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9200" windowHeight="6495" tabRatio="716" activeTab="1"/>
  </bookViews>
  <sheets>
    <sheet name="Cover Page" sheetId="21" r:id="rId1"/>
    <sheet name="How to Guide" sheetId="31" r:id="rId2"/>
    <sheet name="Capex Input" sheetId="34" r:id="rId3"/>
    <sheet name="Data Input Template" sheetId="20" r:id="rId4"/>
    <sheet name="Cashflow" sheetId="3" r:id="rId5"/>
    <sheet name="CBA Summary" sheetId="14" r:id="rId6"/>
    <sheet name="Referencing &amp; Assumptions Table" sheetId="26" r:id="rId7"/>
    <sheet name="Assumptions (Hide)" sheetId="22" state="hidden" r:id="rId8"/>
    <sheet name="Model Outputs (Hide)" sheetId="28" state="hidden" r:id="rId9"/>
    <sheet name="Benefits Breakdown (Hide)" sheetId="33" state="hidden" r:id="rId10"/>
    <sheet name="Drop down (Hide)" sheetId="32" state="hidden" r:id="rId11"/>
  </sheets>
  <externalReferences>
    <externalReference r:id="rId12"/>
  </externalReferences>
  <definedNames>
    <definedName name="_xlnm._FilterDatabase" localSheetId="4" hidden="1">Cashflow!$7:$338</definedName>
    <definedName name="_ROI2" localSheetId="6">#REF!</definedName>
    <definedName name="_ROI2">#REF!</definedName>
    <definedName name="AssetLife">'Drop down (Hide)'!$B$3:$B$10</definedName>
    <definedName name="CommodityDropdown">#REF!</definedName>
    <definedName name="MaintenanceCost">#REF!</definedName>
    <definedName name="MaintenanceCost2">#REF!</definedName>
    <definedName name="_xlnm.Print_Area" localSheetId="7">'Assumptions (Hide)'!$A$1:$G$73</definedName>
    <definedName name="_xlnm.Print_Area" localSheetId="2">'Capex Input'!$A$1:$G$97</definedName>
    <definedName name="_xlnm.Print_Area" localSheetId="4">Cashflow!$A$2:$AU$320</definedName>
    <definedName name="_xlnm.Print_Area" localSheetId="5">'CBA Summary'!$B$2:$AH$110</definedName>
    <definedName name="_xlnm.Print_Area" localSheetId="0">'Cover Page'!$A$1:$F$14</definedName>
    <definedName name="_xlnm.Print_Area" localSheetId="3">'Data Input Template'!$B$2:$S$88</definedName>
    <definedName name="_xlnm.Print_Area" localSheetId="1">'How to Guide'!$A$1:$F$77</definedName>
    <definedName name="_xlnm.Print_Area" localSheetId="6">'Referencing &amp; Assumptions Table'!$A$1:$G$74</definedName>
    <definedName name="_xlnm.Print_Titles" localSheetId="4">Cashflow!$A:$B,Cashflow!$6:$7</definedName>
    <definedName name="_xlnm.Print_Titles" localSheetId="5">'CBA Summary'!$B:$B</definedName>
    <definedName name="Risk.Premium">'[1]Global Inputs'!$D$49</definedName>
    <definedName name="ROI" localSheetId="0">#REF!</definedName>
    <definedName name="ROI" localSheetId="6">#REF!</definedName>
    <definedName name="ROI">#REF!</definedName>
    <definedName name="Safety">'Drop down (Hide)'!$F$3:$F$4</definedName>
    <definedName name="Score" localSheetId="0">#REF!</definedName>
    <definedName name="Score" localSheetId="6">#REF!</definedName>
    <definedName name="Score">#REF!</definedName>
    <definedName name="Unit_Type">'Drop down (Hide)'!$B$19:$B$24</definedName>
  </definedNames>
  <calcPr calcId="145621"/>
</workbook>
</file>

<file path=xl/calcChain.xml><?xml version="1.0" encoding="utf-8"?>
<calcChain xmlns="http://schemas.openxmlformats.org/spreadsheetml/2006/main">
  <c r="C23" i="14" l="1"/>
  <c r="C22" i="14"/>
  <c r="C21" i="14"/>
  <c r="D61" i="14"/>
  <c r="C15" i="14"/>
  <c r="B15" i="14"/>
  <c r="C27" i="14"/>
  <c r="C24" i="14" l="1"/>
  <c r="H117" i="3"/>
  <c r="D11" i="20" l="1"/>
  <c r="D10" i="20"/>
  <c r="D9" i="20"/>
  <c r="AQ22" i="32" l="1"/>
  <c r="AP22" i="32"/>
  <c r="AO22" i="32"/>
  <c r="AN22" i="32"/>
  <c r="AM22" i="32"/>
  <c r="AL22" i="32"/>
  <c r="AK22" i="32"/>
  <c r="AJ22" i="32"/>
  <c r="AI22" i="32"/>
  <c r="AH22" i="32"/>
  <c r="AG22" i="32"/>
  <c r="AF22" i="32"/>
  <c r="AE22" i="32"/>
  <c r="AD22" i="32"/>
  <c r="AC22" i="32"/>
  <c r="AB22" i="32"/>
  <c r="AA22" i="32"/>
  <c r="Z22" i="32"/>
  <c r="Y22" i="32"/>
  <c r="X22" i="32"/>
  <c r="W22" i="32"/>
  <c r="V22" i="32"/>
  <c r="U22" i="32"/>
  <c r="T22" i="32"/>
  <c r="S22" i="32"/>
  <c r="R22" i="32"/>
  <c r="Q22" i="32"/>
  <c r="P22" i="32"/>
  <c r="O22" i="32"/>
  <c r="N22" i="32"/>
  <c r="M22" i="32"/>
  <c r="M16" i="32" l="1"/>
  <c r="M14" i="32"/>
  <c r="N119" i="3" l="1"/>
  <c r="Q215" i="3"/>
  <c r="P213" i="3"/>
  <c r="K105" i="3"/>
  <c r="K214" i="3"/>
  <c r="G11" i="3"/>
  <c r="G94" i="34" l="1"/>
  <c r="G93" i="34"/>
  <c r="G92" i="34"/>
  <c r="G91" i="34"/>
  <c r="G90" i="34"/>
  <c r="G87" i="34"/>
  <c r="G86" i="34"/>
  <c r="G85" i="34"/>
  <c r="G84" i="34"/>
  <c r="G83" i="34"/>
  <c r="G80" i="34"/>
  <c r="G79" i="34"/>
  <c r="G78" i="34"/>
  <c r="G77" i="34"/>
  <c r="G76" i="34"/>
  <c r="G73" i="34"/>
  <c r="G72" i="34"/>
  <c r="G71" i="34"/>
  <c r="G70" i="34"/>
  <c r="G69" i="34"/>
  <c r="G66" i="34"/>
  <c r="G65" i="34"/>
  <c r="G64" i="34"/>
  <c r="G63" i="34"/>
  <c r="G62" i="34"/>
  <c r="G59" i="34"/>
  <c r="G58" i="34"/>
  <c r="G57" i="34"/>
  <c r="G56" i="34"/>
  <c r="G55" i="34"/>
  <c r="G52" i="34"/>
  <c r="G51" i="34"/>
  <c r="G50" i="34"/>
  <c r="G49" i="34"/>
  <c r="G48" i="34"/>
  <c r="G45" i="34"/>
  <c r="G44" i="34"/>
  <c r="G43" i="34"/>
  <c r="G42" i="34"/>
  <c r="G41" i="34"/>
  <c r="G38" i="34"/>
  <c r="G37" i="34"/>
  <c r="G36" i="34"/>
  <c r="G35" i="34"/>
  <c r="G34" i="34"/>
  <c r="G31" i="34"/>
  <c r="G30" i="34"/>
  <c r="G29" i="34"/>
  <c r="G28" i="34"/>
  <c r="G27" i="34"/>
  <c r="G24" i="34"/>
  <c r="G23" i="34"/>
  <c r="G22" i="34"/>
  <c r="G21" i="34"/>
  <c r="G20" i="34"/>
  <c r="G17" i="34"/>
  <c r="G16" i="34"/>
  <c r="G15" i="34"/>
  <c r="G14" i="34"/>
  <c r="G13" i="34"/>
  <c r="G10" i="34"/>
  <c r="G9" i="34"/>
  <c r="G8" i="34"/>
  <c r="G7" i="34"/>
  <c r="G6" i="34"/>
  <c r="B80" i="34"/>
  <c r="B79" i="34"/>
  <c r="B78" i="34"/>
  <c r="B77" i="34"/>
  <c r="B76" i="34"/>
  <c r="B66" i="34"/>
  <c r="B65" i="34"/>
  <c r="B64" i="34"/>
  <c r="B63" i="34"/>
  <c r="B62" i="34"/>
  <c r="B45" i="34"/>
  <c r="B44" i="34"/>
  <c r="B43" i="34"/>
  <c r="B42" i="34"/>
  <c r="B41" i="34"/>
  <c r="D61" i="22"/>
  <c r="D60" i="22"/>
  <c r="D59" i="22"/>
  <c r="D58" i="22"/>
  <c r="D57" i="22"/>
  <c r="D56" i="22"/>
  <c r="C61" i="22"/>
  <c r="C60" i="22"/>
  <c r="C59" i="22"/>
  <c r="C57" i="22"/>
  <c r="C48" i="22"/>
  <c r="C47" i="22"/>
  <c r="C46" i="22"/>
  <c r="C37" i="22"/>
  <c r="C36" i="22"/>
  <c r="C35" i="22"/>
  <c r="C34" i="22"/>
  <c r="C33" i="22"/>
  <c r="C32" i="22"/>
  <c r="C31" i="22"/>
  <c r="C30" i="22"/>
  <c r="C29" i="22"/>
  <c r="E20" i="22"/>
  <c r="E19" i="22"/>
  <c r="E18" i="22"/>
  <c r="E17" i="22"/>
  <c r="E16" i="22"/>
  <c r="E15" i="22"/>
  <c r="E14" i="22"/>
  <c r="E13" i="22"/>
  <c r="E12" i="22"/>
  <c r="D20" i="22"/>
  <c r="D19" i="22"/>
  <c r="D18" i="22"/>
  <c r="D17" i="22"/>
  <c r="D16" i="22"/>
  <c r="D15" i="22"/>
  <c r="D14" i="22"/>
  <c r="D13" i="22"/>
  <c r="D12" i="22"/>
  <c r="D11" i="22"/>
  <c r="D10" i="22"/>
  <c r="G96" i="34" l="1"/>
  <c r="G97" i="34"/>
  <c r="AG120" i="3"/>
  <c r="G147" i="28"/>
  <c r="D147" i="28"/>
  <c r="E147" i="28"/>
  <c r="D137" i="28"/>
  <c r="E137" i="28"/>
  <c r="D127" i="28"/>
  <c r="E127" i="28"/>
  <c r="D117" i="28"/>
  <c r="E117" i="28"/>
  <c r="D107" i="28"/>
  <c r="E107" i="28"/>
  <c r="C147" i="28"/>
  <c r="C137" i="28"/>
  <c r="C127" i="28"/>
  <c r="G127" i="28" s="1"/>
  <c r="C126" i="28"/>
  <c r="C117" i="28"/>
  <c r="G117" i="28" s="1"/>
  <c r="C97" i="28"/>
  <c r="G97" i="28" s="1"/>
  <c r="C107" i="28"/>
  <c r="D97" i="28"/>
  <c r="E97" i="28"/>
  <c r="G87" i="28"/>
  <c r="D87" i="28"/>
  <c r="E87" i="28"/>
  <c r="G86" i="28"/>
  <c r="D72" i="28"/>
  <c r="E72" i="28"/>
  <c r="D62" i="28"/>
  <c r="E62" i="28"/>
  <c r="D52" i="28"/>
  <c r="E52" i="28"/>
  <c r="D42" i="28"/>
  <c r="E42" i="28"/>
  <c r="E32" i="28"/>
  <c r="D32" i="28"/>
  <c r="E22" i="28"/>
  <c r="D22" i="28"/>
  <c r="G107" i="28" l="1"/>
  <c r="G137" i="28"/>
  <c r="H89" i="34"/>
  <c r="H61" i="34"/>
  <c r="H33" i="34"/>
  <c r="H97" i="34"/>
  <c r="H82" i="34"/>
  <c r="H54" i="34"/>
  <c r="H19" i="34"/>
  <c r="H96" i="34"/>
  <c r="H75" i="34"/>
  <c r="H47" i="34"/>
  <c r="H12" i="34"/>
  <c r="H26" i="34"/>
  <c r="H68" i="34"/>
  <c r="H40" i="34"/>
  <c r="H5" i="34"/>
  <c r="C72" i="28"/>
  <c r="C62" i="28"/>
  <c r="C52" i="28"/>
  <c r="C42" i="28"/>
  <c r="C32" i="28"/>
  <c r="C22" i="28"/>
  <c r="G12" i="28"/>
  <c r="G11" i="28"/>
  <c r="C95" i="22"/>
  <c r="E12" i="28"/>
  <c r="D12" i="28"/>
  <c r="M74" i="20"/>
  <c r="O50" i="20"/>
  <c r="O51" i="20"/>
  <c r="O52" i="20"/>
  <c r="O53" i="20"/>
  <c r="O54" i="20"/>
  <c r="O49" i="20"/>
  <c r="D14" i="20"/>
  <c r="B94" i="34"/>
  <c r="B93" i="34"/>
  <c r="B92" i="34"/>
  <c r="B91" i="34"/>
  <c r="B90" i="34"/>
  <c r="B87" i="34"/>
  <c r="B86" i="34"/>
  <c r="B85" i="34"/>
  <c r="B84" i="34"/>
  <c r="B83" i="34"/>
  <c r="B73" i="34"/>
  <c r="B72" i="34"/>
  <c r="B71" i="34"/>
  <c r="B70" i="34"/>
  <c r="B69" i="34"/>
  <c r="B59" i="34"/>
  <c r="B58" i="34"/>
  <c r="B57" i="34"/>
  <c r="B56" i="34"/>
  <c r="B55" i="34"/>
  <c r="B52" i="34"/>
  <c r="B51" i="34"/>
  <c r="B50" i="34"/>
  <c r="B49" i="34"/>
  <c r="B48" i="34"/>
  <c r="B38" i="34"/>
  <c r="B37" i="34"/>
  <c r="B36" i="34"/>
  <c r="B35" i="34"/>
  <c r="B34" i="34"/>
  <c r="B31" i="34"/>
  <c r="B30" i="34"/>
  <c r="B29" i="34"/>
  <c r="B28" i="34"/>
  <c r="B27" i="34"/>
  <c r="B24" i="34"/>
  <c r="B23" i="34"/>
  <c r="B22" i="34"/>
  <c r="B21" i="34"/>
  <c r="B20" i="34"/>
  <c r="B17" i="34"/>
  <c r="B16" i="34"/>
  <c r="B15" i="34"/>
  <c r="B14" i="34"/>
  <c r="B13" i="34"/>
  <c r="B10" i="34"/>
  <c r="B9" i="34"/>
  <c r="B8" i="34"/>
  <c r="B7" i="34"/>
  <c r="B6" i="34"/>
  <c r="G52" i="28" l="1"/>
  <c r="G22" i="28"/>
  <c r="G62" i="28"/>
  <c r="G32" i="28"/>
  <c r="G72" i="28"/>
  <c r="G42" i="28"/>
  <c r="C221" i="3"/>
  <c r="C112" i="3"/>
  <c r="C7" i="3"/>
  <c r="D18" i="20"/>
  <c r="E18" i="20" s="1"/>
  <c r="F18" i="20" s="1"/>
  <c r="G18" i="20" s="1"/>
  <c r="H18" i="20" s="1"/>
  <c r="C117" i="3" l="1"/>
  <c r="AF229" i="3"/>
  <c r="G114" i="3"/>
  <c r="F114" i="3"/>
  <c r="F223" i="3" s="1"/>
  <c r="I19" i="20"/>
  <c r="C104" i="3" l="1"/>
  <c r="D213" i="3" l="1"/>
  <c r="E213" i="3"/>
  <c r="F213" i="3"/>
  <c r="G213" i="3"/>
  <c r="H213" i="3"/>
  <c r="I213" i="3"/>
  <c r="J213" i="3"/>
  <c r="K213" i="3"/>
  <c r="L213" i="3"/>
  <c r="M213" i="3"/>
  <c r="N213" i="3"/>
  <c r="O213" i="3"/>
  <c r="Q213" i="3"/>
  <c r="R213" i="3"/>
  <c r="S213" i="3"/>
  <c r="T213" i="3"/>
  <c r="U213" i="3"/>
  <c r="V213" i="3"/>
  <c r="W213" i="3"/>
  <c r="X213" i="3"/>
  <c r="Y213" i="3"/>
  <c r="Z213" i="3"/>
  <c r="AA213" i="3"/>
  <c r="AB213" i="3"/>
  <c r="AC213" i="3"/>
  <c r="AD213" i="3"/>
  <c r="AE213" i="3"/>
  <c r="AF213" i="3"/>
  <c r="AG213" i="3"/>
  <c r="D214" i="3"/>
  <c r="E214" i="3"/>
  <c r="F214" i="3"/>
  <c r="G214" i="3"/>
  <c r="H214" i="3"/>
  <c r="I214" i="3"/>
  <c r="J214" i="3"/>
  <c r="L214" i="3"/>
  <c r="M214" i="3"/>
  <c r="N214" i="3"/>
  <c r="O214" i="3"/>
  <c r="P214" i="3"/>
  <c r="Q214" i="3"/>
  <c r="R214" i="3"/>
  <c r="S214" i="3"/>
  <c r="T214" i="3"/>
  <c r="U214" i="3"/>
  <c r="V214" i="3"/>
  <c r="W214" i="3"/>
  <c r="X214" i="3"/>
  <c r="Y214" i="3"/>
  <c r="Z214" i="3"/>
  <c r="AA214" i="3"/>
  <c r="AB214" i="3"/>
  <c r="AC214" i="3"/>
  <c r="AD214" i="3"/>
  <c r="AE214" i="3"/>
  <c r="AF214" i="3"/>
  <c r="AG214" i="3"/>
  <c r="D215" i="3"/>
  <c r="E215" i="3"/>
  <c r="F215" i="3"/>
  <c r="G215" i="3"/>
  <c r="H215" i="3"/>
  <c r="I215" i="3"/>
  <c r="J215" i="3"/>
  <c r="K215" i="3"/>
  <c r="L215" i="3"/>
  <c r="M215" i="3"/>
  <c r="N215" i="3"/>
  <c r="O215" i="3"/>
  <c r="P215" i="3"/>
  <c r="R215" i="3"/>
  <c r="S215" i="3"/>
  <c r="T215" i="3"/>
  <c r="U215" i="3"/>
  <c r="V215" i="3"/>
  <c r="W215" i="3"/>
  <c r="X215" i="3"/>
  <c r="Y215" i="3"/>
  <c r="Z215" i="3"/>
  <c r="AA215" i="3"/>
  <c r="AB215" i="3"/>
  <c r="AC215" i="3"/>
  <c r="AD215" i="3"/>
  <c r="AE215" i="3"/>
  <c r="AF215" i="3"/>
  <c r="AG215" i="3"/>
  <c r="C214" i="3"/>
  <c r="C215" i="3"/>
  <c r="C213" i="3"/>
  <c r="C106" i="3"/>
  <c r="C212" i="3" l="1"/>
  <c r="AG106" i="3" l="1"/>
  <c r="AF106" i="3"/>
  <c r="AF324" i="3" s="1"/>
  <c r="AE106" i="3"/>
  <c r="AD106" i="3"/>
  <c r="AC106" i="3"/>
  <c r="AB106" i="3"/>
  <c r="AB324" i="3" s="1"/>
  <c r="AA106" i="3"/>
  <c r="Z106" i="3"/>
  <c r="Y106" i="3"/>
  <c r="X106" i="3"/>
  <c r="X324" i="3" s="1"/>
  <c r="W106" i="3"/>
  <c r="V106" i="3"/>
  <c r="U106" i="3"/>
  <c r="T106" i="3"/>
  <c r="T324" i="3" s="1"/>
  <c r="S106" i="3"/>
  <c r="R106" i="3"/>
  <c r="Q106" i="3"/>
  <c r="P106" i="3"/>
  <c r="P324" i="3" s="1"/>
  <c r="O106" i="3"/>
  <c r="N106" i="3"/>
  <c r="M106" i="3"/>
  <c r="L106" i="3"/>
  <c r="L324" i="3" s="1"/>
  <c r="K106" i="3"/>
  <c r="J106" i="3"/>
  <c r="I106" i="3"/>
  <c r="H106" i="3"/>
  <c r="H324" i="3" s="1"/>
  <c r="G106" i="3"/>
  <c r="F106" i="3"/>
  <c r="E106" i="3"/>
  <c r="D106" i="3"/>
  <c r="AG105" i="3"/>
  <c r="AG323" i="3" s="1"/>
  <c r="AF105" i="3"/>
  <c r="AF323" i="3" s="1"/>
  <c r="AE105" i="3"/>
  <c r="AE323" i="3" s="1"/>
  <c r="AD105" i="3"/>
  <c r="AD323" i="3" s="1"/>
  <c r="AC105" i="3"/>
  <c r="AC323" i="3" s="1"/>
  <c r="AB105" i="3"/>
  <c r="AB323" i="3" s="1"/>
  <c r="AA105" i="3"/>
  <c r="AA323" i="3" s="1"/>
  <c r="Z105" i="3"/>
  <c r="Y105" i="3"/>
  <c r="Y323" i="3" s="1"/>
  <c r="X105" i="3"/>
  <c r="X323" i="3" s="1"/>
  <c r="W105" i="3"/>
  <c r="W323" i="3" s="1"/>
  <c r="V105" i="3"/>
  <c r="U105" i="3"/>
  <c r="U323" i="3" s="1"/>
  <c r="T105" i="3"/>
  <c r="T323" i="3" s="1"/>
  <c r="S105" i="3"/>
  <c r="S323" i="3" s="1"/>
  <c r="R105" i="3"/>
  <c r="Q105" i="3"/>
  <c r="Q323" i="3" s="1"/>
  <c r="P105" i="3"/>
  <c r="P323" i="3" s="1"/>
  <c r="O105" i="3"/>
  <c r="O323" i="3" s="1"/>
  <c r="N105" i="3"/>
  <c r="M105" i="3"/>
  <c r="M323" i="3" s="1"/>
  <c r="L105" i="3"/>
  <c r="L323" i="3" s="1"/>
  <c r="K323" i="3"/>
  <c r="J105" i="3"/>
  <c r="I105" i="3"/>
  <c r="I323" i="3" s="1"/>
  <c r="H105" i="3"/>
  <c r="H323" i="3" s="1"/>
  <c r="G105" i="3"/>
  <c r="G323" i="3" s="1"/>
  <c r="F105" i="3"/>
  <c r="E105" i="3"/>
  <c r="E323" i="3" s="1"/>
  <c r="D105" i="3"/>
  <c r="D323" i="3" s="1"/>
  <c r="AG104" i="3"/>
  <c r="AF104" i="3"/>
  <c r="AE104" i="3"/>
  <c r="AD104" i="3"/>
  <c r="AD322" i="3" s="1"/>
  <c r="AC104" i="3"/>
  <c r="AB104" i="3"/>
  <c r="AA104" i="3"/>
  <c r="Z104" i="3"/>
  <c r="Z322" i="3" s="1"/>
  <c r="Y104" i="3"/>
  <c r="X104" i="3"/>
  <c r="W104" i="3"/>
  <c r="V104" i="3"/>
  <c r="V322" i="3" s="1"/>
  <c r="U104" i="3"/>
  <c r="T104" i="3"/>
  <c r="S104" i="3"/>
  <c r="R104" i="3"/>
  <c r="R322" i="3" s="1"/>
  <c r="Q104" i="3"/>
  <c r="P104" i="3"/>
  <c r="O104" i="3"/>
  <c r="N104" i="3"/>
  <c r="N322" i="3" s="1"/>
  <c r="M104" i="3"/>
  <c r="L104" i="3"/>
  <c r="K104" i="3"/>
  <c r="K103" i="3" s="1"/>
  <c r="J104" i="3"/>
  <c r="J322" i="3" s="1"/>
  <c r="I104" i="3"/>
  <c r="H104" i="3"/>
  <c r="G104" i="3"/>
  <c r="F104" i="3"/>
  <c r="F322" i="3" s="1"/>
  <c r="E104" i="3"/>
  <c r="D104" i="3"/>
  <c r="C105" i="3"/>
  <c r="D324" i="3" l="1"/>
  <c r="AH106" i="3"/>
  <c r="C103" i="3"/>
  <c r="C322" i="3"/>
  <c r="AD103" i="3"/>
  <c r="L103" i="3"/>
  <c r="T103" i="3"/>
  <c r="X103" i="3"/>
  <c r="AF103" i="3"/>
  <c r="D103" i="3"/>
  <c r="H103" i="3"/>
  <c r="P103" i="3"/>
  <c r="AB103" i="3"/>
  <c r="N103" i="3"/>
  <c r="R103" i="3"/>
  <c r="V103" i="3"/>
  <c r="F103" i="3"/>
  <c r="J103" i="3"/>
  <c r="Z103" i="3"/>
  <c r="C323" i="3"/>
  <c r="G324" i="3"/>
  <c r="K324" i="3"/>
  <c r="O324" i="3"/>
  <c r="S324" i="3"/>
  <c r="W324" i="3"/>
  <c r="AA324" i="3"/>
  <c r="AE324" i="3"/>
  <c r="F323" i="3"/>
  <c r="V323" i="3"/>
  <c r="E322" i="3"/>
  <c r="M322" i="3"/>
  <c r="U322" i="3"/>
  <c r="AC322" i="3"/>
  <c r="N323" i="3"/>
  <c r="C324" i="3"/>
  <c r="I322" i="3"/>
  <c r="Q322" i="3"/>
  <c r="Y322" i="3"/>
  <c r="AG322" i="3"/>
  <c r="E324" i="3"/>
  <c r="I324" i="3"/>
  <c r="M324" i="3"/>
  <c r="Q324" i="3"/>
  <c r="U324" i="3"/>
  <c r="Y324" i="3"/>
  <c r="AC324" i="3"/>
  <c r="AG324" i="3"/>
  <c r="J323" i="3"/>
  <c r="R323" i="3"/>
  <c r="Z323" i="3"/>
  <c r="F324" i="3"/>
  <c r="J324" i="3"/>
  <c r="N324" i="3"/>
  <c r="R324" i="3"/>
  <c r="V324" i="3"/>
  <c r="Z324" i="3"/>
  <c r="AD324" i="3"/>
  <c r="AD321" i="3" s="1"/>
  <c r="O212" i="3"/>
  <c r="W212" i="3"/>
  <c r="G322" i="3"/>
  <c r="K322" i="3"/>
  <c r="O322" i="3"/>
  <c r="S322" i="3"/>
  <c r="W322" i="3"/>
  <c r="AA322" i="3"/>
  <c r="AE322" i="3"/>
  <c r="G212" i="3"/>
  <c r="D322" i="3"/>
  <c r="H322" i="3"/>
  <c r="H321" i="3" s="1"/>
  <c r="L322" i="3"/>
  <c r="L321" i="3" s="1"/>
  <c r="P322" i="3"/>
  <c r="P321" i="3" s="1"/>
  <c r="T322" i="3"/>
  <c r="T321" i="3" s="1"/>
  <c r="X322" i="3"/>
  <c r="X321" i="3" s="1"/>
  <c r="AB322" i="3"/>
  <c r="AB321" i="3" s="1"/>
  <c r="AF322" i="3"/>
  <c r="AF321" i="3" s="1"/>
  <c r="E212" i="3"/>
  <c r="I212" i="3"/>
  <c r="M212" i="3"/>
  <c r="Q212" i="3"/>
  <c r="U212" i="3"/>
  <c r="Y212" i="3"/>
  <c r="AC212" i="3"/>
  <c r="AG212" i="3"/>
  <c r="J212" i="3"/>
  <c r="R212" i="3"/>
  <c r="Z212" i="3"/>
  <c r="AH215" i="3"/>
  <c r="AE212" i="3"/>
  <c r="V212" i="3"/>
  <c r="AD212" i="3"/>
  <c r="AA212" i="3"/>
  <c r="G103" i="3"/>
  <c r="O103" i="3"/>
  <c r="S103" i="3"/>
  <c r="W103" i="3"/>
  <c r="AA103" i="3"/>
  <c r="AE103" i="3"/>
  <c r="I103" i="3"/>
  <c r="Q103" i="3"/>
  <c r="Y103" i="3"/>
  <c r="AG103" i="3"/>
  <c r="F212" i="3"/>
  <c r="N212" i="3"/>
  <c r="K212" i="3"/>
  <c r="S212" i="3"/>
  <c r="E103" i="3"/>
  <c r="D212" i="3"/>
  <c r="H212" i="3"/>
  <c r="L212" i="3"/>
  <c r="P212" i="3"/>
  <c r="T212" i="3"/>
  <c r="X212" i="3"/>
  <c r="AB212" i="3"/>
  <c r="AF212" i="3"/>
  <c r="AH214" i="3"/>
  <c r="AH213" i="3"/>
  <c r="M103" i="3"/>
  <c r="U103" i="3"/>
  <c r="AC103" i="3"/>
  <c r="AH105" i="3"/>
  <c r="AH104" i="3"/>
  <c r="C321" i="3" l="1"/>
  <c r="D321" i="3"/>
  <c r="AE321" i="3"/>
  <c r="O321" i="3"/>
  <c r="M321" i="3"/>
  <c r="S321" i="3"/>
  <c r="F321" i="3"/>
  <c r="W321" i="3"/>
  <c r="G321" i="3"/>
  <c r="AH322" i="3"/>
  <c r="AA321" i="3"/>
  <c r="K321" i="3"/>
  <c r="N321" i="3"/>
  <c r="E321" i="3"/>
  <c r="AC321" i="3"/>
  <c r="J321" i="3"/>
  <c r="V321" i="3"/>
  <c r="AG321" i="3"/>
  <c r="U321" i="3"/>
  <c r="Z321" i="3"/>
  <c r="Y321" i="3"/>
  <c r="AH323" i="3"/>
  <c r="AH324" i="3"/>
  <c r="Q321" i="3"/>
  <c r="I321" i="3"/>
  <c r="R321" i="3"/>
  <c r="AH212" i="3"/>
  <c r="AH103" i="3"/>
  <c r="D7" i="3"/>
  <c r="E7" i="3" s="1"/>
  <c r="F7" i="3" s="1"/>
  <c r="G7" i="3" s="1"/>
  <c r="H7" i="3" s="1"/>
  <c r="I7" i="3" s="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H321" i="3" l="1"/>
  <c r="D114" i="3"/>
  <c r="D112" i="3"/>
  <c r="I15" i="28"/>
  <c r="I22" i="28" s="1"/>
  <c r="C16" i="28"/>
  <c r="E16" i="28"/>
  <c r="C17" i="28"/>
  <c r="G17" i="28" s="1"/>
  <c r="E17" i="28"/>
  <c r="C18" i="28"/>
  <c r="E18" i="28"/>
  <c r="C19" i="28"/>
  <c r="G19" i="28" s="1"/>
  <c r="E19" i="28"/>
  <c r="D88" i="14" s="1"/>
  <c r="C20" i="28"/>
  <c r="E20" i="28"/>
  <c r="C21" i="28"/>
  <c r="G21" i="28" s="1"/>
  <c r="E21" i="28"/>
  <c r="C23" i="28"/>
  <c r="G23" i="28" s="1"/>
  <c r="E23" i="28"/>
  <c r="C24" i="28"/>
  <c r="G24" i="28" s="1"/>
  <c r="E24" i="28"/>
  <c r="E6" i="28"/>
  <c r="I5" i="28"/>
  <c r="E7" i="28"/>
  <c r="I7" i="28"/>
  <c r="Q7" i="28" s="1"/>
  <c r="E8" i="28"/>
  <c r="I8" i="28"/>
  <c r="E9" i="28"/>
  <c r="I9" i="28"/>
  <c r="J9" i="28" s="1"/>
  <c r="E10" i="28"/>
  <c r="I10" i="28"/>
  <c r="E11" i="28"/>
  <c r="E13" i="28"/>
  <c r="I13" i="28"/>
  <c r="E14" i="28"/>
  <c r="I14" i="28"/>
  <c r="R14" i="28" s="1"/>
  <c r="E26" i="28"/>
  <c r="I25" i="28"/>
  <c r="I32" i="28" s="1"/>
  <c r="C26" i="28"/>
  <c r="G26" i="28" s="1"/>
  <c r="E27" i="28"/>
  <c r="D95" i="14" s="1"/>
  <c r="C27" i="28"/>
  <c r="E28" i="28"/>
  <c r="C28" i="28"/>
  <c r="G28" i="28" s="1"/>
  <c r="E29" i="28"/>
  <c r="D97" i="14" s="1"/>
  <c r="C29" i="28"/>
  <c r="E30" i="28"/>
  <c r="C30" i="28"/>
  <c r="G30" i="28" s="1"/>
  <c r="E31" i="28"/>
  <c r="D99" i="14" s="1"/>
  <c r="C31" i="28"/>
  <c r="E33" i="28"/>
  <c r="C33" i="28"/>
  <c r="G33" i="28" s="1"/>
  <c r="E34" i="28"/>
  <c r="C34" i="28"/>
  <c r="E36" i="28"/>
  <c r="I35" i="28"/>
  <c r="I42" i="28" s="1"/>
  <c r="C36" i="28"/>
  <c r="I36" i="28" s="1"/>
  <c r="E37" i="28"/>
  <c r="C37" i="28"/>
  <c r="E38" i="28"/>
  <c r="C38" i="28"/>
  <c r="G38" i="28" s="1"/>
  <c r="E39" i="28"/>
  <c r="C39" i="28"/>
  <c r="E40" i="28"/>
  <c r="C40" i="28"/>
  <c r="G40" i="28" s="1"/>
  <c r="E41" i="28"/>
  <c r="C41" i="28"/>
  <c r="E43" i="28"/>
  <c r="C43" i="28"/>
  <c r="G43" i="28" s="1"/>
  <c r="E44" i="28"/>
  <c r="C44" i="28"/>
  <c r="C46" i="28"/>
  <c r="G46" i="28" s="1"/>
  <c r="I45" i="28"/>
  <c r="I52" i="28" s="1"/>
  <c r="E46" i="28"/>
  <c r="C47" i="28"/>
  <c r="G47" i="28" s="1"/>
  <c r="E47" i="28"/>
  <c r="C48" i="28"/>
  <c r="I48" i="28" s="1"/>
  <c r="E48" i="28"/>
  <c r="C49" i="28"/>
  <c r="E49" i="28"/>
  <c r="C50" i="28"/>
  <c r="I50" i="28" s="1"/>
  <c r="E50" i="28"/>
  <c r="C51" i="28"/>
  <c r="E51" i="28"/>
  <c r="C53" i="28"/>
  <c r="I53" i="28" s="1"/>
  <c r="E53" i="28"/>
  <c r="C54" i="28"/>
  <c r="E54" i="28"/>
  <c r="C56" i="28"/>
  <c r="G56" i="28" s="1"/>
  <c r="I55" i="28"/>
  <c r="I62" i="28" s="1"/>
  <c r="E56" i="28"/>
  <c r="C57" i="28"/>
  <c r="G57" i="28" s="1"/>
  <c r="E57" i="28"/>
  <c r="C58" i="28"/>
  <c r="I58" i="28" s="1"/>
  <c r="E58" i="28"/>
  <c r="C59" i="28"/>
  <c r="G59" i="28" s="1"/>
  <c r="E59" i="28"/>
  <c r="C60" i="28"/>
  <c r="I60" i="28" s="1"/>
  <c r="E60" i="28"/>
  <c r="C61" i="28"/>
  <c r="G61" i="28" s="1"/>
  <c r="E61" i="28"/>
  <c r="C63" i="28"/>
  <c r="I63" i="28" s="1"/>
  <c r="E63" i="28"/>
  <c r="C64" i="28"/>
  <c r="G64" i="28" s="1"/>
  <c r="E64" i="28"/>
  <c r="C66" i="28"/>
  <c r="I65" i="28"/>
  <c r="I72" i="28" s="1"/>
  <c r="E66" i="28"/>
  <c r="C67" i="28"/>
  <c r="G67" i="28" s="1"/>
  <c r="E67" i="28"/>
  <c r="C68" i="28"/>
  <c r="I68" i="28" s="1"/>
  <c r="E68" i="28"/>
  <c r="C69" i="28"/>
  <c r="G69" i="28" s="1"/>
  <c r="E69" i="28"/>
  <c r="C70" i="28"/>
  <c r="I70" i="28" s="1"/>
  <c r="E70" i="28"/>
  <c r="C71" i="28"/>
  <c r="G71" i="28" s="1"/>
  <c r="E71" i="28"/>
  <c r="C73" i="28"/>
  <c r="I73" i="28" s="1"/>
  <c r="E73" i="28"/>
  <c r="C74" i="28"/>
  <c r="G74" i="28" s="1"/>
  <c r="E74" i="28"/>
  <c r="I80" i="28"/>
  <c r="E81" i="28"/>
  <c r="M80" i="28"/>
  <c r="M87" i="28" s="1"/>
  <c r="N87" i="28" s="1"/>
  <c r="E82" i="28"/>
  <c r="I83" i="28"/>
  <c r="J83" i="28" s="1"/>
  <c r="E83" i="28"/>
  <c r="E84" i="28"/>
  <c r="E85" i="28"/>
  <c r="E86" i="28"/>
  <c r="E88" i="28"/>
  <c r="E89" i="28"/>
  <c r="I90" i="28"/>
  <c r="I97" i="28" s="1"/>
  <c r="C91" i="28"/>
  <c r="G91" i="28" s="1"/>
  <c r="E91" i="28"/>
  <c r="M90" i="28"/>
  <c r="M97" i="28" s="1"/>
  <c r="N97" i="28" s="1"/>
  <c r="C92" i="28"/>
  <c r="E92" i="28"/>
  <c r="C93" i="28"/>
  <c r="G93" i="28" s="1"/>
  <c r="E93" i="28"/>
  <c r="C94" i="28"/>
  <c r="E94" i="28"/>
  <c r="C95" i="28"/>
  <c r="G95" i="28" s="1"/>
  <c r="E95" i="28"/>
  <c r="C96" i="28"/>
  <c r="E96" i="28"/>
  <c r="C98" i="28"/>
  <c r="G98" i="28" s="1"/>
  <c r="E98" i="28"/>
  <c r="C99" i="28"/>
  <c r="G99" i="28" s="1"/>
  <c r="E99" i="28"/>
  <c r="I100" i="28"/>
  <c r="I107" i="28" s="1"/>
  <c r="C101" i="28"/>
  <c r="E101" i="28"/>
  <c r="M100" i="28"/>
  <c r="M107" i="28" s="1"/>
  <c r="N107" i="28" s="1"/>
  <c r="C102" i="28"/>
  <c r="G102" i="28" s="1"/>
  <c r="E102" i="28"/>
  <c r="C103" i="28"/>
  <c r="E103" i="28"/>
  <c r="C104" i="28"/>
  <c r="G104" i="28" s="1"/>
  <c r="E104" i="28"/>
  <c r="C105" i="28"/>
  <c r="E105" i="28"/>
  <c r="C106" i="28"/>
  <c r="G106" i="28" s="1"/>
  <c r="E106" i="28"/>
  <c r="C108" i="28"/>
  <c r="E108" i="28"/>
  <c r="C109" i="28"/>
  <c r="G109" i="28" s="1"/>
  <c r="E109" i="28"/>
  <c r="G100" i="14" s="1"/>
  <c r="I110" i="28"/>
  <c r="I117" i="28" s="1"/>
  <c r="C111" i="28"/>
  <c r="E111" i="28"/>
  <c r="M110" i="28"/>
  <c r="M117" i="28" s="1"/>
  <c r="N117" i="28" s="1"/>
  <c r="C112" i="28"/>
  <c r="E112" i="28"/>
  <c r="C113" i="28"/>
  <c r="E113" i="28"/>
  <c r="C114" i="28"/>
  <c r="I114" i="28" s="1"/>
  <c r="E114" i="28"/>
  <c r="C115" i="28"/>
  <c r="G115" i="28" s="1"/>
  <c r="E115" i="28"/>
  <c r="C116" i="28"/>
  <c r="G116" i="28" s="1"/>
  <c r="E116" i="28"/>
  <c r="C118" i="28"/>
  <c r="G118" i="28" s="1"/>
  <c r="E118" i="28"/>
  <c r="C119" i="28"/>
  <c r="E119" i="28"/>
  <c r="C121" i="28"/>
  <c r="G121" i="28" s="1"/>
  <c r="I120" i="28"/>
  <c r="I127" i="28" s="1"/>
  <c r="E121" i="28"/>
  <c r="M120" i="28"/>
  <c r="M127" i="28" s="1"/>
  <c r="N127" i="28" s="1"/>
  <c r="C122" i="28"/>
  <c r="G122" i="28" s="1"/>
  <c r="E122" i="28"/>
  <c r="C123" i="28"/>
  <c r="E123" i="28"/>
  <c r="C124" i="28"/>
  <c r="G124" i="28" s="1"/>
  <c r="E124" i="28"/>
  <c r="G114" i="14" s="1"/>
  <c r="C125" i="28"/>
  <c r="E125" i="28"/>
  <c r="G126" i="28"/>
  <c r="E126" i="28"/>
  <c r="C128" i="28"/>
  <c r="E128" i="28"/>
  <c r="C129" i="28"/>
  <c r="G129" i="28" s="1"/>
  <c r="E129" i="28"/>
  <c r="C131" i="28"/>
  <c r="I130" i="28"/>
  <c r="I137" i="28" s="1"/>
  <c r="E131" i="28"/>
  <c r="M130" i="28"/>
  <c r="M137" i="28" s="1"/>
  <c r="N137" i="28" s="1"/>
  <c r="C132" i="28"/>
  <c r="E132" i="28"/>
  <c r="C133" i="28"/>
  <c r="G133" i="28" s="1"/>
  <c r="E133" i="28"/>
  <c r="C134" i="28"/>
  <c r="E134" i="28"/>
  <c r="C135" i="28"/>
  <c r="G135" i="28" s="1"/>
  <c r="E135" i="28"/>
  <c r="C136" i="28"/>
  <c r="I136" i="28"/>
  <c r="J136" i="28" s="1"/>
  <c r="E136" i="28"/>
  <c r="C138" i="28"/>
  <c r="G138" i="28" s="1"/>
  <c r="E138" i="28"/>
  <c r="C139" i="28"/>
  <c r="I139" i="28" s="1"/>
  <c r="E139" i="28"/>
  <c r="C141" i="28"/>
  <c r="G141" i="28" s="1"/>
  <c r="I140" i="28"/>
  <c r="I147" i="28" s="1"/>
  <c r="E141" i="28"/>
  <c r="M140" i="28"/>
  <c r="M147" i="28" s="1"/>
  <c r="N147" i="28" s="1"/>
  <c r="C142" i="28"/>
  <c r="G142" i="28" s="1"/>
  <c r="E142" i="28"/>
  <c r="C143" i="28"/>
  <c r="G143" i="28" s="1"/>
  <c r="E143" i="28"/>
  <c r="C144" i="28"/>
  <c r="G144" i="28" s="1"/>
  <c r="E144" i="28"/>
  <c r="C145" i="28"/>
  <c r="G145" i="28" s="1"/>
  <c r="E145" i="28"/>
  <c r="C146" i="28"/>
  <c r="G146" i="28" s="1"/>
  <c r="E146" i="28"/>
  <c r="C148" i="28"/>
  <c r="G148" i="28" s="1"/>
  <c r="E148" i="28"/>
  <c r="C149" i="28"/>
  <c r="G149" i="28" s="1"/>
  <c r="E149" i="28"/>
  <c r="D16" i="28"/>
  <c r="D85" i="14" s="1"/>
  <c r="D17" i="28"/>
  <c r="D18" i="28"/>
  <c r="D87" i="14" s="1"/>
  <c r="D19" i="28"/>
  <c r="D20" i="28"/>
  <c r="D21" i="28"/>
  <c r="D23" i="28"/>
  <c r="D91" i="14" s="1"/>
  <c r="D24" i="28"/>
  <c r="D6" i="28"/>
  <c r="D7" i="28"/>
  <c r="D8" i="28"/>
  <c r="U8" i="28" s="1"/>
  <c r="D9" i="28"/>
  <c r="D10" i="28"/>
  <c r="D11" i="28"/>
  <c r="D13" i="28"/>
  <c r="U13" i="28" s="1"/>
  <c r="D14" i="28"/>
  <c r="D26" i="28"/>
  <c r="D94" i="14" s="1"/>
  <c r="D27" i="28"/>
  <c r="D28" i="28"/>
  <c r="D96" i="14" s="1"/>
  <c r="D29" i="28"/>
  <c r="D30" i="28"/>
  <c r="D98" i="14" s="1"/>
  <c r="D31" i="28"/>
  <c r="D33" i="28"/>
  <c r="D100" i="14" s="1"/>
  <c r="D34" i="28"/>
  <c r="D36" i="28"/>
  <c r="D103" i="14" s="1"/>
  <c r="D37" i="28"/>
  <c r="D38" i="28"/>
  <c r="D39" i="28"/>
  <c r="D40" i="28"/>
  <c r="D41" i="28"/>
  <c r="D43" i="28"/>
  <c r="D109" i="14" s="1"/>
  <c r="D44" i="28"/>
  <c r="D46" i="28"/>
  <c r="D112" i="14" s="1"/>
  <c r="D47" i="28"/>
  <c r="D48" i="28"/>
  <c r="D49" i="28"/>
  <c r="D50" i="28"/>
  <c r="D116" i="14" s="1"/>
  <c r="D51" i="28"/>
  <c r="D117" i="14" s="1"/>
  <c r="D53" i="28"/>
  <c r="D54" i="28"/>
  <c r="D56" i="28"/>
  <c r="D57" i="28"/>
  <c r="D58" i="28"/>
  <c r="AF58" i="28" s="1"/>
  <c r="D59" i="28"/>
  <c r="D60" i="28"/>
  <c r="AF60" i="28" s="1"/>
  <c r="D61" i="28"/>
  <c r="D63" i="28"/>
  <c r="AE63" i="28" s="1"/>
  <c r="D64" i="28"/>
  <c r="D66" i="28"/>
  <c r="D67" i="28"/>
  <c r="D68" i="28"/>
  <c r="D132" i="14" s="1"/>
  <c r="D69" i="28"/>
  <c r="D70" i="28"/>
  <c r="D71" i="28"/>
  <c r="D73" i="28"/>
  <c r="D74" i="28"/>
  <c r="D81" i="28"/>
  <c r="D82" i="28"/>
  <c r="D83" i="28"/>
  <c r="D84" i="28"/>
  <c r="D85" i="28"/>
  <c r="D86" i="28"/>
  <c r="D88" i="28"/>
  <c r="D89" i="28"/>
  <c r="D91" i="28"/>
  <c r="D92" i="28"/>
  <c r="D93" i="28"/>
  <c r="D94" i="28"/>
  <c r="D95" i="28"/>
  <c r="D96" i="28"/>
  <c r="D98" i="28"/>
  <c r="D99" i="28"/>
  <c r="D101" i="28"/>
  <c r="G93" i="14" s="1"/>
  <c r="D102" i="28"/>
  <c r="D103" i="28"/>
  <c r="G95" i="14" s="1"/>
  <c r="D104" i="28"/>
  <c r="D105" i="28"/>
  <c r="D106" i="28"/>
  <c r="D108" i="28"/>
  <c r="G99" i="14" s="1"/>
  <c r="D109" i="28"/>
  <c r="D111" i="28"/>
  <c r="D112" i="28"/>
  <c r="D113" i="28"/>
  <c r="D114" i="28"/>
  <c r="D115" i="28"/>
  <c r="D116" i="28"/>
  <c r="D118" i="28"/>
  <c r="G108" i="14" s="1"/>
  <c r="D119" i="28"/>
  <c r="D121" i="28"/>
  <c r="G111" i="14" s="1"/>
  <c r="D122" i="28"/>
  <c r="D123" i="28"/>
  <c r="D124" i="28"/>
  <c r="D125" i="28"/>
  <c r="G115" i="14" s="1"/>
  <c r="D126" i="28"/>
  <c r="D128" i="28"/>
  <c r="D129" i="28"/>
  <c r="D131" i="28"/>
  <c r="D132" i="28"/>
  <c r="D133" i="28"/>
  <c r="G122" i="14" s="1"/>
  <c r="D134" i="28"/>
  <c r="D135" i="28"/>
  <c r="D136" i="28"/>
  <c r="G125" i="14" s="1"/>
  <c r="D138" i="28"/>
  <c r="G126" i="14" s="1"/>
  <c r="D139" i="28"/>
  <c r="D141" i="28"/>
  <c r="D142" i="28"/>
  <c r="G130" i="14" s="1"/>
  <c r="D143" i="28"/>
  <c r="D144" i="28"/>
  <c r="D145" i="28"/>
  <c r="D146" i="28"/>
  <c r="G134" i="14" s="1"/>
  <c r="D148" i="28"/>
  <c r="D149" i="28"/>
  <c r="F15" i="28"/>
  <c r="J8" i="28"/>
  <c r="J13" i="28"/>
  <c r="F5" i="28"/>
  <c r="F25" i="28"/>
  <c r="F35" i="28"/>
  <c r="F45" i="28"/>
  <c r="J58" i="28"/>
  <c r="J60" i="28"/>
  <c r="J63" i="28"/>
  <c r="F55" i="28"/>
  <c r="F65" i="28"/>
  <c r="F80" i="28"/>
  <c r="L80" i="28"/>
  <c r="F90" i="28"/>
  <c r="L90" i="28"/>
  <c r="F100" i="28"/>
  <c r="L100" i="28"/>
  <c r="F110" i="28"/>
  <c r="L110" i="28"/>
  <c r="F120" i="28"/>
  <c r="L120" i="28"/>
  <c r="F130" i="28"/>
  <c r="L130" i="28"/>
  <c r="F140" i="28"/>
  <c r="L140" i="28"/>
  <c r="E114" i="3"/>
  <c r="E223" i="3" s="1"/>
  <c r="C114" i="3"/>
  <c r="D9" i="3"/>
  <c r="D117" i="3"/>
  <c r="D10" i="3"/>
  <c r="D118" i="3"/>
  <c r="D119" i="3"/>
  <c r="D11" i="3"/>
  <c r="E9" i="3"/>
  <c r="E117" i="3"/>
  <c r="E10" i="3"/>
  <c r="E118" i="3"/>
  <c r="E119" i="3"/>
  <c r="E11" i="3"/>
  <c r="F9" i="3"/>
  <c r="F117" i="3"/>
  <c r="F118" i="3"/>
  <c r="F10" i="3"/>
  <c r="F119" i="3"/>
  <c r="F11" i="3"/>
  <c r="G9" i="3"/>
  <c r="G117" i="3"/>
  <c r="G118" i="3"/>
  <c r="G10" i="3"/>
  <c r="G119" i="3"/>
  <c r="H9" i="3"/>
  <c r="H118" i="3"/>
  <c r="H10" i="3"/>
  <c r="H119" i="3"/>
  <c r="H11" i="3"/>
  <c r="I9" i="3"/>
  <c r="I117" i="3"/>
  <c r="I118" i="3"/>
  <c r="I10" i="3"/>
  <c r="I119" i="3"/>
  <c r="I11" i="3"/>
  <c r="J9" i="3"/>
  <c r="J117" i="3"/>
  <c r="J118" i="3"/>
  <c r="J10" i="3"/>
  <c r="J119" i="3"/>
  <c r="J11" i="3"/>
  <c r="K9" i="3"/>
  <c r="K117" i="3"/>
  <c r="K118" i="3"/>
  <c r="K10" i="3"/>
  <c r="K119" i="3"/>
  <c r="K11" i="3"/>
  <c r="L9" i="3"/>
  <c r="L117" i="3"/>
  <c r="L118" i="3"/>
  <c r="L10" i="3"/>
  <c r="L119" i="3"/>
  <c r="L11" i="3"/>
  <c r="M9" i="3"/>
  <c r="M117" i="3"/>
  <c r="M118" i="3"/>
  <c r="M10" i="3"/>
  <c r="M119" i="3"/>
  <c r="M11" i="3"/>
  <c r="N9" i="3"/>
  <c r="N117" i="3"/>
  <c r="N118" i="3"/>
  <c r="N10" i="3"/>
  <c r="N11" i="3"/>
  <c r="O9" i="3"/>
  <c r="O117" i="3"/>
  <c r="O118" i="3"/>
  <c r="O10" i="3"/>
  <c r="O119" i="3"/>
  <c r="O11" i="3"/>
  <c r="P9" i="3"/>
  <c r="P117" i="3"/>
  <c r="P118" i="3"/>
  <c r="P10" i="3"/>
  <c r="P119" i="3"/>
  <c r="P11" i="3"/>
  <c r="Q9" i="3"/>
  <c r="Q117" i="3"/>
  <c r="Q118" i="3"/>
  <c r="Q10" i="3"/>
  <c r="Q119" i="3"/>
  <c r="Q11" i="3"/>
  <c r="R9" i="3"/>
  <c r="R117" i="3"/>
  <c r="R118" i="3"/>
  <c r="R10" i="3"/>
  <c r="R119" i="3"/>
  <c r="R11" i="3"/>
  <c r="S9" i="3"/>
  <c r="S117" i="3"/>
  <c r="S118" i="3"/>
  <c r="S10" i="3"/>
  <c r="S119" i="3"/>
  <c r="S11" i="3"/>
  <c r="T9" i="3"/>
  <c r="T117" i="3"/>
  <c r="T118" i="3"/>
  <c r="T10" i="3"/>
  <c r="T119" i="3"/>
  <c r="T11" i="3"/>
  <c r="U9" i="3"/>
  <c r="U117" i="3"/>
  <c r="U118" i="3"/>
  <c r="U10" i="3"/>
  <c r="U119" i="3"/>
  <c r="U11" i="3"/>
  <c r="V9" i="3"/>
  <c r="V117" i="3"/>
  <c r="V118" i="3"/>
  <c r="V10" i="3"/>
  <c r="V119" i="3"/>
  <c r="V11" i="3"/>
  <c r="W9" i="3"/>
  <c r="W117" i="3"/>
  <c r="W118" i="3"/>
  <c r="W10" i="3"/>
  <c r="W119" i="3"/>
  <c r="W11" i="3"/>
  <c r="X9" i="3"/>
  <c r="X117" i="3"/>
  <c r="X118" i="3"/>
  <c r="X10" i="3"/>
  <c r="X119" i="3"/>
  <c r="X11" i="3"/>
  <c r="Y9" i="3"/>
  <c r="Y117" i="3"/>
  <c r="Y118" i="3"/>
  <c r="Y10" i="3"/>
  <c r="Y119" i="3"/>
  <c r="Y11" i="3"/>
  <c r="Z9" i="3"/>
  <c r="Z117" i="3"/>
  <c r="Z118" i="3"/>
  <c r="Z10" i="3"/>
  <c r="Z119" i="3"/>
  <c r="Z11" i="3"/>
  <c r="AA9" i="3"/>
  <c r="AA117" i="3"/>
  <c r="AA118" i="3"/>
  <c r="AA10" i="3"/>
  <c r="AA119" i="3"/>
  <c r="AA11" i="3"/>
  <c r="AB9" i="3"/>
  <c r="AB117" i="3"/>
  <c r="AB118" i="3"/>
  <c r="AB10" i="3"/>
  <c r="AB119" i="3"/>
  <c r="AB11" i="3"/>
  <c r="AC9" i="3"/>
  <c r="AC117" i="3"/>
  <c r="AC118" i="3"/>
  <c r="AC10" i="3"/>
  <c r="AC119" i="3"/>
  <c r="AC11" i="3"/>
  <c r="AD9" i="3"/>
  <c r="AD117" i="3"/>
  <c r="AD118" i="3"/>
  <c r="AD10" i="3"/>
  <c r="AD119" i="3"/>
  <c r="AD11" i="3"/>
  <c r="AE9" i="3"/>
  <c r="AE117" i="3"/>
  <c r="AE118" i="3"/>
  <c r="AE10" i="3"/>
  <c r="AE119" i="3"/>
  <c r="AE11" i="3"/>
  <c r="AF9" i="3"/>
  <c r="AF117" i="3"/>
  <c r="AF118" i="3"/>
  <c r="AF10" i="3"/>
  <c r="AF119" i="3"/>
  <c r="AF11" i="3"/>
  <c r="AG9" i="3"/>
  <c r="AG117" i="3"/>
  <c r="AG118" i="3"/>
  <c r="AG10" i="3"/>
  <c r="AG119" i="3"/>
  <c r="AG11" i="3"/>
  <c r="C9" i="3"/>
  <c r="C10" i="3"/>
  <c r="C118" i="3"/>
  <c r="C119" i="3"/>
  <c r="C11" i="3"/>
  <c r="AG229" i="3"/>
  <c r="D229" i="3"/>
  <c r="E229" i="3"/>
  <c r="F229" i="3"/>
  <c r="G229" i="3"/>
  <c r="H229" i="3"/>
  <c r="I229" i="3"/>
  <c r="J229" i="3"/>
  <c r="K229" i="3"/>
  <c r="L229" i="3"/>
  <c r="M229" i="3"/>
  <c r="N229" i="3"/>
  <c r="O229" i="3"/>
  <c r="P229" i="3"/>
  <c r="Q229" i="3"/>
  <c r="R229" i="3"/>
  <c r="S229" i="3"/>
  <c r="T229" i="3"/>
  <c r="U229" i="3"/>
  <c r="V229" i="3"/>
  <c r="W229" i="3"/>
  <c r="X229" i="3"/>
  <c r="Y229" i="3"/>
  <c r="Z229" i="3"/>
  <c r="AA229" i="3"/>
  <c r="AB229" i="3"/>
  <c r="AC229" i="3"/>
  <c r="AD229" i="3"/>
  <c r="AE229" i="3"/>
  <c r="I6" i="33"/>
  <c r="J6" i="33"/>
  <c r="H6" i="33"/>
  <c r="C229" i="3"/>
  <c r="D223" i="3"/>
  <c r="D221" i="3"/>
  <c r="G223" i="3"/>
  <c r="H223" i="3"/>
  <c r="I223" i="3"/>
  <c r="J223" i="3"/>
  <c r="K223" i="3"/>
  <c r="L223" i="3"/>
  <c r="M223" i="3"/>
  <c r="N223" i="3"/>
  <c r="O223" i="3"/>
  <c r="P223" i="3"/>
  <c r="Q223" i="3"/>
  <c r="R223" i="3"/>
  <c r="S223" i="3"/>
  <c r="T223" i="3"/>
  <c r="U223" i="3"/>
  <c r="V223" i="3"/>
  <c r="W223" i="3"/>
  <c r="X223" i="3"/>
  <c r="Y223" i="3"/>
  <c r="Z223" i="3"/>
  <c r="AA223" i="3"/>
  <c r="AB223" i="3"/>
  <c r="AC223" i="3"/>
  <c r="AD223" i="3"/>
  <c r="AE223" i="3"/>
  <c r="AF223" i="3"/>
  <c r="AG223" i="3"/>
  <c r="G8" i="33"/>
  <c r="G9" i="33"/>
  <c r="G10" i="33"/>
  <c r="G11" i="33"/>
  <c r="G7" i="33"/>
  <c r="P74" i="20"/>
  <c r="Q74" i="20"/>
  <c r="R74" i="20"/>
  <c r="G6" i="28"/>
  <c r="G7" i="28"/>
  <c r="G8" i="28"/>
  <c r="G9" i="28"/>
  <c r="G10" i="28"/>
  <c r="G13" i="28"/>
  <c r="G14" i="28"/>
  <c r="G16" i="28"/>
  <c r="G18" i="28"/>
  <c r="G20" i="28"/>
  <c r="G27" i="28"/>
  <c r="G29" i="28"/>
  <c r="G31" i="28"/>
  <c r="G34" i="28"/>
  <c r="G37" i="28"/>
  <c r="G39" i="28"/>
  <c r="G41" i="28"/>
  <c r="G44" i="28"/>
  <c r="G49" i="28"/>
  <c r="G51" i="28"/>
  <c r="G54" i="28"/>
  <c r="G58" i="28"/>
  <c r="G60" i="28"/>
  <c r="G63" i="28"/>
  <c r="G66" i="28"/>
  <c r="G70" i="28"/>
  <c r="G81" i="28"/>
  <c r="G82" i="28"/>
  <c r="G83" i="28"/>
  <c r="G84" i="28"/>
  <c r="G85" i="28"/>
  <c r="G88" i="28"/>
  <c r="G89" i="28"/>
  <c r="G96" i="28"/>
  <c r="G94" i="28"/>
  <c r="G103" i="28"/>
  <c r="G105" i="28"/>
  <c r="G108" i="28"/>
  <c r="G111" i="28"/>
  <c r="G112" i="28"/>
  <c r="G114" i="28"/>
  <c r="G119" i="28"/>
  <c r="G123" i="28"/>
  <c r="G125" i="28"/>
  <c r="G128" i="28"/>
  <c r="G131" i="28"/>
  <c r="G132" i="28"/>
  <c r="G134" i="28"/>
  <c r="G136" i="28"/>
  <c r="C4" i="14"/>
  <c r="C4" i="3"/>
  <c r="G105" i="14"/>
  <c r="G127" i="14"/>
  <c r="G132" i="14"/>
  <c r="G136" i="14"/>
  <c r="H84" i="14"/>
  <c r="H85" i="14"/>
  <c r="H86" i="14"/>
  <c r="H87" i="14"/>
  <c r="H88" i="14"/>
  <c r="H89" i="14"/>
  <c r="H90" i="14"/>
  <c r="H91" i="14"/>
  <c r="L50" i="20"/>
  <c r="B100" i="28" s="1"/>
  <c r="H93" i="14"/>
  <c r="H94" i="14"/>
  <c r="H95" i="14"/>
  <c r="H96" i="14"/>
  <c r="H97" i="14"/>
  <c r="H98" i="14"/>
  <c r="H99" i="14"/>
  <c r="H100" i="14"/>
  <c r="L51" i="20"/>
  <c r="B110" i="28" s="1"/>
  <c r="H102" i="14"/>
  <c r="H103" i="14"/>
  <c r="H104" i="14"/>
  <c r="H105" i="14"/>
  <c r="H106" i="14"/>
  <c r="H107" i="14"/>
  <c r="H108" i="14"/>
  <c r="H109" i="14"/>
  <c r="L52" i="20"/>
  <c r="B120" i="28" s="1"/>
  <c r="H111" i="14"/>
  <c r="H112" i="14"/>
  <c r="H113" i="14"/>
  <c r="H114" i="14"/>
  <c r="H115" i="14"/>
  <c r="H116" i="14"/>
  <c r="H117" i="14"/>
  <c r="H118" i="14"/>
  <c r="L53" i="20"/>
  <c r="B130" i="28" s="1"/>
  <c r="H120" i="14"/>
  <c r="H121" i="14"/>
  <c r="H122" i="14"/>
  <c r="H123" i="14"/>
  <c r="H124" i="14"/>
  <c r="H125" i="14"/>
  <c r="H126" i="14"/>
  <c r="H127" i="14"/>
  <c r="L54" i="20"/>
  <c r="B140" i="28" s="1"/>
  <c r="H129" i="14"/>
  <c r="H130" i="14"/>
  <c r="H131" i="14"/>
  <c r="H132" i="14"/>
  <c r="H133" i="14"/>
  <c r="H134" i="14"/>
  <c r="H135" i="14"/>
  <c r="H136" i="14"/>
  <c r="L49" i="20"/>
  <c r="B90" i="28" s="1"/>
  <c r="E84" i="14"/>
  <c r="E85" i="14"/>
  <c r="E86" i="14"/>
  <c r="E87" i="14"/>
  <c r="E88" i="14"/>
  <c r="E89" i="14"/>
  <c r="E90" i="14"/>
  <c r="E91" i="14"/>
  <c r="E93" i="14"/>
  <c r="E94" i="14"/>
  <c r="E95" i="14"/>
  <c r="E96" i="14"/>
  <c r="E97" i="14"/>
  <c r="E98" i="14"/>
  <c r="E99" i="14"/>
  <c r="E100" i="14"/>
  <c r="E102" i="14"/>
  <c r="E103" i="14"/>
  <c r="E104" i="14"/>
  <c r="E105" i="14"/>
  <c r="E106" i="14"/>
  <c r="E107" i="14"/>
  <c r="E108" i="14"/>
  <c r="E109" i="14"/>
  <c r="E111" i="14"/>
  <c r="E112" i="14"/>
  <c r="E113" i="14"/>
  <c r="E114" i="14"/>
  <c r="E115" i="14"/>
  <c r="E116" i="14"/>
  <c r="E117" i="14"/>
  <c r="E118" i="14"/>
  <c r="E120" i="14"/>
  <c r="E121" i="14"/>
  <c r="E122" i="14"/>
  <c r="E123" i="14"/>
  <c r="E124" i="14"/>
  <c r="E125" i="14"/>
  <c r="E126" i="14"/>
  <c r="E127" i="14"/>
  <c r="E129" i="14"/>
  <c r="E130" i="14"/>
  <c r="E131" i="14"/>
  <c r="E132" i="14"/>
  <c r="E133" i="14"/>
  <c r="E134" i="14"/>
  <c r="E135" i="14"/>
  <c r="E136" i="14"/>
  <c r="D89" i="14"/>
  <c r="D25" i="28"/>
  <c r="E25" i="28"/>
  <c r="D35" i="28"/>
  <c r="E35" i="28"/>
  <c r="D45" i="28"/>
  <c r="E45" i="28"/>
  <c r="D55" i="28"/>
  <c r="E55" i="28"/>
  <c r="D65" i="28"/>
  <c r="E65" i="28"/>
  <c r="D15" i="28"/>
  <c r="E15" i="28"/>
  <c r="B136" i="14"/>
  <c r="B84" i="14"/>
  <c r="B85" i="14"/>
  <c r="B86" i="14"/>
  <c r="B87" i="14"/>
  <c r="B88" i="14"/>
  <c r="B89" i="14"/>
  <c r="B90" i="14"/>
  <c r="B91" i="14"/>
  <c r="B25" i="28"/>
  <c r="B92" i="14" s="1"/>
  <c r="B93" i="14"/>
  <c r="B94" i="14"/>
  <c r="B95" i="14"/>
  <c r="B96" i="14"/>
  <c r="B97" i="14"/>
  <c r="B98" i="14"/>
  <c r="B99" i="14"/>
  <c r="B100" i="14"/>
  <c r="B35" i="28"/>
  <c r="B101" i="14" s="1"/>
  <c r="B102" i="14"/>
  <c r="B103" i="14"/>
  <c r="B104" i="14"/>
  <c r="B105" i="14"/>
  <c r="B106" i="14"/>
  <c r="B107" i="14"/>
  <c r="B108" i="14"/>
  <c r="B109" i="14"/>
  <c r="B45" i="28"/>
  <c r="B110" i="14" s="1"/>
  <c r="B111" i="14"/>
  <c r="B112" i="14"/>
  <c r="B113" i="14"/>
  <c r="B114" i="14"/>
  <c r="B115" i="14"/>
  <c r="B116" i="14"/>
  <c r="B117" i="14"/>
  <c r="B118" i="14"/>
  <c r="B55" i="28"/>
  <c r="B119" i="14" s="1"/>
  <c r="B120" i="14"/>
  <c r="B121" i="14"/>
  <c r="B122" i="14"/>
  <c r="B123" i="14"/>
  <c r="B124" i="14"/>
  <c r="B125" i="14"/>
  <c r="B126" i="14"/>
  <c r="B127" i="14"/>
  <c r="B65" i="28"/>
  <c r="B128" i="14" s="1"/>
  <c r="B129" i="14"/>
  <c r="B130" i="14"/>
  <c r="B131" i="14"/>
  <c r="B132" i="14"/>
  <c r="B133" i="14"/>
  <c r="B134" i="14"/>
  <c r="B135" i="14"/>
  <c r="B15" i="28"/>
  <c r="B83" i="14" s="1"/>
  <c r="C61" i="14"/>
  <c r="L48" i="20"/>
  <c r="B80" i="28"/>
  <c r="P64" i="20"/>
  <c r="B320" i="3"/>
  <c r="B319" i="3"/>
  <c r="B318" i="3"/>
  <c r="B317" i="3"/>
  <c r="B316" i="3"/>
  <c r="B315" i="3"/>
  <c r="B314" i="3"/>
  <c r="B312" i="3"/>
  <c r="B311" i="3"/>
  <c r="B310" i="3"/>
  <c r="B309" i="3"/>
  <c r="B308" i="3"/>
  <c r="B307" i="3"/>
  <c r="B306" i="3"/>
  <c r="B304" i="3"/>
  <c r="B303" i="3"/>
  <c r="B302" i="3"/>
  <c r="B301" i="3"/>
  <c r="B300" i="3"/>
  <c r="B299" i="3"/>
  <c r="B298" i="3"/>
  <c r="B102" i="3"/>
  <c r="B101" i="3"/>
  <c r="B100" i="3"/>
  <c r="B99" i="3"/>
  <c r="B98" i="3"/>
  <c r="B97" i="3"/>
  <c r="B96" i="3"/>
  <c r="B94" i="3"/>
  <c r="B93" i="3"/>
  <c r="B92" i="3"/>
  <c r="B91" i="3"/>
  <c r="B90" i="3"/>
  <c r="B89" i="3"/>
  <c r="B88" i="3"/>
  <c r="B86" i="3"/>
  <c r="B85" i="3"/>
  <c r="B84" i="3"/>
  <c r="B83" i="3"/>
  <c r="B82" i="3"/>
  <c r="B81" i="3"/>
  <c r="B80" i="3"/>
  <c r="B211" i="3"/>
  <c r="B210" i="3"/>
  <c r="B209" i="3"/>
  <c r="B208" i="3"/>
  <c r="B207" i="3"/>
  <c r="B206" i="3"/>
  <c r="B205" i="3"/>
  <c r="B203" i="3"/>
  <c r="B202" i="3"/>
  <c r="B201" i="3"/>
  <c r="B200" i="3"/>
  <c r="B199" i="3"/>
  <c r="B198" i="3"/>
  <c r="B197" i="3"/>
  <c r="B195" i="3"/>
  <c r="B194" i="3"/>
  <c r="B193" i="3"/>
  <c r="B192" i="3"/>
  <c r="B191" i="3"/>
  <c r="B190" i="3"/>
  <c r="B189" i="3"/>
  <c r="Q55" i="20"/>
  <c r="P55" i="20"/>
  <c r="O55" i="20"/>
  <c r="E140" i="28"/>
  <c r="E130" i="28"/>
  <c r="E120" i="28"/>
  <c r="E110" i="28"/>
  <c r="E100" i="28"/>
  <c r="E90" i="28"/>
  <c r="E80" i="28"/>
  <c r="D140" i="28"/>
  <c r="D130" i="28"/>
  <c r="D120" i="28"/>
  <c r="D110" i="28"/>
  <c r="D100" i="28"/>
  <c r="D90" i="28"/>
  <c r="D80" i="28"/>
  <c r="C140" i="28"/>
  <c r="C130" i="28"/>
  <c r="C120" i="28"/>
  <c r="O74" i="20"/>
  <c r="C110" i="28" s="1"/>
  <c r="N74" i="20"/>
  <c r="C100" i="28" s="1"/>
  <c r="C90" i="28"/>
  <c r="E5" i="28"/>
  <c r="I64" i="20"/>
  <c r="H64" i="20"/>
  <c r="G64" i="20"/>
  <c r="F64" i="20"/>
  <c r="E64" i="20"/>
  <c r="D64" i="20"/>
  <c r="D5" i="28"/>
  <c r="E7" i="14"/>
  <c r="F7" i="14" s="1"/>
  <c r="C62" i="14"/>
  <c r="D62" i="14"/>
  <c r="C63" i="14"/>
  <c r="D63" i="14"/>
  <c r="B296" i="3"/>
  <c r="B295" i="3"/>
  <c r="B294" i="3"/>
  <c r="B293" i="3"/>
  <c r="B292" i="3"/>
  <c r="B291" i="3"/>
  <c r="B290" i="3"/>
  <c r="B288" i="3"/>
  <c r="B287" i="3"/>
  <c r="B286" i="3"/>
  <c r="B285" i="3"/>
  <c r="B284" i="3"/>
  <c r="B283" i="3"/>
  <c r="B282" i="3"/>
  <c r="B280" i="3"/>
  <c r="B279" i="3"/>
  <c r="B278" i="3"/>
  <c r="B277" i="3"/>
  <c r="B276" i="3"/>
  <c r="B275" i="3"/>
  <c r="B274" i="3"/>
  <c r="B272" i="3"/>
  <c r="B271" i="3"/>
  <c r="B270" i="3"/>
  <c r="B269" i="3"/>
  <c r="B268" i="3"/>
  <c r="B267" i="3"/>
  <c r="B266" i="3"/>
  <c r="XFD261" i="3"/>
  <c r="XFC261" i="3"/>
  <c r="XFB261" i="3"/>
  <c r="XFA261" i="3"/>
  <c r="XEZ261" i="3"/>
  <c r="XEY261" i="3"/>
  <c r="XEX261" i="3"/>
  <c r="XEW261" i="3"/>
  <c r="XEV261" i="3"/>
  <c r="XEU261" i="3"/>
  <c r="XET261" i="3"/>
  <c r="XES261" i="3"/>
  <c r="XER261" i="3"/>
  <c r="XEQ261" i="3"/>
  <c r="XEP261" i="3"/>
  <c r="XEO261" i="3"/>
  <c r="XEN261" i="3"/>
  <c r="XEM261" i="3"/>
  <c r="XEL261" i="3"/>
  <c r="XEK261" i="3"/>
  <c r="XEJ261" i="3"/>
  <c r="XEI261" i="3"/>
  <c r="XEH261" i="3"/>
  <c r="XEG261" i="3"/>
  <c r="XEF261" i="3"/>
  <c r="XEE261" i="3"/>
  <c r="XED261" i="3"/>
  <c r="XEC261" i="3"/>
  <c r="XEB261" i="3"/>
  <c r="XEA261" i="3"/>
  <c r="XDZ261" i="3"/>
  <c r="XDY261" i="3"/>
  <c r="XDX261" i="3"/>
  <c r="XDW261" i="3"/>
  <c r="XDV261" i="3"/>
  <c r="XDU261" i="3"/>
  <c r="XDT261" i="3"/>
  <c r="XDS261" i="3"/>
  <c r="XDR261" i="3"/>
  <c r="XDQ261" i="3"/>
  <c r="XDP261" i="3"/>
  <c r="XDO261" i="3"/>
  <c r="XDN261" i="3"/>
  <c r="XDM261" i="3"/>
  <c r="XDL261" i="3"/>
  <c r="XDK261" i="3"/>
  <c r="XDJ261" i="3"/>
  <c r="XDI261" i="3"/>
  <c r="XDH261" i="3"/>
  <c r="XDG261" i="3"/>
  <c r="XDF261" i="3"/>
  <c r="XDE261" i="3"/>
  <c r="XDD261" i="3"/>
  <c r="XDC261" i="3"/>
  <c r="XDB261" i="3"/>
  <c r="XDA261" i="3"/>
  <c r="XCZ261" i="3"/>
  <c r="XCY261" i="3"/>
  <c r="XCX261" i="3"/>
  <c r="XCW261" i="3"/>
  <c r="XCV261" i="3"/>
  <c r="XCU261" i="3"/>
  <c r="XCT261" i="3"/>
  <c r="XCS261" i="3"/>
  <c r="XCR261" i="3"/>
  <c r="XCQ261" i="3"/>
  <c r="XCP261" i="3"/>
  <c r="XCO261" i="3"/>
  <c r="XCN261" i="3"/>
  <c r="XCM261" i="3"/>
  <c r="XCL261" i="3"/>
  <c r="XCK261" i="3"/>
  <c r="XCJ261" i="3"/>
  <c r="XCI261" i="3"/>
  <c r="XCH261" i="3"/>
  <c r="XCG261" i="3"/>
  <c r="XCF261" i="3"/>
  <c r="XCE261" i="3"/>
  <c r="XCD261" i="3"/>
  <c r="XCC261" i="3"/>
  <c r="XCB261" i="3"/>
  <c r="XCA261" i="3"/>
  <c r="XBZ261" i="3"/>
  <c r="XBY261" i="3"/>
  <c r="XBX261" i="3"/>
  <c r="XBW261" i="3"/>
  <c r="XBV261" i="3"/>
  <c r="XBU261" i="3"/>
  <c r="XBT261" i="3"/>
  <c r="XBS261" i="3"/>
  <c r="XBR261" i="3"/>
  <c r="XBQ261" i="3"/>
  <c r="XBP261" i="3"/>
  <c r="XBO261" i="3"/>
  <c r="XBN261" i="3"/>
  <c r="XBM261" i="3"/>
  <c r="XBL261" i="3"/>
  <c r="XBK261" i="3"/>
  <c r="XBJ261" i="3"/>
  <c r="XBI261" i="3"/>
  <c r="XBH261" i="3"/>
  <c r="XBG261" i="3"/>
  <c r="XBF261" i="3"/>
  <c r="XBE261" i="3"/>
  <c r="XBD261" i="3"/>
  <c r="XBC261" i="3"/>
  <c r="XBB261" i="3"/>
  <c r="XBA261" i="3"/>
  <c r="XAZ261" i="3"/>
  <c r="XAY261" i="3"/>
  <c r="XAX261" i="3"/>
  <c r="XAW261" i="3"/>
  <c r="XAV261" i="3"/>
  <c r="XAU261" i="3"/>
  <c r="XAT261" i="3"/>
  <c r="XAS261" i="3"/>
  <c r="XAR261" i="3"/>
  <c r="XAQ261" i="3"/>
  <c r="XAP261" i="3"/>
  <c r="XAO261" i="3"/>
  <c r="XAN261" i="3"/>
  <c r="XAM261" i="3"/>
  <c r="XAL261" i="3"/>
  <c r="XAK261" i="3"/>
  <c r="XAJ261" i="3"/>
  <c r="XAI261" i="3"/>
  <c r="XAH261" i="3"/>
  <c r="XAG261" i="3"/>
  <c r="XAF261" i="3"/>
  <c r="XAE261" i="3"/>
  <c r="XAD261" i="3"/>
  <c r="XAC261" i="3"/>
  <c r="XAB261" i="3"/>
  <c r="XAA261" i="3"/>
  <c r="WZZ261" i="3"/>
  <c r="WZY261" i="3"/>
  <c r="WZX261" i="3"/>
  <c r="WZW261" i="3"/>
  <c r="WZV261" i="3"/>
  <c r="WZU261" i="3"/>
  <c r="WZT261" i="3"/>
  <c r="WZS261" i="3"/>
  <c r="WZR261" i="3"/>
  <c r="WZQ261" i="3"/>
  <c r="WZP261" i="3"/>
  <c r="WZO261" i="3"/>
  <c r="WZN261" i="3"/>
  <c r="WZM261" i="3"/>
  <c r="WZL261" i="3"/>
  <c r="WZK261" i="3"/>
  <c r="WZJ261" i="3"/>
  <c r="WZI261" i="3"/>
  <c r="WZH261" i="3"/>
  <c r="WZG261" i="3"/>
  <c r="WZF261" i="3"/>
  <c r="WZE261" i="3"/>
  <c r="WZD261" i="3"/>
  <c r="WZC261" i="3"/>
  <c r="WZB261" i="3"/>
  <c r="WZA261" i="3"/>
  <c r="WYZ261" i="3"/>
  <c r="WYY261" i="3"/>
  <c r="WYX261" i="3"/>
  <c r="WYW261" i="3"/>
  <c r="WYV261" i="3"/>
  <c r="WYU261" i="3"/>
  <c r="WYT261" i="3"/>
  <c r="WYS261" i="3"/>
  <c r="WYR261" i="3"/>
  <c r="WYQ261" i="3"/>
  <c r="WYP261" i="3"/>
  <c r="WYO261" i="3"/>
  <c r="WYN261" i="3"/>
  <c r="WYM261" i="3"/>
  <c r="WYL261" i="3"/>
  <c r="WYK261" i="3"/>
  <c r="WYJ261" i="3"/>
  <c r="WYI261" i="3"/>
  <c r="WYH261" i="3"/>
  <c r="WYG261" i="3"/>
  <c r="WYF261" i="3"/>
  <c r="WYE261" i="3"/>
  <c r="WYD261" i="3"/>
  <c r="WYC261" i="3"/>
  <c r="WYB261" i="3"/>
  <c r="WYA261" i="3"/>
  <c r="WXZ261" i="3"/>
  <c r="WXY261" i="3"/>
  <c r="WXX261" i="3"/>
  <c r="WXW261" i="3"/>
  <c r="WXV261" i="3"/>
  <c r="WXU261" i="3"/>
  <c r="WXT261" i="3"/>
  <c r="WXS261" i="3"/>
  <c r="WXR261" i="3"/>
  <c r="WXQ261" i="3"/>
  <c r="WXP261" i="3"/>
  <c r="WXO261" i="3"/>
  <c r="WXN261" i="3"/>
  <c r="WXM261" i="3"/>
  <c r="WXL261" i="3"/>
  <c r="WXK261" i="3"/>
  <c r="WXJ261" i="3"/>
  <c r="WXI261" i="3"/>
  <c r="WXH261" i="3"/>
  <c r="WXG261" i="3"/>
  <c r="WXF261" i="3"/>
  <c r="WXE261" i="3"/>
  <c r="WXD261" i="3"/>
  <c r="WXC261" i="3"/>
  <c r="WXB261" i="3"/>
  <c r="WXA261" i="3"/>
  <c r="WWZ261" i="3"/>
  <c r="WWY261" i="3"/>
  <c r="WWX261" i="3"/>
  <c r="WWW261" i="3"/>
  <c r="WWV261" i="3"/>
  <c r="WWU261" i="3"/>
  <c r="WWT261" i="3"/>
  <c r="WWS261" i="3"/>
  <c r="WWR261" i="3"/>
  <c r="WWQ261" i="3"/>
  <c r="WWP261" i="3"/>
  <c r="WWO261" i="3"/>
  <c r="WWN261" i="3"/>
  <c r="WWM261" i="3"/>
  <c r="WWL261" i="3"/>
  <c r="WWK261" i="3"/>
  <c r="WWJ261" i="3"/>
  <c r="WWI261" i="3"/>
  <c r="WWH261" i="3"/>
  <c r="WWG261" i="3"/>
  <c r="WWF261" i="3"/>
  <c r="WWE261" i="3"/>
  <c r="WWD261" i="3"/>
  <c r="WWC261" i="3"/>
  <c r="WWB261" i="3"/>
  <c r="WWA261" i="3"/>
  <c r="WVZ261" i="3"/>
  <c r="WVY261" i="3"/>
  <c r="WVX261" i="3"/>
  <c r="WVW261" i="3"/>
  <c r="WVV261" i="3"/>
  <c r="WVU261" i="3"/>
  <c r="WVT261" i="3"/>
  <c r="WVS261" i="3"/>
  <c r="WVR261" i="3"/>
  <c r="WVQ261" i="3"/>
  <c r="WVP261" i="3"/>
  <c r="WVO261" i="3"/>
  <c r="WVN261" i="3"/>
  <c r="WVM261" i="3"/>
  <c r="WVL261" i="3"/>
  <c r="WVK261" i="3"/>
  <c r="WVJ261" i="3"/>
  <c r="WVI261" i="3"/>
  <c r="WVH261" i="3"/>
  <c r="WVG261" i="3"/>
  <c r="WVF261" i="3"/>
  <c r="WVE261" i="3"/>
  <c r="WVD261" i="3"/>
  <c r="WVC261" i="3"/>
  <c r="WVB261" i="3"/>
  <c r="WVA261" i="3"/>
  <c r="WUZ261" i="3"/>
  <c r="WUY261" i="3"/>
  <c r="WUX261" i="3"/>
  <c r="WUW261" i="3"/>
  <c r="WUV261" i="3"/>
  <c r="WUU261" i="3"/>
  <c r="WUT261" i="3"/>
  <c r="WUS261" i="3"/>
  <c r="WUR261" i="3"/>
  <c r="WUQ261" i="3"/>
  <c r="WUP261" i="3"/>
  <c r="WUO261" i="3"/>
  <c r="WUN261" i="3"/>
  <c r="WUM261" i="3"/>
  <c r="WUL261" i="3"/>
  <c r="WUK261" i="3"/>
  <c r="WUJ261" i="3"/>
  <c r="WUI261" i="3"/>
  <c r="WUH261" i="3"/>
  <c r="WUG261" i="3"/>
  <c r="WUF261" i="3"/>
  <c r="WUE261" i="3"/>
  <c r="WUD261" i="3"/>
  <c r="WUC261" i="3"/>
  <c r="WUB261" i="3"/>
  <c r="WUA261" i="3"/>
  <c r="WTZ261" i="3"/>
  <c r="WTY261" i="3"/>
  <c r="WTX261" i="3"/>
  <c r="WTW261" i="3"/>
  <c r="WTV261" i="3"/>
  <c r="WTU261" i="3"/>
  <c r="WTT261" i="3"/>
  <c r="WTS261" i="3"/>
  <c r="WTR261" i="3"/>
  <c r="WTQ261" i="3"/>
  <c r="WTP261" i="3"/>
  <c r="WTO261" i="3"/>
  <c r="WTN261" i="3"/>
  <c r="WTM261" i="3"/>
  <c r="WTL261" i="3"/>
  <c r="WTK261" i="3"/>
  <c r="WTJ261" i="3"/>
  <c r="WTI261" i="3"/>
  <c r="WTH261" i="3"/>
  <c r="WTG261" i="3"/>
  <c r="WTF261" i="3"/>
  <c r="WTE261" i="3"/>
  <c r="WTD261" i="3"/>
  <c r="WTC261" i="3"/>
  <c r="WTB261" i="3"/>
  <c r="WTA261" i="3"/>
  <c r="WSZ261" i="3"/>
  <c r="WSY261" i="3"/>
  <c r="WSX261" i="3"/>
  <c r="WSW261" i="3"/>
  <c r="WSV261" i="3"/>
  <c r="WSU261" i="3"/>
  <c r="WST261" i="3"/>
  <c r="WSS261" i="3"/>
  <c r="WSR261" i="3"/>
  <c r="WSQ261" i="3"/>
  <c r="WSP261" i="3"/>
  <c r="WSO261" i="3"/>
  <c r="WSN261" i="3"/>
  <c r="WSM261" i="3"/>
  <c r="WSL261" i="3"/>
  <c r="WSK261" i="3"/>
  <c r="WSJ261" i="3"/>
  <c r="WSI261" i="3"/>
  <c r="WSH261" i="3"/>
  <c r="WSG261" i="3"/>
  <c r="WSF261" i="3"/>
  <c r="WSE261" i="3"/>
  <c r="WSD261" i="3"/>
  <c r="WSC261" i="3"/>
  <c r="WSB261" i="3"/>
  <c r="WSA261" i="3"/>
  <c r="WRZ261" i="3"/>
  <c r="WRY261" i="3"/>
  <c r="WRX261" i="3"/>
  <c r="WRW261" i="3"/>
  <c r="WRV261" i="3"/>
  <c r="WRU261" i="3"/>
  <c r="WRT261" i="3"/>
  <c r="WRS261" i="3"/>
  <c r="WRR261" i="3"/>
  <c r="WRQ261" i="3"/>
  <c r="WRP261" i="3"/>
  <c r="WRO261" i="3"/>
  <c r="WRN261" i="3"/>
  <c r="WRM261" i="3"/>
  <c r="WRL261" i="3"/>
  <c r="WRK261" i="3"/>
  <c r="WRJ261" i="3"/>
  <c r="WRI261" i="3"/>
  <c r="WRH261" i="3"/>
  <c r="WRG261" i="3"/>
  <c r="WRF261" i="3"/>
  <c r="WRE261" i="3"/>
  <c r="WRD261" i="3"/>
  <c r="WRC261" i="3"/>
  <c r="WRB261" i="3"/>
  <c r="WRA261" i="3"/>
  <c r="WQZ261" i="3"/>
  <c r="WQY261" i="3"/>
  <c r="WQX261" i="3"/>
  <c r="WQW261" i="3"/>
  <c r="WQV261" i="3"/>
  <c r="WQU261" i="3"/>
  <c r="WQT261" i="3"/>
  <c r="WQS261" i="3"/>
  <c r="WQR261" i="3"/>
  <c r="WQQ261" i="3"/>
  <c r="WQP261" i="3"/>
  <c r="WQO261" i="3"/>
  <c r="WQN261" i="3"/>
  <c r="WQM261" i="3"/>
  <c r="WQL261" i="3"/>
  <c r="WQK261" i="3"/>
  <c r="WQJ261" i="3"/>
  <c r="WQI261" i="3"/>
  <c r="WQH261" i="3"/>
  <c r="WQG261" i="3"/>
  <c r="WQF261" i="3"/>
  <c r="WQE261" i="3"/>
  <c r="WQD261" i="3"/>
  <c r="WQC261" i="3"/>
  <c r="WQB261" i="3"/>
  <c r="WQA261" i="3"/>
  <c r="WPZ261" i="3"/>
  <c r="WPY261" i="3"/>
  <c r="WPX261" i="3"/>
  <c r="WPW261" i="3"/>
  <c r="WPV261" i="3"/>
  <c r="WPU261" i="3"/>
  <c r="WPT261" i="3"/>
  <c r="WPS261" i="3"/>
  <c r="WPR261" i="3"/>
  <c r="WPQ261" i="3"/>
  <c r="WPP261" i="3"/>
  <c r="WPO261" i="3"/>
  <c r="WPN261" i="3"/>
  <c r="WPM261" i="3"/>
  <c r="WPL261" i="3"/>
  <c r="WPK261" i="3"/>
  <c r="WPJ261" i="3"/>
  <c r="WPI261" i="3"/>
  <c r="WPH261" i="3"/>
  <c r="WPG261" i="3"/>
  <c r="WPF261" i="3"/>
  <c r="WPE261" i="3"/>
  <c r="WPD261" i="3"/>
  <c r="WPC261" i="3"/>
  <c r="WPB261" i="3"/>
  <c r="WPA261" i="3"/>
  <c r="WOZ261" i="3"/>
  <c r="WOY261" i="3"/>
  <c r="WOX261" i="3"/>
  <c r="WOW261" i="3"/>
  <c r="WOV261" i="3"/>
  <c r="WOU261" i="3"/>
  <c r="WOT261" i="3"/>
  <c r="WOS261" i="3"/>
  <c r="WOR261" i="3"/>
  <c r="WOQ261" i="3"/>
  <c r="WOP261" i="3"/>
  <c r="WOO261" i="3"/>
  <c r="WON261" i="3"/>
  <c r="WOM261" i="3"/>
  <c r="WOL261" i="3"/>
  <c r="WOK261" i="3"/>
  <c r="WOJ261" i="3"/>
  <c r="WOI261" i="3"/>
  <c r="WOH261" i="3"/>
  <c r="WOG261" i="3"/>
  <c r="WOF261" i="3"/>
  <c r="WOE261" i="3"/>
  <c r="WOD261" i="3"/>
  <c r="WOC261" i="3"/>
  <c r="WOB261" i="3"/>
  <c r="WOA261" i="3"/>
  <c r="WNZ261" i="3"/>
  <c r="WNY261" i="3"/>
  <c r="WNX261" i="3"/>
  <c r="WNW261" i="3"/>
  <c r="WNV261" i="3"/>
  <c r="WNU261" i="3"/>
  <c r="WNT261" i="3"/>
  <c r="WNS261" i="3"/>
  <c r="WNR261" i="3"/>
  <c r="WNQ261" i="3"/>
  <c r="WNP261" i="3"/>
  <c r="WNO261" i="3"/>
  <c r="WNN261" i="3"/>
  <c r="WNM261" i="3"/>
  <c r="WNL261" i="3"/>
  <c r="WNK261" i="3"/>
  <c r="WNJ261" i="3"/>
  <c r="WNI261" i="3"/>
  <c r="WNH261" i="3"/>
  <c r="WNG261" i="3"/>
  <c r="WNF261" i="3"/>
  <c r="WNE261" i="3"/>
  <c r="WND261" i="3"/>
  <c r="WNC261" i="3"/>
  <c r="WNB261" i="3"/>
  <c r="WNA261" i="3"/>
  <c r="WMZ261" i="3"/>
  <c r="WMY261" i="3"/>
  <c r="WMX261" i="3"/>
  <c r="WMW261" i="3"/>
  <c r="WMV261" i="3"/>
  <c r="WMU261" i="3"/>
  <c r="WMT261" i="3"/>
  <c r="WMS261" i="3"/>
  <c r="WMR261" i="3"/>
  <c r="WMQ261" i="3"/>
  <c r="WMP261" i="3"/>
  <c r="WMO261" i="3"/>
  <c r="WMN261" i="3"/>
  <c r="WMM261" i="3"/>
  <c r="WML261" i="3"/>
  <c r="WMK261" i="3"/>
  <c r="WMJ261" i="3"/>
  <c r="WMI261" i="3"/>
  <c r="WMH261" i="3"/>
  <c r="WMG261" i="3"/>
  <c r="WMF261" i="3"/>
  <c r="WME261" i="3"/>
  <c r="WMD261" i="3"/>
  <c r="WMC261" i="3"/>
  <c r="WMB261" i="3"/>
  <c r="WMA261" i="3"/>
  <c r="WLZ261" i="3"/>
  <c r="WLY261" i="3"/>
  <c r="WLX261" i="3"/>
  <c r="WLW261" i="3"/>
  <c r="WLV261" i="3"/>
  <c r="WLU261" i="3"/>
  <c r="WLT261" i="3"/>
  <c r="WLS261" i="3"/>
  <c r="WLR261" i="3"/>
  <c r="WLQ261" i="3"/>
  <c r="WLP261" i="3"/>
  <c r="WLO261" i="3"/>
  <c r="WLN261" i="3"/>
  <c r="WLM261" i="3"/>
  <c r="WLL261" i="3"/>
  <c r="WLK261" i="3"/>
  <c r="WLJ261" i="3"/>
  <c r="WLI261" i="3"/>
  <c r="WLH261" i="3"/>
  <c r="WLG261" i="3"/>
  <c r="WLF261" i="3"/>
  <c r="WLE261" i="3"/>
  <c r="WLD261" i="3"/>
  <c r="WLC261" i="3"/>
  <c r="WLB261" i="3"/>
  <c r="WLA261" i="3"/>
  <c r="WKZ261" i="3"/>
  <c r="WKY261" i="3"/>
  <c r="WKX261" i="3"/>
  <c r="WKW261" i="3"/>
  <c r="WKV261" i="3"/>
  <c r="WKU261" i="3"/>
  <c r="WKT261" i="3"/>
  <c r="WKS261" i="3"/>
  <c r="WKR261" i="3"/>
  <c r="WKQ261" i="3"/>
  <c r="WKP261" i="3"/>
  <c r="WKO261" i="3"/>
  <c r="WKN261" i="3"/>
  <c r="WKM261" i="3"/>
  <c r="WKL261" i="3"/>
  <c r="WKK261" i="3"/>
  <c r="WKJ261" i="3"/>
  <c r="WKI261" i="3"/>
  <c r="WKH261" i="3"/>
  <c r="WKG261" i="3"/>
  <c r="WKF261" i="3"/>
  <c r="WKE261" i="3"/>
  <c r="WKD261" i="3"/>
  <c r="WKC261" i="3"/>
  <c r="WKB261" i="3"/>
  <c r="WKA261" i="3"/>
  <c r="WJZ261" i="3"/>
  <c r="WJY261" i="3"/>
  <c r="WJX261" i="3"/>
  <c r="WJW261" i="3"/>
  <c r="WJV261" i="3"/>
  <c r="WJU261" i="3"/>
  <c r="WJT261" i="3"/>
  <c r="WJS261" i="3"/>
  <c r="WJR261" i="3"/>
  <c r="WJQ261" i="3"/>
  <c r="WJP261" i="3"/>
  <c r="WJO261" i="3"/>
  <c r="WJN261" i="3"/>
  <c r="WJM261" i="3"/>
  <c r="WJL261" i="3"/>
  <c r="WJK261" i="3"/>
  <c r="WJJ261" i="3"/>
  <c r="WJI261" i="3"/>
  <c r="WJH261" i="3"/>
  <c r="WJG261" i="3"/>
  <c r="WJF261" i="3"/>
  <c r="WJE261" i="3"/>
  <c r="WJD261" i="3"/>
  <c r="WJC261" i="3"/>
  <c r="WJB261" i="3"/>
  <c r="WJA261" i="3"/>
  <c r="WIZ261" i="3"/>
  <c r="WIY261" i="3"/>
  <c r="WIX261" i="3"/>
  <c r="WIW261" i="3"/>
  <c r="WIV261" i="3"/>
  <c r="WIU261" i="3"/>
  <c r="WIT261" i="3"/>
  <c r="WIS261" i="3"/>
  <c r="WIR261" i="3"/>
  <c r="WIQ261" i="3"/>
  <c r="WIP261" i="3"/>
  <c r="WIO261" i="3"/>
  <c r="WIN261" i="3"/>
  <c r="WIM261" i="3"/>
  <c r="WIL261" i="3"/>
  <c r="WIK261" i="3"/>
  <c r="WIJ261" i="3"/>
  <c r="WII261" i="3"/>
  <c r="WIH261" i="3"/>
  <c r="WIG261" i="3"/>
  <c r="WIF261" i="3"/>
  <c r="WIE261" i="3"/>
  <c r="WID261" i="3"/>
  <c r="WIC261" i="3"/>
  <c r="WIB261" i="3"/>
  <c r="WIA261" i="3"/>
  <c r="WHZ261" i="3"/>
  <c r="WHY261" i="3"/>
  <c r="WHX261" i="3"/>
  <c r="WHW261" i="3"/>
  <c r="WHV261" i="3"/>
  <c r="WHU261" i="3"/>
  <c r="WHT261" i="3"/>
  <c r="WHS261" i="3"/>
  <c r="WHR261" i="3"/>
  <c r="WHQ261" i="3"/>
  <c r="WHP261" i="3"/>
  <c r="WHO261" i="3"/>
  <c r="WHN261" i="3"/>
  <c r="WHM261" i="3"/>
  <c r="WHL261" i="3"/>
  <c r="WHK261" i="3"/>
  <c r="WHJ261" i="3"/>
  <c r="WHI261" i="3"/>
  <c r="WHH261" i="3"/>
  <c r="WHG261" i="3"/>
  <c r="WHF261" i="3"/>
  <c r="WHE261" i="3"/>
  <c r="WHD261" i="3"/>
  <c r="WHC261" i="3"/>
  <c r="WHB261" i="3"/>
  <c r="WHA261" i="3"/>
  <c r="WGZ261" i="3"/>
  <c r="WGY261" i="3"/>
  <c r="WGX261" i="3"/>
  <c r="WGW261" i="3"/>
  <c r="WGV261" i="3"/>
  <c r="WGU261" i="3"/>
  <c r="WGT261" i="3"/>
  <c r="WGS261" i="3"/>
  <c r="WGR261" i="3"/>
  <c r="WGQ261" i="3"/>
  <c r="WGP261" i="3"/>
  <c r="WGO261" i="3"/>
  <c r="WGN261" i="3"/>
  <c r="WGM261" i="3"/>
  <c r="WGL261" i="3"/>
  <c r="WGK261" i="3"/>
  <c r="WGJ261" i="3"/>
  <c r="WGI261" i="3"/>
  <c r="WGH261" i="3"/>
  <c r="WGG261" i="3"/>
  <c r="WGF261" i="3"/>
  <c r="WGE261" i="3"/>
  <c r="WGD261" i="3"/>
  <c r="WGC261" i="3"/>
  <c r="WGB261" i="3"/>
  <c r="WGA261" i="3"/>
  <c r="WFZ261" i="3"/>
  <c r="WFY261" i="3"/>
  <c r="WFX261" i="3"/>
  <c r="WFW261" i="3"/>
  <c r="WFV261" i="3"/>
  <c r="WFU261" i="3"/>
  <c r="WFT261" i="3"/>
  <c r="WFS261" i="3"/>
  <c r="WFR261" i="3"/>
  <c r="WFQ261" i="3"/>
  <c r="WFP261" i="3"/>
  <c r="WFO261" i="3"/>
  <c r="WFN261" i="3"/>
  <c r="WFM261" i="3"/>
  <c r="WFL261" i="3"/>
  <c r="WFK261" i="3"/>
  <c r="WFJ261" i="3"/>
  <c r="WFI261" i="3"/>
  <c r="WFH261" i="3"/>
  <c r="WFG261" i="3"/>
  <c r="WFF261" i="3"/>
  <c r="WFE261" i="3"/>
  <c r="WFD261" i="3"/>
  <c r="WFC261" i="3"/>
  <c r="WFB261" i="3"/>
  <c r="WFA261" i="3"/>
  <c r="WEZ261" i="3"/>
  <c r="WEY261" i="3"/>
  <c r="WEX261" i="3"/>
  <c r="WEW261" i="3"/>
  <c r="WEV261" i="3"/>
  <c r="WEU261" i="3"/>
  <c r="WET261" i="3"/>
  <c r="WES261" i="3"/>
  <c r="WER261" i="3"/>
  <c r="WEQ261" i="3"/>
  <c r="WEP261" i="3"/>
  <c r="WEO261" i="3"/>
  <c r="WEN261" i="3"/>
  <c r="WEM261" i="3"/>
  <c r="WEL261" i="3"/>
  <c r="WEK261" i="3"/>
  <c r="WEJ261" i="3"/>
  <c r="WEI261" i="3"/>
  <c r="WEH261" i="3"/>
  <c r="WEG261" i="3"/>
  <c r="WEF261" i="3"/>
  <c r="WEE261" i="3"/>
  <c r="WED261" i="3"/>
  <c r="WEC261" i="3"/>
  <c r="WEB261" i="3"/>
  <c r="WEA261" i="3"/>
  <c r="WDZ261" i="3"/>
  <c r="WDY261" i="3"/>
  <c r="WDX261" i="3"/>
  <c r="WDW261" i="3"/>
  <c r="WDV261" i="3"/>
  <c r="WDU261" i="3"/>
  <c r="WDT261" i="3"/>
  <c r="WDS261" i="3"/>
  <c r="WDR261" i="3"/>
  <c r="WDQ261" i="3"/>
  <c r="WDP261" i="3"/>
  <c r="WDO261" i="3"/>
  <c r="WDN261" i="3"/>
  <c r="WDM261" i="3"/>
  <c r="WDL261" i="3"/>
  <c r="WDK261" i="3"/>
  <c r="WDJ261" i="3"/>
  <c r="WDI261" i="3"/>
  <c r="WDH261" i="3"/>
  <c r="WDG261" i="3"/>
  <c r="WDF261" i="3"/>
  <c r="WDE261" i="3"/>
  <c r="WDD261" i="3"/>
  <c r="WDC261" i="3"/>
  <c r="WDB261" i="3"/>
  <c r="WDA261" i="3"/>
  <c r="WCZ261" i="3"/>
  <c r="WCY261" i="3"/>
  <c r="WCX261" i="3"/>
  <c r="WCW261" i="3"/>
  <c r="WCV261" i="3"/>
  <c r="WCU261" i="3"/>
  <c r="WCT261" i="3"/>
  <c r="WCS261" i="3"/>
  <c r="WCR261" i="3"/>
  <c r="WCQ261" i="3"/>
  <c r="WCP261" i="3"/>
  <c r="WCO261" i="3"/>
  <c r="WCN261" i="3"/>
  <c r="WCM261" i="3"/>
  <c r="WCL261" i="3"/>
  <c r="WCK261" i="3"/>
  <c r="WCJ261" i="3"/>
  <c r="WCI261" i="3"/>
  <c r="WCH261" i="3"/>
  <c r="WCG261" i="3"/>
  <c r="WCF261" i="3"/>
  <c r="WCE261" i="3"/>
  <c r="WCD261" i="3"/>
  <c r="WCC261" i="3"/>
  <c r="WCB261" i="3"/>
  <c r="WCA261" i="3"/>
  <c r="WBZ261" i="3"/>
  <c r="WBY261" i="3"/>
  <c r="WBX261" i="3"/>
  <c r="WBW261" i="3"/>
  <c r="WBV261" i="3"/>
  <c r="WBU261" i="3"/>
  <c r="WBT261" i="3"/>
  <c r="WBS261" i="3"/>
  <c r="WBR261" i="3"/>
  <c r="WBQ261" i="3"/>
  <c r="WBP261" i="3"/>
  <c r="WBO261" i="3"/>
  <c r="WBN261" i="3"/>
  <c r="WBM261" i="3"/>
  <c r="WBL261" i="3"/>
  <c r="WBK261" i="3"/>
  <c r="WBJ261" i="3"/>
  <c r="WBI261" i="3"/>
  <c r="WBH261" i="3"/>
  <c r="WBG261" i="3"/>
  <c r="WBF261" i="3"/>
  <c r="WBE261" i="3"/>
  <c r="WBD261" i="3"/>
  <c r="WBC261" i="3"/>
  <c r="WBB261" i="3"/>
  <c r="WBA261" i="3"/>
  <c r="WAZ261" i="3"/>
  <c r="WAY261" i="3"/>
  <c r="WAX261" i="3"/>
  <c r="WAW261" i="3"/>
  <c r="WAV261" i="3"/>
  <c r="WAU261" i="3"/>
  <c r="WAT261" i="3"/>
  <c r="WAS261" i="3"/>
  <c r="WAR261" i="3"/>
  <c r="WAQ261" i="3"/>
  <c r="WAP261" i="3"/>
  <c r="WAO261" i="3"/>
  <c r="WAN261" i="3"/>
  <c r="WAM261" i="3"/>
  <c r="WAL261" i="3"/>
  <c r="WAK261" i="3"/>
  <c r="WAJ261" i="3"/>
  <c r="WAI261" i="3"/>
  <c r="WAH261" i="3"/>
  <c r="WAG261" i="3"/>
  <c r="WAF261" i="3"/>
  <c r="WAE261" i="3"/>
  <c r="WAD261" i="3"/>
  <c r="WAC261" i="3"/>
  <c r="WAB261" i="3"/>
  <c r="WAA261" i="3"/>
  <c r="VZZ261" i="3"/>
  <c r="VZY261" i="3"/>
  <c r="VZX261" i="3"/>
  <c r="VZW261" i="3"/>
  <c r="VZV261" i="3"/>
  <c r="VZU261" i="3"/>
  <c r="VZT261" i="3"/>
  <c r="VZS261" i="3"/>
  <c r="VZR261" i="3"/>
  <c r="VZQ261" i="3"/>
  <c r="VZP261" i="3"/>
  <c r="VZO261" i="3"/>
  <c r="VZN261" i="3"/>
  <c r="VZM261" i="3"/>
  <c r="VZL261" i="3"/>
  <c r="VZK261" i="3"/>
  <c r="VZJ261" i="3"/>
  <c r="VZI261" i="3"/>
  <c r="VZH261" i="3"/>
  <c r="VZG261" i="3"/>
  <c r="VZF261" i="3"/>
  <c r="VZE261" i="3"/>
  <c r="VZD261" i="3"/>
  <c r="VZC261" i="3"/>
  <c r="VZB261" i="3"/>
  <c r="VZA261" i="3"/>
  <c r="VYZ261" i="3"/>
  <c r="VYY261" i="3"/>
  <c r="VYX261" i="3"/>
  <c r="VYW261" i="3"/>
  <c r="VYV261" i="3"/>
  <c r="VYU261" i="3"/>
  <c r="VYT261" i="3"/>
  <c r="VYS261" i="3"/>
  <c r="VYR261" i="3"/>
  <c r="VYQ261" i="3"/>
  <c r="VYP261" i="3"/>
  <c r="VYO261" i="3"/>
  <c r="VYN261" i="3"/>
  <c r="VYM261" i="3"/>
  <c r="VYL261" i="3"/>
  <c r="VYK261" i="3"/>
  <c r="VYJ261" i="3"/>
  <c r="VYI261" i="3"/>
  <c r="VYH261" i="3"/>
  <c r="VYG261" i="3"/>
  <c r="VYF261" i="3"/>
  <c r="VYE261" i="3"/>
  <c r="VYD261" i="3"/>
  <c r="VYC261" i="3"/>
  <c r="VYB261" i="3"/>
  <c r="VYA261" i="3"/>
  <c r="VXZ261" i="3"/>
  <c r="VXY261" i="3"/>
  <c r="VXX261" i="3"/>
  <c r="VXW261" i="3"/>
  <c r="VXV261" i="3"/>
  <c r="VXU261" i="3"/>
  <c r="VXT261" i="3"/>
  <c r="VXS261" i="3"/>
  <c r="VXR261" i="3"/>
  <c r="VXQ261" i="3"/>
  <c r="VXP261" i="3"/>
  <c r="VXO261" i="3"/>
  <c r="VXN261" i="3"/>
  <c r="VXM261" i="3"/>
  <c r="VXL261" i="3"/>
  <c r="VXK261" i="3"/>
  <c r="VXJ261" i="3"/>
  <c r="VXI261" i="3"/>
  <c r="VXH261" i="3"/>
  <c r="VXG261" i="3"/>
  <c r="VXF261" i="3"/>
  <c r="VXE261" i="3"/>
  <c r="VXD261" i="3"/>
  <c r="VXC261" i="3"/>
  <c r="VXB261" i="3"/>
  <c r="VXA261" i="3"/>
  <c r="VWZ261" i="3"/>
  <c r="VWY261" i="3"/>
  <c r="VWX261" i="3"/>
  <c r="VWW261" i="3"/>
  <c r="VWV261" i="3"/>
  <c r="VWU261" i="3"/>
  <c r="VWT261" i="3"/>
  <c r="VWS261" i="3"/>
  <c r="VWR261" i="3"/>
  <c r="VWQ261" i="3"/>
  <c r="VWP261" i="3"/>
  <c r="VWO261" i="3"/>
  <c r="VWN261" i="3"/>
  <c r="VWM261" i="3"/>
  <c r="VWL261" i="3"/>
  <c r="VWK261" i="3"/>
  <c r="VWJ261" i="3"/>
  <c r="VWI261" i="3"/>
  <c r="VWH261" i="3"/>
  <c r="VWG261" i="3"/>
  <c r="VWF261" i="3"/>
  <c r="VWE261" i="3"/>
  <c r="VWD261" i="3"/>
  <c r="VWC261" i="3"/>
  <c r="VWB261" i="3"/>
  <c r="VWA261" i="3"/>
  <c r="VVZ261" i="3"/>
  <c r="VVY261" i="3"/>
  <c r="VVX261" i="3"/>
  <c r="VVW261" i="3"/>
  <c r="VVV261" i="3"/>
  <c r="VVU261" i="3"/>
  <c r="VVT261" i="3"/>
  <c r="VVS261" i="3"/>
  <c r="VVR261" i="3"/>
  <c r="VVQ261" i="3"/>
  <c r="VVP261" i="3"/>
  <c r="VVO261" i="3"/>
  <c r="VVN261" i="3"/>
  <c r="VVM261" i="3"/>
  <c r="VVL261" i="3"/>
  <c r="VVK261" i="3"/>
  <c r="VVJ261" i="3"/>
  <c r="VVI261" i="3"/>
  <c r="VVH261" i="3"/>
  <c r="VVG261" i="3"/>
  <c r="VVF261" i="3"/>
  <c r="VVE261" i="3"/>
  <c r="VVD261" i="3"/>
  <c r="VVC261" i="3"/>
  <c r="VVB261" i="3"/>
  <c r="VVA261" i="3"/>
  <c r="VUZ261" i="3"/>
  <c r="VUY261" i="3"/>
  <c r="VUX261" i="3"/>
  <c r="VUW261" i="3"/>
  <c r="VUV261" i="3"/>
  <c r="VUU261" i="3"/>
  <c r="VUT261" i="3"/>
  <c r="VUS261" i="3"/>
  <c r="VUR261" i="3"/>
  <c r="VUQ261" i="3"/>
  <c r="VUP261" i="3"/>
  <c r="VUO261" i="3"/>
  <c r="VUN261" i="3"/>
  <c r="VUM261" i="3"/>
  <c r="VUL261" i="3"/>
  <c r="VUK261" i="3"/>
  <c r="VUJ261" i="3"/>
  <c r="VUI261" i="3"/>
  <c r="VUH261" i="3"/>
  <c r="VUG261" i="3"/>
  <c r="VUF261" i="3"/>
  <c r="VUE261" i="3"/>
  <c r="VUD261" i="3"/>
  <c r="VUC261" i="3"/>
  <c r="VUB261" i="3"/>
  <c r="VUA261" i="3"/>
  <c r="VTZ261" i="3"/>
  <c r="VTY261" i="3"/>
  <c r="VTX261" i="3"/>
  <c r="VTW261" i="3"/>
  <c r="VTV261" i="3"/>
  <c r="VTU261" i="3"/>
  <c r="VTT261" i="3"/>
  <c r="VTS261" i="3"/>
  <c r="VTR261" i="3"/>
  <c r="VTQ261" i="3"/>
  <c r="VTP261" i="3"/>
  <c r="VTO261" i="3"/>
  <c r="VTN261" i="3"/>
  <c r="VTM261" i="3"/>
  <c r="VTL261" i="3"/>
  <c r="VTK261" i="3"/>
  <c r="VTJ261" i="3"/>
  <c r="VTI261" i="3"/>
  <c r="VTH261" i="3"/>
  <c r="VTG261" i="3"/>
  <c r="VTF261" i="3"/>
  <c r="VTE261" i="3"/>
  <c r="VTD261" i="3"/>
  <c r="VTC261" i="3"/>
  <c r="VTB261" i="3"/>
  <c r="VTA261" i="3"/>
  <c r="VSZ261" i="3"/>
  <c r="VSY261" i="3"/>
  <c r="VSX261" i="3"/>
  <c r="VSW261" i="3"/>
  <c r="VSV261" i="3"/>
  <c r="VSU261" i="3"/>
  <c r="VST261" i="3"/>
  <c r="VSS261" i="3"/>
  <c r="VSR261" i="3"/>
  <c r="VSQ261" i="3"/>
  <c r="VSP261" i="3"/>
  <c r="VSO261" i="3"/>
  <c r="VSN261" i="3"/>
  <c r="VSM261" i="3"/>
  <c r="VSL261" i="3"/>
  <c r="VSK261" i="3"/>
  <c r="VSJ261" i="3"/>
  <c r="VSI261" i="3"/>
  <c r="VSH261" i="3"/>
  <c r="VSG261" i="3"/>
  <c r="VSF261" i="3"/>
  <c r="VSE261" i="3"/>
  <c r="VSD261" i="3"/>
  <c r="VSC261" i="3"/>
  <c r="VSB261" i="3"/>
  <c r="VSA261" i="3"/>
  <c r="VRZ261" i="3"/>
  <c r="VRY261" i="3"/>
  <c r="VRX261" i="3"/>
  <c r="VRW261" i="3"/>
  <c r="VRV261" i="3"/>
  <c r="VRU261" i="3"/>
  <c r="VRT261" i="3"/>
  <c r="VRS261" i="3"/>
  <c r="VRR261" i="3"/>
  <c r="VRQ261" i="3"/>
  <c r="VRP261" i="3"/>
  <c r="VRO261" i="3"/>
  <c r="VRN261" i="3"/>
  <c r="VRM261" i="3"/>
  <c r="VRL261" i="3"/>
  <c r="VRK261" i="3"/>
  <c r="VRJ261" i="3"/>
  <c r="VRI261" i="3"/>
  <c r="VRH261" i="3"/>
  <c r="VRG261" i="3"/>
  <c r="VRF261" i="3"/>
  <c r="VRE261" i="3"/>
  <c r="VRD261" i="3"/>
  <c r="VRC261" i="3"/>
  <c r="VRB261" i="3"/>
  <c r="VRA261" i="3"/>
  <c r="VQZ261" i="3"/>
  <c r="VQY261" i="3"/>
  <c r="VQX261" i="3"/>
  <c r="VQW261" i="3"/>
  <c r="VQV261" i="3"/>
  <c r="VQU261" i="3"/>
  <c r="VQT261" i="3"/>
  <c r="VQS261" i="3"/>
  <c r="VQR261" i="3"/>
  <c r="VQQ261" i="3"/>
  <c r="VQP261" i="3"/>
  <c r="VQO261" i="3"/>
  <c r="VQN261" i="3"/>
  <c r="VQM261" i="3"/>
  <c r="VQL261" i="3"/>
  <c r="VQK261" i="3"/>
  <c r="VQJ261" i="3"/>
  <c r="VQI261" i="3"/>
  <c r="VQH261" i="3"/>
  <c r="VQG261" i="3"/>
  <c r="VQF261" i="3"/>
  <c r="VQE261" i="3"/>
  <c r="VQD261" i="3"/>
  <c r="VQC261" i="3"/>
  <c r="VQB261" i="3"/>
  <c r="VQA261" i="3"/>
  <c r="VPZ261" i="3"/>
  <c r="VPY261" i="3"/>
  <c r="VPX261" i="3"/>
  <c r="VPW261" i="3"/>
  <c r="VPV261" i="3"/>
  <c r="VPU261" i="3"/>
  <c r="VPT261" i="3"/>
  <c r="VPS261" i="3"/>
  <c r="VPR261" i="3"/>
  <c r="VPQ261" i="3"/>
  <c r="VPP261" i="3"/>
  <c r="VPO261" i="3"/>
  <c r="VPN261" i="3"/>
  <c r="VPM261" i="3"/>
  <c r="VPL261" i="3"/>
  <c r="VPK261" i="3"/>
  <c r="VPJ261" i="3"/>
  <c r="VPI261" i="3"/>
  <c r="VPH261" i="3"/>
  <c r="VPG261" i="3"/>
  <c r="VPF261" i="3"/>
  <c r="VPE261" i="3"/>
  <c r="VPD261" i="3"/>
  <c r="VPC261" i="3"/>
  <c r="VPB261" i="3"/>
  <c r="VPA261" i="3"/>
  <c r="VOZ261" i="3"/>
  <c r="VOY261" i="3"/>
  <c r="VOX261" i="3"/>
  <c r="VOW261" i="3"/>
  <c r="VOV261" i="3"/>
  <c r="VOU261" i="3"/>
  <c r="VOT261" i="3"/>
  <c r="VOS261" i="3"/>
  <c r="VOR261" i="3"/>
  <c r="VOQ261" i="3"/>
  <c r="VOP261" i="3"/>
  <c r="VOO261" i="3"/>
  <c r="VON261" i="3"/>
  <c r="VOM261" i="3"/>
  <c r="VOL261" i="3"/>
  <c r="VOK261" i="3"/>
  <c r="VOJ261" i="3"/>
  <c r="VOI261" i="3"/>
  <c r="VOH261" i="3"/>
  <c r="VOG261" i="3"/>
  <c r="VOF261" i="3"/>
  <c r="VOE261" i="3"/>
  <c r="VOD261" i="3"/>
  <c r="VOC261" i="3"/>
  <c r="VOB261" i="3"/>
  <c r="VOA261" i="3"/>
  <c r="VNZ261" i="3"/>
  <c r="VNY261" i="3"/>
  <c r="VNX261" i="3"/>
  <c r="VNW261" i="3"/>
  <c r="VNV261" i="3"/>
  <c r="VNU261" i="3"/>
  <c r="VNT261" i="3"/>
  <c r="VNS261" i="3"/>
  <c r="VNR261" i="3"/>
  <c r="VNQ261" i="3"/>
  <c r="VNP261" i="3"/>
  <c r="VNO261" i="3"/>
  <c r="VNN261" i="3"/>
  <c r="VNM261" i="3"/>
  <c r="VNL261" i="3"/>
  <c r="VNK261" i="3"/>
  <c r="VNJ261" i="3"/>
  <c r="VNI261" i="3"/>
  <c r="VNH261" i="3"/>
  <c r="VNG261" i="3"/>
  <c r="VNF261" i="3"/>
  <c r="VNE261" i="3"/>
  <c r="VND261" i="3"/>
  <c r="VNC261" i="3"/>
  <c r="VNB261" i="3"/>
  <c r="VNA261" i="3"/>
  <c r="VMZ261" i="3"/>
  <c r="VMY261" i="3"/>
  <c r="VMX261" i="3"/>
  <c r="VMW261" i="3"/>
  <c r="VMV261" i="3"/>
  <c r="VMU261" i="3"/>
  <c r="VMT261" i="3"/>
  <c r="VMS261" i="3"/>
  <c r="VMR261" i="3"/>
  <c r="VMQ261" i="3"/>
  <c r="VMP261" i="3"/>
  <c r="VMO261" i="3"/>
  <c r="VMN261" i="3"/>
  <c r="VMM261" i="3"/>
  <c r="VML261" i="3"/>
  <c r="VMK261" i="3"/>
  <c r="VMJ261" i="3"/>
  <c r="VMI261" i="3"/>
  <c r="VMH261" i="3"/>
  <c r="VMG261" i="3"/>
  <c r="VMF261" i="3"/>
  <c r="VME261" i="3"/>
  <c r="VMD261" i="3"/>
  <c r="VMC261" i="3"/>
  <c r="VMB261" i="3"/>
  <c r="VMA261" i="3"/>
  <c r="VLZ261" i="3"/>
  <c r="VLY261" i="3"/>
  <c r="VLX261" i="3"/>
  <c r="VLW261" i="3"/>
  <c r="VLV261" i="3"/>
  <c r="VLU261" i="3"/>
  <c r="VLT261" i="3"/>
  <c r="VLS261" i="3"/>
  <c r="VLR261" i="3"/>
  <c r="VLQ261" i="3"/>
  <c r="VLP261" i="3"/>
  <c r="VLO261" i="3"/>
  <c r="VLN261" i="3"/>
  <c r="VLM261" i="3"/>
  <c r="VLL261" i="3"/>
  <c r="VLK261" i="3"/>
  <c r="VLJ261" i="3"/>
  <c r="VLI261" i="3"/>
  <c r="VLH261" i="3"/>
  <c r="VLG261" i="3"/>
  <c r="VLF261" i="3"/>
  <c r="VLE261" i="3"/>
  <c r="VLD261" i="3"/>
  <c r="VLC261" i="3"/>
  <c r="VLB261" i="3"/>
  <c r="VLA261" i="3"/>
  <c r="VKZ261" i="3"/>
  <c r="VKY261" i="3"/>
  <c r="VKX261" i="3"/>
  <c r="VKW261" i="3"/>
  <c r="VKV261" i="3"/>
  <c r="VKU261" i="3"/>
  <c r="VKT261" i="3"/>
  <c r="VKS261" i="3"/>
  <c r="VKR261" i="3"/>
  <c r="VKQ261" i="3"/>
  <c r="VKP261" i="3"/>
  <c r="VKO261" i="3"/>
  <c r="VKN261" i="3"/>
  <c r="VKM261" i="3"/>
  <c r="VKL261" i="3"/>
  <c r="VKK261" i="3"/>
  <c r="VKJ261" i="3"/>
  <c r="VKI261" i="3"/>
  <c r="VKH261" i="3"/>
  <c r="VKG261" i="3"/>
  <c r="VKF261" i="3"/>
  <c r="VKE261" i="3"/>
  <c r="VKD261" i="3"/>
  <c r="VKC261" i="3"/>
  <c r="VKB261" i="3"/>
  <c r="VKA261" i="3"/>
  <c r="VJZ261" i="3"/>
  <c r="VJY261" i="3"/>
  <c r="VJX261" i="3"/>
  <c r="VJW261" i="3"/>
  <c r="VJV261" i="3"/>
  <c r="VJU261" i="3"/>
  <c r="VJT261" i="3"/>
  <c r="VJS261" i="3"/>
  <c r="VJR261" i="3"/>
  <c r="VJQ261" i="3"/>
  <c r="VJP261" i="3"/>
  <c r="VJO261" i="3"/>
  <c r="VJN261" i="3"/>
  <c r="VJM261" i="3"/>
  <c r="VJL261" i="3"/>
  <c r="VJK261" i="3"/>
  <c r="VJJ261" i="3"/>
  <c r="VJI261" i="3"/>
  <c r="VJH261" i="3"/>
  <c r="VJG261" i="3"/>
  <c r="VJF261" i="3"/>
  <c r="VJE261" i="3"/>
  <c r="VJD261" i="3"/>
  <c r="VJC261" i="3"/>
  <c r="VJB261" i="3"/>
  <c r="VJA261" i="3"/>
  <c r="VIZ261" i="3"/>
  <c r="VIY261" i="3"/>
  <c r="VIX261" i="3"/>
  <c r="VIW261" i="3"/>
  <c r="VIV261" i="3"/>
  <c r="VIU261" i="3"/>
  <c r="VIT261" i="3"/>
  <c r="VIS261" i="3"/>
  <c r="VIR261" i="3"/>
  <c r="VIQ261" i="3"/>
  <c r="VIP261" i="3"/>
  <c r="VIO261" i="3"/>
  <c r="VIN261" i="3"/>
  <c r="VIM261" i="3"/>
  <c r="VIL261" i="3"/>
  <c r="VIK261" i="3"/>
  <c r="VIJ261" i="3"/>
  <c r="VII261" i="3"/>
  <c r="VIH261" i="3"/>
  <c r="VIG261" i="3"/>
  <c r="VIF261" i="3"/>
  <c r="VIE261" i="3"/>
  <c r="VID261" i="3"/>
  <c r="VIC261" i="3"/>
  <c r="VIB261" i="3"/>
  <c r="VIA261" i="3"/>
  <c r="VHZ261" i="3"/>
  <c r="VHY261" i="3"/>
  <c r="VHX261" i="3"/>
  <c r="VHW261" i="3"/>
  <c r="VHV261" i="3"/>
  <c r="VHU261" i="3"/>
  <c r="VHT261" i="3"/>
  <c r="VHS261" i="3"/>
  <c r="VHR261" i="3"/>
  <c r="VHQ261" i="3"/>
  <c r="VHP261" i="3"/>
  <c r="VHO261" i="3"/>
  <c r="VHN261" i="3"/>
  <c r="VHM261" i="3"/>
  <c r="VHL261" i="3"/>
  <c r="VHK261" i="3"/>
  <c r="VHJ261" i="3"/>
  <c r="VHI261" i="3"/>
  <c r="VHH261" i="3"/>
  <c r="VHG261" i="3"/>
  <c r="VHF261" i="3"/>
  <c r="VHE261" i="3"/>
  <c r="VHD261" i="3"/>
  <c r="VHC261" i="3"/>
  <c r="VHB261" i="3"/>
  <c r="VHA261" i="3"/>
  <c r="VGZ261" i="3"/>
  <c r="VGY261" i="3"/>
  <c r="VGX261" i="3"/>
  <c r="VGW261" i="3"/>
  <c r="VGV261" i="3"/>
  <c r="VGU261" i="3"/>
  <c r="VGT261" i="3"/>
  <c r="VGS261" i="3"/>
  <c r="VGR261" i="3"/>
  <c r="VGQ261" i="3"/>
  <c r="VGP261" i="3"/>
  <c r="VGO261" i="3"/>
  <c r="VGN261" i="3"/>
  <c r="VGM261" i="3"/>
  <c r="VGL261" i="3"/>
  <c r="VGK261" i="3"/>
  <c r="VGJ261" i="3"/>
  <c r="VGI261" i="3"/>
  <c r="VGH261" i="3"/>
  <c r="VGG261" i="3"/>
  <c r="VGF261" i="3"/>
  <c r="VGE261" i="3"/>
  <c r="VGD261" i="3"/>
  <c r="VGC261" i="3"/>
  <c r="VGB261" i="3"/>
  <c r="VGA261" i="3"/>
  <c r="VFZ261" i="3"/>
  <c r="VFY261" i="3"/>
  <c r="VFX261" i="3"/>
  <c r="VFW261" i="3"/>
  <c r="VFV261" i="3"/>
  <c r="VFU261" i="3"/>
  <c r="VFT261" i="3"/>
  <c r="VFS261" i="3"/>
  <c r="VFR261" i="3"/>
  <c r="VFQ261" i="3"/>
  <c r="VFP261" i="3"/>
  <c r="VFO261" i="3"/>
  <c r="VFN261" i="3"/>
  <c r="VFM261" i="3"/>
  <c r="VFL261" i="3"/>
  <c r="VFK261" i="3"/>
  <c r="VFJ261" i="3"/>
  <c r="VFI261" i="3"/>
  <c r="VFH261" i="3"/>
  <c r="VFG261" i="3"/>
  <c r="VFF261" i="3"/>
  <c r="VFE261" i="3"/>
  <c r="VFD261" i="3"/>
  <c r="VFC261" i="3"/>
  <c r="VFB261" i="3"/>
  <c r="VFA261" i="3"/>
  <c r="VEZ261" i="3"/>
  <c r="VEY261" i="3"/>
  <c r="VEX261" i="3"/>
  <c r="VEW261" i="3"/>
  <c r="VEV261" i="3"/>
  <c r="VEU261" i="3"/>
  <c r="VET261" i="3"/>
  <c r="VES261" i="3"/>
  <c r="VER261" i="3"/>
  <c r="VEQ261" i="3"/>
  <c r="VEP261" i="3"/>
  <c r="VEO261" i="3"/>
  <c r="VEN261" i="3"/>
  <c r="VEM261" i="3"/>
  <c r="VEL261" i="3"/>
  <c r="VEK261" i="3"/>
  <c r="VEJ261" i="3"/>
  <c r="VEI261" i="3"/>
  <c r="VEH261" i="3"/>
  <c r="VEG261" i="3"/>
  <c r="VEF261" i="3"/>
  <c r="VEE261" i="3"/>
  <c r="VED261" i="3"/>
  <c r="VEC261" i="3"/>
  <c r="VEB261" i="3"/>
  <c r="VEA261" i="3"/>
  <c r="VDZ261" i="3"/>
  <c r="VDY261" i="3"/>
  <c r="VDX261" i="3"/>
  <c r="VDW261" i="3"/>
  <c r="VDV261" i="3"/>
  <c r="VDU261" i="3"/>
  <c r="VDT261" i="3"/>
  <c r="VDS261" i="3"/>
  <c r="VDR261" i="3"/>
  <c r="VDQ261" i="3"/>
  <c r="VDP261" i="3"/>
  <c r="VDO261" i="3"/>
  <c r="VDN261" i="3"/>
  <c r="VDM261" i="3"/>
  <c r="VDL261" i="3"/>
  <c r="VDK261" i="3"/>
  <c r="VDJ261" i="3"/>
  <c r="VDI261" i="3"/>
  <c r="VDH261" i="3"/>
  <c r="VDG261" i="3"/>
  <c r="VDF261" i="3"/>
  <c r="VDE261" i="3"/>
  <c r="VDD261" i="3"/>
  <c r="VDC261" i="3"/>
  <c r="VDB261" i="3"/>
  <c r="VDA261" i="3"/>
  <c r="VCZ261" i="3"/>
  <c r="VCY261" i="3"/>
  <c r="VCX261" i="3"/>
  <c r="VCW261" i="3"/>
  <c r="VCV261" i="3"/>
  <c r="VCU261" i="3"/>
  <c r="VCT261" i="3"/>
  <c r="VCS261" i="3"/>
  <c r="VCR261" i="3"/>
  <c r="VCQ261" i="3"/>
  <c r="VCP261" i="3"/>
  <c r="VCO261" i="3"/>
  <c r="VCN261" i="3"/>
  <c r="VCM261" i="3"/>
  <c r="VCL261" i="3"/>
  <c r="VCK261" i="3"/>
  <c r="VCJ261" i="3"/>
  <c r="VCI261" i="3"/>
  <c r="VCH261" i="3"/>
  <c r="VCG261" i="3"/>
  <c r="VCF261" i="3"/>
  <c r="VCE261" i="3"/>
  <c r="VCD261" i="3"/>
  <c r="VCC261" i="3"/>
  <c r="VCB261" i="3"/>
  <c r="VCA261" i="3"/>
  <c r="VBZ261" i="3"/>
  <c r="VBY261" i="3"/>
  <c r="VBX261" i="3"/>
  <c r="VBW261" i="3"/>
  <c r="VBV261" i="3"/>
  <c r="VBU261" i="3"/>
  <c r="VBT261" i="3"/>
  <c r="VBS261" i="3"/>
  <c r="VBR261" i="3"/>
  <c r="VBQ261" i="3"/>
  <c r="VBP261" i="3"/>
  <c r="VBO261" i="3"/>
  <c r="VBN261" i="3"/>
  <c r="VBM261" i="3"/>
  <c r="VBL261" i="3"/>
  <c r="VBK261" i="3"/>
  <c r="VBJ261" i="3"/>
  <c r="VBI261" i="3"/>
  <c r="VBH261" i="3"/>
  <c r="VBG261" i="3"/>
  <c r="VBF261" i="3"/>
  <c r="VBE261" i="3"/>
  <c r="VBD261" i="3"/>
  <c r="VBC261" i="3"/>
  <c r="VBB261" i="3"/>
  <c r="VBA261" i="3"/>
  <c r="VAZ261" i="3"/>
  <c r="VAY261" i="3"/>
  <c r="VAX261" i="3"/>
  <c r="VAW261" i="3"/>
  <c r="VAV261" i="3"/>
  <c r="VAU261" i="3"/>
  <c r="VAT261" i="3"/>
  <c r="VAS261" i="3"/>
  <c r="VAR261" i="3"/>
  <c r="VAQ261" i="3"/>
  <c r="VAP261" i="3"/>
  <c r="VAO261" i="3"/>
  <c r="VAN261" i="3"/>
  <c r="VAM261" i="3"/>
  <c r="VAL261" i="3"/>
  <c r="VAK261" i="3"/>
  <c r="VAJ261" i="3"/>
  <c r="VAI261" i="3"/>
  <c r="VAH261" i="3"/>
  <c r="VAG261" i="3"/>
  <c r="VAF261" i="3"/>
  <c r="VAE261" i="3"/>
  <c r="VAD261" i="3"/>
  <c r="VAC261" i="3"/>
  <c r="VAB261" i="3"/>
  <c r="VAA261" i="3"/>
  <c r="UZZ261" i="3"/>
  <c r="UZY261" i="3"/>
  <c r="UZX261" i="3"/>
  <c r="UZW261" i="3"/>
  <c r="UZV261" i="3"/>
  <c r="UZU261" i="3"/>
  <c r="UZT261" i="3"/>
  <c r="UZS261" i="3"/>
  <c r="UZR261" i="3"/>
  <c r="UZQ261" i="3"/>
  <c r="UZP261" i="3"/>
  <c r="UZO261" i="3"/>
  <c r="UZN261" i="3"/>
  <c r="UZM261" i="3"/>
  <c r="UZL261" i="3"/>
  <c r="UZK261" i="3"/>
  <c r="UZJ261" i="3"/>
  <c r="UZI261" i="3"/>
  <c r="UZH261" i="3"/>
  <c r="UZG261" i="3"/>
  <c r="UZF261" i="3"/>
  <c r="UZE261" i="3"/>
  <c r="UZD261" i="3"/>
  <c r="UZC261" i="3"/>
  <c r="UZB261" i="3"/>
  <c r="UZA261" i="3"/>
  <c r="UYZ261" i="3"/>
  <c r="UYY261" i="3"/>
  <c r="UYX261" i="3"/>
  <c r="UYW261" i="3"/>
  <c r="UYV261" i="3"/>
  <c r="UYU261" i="3"/>
  <c r="UYT261" i="3"/>
  <c r="UYS261" i="3"/>
  <c r="UYR261" i="3"/>
  <c r="UYQ261" i="3"/>
  <c r="UYP261" i="3"/>
  <c r="UYO261" i="3"/>
  <c r="UYN261" i="3"/>
  <c r="UYM261" i="3"/>
  <c r="UYL261" i="3"/>
  <c r="UYK261" i="3"/>
  <c r="UYJ261" i="3"/>
  <c r="UYI261" i="3"/>
  <c r="UYH261" i="3"/>
  <c r="UYG261" i="3"/>
  <c r="UYF261" i="3"/>
  <c r="UYE261" i="3"/>
  <c r="UYD261" i="3"/>
  <c r="UYC261" i="3"/>
  <c r="UYB261" i="3"/>
  <c r="UYA261" i="3"/>
  <c r="UXZ261" i="3"/>
  <c r="UXY261" i="3"/>
  <c r="UXX261" i="3"/>
  <c r="UXW261" i="3"/>
  <c r="UXV261" i="3"/>
  <c r="UXU261" i="3"/>
  <c r="UXT261" i="3"/>
  <c r="UXS261" i="3"/>
  <c r="UXR261" i="3"/>
  <c r="UXQ261" i="3"/>
  <c r="UXP261" i="3"/>
  <c r="UXO261" i="3"/>
  <c r="UXN261" i="3"/>
  <c r="UXM261" i="3"/>
  <c r="UXL261" i="3"/>
  <c r="UXK261" i="3"/>
  <c r="UXJ261" i="3"/>
  <c r="UXI261" i="3"/>
  <c r="UXH261" i="3"/>
  <c r="UXG261" i="3"/>
  <c r="UXF261" i="3"/>
  <c r="UXE261" i="3"/>
  <c r="UXD261" i="3"/>
  <c r="UXC261" i="3"/>
  <c r="UXB261" i="3"/>
  <c r="UXA261" i="3"/>
  <c r="UWZ261" i="3"/>
  <c r="UWY261" i="3"/>
  <c r="UWX261" i="3"/>
  <c r="UWW261" i="3"/>
  <c r="UWV261" i="3"/>
  <c r="UWU261" i="3"/>
  <c r="UWT261" i="3"/>
  <c r="UWS261" i="3"/>
  <c r="UWR261" i="3"/>
  <c r="UWQ261" i="3"/>
  <c r="UWP261" i="3"/>
  <c r="UWO261" i="3"/>
  <c r="UWN261" i="3"/>
  <c r="UWM261" i="3"/>
  <c r="UWL261" i="3"/>
  <c r="UWK261" i="3"/>
  <c r="UWJ261" i="3"/>
  <c r="UWI261" i="3"/>
  <c r="UWH261" i="3"/>
  <c r="UWG261" i="3"/>
  <c r="UWF261" i="3"/>
  <c r="UWE261" i="3"/>
  <c r="UWD261" i="3"/>
  <c r="UWC261" i="3"/>
  <c r="UWB261" i="3"/>
  <c r="UWA261" i="3"/>
  <c r="UVZ261" i="3"/>
  <c r="UVY261" i="3"/>
  <c r="UVX261" i="3"/>
  <c r="UVW261" i="3"/>
  <c r="UVV261" i="3"/>
  <c r="UVU261" i="3"/>
  <c r="UVT261" i="3"/>
  <c r="UVS261" i="3"/>
  <c r="UVR261" i="3"/>
  <c r="UVQ261" i="3"/>
  <c r="UVP261" i="3"/>
  <c r="UVO261" i="3"/>
  <c r="UVN261" i="3"/>
  <c r="UVM261" i="3"/>
  <c r="UVL261" i="3"/>
  <c r="UVK261" i="3"/>
  <c r="UVJ261" i="3"/>
  <c r="UVI261" i="3"/>
  <c r="UVH261" i="3"/>
  <c r="UVG261" i="3"/>
  <c r="UVF261" i="3"/>
  <c r="UVE261" i="3"/>
  <c r="UVD261" i="3"/>
  <c r="UVC261" i="3"/>
  <c r="UVB261" i="3"/>
  <c r="UVA261" i="3"/>
  <c r="UUZ261" i="3"/>
  <c r="UUY261" i="3"/>
  <c r="UUX261" i="3"/>
  <c r="UUW261" i="3"/>
  <c r="UUV261" i="3"/>
  <c r="UUU261" i="3"/>
  <c r="UUT261" i="3"/>
  <c r="UUS261" i="3"/>
  <c r="UUR261" i="3"/>
  <c r="UUQ261" i="3"/>
  <c r="UUP261" i="3"/>
  <c r="UUO261" i="3"/>
  <c r="UUN261" i="3"/>
  <c r="UUM261" i="3"/>
  <c r="UUL261" i="3"/>
  <c r="UUK261" i="3"/>
  <c r="UUJ261" i="3"/>
  <c r="UUI261" i="3"/>
  <c r="UUH261" i="3"/>
  <c r="UUG261" i="3"/>
  <c r="UUF261" i="3"/>
  <c r="UUE261" i="3"/>
  <c r="UUD261" i="3"/>
  <c r="UUC261" i="3"/>
  <c r="UUB261" i="3"/>
  <c r="UUA261" i="3"/>
  <c r="UTZ261" i="3"/>
  <c r="UTY261" i="3"/>
  <c r="UTX261" i="3"/>
  <c r="UTW261" i="3"/>
  <c r="UTV261" i="3"/>
  <c r="UTU261" i="3"/>
  <c r="UTT261" i="3"/>
  <c r="UTS261" i="3"/>
  <c r="UTR261" i="3"/>
  <c r="UTQ261" i="3"/>
  <c r="UTP261" i="3"/>
  <c r="UTO261" i="3"/>
  <c r="UTN261" i="3"/>
  <c r="UTM261" i="3"/>
  <c r="UTL261" i="3"/>
  <c r="UTK261" i="3"/>
  <c r="UTJ261" i="3"/>
  <c r="UTI261" i="3"/>
  <c r="UTH261" i="3"/>
  <c r="UTG261" i="3"/>
  <c r="UTF261" i="3"/>
  <c r="UTE261" i="3"/>
  <c r="UTD261" i="3"/>
  <c r="UTC261" i="3"/>
  <c r="UTB261" i="3"/>
  <c r="UTA261" i="3"/>
  <c r="USZ261" i="3"/>
  <c r="USY261" i="3"/>
  <c r="USX261" i="3"/>
  <c r="USW261" i="3"/>
  <c r="USV261" i="3"/>
  <c r="USU261" i="3"/>
  <c r="UST261" i="3"/>
  <c r="USS261" i="3"/>
  <c r="USR261" i="3"/>
  <c r="USQ261" i="3"/>
  <c r="USP261" i="3"/>
  <c r="USO261" i="3"/>
  <c r="USN261" i="3"/>
  <c r="USM261" i="3"/>
  <c r="USL261" i="3"/>
  <c r="USK261" i="3"/>
  <c r="USJ261" i="3"/>
  <c r="USI261" i="3"/>
  <c r="USH261" i="3"/>
  <c r="USG261" i="3"/>
  <c r="USF261" i="3"/>
  <c r="USE261" i="3"/>
  <c r="USD261" i="3"/>
  <c r="USC261" i="3"/>
  <c r="USB261" i="3"/>
  <c r="USA261" i="3"/>
  <c r="URZ261" i="3"/>
  <c r="URY261" i="3"/>
  <c r="URX261" i="3"/>
  <c r="URW261" i="3"/>
  <c r="URV261" i="3"/>
  <c r="URU261" i="3"/>
  <c r="URT261" i="3"/>
  <c r="URS261" i="3"/>
  <c r="URR261" i="3"/>
  <c r="URQ261" i="3"/>
  <c r="URP261" i="3"/>
  <c r="URO261" i="3"/>
  <c r="URN261" i="3"/>
  <c r="URM261" i="3"/>
  <c r="URL261" i="3"/>
  <c r="URK261" i="3"/>
  <c r="URJ261" i="3"/>
  <c r="URI261" i="3"/>
  <c r="URH261" i="3"/>
  <c r="URG261" i="3"/>
  <c r="URF261" i="3"/>
  <c r="URE261" i="3"/>
  <c r="URD261" i="3"/>
  <c r="URC261" i="3"/>
  <c r="URB261" i="3"/>
  <c r="URA261" i="3"/>
  <c r="UQZ261" i="3"/>
  <c r="UQY261" i="3"/>
  <c r="UQX261" i="3"/>
  <c r="UQW261" i="3"/>
  <c r="UQV261" i="3"/>
  <c r="UQU261" i="3"/>
  <c r="UQT261" i="3"/>
  <c r="UQS261" i="3"/>
  <c r="UQR261" i="3"/>
  <c r="UQQ261" i="3"/>
  <c r="UQP261" i="3"/>
  <c r="UQO261" i="3"/>
  <c r="UQN261" i="3"/>
  <c r="UQM261" i="3"/>
  <c r="UQL261" i="3"/>
  <c r="UQK261" i="3"/>
  <c r="UQJ261" i="3"/>
  <c r="UQI261" i="3"/>
  <c r="UQH261" i="3"/>
  <c r="UQG261" i="3"/>
  <c r="UQF261" i="3"/>
  <c r="UQE261" i="3"/>
  <c r="UQD261" i="3"/>
  <c r="UQC261" i="3"/>
  <c r="UQB261" i="3"/>
  <c r="UQA261" i="3"/>
  <c r="UPZ261" i="3"/>
  <c r="UPY261" i="3"/>
  <c r="UPX261" i="3"/>
  <c r="UPW261" i="3"/>
  <c r="UPV261" i="3"/>
  <c r="UPU261" i="3"/>
  <c r="UPT261" i="3"/>
  <c r="UPS261" i="3"/>
  <c r="UPR261" i="3"/>
  <c r="UPQ261" i="3"/>
  <c r="UPP261" i="3"/>
  <c r="UPO261" i="3"/>
  <c r="UPN261" i="3"/>
  <c r="UPM261" i="3"/>
  <c r="UPL261" i="3"/>
  <c r="UPK261" i="3"/>
  <c r="UPJ261" i="3"/>
  <c r="UPI261" i="3"/>
  <c r="UPH261" i="3"/>
  <c r="UPG261" i="3"/>
  <c r="UPF261" i="3"/>
  <c r="UPE261" i="3"/>
  <c r="UPD261" i="3"/>
  <c r="UPC261" i="3"/>
  <c r="UPB261" i="3"/>
  <c r="UPA261" i="3"/>
  <c r="UOZ261" i="3"/>
  <c r="UOY261" i="3"/>
  <c r="UOX261" i="3"/>
  <c r="UOW261" i="3"/>
  <c r="UOV261" i="3"/>
  <c r="UOU261" i="3"/>
  <c r="UOT261" i="3"/>
  <c r="UOS261" i="3"/>
  <c r="UOR261" i="3"/>
  <c r="UOQ261" i="3"/>
  <c r="UOP261" i="3"/>
  <c r="UOO261" i="3"/>
  <c r="UON261" i="3"/>
  <c r="UOM261" i="3"/>
  <c r="UOL261" i="3"/>
  <c r="UOK261" i="3"/>
  <c r="UOJ261" i="3"/>
  <c r="UOI261" i="3"/>
  <c r="UOH261" i="3"/>
  <c r="UOG261" i="3"/>
  <c r="UOF261" i="3"/>
  <c r="UOE261" i="3"/>
  <c r="UOD261" i="3"/>
  <c r="UOC261" i="3"/>
  <c r="UOB261" i="3"/>
  <c r="UOA261" i="3"/>
  <c r="UNZ261" i="3"/>
  <c r="UNY261" i="3"/>
  <c r="UNX261" i="3"/>
  <c r="UNW261" i="3"/>
  <c r="UNV261" i="3"/>
  <c r="UNU261" i="3"/>
  <c r="UNT261" i="3"/>
  <c r="UNS261" i="3"/>
  <c r="UNR261" i="3"/>
  <c r="UNQ261" i="3"/>
  <c r="UNP261" i="3"/>
  <c r="UNO261" i="3"/>
  <c r="UNN261" i="3"/>
  <c r="UNM261" i="3"/>
  <c r="UNL261" i="3"/>
  <c r="UNK261" i="3"/>
  <c r="UNJ261" i="3"/>
  <c r="UNI261" i="3"/>
  <c r="UNH261" i="3"/>
  <c r="UNG261" i="3"/>
  <c r="UNF261" i="3"/>
  <c r="UNE261" i="3"/>
  <c r="UND261" i="3"/>
  <c r="UNC261" i="3"/>
  <c r="UNB261" i="3"/>
  <c r="UNA261" i="3"/>
  <c r="UMZ261" i="3"/>
  <c r="UMY261" i="3"/>
  <c r="UMX261" i="3"/>
  <c r="UMW261" i="3"/>
  <c r="UMV261" i="3"/>
  <c r="UMU261" i="3"/>
  <c r="UMT261" i="3"/>
  <c r="UMS261" i="3"/>
  <c r="UMR261" i="3"/>
  <c r="UMQ261" i="3"/>
  <c r="UMP261" i="3"/>
  <c r="UMO261" i="3"/>
  <c r="UMN261" i="3"/>
  <c r="UMM261" i="3"/>
  <c r="UML261" i="3"/>
  <c r="UMK261" i="3"/>
  <c r="UMJ261" i="3"/>
  <c r="UMI261" i="3"/>
  <c r="UMH261" i="3"/>
  <c r="UMG261" i="3"/>
  <c r="UMF261" i="3"/>
  <c r="UME261" i="3"/>
  <c r="UMD261" i="3"/>
  <c r="UMC261" i="3"/>
  <c r="UMB261" i="3"/>
  <c r="UMA261" i="3"/>
  <c r="ULZ261" i="3"/>
  <c r="ULY261" i="3"/>
  <c r="ULX261" i="3"/>
  <c r="ULW261" i="3"/>
  <c r="ULV261" i="3"/>
  <c r="ULU261" i="3"/>
  <c r="ULT261" i="3"/>
  <c r="ULS261" i="3"/>
  <c r="ULR261" i="3"/>
  <c r="ULQ261" i="3"/>
  <c r="ULP261" i="3"/>
  <c r="ULO261" i="3"/>
  <c r="ULN261" i="3"/>
  <c r="ULM261" i="3"/>
  <c r="ULL261" i="3"/>
  <c r="ULK261" i="3"/>
  <c r="ULJ261" i="3"/>
  <c r="ULI261" i="3"/>
  <c r="ULH261" i="3"/>
  <c r="ULG261" i="3"/>
  <c r="ULF261" i="3"/>
  <c r="ULE261" i="3"/>
  <c r="ULD261" i="3"/>
  <c r="ULC261" i="3"/>
  <c r="ULB261" i="3"/>
  <c r="ULA261" i="3"/>
  <c r="UKZ261" i="3"/>
  <c r="UKY261" i="3"/>
  <c r="UKX261" i="3"/>
  <c r="UKW261" i="3"/>
  <c r="UKV261" i="3"/>
  <c r="UKU261" i="3"/>
  <c r="UKT261" i="3"/>
  <c r="UKS261" i="3"/>
  <c r="UKR261" i="3"/>
  <c r="UKQ261" i="3"/>
  <c r="UKP261" i="3"/>
  <c r="UKO261" i="3"/>
  <c r="UKN261" i="3"/>
  <c r="UKM261" i="3"/>
  <c r="UKL261" i="3"/>
  <c r="UKK261" i="3"/>
  <c r="UKJ261" i="3"/>
  <c r="UKI261" i="3"/>
  <c r="UKH261" i="3"/>
  <c r="UKG261" i="3"/>
  <c r="UKF261" i="3"/>
  <c r="UKE261" i="3"/>
  <c r="UKD261" i="3"/>
  <c r="UKC261" i="3"/>
  <c r="UKB261" i="3"/>
  <c r="UKA261" i="3"/>
  <c r="UJZ261" i="3"/>
  <c r="UJY261" i="3"/>
  <c r="UJX261" i="3"/>
  <c r="UJW261" i="3"/>
  <c r="UJV261" i="3"/>
  <c r="UJU261" i="3"/>
  <c r="UJT261" i="3"/>
  <c r="UJS261" i="3"/>
  <c r="UJR261" i="3"/>
  <c r="UJQ261" i="3"/>
  <c r="UJP261" i="3"/>
  <c r="UJO261" i="3"/>
  <c r="UJN261" i="3"/>
  <c r="UJM261" i="3"/>
  <c r="UJL261" i="3"/>
  <c r="UJK261" i="3"/>
  <c r="UJJ261" i="3"/>
  <c r="UJI261" i="3"/>
  <c r="UJH261" i="3"/>
  <c r="UJG261" i="3"/>
  <c r="UJF261" i="3"/>
  <c r="UJE261" i="3"/>
  <c r="UJD261" i="3"/>
  <c r="UJC261" i="3"/>
  <c r="UJB261" i="3"/>
  <c r="UJA261" i="3"/>
  <c r="UIZ261" i="3"/>
  <c r="UIY261" i="3"/>
  <c r="UIX261" i="3"/>
  <c r="UIW261" i="3"/>
  <c r="UIV261" i="3"/>
  <c r="UIU261" i="3"/>
  <c r="UIT261" i="3"/>
  <c r="UIS261" i="3"/>
  <c r="UIR261" i="3"/>
  <c r="UIQ261" i="3"/>
  <c r="UIP261" i="3"/>
  <c r="UIO261" i="3"/>
  <c r="UIN261" i="3"/>
  <c r="UIM261" i="3"/>
  <c r="UIL261" i="3"/>
  <c r="UIK261" i="3"/>
  <c r="UIJ261" i="3"/>
  <c r="UII261" i="3"/>
  <c r="UIH261" i="3"/>
  <c r="UIG261" i="3"/>
  <c r="UIF261" i="3"/>
  <c r="UIE261" i="3"/>
  <c r="UID261" i="3"/>
  <c r="UIC261" i="3"/>
  <c r="UIB261" i="3"/>
  <c r="UIA261" i="3"/>
  <c r="UHZ261" i="3"/>
  <c r="UHY261" i="3"/>
  <c r="UHX261" i="3"/>
  <c r="UHW261" i="3"/>
  <c r="UHV261" i="3"/>
  <c r="UHU261" i="3"/>
  <c r="UHT261" i="3"/>
  <c r="UHS261" i="3"/>
  <c r="UHR261" i="3"/>
  <c r="UHQ261" i="3"/>
  <c r="UHP261" i="3"/>
  <c r="UHO261" i="3"/>
  <c r="UHN261" i="3"/>
  <c r="UHM261" i="3"/>
  <c r="UHL261" i="3"/>
  <c r="UHK261" i="3"/>
  <c r="UHJ261" i="3"/>
  <c r="UHI261" i="3"/>
  <c r="UHH261" i="3"/>
  <c r="UHG261" i="3"/>
  <c r="UHF261" i="3"/>
  <c r="UHE261" i="3"/>
  <c r="UHD261" i="3"/>
  <c r="UHC261" i="3"/>
  <c r="UHB261" i="3"/>
  <c r="UHA261" i="3"/>
  <c r="UGZ261" i="3"/>
  <c r="UGY261" i="3"/>
  <c r="UGX261" i="3"/>
  <c r="UGW261" i="3"/>
  <c r="UGV261" i="3"/>
  <c r="UGU261" i="3"/>
  <c r="UGT261" i="3"/>
  <c r="UGS261" i="3"/>
  <c r="UGR261" i="3"/>
  <c r="UGQ261" i="3"/>
  <c r="UGP261" i="3"/>
  <c r="UGO261" i="3"/>
  <c r="UGN261" i="3"/>
  <c r="UGM261" i="3"/>
  <c r="UGL261" i="3"/>
  <c r="UGK261" i="3"/>
  <c r="UGJ261" i="3"/>
  <c r="UGI261" i="3"/>
  <c r="UGH261" i="3"/>
  <c r="UGG261" i="3"/>
  <c r="UGF261" i="3"/>
  <c r="UGE261" i="3"/>
  <c r="UGD261" i="3"/>
  <c r="UGC261" i="3"/>
  <c r="UGB261" i="3"/>
  <c r="UGA261" i="3"/>
  <c r="UFZ261" i="3"/>
  <c r="UFY261" i="3"/>
  <c r="UFX261" i="3"/>
  <c r="UFW261" i="3"/>
  <c r="UFV261" i="3"/>
  <c r="UFU261" i="3"/>
  <c r="UFT261" i="3"/>
  <c r="UFS261" i="3"/>
  <c r="UFR261" i="3"/>
  <c r="UFQ261" i="3"/>
  <c r="UFP261" i="3"/>
  <c r="UFO261" i="3"/>
  <c r="UFN261" i="3"/>
  <c r="UFM261" i="3"/>
  <c r="UFL261" i="3"/>
  <c r="UFK261" i="3"/>
  <c r="UFJ261" i="3"/>
  <c r="UFI261" i="3"/>
  <c r="UFH261" i="3"/>
  <c r="UFG261" i="3"/>
  <c r="UFF261" i="3"/>
  <c r="UFE261" i="3"/>
  <c r="UFD261" i="3"/>
  <c r="UFC261" i="3"/>
  <c r="UFB261" i="3"/>
  <c r="UFA261" i="3"/>
  <c r="UEZ261" i="3"/>
  <c r="UEY261" i="3"/>
  <c r="UEX261" i="3"/>
  <c r="UEW261" i="3"/>
  <c r="UEV261" i="3"/>
  <c r="UEU261" i="3"/>
  <c r="UET261" i="3"/>
  <c r="UES261" i="3"/>
  <c r="UER261" i="3"/>
  <c r="UEQ261" i="3"/>
  <c r="UEP261" i="3"/>
  <c r="UEO261" i="3"/>
  <c r="UEN261" i="3"/>
  <c r="UEM261" i="3"/>
  <c r="UEL261" i="3"/>
  <c r="UEK261" i="3"/>
  <c r="UEJ261" i="3"/>
  <c r="UEI261" i="3"/>
  <c r="UEH261" i="3"/>
  <c r="UEG261" i="3"/>
  <c r="UEF261" i="3"/>
  <c r="UEE261" i="3"/>
  <c r="UED261" i="3"/>
  <c r="UEC261" i="3"/>
  <c r="UEB261" i="3"/>
  <c r="UEA261" i="3"/>
  <c r="UDZ261" i="3"/>
  <c r="UDY261" i="3"/>
  <c r="UDX261" i="3"/>
  <c r="UDW261" i="3"/>
  <c r="UDV261" i="3"/>
  <c r="UDU261" i="3"/>
  <c r="UDT261" i="3"/>
  <c r="UDS261" i="3"/>
  <c r="UDR261" i="3"/>
  <c r="UDQ261" i="3"/>
  <c r="UDP261" i="3"/>
  <c r="UDO261" i="3"/>
  <c r="UDN261" i="3"/>
  <c r="UDM261" i="3"/>
  <c r="UDL261" i="3"/>
  <c r="UDK261" i="3"/>
  <c r="UDJ261" i="3"/>
  <c r="UDI261" i="3"/>
  <c r="UDH261" i="3"/>
  <c r="UDG261" i="3"/>
  <c r="UDF261" i="3"/>
  <c r="UDE261" i="3"/>
  <c r="UDD261" i="3"/>
  <c r="UDC261" i="3"/>
  <c r="UDB261" i="3"/>
  <c r="UDA261" i="3"/>
  <c r="UCZ261" i="3"/>
  <c r="UCY261" i="3"/>
  <c r="UCX261" i="3"/>
  <c r="UCW261" i="3"/>
  <c r="UCV261" i="3"/>
  <c r="UCU261" i="3"/>
  <c r="UCT261" i="3"/>
  <c r="UCS261" i="3"/>
  <c r="UCR261" i="3"/>
  <c r="UCQ261" i="3"/>
  <c r="UCP261" i="3"/>
  <c r="UCO261" i="3"/>
  <c r="UCN261" i="3"/>
  <c r="UCM261" i="3"/>
  <c r="UCL261" i="3"/>
  <c r="UCK261" i="3"/>
  <c r="UCJ261" i="3"/>
  <c r="UCI261" i="3"/>
  <c r="UCH261" i="3"/>
  <c r="UCG261" i="3"/>
  <c r="UCF261" i="3"/>
  <c r="UCE261" i="3"/>
  <c r="UCD261" i="3"/>
  <c r="UCC261" i="3"/>
  <c r="UCB261" i="3"/>
  <c r="UCA261" i="3"/>
  <c r="UBZ261" i="3"/>
  <c r="UBY261" i="3"/>
  <c r="UBX261" i="3"/>
  <c r="UBW261" i="3"/>
  <c r="UBV261" i="3"/>
  <c r="UBU261" i="3"/>
  <c r="UBT261" i="3"/>
  <c r="UBS261" i="3"/>
  <c r="UBR261" i="3"/>
  <c r="UBQ261" i="3"/>
  <c r="UBP261" i="3"/>
  <c r="UBO261" i="3"/>
  <c r="UBN261" i="3"/>
  <c r="UBM261" i="3"/>
  <c r="UBL261" i="3"/>
  <c r="UBK261" i="3"/>
  <c r="UBJ261" i="3"/>
  <c r="UBI261" i="3"/>
  <c r="UBH261" i="3"/>
  <c r="UBG261" i="3"/>
  <c r="UBF261" i="3"/>
  <c r="UBE261" i="3"/>
  <c r="UBD261" i="3"/>
  <c r="UBC261" i="3"/>
  <c r="UBB261" i="3"/>
  <c r="UBA261" i="3"/>
  <c r="UAZ261" i="3"/>
  <c r="UAY261" i="3"/>
  <c r="UAX261" i="3"/>
  <c r="UAW261" i="3"/>
  <c r="UAV261" i="3"/>
  <c r="UAU261" i="3"/>
  <c r="UAT261" i="3"/>
  <c r="UAS261" i="3"/>
  <c r="UAR261" i="3"/>
  <c r="UAQ261" i="3"/>
  <c r="UAP261" i="3"/>
  <c r="UAO261" i="3"/>
  <c r="UAN261" i="3"/>
  <c r="UAM261" i="3"/>
  <c r="UAL261" i="3"/>
  <c r="UAK261" i="3"/>
  <c r="UAJ261" i="3"/>
  <c r="UAI261" i="3"/>
  <c r="UAH261" i="3"/>
  <c r="UAG261" i="3"/>
  <c r="UAF261" i="3"/>
  <c r="UAE261" i="3"/>
  <c r="UAD261" i="3"/>
  <c r="UAC261" i="3"/>
  <c r="UAB261" i="3"/>
  <c r="UAA261" i="3"/>
  <c r="TZZ261" i="3"/>
  <c r="TZY261" i="3"/>
  <c r="TZX261" i="3"/>
  <c r="TZW261" i="3"/>
  <c r="TZV261" i="3"/>
  <c r="TZU261" i="3"/>
  <c r="TZT261" i="3"/>
  <c r="TZS261" i="3"/>
  <c r="TZR261" i="3"/>
  <c r="TZQ261" i="3"/>
  <c r="TZP261" i="3"/>
  <c r="TZO261" i="3"/>
  <c r="TZN261" i="3"/>
  <c r="TZM261" i="3"/>
  <c r="TZL261" i="3"/>
  <c r="TZK261" i="3"/>
  <c r="TZJ261" i="3"/>
  <c r="TZI261" i="3"/>
  <c r="TZH261" i="3"/>
  <c r="TZG261" i="3"/>
  <c r="TZF261" i="3"/>
  <c r="TZE261" i="3"/>
  <c r="TZD261" i="3"/>
  <c r="TZC261" i="3"/>
  <c r="TZB261" i="3"/>
  <c r="TZA261" i="3"/>
  <c r="TYZ261" i="3"/>
  <c r="TYY261" i="3"/>
  <c r="TYX261" i="3"/>
  <c r="TYW261" i="3"/>
  <c r="TYV261" i="3"/>
  <c r="TYU261" i="3"/>
  <c r="TYT261" i="3"/>
  <c r="TYS261" i="3"/>
  <c r="TYR261" i="3"/>
  <c r="TYQ261" i="3"/>
  <c r="TYP261" i="3"/>
  <c r="TYO261" i="3"/>
  <c r="TYN261" i="3"/>
  <c r="TYM261" i="3"/>
  <c r="TYL261" i="3"/>
  <c r="TYK261" i="3"/>
  <c r="TYJ261" i="3"/>
  <c r="TYI261" i="3"/>
  <c r="TYH261" i="3"/>
  <c r="TYG261" i="3"/>
  <c r="TYF261" i="3"/>
  <c r="TYE261" i="3"/>
  <c r="TYD261" i="3"/>
  <c r="TYC261" i="3"/>
  <c r="TYB261" i="3"/>
  <c r="TYA261" i="3"/>
  <c r="TXZ261" i="3"/>
  <c r="TXY261" i="3"/>
  <c r="TXX261" i="3"/>
  <c r="TXW261" i="3"/>
  <c r="TXV261" i="3"/>
  <c r="TXU261" i="3"/>
  <c r="TXT261" i="3"/>
  <c r="TXS261" i="3"/>
  <c r="TXR261" i="3"/>
  <c r="TXQ261" i="3"/>
  <c r="TXP261" i="3"/>
  <c r="TXO261" i="3"/>
  <c r="TXN261" i="3"/>
  <c r="TXM261" i="3"/>
  <c r="TXL261" i="3"/>
  <c r="TXK261" i="3"/>
  <c r="TXJ261" i="3"/>
  <c r="TXI261" i="3"/>
  <c r="TXH261" i="3"/>
  <c r="TXG261" i="3"/>
  <c r="TXF261" i="3"/>
  <c r="TXE261" i="3"/>
  <c r="TXD261" i="3"/>
  <c r="TXC261" i="3"/>
  <c r="TXB261" i="3"/>
  <c r="TXA261" i="3"/>
  <c r="TWZ261" i="3"/>
  <c r="TWY261" i="3"/>
  <c r="TWX261" i="3"/>
  <c r="TWW261" i="3"/>
  <c r="TWV261" i="3"/>
  <c r="TWU261" i="3"/>
  <c r="TWT261" i="3"/>
  <c r="TWS261" i="3"/>
  <c r="TWR261" i="3"/>
  <c r="TWQ261" i="3"/>
  <c r="TWP261" i="3"/>
  <c r="TWO261" i="3"/>
  <c r="TWN261" i="3"/>
  <c r="TWM261" i="3"/>
  <c r="TWL261" i="3"/>
  <c r="TWK261" i="3"/>
  <c r="TWJ261" i="3"/>
  <c r="TWI261" i="3"/>
  <c r="TWH261" i="3"/>
  <c r="TWG261" i="3"/>
  <c r="TWF261" i="3"/>
  <c r="TWE261" i="3"/>
  <c r="TWD261" i="3"/>
  <c r="TWC261" i="3"/>
  <c r="TWB261" i="3"/>
  <c r="TWA261" i="3"/>
  <c r="TVZ261" i="3"/>
  <c r="TVY261" i="3"/>
  <c r="TVX261" i="3"/>
  <c r="TVW261" i="3"/>
  <c r="TVV261" i="3"/>
  <c r="TVU261" i="3"/>
  <c r="TVT261" i="3"/>
  <c r="TVS261" i="3"/>
  <c r="TVR261" i="3"/>
  <c r="TVQ261" i="3"/>
  <c r="TVP261" i="3"/>
  <c r="TVO261" i="3"/>
  <c r="TVN261" i="3"/>
  <c r="TVM261" i="3"/>
  <c r="TVL261" i="3"/>
  <c r="TVK261" i="3"/>
  <c r="TVJ261" i="3"/>
  <c r="TVI261" i="3"/>
  <c r="TVH261" i="3"/>
  <c r="TVG261" i="3"/>
  <c r="TVF261" i="3"/>
  <c r="TVE261" i="3"/>
  <c r="TVD261" i="3"/>
  <c r="TVC261" i="3"/>
  <c r="TVB261" i="3"/>
  <c r="TVA261" i="3"/>
  <c r="TUZ261" i="3"/>
  <c r="TUY261" i="3"/>
  <c r="TUX261" i="3"/>
  <c r="TUW261" i="3"/>
  <c r="TUV261" i="3"/>
  <c r="TUU261" i="3"/>
  <c r="TUT261" i="3"/>
  <c r="TUS261" i="3"/>
  <c r="TUR261" i="3"/>
  <c r="TUQ261" i="3"/>
  <c r="TUP261" i="3"/>
  <c r="TUO261" i="3"/>
  <c r="TUN261" i="3"/>
  <c r="TUM261" i="3"/>
  <c r="TUL261" i="3"/>
  <c r="TUK261" i="3"/>
  <c r="TUJ261" i="3"/>
  <c r="TUI261" i="3"/>
  <c r="TUH261" i="3"/>
  <c r="TUG261" i="3"/>
  <c r="TUF261" i="3"/>
  <c r="TUE261" i="3"/>
  <c r="TUD261" i="3"/>
  <c r="TUC261" i="3"/>
  <c r="TUB261" i="3"/>
  <c r="TUA261" i="3"/>
  <c r="TTZ261" i="3"/>
  <c r="TTY261" i="3"/>
  <c r="TTX261" i="3"/>
  <c r="TTW261" i="3"/>
  <c r="TTV261" i="3"/>
  <c r="TTU261" i="3"/>
  <c r="TTT261" i="3"/>
  <c r="TTS261" i="3"/>
  <c r="TTR261" i="3"/>
  <c r="TTQ261" i="3"/>
  <c r="TTP261" i="3"/>
  <c r="TTO261" i="3"/>
  <c r="TTN261" i="3"/>
  <c r="TTM261" i="3"/>
  <c r="TTL261" i="3"/>
  <c r="TTK261" i="3"/>
  <c r="TTJ261" i="3"/>
  <c r="TTI261" i="3"/>
  <c r="TTH261" i="3"/>
  <c r="TTG261" i="3"/>
  <c r="TTF261" i="3"/>
  <c r="TTE261" i="3"/>
  <c r="TTD261" i="3"/>
  <c r="TTC261" i="3"/>
  <c r="TTB261" i="3"/>
  <c r="TTA261" i="3"/>
  <c r="TSZ261" i="3"/>
  <c r="TSY261" i="3"/>
  <c r="TSX261" i="3"/>
  <c r="TSW261" i="3"/>
  <c r="TSV261" i="3"/>
  <c r="TSU261" i="3"/>
  <c r="TST261" i="3"/>
  <c r="TSS261" i="3"/>
  <c r="TSR261" i="3"/>
  <c r="TSQ261" i="3"/>
  <c r="TSP261" i="3"/>
  <c r="TSO261" i="3"/>
  <c r="TSN261" i="3"/>
  <c r="TSM261" i="3"/>
  <c r="TSL261" i="3"/>
  <c r="TSK261" i="3"/>
  <c r="TSJ261" i="3"/>
  <c r="TSI261" i="3"/>
  <c r="TSH261" i="3"/>
  <c r="TSG261" i="3"/>
  <c r="TSF261" i="3"/>
  <c r="TSE261" i="3"/>
  <c r="TSD261" i="3"/>
  <c r="TSC261" i="3"/>
  <c r="TSB261" i="3"/>
  <c r="TSA261" i="3"/>
  <c r="TRZ261" i="3"/>
  <c r="TRY261" i="3"/>
  <c r="TRX261" i="3"/>
  <c r="TRW261" i="3"/>
  <c r="TRV261" i="3"/>
  <c r="TRU261" i="3"/>
  <c r="TRT261" i="3"/>
  <c r="TRS261" i="3"/>
  <c r="TRR261" i="3"/>
  <c r="TRQ261" i="3"/>
  <c r="TRP261" i="3"/>
  <c r="TRO261" i="3"/>
  <c r="TRN261" i="3"/>
  <c r="TRM261" i="3"/>
  <c r="TRL261" i="3"/>
  <c r="TRK261" i="3"/>
  <c r="TRJ261" i="3"/>
  <c r="TRI261" i="3"/>
  <c r="TRH261" i="3"/>
  <c r="TRG261" i="3"/>
  <c r="TRF261" i="3"/>
  <c r="TRE261" i="3"/>
  <c r="TRD261" i="3"/>
  <c r="TRC261" i="3"/>
  <c r="TRB261" i="3"/>
  <c r="TRA261" i="3"/>
  <c r="TQZ261" i="3"/>
  <c r="TQY261" i="3"/>
  <c r="TQX261" i="3"/>
  <c r="TQW261" i="3"/>
  <c r="TQV261" i="3"/>
  <c r="TQU261" i="3"/>
  <c r="TQT261" i="3"/>
  <c r="TQS261" i="3"/>
  <c r="TQR261" i="3"/>
  <c r="TQQ261" i="3"/>
  <c r="TQP261" i="3"/>
  <c r="TQO261" i="3"/>
  <c r="TQN261" i="3"/>
  <c r="TQM261" i="3"/>
  <c r="TQL261" i="3"/>
  <c r="TQK261" i="3"/>
  <c r="TQJ261" i="3"/>
  <c r="TQI261" i="3"/>
  <c r="TQH261" i="3"/>
  <c r="TQG261" i="3"/>
  <c r="TQF261" i="3"/>
  <c r="TQE261" i="3"/>
  <c r="TQD261" i="3"/>
  <c r="TQC261" i="3"/>
  <c r="TQB261" i="3"/>
  <c r="TQA261" i="3"/>
  <c r="TPZ261" i="3"/>
  <c r="TPY261" i="3"/>
  <c r="TPX261" i="3"/>
  <c r="TPW261" i="3"/>
  <c r="TPV261" i="3"/>
  <c r="TPU261" i="3"/>
  <c r="TPT261" i="3"/>
  <c r="TPS261" i="3"/>
  <c r="TPR261" i="3"/>
  <c r="TPQ261" i="3"/>
  <c r="TPP261" i="3"/>
  <c r="TPO261" i="3"/>
  <c r="TPN261" i="3"/>
  <c r="TPM261" i="3"/>
  <c r="TPL261" i="3"/>
  <c r="TPK261" i="3"/>
  <c r="TPJ261" i="3"/>
  <c r="TPI261" i="3"/>
  <c r="TPH261" i="3"/>
  <c r="TPG261" i="3"/>
  <c r="TPF261" i="3"/>
  <c r="TPE261" i="3"/>
  <c r="TPD261" i="3"/>
  <c r="TPC261" i="3"/>
  <c r="TPB261" i="3"/>
  <c r="TPA261" i="3"/>
  <c r="TOZ261" i="3"/>
  <c r="TOY261" i="3"/>
  <c r="TOX261" i="3"/>
  <c r="TOW261" i="3"/>
  <c r="TOV261" i="3"/>
  <c r="TOU261" i="3"/>
  <c r="TOT261" i="3"/>
  <c r="TOS261" i="3"/>
  <c r="TOR261" i="3"/>
  <c r="TOQ261" i="3"/>
  <c r="TOP261" i="3"/>
  <c r="TOO261" i="3"/>
  <c r="TON261" i="3"/>
  <c r="TOM261" i="3"/>
  <c r="TOL261" i="3"/>
  <c r="TOK261" i="3"/>
  <c r="TOJ261" i="3"/>
  <c r="TOI261" i="3"/>
  <c r="TOH261" i="3"/>
  <c r="TOG261" i="3"/>
  <c r="TOF261" i="3"/>
  <c r="TOE261" i="3"/>
  <c r="TOD261" i="3"/>
  <c r="TOC261" i="3"/>
  <c r="TOB261" i="3"/>
  <c r="TOA261" i="3"/>
  <c r="TNZ261" i="3"/>
  <c r="TNY261" i="3"/>
  <c r="TNX261" i="3"/>
  <c r="TNW261" i="3"/>
  <c r="TNV261" i="3"/>
  <c r="TNU261" i="3"/>
  <c r="TNT261" i="3"/>
  <c r="TNS261" i="3"/>
  <c r="TNR261" i="3"/>
  <c r="TNQ261" i="3"/>
  <c r="TNP261" i="3"/>
  <c r="TNO261" i="3"/>
  <c r="TNN261" i="3"/>
  <c r="TNM261" i="3"/>
  <c r="TNL261" i="3"/>
  <c r="TNK261" i="3"/>
  <c r="TNJ261" i="3"/>
  <c r="TNI261" i="3"/>
  <c r="TNH261" i="3"/>
  <c r="TNG261" i="3"/>
  <c r="TNF261" i="3"/>
  <c r="TNE261" i="3"/>
  <c r="TND261" i="3"/>
  <c r="TNC261" i="3"/>
  <c r="TNB261" i="3"/>
  <c r="TNA261" i="3"/>
  <c r="TMZ261" i="3"/>
  <c r="TMY261" i="3"/>
  <c r="TMX261" i="3"/>
  <c r="TMW261" i="3"/>
  <c r="TMV261" i="3"/>
  <c r="TMU261" i="3"/>
  <c r="TMT261" i="3"/>
  <c r="TMS261" i="3"/>
  <c r="TMR261" i="3"/>
  <c r="TMQ261" i="3"/>
  <c r="TMP261" i="3"/>
  <c r="TMO261" i="3"/>
  <c r="TMN261" i="3"/>
  <c r="TMM261" i="3"/>
  <c r="TML261" i="3"/>
  <c r="TMK261" i="3"/>
  <c r="TMJ261" i="3"/>
  <c r="TMI261" i="3"/>
  <c r="TMH261" i="3"/>
  <c r="TMG261" i="3"/>
  <c r="TMF261" i="3"/>
  <c r="TME261" i="3"/>
  <c r="TMD261" i="3"/>
  <c r="TMC261" i="3"/>
  <c r="TMB261" i="3"/>
  <c r="TMA261" i="3"/>
  <c r="TLZ261" i="3"/>
  <c r="TLY261" i="3"/>
  <c r="TLX261" i="3"/>
  <c r="TLW261" i="3"/>
  <c r="TLV261" i="3"/>
  <c r="TLU261" i="3"/>
  <c r="TLT261" i="3"/>
  <c r="TLS261" i="3"/>
  <c r="TLR261" i="3"/>
  <c r="TLQ261" i="3"/>
  <c r="TLP261" i="3"/>
  <c r="TLO261" i="3"/>
  <c r="TLN261" i="3"/>
  <c r="TLM261" i="3"/>
  <c r="TLL261" i="3"/>
  <c r="TLK261" i="3"/>
  <c r="TLJ261" i="3"/>
  <c r="TLI261" i="3"/>
  <c r="TLH261" i="3"/>
  <c r="TLG261" i="3"/>
  <c r="TLF261" i="3"/>
  <c r="TLE261" i="3"/>
  <c r="TLD261" i="3"/>
  <c r="TLC261" i="3"/>
  <c r="TLB261" i="3"/>
  <c r="TLA261" i="3"/>
  <c r="TKZ261" i="3"/>
  <c r="TKY261" i="3"/>
  <c r="TKX261" i="3"/>
  <c r="TKW261" i="3"/>
  <c r="TKV261" i="3"/>
  <c r="TKU261" i="3"/>
  <c r="TKT261" i="3"/>
  <c r="TKS261" i="3"/>
  <c r="TKR261" i="3"/>
  <c r="TKQ261" i="3"/>
  <c r="TKP261" i="3"/>
  <c r="TKO261" i="3"/>
  <c r="TKN261" i="3"/>
  <c r="TKM261" i="3"/>
  <c r="TKL261" i="3"/>
  <c r="TKK261" i="3"/>
  <c r="TKJ261" i="3"/>
  <c r="TKI261" i="3"/>
  <c r="TKH261" i="3"/>
  <c r="TKG261" i="3"/>
  <c r="TKF261" i="3"/>
  <c r="TKE261" i="3"/>
  <c r="TKD261" i="3"/>
  <c r="TKC261" i="3"/>
  <c r="TKB261" i="3"/>
  <c r="TKA261" i="3"/>
  <c r="TJZ261" i="3"/>
  <c r="TJY261" i="3"/>
  <c r="TJX261" i="3"/>
  <c r="TJW261" i="3"/>
  <c r="TJV261" i="3"/>
  <c r="TJU261" i="3"/>
  <c r="TJT261" i="3"/>
  <c r="TJS261" i="3"/>
  <c r="TJR261" i="3"/>
  <c r="TJQ261" i="3"/>
  <c r="TJP261" i="3"/>
  <c r="TJO261" i="3"/>
  <c r="TJN261" i="3"/>
  <c r="TJM261" i="3"/>
  <c r="TJL261" i="3"/>
  <c r="TJK261" i="3"/>
  <c r="TJJ261" i="3"/>
  <c r="TJI261" i="3"/>
  <c r="TJH261" i="3"/>
  <c r="TJG261" i="3"/>
  <c r="TJF261" i="3"/>
  <c r="TJE261" i="3"/>
  <c r="TJD261" i="3"/>
  <c r="TJC261" i="3"/>
  <c r="TJB261" i="3"/>
  <c r="TJA261" i="3"/>
  <c r="TIZ261" i="3"/>
  <c r="TIY261" i="3"/>
  <c r="TIX261" i="3"/>
  <c r="TIW261" i="3"/>
  <c r="TIV261" i="3"/>
  <c r="TIU261" i="3"/>
  <c r="TIT261" i="3"/>
  <c r="TIS261" i="3"/>
  <c r="TIR261" i="3"/>
  <c r="TIQ261" i="3"/>
  <c r="TIP261" i="3"/>
  <c r="TIO261" i="3"/>
  <c r="TIN261" i="3"/>
  <c r="TIM261" i="3"/>
  <c r="TIL261" i="3"/>
  <c r="TIK261" i="3"/>
  <c r="TIJ261" i="3"/>
  <c r="TII261" i="3"/>
  <c r="TIH261" i="3"/>
  <c r="TIG261" i="3"/>
  <c r="TIF261" i="3"/>
  <c r="TIE261" i="3"/>
  <c r="TID261" i="3"/>
  <c r="TIC261" i="3"/>
  <c r="TIB261" i="3"/>
  <c r="TIA261" i="3"/>
  <c r="THZ261" i="3"/>
  <c r="THY261" i="3"/>
  <c r="THX261" i="3"/>
  <c r="THW261" i="3"/>
  <c r="THV261" i="3"/>
  <c r="THU261" i="3"/>
  <c r="THT261" i="3"/>
  <c r="THS261" i="3"/>
  <c r="THR261" i="3"/>
  <c r="THQ261" i="3"/>
  <c r="THP261" i="3"/>
  <c r="THO261" i="3"/>
  <c r="THN261" i="3"/>
  <c r="THM261" i="3"/>
  <c r="THL261" i="3"/>
  <c r="THK261" i="3"/>
  <c r="THJ261" i="3"/>
  <c r="THI261" i="3"/>
  <c r="THH261" i="3"/>
  <c r="THG261" i="3"/>
  <c r="THF261" i="3"/>
  <c r="THE261" i="3"/>
  <c r="THD261" i="3"/>
  <c r="THC261" i="3"/>
  <c r="THB261" i="3"/>
  <c r="THA261" i="3"/>
  <c r="TGZ261" i="3"/>
  <c r="TGY261" i="3"/>
  <c r="TGX261" i="3"/>
  <c r="TGW261" i="3"/>
  <c r="TGV261" i="3"/>
  <c r="TGU261" i="3"/>
  <c r="TGT261" i="3"/>
  <c r="TGS261" i="3"/>
  <c r="TGR261" i="3"/>
  <c r="TGQ261" i="3"/>
  <c r="TGP261" i="3"/>
  <c r="TGO261" i="3"/>
  <c r="TGN261" i="3"/>
  <c r="TGM261" i="3"/>
  <c r="TGL261" i="3"/>
  <c r="TGK261" i="3"/>
  <c r="TGJ261" i="3"/>
  <c r="TGI261" i="3"/>
  <c r="TGH261" i="3"/>
  <c r="TGG261" i="3"/>
  <c r="TGF261" i="3"/>
  <c r="TGE261" i="3"/>
  <c r="TGD261" i="3"/>
  <c r="TGC261" i="3"/>
  <c r="TGB261" i="3"/>
  <c r="TGA261" i="3"/>
  <c r="TFZ261" i="3"/>
  <c r="TFY261" i="3"/>
  <c r="TFX261" i="3"/>
  <c r="TFW261" i="3"/>
  <c r="TFV261" i="3"/>
  <c r="TFU261" i="3"/>
  <c r="TFT261" i="3"/>
  <c r="TFS261" i="3"/>
  <c r="TFR261" i="3"/>
  <c r="TFQ261" i="3"/>
  <c r="TFP261" i="3"/>
  <c r="TFO261" i="3"/>
  <c r="TFN261" i="3"/>
  <c r="TFM261" i="3"/>
  <c r="TFL261" i="3"/>
  <c r="TFK261" i="3"/>
  <c r="TFJ261" i="3"/>
  <c r="TFI261" i="3"/>
  <c r="TFH261" i="3"/>
  <c r="TFG261" i="3"/>
  <c r="TFF261" i="3"/>
  <c r="TFE261" i="3"/>
  <c r="TFD261" i="3"/>
  <c r="TFC261" i="3"/>
  <c r="TFB261" i="3"/>
  <c r="TFA261" i="3"/>
  <c r="TEZ261" i="3"/>
  <c r="TEY261" i="3"/>
  <c r="TEX261" i="3"/>
  <c r="TEW261" i="3"/>
  <c r="TEV261" i="3"/>
  <c r="TEU261" i="3"/>
  <c r="TET261" i="3"/>
  <c r="TES261" i="3"/>
  <c r="TER261" i="3"/>
  <c r="TEQ261" i="3"/>
  <c r="TEP261" i="3"/>
  <c r="TEO261" i="3"/>
  <c r="TEN261" i="3"/>
  <c r="TEM261" i="3"/>
  <c r="TEL261" i="3"/>
  <c r="TEK261" i="3"/>
  <c r="TEJ261" i="3"/>
  <c r="TEI261" i="3"/>
  <c r="TEH261" i="3"/>
  <c r="TEG261" i="3"/>
  <c r="TEF261" i="3"/>
  <c r="TEE261" i="3"/>
  <c r="TED261" i="3"/>
  <c r="TEC261" i="3"/>
  <c r="TEB261" i="3"/>
  <c r="TEA261" i="3"/>
  <c r="TDZ261" i="3"/>
  <c r="TDY261" i="3"/>
  <c r="TDX261" i="3"/>
  <c r="TDW261" i="3"/>
  <c r="TDV261" i="3"/>
  <c r="TDU261" i="3"/>
  <c r="TDT261" i="3"/>
  <c r="TDS261" i="3"/>
  <c r="TDR261" i="3"/>
  <c r="TDQ261" i="3"/>
  <c r="TDP261" i="3"/>
  <c r="TDO261" i="3"/>
  <c r="TDN261" i="3"/>
  <c r="TDM261" i="3"/>
  <c r="TDL261" i="3"/>
  <c r="TDK261" i="3"/>
  <c r="TDJ261" i="3"/>
  <c r="TDI261" i="3"/>
  <c r="TDH261" i="3"/>
  <c r="TDG261" i="3"/>
  <c r="TDF261" i="3"/>
  <c r="TDE261" i="3"/>
  <c r="TDD261" i="3"/>
  <c r="TDC261" i="3"/>
  <c r="TDB261" i="3"/>
  <c r="TDA261" i="3"/>
  <c r="TCZ261" i="3"/>
  <c r="TCY261" i="3"/>
  <c r="TCX261" i="3"/>
  <c r="TCW261" i="3"/>
  <c r="TCV261" i="3"/>
  <c r="TCU261" i="3"/>
  <c r="TCT261" i="3"/>
  <c r="TCS261" i="3"/>
  <c r="TCR261" i="3"/>
  <c r="TCQ261" i="3"/>
  <c r="TCP261" i="3"/>
  <c r="TCO261" i="3"/>
  <c r="TCN261" i="3"/>
  <c r="TCM261" i="3"/>
  <c r="TCL261" i="3"/>
  <c r="TCK261" i="3"/>
  <c r="TCJ261" i="3"/>
  <c r="TCI261" i="3"/>
  <c r="TCH261" i="3"/>
  <c r="TCG261" i="3"/>
  <c r="TCF261" i="3"/>
  <c r="TCE261" i="3"/>
  <c r="TCD261" i="3"/>
  <c r="TCC261" i="3"/>
  <c r="TCB261" i="3"/>
  <c r="TCA261" i="3"/>
  <c r="TBZ261" i="3"/>
  <c r="TBY261" i="3"/>
  <c r="TBX261" i="3"/>
  <c r="TBW261" i="3"/>
  <c r="TBV261" i="3"/>
  <c r="TBU261" i="3"/>
  <c r="TBT261" i="3"/>
  <c r="TBS261" i="3"/>
  <c r="TBR261" i="3"/>
  <c r="TBQ261" i="3"/>
  <c r="TBP261" i="3"/>
  <c r="TBO261" i="3"/>
  <c r="TBN261" i="3"/>
  <c r="TBM261" i="3"/>
  <c r="TBL261" i="3"/>
  <c r="TBK261" i="3"/>
  <c r="TBJ261" i="3"/>
  <c r="TBI261" i="3"/>
  <c r="TBH261" i="3"/>
  <c r="TBG261" i="3"/>
  <c r="TBF261" i="3"/>
  <c r="TBE261" i="3"/>
  <c r="TBD261" i="3"/>
  <c r="TBC261" i="3"/>
  <c r="TBB261" i="3"/>
  <c r="TBA261" i="3"/>
  <c r="TAZ261" i="3"/>
  <c r="TAY261" i="3"/>
  <c r="TAX261" i="3"/>
  <c r="TAW261" i="3"/>
  <c r="TAV261" i="3"/>
  <c r="TAU261" i="3"/>
  <c r="TAT261" i="3"/>
  <c r="TAS261" i="3"/>
  <c r="TAR261" i="3"/>
  <c r="TAQ261" i="3"/>
  <c r="TAP261" i="3"/>
  <c r="TAO261" i="3"/>
  <c r="TAN261" i="3"/>
  <c r="TAM261" i="3"/>
  <c r="TAL261" i="3"/>
  <c r="TAK261" i="3"/>
  <c r="TAJ261" i="3"/>
  <c r="TAI261" i="3"/>
  <c r="TAH261" i="3"/>
  <c r="TAG261" i="3"/>
  <c r="TAF261" i="3"/>
  <c r="TAE261" i="3"/>
  <c r="TAD261" i="3"/>
  <c r="TAC261" i="3"/>
  <c r="TAB261" i="3"/>
  <c r="TAA261" i="3"/>
  <c r="SZZ261" i="3"/>
  <c r="SZY261" i="3"/>
  <c r="SZX261" i="3"/>
  <c r="SZW261" i="3"/>
  <c r="SZV261" i="3"/>
  <c r="SZU261" i="3"/>
  <c r="SZT261" i="3"/>
  <c r="SZS261" i="3"/>
  <c r="SZR261" i="3"/>
  <c r="SZQ261" i="3"/>
  <c r="SZP261" i="3"/>
  <c r="SZO261" i="3"/>
  <c r="SZN261" i="3"/>
  <c r="SZM261" i="3"/>
  <c r="SZL261" i="3"/>
  <c r="SZK261" i="3"/>
  <c r="SZJ261" i="3"/>
  <c r="SZI261" i="3"/>
  <c r="SZH261" i="3"/>
  <c r="SZG261" i="3"/>
  <c r="SZF261" i="3"/>
  <c r="SZE261" i="3"/>
  <c r="SZD261" i="3"/>
  <c r="SZC261" i="3"/>
  <c r="SZB261" i="3"/>
  <c r="SZA261" i="3"/>
  <c r="SYZ261" i="3"/>
  <c r="SYY261" i="3"/>
  <c r="SYX261" i="3"/>
  <c r="SYW261" i="3"/>
  <c r="SYV261" i="3"/>
  <c r="SYU261" i="3"/>
  <c r="SYT261" i="3"/>
  <c r="SYS261" i="3"/>
  <c r="SYR261" i="3"/>
  <c r="SYQ261" i="3"/>
  <c r="SYP261" i="3"/>
  <c r="SYO261" i="3"/>
  <c r="SYN261" i="3"/>
  <c r="SYM261" i="3"/>
  <c r="SYL261" i="3"/>
  <c r="SYK261" i="3"/>
  <c r="SYJ261" i="3"/>
  <c r="SYI261" i="3"/>
  <c r="SYH261" i="3"/>
  <c r="SYG261" i="3"/>
  <c r="SYF261" i="3"/>
  <c r="SYE261" i="3"/>
  <c r="SYD261" i="3"/>
  <c r="SYC261" i="3"/>
  <c r="SYB261" i="3"/>
  <c r="SYA261" i="3"/>
  <c r="SXZ261" i="3"/>
  <c r="SXY261" i="3"/>
  <c r="SXX261" i="3"/>
  <c r="SXW261" i="3"/>
  <c r="SXV261" i="3"/>
  <c r="SXU261" i="3"/>
  <c r="SXT261" i="3"/>
  <c r="SXS261" i="3"/>
  <c r="SXR261" i="3"/>
  <c r="SXQ261" i="3"/>
  <c r="SXP261" i="3"/>
  <c r="SXO261" i="3"/>
  <c r="SXN261" i="3"/>
  <c r="SXM261" i="3"/>
  <c r="SXL261" i="3"/>
  <c r="SXK261" i="3"/>
  <c r="SXJ261" i="3"/>
  <c r="SXI261" i="3"/>
  <c r="SXH261" i="3"/>
  <c r="SXG261" i="3"/>
  <c r="SXF261" i="3"/>
  <c r="SXE261" i="3"/>
  <c r="SXD261" i="3"/>
  <c r="SXC261" i="3"/>
  <c r="SXB261" i="3"/>
  <c r="SXA261" i="3"/>
  <c r="SWZ261" i="3"/>
  <c r="SWY261" i="3"/>
  <c r="SWX261" i="3"/>
  <c r="SWW261" i="3"/>
  <c r="SWV261" i="3"/>
  <c r="SWU261" i="3"/>
  <c r="SWT261" i="3"/>
  <c r="SWS261" i="3"/>
  <c r="SWR261" i="3"/>
  <c r="SWQ261" i="3"/>
  <c r="SWP261" i="3"/>
  <c r="SWO261" i="3"/>
  <c r="SWN261" i="3"/>
  <c r="SWM261" i="3"/>
  <c r="SWL261" i="3"/>
  <c r="SWK261" i="3"/>
  <c r="SWJ261" i="3"/>
  <c r="SWI261" i="3"/>
  <c r="SWH261" i="3"/>
  <c r="SWG261" i="3"/>
  <c r="SWF261" i="3"/>
  <c r="SWE261" i="3"/>
  <c r="SWD261" i="3"/>
  <c r="SWC261" i="3"/>
  <c r="SWB261" i="3"/>
  <c r="SWA261" i="3"/>
  <c r="SVZ261" i="3"/>
  <c r="SVY261" i="3"/>
  <c r="SVX261" i="3"/>
  <c r="SVW261" i="3"/>
  <c r="SVV261" i="3"/>
  <c r="SVU261" i="3"/>
  <c r="SVT261" i="3"/>
  <c r="SVS261" i="3"/>
  <c r="SVR261" i="3"/>
  <c r="SVQ261" i="3"/>
  <c r="SVP261" i="3"/>
  <c r="SVO261" i="3"/>
  <c r="SVN261" i="3"/>
  <c r="SVM261" i="3"/>
  <c r="SVL261" i="3"/>
  <c r="SVK261" i="3"/>
  <c r="SVJ261" i="3"/>
  <c r="SVI261" i="3"/>
  <c r="SVH261" i="3"/>
  <c r="SVG261" i="3"/>
  <c r="SVF261" i="3"/>
  <c r="SVE261" i="3"/>
  <c r="SVD261" i="3"/>
  <c r="SVC261" i="3"/>
  <c r="SVB261" i="3"/>
  <c r="SVA261" i="3"/>
  <c r="SUZ261" i="3"/>
  <c r="SUY261" i="3"/>
  <c r="SUX261" i="3"/>
  <c r="SUW261" i="3"/>
  <c r="SUV261" i="3"/>
  <c r="SUU261" i="3"/>
  <c r="SUT261" i="3"/>
  <c r="SUS261" i="3"/>
  <c r="SUR261" i="3"/>
  <c r="SUQ261" i="3"/>
  <c r="SUP261" i="3"/>
  <c r="SUO261" i="3"/>
  <c r="SUN261" i="3"/>
  <c r="SUM261" i="3"/>
  <c r="SUL261" i="3"/>
  <c r="SUK261" i="3"/>
  <c r="SUJ261" i="3"/>
  <c r="SUI261" i="3"/>
  <c r="SUH261" i="3"/>
  <c r="SUG261" i="3"/>
  <c r="SUF261" i="3"/>
  <c r="SUE261" i="3"/>
  <c r="SUD261" i="3"/>
  <c r="SUC261" i="3"/>
  <c r="SUB261" i="3"/>
  <c r="SUA261" i="3"/>
  <c r="STZ261" i="3"/>
  <c r="STY261" i="3"/>
  <c r="STX261" i="3"/>
  <c r="STW261" i="3"/>
  <c r="STV261" i="3"/>
  <c r="STU261" i="3"/>
  <c r="STT261" i="3"/>
  <c r="STS261" i="3"/>
  <c r="STR261" i="3"/>
  <c r="STQ261" i="3"/>
  <c r="STP261" i="3"/>
  <c r="STO261" i="3"/>
  <c r="STN261" i="3"/>
  <c r="STM261" i="3"/>
  <c r="STL261" i="3"/>
  <c r="STK261" i="3"/>
  <c r="STJ261" i="3"/>
  <c r="STI261" i="3"/>
  <c r="STH261" i="3"/>
  <c r="STG261" i="3"/>
  <c r="STF261" i="3"/>
  <c r="STE261" i="3"/>
  <c r="STD261" i="3"/>
  <c r="STC261" i="3"/>
  <c r="STB261" i="3"/>
  <c r="STA261" i="3"/>
  <c r="SSZ261" i="3"/>
  <c r="SSY261" i="3"/>
  <c r="SSX261" i="3"/>
  <c r="SSW261" i="3"/>
  <c r="SSV261" i="3"/>
  <c r="SSU261" i="3"/>
  <c r="SST261" i="3"/>
  <c r="SSS261" i="3"/>
  <c r="SSR261" i="3"/>
  <c r="SSQ261" i="3"/>
  <c r="SSP261" i="3"/>
  <c r="SSO261" i="3"/>
  <c r="SSN261" i="3"/>
  <c r="SSM261" i="3"/>
  <c r="SSL261" i="3"/>
  <c r="SSK261" i="3"/>
  <c r="SSJ261" i="3"/>
  <c r="SSI261" i="3"/>
  <c r="SSH261" i="3"/>
  <c r="SSG261" i="3"/>
  <c r="SSF261" i="3"/>
  <c r="SSE261" i="3"/>
  <c r="SSD261" i="3"/>
  <c r="SSC261" i="3"/>
  <c r="SSB261" i="3"/>
  <c r="SSA261" i="3"/>
  <c r="SRZ261" i="3"/>
  <c r="SRY261" i="3"/>
  <c r="SRX261" i="3"/>
  <c r="SRW261" i="3"/>
  <c r="SRV261" i="3"/>
  <c r="SRU261" i="3"/>
  <c r="SRT261" i="3"/>
  <c r="SRS261" i="3"/>
  <c r="SRR261" i="3"/>
  <c r="SRQ261" i="3"/>
  <c r="SRP261" i="3"/>
  <c r="SRO261" i="3"/>
  <c r="SRN261" i="3"/>
  <c r="SRM261" i="3"/>
  <c r="SRL261" i="3"/>
  <c r="SRK261" i="3"/>
  <c r="SRJ261" i="3"/>
  <c r="SRI261" i="3"/>
  <c r="SRH261" i="3"/>
  <c r="SRG261" i="3"/>
  <c r="SRF261" i="3"/>
  <c r="SRE261" i="3"/>
  <c r="SRD261" i="3"/>
  <c r="SRC261" i="3"/>
  <c r="SRB261" i="3"/>
  <c r="SRA261" i="3"/>
  <c r="SQZ261" i="3"/>
  <c r="SQY261" i="3"/>
  <c r="SQX261" i="3"/>
  <c r="SQW261" i="3"/>
  <c r="SQV261" i="3"/>
  <c r="SQU261" i="3"/>
  <c r="SQT261" i="3"/>
  <c r="SQS261" i="3"/>
  <c r="SQR261" i="3"/>
  <c r="SQQ261" i="3"/>
  <c r="SQP261" i="3"/>
  <c r="SQO261" i="3"/>
  <c r="SQN261" i="3"/>
  <c r="SQM261" i="3"/>
  <c r="SQL261" i="3"/>
  <c r="SQK261" i="3"/>
  <c r="SQJ261" i="3"/>
  <c r="SQI261" i="3"/>
  <c r="SQH261" i="3"/>
  <c r="SQG261" i="3"/>
  <c r="SQF261" i="3"/>
  <c r="SQE261" i="3"/>
  <c r="SQD261" i="3"/>
  <c r="SQC261" i="3"/>
  <c r="SQB261" i="3"/>
  <c r="SQA261" i="3"/>
  <c r="SPZ261" i="3"/>
  <c r="SPY261" i="3"/>
  <c r="SPX261" i="3"/>
  <c r="SPW261" i="3"/>
  <c r="SPV261" i="3"/>
  <c r="SPU261" i="3"/>
  <c r="SPT261" i="3"/>
  <c r="SPS261" i="3"/>
  <c r="SPR261" i="3"/>
  <c r="SPQ261" i="3"/>
  <c r="SPP261" i="3"/>
  <c r="SPO261" i="3"/>
  <c r="SPN261" i="3"/>
  <c r="SPM261" i="3"/>
  <c r="SPL261" i="3"/>
  <c r="SPK261" i="3"/>
  <c r="SPJ261" i="3"/>
  <c r="SPI261" i="3"/>
  <c r="SPH261" i="3"/>
  <c r="SPG261" i="3"/>
  <c r="SPF261" i="3"/>
  <c r="SPE261" i="3"/>
  <c r="SPD261" i="3"/>
  <c r="SPC261" i="3"/>
  <c r="SPB261" i="3"/>
  <c r="SPA261" i="3"/>
  <c r="SOZ261" i="3"/>
  <c r="SOY261" i="3"/>
  <c r="SOX261" i="3"/>
  <c r="SOW261" i="3"/>
  <c r="SOV261" i="3"/>
  <c r="SOU261" i="3"/>
  <c r="SOT261" i="3"/>
  <c r="SOS261" i="3"/>
  <c r="SOR261" i="3"/>
  <c r="SOQ261" i="3"/>
  <c r="SOP261" i="3"/>
  <c r="SOO261" i="3"/>
  <c r="SON261" i="3"/>
  <c r="SOM261" i="3"/>
  <c r="SOL261" i="3"/>
  <c r="SOK261" i="3"/>
  <c r="SOJ261" i="3"/>
  <c r="SOI261" i="3"/>
  <c r="SOH261" i="3"/>
  <c r="SOG261" i="3"/>
  <c r="SOF261" i="3"/>
  <c r="SOE261" i="3"/>
  <c r="SOD261" i="3"/>
  <c r="SOC261" i="3"/>
  <c r="SOB261" i="3"/>
  <c r="SOA261" i="3"/>
  <c r="SNZ261" i="3"/>
  <c r="SNY261" i="3"/>
  <c r="SNX261" i="3"/>
  <c r="SNW261" i="3"/>
  <c r="SNV261" i="3"/>
  <c r="SNU261" i="3"/>
  <c r="SNT261" i="3"/>
  <c r="SNS261" i="3"/>
  <c r="SNR261" i="3"/>
  <c r="SNQ261" i="3"/>
  <c r="SNP261" i="3"/>
  <c r="SNO261" i="3"/>
  <c r="SNN261" i="3"/>
  <c r="SNM261" i="3"/>
  <c r="SNL261" i="3"/>
  <c r="SNK261" i="3"/>
  <c r="SNJ261" i="3"/>
  <c r="SNI261" i="3"/>
  <c r="SNH261" i="3"/>
  <c r="SNG261" i="3"/>
  <c r="SNF261" i="3"/>
  <c r="SNE261" i="3"/>
  <c r="SND261" i="3"/>
  <c r="SNC261" i="3"/>
  <c r="SNB261" i="3"/>
  <c r="SNA261" i="3"/>
  <c r="SMZ261" i="3"/>
  <c r="SMY261" i="3"/>
  <c r="SMX261" i="3"/>
  <c r="SMW261" i="3"/>
  <c r="SMV261" i="3"/>
  <c r="SMU261" i="3"/>
  <c r="SMT261" i="3"/>
  <c r="SMS261" i="3"/>
  <c r="SMR261" i="3"/>
  <c r="SMQ261" i="3"/>
  <c r="SMP261" i="3"/>
  <c r="SMO261" i="3"/>
  <c r="SMN261" i="3"/>
  <c r="SMM261" i="3"/>
  <c r="SML261" i="3"/>
  <c r="SMK261" i="3"/>
  <c r="SMJ261" i="3"/>
  <c r="SMI261" i="3"/>
  <c r="SMH261" i="3"/>
  <c r="SMG261" i="3"/>
  <c r="SMF261" i="3"/>
  <c r="SME261" i="3"/>
  <c r="SMD261" i="3"/>
  <c r="SMC261" i="3"/>
  <c r="SMB261" i="3"/>
  <c r="SMA261" i="3"/>
  <c r="SLZ261" i="3"/>
  <c r="SLY261" i="3"/>
  <c r="SLX261" i="3"/>
  <c r="SLW261" i="3"/>
  <c r="SLV261" i="3"/>
  <c r="SLU261" i="3"/>
  <c r="SLT261" i="3"/>
  <c r="SLS261" i="3"/>
  <c r="SLR261" i="3"/>
  <c r="SLQ261" i="3"/>
  <c r="SLP261" i="3"/>
  <c r="SLO261" i="3"/>
  <c r="SLN261" i="3"/>
  <c r="SLM261" i="3"/>
  <c r="SLL261" i="3"/>
  <c r="SLK261" i="3"/>
  <c r="SLJ261" i="3"/>
  <c r="SLI261" i="3"/>
  <c r="SLH261" i="3"/>
  <c r="SLG261" i="3"/>
  <c r="SLF261" i="3"/>
  <c r="SLE261" i="3"/>
  <c r="SLD261" i="3"/>
  <c r="SLC261" i="3"/>
  <c r="SLB261" i="3"/>
  <c r="SLA261" i="3"/>
  <c r="SKZ261" i="3"/>
  <c r="SKY261" i="3"/>
  <c r="SKX261" i="3"/>
  <c r="SKW261" i="3"/>
  <c r="SKV261" i="3"/>
  <c r="SKU261" i="3"/>
  <c r="SKT261" i="3"/>
  <c r="SKS261" i="3"/>
  <c r="SKR261" i="3"/>
  <c r="SKQ261" i="3"/>
  <c r="SKP261" i="3"/>
  <c r="SKO261" i="3"/>
  <c r="SKN261" i="3"/>
  <c r="SKM261" i="3"/>
  <c r="SKL261" i="3"/>
  <c r="SKK261" i="3"/>
  <c r="SKJ261" i="3"/>
  <c r="SKI261" i="3"/>
  <c r="SKH261" i="3"/>
  <c r="SKG261" i="3"/>
  <c r="SKF261" i="3"/>
  <c r="SKE261" i="3"/>
  <c r="SKD261" i="3"/>
  <c r="SKC261" i="3"/>
  <c r="SKB261" i="3"/>
  <c r="SKA261" i="3"/>
  <c r="SJZ261" i="3"/>
  <c r="SJY261" i="3"/>
  <c r="SJX261" i="3"/>
  <c r="SJW261" i="3"/>
  <c r="SJV261" i="3"/>
  <c r="SJU261" i="3"/>
  <c r="SJT261" i="3"/>
  <c r="SJS261" i="3"/>
  <c r="SJR261" i="3"/>
  <c r="SJQ261" i="3"/>
  <c r="SJP261" i="3"/>
  <c r="SJO261" i="3"/>
  <c r="SJN261" i="3"/>
  <c r="SJM261" i="3"/>
  <c r="SJL261" i="3"/>
  <c r="SJK261" i="3"/>
  <c r="SJJ261" i="3"/>
  <c r="SJI261" i="3"/>
  <c r="SJH261" i="3"/>
  <c r="SJG261" i="3"/>
  <c r="SJF261" i="3"/>
  <c r="SJE261" i="3"/>
  <c r="SJD261" i="3"/>
  <c r="SJC261" i="3"/>
  <c r="SJB261" i="3"/>
  <c r="SJA261" i="3"/>
  <c r="SIZ261" i="3"/>
  <c r="SIY261" i="3"/>
  <c r="SIX261" i="3"/>
  <c r="SIW261" i="3"/>
  <c r="SIV261" i="3"/>
  <c r="SIU261" i="3"/>
  <c r="SIT261" i="3"/>
  <c r="SIS261" i="3"/>
  <c r="SIR261" i="3"/>
  <c r="SIQ261" i="3"/>
  <c r="SIP261" i="3"/>
  <c r="SIO261" i="3"/>
  <c r="SIN261" i="3"/>
  <c r="SIM261" i="3"/>
  <c r="SIL261" i="3"/>
  <c r="SIK261" i="3"/>
  <c r="SIJ261" i="3"/>
  <c r="SII261" i="3"/>
  <c r="SIH261" i="3"/>
  <c r="SIG261" i="3"/>
  <c r="SIF261" i="3"/>
  <c r="SIE261" i="3"/>
  <c r="SID261" i="3"/>
  <c r="SIC261" i="3"/>
  <c r="SIB261" i="3"/>
  <c r="SIA261" i="3"/>
  <c r="SHZ261" i="3"/>
  <c r="SHY261" i="3"/>
  <c r="SHX261" i="3"/>
  <c r="SHW261" i="3"/>
  <c r="SHV261" i="3"/>
  <c r="SHU261" i="3"/>
  <c r="SHT261" i="3"/>
  <c r="SHS261" i="3"/>
  <c r="SHR261" i="3"/>
  <c r="SHQ261" i="3"/>
  <c r="SHP261" i="3"/>
  <c r="SHO261" i="3"/>
  <c r="SHN261" i="3"/>
  <c r="SHM261" i="3"/>
  <c r="SHL261" i="3"/>
  <c r="SHK261" i="3"/>
  <c r="SHJ261" i="3"/>
  <c r="SHI261" i="3"/>
  <c r="SHH261" i="3"/>
  <c r="SHG261" i="3"/>
  <c r="SHF261" i="3"/>
  <c r="SHE261" i="3"/>
  <c r="SHD261" i="3"/>
  <c r="SHC261" i="3"/>
  <c r="SHB261" i="3"/>
  <c r="SHA261" i="3"/>
  <c r="SGZ261" i="3"/>
  <c r="SGY261" i="3"/>
  <c r="SGX261" i="3"/>
  <c r="SGW261" i="3"/>
  <c r="SGV261" i="3"/>
  <c r="SGU261" i="3"/>
  <c r="SGT261" i="3"/>
  <c r="SGS261" i="3"/>
  <c r="SGR261" i="3"/>
  <c r="SGQ261" i="3"/>
  <c r="SGP261" i="3"/>
  <c r="SGO261" i="3"/>
  <c r="SGN261" i="3"/>
  <c r="SGM261" i="3"/>
  <c r="SGL261" i="3"/>
  <c r="SGK261" i="3"/>
  <c r="SGJ261" i="3"/>
  <c r="SGI261" i="3"/>
  <c r="SGH261" i="3"/>
  <c r="SGG261" i="3"/>
  <c r="SGF261" i="3"/>
  <c r="SGE261" i="3"/>
  <c r="SGD261" i="3"/>
  <c r="SGC261" i="3"/>
  <c r="SGB261" i="3"/>
  <c r="SGA261" i="3"/>
  <c r="SFZ261" i="3"/>
  <c r="SFY261" i="3"/>
  <c r="SFX261" i="3"/>
  <c r="SFW261" i="3"/>
  <c r="SFV261" i="3"/>
  <c r="SFU261" i="3"/>
  <c r="SFT261" i="3"/>
  <c r="SFS261" i="3"/>
  <c r="SFR261" i="3"/>
  <c r="SFQ261" i="3"/>
  <c r="SFP261" i="3"/>
  <c r="SFO261" i="3"/>
  <c r="SFN261" i="3"/>
  <c r="SFM261" i="3"/>
  <c r="SFL261" i="3"/>
  <c r="SFK261" i="3"/>
  <c r="SFJ261" i="3"/>
  <c r="SFI261" i="3"/>
  <c r="SFH261" i="3"/>
  <c r="SFG261" i="3"/>
  <c r="SFF261" i="3"/>
  <c r="SFE261" i="3"/>
  <c r="SFD261" i="3"/>
  <c r="SFC261" i="3"/>
  <c r="SFB261" i="3"/>
  <c r="SFA261" i="3"/>
  <c r="SEZ261" i="3"/>
  <c r="SEY261" i="3"/>
  <c r="SEX261" i="3"/>
  <c r="SEW261" i="3"/>
  <c r="SEV261" i="3"/>
  <c r="SEU261" i="3"/>
  <c r="SET261" i="3"/>
  <c r="SES261" i="3"/>
  <c r="SER261" i="3"/>
  <c r="SEQ261" i="3"/>
  <c r="SEP261" i="3"/>
  <c r="SEO261" i="3"/>
  <c r="SEN261" i="3"/>
  <c r="SEM261" i="3"/>
  <c r="SEL261" i="3"/>
  <c r="SEK261" i="3"/>
  <c r="SEJ261" i="3"/>
  <c r="SEI261" i="3"/>
  <c r="SEH261" i="3"/>
  <c r="SEG261" i="3"/>
  <c r="SEF261" i="3"/>
  <c r="SEE261" i="3"/>
  <c r="SED261" i="3"/>
  <c r="SEC261" i="3"/>
  <c r="SEB261" i="3"/>
  <c r="SEA261" i="3"/>
  <c r="SDZ261" i="3"/>
  <c r="SDY261" i="3"/>
  <c r="SDX261" i="3"/>
  <c r="SDW261" i="3"/>
  <c r="SDV261" i="3"/>
  <c r="SDU261" i="3"/>
  <c r="SDT261" i="3"/>
  <c r="SDS261" i="3"/>
  <c r="SDR261" i="3"/>
  <c r="SDQ261" i="3"/>
  <c r="SDP261" i="3"/>
  <c r="SDO261" i="3"/>
  <c r="SDN261" i="3"/>
  <c r="SDM261" i="3"/>
  <c r="SDL261" i="3"/>
  <c r="SDK261" i="3"/>
  <c r="SDJ261" i="3"/>
  <c r="SDI261" i="3"/>
  <c r="SDH261" i="3"/>
  <c r="SDG261" i="3"/>
  <c r="SDF261" i="3"/>
  <c r="SDE261" i="3"/>
  <c r="SDD261" i="3"/>
  <c r="SDC261" i="3"/>
  <c r="SDB261" i="3"/>
  <c r="SDA261" i="3"/>
  <c r="SCZ261" i="3"/>
  <c r="SCY261" i="3"/>
  <c r="SCX261" i="3"/>
  <c r="SCW261" i="3"/>
  <c r="SCV261" i="3"/>
  <c r="SCU261" i="3"/>
  <c r="SCT261" i="3"/>
  <c r="SCS261" i="3"/>
  <c r="SCR261" i="3"/>
  <c r="SCQ261" i="3"/>
  <c r="SCP261" i="3"/>
  <c r="SCO261" i="3"/>
  <c r="SCN261" i="3"/>
  <c r="SCM261" i="3"/>
  <c r="SCL261" i="3"/>
  <c r="SCK261" i="3"/>
  <c r="SCJ261" i="3"/>
  <c r="SCI261" i="3"/>
  <c r="SCH261" i="3"/>
  <c r="SCG261" i="3"/>
  <c r="SCF261" i="3"/>
  <c r="SCE261" i="3"/>
  <c r="SCD261" i="3"/>
  <c r="SCC261" i="3"/>
  <c r="SCB261" i="3"/>
  <c r="SCA261" i="3"/>
  <c r="SBZ261" i="3"/>
  <c r="SBY261" i="3"/>
  <c r="SBX261" i="3"/>
  <c r="SBW261" i="3"/>
  <c r="SBV261" i="3"/>
  <c r="SBU261" i="3"/>
  <c r="SBT261" i="3"/>
  <c r="SBS261" i="3"/>
  <c r="SBR261" i="3"/>
  <c r="SBQ261" i="3"/>
  <c r="SBP261" i="3"/>
  <c r="SBO261" i="3"/>
  <c r="SBN261" i="3"/>
  <c r="SBM261" i="3"/>
  <c r="SBL261" i="3"/>
  <c r="SBK261" i="3"/>
  <c r="SBJ261" i="3"/>
  <c r="SBI261" i="3"/>
  <c r="SBH261" i="3"/>
  <c r="SBG261" i="3"/>
  <c r="SBF261" i="3"/>
  <c r="SBE261" i="3"/>
  <c r="SBD261" i="3"/>
  <c r="SBC261" i="3"/>
  <c r="SBB261" i="3"/>
  <c r="SBA261" i="3"/>
  <c r="SAZ261" i="3"/>
  <c r="SAY261" i="3"/>
  <c r="SAX261" i="3"/>
  <c r="SAW261" i="3"/>
  <c r="SAV261" i="3"/>
  <c r="SAU261" i="3"/>
  <c r="SAT261" i="3"/>
  <c r="SAS261" i="3"/>
  <c r="SAR261" i="3"/>
  <c r="SAQ261" i="3"/>
  <c r="SAP261" i="3"/>
  <c r="SAO261" i="3"/>
  <c r="SAN261" i="3"/>
  <c r="SAM261" i="3"/>
  <c r="SAL261" i="3"/>
  <c r="SAK261" i="3"/>
  <c r="SAJ261" i="3"/>
  <c r="SAI261" i="3"/>
  <c r="SAH261" i="3"/>
  <c r="SAG261" i="3"/>
  <c r="SAF261" i="3"/>
  <c r="SAE261" i="3"/>
  <c r="SAD261" i="3"/>
  <c r="SAC261" i="3"/>
  <c r="SAB261" i="3"/>
  <c r="SAA261" i="3"/>
  <c r="RZZ261" i="3"/>
  <c r="RZY261" i="3"/>
  <c r="RZX261" i="3"/>
  <c r="RZW261" i="3"/>
  <c r="RZV261" i="3"/>
  <c r="RZU261" i="3"/>
  <c r="RZT261" i="3"/>
  <c r="RZS261" i="3"/>
  <c r="RZR261" i="3"/>
  <c r="RZQ261" i="3"/>
  <c r="RZP261" i="3"/>
  <c r="RZO261" i="3"/>
  <c r="RZN261" i="3"/>
  <c r="RZM261" i="3"/>
  <c r="RZL261" i="3"/>
  <c r="RZK261" i="3"/>
  <c r="RZJ261" i="3"/>
  <c r="RZI261" i="3"/>
  <c r="RZH261" i="3"/>
  <c r="RZG261" i="3"/>
  <c r="RZF261" i="3"/>
  <c r="RZE261" i="3"/>
  <c r="RZD261" i="3"/>
  <c r="RZC261" i="3"/>
  <c r="RZB261" i="3"/>
  <c r="RZA261" i="3"/>
  <c r="RYZ261" i="3"/>
  <c r="RYY261" i="3"/>
  <c r="RYX261" i="3"/>
  <c r="RYW261" i="3"/>
  <c r="RYV261" i="3"/>
  <c r="RYU261" i="3"/>
  <c r="RYT261" i="3"/>
  <c r="RYS261" i="3"/>
  <c r="RYR261" i="3"/>
  <c r="RYQ261" i="3"/>
  <c r="RYP261" i="3"/>
  <c r="RYO261" i="3"/>
  <c r="RYN261" i="3"/>
  <c r="RYM261" i="3"/>
  <c r="RYL261" i="3"/>
  <c r="RYK261" i="3"/>
  <c r="RYJ261" i="3"/>
  <c r="RYI261" i="3"/>
  <c r="RYH261" i="3"/>
  <c r="RYG261" i="3"/>
  <c r="RYF261" i="3"/>
  <c r="RYE261" i="3"/>
  <c r="RYD261" i="3"/>
  <c r="RYC261" i="3"/>
  <c r="RYB261" i="3"/>
  <c r="RYA261" i="3"/>
  <c r="RXZ261" i="3"/>
  <c r="RXY261" i="3"/>
  <c r="RXX261" i="3"/>
  <c r="RXW261" i="3"/>
  <c r="RXV261" i="3"/>
  <c r="RXU261" i="3"/>
  <c r="RXT261" i="3"/>
  <c r="RXS261" i="3"/>
  <c r="RXR261" i="3"/>
  <c r="RXQ261" i="3"/>
  <c r="RXP261" i="3"/>
  <c r="RXO261" i="3"/>
  <c r="RXN261" i="3"/>
  <c r="RXM261" i="3"/>
  <c r="RXL261" i="3"/>
  <c r="RXK261" i="3"/>
  <c r="RXJ261" i="3"/>
  <c r="RXI261" i="3"/>
  <c r="RXH261" i="3"/>
  <c r="RXG261" i="3"/>
  <c r="RXF261" i="3"/>
  <c r="RXE261" i="3"/>
  <c r="RXD261" i="3"/>
  <c r="RXC261" i="3"/>
  <c r="RXB261" i="3"/>
  <c r="RXA261" i="3"/>
  <c r="RWZ261" i="3"/>
  <c r="RWY261" i="3"/>
  <c r="RWX261" i="3"/>
  <c r="RWW261" i="3"/>
  <c r="RWV261" i="3"/>
  <c r="RWU261" i="3"/>
  <c r="RWT261" i="3"/>
  <c r="RWS261" i="3"/>
  <c r="RWR261" i="3"/>
  <c r="RWQ261" i="3"/>
  <c r="RWP261" i="3"/>
  <c r="RWO261" i="3"/>
  <c r="RWN261" i="3"/>
  <c r="RWM261" i="3"/>
  <c r="RWL261" i="3"/>
  <c r="RWK261" i="3"/>
  <c r="RWJ261" i="3"/>
  <c r="RWI261" i="3"/>
  <c r="RWH261" i="3"/>
  <c r="RWG261" i="3"/>
  <c r="RWF261" i="3"/>
  <c r="RWE261" i="3"/>
  <c r="RWD261" i="3"/>
  <c r="RWC261" i="3"/>
  <c r="RWB261" i="3"/>
  <c r="RWA261" i="3"/>
  <c r="RVZ261" i="3"/>
  <c r="RVY261" i="3"/>
  <c r="RVX261" i="3"/>
  <c r="RVW261" i="3"/>
  <c r="RVV261" i="3"/>
  <c r="RVU261" i="3"/>
  <c r="RVT261" i="3"/>
  <c r="RVS261" i="3"/>
  <c r="RVR261" i="3"/>
  <c r="RVQ261" i="3"/>
  <c r="RVP261" i="3"/>
  <c r="RVO261" i="3"/>
  <c r="RVN261" i="3"/>
  <c r="RVM261" i="3"/>
  <c r="RVL261" i="3"/>
  <c r="RVK261" i="3"/>
  <c r="RVJ261" i="3"/>
  <c r="RVI261" i="3"/>
  <c r="RVH261" i="3"/>
  <c r="RVG261" i="3"/>
  <c r="RVF261" i="3"/>
  <c r="RVE261" i="3"/>
  <c r="RVD261" i="3"/>
  <c r="RVC261" i="3"/>
  <c r="RVB261" i="3"/>
  <c r="RVA261" i="3"/>
  <c r="RUZ261" i="3"/>
  <c r="RUY261" i="3"/>
  <c r="RUX261" i="3"/>
  <c r="RUW261" i="3"/>
  <c r="RUV261" i="3"/>
  <c r="RUU261" i="3"/>
  <c r="RUT261" i="3"/>
  <c r="RUS261" i="3"/>
  <c r="RUR261" i="3"/>
  <c r="RUQ261" i="3"/>
  <c r="RUP261" i="3"/>
  <c r="RUO261" i="3"/>
  <c r="RUN261" i="3"/>
  <c r="RUM261" i="3"/>
  <c r="RUL261" i="3"/>
  <c r="RUK261" i="3"/>
  <c r="RUJ261" i="3"/>
  <c r="RUI261" i="3"/>
  <c r="RUH261" i="3"/>
  <c r="RUG261" i="3"/>
  <c r="RUF261" i="3"/>
  <c r="RUE261" i="3"/>
  <c r="RUD261" i="3"/>
  <c r="RUC261" i="3"/>
  <c r="RUB261" i="3"/>
  <c r="RUA261" i="3"/>
  <c r="RTZ261" i="3"/>
  <c r="RTY261" i="3"/>
  <c r="RTX261" i="3"/>
  <c r="RTW261" i="3"/>
  <c r="RTV261" i="3"/>
  <c r="RTU261" i="3"/>
  <c r="RTT261" i="3"/>
  <c r="RTS261" i="3"/>
  <c r="RTR261" i="3"/>
  <c r="RTQ261" i="3"/>
  <c r="RTP261" i="3"/>
  <c r="RTO261" i="3"/>
  <c r="RTN261" i="3"/>
  <c r="RTM261" i="3"/>
  <c r="RTL261" i="3"/>
  <c r="RTK261" i="3"/>
  <c r="RTJ261" i="3"/>
  <c r="RTI261" i="3"/>
  <c r="RTH261" i="3"/>
  <c r="RTG261" i="3"/>
  <c r="RTF261" i="3"/>
  <c r="RTE261" i="3"/>
  <c r="RTD261" i="3"/>
  <c r="RTC261" i="3"/>
  <c r="RTB261" i="3"/>
  <c r="RTA261" i="3"/>
  <c r="RSZ261" i="3"/>
  <c r="RSY261" i="3"/>
  <c r="RSX261" i="3"/>
  <c r="RSW261" i="3"/>
  <c r="RSV261" i="3"/>
  <c r="RSU261" i="3"/>
  <c r="RST261" i="3"/>
  <c r="RSS261" i="3"/>
  <c r="RSR261" i="3"/>
  <c r="RSQ261" i="3"/>
  <c r="RSP261" i="3"/>
  <c r="RSO261" i="3"/>
  <c r="RSN261" i="3"/>
  <c r="RSM261" i="3"/>
  <c r="RSL261" i="3"/>
  <c r="RSK261" i="3"/>
  <c r="RSJ261" i="3"/>
  <c r="RSI261" i="3"/>
  <c r="RSH261" i="3"/>
  <c r="RSG261" i="3"/>
  <c r="RSF261" i="3"/>
  <c r="RSE261" i="3"/>
  <c r="RSD261" i="3"/>
  <c r="RSC261" i="3"/>
  <c r="RSB261" i="3"/>
  <c r="RSA261" i="3"/>
  <c r="RRZ261" i="3"/>
  <c r="RRY261" i="3"/>
  <c r="RRX261" i="3"/>
  <c r="RRW261" i="3"/>
  <c r="RRV261" i="3"/>
  <c r="RRU261" i="3"/>
  <c r="RRT261" i="3"/>
  <c r="RRS261" i="3"/>
  <c r="RRR261" i="3"/>
  <c r="RRQ261" i="3"/>
  <c r="RRP261" i="3"/>
  <c r="RRO261" i="3"/>
  <c r="RRN261" i="3"/>
  <c r="RRM261" i="3"/>
  <c r="RRL261" i="3"/>
  <c r="RRK261" i="3"/>
  <c r="RRJ261" i="3"/>
  <c r="RRI261" i="3"/>
  <c r="RRH261" i="3"/>
  <c r="RRG261" i="3"/>
  <c r="RRF261" i="3"/>
  <c r="RRE261" i="3"/>
  <c r="RRD261" i="3"/>
  <c r="RRC261" i="3"/>
  <c r="RRB261" i="3"/>
  <c r="RRA261" i="3"/>
  <c r="RQZ261" i="3"/>
  <c r="RQY261" i="3"/>
  <c r="RQX261" i="3"/>
  <c r="RQW261" i="3"/>
  <c r="RQV261" i="3"/>
  <c r="RQU261" i="3"/>
  <c r="RQT261" i="3"/>
  <c r="RQS261" i="3"/>
  <c r="RQR261" i="3"/>
  <c r="RQQ261" i="3"/>
  <c r="RQP261" i="3"/>
  <c r="RQO261" i="3"/>
  <c r="RQN261" i="3"/>
  <c r="RQM261" i="3"/>
  <c r="RQL261" i="3"/>
  <c r="RQK261" i="3"/>
  <c r="RQJ261" i="3"/>
  <c r="RQI261" i="3"/>
  <c r="RQH261" i="3"/>
  <c r="RQG261" i="3"/>
  <c r="RQF261" i="3"/>
  <c r="RQE261" i="3"/>
  <c r="RQD261" i="3"/>
  <c r="RQC261" i="3"/>
  <c r="RQB261" i="3"/>
  <c r="RQA261" i="3"/>
  <c r="RPZ261" i="3"/>
  <c r="RPY261" i="3"/>
  <c r="RPX261" i="3"/>
  <c r="RPW261" i="3"/>
  <c r="RPV261" i="3"/>
  <c r="RPU261" i="3"/>
  <c r="RPT261" i="3"/>
  <c r="RPS261" i="3"/>
  <c r="RPR261" i="3"/>
  <c r="RPQ261" i="3"/>
  <c r="RPP261" i="3"/>
  <c r="RPO261" i="3"/>
  <c r="RPN261" i="3"/>
  <c r="RPM261" i="3"/>
  <c r="RPL261" i="3"/>
  <c r="RPK261" i="3"/>
  <c r="RPJ261" i="3"/>
  <c r="RPI261" i="3"/>
  <c r="RPH261" i="3"/>
  <c r="RPG261" i="3"/>
  <c r="RPF261" i="3"/>
  <c r="RPE261" i="3"/>
  <c r="RPD261" i="3"/>
  <c r="RPC261" i="3"/>
  <c r="RPB261" i="3"/>
  <c r="RPA261" i="3"/>
  <c r="ROZ261" i="3"/>
  <c r="ROY261" i="3"/>
  <c r="ROX261" i="3"/>
  <c r="ROW261" i="3"/>
  <c r="ROV261" i="3"/>
  <c r="ROU261" i="3"/>
  <c r="ROT261" i="3"/>
  <c r="ROS261" i="3"/>
  <c r="ROR261" i="3"/>
  <c r="ROQ261" i="3"/>
  <c r="ROP261" i="3"/>
  <c r="ROO261" i="3"/>
  <c r="RON261" i="3"/>
  <c r="ROM261" i="3"/>
  <c r="ROL261" i="3"/>
  <c r="ROK261" i="3"/>
  <c r="ROJ261" i="3"/>
  <c r="ROI261" i="3"/>
  <c r="ROH261" i="3"/>
  <c r="ROG261" i="3"/>
  <c r="ROF261" i="3"/>
  <c r="ROE261" i="3"/>
  <c r="ROD261" i="3"/>
  <c r="ROC261" i="3"/>
  <c r="ROB261" i="3"/>
  <c r="ROA261" i="3"/>
  <c r="RNZ261" i="3"/>
  <c r="RNY261" i="3"/>
  <c r="RNX261" i="3"/>
  <c r="RNW261" i="3"/>
  <c r="RNV261" i="3"/>
  <c r="RNU261" i="3"/>
  <c r="RNT261" i="3"/>
  <c r="RNS261" i="3"/>
  <c r="RNR261" i="3"/>
  <c r="RNQ261" i="3"/>
  <c r="RNP261" i="3"/>
  <c r="RNO261" i="3"/>
  <c r="RNN261" i="3"/>
  <c r="RNM261" i="3"/>
  <c r="RNL261" i="3"/>
  <c r="RNK261" i="3"/>
  <c r="RNJ261" i="3"/>
  <c r="RNI261" i="3"/>
  <c r="RNH261" i="3"/>
  <c r="RNG261" i="3"/>
  <c r="RNF261" i="3"/>
  <c r="RNE261" i="3"/>
  <c r="RND261" i="3"/>
  <c r="RNC261" i="3"/>
  <c r="RNB261" i="3"/>
  <c r="RNA261" i="3"/>
  <c r="RMZ261" i="3"/>
  <c r="RMY261" i="3"/>
  <c r="RMX261" i="3"/>
  <c r="RMW261" i="3"/>
  <c r="RMV261" i="3"/>
  <c r="RMU261" i="3"/>
  <c r="RMT261" i="3"/>
  <c r="RMS261" i="3"/>
  <c r="RMR261" i="3"/>
  <c r="RMQ261" i="3"/>
  <c r="RMP261" i="3"/>
  <c r="RMO261" i="3"/>
  <c r="RMN261" i="3"/>
  <c r="RMM261" i="3"/>
  <c r="RML261" i="3"/>
  <c r="RMK261" i="3"/>
  <c r="RMJ261" i="3"/>
  <c r="RMI261" i="3"/>
  <c r="RMH261" i="3"/>
  <c r="RMG261" i="3"/>
  <c r="RMF261" i="3"/>
  <c r="RME261" i="3"/>
  <c r="RMD261" i="3"/>
  <c r="RMC261" i="3"/>
  <c r="RMB261" i="3"/>
  <c r="RMA261" i="3"/>
  <c r="RLZ261" i="3"/>
  <c r="RLY261" i="3"/>
  <c r="RLX261" i="3"/>
  <c r="RLW261" i="3"/>
  <c r="RLV261" i="3"/>
  <c r="RLU261" i="3"/>
  <c r="RLT261" i="3"/>
  <c r="RLS261" i="3"/>
  <c r="RLR261" i="3"/>
  <c r="RLQ261" i="3"/>
  <c r="RLP261" i="3"/>
  <c r="RLO261" i="3"/>
  <c r="RLN261" i="3"/>
  <c r="RLM261" i="3"/>
  <c r="RLL261" i="3"/>
  <c r="RLK261" i="3"/>
  <c r="RLJ261" i="3"/>
  <c r="RLI261" i="3"/>
  <c r="RLH261" i="3"/>
  <c r="RLG261" i="3"/>
  <c r="RLF261" i="3"/>
  <c r="RLE261" i="3"/>
  <c r="RLD261" i="3"/>
  <c r="RLC261" i="3"/>
  <c r="RLB261" i="3"/>
  <c r="RLA261" i="3"/>
  <c r="RKZ261" i="3"/>
  <c r="RKY261" i="3"/>
  <c r="RKX261" i="3"/>
  <c r="RKW261" i="3"/>
  <c r="RKV261" i="3"/>
  <c r="RKU261" i="3"/>
  <c r="RKT261" i="3"/>
  <c r="RKS261" i="3"/>
  <c r="RKR261" i="3"/>
  <c r="RKQ261" i="3"/>
  <c r="RKP261" i="3"/>
  <c r="RKO261" i="3"/>
  <c r="RKN261" i="3"/>
  <c r="RKM261" i="3"/>
  <c r="RKL261" i="3"/>
  <c r="RKK261" i="3"/>
  <c r="RKJ261" i="3"/>
  <c r="RKI261" i="3"/>
  <c r="RKH261" i="3"/>
  <c r="RKG261" i="3"/>
  <c r="RKF261" i="3"/>
  <c r="RKE261" i="3"/>
  <c r="RKD261" i="3"/>
  <c r="RKC261" i="3"/>
  <c r="RKB261" i="3"/>
  <c r="RKA261" i="3"/>
  <c r="RJZ261" i="3"/>
  <c r="RJY261" i="3"/>
  <c r="RJX261" i="3"/>
  <c r="RJW261" i="3"/>
  <c r="RJV261" i="3"/>
  <c r="RJU261" i="3"/>
  <c r="RJT261" i="3"/>
  <c r="RJS261" i="3"/>
  <c r="RJR261" i="3"/>
  <c r="RJQ261" i="3"/>
  <c r="RJP261" i="3"/>
  <c r="RJO261" i="3"/>
  <c r="RJN261" i="3"/>
  <c r="RJM261" i="3"/>
  <c r="RJL261" i="3"/>
  <c r="RJK261" i="3"/>
  <c r="RJJ261" i="3"/>
  <c r="RJI261" i="3"/>
  <c r="RJH261" i="3"/>
  <c r="RJG261" i="3"/>
  <c r="RJF261" i="3"/>
  <c r="RJE261" i="3"/>
  <c r="RJD261" i="3"/>
  <c r="RJC261" i="3"/>
  <c r="RJB261" i="3"/>
  <c r="RJA261" i="3"/>
  <c r="RIZ261" i="3"/>
  <c r="RIY261" i="3"/>
  <c r="RIX261" i="3"/>
  <c r="RIW261" i="3"/>
  <c r="RIV261" i="3"/>
  <c r="RIU261" i="3"/>
  <c r="RIT261" i="3"/>
  <c r="RIS261" i="3"/>
  <c r="RIR261" i="3"/>
  <c r="RIQ261" i="3"/>
  <c r="RIP261" i="3"/>
  <c r="RIO261" i="3"/>
  <c r="RIN261" i="3"/>
  <c r="RIM261" i="3"/>
  <c r="RIL261" i="3"/>
  <c r="RIK261" i="3"/>
  <c r="RIJ261" i="3"/>
  <c r="RII261" i="3"/>
  <c r="RIH261" i="3"/>
  <c r="RIG261" i="3"/>
  <c r="RIF261" i="3"/>
  <c r="RIE261" i="3"/>
  <c r="RID261" i="3"/>
  <c r="RIC261" i="3"/>
  <c r="RIB261" i="3"/>
  <c r="RIA261" i="3"/>
  <c r="RHZ261" i="3"/>
  <c r="RHY261" i="3"/>
  <c r="RHX261" i="3"/>
  <c r="RHW261" i="3"/>
  <c r="RHV261" i="3"/>
  <c r="RHU261" i="3"/>
  <c r="RHT261" i="3"/>
  <c r="RHS261" i="3"/>
  <c r="RHR261" i="3"/>
  <c r="RHQ261" i="3"/>
  <c r="RHP261" i="3"/>
  <c r="RHO261" i="3"/>
  <c r="RHN261" i="3"/>
  <c r="RHM261" i="3"/>
  <c r="RHL261" i="3"/>
  <c r="RHK261" i="3"/>
  <c r="RHJ261" i="3"/>
  <c r="RHI261" i="3"/>
  <c r="RHH261" i="3"/>
  <c r="RHG261" i="3"/>
  <c r="RHF261" i="3"/>
  <c r="RHE261" i="3"/>
  <c r="RHD261" i="3"/>
  <c r="RHC261" i="3"/>
  <c r="RHB261" i="3"/>
  <c r="RHA261" i="3"/>
  <c r="RGZ261" i="3"/>
  <c r="RGY261" i="3"/>
  <c r="RGX261" i="3"/>
  <c r="RGW261" i="3"/>
  <c r="RGV261" i="3"/>
  <c r="RGU261" i="3"/>
  <c r="RGT261" i="3"/>
  <c r="RGS261" i="3"/>
  <c r="RGR261" i="3"/>
  <c r="RGQ261" i="3"/>
  <c r="RGP261" i="3"/>
  <c r="RGO261" i="3"/>
  <c r="RGN261" i="3"/>
  <c r="RGM261" i="3"/>
  <c r="RGL261" i="3"/>
  <c r="RGK261" i="3"/>
  <c r="RGJ261" i="3"/>
  <c r="RGI261" i="3"/>
  <c r="RGH261" i="3"/>
  <c r="RGG261" i="3"/>
  <c r="RGF261" i="3"/>
  <c r="RGE261" i="3"/>
  <c r="RGD261" i="3"/>
  <c r="RGC261" i="3"/>
  <c r="RGB261" i="3"/>
  <c r="RGA261" i="3"/>
  <c r="RFZ261" i="3"/>
  <c r="RFY261" i="3"/>
  <c r="RFX261" i="3"/>
  <c r="RFW261" i="3"/>
  <c r="RFV261" i="3"/>
  <c r="RFU261" i="3"/>
  <c r="RFT261" i="3"/>
  <c r="RFS261" i="3"/>
  <c r="RFR261" i="3"/>
  <c r="RFQ261" i="3"/>
  <c r="RFP261" i="3"/>
  <c r="RFO261" i="3"/>
  <c r="RFN261" i="3"/>
  <c r="RFM261" i="3"/>
  <c r="RFL261" i="3"/>
  <c r="RFK261" i="3"/>
  <c r="RFJ261" i="3"/>
  <c r="RFI261" i="3"/>
  <c r="RFH261" i="3"/>
  <c r="RFG261" i="3"/>
  <c r="RFF261" i="3"/>
  <c r="RFE261" i="3"/>
  <c r="RFD261" i="3"/>
  <c r="RFC261" i="3"/>
  <c r="RFB261" i="3"/>
  <c r="RFA261" i="3"/>
  <c r="REZ261" i="3"/>
  <c r="REY261" i="3"/>
  <c r="REX261" i="3"/>
  <c r="REW261" i="3"/>
  <c r="REV261" i="3"/>
  <c r="REU261" i="3"/>
  <c r="RET261" i="3"/>
  <c r="RES261" i="3"/>
  <c r="RER261" i="3"/>
  <c r="REQ261" i="3"/>
  <c r="REP261" i="3"/>
  <c r="REO261" i="3"/>
  <c r="REN261" i="3"/>
  <c r="REM261" i="3"/>
  <c r="REL261" i="3"/>
  <c r="REK261" i="3"/>
  <c r="REJ261" i="3"/>
  <c r="REI261" i="3"/>
  <c r="REH261" i="3"/>
  <c r="REG261" i="3"/>
  <c r="REF261" i="3"/>
  <c r="REE261" i="3"/>
  <c r="RED261" i="3"/>
  <c r="REC261" i="3"/>
  <c r="REB261" i="3"/>
  <c r="REA261" i="3"/>
  <c r="RDZ261" i="3"/>
  <c r="RDY261" i="3"/>
  <c r="RDX261" i="3"/>
  <c r="RDW261" i="3"/>
  <c r="RDV261" i="3"/>
  <c r="RDU261" i="3"/>
  <c r="RDT261" i="3"/>
  <c r="RDS261" i="3"/>
  <c r="RDR261" i="3"/>
  <c r="RDQ261" i="3"/>
  <c r="RDP261" i="3"/>
  <c r="RDO261" i="3"/>
  <c r="RDN261" i="3"/>
  <c r="RDM261" i="3"/>
  <c r="RDL261" i="3"/>
  <c r="RDK261" i="3"/>
  <c r="RDJ261" i="3"/>
  <c r="RDI261" i="3"/>
  <c r="RDH261" i="3"/>
  <c r="RDG261" i="3"/>
  <c r="RDF261" i="3"/>
  <c r="RDE261" i="3"/>
  <c r="RDD261" i="3"/>
  <c r="RDC261" i="3"/>
  <c r="RDB261" i="3"/>
  <c r="RDA261" i="3"/>
  <c r="RCZ261" i="3"/>
  <c r="RCY261" i="3"/>
  <c r="RCX261" i="3"/>
  <c r="RCW261" i="3"/>
  <c r="RCV261" i="3"/>
  <c r="RCU261" i="3"/>
  <c r="RCT261" i="3"/>
  <c r="RCS261" i="3"/>
  <c r="RCR261" i="3"/>
  <c r="RCQ261" i="3"/>
  <c r="RCP261" i="3"/>
  <c r="RCO261" i="3"/>
  <c r="RCN261" i="3"/>
  <c r="RCM261" i="3"/>
  <c r="RCL261" i="3"/>
  <c r="RCK261" i="3"/>
  <c r="RCJ261" i="3"/>
  <c r="RCI261" i="3"/>
  <c r="RCH261" i="3"/>
  <c r="RCG261" i="3"/>
  <c r="RCF261" i="3"/>
  <c r="RCE261" i="3"/>
  <c r="RCD261" i="3"/>
  <c r="RCC261" i="3"/>
  <c r="RCB261" i="3"/>
  <c r="RCA261" i="3"/>
  <c r="RBZ261" i="3"/>
  <c r="RBY261" i="3"/>
  <c r="RBX261" i="3"/>
  <c r="RBW261" i="3"/>
  <c r="RBV261" i="3"/>
  <c r="RBU261" i="3"/>
  <c r="RBT261" i="3"/>
  <c r="RBS261" i="3"/>
  <c r="RBR261" i="3"/>
  <c r="RBQ261" i="3"/>
  <c r="RBP261" i="3"/>
  <c r="RBO261" i="3"/>
  <c r="RBN261" i="3"/>
  <c r="RBM261" i="3"/>
  <c r="RBL261" i="3"/>
  <c r="RBK261" i="3"/>
  <c r="RBJ261" i="3"/>
  <c r="RBI261" i="3"/>
  <c r="RBH261" i="3"/>
  <c r="RBG261" i="3"/>
  <c r="RBF261" i="3"/>
  <c r="RBE261" i="3"/>
  <c r="RBD261" i="3"/>
  <c r="RBC261" i="3"/>
  <c r="RBB261" i="3"/>
  <c r="RBA261" i="3"/>
  <c r="RAZ261" i="3"/>
  <c r="RAY261" i="3"/>
  <c r="RAX261" i="3"/>
  <c r="RAW261" i="3"/>
  <c r="RAV261" i="3"/>
  <c r="RAU261" i="3"/>
  <c r="RAT261" i="3"/>
  <c r="RAS261" i="3"/>
  <c r="RAR261" i="3"/>
  <c r="RAQ261" i="3"/>
  <c r="RAP261" i="3"/>
  <c r="RAO261" i="3"/>
  <c r="RAN261" i="3"/>
  <c r="RAM261" i="3"/>
  <c r="RAL261" i="3"/>
  <c r="RAK261" i="3"/>
  <c r="RAJ261" i="3"/>
  <c r="RAI261" i="3"/>
  <c r="RAH261" i="3"/>
  <c r="RAG261" i="3"/>
  <c r="RAF261" i="3"/>
  <c r="RAE261" i="3"/>
  <c r="RAD261" i="3"/>
  <c r="RAC261" i="3"/>
  <c r="RAB261" i="3"/>
  <c r="RAA261" i="3"/>
  <c r="QZZ261" i="3"/>
  <c r="QZY261" i="3"/>
  <c r="QZX261" i="3"/>
  <c r="QZW261" i="3"/>
  <c r="QZV261" i="3"/>
  <c r="QZU261" i="3"/>
  <c r="QZT261" i="3"/>
  <c r="QZS261" i="3"/>
  <c r="QZR261" i="3"/>
  <c r="QZQ261" i="3"/>
  <c r="QZP261" i="3"/>
  <c r="QZO261" i="3"/>
  <c r="QZN261" i="3"/>
  <c r="QZM261" i="3"/>
  <c r="QZL261" i="3"/>
  <c r="QZK261" i="3"/>
  <c r="QZJ261" i="3"/>
  <c r="QZI261" i="3"/>
  <c r="QZH261" i="3"/>
  <c r="QZG261" i="3"/>
  <c r="QZF261" i="3"/>
  <c r="QZE261" i="3"/>
  <c r="QZD261" i="3"/>
  <c r="QZC261" i="3"/>
  <c r="QZB261" i="3"/>
  <c r="QZA261" i="3"/>
  <c r="QYZ261" i="3"/>
  <c r="QYY261" i="3"/>
  <c r="QYX261" i="3"/>
  <c r="QYW261" i="3"/>
  <c r="QYV261" i="3"/>
  <c r="QYU261" i="3"/>
  <c r="QYT261" i="3"/>
  <c r="QYS261" i="3"/>
  <c r="QYR261" i="3"/>
  <c r="QYQ261" i="3"/>
  <c r="QYP261" i="3"/>
  <c r="QYO261" i="3"/>
  <c r="QYN261" i="3"/>
  <c r="QYM261" i="3"/>
  <c r="QYL261" i="3"/>
  <c r="QYK261" i="3"/>
  <c r="QYJ261" i="3"/>
  <c r="QYI261" i="3"/>
  <c r="QYH261" i="3"/>
  <c r="QYG261" i="3"/>
  <c r="QYF261" i="3"/>
  <c r="QYE261" i="3"/>
  <c r="QYD261" i="3"/>
  <c r="QYC261" i="3"/>
  <c r="QYB261" i="3"/>
  <c r="QYA261" i="3"/>
  <c r="QXZ261" i="3"/>
  <c r="QXY261" i="3"/>
  <c r="QXX261" i="3"/>
  <c r="QXW261" i="3"/>
  <c r="QXV261" i="3"/>
  <c r="QXU261" i="3"/>
  <c r="QXT261" i="3"/>
  <c r="QXS261" i="3"/>
  <c r="QXR261" i="3"/>
  <c r="QXQ261" i="3"/>
  <c r="QXP261" i="3"/>
  <c r="QXO261" i="3"/>
  <c r="QXN261" i="3"/>
  <c r="QXM261" i="3"/>
  <c r="QXL261" i="3"/>
  <c r="QXK261" i="3"/>
  <c r="QXJ261" i="3"/>
  <c r="QXI261" i="3"/>
  <c r="QXH261" i="3"/>
  <c r="QXG261" i="3"/>
  <c r="QXF261" i="3"/>
  <c r="QXE261" i="3"/>
  <c r="QXD261" i="3"/>
  <c r="QXC261" i="3"/>
  <c r="QXB261" i="3"/>
  <c r="QXA261" i="3"/>
  <c r="QWZ261" i="3"/>
  <c r="QWY261" i="3"/>
  <c r="QWX261" i="3"/>
  <c r="QWW261" i="3"/>
  <c r="QWV261" i="3"/>
  <c r="QWU261" i="3"/>
  <c r="QWT261" i="3"/>
  <c r="QWS261" i="3"/>
  <c r="QWR261" i="3"/>
  <c r="QWQ261" i="3"/>
  <c r="QWP261" i="3"/>
  <c r="QWO261" i="3"/>
  <c r="QWN261" i="3"/>
  <c r="QWM261" i="3"/>
  <c r="QWL261" i="3"/>
  <c r="QWK261" i="3"/>
  <c r="QWJ261" i="3"/>
  <c r="QWI261" i="3"/>
  <c r="QWH261" i="3"/>
  <c r="QWG261" i="3"/>
  <c r="QWF261" i="3"/>
  <c r="QWE261" i="3"/>
  <c r="QWD261" i="3"/>
  <c r="QWC261" i="3"/>
  <c r="QWB261" i="3"/>
  <c r="QWA261" i="3"/>
  <c r="QVZ261" i="3"/>
  <c r="QVY261" i="3"/>
  <c r="QVX261" i="3"/>
  <c r="QVW261" i="3"/>
  <c r="QVV261" i="3"/>
  <c r="QVU261" i="3"/>
  <c r="QVT261" i="3"/>
  <c r="QVS261" i="3"/>
  <c r="QVR261" i="3"/>
  <c r="QVQ261" i="3"/>
  <c r="QVP261" i="3"/>
  <c r="QVO261" i="3"/>
  <c r="QVN261" i="3"/>
  <c r="QVM261" i="3"/>
  <c r="QVL261" i="3"/>
  <c r="QVK261" i="3"/>
  <c r="QVJ261" i="3"/>
  <c r="QVI261" i="3"/>
  <c r="QVH261" i="3"/>
  <c r="QVG261" i="3"/>
  <c r="QVF261" i="3"/>
  <c r="QVE261" i="3"/>
  <c r="QVD261" i="3"/>
  <c r="QVC261" i="3"/>
  <c r="QVB261" i="3"/>
  <c r="QVA261" i="3"/>
  <c r="QUZ261" i="3"/>
  <c r="QUY261" i="3"/>
  <c r="QUX261" i="3"/>
  <c r="QUW261" i="3"/>
  <c r="QUV261" i="3"/>
  <c r="QUU261" i="3"/>
  <c r="QUT261" i="3"/>
  <c r="QUS261" i="3"/>
  <c r="QUR261" i="3"/>
  <c r="QUQ261" i="3"/>
  <c r="QUP261" i="3"/>
  <c r="QUO261" i="3"/>
  <c r="QUN261" i="3"/>
  <c r="QUM261" i="3"/>
  <c r="QUL261" i="3"/>
  <c r="QUK261" i="3"/>
  <c r="QUJ261" i="3"/>
  <c r="QUI261" i="3"/>
  <c r="QUH261" i="3"/>
  <c r="QUG261" i="3"/>
  <c r="QUF261" i="3"/>
  <c r="QUE261" i="3"/>
  <c r="QUD261" i="3"/>
  <c r="QUC261" i="3"/>
  <c r="QUB261" i="3"/>
  <c r="QUA261" i="3"/>
  <c r="QTZ261" i="3"/>
  <c r="QTY261" i="3"/>
  <c r="QTX261" i="3"/>
  <c r="QTW261" i="3"/>
  <c r="QTV261" i="3"/>
  <c r="QTU261" i="3"/>
  <c r="QTT261" i="3"/>
  <c r="QTS261" i="3"/>
  <c r="QTR261" i="3"/>
  <c r="QTQ261" i="3"/>
  <c r="QTP261" i="3"/>
  <c r="QTO261" i="3"/>
  <c r="QTN261" i="3"/>
  <c r="QTM261" i="3"/>
  <c r="QTL261" i="3"/>
  <c r="QTK261" i="3"/>
  <c r="QTJ261" i="3"/>
  <c r="QTI261" i="3"/>
  <c r="QTH261" i="3"/>
  <c r="QTG261" i="3"/>
  <c r="QTF261" i="3"/>
  <c r="QTE261" i="3"/>
  <c r="QTD261" i="3"/>
  <c r="QTC261" i="3"/>
  <c r="QTB261" i="3"/>
  <c r="QTA261" i="3"/>
  <c r="QSZ261" i="3"/>
  <c r="QSY261" i="3"/>
  <c r="QSX261" i="3"/>
  <c r="QSW261" i="3"/>
  <c r="QSV261" i="3"/>
  <c r="QSU261" i="3"/>
  <c r="QST261" i="3"/>
  <c r="QSS261" i="3"/>
  <c r="QSR261" i="3"/>
  <c r="QSQ261" i="3"/>
  <c r="QSP261" i="3"/>
  <c r="QSO261" i="3"/>
  <c r="QSN261" i="3"/>
  <c r="QSM261" i="3"/>
  <c r="QSL261" i="3"/>
  <c r="QSK261" i="3"/>
  <c r="QSJ261" i="3"/>
  <c r="QSI261" i="3"/>
  <c r="QSH261" i="3"/>
  <c r="QSG261" i="3"/>
  <c r="QSF261" i="3"/>
  <c r="QSE261" i="3"/>
  <c r="QSD261" i="3"/>
  <c r="QSC261" i="3"/>
  <c r="QSB261" i="3"/>
  <c r="QSA261" i="3"/>
  <c r="QRZ261" i="3"/>
  <c r="QRY261" i="3"/>
  <c r="QRX261" i="3"/>
  <c r="QRW261" i="3"/>
  <c r="QRV261" i="3"/>
  <c r="QRU261" i="3"/>
  <c r="QRT261" i="3"/>
  <c r="QRS261" i="3"/>
  <c r="QRR261" i="3"/>
  <c r="QRQ261" i="3"/>
  <c r="QRP261" i="3"/>
  <c r="QRO261" i="3"/>
  <c r="QRN261" i="3"/>
  <c r="QRM261" i="3"/>
  <c r="QRL261" i="3"/>
  <c r="QRK261" i="3"/>
  <c r="QRJ261" i="3"/>
  <c r="QRI261" i="3"/>
  <c r="QRH261" i="3"/>
  <c r="QRG261" i="3"/>
  <c r="QRF261" i="3"/>
  <c r="QRE261" i="3"/>
  <c r="QRD261" i="3"/>
  <c r="QRC261" i="3"/>
  <c r="QRB261" i="3"/>
  <c r="QRA261" i="3"/>
  <c r="QQZ261" i="3"/>
  <c r="QQY261" i="3"/>
  <c r="QQX261" i="3"/>
  <c r="QQW261" i="3"/>
  <c r="QQV261" i="3"/>
  <c r="QQU261" i="3"/>
  <c r="QQT261" i="3"/>
  <c r="QQS261" i="3"/>
  <c r="QQR261" i="3"/>
  <c r="QQQ261" i="3"/>
  <c r="QQP261" i="3"/>
  <c r="QQO261" i="3"/>
  <c r="QQN261" i="3"/>
  <c r="QQM261" i="3"/>
  <c r="QQL261" i="3"/>
  <c r="QQK261" i="3"/>
  <c r="QQJ261" i="3"/>
  <c r="QQI261" i="3"/>
  <c r="QQH261" i="3"/>
  <c r="QQG261" i="3"/>
  <c r="QQF261" i="3"/>
  <c r="QQE261" i="3"/>
  <c r="QQD261" i="3"/>
  <c r="QQC261" i="3"/>
  <c r="QQB261" i="3"/>
  <c r="QQA261" i="3"/>
  <c r="QPZ261" i="3"/>
  <c r="QPY261" i="3"/>
  <c r="QPX261" i="3"/>
  <c r="QPW261" i="3"/>
  <c r="QPV261" i="3"/>
  <c r="QPU261" i="3"/>
  <c r="QPT261" i="3"/>
  <c r="QPS261" i="3"/>
  <c r="QPR261" i="3"/>
  <c r="QPQ261" i="3"/>
  <c r="QPP261" i="3"/>
  <c r="QPO261" i="3"/>
  <c r="QPN261" i="3"/>
  <c r="QPM261" i="3"/>
  <c r="QPL261" i="3"/>
  <c r="QPK261" i="3"/>
  <c r="QPJ261" i="3"/>
  <c r="QPI261" i="3"/>
  <c r="QPH261" i="3"/>
  <c r="QPG261" i="3"/>
  <c r="QPF261" i="3"/>
  <c r="QPE261" i="3"/>
  <c r="QPD261" i="3"/>
  <c r="QPC261" i="3"/>
  <c r="QPB261" i="3"/>
  <c r="QPA261" i="3"/>
  <c r="QOZ261" i="3"/>
  <c r="QOY261" i="3"/>
  <c r="QOX261" i="3"/>
  <c r="QOW261" i="3"/>
  <c r="QOV261" i="3"/>
  <c r="QOU261" i="3"/>
  <c r="QOT261" i="3"/>
  <c r="QOS261" i="3"/>
  <c r="QOR261" i="3"/>
  <c r="QOQ261" i="3"/>
  <c r="QOP261" i="3"/>
  <c r="QOO261" i="3"/>
  <c r="QON261" i="3"/>
  <c r="QOM261" i="3"/>
  <c r="QOL261" i="3"/>
  <c r="QOK261" i="3"/>
  <c r="QOJ261" i="3"/>
  <c r="QOI261" i="3"/>
  <c r="QOH261" i="3"/>
  <c r="QOG261" i="3"/>
  <c r="QOF261" i="3"/>
  <c r="QOE261" i="3"/>
  <c r="QOD261" i="3"/>
  <c r="QOC261" i="3"/>
  <c r="QOB261" i="3"/>
  <c r="QOA261" i="3"/>
  <c r="QNZ261" i="3"/>
  <c r="QNY261" i="3"/>
  <c r="QNX261" i="3"/>
  <c r="QNW261" i="3"/>
  <c r="QNV261" i="3"/>
  <c r="QNU261" i="3"/>
  <c r="QNT261" i="3"/>
  <c r="QNS261" i="3"/>
  <c r="QNR261" i="3"/>
  <c r="QNQ261" i="3"/>
  <c r="QNP261" i="3"/>
  <c r="QNO261" i="3"/>
  <c r="QNN261" i="3"/>
  <c r="QNM261" i="3"/>
  <c r="QNL261" i="3"/>
  <c r="QNK261" i="3"/>
  <c r="QNJ261" i="3"/>
  <c r="QNI261" i="3"/>
  <c r="QNH261" i="3"/>
  <c r="QNG261" i="3"/>
  <c r="QNF261" i="3"/>
  <c r="QNE261" i="3"/>
  <c r="QND261" i="3"/>
  <c r="QNC261" i="3"/>
  <c r="QNB261" i="3"/>
  <c r="QNA261" i="3"/>
  <c r="QMZ261" i="3"/>
  <c r="QMY261" i="3"/>
  <c r="QMX261" i="3"/>
  <c r="QMW261" i="3"/>
  <c r="QMV261" i="3"/>
  <c r="QMU261" i="3"/>
  <c r="QMT261" i="3"/>
  <c r="QMS261" i="3"/>
  <c r="QMR261" i="3"/>
  <c r="QMQ261" i="3"/>
  <c r="QMP261" i="3"/>
  <c r="QMO261" i="3"/>
  <c r="QMN261" i="3"/>
  <c r="QMM261" i="3"/>
  <c r="QML261" i="3"/>
  <c r="QMK261" i="3"/>
  <c r="QMJ261" i="3"/>
  <c r="QMI261" i="3"/>
  <c r="QMH261" i="3"/>
  <c r="QMG261" i="3"/>
  <c r="QMF261" i="3"/>
  <c r="QME261" i="3"/>
  <c r="QMD261" i="3"/>
  <c r="QMC261" i="3"/>
  <c r="QMB261" i="3"/>
  <c r="QMA261" i="3"/>
  <c r="QLZ261" i="3"/>
  <c r="QLY261" i="3"/>
  <c r="QLX261" i="3"/>
  <c r="QLW261" i="3"/>
  <c r="QLV261" i="3"/>
  <c r="QLU261" i="3"/>
  <c r="QLT261" i="3"/>
  <c r="QLS261" i="3"/>
  <c r="QLR261" i="3"/>
  <c r="QLQ261" i="3"/>
  <c r="QLP261" i="3"/>
  <c r="QLO261" i="3"/>
  <c r="QLN261" i="3"/>
  <c r="QLM261" i="3"/>
  <c r="QLL261" i="3"/>
  <c r="QLK261" i="3"/>
  <c r="QLJ261" i="3"/>
  <c r="QLI261" i="3"/>
  <c r="QLH261" i="3"/>
  <c r="QLG261" i="3"/>
  <c r="QLF261" i="3"/>
  <c r="QLE261" i="3"/>
  <c r="QLD261" i="3"/>
  <c r="QLC261" i="3"/>
  <c r="QLB261" i="3"/>
  <c r="QLA261" i="3"/>
  <c r="QKZ261" i="3"/>
  <c r="QKY261" i="3"/>
  <c r="QKX261" i="3"/>
  <c r="QKW261" i="3"/>
  <c r="QKV261" i="3"/>
  <c r="QKU261" i="3"/>
  <c r="QKT261" i="3"/>
  <c r="QKS261" i="3"/>
  <c r="QKR261" i="3"/>
  <c r="QKQ261" i="3"/>
  <c r="QKP261" i="3"/>
  <c r="QKO261" i="3"/>
  <c r="QKN261" i="3"/>
  <c r="QKM261" i="3"/>
  <c r="QKL261" i="3"/>
  <c r="QKK261" i="3"/>
  <c r="QKJ261" i="3"/>
  <c r="QKI261" i="3"/>
  <c r="QKH261" i="3"/>
  <c r="QKG261" i="3"/>
  <c r="QKF261" i="3"/>
  <c r="QKE261" i="3"/>
  <c r="QKD261" i="3"/>
  <c r="QKC261" i="3"/>
  <c r="QKB261" i="3"/>
  <c r="QKA261" i="3"/>
  <c r="QJZ261" i="3"/>
  <c r="QJY261" i="3"/>
  <c r="QJX261" i="3"/>
  <c r="QJW261" i="3"/>
  <c r="QJV261" i="3"/>
  <c r="QJU261" i="3"/>
  <c r="QJT261" i="3"/>
  <c r="QJS261" i="3"/>
  <c r="QJR261" i="3"/>
  <c r="QJQ261" i="3"/>
  <c r="QJP261" i="3"/>
  <c r="QJO261" i="3"/>
  <c r="QJN261" i="3"/>
  <c r="QJM261" i="3"/>
  <c r="QJL261" i="3"/>
  <c r="QJK261" i="3"/>
  <c r="QJJ261" i="3"/>
  <c r="QJI261" i="3"/>
  <c r="QJH261" i="3"/>
  <c r="QJG261" i="3"/>
  <c r="QJF261" i="3"/>
  <c r="QJE261" i="3"/>
  <c r="QJD261" i="3"/>
  <c r="QJC261" i="3"/>
  <c r="QJB261" i="3"/>
  <c r="QJA261" i="3"/>
  <c r="QIZ261" i="3"/>
  <c r="QIY261" i="3"/>
  <c r="QIX261" i="3"/>
  <c r="QIW261" i="3"/>
  <c r="QIV261" i="3"/>
  <c r="QIU261" i="3"/>
  <c r="QIT261" i="3"/>
  <c r="QIS261" i="3"/>
  <c r="QIR261" i="3"/>
  <c r="QIQ261" i="3"/>
  <c r="QIP261" i="3"/>
  <c r="QIO261" i="3"/>
  <c r="QIN261" i="3"/>
  <c r="QIM261" i="3"/>
  <c r="QIL261" i="3"/>
  <c r="QIK261" i="3"/>
  <c r="QIJ261" i="3"/>
  <c r="QII261" i="3"/>
  <c r="QIH261" i="3"/>
  <c r="QIG261" i="3"/>
  <c r="QIF261" i="3"/>
  <c r="QIE261" i="3"/>
  <c r="QID261" i="3"/>
  <c r="QIC261" i="3"/>
  <c r="QIB261" i="3"/>
  <c r="QIA261" i="3"/>
  <c r="QHZ261" i="3"/>
  <c r="QHY261" i="3"/>
  <c r="QHX261" i="3"/>
  <c r="QHW261" i="3"/>
  <c r="QHV261" i="3"/>
  <c r="QHU261" i="3"/>
  <c r="QHT261" i="3"/>
  <c r="QHS261" i="3"/>
  <c r="QHR261" i="3"/>
  <c r="QHQ261" i="3"/>
  <c r="QHP261" i="3"/>
  <c r="QHO261" i="3"/>
  <c r="QHN261" i="3"/>
  <c r="QHM261" i="3"/>
  <c r="QHL261" i="3"/>
  <c r="QHK261" i="3"/>
  <c r="QHJ261" i="3"/>
  <c r="QHI261" i="3"/>
  <c r="QHH261" i="3"/>
  <c r="QHG261" i="3"/>
  <c r="QHF261" i="3"/>
  <c r="QHE261" i="3"/>
  <c r="QHD261" i="3"/>
  <c r="QHC261" i="3"/>
  <c r="QHB261" i="3"/>
  <c r="QHA261" i="3"/>
  <c r="QGZ261" i="3"/>
  <c r="QGY261" i="3"/>
  <c r="QGX261" i="3"/>
  <c r="QGW261" i="3"/>
  <c r="QGV261" i="3"/>
  <c r="QGU261" i="3"/>
  <c r="QGT261" i="3"/>
  <c r="QGS261" i="3"/>
  <c r="QGR261" i="3"/>
  <c r="QGQ261" i="3"/>
  <c r="QGP261" i="3"/>
  <c r="QGO261" i="3"/>
  <c r="QGN261" i="3"/>
  <c r="QGM261" i="3"/>
  <c r="QGL261" i="3"/>
  <c r="QGK261" i="3"/>
  <c r="QGJ261" i="3"/>
  <c r="QGI261" i="3"/>
  <c r="QGH261" i="3"/>
  <c r="QGG261" i="3"/>
  <c r="QGF261" i="3"/>
  <c r="QGE261" i="3"/>
  <c r="QGD261" i="3"/>
  <c r="QGC261" i="3"/>
  <c r="QGB261" i="3"/>
  <c r="QGA261" i="3"/>
  <c r="QFZ261" i="3"/>
  <c r="QFY261" i="3"/>
  <c r="QFX261" i="3"/>
  <c r="QFW261" i="3"/>
  <c r="QFV261" i="3"/>
  <c r="QFU261" i="3"/>
  <c r="QFT261" i="3"/>
  <c r="QFS261" i="3"/>
  <c r="QFR261" i="3"/>
  <c r="QFQ261" i="3"/>
  <c r="QFP261" i="3"/>
  <c r="QFO261" i="3"/>
  <c r="QFN261" i="3"/>
  <c r="QFM261" i="3"/>
  <c r="QFL261" i="3"/>
  <c r="QFK261" i="3"/>
  <c r="QFJ261" i="3"/>
  <c r="QFI261" i="3"/>
  <c r="QFH261" i="3"/>
  <c r="QFG261" i="3"/>
  <c r="QFF261" i="3"/>
  <c r="QFE261" i="3"/>
  <c r="QFD261" i="3"/>
  <c r="QFC261" i="3"/>
  <c r="QFB261" i="3"/>
  <c r="QFA261" i="3"/>
  <c r="QEZ261" i="3"/>
  <c r="QEY261" i="3"/>
  <c r="QEX261" i="3"/>
  <c r="QEW261" i="3"/>
  <c r="QEV261" i="3"/>
  <c r="QEU261" i="3"/>
  <c r="QET261" i="3"/>
  <c r="QES261" i="3"/>
  <c r="QER261" i="3"/>
  <c r="QEQ261" i="3"/>
  <c r="QEP261" i="3"/>
  <c r="QEO261" i="3"/>
  <c r="QEN261" i="3"/>
  <c r="QEM261" i="3"/>
  <c r="QEL261" i="3"/>
  <c r="QEK261" i="3"/>
  <c r="QEJ261" i="3"/>
  <c r="QEI261" i="3"/>
  <c r="QEH261" i="3"/>
  <c r="QEG261" i="3"/>
  <c r="QEF261" i="3"/>
  <c r="QEE261" i="3"/>
  <c r="QED261" i="3"/>
  <c r="QEC261" i="3"/>
  <c r="QEB261" i="3"/>
  <c r="QEA261" i="3"/>
  <c r="QDZ261" i="3"/>
  <c r="QDY261" i="3"/>
  <c r="QDX261" i="3"/>
  <c r="QDW261" i="3"/>
  <c r="QDV261" i="3"/>
  <c r="QDU261" i="3"/>
  <c r="QDT261" i="3"/>
  <c r="QDS261" i="3"/>
  <c r="QDR261" i="3"/>
  <c r="QDQ261" i="3"/>
  <c r="QDP261" i="3"/>
  <c r="QDO261" i="3"/>
  <c r="QDN261" i="3"/>
  <c r="QDM261" i="3"/>
  <c r="QDL261" i="3"/>
  <c r="QDK261" i="3"/>
  <c r="QDJ261" i="3"/>
  <c r="QDI261" i="3"/>
  <c r="QDH261" i="3"/>
  <c r="QDG261" i="3"/>
  <c r="QDF261" i="3"/>
  <c r="QDE261" i="3"/>
  <c r="QDD261" i="3"/>
  <c r="QDC261" i="3"/>
  <c r="QDB261" i="3"/>
  <c r="QDA261" i="3"/>
  <c r="QCZ261" i="3"/>
  <c r="QCY261" i="3"/>
  <c r="QCX261" i="3"/>
  <c r="QCW261" i="3"/>
  <c r="QCV261" i="3"/>
  <c r="QCU261" i="3"/>
  <c r="QCT261" i="3"/>
  <c r="QCS261" i="3"/>
  <c r="QCR261" i="3"/>
  <c r="QCQ261" i="3"/>
  <c r="QCP261" i="3"/>
  <c r="QCO261" i="3"/>
  <c r="QCN261" i="3"/>
  <c r="QCM261" i="3"/>
  <c r="QCL261" i="3"/>
  <c r="QCK261" i="3"/>
  <c r="QCJ261" i="3"/>
  <c r="QCI261" i="3"/>
  <c r="QCH261" i="3"/>
  <c r="QCG261" i="3"/>
  <c r="QCF261" i="3"/>
  <c r="QCE261" i="3"/>
  <c r="QCD261" i="3"/>
  <c r="QCC261" i="3"/>
  <c r="QCB261" i="3"/>
  <c r="QCA261" i="3"/>
  <c r="QBZ261" i="3"/>
  <c r="QBY261" i="3"/>
  <c r="QBX261" i="3"/>
  <c r="QBW261" i="3"/>
  <c r="QBV261" i="3"/>
  <c r="QBU261" i="3"/>
  <c r="QBT261" i="3"/>
  <c r="QBS261" i="3"/>
  <c r="QBR261" i="3"/>
  <c r="QBQ261" i="3"/>
  <c r="QBP261" i="3"/>
  <c r="QBO261" i="3"/>
  <c r="QBN261" i="3"/>
  <c r="QBM261" i="3"/>
  <c r="QBL261" i="3"/>
  <c r="QBK261" i="3"/>
  <c r="QBJ261" i="3"/>
  <c r="QBI261" i="3"/>
  <c r="QBH261" i="3"/>
  <c r="QBG261" i="3"/>
  <c r="QBF261" i="3"/>
  <c r="QBE261" i="3"/>
  <c r="QBD261" i="3"/>
  <c r="QBC261" i="3"/>
  <c r="QBB261" i="3"/>
  <c r="QBA261" i="3"/>
  <c r="QAZ261" i="3"/>
  <c r="QAY261" i="3"/>
  <c r="QAX261" i="3"/>
  <c r="QAW261" i="3"/>
  <c r="QAV261" i="3"/>
  <c r="QAU261" i="3"/>
  <c r="QAT261" i="3"/>
  <c r="QAS261" i="3"/>
  <c r="QAR261" i="3"/>
  <c r="QAQ261" i="3"/>
  <c r="QAP261" i="3"/>
  <c r="QAO261" i="3"/>
  <c r="QAN261" i="3"/>
  <c r="QAM261" i="3"/>
  <c r="QAL261" i="3"/>
  <c r="QAK261" i="3"/>
  <c r="QAJ261" i="3"/>
  <c r="QAI261" i="3"/>
  <c r="QAH261" i="3"/>
  <c r="QAG261" i="3"/>
  <c r="QAF261" i="3"/>
  <c r="QAE261" i="3"/>
  <c r="QAD261" i="3"/>
  <c r="QAC261" i="3"/>
  <c r="QAB261" i="3"/>
  <c r="QAA261" i="3"/>
  <c r="PZZ261" i="3"/>
  <c r="PZY261" i="3"/>
  <c r="PZX261" i="3"/>
  <c r="PZW261" i="3"/>
  <c r="PZV261" i="3"/>
  <c r="PZU261" i="3"/>
  <c r="PZT261" i="3"/>
  <c r="PZS261" i="3"/>
  <c r="PZR261" i="3"/>
  <c r="PZQ261" i="3"/>
  <c r="PZP261" i="3"/>
  <c r="PZO261" i="3"/>
  <c r="PZN261" i="3"/>
  <c r="PZM261" i="3"/>
  <c r="PZL261" i="3"/>
  <c r="PZK261" i="3"/>
  <c r="PZJ261" i="3"/>
  <c r="PZI261" i="3"/>
  <c r="PZH261" i="3"/>
  <c r="PZG261" i="3"/>
  <c r="PZF261" i="3"/>
  <c r="PZE261" i="3"/>
  <c r="PZD261" i="3"/>
  <c r="PZC261" i="3"/>
  <c r="PZB261" i="3"/>
  <c r="PZA261" i="3"/>
  <c r="PYZ261" i="3"/>
  <c r="PYY261" i="3"/>
  <c r="PYX261" i="3"/>
  <c r="PYW261" i="3"/>
  <c r="PYV261" i="3"/>
  <c r="PYU261" i="3"/>
  <c r="PYT261" i="3"/>
  <c r="PYS261" i="3"/>
  <c r="PYR261" i="3"/>
  <c r="PYQ261" i="3"/>
  <c r="PYP261" i="3"/>
  <c r="PYO261" i="3"/>
  <c r="PYN261" i="3"/>
  <c r="PYM261" i="3"/>
  <c r="PYL261" i="3"/>
  <c r="PYK261" i="3"/>
  <c r="PYJ261" i="3"/>
  <c r="PYI261" i="3"/>
  <c r="PYH261" i="3"/>
  <c r="PYG261" i="3"/>
  <c r="PYF261" i="3"/>
  <c r="PYE261" i="3"/>
  <c r="PYD261" i="3"/>
  <c r="PYC261" i="3"/>
  <c r="PYB261" i="3"/>
  <c r="PYA261" i="3"/>
  <c r="PXZ261" i="3"/>
  <c r="PXY261" i="3"/>
  <c r="PXX261" i="3"/>
  <c r="PXW261" i="3"/>
  <c r="PXV261" i="3"/>
  <c r="PXU261" i="3"/>
  <c r="PXT261" i="3"/>
  <c r="PXS261" i="3"/>
  <c r="PXR261" i="3"/>
  <c r="PXQ261" i="3"/>
  <c r="PXP261" i="3"/>
  <c r="PXO261" i="3"/>
  <c r="PXN261" i="3"/>
  <c r="PXM261" i="3"/>
  <c r="PXL261" i="3"/>
  <c r="PXK261" i="3"/>
  <c r="PXJ261" i="3"/>
  <c r="PXI261" i="3"/>
  <c r="PXH261" i="3"/>
  <c r="PXG261" i="3"/>
  <c r="PXF261" i="3"/>
  <c r="PXE261" i="3"/>
  <c r="PXD261" i="3"/>
  <c r="PXC261" i="3"/>
  <c r="PXB261" i="3"/>
  <c r="PXA261" i="3"/>
  <c r="PWZ261" i="3"/>
  <c r="PWY261" i="3"/>
  <c r="PWX261" i="3"/>
  <c r="PWW261" i="3"/>
  <c r="PWV261" i="3"/>
  <c r="PWU261" i="3"/>
  <c r="PWT261" i="3"/>
  <c r="PWS261" i="3"/>
  <c r="PWR261" i="3"/>
  <c r="PWQ261" i="3"/>
  <c r="PWP261" i="3"/>
  <c r="PWO261" i="3"/>
  <c r="PWN261" i="3"/>
  <c r="PWM261" i="3"/>
  <c r="PWL261" i="3"/>
  <c r="PWK261" i="3"/>
  <c r="PWJ261" i="3"/>
  <c r="PWI261" i="3"/>
  <c r="PWH261" i="3"/>
  <c r="PWG261" i="3"/>
  <c r="PWF261" i="3"/>
  <c r="PWE261" i="3"/>
  <c r="PWD261" i="3"/>
  <c r="PWC261" i="3"/>
  <c r="PWB261" i="3"/>
  <c r="PWA261" i="3"/>
  <c r="PVZ261" i="3"/>
  <c r="PVY261" i="3"/>
  <c r="PVX261" i="3"/>
  <c r="PVW261" i="3"/>
  <c r="PVV261" i="3"/>
  <c r="PVU261" i="3"/>
  <c r="PVT261" i="3"/>
  <c r="PVS261" i="3"/>
  <c r="PVR261" i="3"/>
  <c r="PVQ261" i="3"/>
  <c r="PVP261" i="3"/>
  <c r="PVO261" i="3"/>
  <c r="PVN261" i="3"/>
  <c r="PVM261" i="3"/>
  <c r="PVL261" i="3"/>
  <c r="PVK261" i="3"/>
  <c r="PVJ261" i="3"/>
  <c r="PVI261" i="3"/>
  <c r="PVH261" i="3"/>
  <c r="PVG261" i="3"/>
  <c r="PVF261" i="3"/>
  <c r="PVE261" i="3"/>
  <c r="PVD261" i="3"/>
  <c r="PVC261" i="3"/>
  <c r="PVB261" i="3"/>
  <c r="PVA261" i="3"/>
  <c r="PUZ261" i="3"/>
  <c r="PUY261" i="3"/>
  <c r="PUX261" i="3"/>
  <c r="PUW261" i="3"/>
  <c r="PUV261" i="3"/>
  <c r="PUU261" i="3"/>
  <c r="PUT261" i="3"/>
  <c r="PUS261" i="3"/>
  <c r="PUR261" i="3"/>
  <c r="PUQ261" i="3"/>
  <c r="PUP261" i="3"/>
  <c r="PUO261" i="3"/>
  <c r="PUN261" i="3"/>
  <c r="PUM261" i="3"/>
  <c r="PUL261" i="3"/>
  <c r="PUK261" i="3"/>
  <c r="PUJ261" i="3"/>
  <c r="PUI261" i="3"/>
  <c r="PUH261" i="3"/>
  <c r="PUG261" i="3"/>
  <c r="PUF261" i="3"/>
  <c r="PUE261" i="3"/>
  <c r="PUD261" i="3"/>
  <c r="PUC261" i="3"/>
  <c r="PUB261" i="3"/>
  <c r="PUA261" i="3"/>
  <c r="PTZ261" i="3"/>
  <c r="PTY261" i="3"/>
  <c r="PTX261" i="3"/>
  <c r="PTW261" i="3"/>
  <c r="PTV261" i="3"/>
  <c r="PTU261" i="3"/>
  <c r="PTT261" i="3"/>
  <c r="PTS261" i="3"/>
  <c r="PTR261" i="3"/>
  <c r="PTQ261" i="3"/>
  <c r="PTP261" i="3"/>
  <c r="PTO261" i="3"/>
  <c r="PTN261" i="3"/>
  <c r="PTM261" i="3"/>
  <c r="PTL261" i="3"/>
  <c r="PTK261" i="3"/>
  <c r="PTJ261" i="3"/>
  <c r="PTI261" i="3"/>
  <c r="PTH261" i="3"/>
  <c r="PTG261" i="3"/>
  <c r="PTF261" i="3"/>
  <c r="PTE261" i="3"/>
  <c r="PTD261" i="3"/>
  <c r="PTC261" i="3"/>
  <c r="PTB261" i="3"/>
  <c r="PTA261" i="3"/>
  <c r="PSZ261" i="3"/>
  <c r="PSY261" i="3"/>
  <c r="PSX261" i="3"/>
  <c r="PSW261" i="3"/>
  <c r="PSV261" i="3"/>
  <c r="PSU261" i="3"/>
  <c r="PST261" i="3"/>
  <c r="PSS261" i="3"/>
  <c r="PSR261" i="3"/>
  <c r="PSQ261" i="3"/>
  <c r="PSP261" i="3"/>
  <c r="PSO261" i="3"/>
  <c r="PSN261" i="3"/>
  <c r="PSM261" i="3"/>
  <c r="PSL261" i="3"/>
  <c r="PSK261" i="3"/>
  <c r="PSJ261" i="3"/>
  <c r="PSI261" i="3"/>
  <c r="PSH261" i="3"/>
  <c r="PSG261" i="3"/>
  <c r="PSF261" i="3"/>
  <c r="PSE261" i="3"/>
  <c r="PSD261" i="3"/>
  <c r="PSC261" i="3"/>
  <c r="PSB261" i="3"/>
  <c r="PSA261" i="3"/>
  <c r="PRZ261" i="3"/>
  <c r="PRY261" i="3"/>
  <c r="PRX261" i="3"/>
  <c r="PRW261" i="3"/>
  <c r="PRV261" i="3"/>
  <c r="PRU261" i="3"/>
  <c r="PRT261" i="3"/>
  <c r="PRS261" i="3"/>
  <c r="PRR261" i="3"/>
  <c r="PRQ261" i="3"/>
  <c r="PRP261" i="3"/>
  <c r="PRO261" i="3"/>
  <c r="PRN261" i="3"/>
  <c r="PRM261" i="3"/>
  <c r="PRL261" i="3"/>
  <c r="PRK261" i="3"/>
  <c r="PRJ261" i="3"/>
  <c r="PRI261" i="3"/>
  <c r="PRH261" i="3"/>
  <c r="PRG261" i="3"/>
  <c r="PRF261" i="3"/>
  <c r="PRE261" i="3"/>
  <c r="PRD261" i="3"/>
  <c r="PRC261" i="3"/>
  <c r="PRB261" i="3"/>
  <c r="PRA261" i="3"/>
  <c r="PQZ261" i="3"/>
  <c r="PQY261" i="3"/>
  <c r="PQX261" i="3"/>
  <c r="PQW261" i="3"/>
  <c r="PQV261" i="3"/>
  <c r="PQU261" i="3"/>
  <c r="PQT261" i="3"/>
  <c r="PQS261" i="3"/>
  <c r="PQR261" i="3"/>
  <c r="PQQ261" i="3"/>
  <c r="PQP261" i="3"/>
  <c r="PQO261" i="3"/>
  <c r="PQN261" i="3"/>
  <c r="PQM261" i="3"/>
  <c r="PQL261" i="3"/>
  <c r="PQK261" i="3"/>
  <c r="PQJ261" i="3"/>
  <c r="PQI261" i="3"/>
  <c r="PQH261" i="3"/>
  <c r="PQG261" i="3"/>
  <c r="PQF261" i="3"/>
  <c r="PQE261" i="3"/>
  <c r="PQD261" i="3"/>
  <c r="PQC261" i="3"/>
  <c r="PQB261" i="3"/>
  <c r="PQA261" i="3"/>
  <c r="PPZ261" i="3"/>
  <c r="PPY261" i="3"/>
  <c r="PPX261" i="3"/>
  <c r="PPW261" i="3"/>
  <c r="PPV261" i="3"/>
  <c r="PPU261" i="3"/>
  <c r="PPT261" i="3"/>
  <c r="PPS261" i="3"/>
  <c r="PPR261" i="3"/>
  <c r="PPQ261" i="3"/>
  <c r="PPP261" i="3"/>
  <c r="PPO261" i="3"/>
  <c r="PPN261" i="3"/>
  <c r="PPM261" i="3"/>
  <c r="PPL261" i="3"/>
  <c r="PPK261" i="3"/>
  <c r="PPJ261" i="3"/>
  <c r="PPI261" i="3"/>
  <c r="PPH261" i="3"/>
  <c r="PPG261" i="3"/>
  <c r="PPF261" i="3"/>
  <c r="PPE261" i="3"/>
  <c r="PPD261" i="3"/>
  <c r="PPC261" i="3"/>
  <c r="PPB261" i="3"/>
  <c r="PPA261" i="3"/>
  <c r="POZ261" i="3"/>
  <c r="POY261" i="3"/>
  <c r="POX261" i="3"/>
  <c r="POW261" i="3"/>
  <c r="POV261" i="3"/>
  <c r="POU261" i="3"/>
  <c r="POT261" i="3"/>
  <c r="POS261" i="3"/>
  <c r="POR261" i="3"/>
  <c r="POQ261" i="3"/>
  <c r="POP261" i="3"/>
  <c r="POO261" i="3"/>
  <c r="PON261" i="3"/>
  <c r="POM261" i="3"/>
  <c r="POL261" i="3"/>
  <c r="POK261" i="3"/>
  <c r="POJ261" i="3"/>
  <c r="POI261" i="3"/>
  <c r="POH261" i="3"/>
  <c r="POG261" i="3"/>
  <c r="POF261" i="3"/>
  <c r="POE261" i="3"/>
  <c r="POD261" i="3"/>
  <c r="POC261" i="3"/>
  <c r="POB261" i="3"/>
  <c r="POA261" i="3"/>
  <c r="PNZ261" i="3"/>
  <c r="PNY261" i="3"/>
  <c r="PNX261" i="3"/>
  <c r="PNW261" i="3"/>
  <c r="PNV261" i="3"/>
  <c r="PNU261" i="3"/>
  <c r="PNT261" i="3"/>
  <c r="PNS261" i="3"/>
  <c r="PNR261" i="3"/>
  <c r="PNQ261" i="3"/>
  <c r="PNP261" i="3"/>
  <c r="PNO261" i="3"/>
  <c r="PNN261" i="3"/>
  <c r="PNM261" i="3"/>
  <c r="PNL261" i="3"/>
  <c r="PNK261" i="3"/>
  <c r="PNJ261" i="3"/>
  <c r="PNI261" i="3"/>
  <c r="PNH261" i="3"/>
  <c r="PNG261" i="3"/>
  <c r="PNF261" i="3"/>
  <c r="PNE261" i="3"/>
  <c r="PND261" i="3"/>
  <c r="PNC261" i="3"/>
  <c r="PNB261" i="3"/>
  <c r="PNA261" i="3"/>
  <c r="PMZ261" i="3"/>
  <c r="PMY261" i="3"/>
  <c r="PMX261" i="3"/>
  <c r="PMW261" i="3"/>
  <c r="PMV261" i="3"/>
  <c r="PMU261" i="3"/>
  <c r="PMT261" i="3"/>
  <c r="PMS261" i="3"/>
  <c r="PMR261" i="3"/>
  <c r="PMQ261" i="3"/>
  <c r="PMP261" i="3"/>
  <c r="PMO261" i="3"/>
  <c r="PMN261" i="3"/>
  <c r="PMM261" i="3"/>
  <c r="PML261" i="3"/>
  <c r="PMK261" i="3"/>
  <c r="PMJ261" i="3"/>
  <c r="PMI261" i="3"/>
  <c r="PMH261" i="3"/>
  <c r="PMG261" i="3"/>
  <c r="PMF261" i="3"/>
  <c r="PME261" i="3"/>
  <c r="PMD261" i="3"/>
  <c r="PMC261" i="3"/>
  <c r="PMB261" i="3"/>
  <c r="PMA261" i="3"/>
  <c r="PLZ261" i="3"/>
  <c r="PLY261" i="3"/>
  <c r="PLX261" i="3"/>
  <c r="PLW261" i="3"/>
  <c r="PLV261" i="3"/>
  <c r="PLU261" i="3"/>
  <c r="PLT261" i="3"/>
  <c r="PLS261" i="3"/>
  <c r="PLR261" i="3"/>
  <c r="PLQ261" i="3"/>
  <c r="PLP261" i="3"/>
  <c r="PLO261" i="3"/>
  <c r="PLN261" i="3"/>
  <c r="PLM261" i="3"/>
  <c r="PLL261" i="3"/>
  <c r="PLK261" i="3"/>
  <c r="PLJ261" i="3"/>
  <c r="PLI261" i="3"/>
  <c r="PLH261" i="3"/>
  <c r="PLG261" i="3"/>
  <c r="PLF261" i="3"/>
  <c r="PLE261" i="3"/>
  <c r="PLD261" i="3"/>
  <c r="PLC261" i="3"/>
  <c r="PLB261" i="3"/>
  <c r="PLA261" i="3"/>
  <c r="PKZ261" i="3"/>
  <c r="PKY261" i="3"/>
  <c r="PKX261" i="3"/>
  <c r="PKW261" i="3"/>
  <c r="PKV261" i="3"/>
  <c r="PKU261" i="3"/>
  <c r="PKT261" i="3"/>
  <c r="PKS261" i="3"/>
  <c r="PKR261" i="3"/>
  <c r="PKQ261" i="3"/>
  <c r="PKP261" i="3"/>
  <c r="PKO261" i="3"/>
  <c r="PKN261" i="3"/>
  <c r="PKM261" i="3"/>
  <c r="PKL261" i="3"/>
  <c r="PKK261" i="3"/>
  <c r="PKJ261" i="3"/>
  <c r="PKI261" i="3"/>
  <c r="PKH261" i="3"/>
  <c r="PKG261" i="3"/>
  <c r="PKF261" i="3"/>
  <c r="PKE261" i="3"/>
  <c r="PKD261" i="3"/>
  <c r="PKC261" i="3"/>
  <c r="PKB261" i="3"/>
  <c r="PKA261" i="3"/>
  <c r="PJZ261" i="3"/>
  <c r="PJY261" i="3"/>
  <c r="PJX261" i="3"/>
  <c r="PJW261" i="3"/>
  <c r="PJV261" i="3"/>
  <c r="PJU261" i="3"/>
  <c r="PJT261" i="3"/>
  <c r="PJS261" i="3"/>
  <c r="PJR261" i="3"/>
  <c r="PJQ261" i="3"/>
  <c r="PJP261" i="3"/>
  <c r="PJO261" i="3"/>
  <c r="PJN261" i="3"/>
  <c r="PJM261" i="3"/>
  <c r="PJL261" i="3"/>
  <c r="PJK261" i="3"/>
  <c r="PJJ261" i="3"/>
  <c r="PJI261" i="3"/>
  <c r="PJH261" i="3"/>
  <c r="PJG261" i="3"/>
  <c r="PJF261" i="3"/>
  <c r="PJE261" i="3"/>
  <c r="PJD261" i="3"/>
  <c r="PJC261" i="3"/>
  <c r="PJB261" i="3"/>
  <c r="PJA261" i="3"/>
  <c r="PIZ261" i="3"/>
  <c r="PIY261" i="3"/>
  <c r="PIX261" i="3"/>
  <c r="PIW261" i="3"/>
  <c r="PIV261" i="3"/>
  <c r="PIU261" i="3"/>
  <c r="PIT261" i="3"/>
  <c r="PIS261" i="3"/>
  <c r="PIR261" i="3"/>
  <c r="PIQ261" i="3"/>
  <c r="PIP261" i="3"/>
  <c r="PIO261" i="3"/>
  <c r="PIN261" i="3"/>
  <c r="PIM261" i="3"/>
  <c r="PIL261" i="3"/>
  <c r="PIK261" i="3"/>
  <c r="PIJ261" i="3"/>
  <c r="PII261" i="3"/>
  <c r="PIH261" i="3"/>
  <c r="PIG261" i="3"/>
  <c r="PIF261" i="3"/>
  <c r="PIE261" i="3"/>
  <c r="PID261" i="3"/>
  <c r="PIC261" i="3"/>
  <c r="PIB261" i="3"/>
  <c r="PIA261" i="3"/>
  <c r="PHZ261" i="3"/>
  <c r="PHY261" i="3"/>
  <c r="PHX261" i="3"/>
  <c r="PHW261" i="3"/>
  <c r="PHV261" i="3"/>
  <c r="PHU261" i="3"/>
  <c r="PHT261" i="3"/>
  <c r="PHS261" i="3"/>
  <c r="PHR261" i="3"/>
  <c r="PHQ261" i="3"/>
  <c r="PHP261" i="3"/>
  <c r="PHO261" i="3"/>
  <c r="PHN261" i="3"/>
  <c r="PHM261" i="3"/>
  <c r="PHL261" i="3"/>
  <c r="PHK261" i="3"/>
  <c r="PHJ261" i="3"/>
  <c r="PHI261" i="3"/>
  <c r="PHH261" i="3"/>
  <c r="PHG261" i="3"/>
  <c r="PHF261" i="3"/>
  <c r="PHE261" i="3"/>
  <c r="PHD261" i="3"/>
  <c r="PHC261" i="3"/>
  <c r="PHB261" i="3"/>
  <c r="PHA261" i="3"/>
  <c r="PGZ261" i="3"/>
  <c r="PGY261" i="3"/>
  <c r="PGX261" i="3"/>
  <c r="PGW261" i="3"/>
  <c r="PGV261" i="3"/>
  <c r="PGU261" i="3"/>
  <c r="PGT261" i="3"/>
  <c r="PGS261" i="3"/>
  <c r="PGR261" i="3"/>
  <c r="PGQ261" i="3"/>
  <c r="PGP261" i="3"/>
  <c r="PGO261" i="3"/>
  <c r="PGN261" i="3"/>
  <c r="PGM261" i="3"/>
  <c r="PGL261" i="3"/>
  <c r="PGK261" i="3"/>
  <c r="PGJ261" i="3"/>
  <c r="PGI261" i="3"/>
  <c r="PGH261" i="3"/>
  <c r="PGG261" i="3"/>
  <c r="PGF261" i="3"/>
  <c r="PGE261" i="3"/>
  <c r="PGD261" i="3"/>
  <c r="PGC261" i="3"/>
  <c r="PGB261" i="3"/>
  <c r="PGA261" i="3"/>
  <c r="PFZ261" i="3"/>
  <c r="PFY261" i="3"/>
  <c r="PFX261" i="3"/>
  <c r="PFW261" i="3"/>
  <c r="PFV261" i="3"/>
  <c r="PFU261" i="3"/>
  <c r="PFT261" i="3"/>
  <c r="PFS261" i="3"/>
  <c r="PFR261" i="3"/>
  <c r="PFQ261" i="3"/>
  <c r="PFP261" i="3"/>
  <c r="PFO261" i="3"/>
  <c r="PFN261" i="3"/>
  <c r="PFM261" i="3"/>
  <c r="PFL261" i="3"/>
  <c r="PFK261" i="3"/>
  <c r="PFJ261" i="3"/>
  <c r="PFI261" i="3"/>
  <c r="PFH261" i="3"/>
  <c r="PFG261" i="3"/>
  <c r="PFF261" i="3"/>
  <c r="PFE261" i="3"/>
  <c r="PFD261" i="3"/>
  <c r="PFC261" i="3"/>
  <c r="PFB261" i="3"/>
  <c r="PFA261" i="3"/>
  <c r="PEZ261" i="3"/>
  <c r="PEY261" i="3"/>
  <c r="PEX261" i="3"/>
  <c r="PEW261" i="3"/>
  <c r="PEV261" i="3"/>
  <c r="PEU261" i="3"/>
  <c r="PET261" i="3"/>
  <c r="PES261" i="3"/>
  <c r="PER261" i="3"/>
  <c r="PEQ261" i="3"/>
  <c r="PEP261" i="3"/>
  <c r="PEO261" i="3"/>
  <c r="PEN261" i="3"/>
  <c r="PEM261" i="3"/>
  <c r="PEL261" i="3"/>
  <c r="PEK261" i="3"/>
  <c r="PEJ261" i="3"/>
  <c r="PEI261" i="3"/>
  <c r="PEH261" i="3"/>
  <c r="PEG261" i="3"/>
  <c r="PEF261" i="3"/>
  <c r="PEE261" i="3"/>
  <c r="PED261" i="3"/>
  <c r="PEC261" i="3"/>
  <c r="PEB261" i="3"/>
  <c r="PEA261" i="3"/>
  <c r="PDZ261" i="3"/>
  <c r="PDY261" i="3"/>
  <c r="PDX261" i="3"/>
  <c r="PDW261" i="3"/>
  <c r="PDV261" i="3"/>
  <c r="PDU261" i="3"/>
  <c r="PDT261" i="3"/>
  <c r="PDS261" i="3"/>
  <c r="PDR261" i="3"/>
  <c r="PDQ261" i="3"/>
  <c r="PDP261" i="3"/>
  <c r="PDO261" i="3"/>
  <c r="PDN261" i="3"/>
  <c r="PDM261" i="3"/>
  <c r="PDL261" i="3"/>
  <c r="PDK261" i="3"/>
  <c r="PDJ261" i="3"/>
  <c r="PDI261" i="3"/>
  <c r="PDH261" i="3"/>
  <c r="PDG261" i="3"/>
  <c r="PDF261" i="3"/>
  <c r="PDE261" i="3"/>
  <c r="PDD261" i="3"/>
  <c r="PDC261" i="3"/>
  <c r="PDB261" i="3"/>
  <c r="PDA261" i="3"/>
  <c r="PCZ261" i="3"/>
  <c r="PCY261" i="3"/>
  <c r="PCX261" i="3"/>
  <c r="PCW261" i="3"/>
  <c r="PCV261" i="3"/>
  <c r="PCU261" i="3"/>
  <c r="PCT261" i="3"/>
  <c r="PCS261" i="3"/>
  <c r="PCR261" i="3"/>
  <c r="PCQ261" i="3"/>
  <c r="PCP261" i="3"/>
  <c r="PCO261" i="3"/>
  <c r="PCN261" i="3"/>
  <c r="PCM261" i="3"/>
  <c r="PCL261" i="3"/>
  <c r="PCK261" i="3"/>
  <c r="PCJ261" i="3"/>
  <c r="PCI261" i="3"/>
  <c r="PCH261" i="3"/>
  <c r="PCG261" i="3"/>
  <c r="PCF261" i="3"/>
  <c r="PCE261" i="3"/>
  <c r="PCD261" i="3"/>
  <c r="PCC261" i="3"/>
  <c r="PCB261" i="3"/>
  <c r="PCA261" i="3"/>
  <c r="PBZ261" i="3"/>
  <c r="PBY261" i="3"/>
  <c r="PBX261" i="3"/>
  <c r="PBW261" i="3"/>
  <c r="PBV261" i="3"/>
  <c r="PBU261" i="3"/>
  <c r="PBT261" i="3"/>
  <c r="PBS261" i="3"/>
  <c r="PBR261" i="3"/>
  <c r="PBQ261" i="3"/>
  <c r="PBP261" i="3"/>
  <c r="PBO261" i="3"/>
  <c r="PBN261" i="3"/>
  <c r="PBM261" i="3"/>
  <c r="PBL261" i="3"/>
  <c r="PBK261" i="3"/>
  <c r="PBJ261" i="3"/>
  <c r="PBI261" i="3"/>
  <c r="PBH261" i="3"/>
  <c r="PBG261" i="3"/>
  <c r="PBF261" i="3"/>
  <c r="PBE261" i="3"/>
  <c r="PBD261" i="3"/>
  <c r="PBC261" i="3"/>
  <c r="PBB261" i="3"/>
  <c r="PBA261" i="3"/>
  <c r="PAZ261" i="3"/>
  <c r="PAY261" i="3"/>
  <c r="PAX261" i="3"/>
  <c r="PAW261" i="3"/>
  <c r="PAV261" i="3"/>
  <c r="PAU261" i="3"/>
  <c r="PAT261" i="3"/>
  <c r="PAS261" i="3"/>
  <c r="PAR261" i="3"/>
  <c r="PAQ261" i="3"/>
  <c r="PAP261" i="3"/>
  <c r="PAO261" i="3"/>
  <c r="PAN261" i="3"/>
  <c r="PAM261" i="3"/>
  <c r="PAL261" i="3"/>
  <c r="PAK261" i="3"/>
  <c r="PAJ261" i="3"/>
  <c r="PAI261" i="3"/>
  <c r="PAH261" i="3"/>
  <c r="PAG261" i="3"/>
  <c r="PAF261" i="3"/>
  <c r="PAE261" i="3"/>
  <c r="PAD261" i="3"/>
  <c r="PAC261" i="3"/>
  <c r="PAB261" i="3"/>
  <c r="PAA261" i="3"/>
  <c r="OZZ261" i="3"/>
  <c r="OZY261" i="3"/>
  <c r="OZX261" i="3"/>
  <c r="OZW261" i="3"/>
  <c r="OZV261" i="3"/>
  <c r="OZU261" i="3"/>
  <c r="OZT261" i="3"/>
  <c r="OZS261" i="3"/>
  <c r="OZR261" i="3"/>
  <c r="OZQ261" i="3"/>
  <c r="OZP261" i="3"/>
  <c r="OZO261" i="3"/>
  <c r="OZN261" i="3"/>
  <c r="OZM261" i="3"/>
  <c r="OZL261" i="3"/>
  <c r="OZK261" i="3"/>
  <c r="OZJ261" i="3"/>
  <c r="OZI261" i="3"/>
  <c r="OZH261" i="3"/>
  <c r="OZG261" i="3"/>
  <c r="OZF261" i="3"/>
  <c r="OZE261" i="3"/>
  <c r="OZD261" i="3"/>
  <c r="OZC261" i="3"/>
  <c r="OZB261" i="3"/>
  <c r="OZA261" i="3"/>
  <c r="OYZ261" i="3"/>
  <c r="OYY261" i="3"/>
  <c r="OYX261" i="3"/>
  <c r="OYW261" i="3"/>
  <c r="OYV261" i="3"/>
  <c r="OYU261" i="3"/>
  <c r="OYT261" i="3"/>
  <c r="OYS261" i="3"/>
  <c r="OYR261" i="3"/>
  <c r="OYQ261" i="3"/>
  <c r="OYP261" i="3"/>
  <c r="OYO261" i="3"/>
  <c r="OYN261" i="3"/>
  <c r="OYM261" i="3"/>
  <c r="OYL261" i="3"/>
  <c r="OYK261" i="3"/>
  <c r="OYJ261" i="3"/>
  <c r="OYI261" i="3"/>
  <c r="OYH261" i="3"/>
  <c r="OYG261" i="3"/>
  <c r="OYF261" i="3"/>
  <c r="OYE261" i="3"/>
  <c r="OYD261" i="3"/>
  <c r="OYC261" i="3"/>
  <c r="OYB261" i="3"/>
  <c r="OYA261" i="3"/>
  <c r="OXZ261" i="3"/>
  <c r="OXY261" i="3"/>
  <c r="OXX261" i="3"/>
  <c r="OXW261" i="3"/>
  <c r="OXV261" i="3"/>
  <c r="OXU261" i="3"/>
  <c r="OXT261" i="3"/>
  <c r="OXS261" i="3"/>
  <c r="OXR261" i="3"/>
  <c r="OXQ261" i="3"/>
  <c r="OXP261" i="3"/>
  <c r="OXO261" i="3"/>
  <c r="OXN261" i="3"/>
  <c r="OXM261" i="3"/>
  <c r="OXL261" i="3"/>
  <c r="OXK261" i="3"/>
  <c r="OXJ261" i="3"/>
  <c r="OXI261" i="3"/>
  <c r="OXH261" i="3"/>
  <c r="OXG261" i="3"/>
  <c r="OXF261" i="3"/>
  <c r="OXE261" i="3"/>
  <c r="OXD261" i="3"/>
  <c r="OXC261" i="3"/>
  <c r="OXB261" i="3"/>
  <c r="OXA261" i="3"/>
  <c r="OWZ261" i="3"/>
  <c r="OWY261" i="3"/>
  <c r="OWX261" i="3"/>
  <c r="OWW261" i="3"/>
  <c r="OWV261" i="3"/>
  <c r="OWU261" i="3"/>
  <c r="OWT261" i="3"/>
  <c r="OWS261" i="3"/>
  <c r="OWR261" i="3"/>
  <c r="OWQ261" i="3"/>
  <c r="OWP261" i="3"/>
  <c r="OWO261" i="3"/>
  <c r="OWN261" i="3"/>
  <c r="OWM261" i="3"/>
  <c r="OWL261" i="3"/>
  <c r="OWK261" i="3"/>
  <c r="OWJ261" i="3"/>
  <c r="OWI261" i="3"/>
  <c r="OWH261" i="3"/>
  <c r="OWG261" i="3"/>
  <c r="OWF261" i="3"/>
  <c r="OWE261" i="3"/>
  <c r="OWD261" i="3"/>
  <c r="OWC261" i="3"/>
  <c r="OWB261" i="3"/>
  <c r="OWA261" i="3"/>
  <c r="OVZ261" i="3"/>
  <c r="OVY261" i="3"/>
  <c r="OVX261" i="3"/>
  <c r="OVW261" i="3"/>
  <c r="OVV261" i="3"/>
  <c r="OVU261" i="3"/>
  <c r="OVT261" i="3"/>
  <c r="OVS261" i="3"/>
  <c r="OVR261" i="3"/>
  <c r="OVQ261" i="3"/>
  <c r="OVP261" i="3"/>
  <c r="OVO261" i="3"/>
  <c r="OVN261" i="3"/>
  <c r="OVM261" i="3"/>
  <c r="OVL261" i="3"/>
  <c r="OVK261" i="3"/>
  <c r="OVJ261" i="3"/>
  <c r="OVI261" i="3"/>
  <c r="OVH261" i="3"/>
  <c r="OVG261" i="3"/>
  <c r="OVF261" i="3"/>
  <c r="OVE261" i="3"/>
  <c r="OVD261" i="3"/>
  <c r="OVC261" i="3"/>
  <c r="OVB261" i="3"/>
  <c r="OVA261" i="3"/>
  <c r="OUZ261" i="3"/>
  <c r="OUY261" i="3"/>
  <c r="OUX261" i="3"/>
  <c r="OUW261" i="3"/>
  <c r="OUV261" i="3"/>
  <c r="OUU261" i="3"/>
  <c r="OUT261" i="3"/>
  <c r="OUS261" i="3"/>
  <c r="OUR261" i="3"/>
  <c r="OUQ261" i="3"/>
  <c r="OUP261" i="3"/>
  <c r="OUO261" i="3"/>
  <c r="OUN261" i="3"/>
  <c r="OUM261" i="3"/>
  <c r="OUL261" i="3"/>
  <c r="OUK261" i="3"/>
  <c r="OUJ261" i="3"/>
  <c r="OUI261" i="3"/>
  <c r="OUH261" i="3"/>
  <c r="OUG261" i="3"/>
  <c r="OUF261" i="3"/>
  <c r="OUE261" i="3"/>
  <c r="OUD261" i="3"/>
  <c r="OUC261" i="3"/>
  <c r="OUB261" i="3"/>
  <c r="OUA261" i="3"/>
  <c r="OTZ261" i="3"/>
  <c r="OTY261" i="3"/>
  <c r="OTX261" i="3"/>
  <c r="OTW261" i="3"/>
  <c r="OTV261" i="3"/>
  <c r="OTU261" i="3"/>
  <c r="OTT261" i="3"/>
  <c r="OTS261" i="3"/>
  <c r="OTR261" i="3"/>
  <c r="OTQ261" i="3"/>
  <c r="OTP261" i="3"/>
  <c r="OTO261" i="3"/>
  <c r="OTN261" i="3"/>
  <c r="OTM261" i="3"/>
  <c r="OTL261" i="3"/>
  <c r="OTK261" i="3"/>
  <c r="OTJ261" i="3"/>
  <c r="OTI261" i="3"/>
  <c r="OTH261" i="3"/>
  <c r="OTG261" i="3"/>
  <c r="OTF261" i="3"/>
  <c r="OTE261" i="3"/>
  <c r="OTD261" i="3"/>
  <c r="OTC261" i="3"/>
  <c r="OTB261" i="3"/>
  <c r="OTA261" i="3"/>
  <c r="OSZ261" i="3"/>
  <c r="OSY261" i="3"/>
  <c r="OSX261" i="3"/>
  <c r="OSW261" i="3"/>
  <c r="OSV261" i="3"/>
  <c r="OSU261" i="3"/>
  <c r="OST261" i="3"/>
  <c r="OSS261" i="3"/>
  <c r="OSR261" i="3"/>
  <c r="OSQ261" i="3"/>
  <c r="OSP261" i="3"/>
  <c r="OSO261" i="3"/>
  <c r="OSN261" i="3"/>
  <c r="OSM261" i="3"/>
  <c r="OSL261" i="3"/>
  <c r="OSK261" i="3"/>
  <c r="OSJ261" i="3"/>
  <c r="OSI261" i="3"/>
  <c r="OSH261" i="3"/>
  <c r="OSG261" i="3"/>
  <c r="OSF261" i="3"/>
  <c r="OSE261" i="3"/>
  <c r="OSD261" i="3"/>
  <c r="OSC261" i="3"/>
  <c r="OSB261" i="3"/>
  <c r="OSA261" i="3"/>
  <c r="ORZ261" i="3"/>
  <c r="ORY261" i="3"/>
  <c r="ORX261" i="3"/>
  <c r="ORW261" i="3"/>
  <c r="ORV261" i="3"/>
  <c r="ORU261" i="3"/>
  <c r="ORT261" i="3"/>
  <c r="ORS261" i="3"/>
  <c r="ORR261" i="3"/>
  <c r="ORQ261" i="3"/>
  <c r="ORP261" i="3"/>
  <c r="ORO261" i="3"/>
  <c r="ORN261" i="3"/>
  <c r="ORM261" i="3"/>
  <c r="ORL261" i="3"/>
  <c r="ORK261" i="3"/>
  <c r="ORJ261" i="3"/>
  <c r="ORI261" i="3"/>
  <c r="ORH261" i="3"/>
  <c r="ORG261" i="3"/>
  <c r="ORF261" i="3"/>
  <c r="ORE261" i="3"/>
  <c r="ORD261" i="3"/>
  <c r="ORC261" i="3"/>
  <c r="ORB261" i="3"/>
  <c r="ORA261" i="3"/>
  <c r="OQZ261" i="3"/>
  <c r="OQY261" i="3"/>
  <c r="OQX261" i="3"/>
  <c r="OQW261" i="3"/>
  <c r="OQV261" i="3"/>
  <c r="OQU261" i="3"/>
  <c r="OQT261" i="3"/>
  <c r="OQS261" i="3"/>
  <c r="OQR261" i="3"/>
  <c r="OQQ261" i="3"/>
  <c r="OQP261" i="3"/>
  <c r="OQO261" i="3"/>
  <c r="OQN261" i="3"/>
  <c r="OQM261" i="3"/>
  <c r="OQL261" i="3"/>
  <c r="OQK261" i="3"/>
  <c r="OQJ261" i="3"/>
  <c r="OQI261" i="3"/>
  <c r="OQH261" i="3"/>
  <c r="OQG261" i="3"/>
  <c r="OQF261" i="3"/>
  <c r="OQE261" i="3"/>
  <c r="OQD261" i="3"/>
  <c r="OQC261" i="3"/>
  <c r="OQB261" i="3"/>
  <c r="OQA261" i="3"/>
  <c r="OPZ261" i="3"/>
  <c r="OPY261" i="3"/>
  <c r="OPX261" i="3"/>
  <c r="OPW261" i="3"/>
  <c r="OPV261" i="3"/>
  <c r="OPU261" i="3"/>
  <c r="OPT261" i="3"/>
  <c r="OPS261" i="3"/>
  <c r="OPR261" i="3"/>
  <c r="OPQ261" i="3"/>
  <c r="OPP261" i="3"/>
  <c r="OPO261" i="3"/>
  <c r="OPN261" i="3"/>
  <c r="OPM261" i="3"/>
  <c r="OPL261" i="3"/>
  <c r="OPK261" i="3"/>
  <c r="OPJ261" i="3"/>
  <c r="OPI261" i="3"/>
  <c r="OPH261" i="3"/>
  <c r="OPG261" i="3"/>
  <c r="OPF261" i="3"/>
  <c r="OPE261" i="3"/>
  <c r="OPD261" i="3"/>
  <c r="OPC261" i="3"/>
  <c r="OPB261" i="3"/>
  <c r="OPA261" i="3"/>
  <c r="OOZ261" i="3"/>
  <c r="OOY261" i="3"/>
  <c r="OOX261" i="3"/>
  <c r="OOW261" i="3"/>
  <c r="OOV261" i="3"/>
  <c r="OOU261" i="3"/>
  <c r="OOT261" i="3"/>
  <c r="OOS261" i="3"/>
  <c r="OOR261" i="3"/>
  <c r="OOQ261" i="3"/>
  <c r="OOP261" i="3"/>
  <c r="OOO261" i="3"/>
  <c r="OON261" i="3"/>
  <c r="OOM261" i="3"/>
  <c r="OOL261" i="3"/>
  <c r="OOK261" i="3"/>
  <c r="OOJ261" i="3"/>
  <c r="OOI261" i="3"/>
  <c r="OOH261" i="3"/>
  <c r="OOG261" i="3"/>
  <c r="OOF261" i="3"/>
  <c r="OOE261" i="3"/>
  <c r="OOD261" i="3"/>
  <c r="OOC261" i="3"/>
  <c r="OOB261" i="3"/>
  <c r="OOA261" i="3"/>
  <c r="ONZ261" i="3"/>
  <c r="ONY261" i="3"/>
  <c r="ONX261" i="3"/>
  <c r="ONW261" i="3"/>
  <c r="ONV261" i="3"/>
  <c r="ONU261" i="3"/>
  <c r="ONT261" i="3"/>
  <c r="ONS261" i="3"/>
  <c r="ONR261" i="3"/>
  <c r="ONQ261" i="3"/>
  <c r="ONP261" i="3"/>
  <c r="ONO261" i="3"/>
  <c r="ONN261" i="3"/>
  <c r="ONM261" i="3"/>
  <c r="ONL261" i="3"/>
  <c r="ONK261" i="3"/>
  <c r="ONJ261" i="3"/>
  <c r="ONI261" i="3"/>
  <c r="ONH261" i="3"/>
  <c r="ONG261" i="3"/>
  <c r="ONF261" i="3"/>
  <c r="ONE261" i="3"/>
  <c r="OND261" i="3"/>
  <c r="ONC261" i="3"/>
  <c r="ONB261" i="3"/>
  <c r="ONA261" i="3"/>
  <c r="OMZ261" i="3"/>
  <c r="OMY261" i="3"/>
  <c r="OMX261" i="3"/>
  <c r="OMW261" i="3"/>
  <c r="OMV261" i="3"/>
  <c r="OMU261" i="3"/>
  <c r="OMT261" i="3"/>
  <c r="OMS261" i="3"/>
  <c r="OMR261" i="3"/>
  <c r="OMQ261" i="3"/>
  <c r="OMP261" i="3"/>
  <c r="OMO261" i="3"/>
  <c r="OMN261" i="3"/>
  <c r="OMM261" i="3"/>
  <c r="OML261" i="3"/>
  <c r="OMK261" i="3"/>
  <c r="OMJ261" i="3"/>
  <c r="OMI261" i="3"/>
  <c r="OMH261" i="3"/>
  <c r="OMG261" i="3"/>
  <c r="OMF261" i="3"/>
  <c r="OME261" i="3"/>
  <c r="OMD261" i="3"/>
  <c r="OMC261" i="3"/>
  <c r="OMB261" i="3"/>
  <c r="OMA261" i="3"/>
  <c r="OLZ261" i="3"/>
  <c r="OLY261" i="3"/>
  <c r="OLX261" i="3"/>
  <c r="OLW261" i="3"/>
  <c r="OLV261" i="3"/>
  <c r="OLU261" i="3"/>
  <c r="OLT261" i="3"/>
  <c r="OLS261" i="3"/>
  <c r="OLR261" i="3"/>
  <c r="OLQ261" i="3"/>
  <c r="OLP261" i="3"/>
  <c r="OLO261" i="3"/>
  <c r="OLN261" i="3"/>
  <c r="OLM261" i="3"/>
  <c r="OLL261" i="3"/>
  <c r="OLK261" i="3"/>
  <c r="OLJ261" i="3"/>
  <c r="OLI261" i="3"/>
  <c r="OLH261" i="3"/>
  <c r="OLG261" i="3"/>
  <c r="OLF261" i="3"/>
  <c r="OLE261" i="3"/>
  <c r="OLD261" i="3"/>
  <c r="OLC261" i="3"/>
  <c r="OLB261" i="3"/>
  <c r="OLA261" i="3"/>
  <c r="OKZ261" i="3"/>
  <c r="OKY261" i="3"/>
  <c r="OKX261" i="3"/>
  <c r="OKW261" i="3"/>
  <c r="OKV261" i="3"/>
  <c r="OKU261" i="3"/>
  <c r="OKT261" i="3"/>
  <c r="OKS261" i="3"/>
  <c r="OKR261" i="3"/>
  <c r="OKQ261" i="3"/>
  <c r="OKP261" i="3"/>
  <c r="OKO261" i="3"/>
  <c r="OKN261" i="3"/>
  <c r="OKM261" i="3"/>
  <c r="OKL261" i="3"/>
  <c r="OKK261" i="3"/>
  <c r="OKJ261" i="3"/>
  <c r="OKI261" i="3"/>
  <c r="OKH261" i="3"/>
  <c r="OKG261" i="3"/>
  <c r="OKF261" i="3"/>
  <c r="OKE261" i="3"/>
  <c r="OKD261" i="3"/>
  <c r="OKC261" i="3"/>
  <c r="OKB261" i="3"/>
  <c r="OKA261" i="3"/>
  <c r="OJZ261" i="3"/>
  <c r="OJY261" i="3"/>
  <c r="OJX261" i="3"/>
  <c r="OJW261" i="3"/>
  <c r="OJV261" i="3"/>
  <c r="OJU261" i="3"/>
  <c r="OJT261" i="3"/>
  <c r="OJS261" i="3"/>
  <c r="OJR261" i="3"/>
  <c r="OJQ261" i="3"/>
  <c r="OJP261" i="3"/>
  <c r="OJO261" i="3"/>
  <c r="OJN261" i="3"/>
  <c r="OJM261" i="3"/>
  <c r="OJL261" i="3"/>
  <c r="OJK261" i="3"/>
  <c r="OJJ261" i="3"/>
  <c r="OJI261" i="3"/>
  <c r="OJH261" i="3"/>
  <c r="OJG261" i="3"/>
  <c r="OJF261" i="3"/>
  <c r="OJE261" i="3"/>
  <c r="OJD261" i="3"/>
  <c r="OJC261" i="3"/>
  <c r="OJB261" i="3"/>
  <c r="OJA261" i="3"/>
  <c r="OIZ261" i="3"/>
  <c r="OIY261" i="3"/>
  <c r="OIX261" i="3"/>
  <c r="OIW261" i="3"/>
  <c r="OIV261" i="3"/>
  <c r="OIU261" i="3"/>
  <c r="OIT261" i="3"/>
  <c r="OIS261" i="3"/>
  <c r="OIR261" i="3"/>
  <c r="OIQ261" i="3"/>
  <c r="OIP261" i="3"/>
  <c r="OIO261" i="3"/>
  <c r="OIN261" i="3"/>
  <c r="OIM261" i="3"/>
  <c r="OIL261" i="3"/>
  <c r="OIK261" i="3"/>
  <c r="OIJ261" i="3"/>
  <c r="OII261" i="3"/>
  <c r="OIH261" i="3"/>
  <c r="OIG261" i="3"/>
  <c r="OIF261" i="3"/>
  <c r="OIE261" i="3"/>
  <c r="OID261" i="3"/>
  <c r="OIC261" i="3"/>
  <c r="OIB261" i="3"/>
  <c r="OIA261" i="3"/>
  <c r="OHZ261" i="3"/>
  <c r="OHY261" i="3"/>
  <c r="OHX261" i="3"/>
  <c r="OHW261" i="3"/>
  <c r="OHV261" i="3"/>
  <c r="OHU261" i="3"/>
  <c r="OHT261" i="3"/>
  <c r="OHS261" i="3"/>
  <c r="OHR261" i="3"/>
  <c r="OHQ261" i="3"/>
  <c r="OHP261" i="3"/>
  <c r="OHO261" i="3"/>
  <c r="OHN261" i="3"/>
  <c r="OHM261" i="3"/>
  <c r="OHL261" i="3"/>
  <c r="OHK261" i="3"/>
  <c r="OHJ261" i="3"/>
  <c r="OHI261" i="3"/>
  <c r="OHH261" i="3"/>
  <c r="OHG261" i="3"/>
  <c r="OHF261" i="3"/>
  <c r="OHE261" i="3"/>
  <c r="OHD261" i="3"/>
  <c r="OHC261" i="3"/>
  <c r="OHB261" i="3"/>
  <c r="OHA261" i="3"/>
  <c r="OGZ261" i="3"/>
  <c r="OGY261" i="3"/>
  <c r="OGX261" i="3"/>
  <c r="OGW261" i="3"/>
  <c r="OGV261" i="3"/>
  <c r="OGU261" i="3"/>
  <c r="OGT261" i="3"/>
  <c r="OGS261" i="3"/>
  <c r="OGR261" i="3"/>
  <c r="OGQ261" i="3"/>
  <c r="OGP261" i="3"/>
  <c r="OGO261" i="3"/>
  <c r="OGN261" i="3"/>
  <c r="OGM261" i="3"/>
  <c r="OGL261" i="3"/>
  <c r="OGK261" i="3"/>
  <c r="OGJ261" i="3"/>
  <c r="OGI261" i="3"/>
  <c r="OGH261" i="3"/>
  <c r="OGG261" i="3"/>
  <c r="OGF261" i="3"/>
  <c r="OGE261" i="3"/>
  <c r="OGD261" i="3"/>
  <c r="OGC261" i="3"/>
  <c r="OGB261" i="3"/>
  <c r="OGA261" i="3"/>
  <c r="OFZ261" i="3"/>
  <c r="OFY261" i="3"/>
  <c r="OFX261" i="3"/>
  <c r="OFW261" i="3"/>
  <c r="OFV261" i="3"/>
  <c r="OFU261" i="3"/>
  <c r="OFT261" i="3"/>
  <c r="OFS261" i="3"/>
  <c r="OFR261" i="3"/>
  <c r="OFQ261" i="3"/>
  <c r="OFP261" i="3"/>
  <c r="OFO261" i="3"/>
  <c r="OFN261" i="3"/>
  <c r="OFM261" i="3"/>
  <c r="OFL261" i="3"/>
  <c r="OFK261" i="3"/>
  <c r="OFJ261" i="3"/>
  <c r="OFI261" i="3"/>
  <c r="OFH261" i="3"/>
  <c r="OFG261" i="3"/>
  <c r="OFF261" i="3"/>
  <c r="OFE261" i="3"/>
  <c r="OFD261" i="3"/>
  <c r="OFC261" i="3"/>
  <c r="OFB261" i="3"/>
  <c r="OFA261" i="3"/>
  <c r="OEZ261" i="3"/>
  <c r="OEY261" i="3"/>
  <c r="OEX261" i="3"/>
  <c r="OEW261" i="3"/>
  <c r="OEV261" i="3"/>
  <c r="OEU261" i="3"/>
  <c r="OET261" i="3"/>
  <c r="OES261" i="3"/>
  <c r="OER261" i="3"/>
  <c r="OEQ261" i="3"/>
  <c r="OEP261" i="3"/>
  <c r="OEO261" i="3"/>
  <c r="OEN261" i="3"/>
  <c r="OEM261" i="3"/>
  <c r="OEL261" i="3"/>
  <c r="OEK261" i="3"/>
  <c r="OEJ261" i="3"/>
  <c r="OEI261" i="3"/>
  <c r="OEH261" i="3"/>
  <c r="OEG261" i="3"/>
  <c r="OEF261" i="3"/>
  <c r="OEE261" i="3"/>
  <c r="OED261" i="3"/>
  <c r="OEC261" i="3"/>
  <c r="OEB261" i="3"/>
  <c r="OEA261" i="3"/>
  <c r="ODZ261" i="3"/>
  <c r="ODY261" i="3"/>
  <c r="ODX261" i="3"/>
  <c r="ODW261" i="3"/>
  <c r="ODV261" i="3"/>
  <c r="ODU261" i="3"/>
  <c r="ODT261" i="3"/>
  <c r="ODS261" i="3"/>
  <c r="ODR261" i="3"/>
  <c r="ODQ261" i="3"/>
  <c r="ODP261" i="3"/>
  <c r="ODO261" i="3"/>
  <c r="ODN261" i="3"/>
  <c r="ODM261" i="3"/>
  <c r="ODL261" i="3"/>
  <c r="ODK261" i="3"/>
  <c r="ODJ261" i="3"/>
  <c r="ODI261" i="3"/>
  <c r="ODH261" i="3"/>
  <c r="ODG261" i="3"/>
  <c r="ODF261" i="3"/>
  <c r="ODE261" i="3"/>
  <c r="ODD261" i="3"/>
  <c r="ODC261" i="3"/>
  <c r="ODB261" i="3"/>
  <c r="ODA261" i="3"/>
  <c r="OCZ261" i="3"/>
  <c r="OCY261" i="3"/>
  <c r="OCX261" i="3"/>
  <c r="OCW261" i="3"/>
  <c r="OCV261" i="3"/>
  <c r="OCU261" i="3"/>
  <c r="OCT261" i="3"/>
  <c r="OCS261" i="3"/>
  <c r="OCR261" i="3"/>
  <c r="OCQ261" i="3"/>
  <c r="OCP261" i="3"/>
  <c r="OCO261" i="3"/>
  <c r="OCN261" i="3"/>
  <c r="OCM261" i="3"/>
  <c r="OCL261" i="3"/>
  <c r="OCK261" i="3"/>
  <c r="OCJ261" i="3"/>
  <c r="OCI261" i="3"/>
  <c r="OCH261" i="3"/>
  <c r="OCG261" i="3"/>
  <c r="OCF261" i="3"/>
  <c r="OCE261" i="3"/>
  <c r="OCD261" i="3"/>
  <c r="OCC261" i="3"/>
  <c r="OCB261" i="3"/>
  <c r="OCA261" i="3"/>
  <c r="OBZ261" i="3"/>
  <c r="OBY261" i="3"/>
  <c r="OBX261" i="3"/>
  <c r="OBW261" i="3"/>
  <c r="OBV261" i="3"/>
  <c r="OBU261" i="3"/>
  <c r="OBT261" i="3"/>
  <c r="OBS261" i="3"/>
  <c r="OBR261" i="3"/>
  <c r="OBQ261" i="3"/>
  <c r="OBP261" i="3"/>
  <c r="OBO261" i="3"/>
  <c r="OBN261" i="3"/>
  <c r="OBM261" i="3"/>
  <c r="OBL261" i="3"/>
  <c r="OBK261" i="3"/>
  <c r="OBJ261" i="3"/>
  <c r="OBI261" i="3"/>
  <c r="OBH261" i="3"/>
  <c r="OBG261" i="3"/>
  <c r="OBF261" i="3"/>
  <c r="OBE261" i="3"/>
  <c r="OBD261" i="3"/>
  <c r="OBC261" i="3"/>
  <c r="OBB261" i="3"/>
  <c r="OBA261" i="3"/>
  <c r="OAZ261" i="3"/>
  <c r="OAY261" i="3"/>
  <c r="OAX261" i="3"/>
  <c r="OAW261" i="3"/>
  <c r="OAV261" i="3"/>
  <c r="OAU261" i="3"/>
  <c r="OAT261" i="3"/>
  <c r="OAS261" i="3"/>
  <c r="OAR261" i="3"/>
  <c r="OAQ261" i="3"/>
  <c r="OAP261" i="3"/>
  <c r="OAO261" i="3"/>
  <c r="OAN261" i="3"/>
  <c r="OAM261" i="3"/>
  <c r="OAL261" i="3"/>
  <c r="OAK261" i="3"/>
  <c r="OAJ261" i="3"/>
  <c r="OAI261" i="3"/>
  <c r="OAH261" i="3"/>
  <c r="OAG261" i="3"/>
  <c r="OAF261" i="3"/>
  <c r="OAE261" i="3"/>
  <c r="OAD261" i="3"/>
  <c r="OAC261" i="3"/>
  <c r="OAB261" i="3"/>
  <c r="OAA261" i="3"/>
  <c r="NZZ261" i="3"/>
  <c r="NZY261" i="3"/>
  <c r="NZX261" i="3"/>
  <c r="NZW261" i="3"/>
  <c r="NZV261" i="3"/>
  <c r="NZU261" i="3"/>
  <c r="NZT261" i="3"/>
  <c r="NZS261" i="3"/>
  <c r="NZR261" i="3"/>
  <c r="NZQ261" i="3"/>
  <c r="NZP261" i="3"/>
  <c r="NZO261" i="3"/>
  <c r="NZN261" i="3"/>
  <c r="NZM261" i="3"/>
  <c r="NZL261" i="3"/>
  <c r="NZK261" i="3"/>
  <c r="NZJ261" i="3"/>
  <c r="NZI261" i="3"/>
  <c r="NZH261" i="3"/>
  <c r="NZG261" i="3"/>
  <c r="NZF261" i="3"/>
  <c r="NZE261" i="3"/>
  <c r="NZD261" i="3"/>
  <c r="NZC261" i="3"/>
  <c r="NZB261" i="3"/>
  <c r="NZA261" i="3"/>
  <c r="NYZ261" i="3"/>
  <c r="NYY261" i="3"/>
  <c r="NYX261" i="3"/>
  <c r="NYW261" i="3"/>
  <c r="NYV261" i="3"/>
  <c r="NYU261" i="3"/>
  <c r="NYT261" i="3"/>
  <c r="NYS261" i="3"/>
  <c r="NYR261" i="3"/>
  <c r="NYQ261" i="3"/>
  <c r="NYP261" i="3"/>
  <c r="NYO261" i="3"/>
  <c r="NYN261" i="3"/>
  <c r="NYM261" i="3"/>
  <c r="NYL261" i="3"/>
  <c r="NYK261" i="3"/>
  <c r="NYJ261" i="3"/>
  <c r="NYI261" i="3"/>
  <c r="NYH261" i="3"/>
  <c r="NYG261" i="3"/>
  <c r="NYF261" i="3"/>
  <c r="NYE261" i="3"/>
  <c r="NYD261" i="3"/>
  <c r="NYC261" i="3"/>
  <c r="NYB261" i="3"/>
  <c r="NYA261" i="3"/>
  <c r="NXZ261" i="3"/>
  <c r="NXY261" i="3"/>
  <c r="NXX261" i="3"/>
  <c r="NXW261" i="3"/>
  <c r="NXV261" i="3"/>
  <c r="NXU261" i="3"/>
  <c r="NXT261" i="3"/>
  <c r="NXS261" i="3"/>
  <c r="NXR261" i="3"/>
  <c r="NXQ261" i="3"/>
  <c r="NXP261" i="3"/>
  <c r="NXO261" i="3"/>
  <c r="NXN261" i="3"/>
  <c r="NXM261" i="3"/>
  <c r="NXL261" i="3"/>
  <c r="NXK261" i="3"/>
  <c r="NXJ261" i="3"/>
  <c r="NXI261" i="3"/>
  <c r="NXH261" i="3"/>
  <c r="NXG261" i="3"/>
  <c r="NXF261" i="3"/>
  <c r="NXE261" i="3"/>
  <c r="NXD261" i="3"/>
  <c r="NXC261" i="3"/>
  <c r="NXB261" i="3"/>
  <c r="NXA261" i="3"/>
  <c r="NWZ261" i="3"/>
  <c r="NWY261" i="3"/>
  <c r="NWX261" i="3"/>
  <c r="NWW261" i="3"/>
  <c r="NWV261" i="3"/>
  <c r="NWU261" i="3"/>
  <c r="NWT261" i="3"/>
  <c r="NWS261" i="3"/>
  <c r="NWR261" i="3"/>
  <c r="NWQ261" i="3"/>
  <c r="NWP261" i="3"/>
  <c r="NWO261" i="3"/>
  <c r="NWN261" i="3"/>
  <c r="NWM261" i="3"/>
  <c r="NWL261" i="3"/>
  <c r="NWK261" i="3"/>
  <c r="NWJ261" i="3"/>
  <c r="NWI261" i="3"/>
  <c r="NWH261" i="3"/>
  <c r="NWG261" i="3"/>
  <c r="NWF261" i="3"/>
  <c r="NWE261" i="3"/>
  <c r="NWD261" i="3"/>
  <c r="NWC261" i="3"/>
  <c r="NWB261" i="3"/>
  <c r="NWA261" i="3"/>
  <c r="NVZ261" i="3"/>
  <c r="NVY261" i="3"/>
  <c r="NVX261" i="3"/>
  <c r="NVW261" i="3"/>
  <c r="NVV261" i="3"/>
  <c r="NVU261" i="3"/>
  <c r="NVT261" i="3"/>
  <c r="NVS261" i="3"/>
  <c r="NVR261" i="3"/>
  <c r="NVQ261" i="3"/>
  <c r="NVP261" i="3"/>
  <c r="NVO261" i="3"/>
  <c r="NVN261" i="3"/>
  <c r="NVM261" i="3"/>
  <c r="NVL261" i="3"/>
  <c r="NVK261" i="3"/>
  <c r="NVJ261" i="3"/>
  <c r="NVI261" i="3"/>
  <c r="NVH261" i="3"/>
  <c r="NVG261" i="3"/>
  <c r="NVF261" i="3"/>
  <c r="NVE261" i="3"/>
  <c r="NVD261" i="3"/>
  <c r="NVC261" i="3"/>
  <c r="NVB261" i="3"/>
  <c r="NVA261" i="3"/>
  <c r="NUZ261" i="3"/>
  <c r="NUY261" i="3"/>
  <c r="NUX261" i="3"/>
  <c r="NUW261" i="3"/>
  <c r="NUV261" i="3"/>
  <c r="NUU261" i="3"/>
  <c r="NUT261" i="3"/>
  <c r="NUS261" i="3"/>
  <c r="NUR261" i="3"/>
  <c r="NUQ261" i="3"/>
  <c r="NUP261" i="3"/>
  <c r="NUO261" i="3"/>
  <c r="NUN261" i="3"/>
  <c r="NUM261" i="3"/>
  <c r="NUL261" i="3"/>
  <c r="NUK261" i="3"/>
  <c r="NUJ261" i="3"/>
  <c r="NUI261" i="3"/>
  <c r="NUH261" i="3"/>
  <c r="NUG261" i="3"/>
  <c r="NUF261" i="3"/>
  <c r="NUE261" i="3"/>
  <c r="NUD261" i="3"/>
  <c r="NUC261" i="3"/>
  <c r="NUB261" i="3"/>
  <c r="NUA261" i="3"/>
  <c r="NTZ261" i="3"/>
  <c r="NTY261" i="3"/>
  <c r="NTX261" i="3"/>
  <c r="NTW261" i="3"/>
  <c r="NTV261" i="3"/>
  <c r="NTU261" i="3"/>
  <c r="NTT261" i="3"/>
  <c r="NTS261" i="3"/>
  <c r="NTR261" i="3"/>
  <c r="NTQ261" i="3"/>
  <c r="NTP261" i="3"/>
  <c r="NTO261" i="3"/>
  <c r="NTN261" i="3"/>
  <c r="NTM261" i="3"/>
  <c r="NTL261" i="3"/>
  <c r="NTK261" i="3"/>
  <c r="NTJ261" i="3"/>
  <c r="NTI261" i="3"/>
  <c r="NTH261" i="3"/>
  <c r="NTG261" i="3"/>
  <c r="NTF261" i="3"/>
  <c r="NTE261" i="3"/>
  <c r="NTD261" i="3"/>
  <c r="NTC261" i="3"/>
  <c r="NTB261" i="3"/>
  <c r="NTA261" i="3"/>
  <c r="NSZ261" i="3"/>
  <c r="NSY261" i="3"/>
  <c r="NSX261" i="3"/>
  <c r="NSW261" i="3"/>
  <c r="NSV261" i="3"/>
  <c r="NSU261" i="3"/>
  <c r="NST261" i="3"/>
  <c r="NSS261" i="3"/>
  <c r="NSR261" i="3"/>
  <c r="NSQ261" i="3"/>
  <c r="NSP261" i="3"/>
  <c r="NSO261" i="3"/>
  <c r="NSN261" i="3"/>
  <c r="NSM261" i="3"/>
  <c r="NSL261" i="3"/>
  <c r="NSK261" i="3"/>
  <c r="NSJ261" i="3"/>
  <c r="NSI261" i="3"/>
  <c r="NSH261" i="3"/>
  <c r="NSG261" i="3"/>
  <c r="NSF261" i="3"/>
  <c r="NSE261" i="3"/>
  <c r="NSD261" i="3"/>
  <c r="NSC261" i="3"/>
  <c r="NSB261" i="3"/>
  <c r="NSA261" i="3"/>
  <c r="NRZ261" i="3"/>
  <c r="NRY261" i="3"/>
  <c r="NRX261" i="3"/>
  <c r="NRW261" i="3"/>
  <c r="NRV261" i="3"/>
  <c r="NRU261" i="3"/>
  <c r="NRT261" i="3"/>
  <c r="NRS261" i="3"/>
  <c r="NRR261" i="3"/>
  <c r="NRQ261" i="3"/>
  <c r="NRP261" i="3"/>
  <c r="NRO261" i="3"/>
  <c r="NRN261" i="3"/>
  <c r="NRM261" i="3"/>
  <c r="NRL261" i="3"/>
  <c r="NRK261" i="3"/>
  <c r="NRJ261" i="3"/>
  <c r="NRI261" i="3"/>
  <c r="NRH261" i="3"/>
  <c r="NRG261" i="3"/>
  <c r="NRF261" i="3"/>
  <c r="NRE261" i="3"/>
  <c r="NRD261" i="3"/>
  <c r="NRC261" i="3"/>
  <c r="NRB261" i="3"/>
  <c r="NRA261" i="3"/>
  <c r="NQZ261" i="3"/>
  <c r="NQY261" i="3"/>
  <c r="NQX261" i="3"/>
  <c r="NQW261" i="3"/>
  <c r="NQV261" i="3"/>
  <c r="NQU261" i="3"/>
  <c r="NQT261" i="3"/>
  <c r="NQS261" i="3"/>
  <c r="NQR261" i="3"/>
  <c r="NQQ261" i="3"/>
  <c r="NQP261" i="3"/>
  <c r="NQO261" i="3"/>
  <c r="NQN261" i="3"/>
  <c r="NQM261" i="3"/>
  <c r="NQL261" i="3"/>
  <c r="NQK261" i="3"/>
  <c r="NQJ261" i="3"/>
  <c r="NQI261" i="3"/>
  <c r="NQH261" i="3"/>
  <c r="NQG261" i="3"/>
  <c r="NQF261" i="3"/>
  <c r="NQE261" i="3"/>
  <c r="NQD261" i="3"/>
  <c r="NQC261" i="3"/>
  <c r="NQB261" i="3"/>
  <c r="NQA261" i="3"/>
  <c r="NPZ261" i="3"/>
  <c r="NPY261" i="3"/>
  <c r="NPX261" i="3"/>
  <c r="NPW261" i="3"/>
  <c r="NPV261" i="3"/>
  <c r="NPU261" i="3"/>
  <c r="NPT261" i="3"/>
  <c r="NPS261" i="3"/>
  <c r="NPR261" i="3"/>
  <c r="NPQ261" i="3"/>
  <c r="NPP261" i="3"/>
  <c r="NPO261" i="3"/>
  <c r="NPN261" i="3"/>
  <c r="NPM261" i="3"/>
  <c r="NPL261" i="3"/>
  <c r="NPK261" i="3"/>
  <c r="NPJ261" i="3"/>
  <c r="NPI261" i="3"/>
  <c r="NPH261" i="3"/>
  <c r="NPG261" i="3"/>
  <c r="NPF261" i="3"/>
  <c r="NPE261" i="3"/>
  <c r="NPD261" i="3"/>
  <c r="NPC261" i="3"/>
  <c r="NPB261" i="3"/>
  <c r="NPA261" i="3"/>
  <c r="NOZ261" i="3"/>
  <c r="NOY261" i="3"/>
  <c r="NOX261" i="3"/>
  <c r="NOW261" i="3"/>
  <c r="NOV261" i="3"/>
  <c r="NOU261" i="3"/>
  <c r="NOT261" i="3"/>
  <c r="NOS261" i="3"/>
  <c r="NOR261" i="3"/>
  <c r="NOQ261" i="3"/>
  <c r="NOP261" i="3"/>
  <c r="NOO261" i="3"/>
  <c r="NON261" i="3"/>
  <c r="NOM261" i="3"/>
  <c r="NOL261" i="3"/>
  <c r="NOK261" i="3"/>
  <c r="NOJ261" i="3"/>
  <c r="NOI261" i="3"/>
  <c r="NOH261" i="3"/>
  <c r="NOG261" i="3"/>
  <c r="NOF261" i="3"/>
  <c r="NOE261" i="3"/>
  <c r="NOD261" i="3"/>
  <c r="NOC261" i="3"/>
  <c r="NOB261" i="3"/>
  <c r="NOA261" i="3"/>
  <c r="NNZ261" i="3"/>
  <c r="NNY261" i="3"/>
  <c r="NNX261" i="3"/>
  <c r="NNW261" i="3"/>
  <c r="NNV261" i="3"/>
  <c r="NNU261" i="3"/>
  <c r="NNT261" i="3"/>
  <c r="NNS261" i="3"/>
  <c r="NNR261" i="3"/>
  <c r="NNQ261" i="3"/>
  <c r="NNP261" i="3"/>
  <c r="NNO261" i="3"/>
  <c r="NNN261" i="3"/>
  <c r="NNM261" i="3"/>
  <c r="NNL261" i="3"/>
  <c r="NNK261" i="3"/>
  <c r="NNJ261" i="3"/>
  <c r="NNI261" i="3"/>
  <c r="NNH261" i="3"/>
  <c r="NNG261" i="3"/>
  <c r="NNF261" i="3"/>
  <c r="NNE261" i="3"/>
  <c r="NND261" i="3"/>
  <c r="NNC261" i="3"/>
  <c r="NNB261" i="3"/>
  <c r="NNA261" i="3"/>
  <c r="NMZ261" i="3"/>
  <c r="NMY261" i="3"/>
  <c r="NMX261" i="3"/>
  <c r="NMW261" i="3"/>
  <c r="NMV261" i="3"/>
  <c r="NMU261" i="3"/>
  <c r="NMT261" i="3"/>
  <c r="NMS261" i="3"/>
  <c r="NMR261" i="3"/>
  <c r="NMQ261" i="3"/>
  <c r="NMP261" i="3"/>
  <c r="NMO261" i="3"/>
  <c r="NMN261" i="3"/>
  <c r="NMM261" i="3"/>
  <c r="NML261" i="3"/>
  <c r="NMK261" i="3"/>
  <c r="NMJ261" i="3"/>
  <c r="NMI261" i="3"/>
  <c r="NMH261" i="3"/>
  <c r="NMG261" i="3"/>
  <c r="NMF261" i="3"/>
  <c r="NME261" i="3"/>
  <c r="NMD261" i="3"/>
  <c r="NMC261" i="3"/>
  <c r="NMB261" i="3"/>
  <c r="NMA261" i="3"/>
  <c r="NLZ261" i="3"/>
  <c r="NLY261" i="3"/>
  <c r="NLX261" i="3"/>
  <c r="NLW261" i="3"/>
  <c r="NLV261" i="3"/>
  <c r="NLU261" i="3"/>
  <c r="NLT261" i="3"/>
  <c r="NLS261" i="3"/>
  <c r="NLR261" i="3"/>
  <c r="NLQ261" i="3"/>
  <c r="NLP261" i="3"/>
  <c r="NLO261" i="3"/>
  <c r="NLN261" i="3"/>
  <c r="NLM261" i="3"/>
  <c r="NLL261" i="3"/>
  <c r="NLK261" i="3"/>
  <c r="NLJ261" i="3"/>
  <c r="NLI261" i="3"/>
  <c r="NLH261" i="3"/>
  <c r="NLG261" i="3"/>
  <c r="NLF261" i="3"/>
  <c r="NLE261" i="3"/>
  <c r="NLD261" i="3"/>
  <c r="NLC261" i="3"/>
  <c r="NLB261" i="3"/>
  <c r="NLA261" i="3"/>
  <c r="NKZ261" i="3"/>
  <c r="NKY261" i="3"/>
  <c r="NKX261" i="3"/>
  <c r="NKW261" i="3"/>
  <c r="NKV261" i="3"/>
  <c r="NKU261" i="3"/>
  <c r="NKT261" i="3"/>
  <c r="NKS261" i="3"/>
  <c r="NKR261" i="3"/>
  <c r="NKQ261" i="3"/>
  <c r="NKP261" i="3"/>
  <c r="NKO261" i="3"/>
  <c r="NKN261" i="3"/>
  <c r="NKM261" i="3"/>
  <c r="NKL261" i="3"/>
  <c r="NKK261" i="3"/>
  <c r="NKJ261" i="3"/>
  <c r="NKI261" i="3"/>
  <c r="NKH261" i="3"/>
  <c r="NKG261" i="3"/>
  <c r="NKF261" i="3"/>
  <c r="NKE261" i="3"/>
  <c r="NKD261" i="3"/>
  <c r="NKC261" i="3"/>
  <c r="NKB261" i="3"/>
  <c r="NKA261" i="3"/>
  <c r="NJZ261" i="3"/>
  <c r="NJY261" i="3"/>
  <c r="NJX261" i="3"/>
  <c r="NJW261" i="3"/>
  <c r="NJV261" i="3"/>
  <c r="NJU261" i="3"/>
  <c r="NJT261" i="3"/>
  <c r="NJS261" i="3"/>
  <c r="NJR261" i="3"/>
  <c r="NJQ261" i="3"/>
  <c r="NJP261" i="3"/>
  <c r="NJO261" i="3"/>
  <c r="NJN261" i="3"/>
  <c r="NJM261" i="3"/>
  <c r="NJL261" i="3"/>
  <c r="NJK261" i="3"/>
  <c r="NJJ261" i="3"/>
  <c r="NJI261" i="3"/>
  <c r="NJH261" i="3"/>
  <c r="NJG261" i="3"/>
  <c r="NJF261" i="3"/>
  <c r="NJE261" i="3"/>
  <c r="NJD261" i="3"/>
  <c r="NJC261" i="3"/>
  <c r="NJB261" i="3"/>
  <c r="NJA261" i="3"/>
  <c r="NIZ261" i="3"/>
  <c r="NIY261" i="3"/>
  <c r="NIX261" i="3"/>
  <c r="NIW261" i="3"/>
  <c r="NIV261" i="3"/>
  <c r="NIU261" i="3"/>
  <c r="NIT261" i="3"/>
  <c r="NIS261" i="3"/>
  <c r="NIR261" i="3"/>
  <c r="NIQ261" i="3"/>
  <c r="NIP261" i="3"/>
  <c r="NIO261" i="3"/>
  <c r="NIN261" i="3"/>
  <c r="NIM261" i="3"/>
  <c r="NIL261" i="3"/>
  <c r="NIK261" i="3"/>
  <c r="NIJ261" i="3"/>
  <c r="NII261" i="3"/>
  <c r="NIH261" i="3"/>
  <c r="NIG261" i="3"/>
  <c r="NIF261" i="3"/>
  <c r="NIE261" i="3"/>
  <c r="NID261" i="3"/>
  <c r="NIC261" i="3"/>
  <c r="NIB261" i="3"/>
  <c r="NIA261" i="3"/>
  <c r="NHZ261" i="3"/>
  <c r="NHY261" i="3"/>
  <c r="NHX261" i="3"/>
  <c r="NHW261" i="3"/>
  <c r="NHV261" i="3"/>
  <c r="NHU261" i="3"/>
  <c r="NHT261" i="3"/>
  <c r="NHS261" i="3"/>
  <c r="NHR261" i="3"/>
  <c r="NHQ261" i="3"/>
  <c r="NHP261" i="3"/>
  <c r="NHO261" i="3"/>
  <c r="NHN261" i="3"/>
  <c r="NHM261" i="3"/>
  <c r="NHL261" i="3"/>
  <c r="NHK261" i="3"/>
  <c r="NHJ261" i="3"/>
  <c r="NHI261" i="3"/>
  <c r="NHH261" i="3"/>
  <c r="NHG261" i="3"/>
  <c r="NHF261" i="3"/>
  <c r="NHE261" i="3"/>
  <c r="NHD261" i="3"/>
  <c r="NHC261" i="3"/>
  <c r="NHB261" i="3"/>
  <c r="NHA261" i="3"/>
  <c r="NGZ261" i="3"/>
  <c r="NGY261" i="3"/>
  <c r="NGX261" i="3"/>
  <c r="NGW261" i="3"/>
  <c r="NGV261" i="3"/>
  <c r="NGU261" i="3"/>
  <c r="NGT261" i="3"/>
  <c r="NGS261" i="3"/>
  <c r="NGR261" i="3"/>
  <c r="NGQ261" i="3"/>
  <c r="NGP261" i="3"/>
  <c r="NGO261" i="3"/>
  <c r="NGN261" i="3"/>
  <c r="NGM261" i="3"/>
  <c r="NGL261" i="3"/>
  <c r="NGK261" i="3"/>
  <c r="NGJ261" i="3"/>
  <c r="NGI261" i="3"/>
  <c r="NGH261" i="3"/>
  <c r="NGG261" i="3"/>
  <c r="NGF261" i="3"/>
  <c r="NGE261" i="3"/>
  <c r="NGD261" i="3"/>
  <c r="NGC261" i="3"/>
  <c r="NGB261" i="3"/>
  <c r="NGA261" i="3"/>
  <c r="NFZ261" i="3"/>
  <c r="NFY261" i="3"/>
  <c r="NFX261" i="3"/>
  <c r="NFW261" i="3"/>
  <c r="NFV261" i="3"/>
  <c r="NFU261" i="3"/>
  <c r="NFT261" i="3"/>
  <c r="NFS261" i="3"/>
  <c r="NFR261" i="3"/>
  <c r="NFQ261" i="3"/>
  <c r="NFP261" i="3"/>
  <c r="NFO261" i="3"/>
  <c r="NFN261" i="3"/>
  <c r="NFM261" i="3"/>
  <c r="NFL261" i="3"/>
  <c r="NFK261" i="3"/>
  <c r="NFJ261" i="3"/>
  <c r="NFI261" i="3"/>
  <c r="NFH261" i="3"/>
  <c r="NFG261" i="3"/>
  <c r="NFF261" i="3"/>
  <c r="NFE261" i="3"/>
  <c r="NFD261" i="3"/>
  <c r="NFC261" i="3"/>
  <c r="NFB261" i="3"/>
  <c r="NFA261" i="3"/>
  <c r="NEZ261" i="3"/>
  <c r="NEY261" i="3"/>
  <c r="NEX261" i="3"/>
  <c r="NEW261" i="3"/>
  <c r="NEV261" i="3"/>
  <c r="NEU261" i="3"/>
  <c r="NET261" i="3"/>
  <c r="NES261" i="3"/>
  <c r="NER261" i="3"/>
  <c r="NEQ261" i="3"/>
  <c r="NEP261" i="3"/>
  <c r="NEO261" i="3"/>
  <c r="NEN261" i="3"/>
  <c r="NEM261" i="3"/>
  <c r="NEL261" i="3"/>
  <c r="NEK261" i="3"/>
  <c r="NEJ261" i="3"/>
  <c r="NEI261" i="3"/>
  <c r="NEH261" i="3"/>
  <c r="NEG261" i="3"/>
  <c r="NEF261" i="3"/>
  <c r="NEE261" i="3"/>
  <c r="NED261" i="3"/>
  <c r="NEC261" i="3"/>
  <c r="NEB261" i="3"/>
  <c r="NEA261" i="3"/>
  <c r="NDZ261" i="3"/>
  <c r="NDY261" i="3"/>
  <c r="NDX261" i="3"/>
  <c r="NDW261" i="3"/>
  <c r="NDV261" i="3"/>
  <c r="NDU261" i="3"/>
  <c r="NDT261" i="3"/>
  <c r="NDS261" i="3"/>
  <c r="NDR261" i="3"/>
  <c r="NDQ261" i="3"/>
  <c r="NDP261" i="3"/>
  <c r="NDO261" i="3"/>
  <c r="NDN261" i="3"/>
  <c r="NDM261" i="3"/>
  <c r="NDL261" i="3"/>
  <c r="NDK261" i="3"/>
  <c r="NDJ261" i="3"/>
  <c r="NDI261" i="3"/>
  <c r="NDH261" i="3"/>
  <c r="NDG261" i="3"/>
  <c r="NDF261" i="3"/>
  <c r="NDE261" i="3"/>
  <c r="NDD261" i="3"/>
  <c r="NDC261" i="3"/>
  <c r="NDB261" i="3"/>
  <c r="NDA261" i="3"/>
  <c r="NCZ261" i="3"/>
  <c r="NCY261" i="3"/>
  <c r="NCX261" i="3"/>
  <c r="NCW261" i="3"/>
  <c r="NCV261" i="3"/>
  <c r="NCU261" i="3"/>
  <c r="NCT261" i="3"/>
  <c r="NCS261" i="3"/>
  <c r="NCR261" i="3"/>
  <c r="NCQ261" i="3"/>
  <c r="NCP261" i="3"/>
  <c r="NCO261" i="3"/>
  <c r="NCN261" i="3"/>
  <c r="NCM261" i="3"/>
  <c r="NCL261" i="3"/>
  <c r="NCK261" i="3"/>
  <c r="NCJ261" i="3"/>
  <c r="NCI261" i="3"/>
  <c r="NCH261" i="3"/>
  <c r="NCG261" i="3"/>
  <c r="NCF261" i="3"/>
  <c r="NCE261" i="3"/>
  <c r="NCD261" i="3"/>
  <c r="NCC261" i="3"/>
  <c r="NCB261" i="3"/>
  <c r="NCA261" i="3"/>
  <c r="NBZ261" i="3"/>
  <c r="NBY261" i="3"/>
  <c r="NBX261" i="3"/>
  <c r="NBW261" i="3"/>
  <c r="NBV261" i="3"/>
  <c r="NBU261" i="3"/>
  <c r="NBT261" i="3"/>
  <c r="NBS261" i="3"/>
  <c r="NBR261" i="3"/>
  <c r="NBQ261" i="3"/>
  <c r="NBP261" i="3"/>
  <c r="NBO261" i="3"/>
  <c r="NBN261" i="3"/>
  <c r="NBM261" i="3"/>
  <c r="NBL261" i="3"/>
  <c r="NBK261" i="3"/>
  <c r="NBJ261" i="3"/>
  <c r="NBI261" i="3"/>
  <c r="NBH261" i="3"/>
  <c r="NBG261" i="3"/>
  <c r="NBF261" i="3"/>
  <c r="NBE261" i="3"/>
  <c r="NBD261" i="3"/>
  <c r="NBC261" i="3"/>
  <c r="NBB261" i="3"/>
  <c r="NBA261" i="3"/>
  <c r="NAZ261" i="3"/>
  <c r="NAY261" i="3"/>
  <c r="NAX261" i="3"/>
  <c r="NAW261" i="3"/>
  <c r="NAV261" i="3"/>
  <c r="NAU261" i="3"/>
  <c r="NAT261" i="3"/>
  <c r="NAS261" i="3"/>
  <c r="NAR261" i="3"/>
  <c r="NAQ261" i="3"/>
  <c r="NAP261" i="3"/>
  <c r="NAO261" i="3"/>
  <c r="NAN261" i="3"/>
  <c r="NAM261" i="3"/>
  <c r="NAL261" i="3"/>
  <c r="NAK261" i="3"/>
  <c r="NAJ261" i="3"/>
  <c r="NAI261" i="3"/>
  <c r="NAH261" i="3"/>
  <c r="NAG261" i="3"/>
  <c r="NAF261" i="3"/>
  <c r="NAE261" i="3"/>
  <c r="NAD261" i="3"/>
  <c r="NAC261" i="3"/>
  <c r="NAB261" i="3"/>
  <c r="NAA261" i="3"/>
  <c r="MZZ261" i="3"/>
  <c r="MZY261" i="3"/>
  <c r="MZX261" i="3"/>
  <c r="MZW261" i="3"/>
  <c r="MZV261" i="3"/>
  <c r="MZU261" i="3"/>
  <c r="MZT261" i="3"/>
  <c r="MZS261" i="3"/>
  <c r="MZR261" i="3"/>
  <c r="MZQ261" i="3"/>
  <c r="MZP261" i="3"/>
  <c r="MZO261" i="3"/>
  <c r="MZN261" i="3"/>
  <c r="MZM261" i="3"/>
  <c r="MZL261" i="3"/>
  <c r="MZK261" i="3"/>
  <c r="MZJ261" i="3"/>
  <c r="MZI261" i="3"/>
  <c r="MZH261" i="3"/>
  <c r="MZG261" i="3"/>
  <c r="MZF261" i="3"/>
  <c r="MZE261" i="3"/>
  <c r="MZD261" i="3"/>
  <c r="MZC261" i="3"/>
  <c r="MZB261" i="3"/>
  <c r="MZA261" i="3"/>
  <c r="MYZ261" i="3"/>
  <c r="MYY261" i="3"/>
  <c r="MYX261" i="3"/>
  <c r="MYW261" i="3"/>
  <c r="MYV261" i="3"/>
  <c r="MYU261" i="3"/>
  <c r="MYT261" i="3"/>
  <c r="MYS261" i="3"/>
  <c r="MYR261" i="3"/>
  <c r="MYQ261" i="3"/>
  <c r="MYP261" i="3"/>
  <c r="MYO261" i="3"/>
  <c r="MYN261" i="3"/>
  <c r="MYM261" i="3"/>
  <c r="MYL261" i="3"/>
  <c r="MYK261" i="3"/>
  <c r="MYJ261" i="3"/>
  <c r="MYI261" i="3"/>
  <c r="MYH261" i="3"/>
  <c r="MYG261" i="3"/>
  <c r="MYF261" i="3"/>
  <c r="MYE261" i="3"/>
  <c r="MYD261" i="3"/>
  <c r="MYC261" i="3"/>
  <c r="MYB261" i="3"/>
  <c r="MYA261" i="3"/>
  <c r="MXZ261" i="3"/>
  <c r="MXY261" i="3"/>
  <c r="MXX261" i="3"/>
  <c r="MXW261" i="3"/>
  <c r="MXV261" i="3"/>
  <c r="MXU261" i="3"/>
  <c r="MXT261" i="3"/>
  <c r="MXS261" i="3"/>
  <c r="MXR261" i="3"/>
  <c r="MXQ261" i="3"/>
  <c r="MXP261" i="3"/>
  <c r="MXO261" i="3"/>
  <c r="MXN261" i="3"/>
  <c r="MXM261" i="3"/>
  <c r="MXL261" i="3"/>
  <c r="MXK261" i="3"/>
  <c r="MXJ261" i="3"/>
  <c r="MXI261" i="3"/>
  <c r="MXH261" i="3"/>
  <c r="MXG261" i="3"/>
  <c r="MXF261" i="3"/>
  <c r="MXE261" i="3"/>
  <c r="MXD261" i="3"/>
  <c r="MXC261" i="3"/>
  <c r="MXB261" i="3"/>
  <c r="MXA261" i="3"/>
  <c r="MWZ261" i="3"/>
  <c r="MWY261" i="3"/>
  <c r="MWX261" i="3"/>
  <c r="MWW261" i="3"/>
  <c r="MWV261" i="3"/>
  <c r="MWU261" i="3"/>
  <c r="MWT261" i="3"/>
  <c r="MWS261" i="3"/>
  <c r="MWR261" i="3"/>
  <c r="MWQ261" i="3"/>
  <c r="MWP261" i="3"/>
  <c r="MWO261" i="3"/>
  <c r="MWN261" i="3"/>
  <c r="MWM261" i="3"/>
  <c r="MWL261" i="3"/>
  <c r="MWK261" i="3"/>
  <c r="MWJ261" i="3"/>
  <c r="MWI261" i="3"/>
  <c r="MWH261" i="3"/>
  <c r="MWG261" i="3"/>
  <c r="MWF261" i="3"/>
  <c r="MWE261" i="3"/>
  <c r="MWD261" i="3"/>
  <c r="MWC261" i="3"/>
  <c r="MWB261" i="3"/>
  <c r="MWA261" i="3"/>
  <c r="MVZ261" i="3"/>
  <c r="MVY261" i="3"/>
  <c r="MVX261" i="3"/>
  <c r="MVW261" i="3"/>
  <c r="MVV261" i="3"/>
  <c r="MVU261" i="3"/>
  <c r="MVT261" i="3"/>
  <c r="MVS261" i="3"/>
  <c r="MVR261" i="3"/>
  <c r="MVQ261" i="3"/>
  <c r="MVP261" i="3"/>
  <c r="MVO261" i="3"/>
  <c r="MVN261" i="3"/>
  <c r="MVM261" i="3"/>
  <c r="MVL261" i="3"/>
  <c r="MVK261" i="3"/>
  <c r="MVJ261" i="3"/>
  <c r="MVI261" i="3"/>
  <c r="MVH261" i="3"/>
  <c r="MVG261" i="3"/>
  <c r="MVF261" i="3"/>
  <c r="MVE261" i="3"/>
  <c r="MVD261" i="3"/>
  <c r="MVC261" i="3"/>
  <c r="MVB261" i="3"/>
  <c r="MVA261" i="3"/>
  <c r="MUZ261" i="3"/>
  <c r="MUY261" i="3"/>
  <c r="MUX261" i="3"/>
  <c r="MUW261" i="3"/>
  <c r="MUV261" i="3"/>
  <c r="MUU261" i="3"/>
  <c r="MUT261" i="3"/>
  <c r="MUS261" i="3"/>
  <c r="MUR261" i="3"/>
  <c r="MUQ261" i="3"/>
  <c r="MUP261" i="3"/>
  <c r="MUO261" i="3"/>
  <c r="MUN261" i="3"/>
  <c r="MUM261" i="3"/>
  <c r="MUL261" i="3"/>
  <c r="MUK261" i="3"/>
  <c r="MUJ261" i="3"/>
  <c r="MUI261" i="3"/>
  <c r="MUH261" i="3"/>
  <c r="MUG261" i="3"/>
  <c r="MUF261" i="3"/>
  <c r="MUE261" i="3"/>
  <c r="MUD261" i="3"/>
  <c r="MUC261" i="3"/>
  <c r="MUB261" i="3"/>
  <c r="MUA261" i="3"/>
  <c r="MTZ261" i="3"/>
  <c r="MTY261" i="3"/>
  <c r="MTX261" i="3"/>
  <c r="MTW261" i="3"/>
  <c r="MTV261" i="3"/>
  <c r="MTU261" i="3"/>
  <c r="MTT261" i="3"/>
  <c r="MTS261" i="3"/>
  <c r="MTR261" i="3"/>
  <c r="MTQ261" i="3"/>
  <c r="MTP261" i="3"/>
  <c r="MTO261" i="3"/>
  <c r="MTN261" i="3"/>
  <c r="MTM261" i="3"/>
  <c r="MTL261" i="3"/>
  <c r="MTK261" i="3"/>
  <c r="MTJ261" i="3"/>
  <c r="MTI261" i="3"/>
  <c r="MTH261" i="3"/>
  <c r="MTG261" i="3"/>
  <c r="MTF261" i="3"/>
  <c r="MTE261" i="3"/>
  <c r="MTD261" i="3"/>
  <c r="MTC261" i="3"/>
  <c r="MTB261" i="3"/>
  <c r="MTA261" i="3"/>
  <c r="MSZ261" i="3"/>
  <c r="MSY261" i="3"/>
  <c r="MSX261" i="3"/>
  <c r="MSW261" i="3"/>
  <c r="MSV261" i="3"/>
  <c r="MSU261" i="3"/>
  <c r="MST261" i="3"/>
  <c r="MSS261" i="3"/>
  <c r="MSR261" i="3"/>
  <c r="MSQ261" i="3"/>
  <c r="MSP261" i="3"/>
  <c r="MSO261" i="3"/>
  <c r="MSN261" i="3"/>
  <c r="MSM261" i="3"/>
  <c r="MSL261" i="3"/>
  <c r="MSK261" i="3"/>
  <c r="MSJ261" i="3"/>
  <c r="MSI261" i="3"/>
  <c r="MSH261" i="3"/>
  <c r="MSG261" i="3"/>
  <c r="MSF261" i="3"/>
  <c r="MSE261" i="3"/>
  <c r="MSD261" i="3"/>
  <c r="MSC261" i="3"/>
  <c r="MSB261" i="3"/>
  <c r="MSA261" i="3"/>
  <c r="MRZ261" i="3"/>
  <c r="MRY261" i="3"/>
  <c r="MRX261" i="3"/>
  <c r="MRW261" i="3"/>
  <c r="MRV261" i="3"/>
  <c r="MRU261" i="3"/>
  <c r="MRT261" i="3"/>
  <c r="MRS261" i="3"/>
  <c r="MRR261" i="3"/>
  <c r="MRQ261" i="3"/>
  <c r="MRP261" i="3"/>
  <c r="MRO261" i="3"/>
  <c r="MRN261" i="3"/>
  <c r="MRM261" i="3"/>
  <c r="MRL261" i="3"/>
  <c r="MRK261" i="3"/>
  <c r="MRJ261" i="3"/>
  <c r="MRI261" i="3"/>
  <c r="MRH261" i="3"/>
  <c r="MRG261" i="3"/>
  <c r="MRF261" i="3"/>
  <c r="MRE261" i="3"/>
  <c r="MRD261" i="3"/>
  <c r="MRC261" i="3"/>
  <c r="MRB261" i="3"/>
  <c r="MRA261" i="3"/>
  <c r="MQZ261" i="3"/>
  <c r="MQY261" i="3"/>
  <c r="MQX261" i="3"/>
  <c r="MQW261" i="3"/>
  <c r="MQV261" i="3"/>
  <c r="MQU261" i="3"/>
  <c r="MQT261" i="3"/>
  <c r="MQS261" i="3"/>
  <c r="MQR261" i="3"/>
  <c r="MQQ261" i="3"/>
  <c r="MQP261" i="3"/>
  <c r="MQO261" i="3"/>
  <c r="MQN261" i="3"/>
  <c r="MQM261" i="3"/>
  <c r="MQL261" i="3"/>
  <c r="MQK261" i="3"/>
  <c r="MQJ261" i="3"/>
  <c r="MQI261" i="3"/>
  <c r="MQH261" i="3"/>
  <c r="MQG261" i="3"/>
  <c r="MQF261" i="3"/>
  <c r="MQE261" i="3"/>
  <c r="MQD261" i="3"/>
  <c r="MQC261" i="3"/>
  <c r="MQB261" i="3"/>
  <c r="MQA261" i="3"/>
  <c r="MPZ261" i="3"/>
  <c r="MPY261" i="3"/>
  <c r="MPX261" i="3"/>
  <c r="MPW261" i="3"/>
  <c r="MPV261" i="3"/>
  <c r="MPU261" i="3"/>
  <c r="MPT261" i="3"/>
  <c r="MPS261" i="3"/>
  <c r="MPR261" i="3"/>
  <c r="MPQ261" i="3"/>
  <c r="MPP261" i="3"/>
  <c r="MPO261" i="3"/>
  <c r="MPN261" i="3"/>
  <c r="MPM261" i="3"/>
  <c r="MPL261" i="3"/>
  <c r="MPK261" i="3"/>
  <c r="MPJ261" i="3"/>
  <c r="MPI261" i="3"/>
  <c r="MPH261" i="3"/>
  <c r="MPG261" i="3"/>
  <c r="MPF261" i="3"/>
  <c r="MPE261" i="3"/>
  <c r="MPD261" i="3"/>
  <c r="MPC261" i="3"/>
  <c r="MPB261" i="3"/>
  <c r="MPA261" i="3"/>
  <c r="MOZ261" i="3"/>
  <c r="MOY261" i="3"/>
  <c r="MOX261" i="3"/>
  <c r="MOW261" i="3"/>
  <c r="MOV261" i="3"/>
  <c r="MOU261" i="3"/>
  <c r="MOT261" i="3"/>
  <c r="MOS261" i="3"/>
  <c r="MOR261" i="3"/>
  <c r="MOQ261" i="3"/>
  <c r="MOP261" i="3"/>
  <c r="MOO261" i="3"/>
  <c r="MON261" i="3"/>
  <c r="MOM261" i="3"/>
  <c r="MOL261" i="3"/>
  <c r="MOK261" i="3"/>
  <c r="MOJ261" i="3"/>
  <c r="MOI261" i="3"/>
  <c r="MOH261" i="3"/>
  <c r="MOG261" i="3"/>
  <c r="MOF261" i="3"/>
  <c r="MOE261" i="3"/>
  <c r="MOD261" i="3"/>
  <c r="MOC261" i="3"/>
  <c r="MOB261" i="3"/>
  <c r="MOA261" i="3"/>
  <c r="MNZ261" i="3"/>
  <c r="MNY261" i="3"/>
  <c r="MNX261" i="3"/>
  <c r="MNW261" i="3"/>
  <c r="MNV261" i="3"/>
  <c r="MNU261" i="3"/>
  <c r="MNT261" i="3"/>
  <c r="MNS261" i="3"/>
  <c r="MNR261" i="3"/>
  <c r="MNQ261" i="3"/>
  <c r="MNP261" i="3"/>
  <c r="MNO261" i="3"/>
  <c r="MNN261" i="3"/>
  <c r="MNM261" i="3"/>
  <c r="MNL261" i="3"/>
  <c r="MNK261" i="3"/>
  <c r="MNJ261" i="3"/>
  <c r="MNI261" i="3"/>
  <c r="MNH261" i="3"/>
  <c r="MNG261" i="3"/>
  <c r="MNF261" i="3"/>
  <c r="MNE261" i="3"/>
  <c r="MND261" i="3"/>
  <c r="MNC261" i="3"/>
  <c r="MNB261" i="3"/>
  <c r="MNA261" i="3"/>
  <c r="MMZ261" i="3"/>
  <c r="MMY261" i="3"/>
  <c r="MMX261" i="3"/>
  <c r="MMW261" i="3"/>
  <c r="MMV261" i="3"/>
  <c r="MMU261" i="3"/>
  <c r="MMT261" i="3"/>
  <c r="MMS261" i="3"/>
  <c r="MMR261" i="3"/>
  <c r="MMQ261" i="3"/>
  <c r="MMP261" i="3"/>
  <c r="MMO261" i="3"/>
  <c r="MMN261" i="3"/>
  <c r="MMM261" i="3"/>
  <c r="MML261" i="3"/>
  <c r="MMK261" i="3"/>
  <c r="MMJ261" i="3"/>
  <c r="MMI261" i="3"/>
  <c r="MMH261" i="3"/>
  <c r="MMG261" i="3"/>
  <c r="MMF261" i="3"/>
  <c r="MME261" i="3"/>
  <c r="MMD261" i="3"/>
  <c r="MMC261" i="3"/>
  <c r="MMB261" i="3"/>
  <c r="MMA261" i="3"/>
  <c r="MLZ261" i="3"/>
  <c r="MLY261" i="3"/>
  <c r="MLX261" i="3"/>
  <c r="MLW261" i="3"/>
  <c r="MLV261" i="3"/>
  <c r="MLU261" i="3"/>
  <c r="MLT261" i="3"/>
  <c r="MLS261" i="3"/>
  <c r="MLR261" i="3"/>
  <c r="MLQ261" i="3"/>
  <c r="MLP261" i="3"/>
  <c r="MLO261" i="3"/>
  <c r="MLN261" i="3"/>
  <c r="MLM261" i="3"/>
  <c r="MLL261" i="3"/>
  <c r="MLK261" i="3"/>
  <c r="MLJ261" i="3"/>
  <c r="MLI261" i="3"/>
  <c r="MLH261" i="3"/>
  <c r="MLG261" i="3"/>
  <c r="MLF261" i="3"/>
  <c r="MLE261" i="3"/>
  <c r="MLD261" i="3"/>
  <c r="MLC261" i="3"/>
  <c r="MLB261" i="3"/>
  <c r="MLA261" i="3"/>
  <c r="MKZ261" i="3"/>
  <c r="MKY261" i="3"/>
  <c r="MKX261" i="3"/>
  <c r="MKW261" i="3"/>
  <c r="MKV261" i="3"/>
  <c r="MKU261" i="3"/>
  <c r="MKT261" i="3"/>
  <c r="MKS261" i="3"/>
  <c r="MKR261" i="3"/>
  <c r="MKQ261" i="3"/>
  <c r="MKP261" i="3"/>
  <c r="MKO261" i="3"/>
  <c r="MKN261" i="3"/>
  <c r="MKM261" i="3"/>
  <c r="MKL261" i="3"/>
  <c r="MKK261" i="3"/>
  <c r="MKJ261" i="3"/>
  <c r="MKI261" i="3"/>
  <c r="MKH261" i="3"/>
  <c r="MKG261" i="3"/>
  <c r="MKF261" i="3"/>
  <c r="MKE261" i="3"/>
  <c r="MKD261" i="3"/>
  <c r="MKC261" i="3"/>
  <c r="MKB261" i="3"/>
  <c r="MKA261" i="3"/>
  <c r="MJZ261" i="3"/>
  <c r="MJY261" i="3"/>
  <c r="MJX261" i="3"/>
  <c r="MJW261" i="3"/>
  <c r="MJV261" i="3"/>
  <c r="MJU261" i="3"/>
  <c r="MJT261" i="3"/>
  <c r="MJS261" i="3"/>
  <c r="MJR261" i="3"/>
  <c r="MJQ261" i="3"/>
  <c r="MJP261" i="3"/>
  <c r="MJO261" i="3"/>
  <c r="MJN261" i="3"/>
  <c r="MJM261" i="3"/>
  <c r="MJL261" i="3"/>
  <c r="MJK261" i="3"/>
  <c r="MJJ261" i="3"/>
  <c r="MJI261" i="3"/>
  <c r="MJH261" i="3"/>
  <c r="MJG261" i="3"/>
  <c r="MJF261" i="3"/>
  <c r="MJE261" i="3"/>
  <c r="MJD261" i="3"/>
  <c r="MJC261" i="3"/>
  <c r="MJB261" i="3"/>
  <c r="MJA261" i="3"/>
  <c r="MIZ261" i="3"/>
  <c r="MIY261" i="3"/>
  <c r="MIX261" i="3"/>
  <c r="MIW261" i="3"/>
  <c r="MIV261" i="3"/>
  <c r="MIU261" i="3"/>
  <c r="MIT261" i="3"/>
  <c r="MIS261" i="3"/>
  <c r="MIR261" i="3"/>
  <c r="MIQ261" i="3"/>
  <c r="MIP261" i="3"/>
  <c r="MIO261" i="3"/>
  <c r="MIN261" i="3"/>
  <c r="MIM261" i="3"/>
  <c r="MIL261" i="3"/>
  <c r="MIK261" i="3"/>
  <c r="MIJ261" i="3"/>
  <c r="MII261" i="3"/>
  <c r="MIH261" i="3"/>
  <c r="MIG261" i="3"/>
  <c r="MIF261" i="3"/>
  <c r="MIE261" i="3"/>
  <c r="MID261" i="3"/>
  <c r="MIC261" i="3"/>
  <c r="MIB261" i="3"/>
  <c r="MIA261" i="3"/>
  <c r="MHZ261" i="3"/>
  <c r="MHY261" i="3"/>
  <c r="MHX261" i="3"/>
  <c r="MHW261" i="3"/>
  <c r="MHV261" i="3"/>
  <c r="MHU261" i="3"/>
  <c r="MHT261" i="3"/>
  <c r="MHS261" i="3"/>
  <c r="MHR261" i="3"/>
  <c r="MHQ261" i="3"/>
  <c r="MHP261" i="3"/>
  <c r="MHO261" i="3"/>
  <c r="MHN261" i="3"/>
  <c r="MHM261" i="3"/>
  <c r="MHL261" i="3"/>
  <c r="MHK261" i="3"/>
  <c r="MHJ261" i="3"/>
  <c r="MHI261" i="3"/>
  <c r="MHH261" i="3"/>
  <c r="MHG261" i="3"/>
  <c r="MHF261" i="3"/>
  <c r="MHE261" i="3"/>
  <c r="MHD261" i="3"/>
  <c r="MHC261" i="3"/>
  <c r="MHB261" i="3"/>
  <c r="MHA261" i="3"/>
  <c r="MGZ261" i="3"/>
  <c r="MGY261" i="3"/>
  <c r="MGX261" i="3"/>
  <c r="MGW261" i="3"/>
  <c r="MGV261" i="3"/>
  <c r="MGU261" i="3"/>
  <c r="MGT261" i="3"/>
  <c r="MGS261" i="3"/>
  <c r="MGR261" i="3"/>
  <c r="MGQ261" i="3"/>
  <c r="MGP261" i="3"/>
  <c r="MGO261" i="3"/>
  <c r="MGN261" i="3"/>
  <c r="MGM261" i="3"/>
  <c r="MGL261" i="3"/>
  <c r="MGK261" i="3"/>
  <c r="MGJ261" i="3"/>
  <c r="MGI261" i="3"/>
  <c r="MGH261" i="3"/>
  <c r="MGG261" i="3"/>
  <c r="MGF261" i="3"/>
  <c r="MGE261" i="3"/>
  <c r="MGD261" i="3"/>
  <c r="MGC261" i="3"/>
  <c r="MGB261" i="3"/>
  <c r="MGA261" i="3"/>
  <c r="MFZ261" i="3"/>
  <c r="MFY261" i="3"/>
  <c r="MFX261" i="3"/>
  <c r="MFW261" i="3"/>
  <c r="MFV261" i="3"/>
  <c r="MFU261" i="3"/>
  <c r="MFT261" i="3"/>
  <c r="MFS261" i="3"/>
  <c r="MFR261" i="3"/>
  <c r="MFQ261" i="3"/>
  <c r="MFP261" i="3"/>
  <c r="MFO261" i="3"/>
  <c r="MFN261" i="3"/>
  <c r="MFM261" i="3"/>
  <c r="MFL261" i="3"/>
  <c r="MFK261" i="3"/>
  <c r="MFJ261" i="3"/>
  <c r="MFI261" i="3"/>
  <c r="MFH261" i="3"/>
  <c r="MFG261" i="3"/>
  <c r="MFF261" i="3"/>
  <c r="MFE261" i="3"/>
  <c r="MFD261" i="3"/>
  <c r="MFC261" i="3"/>
  <c r="MFB261" i="3"/>
  <c r="MFA261" i="3"/>
  <c r="MEZ261" i="3"/>
  <c r="MEY261" i="3"/>
  <c r="MEX261" i="3"/>
  <c r="MEW261" i="3"/>
  <c r="MEV261" i="3"/>
  <c r="MEU261" i="3"/>
  <c r="MET261" i="3"/>
  <c r="MES261" i="3"/>
  <c r="MER261" i="3"/>
  <c r="MEQ261" i="3"/>
  <c r="MEP261" i="3"/>
  <c r="MEO261" i="3"/>
  <c r="MEN261" i="3"/>
  <c r="MEM261" i="3"/>
  <c r="MEL261" i="3"/>
  <c r="MEK261" i="3"/>
  <c r="MEJ261" i="3"/>
  <c r="MEI261" i="3"/>
  <c r="MEH261" i="3"/>
  <c r="MEG261" i="3"/>
  <c r="MEF261" i="3"/>
  <c r="MEE261" i="3"/>
  <c r="MED261" i="3"/>
  <c r="MEC261" i="3"/>
  <c r="MEB261" i="3"/>
  <c r="MEA261" i="3"/>
  <c r="MDZ261" i="3"/>
  <c r="MDY261" i="3"/>
  <c r="MDX261" i="3"/>
  <c r="MDW261" i="3"/>
  <c r="MDV261" i="3"/>
  <c r="MDU261" i="3"/>
  <c r="MDT261" i="3"/>
  <c r="MDS261" i="3"/>
  <c r="MDR261" i="3"/>
  <c r="MDQ261" i="3"/>
  <c r="MDP261" i="3"/>
  <c r="MDO261" i="3"/>
  <c r="MDN261" i="3"/>
  <c r="MDM261" i="3"/>
  <c r="MDL261" i="3"/>
  <c r="MDK261" i="3"/>
  <c r="MDJ261" i="3"/>
  <c r="MDI261" i="3"/>
  <c r="MDH261" i="3"/>
  <c r="MDG261" i="3"/>
  <c r="MDF261" i="3"/>
  <c r="MDE261" i="3"/>
  <c r="MDD261" i="3"/>
  <c r="MDC261" i="3"/>
  <c r="MDB261" i="3"/>
  <c r="MDA261" i="3"/>
  <c r="MCZ261" i="3"/>
  <c r="MCY261" i="3"/>
  <c r="MCX261" i="3"/>
  <c r="MCW261" i="3"/>
  <c r="MCV261" i="3"/>
  <c r="MCU261" i="3"/>
  <c r="MCT261" i="3"/>
  <c r="MCS261" i="3"/>
  <c r="MCR261" i="3"/>
  <c r="MCQ261" i="3"/>
  <c r="MCP261" i="3"/>
  <c r="MCO261" i="3"/>
  <c r="MCN261" i="3"/>
  <c r="MCM261" i="3"/>
  <c r="MCL261" i="3"/>
  <c r="MCK261" i="3"/>
  <c r="MCJ261" i="3"/>
  <c r="MCI261" i="3"/>
  <c r="MCH261" i="3"/>
  <c r="MCG261" i="3"/>
  <c r="MCF261" i="3"/>
  <c r="MCE261" i="3"/>
  <c r="MCD261" i="3"/>
  <c r="MCC261" i="3"/>
  <c r="MCB261" i="3"/>
  <c r="MCA261" i="3"/>
  <c r="MBZ261" i="3"/>
  <c r="MBY261" i="3"/>
  <c r="MBX261" i="3"/>
  <c r="MBW261" i="3"/>
  <c r="MBV261" i="3"/>
  <c r="MBU261" i="3"/>
  <c r="MBT261" i="3"/>
  <c r="MBS261" i="3"/>
  <c r="MBR261" i="3"/>
  <c r="MBQ261" i="3"/>
  <c r="MBP261" i="3"/>
  <c r="MBO261" i="3"/>
  <c r="MBN261" i="3"/>
  <c r="MBM261" i="3"/>
  <c r="MBL261" i="3"/>
  <c r="MBK261" i="3"/>
  <c r="MBJ261" i="3"/>
  <c r="MBI261" i="3"/>
  <c r="MBH261" i="3"/>
  <c r="MBG261" i="3"/>
  <c r="MBF261" i="3"/>
  <c r="MBE261" i="3"/>
  <c r="MBD261" i="3"/>
  <c r="MBC261" i="3"/>
  <c r="MBB261" i="3"/>
  <c r="MBA261" i="3"/>
  <c r="MAZ261" i="3"/>
  <c r="MAY261" i="3"/>
  <c r="MAX261" i="3"/>
  <c r="MAW261" i="3"/>
  <c r="MAV261" i="3"/>
  <c r="MAU261" i="3"/>
  <c r="MAT261" i="3"/>
  <c r="MAS261" i="3"/>
  <c r="MAR261" i="3"/>
  <c r="MAQ261" i="3"/>
  <c r="MAP261" i="3"/>
  <c r="MAO261" i="3"/>
  <c r="MAN261" i="3"/>
  <c r="MAM261" i="3"/>
  <c r="MAL261" i="3"/>
  <c r="MAK261" i="3"/>
  <c r="MAJ261" i="3"/>
  <c r="MAI261" i="3"/>
  <c r="MAH261" i="3"/>
  <c r="MAG261" i="3"/>
  <c r="MAF261" i="3"/>
  <c r="MAE261" i="3"/>
  <c r="MAD261" i="3"/>
  <c r="MAC261" i="3"/>
  <c r="MAB261" i="3"/>
  <c r="MAA261" i="3"/>
  <c r="LZZ261" i="3"/>
  <c r="LZY261" i="3"/>
  <c r="LZX261" i="3"/>
  <c r="LZW261" i="3"/>
  <c r="LZV261" i="3"/>
  <c r="LZU261" i="3"/>
  <c r="LZT261" i="3"/>
  <c r="LZS261" i="3"/>
  <c r="LZR261" i="3"/>
  <c r="LZQ261" i="3"/>
  <c r="LZP261" i="3"/>
  <c r="LZO261" i="3"/>
  <c r="LZN261" i="3"/>
  <c r="LZM261" i="3"/>
  <c r="LZL261" i="3"/>
  <c r="LZK261" i="3"/>
  <c r="LZJ261" i="3"/>
  <c r="LZI261" i="3"/>
  <c r="LZH261" i="3"/>
  <c r="LZG261" i="3"/>
  <c r="LZF261" i="3"/>
  <c r="LZE261" i="3"/>
  <c r="LZD261" i="3"/>
  <c r="LZC261" i="3"/>
  <c r="LZB261" i="3"/>
  <c r="LZA261" i="3"/>
  <c r="LYZ261" i="3"/>
  <c r="LYY261" i="3"/>
  <c r="LYX261" i="3"/>
  <c r="LYW261" i="3"/>
  <c r="LYV261" i="3"/>
  <c r="LYU261" i="3"/>
  <c r="LYT261" i="3"/>
  <c r="LYS261" i="3"/>
  <c r="LYR261" i="3"/>
  <c r="LYQ261" i="3"/>
  <c r="LYP261" i="3"/>
  <c r="LYO261" i="3"/>
  <c r="LYN261" i="3"/>
  <c r="LYM261" i="3"/>
  <c r="LYL261" i="3"/>
  <c r="LYK261" i="3"/>
  <c r="LYJ261" i="3"/>
  <c r="LYI261" i="3"/>
  <c r="LYH261" i="3"/>
  <c r="LYG261" i="3"/>
  <c r="LYF261" i="3"/>
  <c r="LYE261" i="3"/>
  <c r="LYD261" i="3"/>
  <c r="LYC261" i="3"/>
  <c r="LYB261" i="3"/>
  <c r="LYA261" i="3"/>
  <c r="LXZ261" i="3"/>
  <c r="LXY261" i="3"/>
  <c r="LXX261" i="3"/>
  <c r="LXW261" i="3"/>
  <c r="LXV261" i="3"/>
  <c r="LXU261" i="3"/>
  <c r="LXT261" i="3"/>
  <c r="LXS261" i="3"/>
  <c r="LXR261" i="3"/>
  <c r="LXQ261" i="3"/>
  <c r="LXP261" i="3"/>
  <c r="LXO261" i="3"/>
  <c r="LXN261" i="3"/>
  <c r="LXM261" i="3"/>
  <c r="LXL261" i="3"/>
  <c r="LXK261" i="3"/>
  <c r="LXJ261" i="3"/>
  <c r="LXI261" i="3"/>
  <c r="LXH261" i="3"/>
  <c r="LXG261" i="3"/>
  <c r="LXF261" i="3"/>
  <c r="LXE261" i="3"/>
  <c r="LXD261" i="3"/>
  <c r="LXC261" i="3"/>
  <c r="LXB261" i="3"/>
  <c r="LXA261" i="3"/>
  <c r="LWZ261" i="3"/>
  <c r="LWY261" i="3"/>
  <c r="LWX261" i="3"/>
  <c r="LWW261" i="3"/>
  <c r="LWV261" i="3"/>
  <c r="LWU261" i="3"/>
  <c r="LWT261" i="3"/>
  <c r="LWS261" i="3"/>
  <c r="LWR261" i="3"/>
  <c r="LWQ261" i="3"/>
  <c r="LWP261" i="3"/>
  <c r="LWO261" i="3"/>
  <c r="LWN261" i="3"/>
  <c r="LWM261" i="3"/>
  <c r="LWL261" i="3"/>
  <c r="LWK261" i="3"/>
  <c r="LWJ261" i="3"/>
  <c r="LWI261" i="3"/>
  <c r="LWH261" i="3"/>
  <c r="LWG261" i="3"/>
  <c r="LWF261" i="3"/>
  <c r="LWE261" i="3"/>
  <c r="LWD261" i="3"/>
  <c r="LWC261" i="3"/>
  <c r="LWB261" i="3"/>
  <c r="LWA261" i="3"/>
  <c r="LVZ261" i="3"/>
  <c r="LVY261" i="3"/>
  <c r="LVX261" i="3"/>
  <c r="LVW261" i="3"/>
  <c r="LVV261" i="3"/>
  <c r="LVU261" i="3"/>
  <c r="LVT261" i="3"/>
  <c r="LVS261" i="3"/>
  <c r="LVR261" i="3"/>
  <c r="LVQ261" i="3"/>
  <c r="LVP261" i="3"/>
  <c r="LVO261" i="3"/>
  <c r="LVN261" i="3"/>
  <c r="LVM261" i="3"/>
  <c r="LVL261" i="3"/>
  <c r="LVK261" i="3"/>
  <c r="LVJ261" i="3"/>
  <c r="LVI261" i="3"/>
  <c r="LVH261" i="3"/>
  <c r="LVG261" i="3"/>
  <c r="LVF261" i="3"/>
  <c r="LVE261" i="3"/>
  <c r="LVD261" i="3"/>
  <c r="LVC261" i="3"/>
  <c r="LVB261" i="3"/>
  <c r="LVA261" i="3"/>
  <c r="LUZ261" i="3"/>
  <c r="LUY261" i="3"/>
  <c r="LUX261" i="3"/>
  <c r="LUW261" i="3"/>
  <c r="LUV261" i="3"/>
  <c r="LUU261" i="3"/>
  <c r="LUT261" i="3"/>
  <c r="LUS261" i="3"/>
  <c r="LUR261" i="3"/>
  <c r="LUQ261" i="3"/>
  <c r="LUP261" i="3"/>
  <c r="LUO261" i="3"/>
  <c r="LUN261" i="3"/>
  <c r="LUM261" i="3"/>
  <c r="LUL261" i="3"/>
  <c r="LUK261" i="3"/>
  <c r="LUJ261" i="3"/>
  <c r="LUI261" i="3"/>
  <c r="LUH261" i="3"/>
  <c r="LUG261" i="3"/>
  <c r="LUF261" i="3"/>
  <c r="LUE261" i="3"/>
  <c r="LUD261" i="3"/>
  <c r="LUC261" i="3"/>
  <c r="LUB261" i="3"/>
  <c r="LUA261" i="3"/>
  <c r="LTZ261" i="3"/>
  <c r="LTY261" i="3"/>
  <c r="LTX261" i="3"/>
  <c r="LTW261" i="3"/>
  <c r="LTV261" i="3"/>
  <c r="LTU261" i="3"/>
  <c r="LTT261" i="3"/>
  <c r="LTS261" i="3"/>
  <c r="LTR261" i="3"/>
  <c r="LTQ261" i="3"/>
  <c r="LTP261" i="3"/>
  <c r="LTO261" i="3"/>
  <c r="LTN261" i="3"/>
  <c r="LTM261" i="3"/>
  <c r="LTL261" i="3"/>
  <c r="LTK261" i="3"/>
  <c r="LTJ261" i="3"/>
  <c r="LTI261" i="3"/>
  <c r="LTH261" i="3"/>
  <c r="LTG261" i="3"/>
  <c r="LTF261" i="3"/>
  <c r="LTE261" i="3"/>
  <c r="LTD261" i="3"/>
  <c r="LTC261" i="3"/>
  <c r="LTB261" i="3"/>
  <c r="LTA261" i="3"/>
  <c r="LSZ261" i="3"/>
  <c r="LSY261" i="3"/>
  <c r="LSX261" i="3"/>
  <c r="LSW261" i="3"/>
  <c r="LSV261" i="3"/>
  <c r="LSU261" i="3"/>
  <c r="LST261" i="3"/>
  <c r="LSS261" i="3"/>
  <c r="LSR261" i="3"/>
  <c r="LSQ261" i="3"/>
  <c r="LSP261" i="3"/>
  <c r="LSO261" i="3"/>
  <c r="LSN261" i="3"/>
  <c r="LSM261" i="3"/>
  <c r="LSL261" i="3"/>
  <c r="LSK261" i="3"/>
  <c r="LSJ261" i="3"/>
  <c r="LSI261" i="3"/>
  <c r="LSH261" i="3"/>
  <c r="LSG261" i="3"/>
  <c r="LSF261" i="3"/>
  <c r="LSE261" i="3"/>
  <c r="LSD261" i="3"/>
  <c r="LSC261" i="3"/>
  <c r="LSB261" i="3"/>
  <c r="LSA261" i="3"/>
  <c r="LRZ261" i="3"/>
  <c r="LRY261" i="3"/>
  <c r="LRX261" i="3"/>
  <c r="LRW261" i="3"/>
  <c r="LRV261" i="3"/>
  <c r="LRU261" i="3"/>
  <c r="LRT261" i="3"/>
  <c r="LRS261" i="3"/>
  <c r="LRR261" i="3"/>
  <c r="LRQ261" i="3"/>
  <c r="LRP261" i="3"/>
  <c r="LRO261" i="3"/>
  <c r="LRN261" i="3"/>
  <c r="LRM261" i="3"/>
  <c r="LRL261" i="3"/>
  <c r="LRK261" i="3"/>
  <c r="LRJ261" i="3"/>
  <c r="LRI261" i="3"/>
  <c r="LRH261" i="3"/>
  <c r="LRG261" i="3"/>
  <c r="LRF261" i="3"/>
  <c r="LRE261" i="3"/>
  <c r="LRD261" i="3"/>
  <c r="LRC261" i="3"/>
  <c r="LRB261" i="3"/>
  <c r="LRA261" i="3"/>
  <c r="LQZ261" i="3"/>
  <c r="LQY261" i="3"/>
  <c r="LQX261" i="3"/>
  <c r="LQW261" i="3"/>
  <c r="LQV261" i="3"/>
  <c r="LQU261" i="3"/>
  <c r="LQT261" i="3"/>
  <c r="LQS261" i="3"/>
  <c r="LQR261" i="3"/>
  <c r="LQQ261" i="3"/>
  <c r="LQP261" i="3"/>
  <c r="LQO261" i="3"/>
  <c r="LQN261" i="3"/>
  <c r="LQM261" i="3"/>
  <c r="LQL261" i="3"/>
  <c r="LQK261" i="3"/>
  <c r="LQJ261" i="3"/>
  <c r="LQI261" i="3"/>
  <c r="LQH261" i="3"/>
  <c r="LQG261" i="3"/>
  <c r="LQF261" i="3"/>
  <c r="LQE261" i="3"/>
  <c r="LQD261" i="3"/>
  <c r="LQC261" i="3"/>
  <c r="LQB261" i="3"/>
  <c r="LQA261" i="3"/>
  <c r="LPZ261" i="3"/>
  <c r="LPY261" i="3"/>
  <c r="LPX261" i="3"/>
  <c r="LPW261" i="3"/>
  <c r="LPV261" i="3"/>
  <c r="LPU261" i="3"/>
  <c r="LPT261" i="3"/>
  <c r="LPS261" i="3"/>
  <c r="LPR261" i="3"/>
  <c r="LPQ261" i="3"/>
  <c r="LPP261" i="3"/>
  <c r="LPO261" i="3"/>
  <c r="LPN261" i="3"/>
  <c r="LPM261" i="3"/>
  <c r="LPL261" i="3"/>
  <c r="LPK261" i="3"/>
  <c r="LPJ261" i="3"/>
  <c r="LPI261" i="3"/>
  <c r="LPH261" i="3"/>
  <c r="LPG261" i="3"/>
  <c r="LPF261" i="3"/>
  <c r="LPE261" i="3"/>
  <c r="LPD261" i="3"/>
  <c r="LPC261" i="3"/>
  <c r="LPB261" i="3"/>
  <c r="LPA261" i="3"/>
  <c r="LOZ261" i="3"/>
  <c r="LOY261" i="3"/>
  <c r="LOX261" i="3"/>
  <c r="LOW261" i="3"/>
  <c r="LOV261" i="3"/>
  <c r="LOU261" i="3"/>
  <c r="LOT261" i="3"/>
  <c r="LOS261" i="3"/>
  <c r="LOR261" i="3"/>
  <c r="LOQ261" i="3"/>
  <c r="LOP261" i="3"/>
  <c r="LOO261" i="3"/>
  <c r="LON261" i="3"/>
  <c r="LOM261" i="3"/>
  <c r="LOL261" i="3"/>
  <c r="LOK261" i="3"/>
  <c r="LOJ261" i="3"/>
  <c r="LOI261" i="3"/>
  <c r="LOH261" i="3"/>
  <c r="LOG261" i="3"/>
  <c r="LOF261" i="3"/>
  <c r="LOE261" i="3"/>
  <c r="LOD261" i="3"/>
  <c r="LOC261" i="3"/>
  <c r="LOB261" i="3"/>
  <c r="LOA261" i="3"/>
  <c r="LNZ261" i="3"/>
  <c r="LNY261" i="3"/>
  <c r="LNX261" i="3"/>
  <c r="LNW261" i="3"/>
  <c r="LNV261" i="3"/>
  <c r="LNU261" i="3"/>
  <c r="LNT261" i="3"/>
  <c r="LNS261" i="3"/>
  <c r="LNR261" i="3"/>
  <c r="LNQ261" i="3"/>
  <c r="LNP261" i="3"/>
  <c r="LNO261" i="3"/>
  <c r="LNN261" i="3"/>
  <c r="LNM261" i="3"/>
  <c r="LNL261" i="3"/>
  <c r="LNK261" i="3"/>
  <c r="LNJ261" i="3"/>
  <c r="LNI261" i="3"/>
  <c r="LNH261" i="3"/>
  <c r="LNG261" i="3"/>
  <c r="LNF261" i="3"/>
  <c r="LNE261" i="3"/>
  <c r="LND261" i="3"/>
  <c r="LNC261" i="3"/>
  <c r="LNB261" i="3"/>
  <c r="LNA261" i="3"/>
  <c r="LMZ261" i="3"/>
  <c r="LMY261" i="3"/>
  <c r="LMX261" i="3"/>
  <c r="LMW261" i="3"/>
  <c r="LMV261" i="3"/>
  <c r="LMU261" i="3"/>
  <c r="LMT261" i="3"/>
  <c r="LMS261" i="3"/>
  <c r="LMR261" i="3"/>
  <c r="LMQ261" i="3"/>
  <c r="LMP261" i="3"/>
  <c r="LMO261" i="3"/>
  <c r="LMN261" i="3"/>
  <c r="LMM261" i="3"/>
  <c r="LML261" i="3"/>
  <c r="LMK261" i="3"/>
  <c r="LMJ261" i="3"/>
  <c r="LMI261" i="3"/>
  <c r="LMH261" i="3"/>
  <c r="LMG261" i="3"/>
  <c r="LMF261" i="3"/>
  <c r="LME261" i="3"/>
  <c r="LMD261" i="3"/>
  <c r="LMC261" i="3"/>
  <c r="LMB261" i="3"/>
  <c r="LMA261" i="3"/>
  <c r="LLZ261" i="3"/>
  <c r="LLY261" i="3"/>
  <c r="LLX261" i="3"/>
  <c r="LLW261" i="3"/>
  <c r="LLV261" i="3"/>
  <c r="LLU261" i="3"/>
  <c r="LLT261" i="3"/>
  <c r="LLS261" i="3"/>
  <c r="LLR261" i="3"/>
  <c r="LLQ261" i="3"/>
  <c r="LLP261" i="3"/>
  <c r="LLO261" i="3"/>
  <c r="LLN261" i="3"/>
  <c r="LLM261" i="3"/>
  <c r="LLL261" i="3"/>
  <c r="LLK261" i="3"/>
  <c r="LLJ261" i="3"/>
  <c r="LLI261" i="3"/>
  <c r="LLH261" i="3"/>
  <c r="LLG261" i="3"/>
  <c r="LLF261" i="3"/>
  <c r="LLE261" i="3"/>
  <c r="LLD261" i="3"/>
  <c r="LLC261" i="3"/>
  <c r="LLB261" i="3"/>
  <c r="LLA261" i="3"/>
  <c r="LKZ261" i="3"/>
  <c r="LKY261" i="3"/>
  <c r="LKX261" i="3"/>
  <c r="LKW261" i="3"/>
  <c r="LKV261" i="3"/>
  <c r="LKU261" i="3"/>
  <c r="LKT261" i="3"/>
  <c r="LKS261" i="3"/>
  <c r="LKR261" i="3"/>
  <c r="LKQ261" i="3"/>
  <c r="LKP261" i="3"/>
  <c r="LKO261" i="3"/>
  <c r="LKN261" i="3"/>
  <c r="LKM261" i="3"/>
  <c r="LKL261" i="3"/>
  <c r="LKK261" i="3"/>
  <c r="LKJ261" i="3"/>
  <c r="LKI261" i="3"/>
  <c r="LKH261" i="3"/>
  <c r="LKG261" i="3"/>
  <c r="LKF261" i="3"/>
  <c r="LKE261" i="3"/>
  <c r="LKD261" i="3"/>
  <c r="LKC261" i="3"/>
  <c r="LKB261" i="3"/>
  <c r="LKA261" i="3"/>
  <c r="LJZ261" i="3"/>
  <c r="LJY261" i="3"/>
  <c r="LJX261" i="3"/>
  <c r="LJW261" i="3"/>
  <c r="LJV261" i="3"/>
  <c r="LJU261" i="3"/>
  <c r="LJT261" i="3"/>
  <c r="LJS261" i="3"/>
  <c r="LJR261" i="3"/>
  <c r="LJQ261" i="3"/>
  <c r="LJP261" i="3"/>
  <c r="LJO261" i="3"/>
  <c r="LJN261" i="3"/>
  <c r="LJM261" i="3"/>
  <c r="LJL261" i="3"/>
  <c r="LJK261" i="3"/>
  <c r="LJJ261" i="3"/>
  <c r="LJI261" i="3"/>
  <c r="LJH261" i="3"/>
  <c r="LJG261" i="3"/>
  <c r="LJF261" i="3"/>
  <c r="LJE261" i="3"/>
  <c r="LJD261" i="3"/>
  <c r="LJC261" i="3"/>
  <c r="LJB261" i="3"/>
  <c r="LJA261" i="3"/>
  <c r="LIZ261" i="3"/>
  <c r="LIY261" i="3"/>
  <c r="LIX261" i="3"/>
  <c r="LIW261" i="3"/>
  <c r="LIV261" i="3"/>
  <c r="LIU261" i="3"/>
  <c r="LIT261" i="3"/>
  <c r="LIS261" i="3"/>
  <c r="LIR261" i="3"/>
  <c r="LIQ261" i="3"/>
  <c r="LIP261" i="3"/>
  <c r="LIO261" i="3"/>
  <c r="LIN261" i="3"/>
  <c r="LIM261" i="3"/>
  <c r="LIL261" i="3"/>
  <c r="LIK261" i="3"/>
  <c r="LIJ261" i="3"/>
  <c r="LII261" i="3"/>
  <c r="LIH261" i="3"/>
  <c r="LIG261" i="3"/>
  <c r="LIF261" i="3"/>
  <c r="LIE261" i="3"/>
  <c r="LID261" i="3"/>
  <c r="LIC261" i="3"/>
  <c r="LIB261" i="3"/>
  <c r="LIA261" i="3"/>
  <c r="LHZ261" i="3"/>
  <c r="LHY261" i="3"/>
  <c r="LHX261" i="3"/>
  <c r="LHW261" i="3"/>
  <c r="LHV261" i="3"/>
  <c r="LHU261" i="3"/>
  <c r="LHT261" i="3"/>
  <c r="LHS261" i="3"/>
  <c r="LHR261" i="3"/>
  <c r="LHQ261" i="3"/>
  <c r="LHP261" i="3"/>
  <c r="LHO261" i="3"/>
  <c r="LHN261" i="3"/>
  <c r="LHM261" i="3"/>
  <c r="LHL261" i="3"/>
  <c r="LHK261" i="3"/>
  <c r="LHJ261" i="3"/>
  <c r="LHI261" i="3"/>
  <c r="LHH261" i="3"/>
  <c r="LHG261" i="3"/>
  <c r="LHF261" i="3"/>
  <c r="LHE261" i="3"/>
  <c r="LHD261" i="3"/>
  <c r="LHC261" i="3"/>
  <c r="LHB261" i="3"/>
  <c r="LHA261" i="3"/>
  <c r="LGZ261" i="3"/>
  <c r="LGY261" i="3"/>
  <c r="LGX261" i="3"/>
  <c r="LGW261" i="3"/>
  <c r="LGV261" i="3"/>
  <c r="LGU261" i="3"/>
  <c r="LGT261" i="3"/>
  <c r="LGS261" i="3"/>
  <c r="LGR261" i="3"/>
  <c r="LGQ261" i="3"/>
  <c r="LGP261" i="3"/>
  <c r="LGO261" i="3"/>
  <c r="LGN261" i="3"/>
  <c r="LGM261" i="3"/>
  <c r="LGL261" i="3"/>
  <c r="LGK261" i="3"/>
  <c r="LGJ261" i="3"/>
  <c r="LGI261" i="3"/>
  <c r="LGH261" i="3"/>
  <c r="LGG261" i="3"/>
  <c r="LGF261" i="3"/>
  <c r="LGE261" i="3"/>
  <c r="LGD261" i="3"/>
  <c r="LGC261" i="3"/>
  <c r="LGB261" i="3"/>
  <c r="LGA261" i="3"/>
  <c r="LFZ261" i="3"/>
  <c r="LFY261" i="3"/>
  <c r="LFX261" i="3"/>
  <c r="LFW261" i="3"/>
  <c r="LFV261" i="3"/>
  <c r="LFU261" i="3"/>
  <c r="LFT261" i="3"/>
  <c r="LFS261" i="3"/>
  <c r="LFR261" i="3"/>
  <c r="LFQ261" i="3"/>
  <c r="LFP261" i="3"/>
  <c r="LFO261" i="3"/>
  <c r="LFN261" i="3"/>
  <c r="LFM261" i="3"/>
  <c r="LFL261" i="3"/>
  <c r="LFK261" i="3"/>
  <c r="LFJ261" i="3"/>
  <c r="LFI261" i="3"/>
  <c r="LFH261" i="3"/>
  <c r="LFG261" i="3"/>
  <c r="LFF261" i="3"/>
  <c r="LFE261" i="3"/>
  <c r="LFD261" i="3"/>
  <c r="LFC261" i="3"/>
  <c r="LFB261" i="3"/>
  <c r="LFA261" i="3"/>
  <c r="LEZ261" i="3"/>
  <c r="LEY261" i="3"/>
  <c r="LEX261" i="3"/>
  <c r="LEW261" i="3"/>
  <c r="LEV261" i="3"/>
  <c r="LEU261" i="3"/>
  <c r="LET261" i="3"/>
  <c r="LES261" i="3"/>
  <c r="LER261" i="3"/>
  <c r="LEQ261" i="3"/>
  <c r="LEP261" i="3"/>
  <c r="LEO261" i="3"/>
  <c r="LEN261" i="3"/>
  <c r="LEM261" i="3"/>
  <c r="LEL261" i="3"/>
  <c r="LEK261" i="3"/>
  <c r="LEJ261" i="3"/>
  <c r="LEI261" i="3"/>
  <c r="LEH261" i="3"/>
  <c r="LEG261" i="3"/>
  <c r="LEF261" i="3"/>
  <c r="LEE261" i="3"/>
  <c r="LED261" i="3"/>
  <c r="LEC261" i="3"/>
  <c r="LEB261" i="3"/>
  <c r="LEA261" i="3"/>
  <c r="LDZ261" i="3"/>
  <c r="LDY261" i="3"/>
  <c r="LDX261" i="3"/>
  <c r="LDW261" i="3"/>
  <c r="LDV261" i="3"/>
  <c r="LDU261" i="3"/>
  <c r="LDT261" i="3"/>
  <c r="LDS261" i="3"/>
  <c r="LDR261" i="3"/>
  <c r="LDQ261" i="3"/>
  <c r="LDP261" i="3"/>
  <c r="LDO261" i="3"/>
  <c r="LDN261" i="3"/>
  <c r="LDM261" i="3"/>
  <c r="LDL261" i="3"/>
  <c r="LDK261" i="3"/>
  <c r="LDJ261" i="3"/>
  <c r="LDI261" i="3"/>
  <c r="LDH261" i="3"/>
  <c r="LDG261" i="3"/>
  <c r="LDF261" i="3"/>
  <c r="LDE261" i="3"/>
  <c r="LDD261" i="3"/>
  <c r="LDC261" i="3"/>
  <c r="LDB261" i="3"/>
  <c r="LDA261" i="3"/>
  <c r="LCZ261" i="3"/>
  <c r="LCY261" i="3"/>
  <c r="LCX261" i="3"/>
  <c r="LCW261" i="3"/>
  <c r="LCV261" i="3"/>
  <c r="LCU261" i="3"/>
  <c r="LCT261" i="3"/>
  <c r="LCS261" i="3"/>
  <c r="LCR261" i="3"/>
  <c r="LCQ261" i="3"/>
  <c r="LCP261" i="3"/>
  <c r="LCO261" i="3"/>
  <c r="LCN261" i="3"/>
  <c r="LCM261" i="3"/>
  <c r="LCL261" i="3"/>
  <c r="LCK261" i="3"/>
  <c r="LCJ261" i="3"/>
  <c r="LCI261" i="3"/>
  <c r="LCH261" i="3"/>
  <c r="LCG261" i="3"/>
  <c r="LCF261" i="3"/>
  <c r="LCE261" i="3"/>
  <c r="LCD261" i="3"/>
  <c r="LCC261" i="3"/>
  <c r="LCB261" i="3"/>
  <c r="LCA261" i="3"/>
  <c r="LBZ261" i="3"/>
  <c r="LBY261" i="3"/>
  <c r="LBX261" i="3"/>
  <c r="LBW261" i="3"/>
  <c r="LBV261" i="3"/>
  <c r="LBU261" i="3"/>
  <c r="LBT261" i="3"/>
  <c r="LBS261" i="3"/>
  <c r="LBR261" i="3"/>
  <c r="LBQ261" i="3"/>
  <c r="LBP261" i="3"/>
  <c r="LBO261" i="3"/>
  <c r="LBN261" i="3"/>
  <c r="LBM261" i="3"/>
  <c r="LBL261" i="3"/>
  <c r="LBK261" i="3"/>
  <c r="LBJ261" i="3"/>
  <c r="LBI261" i="3"/>
  <c r="LBH261" i="3"/>
  <c r="LBG261" i="3"/>
  <c r="LBF261" i="3"/>
  <c r="LBE261" i="3"/>
  <c r="LBD261" i="3"/>
  <c r="LBC261" i="3"/>
  <c r="LBB261" i="3"/>
  <c r="LBA261" i="3"/>
  <c r="LAZ261" i="3"/>
  <c r="LAY261" i="3"/>
  <c r="LAX261" i="3"/>
  <c r="LAW261" i="3"/>
  <c r="LAV261" i="3"/>
  <c r="LAU261" i="3"/>
  <c r="LAT261" i="3"/>
  <c r="LAS261" i="3"/>
  <c r="LAR261" i="3"/>
  <c r="LAQ261" i="3"/>
  <c r="LAP261" i="3"/>
  <c r="LAO261" i="3"/>
  <c r="LAN261" i="3"/>
  <c r="LAM261" i="3"/>
  <c r="LAL261" i="3"/>
  <c r="LAK261" i="3"/>
  <c r="LAJ261" i="3"/>
  <c r="LAI261" i="3"/>
  <c r="LAH261" i="3"/>
  <c r="LAG261" i="3"/>
  <c r="LAF261" i="3"/>
  <c r="LAE261" i="3"/>
  <c r="LAD261" i="3"/>
  <c r="LAC261" i="3"/>
  <c r="LAB261" i="3"/>
  <c r="LAA261" i="3"/>
  <c r="KZZ261" i="3"/>
  <c r="KZY261" i="3"/>
  <c r="KZX261" i="3"/>
  <c r="KZW261" i="3"/>
  <c r="KZV261" i="3"/>
  <c r="KZU261" i="3"/>
  <c r="KZT261" i="3"/>
  <c r="KZS261" i="3"/>
  <c r="KZR261" i="3"/>
  <c r="KZQ261" i="3"/>
  <c r="KZP261" i="3"/>
  <c r="KZO261" i="3"/>
  <c r="KZN261" i="3"/>
  <c r="KZM261" i="3"/>
  <c r="KZL261" i="3"/>
  <c r="KZK261" i="3"/>
  <c r="KZJ261" i="3"/>
  <c r="KZI261" i="3"/>
  <c r="KZH261" i="3"/>
  <c r="KZG261" i="3"/>
  <c r="KZF261" i="3"/>
  <c r="KZE261" i="3"/>
  <c r="KZD261" i="3"/>
  <c r="KZC261" i="3"/>
  <c r="KZB261" i="3"/>
  <c r="KZA261" i="3"/>
  <c r="KYZ261" i="3"/>
  <c r="KYY261" i="3"/>
  <c r="KYX261" i="3"/>
  <c r="KYW261" i="3"/>
  <c r="KYV261" i="3"/>
  <c r="KYU261" i="3"/>
  <c r="KYT261" i="3"/>
  <c r="KYS261" i="3"/>
  <c r="KYR261" i="3"/>
  <c r="KYQ261" i="3"/>
  <c r="KYP261" i="3"/>
  <c r="KYO261" i="3"/>
  <c r="KYN261" i="3"/>
  <c r="KYM261" i="3"/>
  <c r="KYL261" i="3"/>
  <c r="KYK261" i="3"/>
  <c r="KYJ261" i="3"/>
  <c r="KYI261" i="3"/>
  <c r="KYH261" i="3"/>
  <c r="KYG261" i="3"/>
  <c r="KYF261" i="3"/>
  <c r="KYE261" i="3"/>
  <c r="KYD261" i="3"/>
  <c r="KYC261" i="3"/>
  <c r="KYB261" i="3"/>
  <c r="KYA261" i="3"/>
  <c r="KXZ261" i="3"/>
  <c r="KXY261" i="3"/>
  <c r="KXX261" i="3"/>
  <c r="KXW261" i="3"/>
  <c r="KXV261" i="3"/>
  <c r="KXU261" i="3"/>
  <c r="KXT261" i="3"/>
  <c r="KXS261" i="3"/>
  <c r="KXR261" i="3"/>
  <c r="KXQ261" i="3"/>
  <c r="KXP261" i="3"/>
  <c r="KXO261" i="3"/>
  <c r="KXN261" i="3"/>
  <c r="KXM261" i="3"/>
  <c r="KXL261" i="3"/>
  <c r="KXK261" i="3"/>
  <c r="KXJ261" i="3"/>
  <c r="KXI261" i="3"/>
  <c r="KXH261" i="3"/>
  <c r="KXG261" i="3"/>
  <c r="KXF261" i="3"/>
  <c r="KXE261" i="3"/>
  <c r="KXD261" i="3"/>
  <c r="KXC261" i="3"/>
  <c r="KXB261" i="3"/>
  <c r="KXA261" i="3"/>
  <c r="KWZ261" i="3"/>
  <c r="KWY261" i="3"/>
  <c r="KWX261" i="3"/>
  <c r="KWW261" i="3"/>
  <c r="KWV261" i="3"/>
  <c r="KWU261" i="3"/>
  <c r="KWT261" i="3"/>
  <c r="KWS261" i="3"/>
  <c r="KWR261" i="3"/>
  <c r="KWQ261" i="3"/>
  <c r="KWP261" i="3"/>
  <c r="KWO261" i="3"/>
  <c r="KWN261" i="3"/>
  <c r="KWM261" i="3"/>
  <c r="KWL261" i="3"/>
  <c r="KWK261" i="3"/>
  <c r="KWJ261" i="3"/>
  <c r="KWI261" i="3"/>
  <c r="KWH261" i="3"/>
  <c r="KWG261" i="3"/>
  <c r="KWF261" i="3"/>
  <c r="KWE261" i="3"/>
  <c r="KWD261" i="3"/>
  <c r="KWC261" i="3"/>
  <c r="KWB261" i="3"/>
  <c r="KWA261" i="3"/>
  <c r="KVZ261" i="3"/>
  <c r="KVY261" i="3"/>
  <c r="KVX261" i="3"/>
  <c r="KVW261" i="3"/>
  <c r="KVV261" i="3"/>
  <c r="KVU261" i="3"/>
  <c r="KVT261" i="3"/>
  <c r="KVS261" i="3"/>
  <c r="KVR261" i="3"/>
  <c r="KVQ261" i="3"/>
  <c r="KVP261" i="3"/>
  <c r="KVO261" i="3"/>
  <c r="KVN261" i="3"/>
  <c r="KVM261" i="3"/>
  <c r="KVL261" i="3"/>
  <c r="KVK261" i="3"/>
  <c r="KVJ261" i="3"/>
  <c r="KVI261" i="3"/>
  <c r="KVH261" i="3"/>
  <c r="KVG261" i="3"/>
  <c r="KVF261" i="3"/>
  <c r="KVE261" i="3"/>
  <c r="KVD261" i="3"/>
  <c r="KVC261" i="3"/>
  <c r="KVB261" i="3"/>
  <c r="KVA261" i="3"/>
  <c r="KUZ261" i="3"/>
  <c r="KUY261" i="3"/>
  <c r="KUX261" i="3"/>
  <c r="KUW261" i="3"/>
  <c r="KUV261" i="3"/>
  <c r="KUU261" i="3"/>
  <c r="KUT261" i="3"/>
  <c r="KUS261" i="3"/>
  <c r="KUR261" i="3"/>
  <c r="KUQ261" i="3"/>
  <c r="KUP261" i="3"/>
  <c r="KUO261" i="3"/>
  <c r="KUN261" i="3"/>
  <c r="KUM261" i="3"/>
  <c r="KUL261" i="3"/>
  <c r="KUK261" i="3"/>
  <c r="KUJ261" i="3"/>
  <c r="KUI261" i="3"/>
  <c r="KUH261" i="3"/>
  <c r="KUG261" i="3"/>
  <c r="KUF261" i="3"/>
  <c r="KUE261" i="3"/>
  <c r="KUD261" i="3"/>
  <c r="KUC261" i="3"/>
  <c r="KUB261" i="3"/>
  <c r="KUA261" i="3"/>
  <c r="KTZ261" i="3"/>
  <c r="KTY261" i="3"/>
  <c r="KTX261" i="3"/>
  <c r="KTW261" i="3"/>
  <c r="KTV261" i="3"/>
  <c r="KTU261" i="3"/>
  <c r="KTT261" i="3"/>
  <c r="KTS261" i="3"/>
  <c r="KTR261" i="3"/>
  <c r="KTQ261" i="3"/>
  <c r="KTP261" i="3"/>
  <c r="KTO261" i="3"/>
  <c r="KTN261" i="3"/>
  <c r="KTM261" i="3"/>
  <c r="KTL261" i="3"/>
  <c r="KTK261" i="3"/>
  <c r="KTJ261" i="3"/>
  <c r="KTI261" i="3"/>
  <c r="KTH261" i="3"/>
  <c r="KTG261" i="3"/>
  <c r="KTF261" i="3"/>
  <c r="KTE261" i="3"/>
  <c r="KTD261" i="3"/>
  <c r="KTC261" i="3"/>
  <c r="KTB261" i="3"/>
  <c r="KTA261" i="3"/>
  <c r="KSZ261" i="3"/>
  <c r="KSY261" i="3"/>
  <c r="KSX261" i="3"/>
  <c r="KSW261" i="3"/>
  <c r="KSV261" i="3"/>
  <c r="KSU261" i="3"/>
  <c r="KST261" i="3"/>
  <c r="KSS261" i="3"/>
  <c r="KSR261" i="3"/>
  <c r="KSQ261" i="3"/>
  <c r="KSP261" i="3"/>
  <c r="KSO261" i="3"/>
  <c r="KSN261" i="3"/>
  <c r="KSM261" i="3"/>
  <c r="KSL261" i="3"/>
  <c r="KSK261" i="3"/>
  <c r="KSJ261" i="3"/>
  <c r="KSI261" i="3"/>
  <c r="KSH261" i="3"/>
  <c r="KSG261" i="3"/>
  <c r="KSF261" i="3"/>
  <c r="KSE261" i="3"/>
  <c r="KSD261" i="3"/>
  <c r="KSC261" i="3"/>
  <c r="KSB261" i="3"/>
  <c r="KSA261" i="3"/>
  <c r="KRZ261" i="3"/>
  <c r="KRY261" i="3"/>
  <c r="KRX261" i="3"/>
  <c r="KRW261" i="3"/>
  <c r="KRV261" i="3"/>
  <c r="KRU261" i="3"/>
  <c r="KRT261" i="3"/>
  <c r="KRS261" i="3"/>
  <c r="KRR261" i="3"/>
  <c r="KRQ261" i="3"/>
  <c r="KRP261" i="3"/>
  <c r="KRO261" i="3"/>
  <c r="KRN261" i="3"/>
  <c r="KRM261" i="3"/>
  <c r="KRL261" i="3"/>
  <c r="KRK261" i="3"/>
  <c r="KRJ261" i="3"/>
  <c r="KRI261" i="3"/>
  <c r="KRH261" i="3"/>
  <c r="KRG261" i="3"/>
  <c r="KRF261" i="3"/>
  <c r="KRE261" i="3"/>
  <c r="KRD261" i="3"/>
  <c r="KRC261" i="3"/>
  <c r="KRB261" i="3"/>
  <c r="KRA261" i="3"/>
  <c r="KQZ261" i="3"/>
  <c r="KQY261" i="3"/>
  <c r="KQX261" i="3"/>
  <c r="KQW261" i="3"/>
  <c r="KQV261" i="3"/>
  <c r="KQU261" i="3"/>
  <c r="KQT261" i="3"/>
  <c r="KQS261" i="3"/>
  <c r="KQR261" i="3"/>
  <c r="KQQ261" i="3"/>
  <c r="KQP261" i="3"/>
  <c r="KQO261" i="3"/>
  <c r="KQN261" i="3"/>
  <c r="KQM261" i="3"/>
  <c r="KQL261" i="3"/>
  <c r="KQK261" i="3"/>
  <c r="KQJ261" i="3"/>
  <c r="KQI261" i="3"/>
  <c r="KQH261" i="3"/>
  <c r="KQG261" i="3"/>
  <c r="KQF261" i="3"/>
  <c r="KQE261" i="3"/>
  <c r="KQD261" i="3"/>
  <c r="KQC261" i="3"/>
  <c r="KQB261" i="3"/>
  <c r="KQA261" i="3"/>
  <c r="KPZ261" i="3"/>
  <c r="KPY261" i="3"/>
  <c r="KPX261" i="3"/>
  <c r="KPW261" i="3"/>
  <c r="KPV261" i="3"/>
  <c r="KPU261" i="3"/>
  <c r="KPT261" i="3"/>
  <c r="KPS261" i="3"/>
  <c r="KPR261" i="3"/>
  <c r="KPQ261" i="3"/>
  <c r="KPP261" i="3"/>
  <c r="KPO261" i="3"/>
  <c r="KPN261" i="3"/>
  <c r="KPM261" i="3"/>
  <c r="KPL261" i="3"/>
  <c r="KPK261" i="3"/>
  <c r="KPJ261" i="3"/>
  <c r="KPI261" i="3"/>
  <c r="KPH261" i="3"/>
  <c r="KPG261" i="3"/>
  <c r="KPF261" i="3"/>
  <c r="KPE261" i="3"/>
  <c r="KPD261" i="3"/>
  <c r="KPC261" i="3"/>
  <c r="KPB261" i="3"/>
  <c r="KPA261" i="3"/>
  <c r="KOZ261" i="3"/>
  <c r="KOY261" i="3"/>
  <c r="KOX261" i="3"/>
  <c r="KOW261" i="3"/>
  <c r="KOV261" i="3"/>
  <c r="KOU261" i="3"/>
  <c r="KOT261" i="3"/>
  <c r="KOS261" i="3"/>
  <c r="KOR261" i="3"/>
  <c r="KOQ261" i="3"/>
  <c r="KOP261" i="3"/>
  <c r="KOO261" i="3"/>
  <c r="KON261" i="3"/>
  <c r="KOM261" i="3"/>
  <c r="KOL261" i="3"/>
  <c r="KOK261" i="3"/>
  <c r="KOJ261" i="3"/>
  <c r="KOI261" i="3"/>
  <c r="KOH261" i="3"/>
  <c r="KOG261" i="3"/>
  <c r="KOF261" i="3"/>
  <c r="KOE261" i="3"/>
  <c r="KOD261" i="3"/>
  <c r="KOC261" i="3"/>
  <c r="KOB261" i="3"/>
  <c r="KOA261" i="3"/>
  <c r="KNZ261" i="3"/>
  <c r="KNY261" i="3"/>
  <c r="KNX261" i="3"/>
  <c r="KNW261" i="3"/>
  <c r="KNV261" i="3"/>
  <c r="KNU261" i="3"/>
  <c r="KNT261" i="3"/>
  <c r="KNS261" i="3"/>
  <c r="KNR261" i="3"/>
  <c r="KNQ261" i="3"/>
  <c r="KNP261" i="3"/>
  <c r="KNO261" i="3"/>
  <c r="KNN261" i="3"/>
  <c r="KNM261" i="3"/>
  <c r="KNL261" i="3"/>
  <c r="KNK261" i="3"/>
  <c r="KNJ261" i="3"/>
  <c r="KNI261" i="3"/>
  <c r="KNH261" i="3"/>
  <c r="KNG261" i="3"/>
  <c r="KNF261" i="3"/>
  <c r="KNE261" i="3"/>
  <c r="KND261" i="3"/>
  <c r="KNC261" i="3"/>
  <c r="KNB261" i="3"/>
  <c r="KNA261" i="3"/>
  <c r="KMZ261" i="3"/>
  <c r="KMY261" i="3"/>
  <c r="KMX261" i="3"/>
  <c r="KMW261" i="3"/>
  <c r="KMV261" i="3"/>
  <c r="KMU261" i="3"/>
  <c r="KMT261" i="3"/>
  <c r="KMS261" i="3"/>
  <c r="KMR261" i="3"/>
  <c r="KMQ261" i="3"/>
  <c r="KMP261" i="3"/>
  <c r="KMO261" i="3"/>
  <c r="KMN261" i="3"/>
  <c r="KMM261" i="3"/>
  <c r="KML261" i="3"/>
  <c r="KMK261" i="3"/>
  <c r="KMJ261" i="3"/>
  <c r="KMI261" i="3"/>
  <c r="KMH261" i="3"/>
  <c r="KMG261" i="3"/>
  <c r="KMF261" i="3"/>
  <c r="KME261" i="3"/>
  <c r="KMD261" i="3"/>
  <c r="KMC261" i="3"/>
  <c r="KMB261" i="3"/>
  <c r="KMA261" i="3"/>
  <c r="KLZ261" i="3"/>
  <c r="KLY261" i="3"/>
  <c r="KLX261" i="3"/>
  <c r="KLW261" i="3"/>
  <c r="KLV261" i="3"/>
  <c r="KLU261" i="3"/>
  <c r="KLT261" i="3"/>
  <c r="KLS261" i="3"/>
  <c r="KLR261" i="3"/>
  <c r="KLQ261" i="3"/>
  <c r="KLP261" i="3"/>
  <c r="KLO261" i="3"/>
  <c r="KLN261" i="3"/>
  <c r="KLM261" i="3"/>
  <c r="KLL261" i="3"/>
  <c r="KLK261" i="3"/>
  <c r="KLJ261" i="3"/>
  <c r="KLI261" i="3"/>
  <c r="KLH261" i="3"/>
  <c r="KLG261" i="3"/>
  <c r="KLF261" i="3"/>
  <c r="KLE261" i="3"/>
  <c r="KLD261" i="3"/>
  <c r="KLC261" i="3"/>
  <c r="KLB261" i="3"/>
  <c r="KLA261" i="3"/>
  <c r="KKZ261" i="3"/>
  <c r="KKY261" i="3"/>
  <c r="KKX261" i="3"/>
  <c r="KKW261" i="3"/>
  <c r="KKV261" i="3"/>
  <c r="KKU261" i="3"/>
  <c r="KKT261" i="3"/>
  <c r="KKS261" i="3"/>
  <c r="KKR261" i="3"/>
  <c r="KKQ261" i="3"/>
  <c r="KKP261" i="3"/>
  <c r="KKO261" i="3"/>
  <c r="KKN261" i="3"/>
  <c r="KKM261" i="3"/>
  <c r="KKL261" i="3"/>
  <c r="KKK261" i="3"/>
  <c r="KKJ261" i="3"/>
  <c r="KKI261" i="3"/>
  <c r="KKH261" i="3"/>
  <c r="KKG261" i="3"/>
  <c r="KKF261" i="3"/>
  <c r="KKE261" i="3"/>
  <c r="KKD261" i="3"/>
  <c r="KKC261" i="3"/>
  <c r="KKB261" i="3"/>
  <c r="KKA261" i="3"/>
  <c r="KJZ261" i="3"/>
  <c r="KJY261" i="3"/>
  <c r="KJX261" i="3"/>
  <c r="KJW261" i="3"/>
  <c r="KJV261" i="3"/>
  <c r="KJU261" i="3"/>
  <c r="KJT261" i="3"/>
  <c r="KJS261" i="3"/>
  <c r="KJR261" i="3"/>
  <c r="KJQ261" i="3"/>
  <c r="KJP261" i="3"/>
  <c r="KJO261" i="3"/>
  <c r="KJN261" i="3"/>
  <c r="KJM261" i="3"/>
  <c r="KJL261" i="3"/>
  <c r="KJK261" i="3"/>
  <c r="KJJ261" i="3"/>
  <c r="KJI261" i="3"/>
  <c r="KJH261" i="3"/>
  <c r="KJG261" i="3"/>
  <c r="KJF261" i="3"/>
  <c r="KJE261" i="3"/>
  <c r="KJD261" i="3"/>
  <c r="KJC261" i="3"/>
  <c r="KJB261" i="3"/>
  <c r="KJA261" i="3"/>
  <c r="KIZ261" i="3"/>
  <c r="KIY261" i="3"/>
  <c r="KIX261" i="3"/>
  <c r="KIW261" i="3"/>
  <c r="KIV261" i="3"/>
  <c r="KIU261" i="3"/>
  <c r="KIT261" i="3"/>
  <c r="KIS261" i="3"/>
  <c r="KIR261" i="3"/>
  <c r="KIQ261" i="3"/>
  <c r="KIP261" i="3"/>
  <c r="KIO261" i="3"/>
  <c r="KIN261" i="3"/>
  <c r="KIM261" i="3"/>
  <c r="KIL261" i="3"/>
  <c r="KIK261" i="3"/>
  <c r="KIJ261" i="3"/>
  <c r="KII261" i="3"/>
  <c r="KIH261" i="3"/>
  <c r="KIG261" i="3"/>
  <c r="KIF261" i="3"/>
  <c r="KIE261" i="3"/>
  <c r="KID261" i="3"/>
  <c r="KIC261" i="3"/>
  <c r="KIB261" i="3"/>
  <c r="KIA261" i="3"/>
  <c r="KHZ261" i="3"/>
  <c r="KHY261" i="3"/>
  <c r="KHX261" i="3"/>
  <c r="KHW261" i="3"/>
  <c r="KHV261" i="3"/>
  <c r="KHU261" i="3"/>
  <c r="KHT261" i="3"/>
  <c r="KHS261" i="3"/>
  <c r="KHR261" i="3"/>
  <c r="KHQ261" i="3"/>
  <c r="KHP261" i="3"/>
  <c r="KHO261" i="3"/>
  <c r="KHN261" i="3"/>
  <c r="KHM261" i="3"/>
  <c r="KHL261" i="3"/>
  <c r="KHK261" i="3"/>
  <c r="KHJ261" i="3"/>
  <c r="KHI261" i="3"/>
  <c r="KHH261" i="3"/>
  <c r="KHG261" i="3"/>
  <c r="KHF261" i="3"/>
  <c r="KHE261" i="3"/>
  <c r="KHD261" i="3"/>
  <c r="KHC261" i="3"/>
  <c r="KHB261" i="3"/>
  <c r="KHA261" i="3"/>
  <c r="KGZ261" i="3"/>
  <c r="KGY261" i="3"/>
  <c r="KGX261" i="3"/>
  <c r="KGW261" i="3"/>
  <c r="KGV261" i="3"/>
  <c r="KGU261" i="3"/>
  <c r="KGT261" i="3"/>
  <c r="KGS261" i="3"/>
  <c r="KGR261" i="3"/>
  <c r="KGQ261" i="3"/>
  <c r="KGP261" i="3"/>
  <c r="KGO261" i="3"/>
  <c r="KGN261" i="3"/>
  <c r="KGM261" i="3"/>
  <c r="KGL261" i="3"/>
  <c r="KGK261" i="3"/>
  <c r="KGJ261" i="3"/>
  <c r="KGI261" i="3"/>
  <c r="KGH261" i="3"/>
  <c r="KGG261" i="3"/>
  <c r="KGF261" i="3"/>
  <c r="KGE261" i="3"/>
  <c r="KGD261" i="3"/>
  <c r="KGC261" i="3"/>
  <c r="KGB261" i="3"/>
  <c r="KGA261" i="3"/>
  <c r="KFZ261" i="3"/>
  <c r="KFY261" i="3"/>
  <c r="KFX261" i="3"/>
  <c r="KFW261" i="3"/>
  <c r="KFV261" i="3"/>
  <c r="KFU261" i="3"/>
  <c r="KFT261" i="3"/>
  <c r="KFS261" i="3"/>
  <c r="KFR261" i="3"/>
  <c r="KFQ261" i="3"/>
  <c r="KFP261" i="3"/>
  <c r="KFO261" i="3"/>
  <c r="KFN261" i="3"/>
  <c r="KFM261" i="3"/>
  <c r="KFL261" i="3"/>
  <c r="KFK261" i="3"/>
  <c r="KFJ261" i="3"/>
  <c r="KFI261" i="3"/>
  <c r="KFH261" i="3"/>
  <c r="KFG261" i="3"/>
  <c r="KFF261" i="3"/>
  <c r="KFE261" i="3"/>
  <c r="KFD261" i="3"/>
  <c r="KFC261" i="3"/>
  <c r="KFB261" i="3"/>
  <c r="KFA261" i="3"/>
  <c r="KEZ261" i="3"/>
  <c r="KEY261" i="3"/>
  <c r="KEX261" i="3"/>
  <c r="KEW261" i="3"/>
  <c r="KEV261" i="3"/>
  <c r="KEU261" i="3"/>
  <c r="KET261" i="3"/>
  <c r="KES261" i="3"/>
  <c r="KER261" i="3"/>
  <c r="KEQ261" i="3"/>
  <c r="KEP261" i="3"/>
  <c r="KEO261" i="3"/>
  <c r="KEN261" i="3"/>
  <c r="KEM261" i="3"/>
  <c r="KEL261" i="3"/>
  <c r="KEK261" i="3"/>
  <c r="KEJ261" i="3"/>
  <c r="KEI261" i="3"/>
  <c r="KEH261" i="3"/>
  <c r="KEG261" i="3"/>
  <c r="KEF261" i="3"/>
  <c r="KEE261" i="3"/>
  <c r="KED261" i="3"/>
  <c r="KEC261" i="3"/>
  <c r="KEB261" i="3"/>
  <c r="KEA261" i="3"/>
  <c r="KDZ261" i="3"/>
  <c r="KDY261" i="3"/>
  <c r="KDX261" i="3"/>
  <c r="KDW261" i="3"/>
  <c r="KDV261" i="3"/>
  <c r="KDU261" i="3"/>
  <c r="KDT261" i="3"/>
  <c r="KDS261" i="3"/>
  <c r="KDR261" i="3"/>
  <c r="KDQ261" i="3"/>
  <c r="KDP261" i="3"/>
  <c r="KDO261" i="3"/>
  <c r="KDN261" i="3"/>
  <c r="KDM261" i="3"/>
  <c r="KDL261" i="3"/>
  <c r="KDK261" i="3"/>
  <c r="KDJ261" i="3"/>
  <c r="KDI261" i="3"/>
  <c r="KDH261" i="3"/>
  <c r="KDG261" i="3"/>
  <c r="KDF261" i="3"/>
  <c r="KDE261" i="3"/>
  <c r="KDD261" i="3"/>
  <c r="KDC261" i="3"/>
  <c r="KDB261" i="3"/>
  <c r="KDA261" i="3"/>
  <c r="KCZ261" i="3"/>
  <c r="KCY261" i="3"/>
  <c r="KCX261" i="3"/>
  <c r="KCW261" i="3"/>
  <c r="KCV261" i="3"/>
  <c r="KCU261" i="3"/>
  <c r="KCT261" i="3"/>
  <c r="KCS261" i="3"/>
  <c r="KCR261" i="3"/>
  <c r="KCQ261" i="3"/>
  <c r="KCP261" i="3"/>
  <c r="KCO261" i="3"/>
  <c r="KCN261" i="3"/>
  <c r="KCM261" i="3"/>
  <c r="KCL261" i="3"/>
  <c r="KCK261" i="3"/>
  <c r="KCJ261" i="3"/>
  <c r="KCI261" i="3"/>
  <c r="KCH261" i="3"/>
  <c r="KCG261" i="3"/>
  <c r="KCF261" i="3"/>
  <c r="KCE261" i="3"/>
  <c r="KCD261" i="3"/>
  <c r="KCC261" i="3"/>
  <c r="KCB261" i="3"/>
  <c r="KCA261" i="3"/>
  <c r="KBZ261" i="3"/>
  <c r="KBY261" i="3"/>
  <c r="KBX261" i="3"/>
  <c r="KBW261" i="3"/>
  <c r="KBV261" i="3"/>
  <c r="KBU261" i="3"/>
  <c r="KBT261" i="3"/>
  <c r="KBS261" i="3"/>
  <c r="KBR261" i="3"/>
  <c r="KBQ261" i="3"/>
  <c r="KBP261" i="3"/>
  <c r="KBO261" i="3"/>
  <c r="KBN261" i="3"/>
  <c r="KBM261" i="3"/>
  <c r="KBL261" i="3"/>
  <c r="KBK261" i="3"/>
  <c r="KBJ261" i="3"/>
  <c r="KBI261" i="3"/>
  <c r="KBH261" i="3"/>
  <c r="KBG261" i="3"/>
  <c r="KBF261" i="3"/>
  <c r="KBE261" i="3"/>
  <c r="KBD261" i="3"/>
  <c r="KBC261" i="3"/>
  <c r="KBB261" i="3"/>
  <c r="KBA261" i="3"/>
  <c r="KAZ261" i="3"/>
  <c r="KAY261" i="3"/>
  <c r="KAX261" i="3"/>
  <c r="KAW261" i="3"/>
  <c r="KAV261" i="3"/>
  <c r="KAU261" i="3"/>
  <c r="KAT261" i="3"/>
  <c r="KAS261" i="3"/>
  <c r="KAR261" i="3"/>
  <c r="KAQ261" i="3"/>
  <c r="KAP261" i="3"/>
  <c r="KAO261" i="3"/>
  <c r="KAN261" i="3"/>
  <c r="KAM261" i="3"/>
  <c r="KAL261" i="3"/>
  <c r="KAK261" i="3"/>
  <c r="KAJ261" i="3"/>
  <c r="KAI261" i="3"/>
  <c r="KAH261" i="3"/>
  <c r="KAG261" i="3"/>
  <c r="KAF261" i="3"/>
  <c r="KAE261" i="3"/>
  <c r="KAD261" i="3"/>
  <c r="KAC261" i="3"/>
  <c r="KAB261" i="3"/>
  <c r="KAA261" i="3"/>
  <c r="JZZ261" i="3"/>
  <c r="JZY261" i="3"/>
  <c r="JZX261" i="3"/>
  <c r="JZW261" i="3"/>
  <c r="JZV261" i="3"/>
  <c r="JZU261" i="3"/>
  <c r="JZT261" i="3"/>
  <c r="JZS261" i="3"/>
  <c r="JZR261" i="3"/>
  <c r="JZQ261" i="3"/>
  <c r="JZP261" i="3"/>
  <c r="JZO261" i="3"/>
  <c r="JZN261" i="3"/>
  <c r="JZM261" i="3"/>
  <c r="JZL261" i="3"/>
  <c r="JZK261" i="3"/>
  <c r="JZJ261" i="3"/>
  <c r="JZI261" i="3"/>
  <c r="JZH261" i="3"/>
  <c r="JZG261" i="3"/>
  <c r="JZF261" i="3"/>
  <c r="JZE261" i="3"/>
  <c r="JZD261" i="3"/>
  <c r="JZC261" i="3"/>
  <c r="JZB261" i="3"/>
  <c r="JZA261" i="3"/>
  <c r="JYZ261" i="3"/>
  <c r="JYY261" i="3"/>
  <c r="JYX261" i="3"/>
  <c r="JYW261" i="3"/>
  <c r="JYV261" i="3"/>
  <c r="JYU261" i="3"/>
  <c r="JYT261" i="3"/>
  <c r="JYS261" i="3"/>
  <c r="JYR261" i="3"/>
  <c r="JYQ261" i="3"/>
  <c r="JYP261" i="3"/>
  <c r="JYO261" i="3"/>
  <c r="JYN261" i="3"/>
  <c r="JYM261" i="3"/>
  <c r="JYL261" i="3"/>
  <c r="JYK261" i="3"/>
  <c r="JYJ261" i="3"/>
  <c r="JYI261" i="3"/>
  <c r="JYH261" i="3"/>
  <c r="JYG261" i="3"/>
  <c r="JYF261" i="3"/>
  <c r="JYE261" i="3"/>
  <c r="JYD261" i="3"/>
  <c r="JYC261" i="3"/>
  <c r="JYB261" i="3"/>
  <c r="JYA261" i="3"/>
  <c r="JXZ261" i="3"/>
  <c r="JXY261" i="3"/>
  <c r="JXX261" i="3"/>
  <c r="JXW261" i="3"/>
  <c r="JXV261" i="3"/>
  <c r="JXU261" i="3"/>
  <c r="JXT261" i="3"/>
  <c r="JXS261" i="3"/>
  <c r="JXR261" i="3"/>
  <c r="JXQ261" i="3"/>
  <c r="JXP261" i="3"/>
  <c r="JXO261" i="3"/>
  <c r="JXN261" i="3"/>
  <c r="JXM261" i="3"/>
  <c r="JXL261" i="3"/>
  <c r="JXK261" i="3"/>
  <c r="JXJ261" i="3"/>
  <c r="JXI261" i="3"/>
  <c r="JXH261" i="3"/>
  <c r="JXG261" i="3"/>
  <c r="JXF261" i="3"/>
  <c r="JXE261" i="3"/>
  <c r="JXD261" i="3"/>
  <c r="JXC261" i="3"/>
  <c r="JXB261" i="3"/>
  <c r="JXA261" i="3"/>
  <c r="JWZ261" i="3"/>
  <c r="JWY261" i="3"/>
  <c r="JWX261" i="3"/>
  <c r="JWW261" i="3"/>
  <c r="JWV261" i="3"/>
  <c r="JWU261" i="3"/>
  <c r="JWT261" i="3"/>
  <c r="JWS261" i="3"/>
  <c r="JWR261" i="3"/>
  <c r="JWQ261" i="3"/>
  <c r="JWP261" i="3"/>
  <c r="JWO261" i="3"/>
  <c r="JWN261" i="3"/>
  <c r="JWM261" i="3"/>
  <c r="JWL261" i="3"/>
  <c r="JWK261" i="3"/>
  <c r="JWJ261" i="3"/>
  <c r="JWI261" i="3"/>
  <c r="JWH261" i="3"/>
  <c r="JWG261" i="3"/>
  <c r="JWF261" i="3"/>
  <c r="JWE261" i="3"/>
  <c r="JWD261" i="3"/>
  <c r="JWC261" i="3"/>
  <c r="JWB261" i="3"/>
  <c r="JWA261" i="3"/>
  <c r="JVZ261" i="3"/>
  <c r="JVY261" i="3"/>
  <c r="JVX261" i="3"/>
  <c r="JVW261" i="3"/>
  <c r="JVV261" i="3"/>
  <c r="JVU261" i="3"/>
  <c r="JVT261" i="3"/>
  <c r="JVS261" i="3"/>
  <c r="JVR261" i="3"/>
  <c r="JVQ261" i="3"/>
  <c r="JVP261" i="3"/>
  <c r="JVO261" i="3"/>
  <c r="JVN261" i="3"/>
  <c r="JVM261" i="3"/>
  <c r="JVL261" i="3"/>
  <c r="JVK261" i="3"/>
  <c r="JVJ261" i="3"/>
  <c r="JVI261" i="3"/>
  <c r="JVH261" i="3"/>
  <c r="JVG261" i="3"/>
  <c r="JVF261" i="3"/>
  <c r="JVE261" i="3"/>
  <c r="JVD261" i="3"/>
  <c r="JVC261" i="3"/>
  <c r="JVB261" i="3"/>
  <c r="JVA261" i="3"/>
  <c r="JUZ261" i="3"/>
  <c r="JUY261" i="3"/>
  <c r="JUX261" i="3"/>
  <c r="JUW261" i="3"/>
  <c r="JUV261" i="3"/>
  <c r="JUU261" i="3"/>
  <c r="JUT261" i="3"/>
  <c r="JUS261" i="3"/>
  <c r="JUR261" i="3"/>
  <c r="JUQ261" i="3"/>
  <c r="JUP261" i="3"/>
  <c r="JUO261" i="3"/>
  <c r="JUN261" i="3"/>
  <c r="JUM261" i="3"/>
  <c r="JUL261" i="3"/>
  <c r="JUK261" i="3"/>
  <c r="JUJ261" i="3"/>
  <c r="JUI261" i="3"/>
  <c r="JUH261" i="3"/>
  <c r="JUG261" i="3"/>
  <c r="JUF261" i="3"/>
  <c r="JUE261" i="3"/>
  <c r="JUD261" i="3"/>
  <c r="JUC261" i="3"/>
  <c r="JUB261" i="3"/>
  <c r="JUA261" i="3"/>
  <c r="JTZ261" i="3"/>
  <c r="JTY261" i="3"/>
  <c r="JTX261" i="3"/>
  <c r="JTW261" i="3"/>
  <c r="JTV261" i="3"/>
  <c r="JTU261" i="3"/>
  <c r="JTT261" i="3"/>
  <c r="JTS261" i="3"/>
  <c r="JTR261" i="3"/>
  <c r="JTQ261" i="3"/>
  <c r="JTP261" i="3"/>
  <c r="JTO261" i="3"/>
  <c r="JTN261" i="3"/>
  <c r="JTM261" i="3"/>
  <c r="JTL261" i="3"/>
  <c r="JTK261" i="3"/>
  <c r="JTJ261" i="3"/>
  <c r="JTI261" i="3"/>
  <c r="JTH261" i="3"/>
  <c r="JTG261" i="3"/>
  <c r="JTF261" i="3"/>
  <c r="JTE261" i="3"/>
  <c r="JTD261" i="3"/>
  <c r="JTC261" i="3"/>
  <c r="JTB261" i="3"/>
  <c r="JTA261" i="3"/>
  <c r="JSZ261" i="3"/>
  <c r="JSY261" i="3"/>
  <c r="JSX261" i="3"/>
  <c r="JSW261" i="3"/>
  <c r="JSV261" i="3"/>
  <c r="JSU261" i="3"/>
  <c r="JST261" i="3"/>
  <c r="JSS261" i="3"/>
  <c r="JSR261" i="3"/>
  <c r="JSQ261" i="3"/>
  <c r="JSP261" i="3"/>
  <c r="JSO261" i="3"/>
  <c r="JSN261" i="3"/>
  <c r="JSM261" i="3"/>
  <c r="JSL261" i="3"/>
  <c r="JSK261" i="3"/>
  <c r="JSJ261" i="3"/>
  <c r="JSI261" i="3"/>
  <c r="JSH261" i="3"/>
  <c r="JSG261" i="3"/>
  <c r="JSF261" i="3"/>
  <c r="JSE261" i="3"/>
  <c r="JSD261" i="3"/>
  <c r="JSC261" i="3"/>
  <c r="JSB261" i="3"/>
  <c r="JSA261" i="3"/>
  <c r="JRZ261" i="3"/>
  <c r="JRY261" i="3"/>
  <c r="JRX261" i="3"/>
  <c r="JRW261" i="3"/>
  <c r="JRV261" i="3"/>
  <c r="JRU261" i="3"/>
  <c r="JRT261" i="3"/>
  <c r="JRS261" i="3"/>
  <c r="JRR261" i="3"/>
  <c r="JRQ261" i="3"/>
  <c r="JRP261" i="3"/>
  <c r="JRO261" i="3"/>
  <c r="JRN261" i="3"/>
  <c r="JRM261" i="3"/>
  <c r="JRL261" i="3"/>
  <c r="JRK261" i="3"/>
  <c r="JRJ261" i="3"/>
  <c r="JRI261" i="3"/>
  <c r="JRH261" i="3"/>
  <c r="JRG261" i="3"/>
  <c r="JRF261" i="3"/>
  <c r="JRE261" i="3"/>
  <c r="JRD261" i="3"/>
  <c r="JRC261" i="3"/>
  <c r="JRB261" i="3"/>
  <c r="JRA261" i="3"/>
  <c r="JQZ261" i="3"/>
  <c r="JQY261" i="3"/>
  <c r="JQX261" i="3"/>
  <c r="JQW261" i="3"/>
  <c r="JQV261" i="3"/>
  <c r="JQU261" i="3"/>
  <c r="JQT261" i="3"/>
  <c r="JQS261" i="3"/>
  <c r="JQR261" i="3"/>
  <c r="JQQ261" i="3"/>
  <c r="JQP261" i="3"/>
  <c r="JQO261" i="3"/>
  <c r="JQN261" i="3"/>
  <c r="JQM261" i="3"/>
  <c r="JQL261" i="3"/>
  <c r="JQK261" i="3"/>
  <c r="JQJ261" i="3"/>
  <c r="JQI261" i="3"/>
  <c r="JQH261" i="3"/>
  <c r="JQG261" i="3"/>
  <c r="JQF261" i="3"/>
  <c r="JQE261" i="3"/>
  <c r="JQD261" i="3"/>
  <c r="JQC261" i="3"/>
  <c r="JQB261" i="3"/>
  <c r="JQA261" i="3"/>
  <c r="JPZ261" i="3"/>
  <c r="JPY261" i="3"/>
  <c r="JPX261" i="3"/>
  <c r="JPW261" i="3"/>
  <c r="JPV261" i="3"/>
  <c r="JPU261" i="3"/>
  <c r="JPT261" i="3"/>
  <c r="JPS261" i="3"/>
  <c r="JPR261" i="3"/>
  <c r="JPQ261" i="3"/>
  <c r="JPP261" i="3"/>
  <c r="JPO261" i="3"/>
  <c r="JPN261" i="3"/>
  <c r="JPM261" i="3"/>
  <c r="JPL261" i="3"/>
  <c r="JPK261" i="3"/>
  <c r="JPJ261" i="3"/>
  <c r="JPI261" i="3"/>
  <c r="JPH261" i="3"/>
  <c r="JPG261" i="3"/>
  <c r="JPF261" i="3"/>
  <c r="JPE261" i="3"/>
  <c r="JPD261" i="3"/>
  <c r="JPC261" i="3"/>
  <c r="JPB261" i="3"/>
  <c r="JPA261" i="3"/>
  <c r="JOZ261" i="3"/>
  <c r="JOY261" i="3"/>
  <c r="JOX261" i="3"/>
  <c r="JOW261" i="3"/>
  <c r="JOV261" i="3"/>
  <c r="JOU261" i="3"/>
  <c r="JOT261" i="3"/>
  <c r="JOS261" i="3"/>
  <c r="JOR261" i="3"/>
  <c r="JOQ261" i="3"/>
  <c r="JOP261" i="3"/>
  <c r="JOO261" i="3"/>
  <c r="JON261" i="3"/>
  <c r="JOM261" i="3"/>
  <c r="JOL261" i="3"/>
  <c r="JOK261" i="3"/>
  <c r="JOJ261" i="3"/>
  <c r="JOI261" i="3"/>
  <c r="JOH261" i="3"/>
  <c r="JOG261" i="3"/>
  <c r="JOF261" i="3"/>
  <c r="JOE261" i="3"/>
  <c r="JOD261" i="3"/>
  <c r="JOC261" i="3"/>
  <c r="JOB261" i="3"/>
  <c r="JOA261" i="3"/>
  <c r="JNZ261" i="3"/>
  <c r="JNY261" i="3"/>
  <c r="JNX261" i="3"/>
  <c r="JNW261" i="3"/>
  <c r="JNV261" i="3"/>
  <c r="JNU261" i="3"/>
  <c r="JNT261" i="3"/>
  <c r="JNS261" i="3"/>
  <c r="JNR261" i="3"/>
  <c r="JNQ261" i="3"/>
  <c r="JNP261" i="3"/>
  <c r="JNO261" i="3"/>
  <c r="JNN261" i="3"/>
  <c r="JNM261" i="3"/>
  <c r="JNL261" i="3"/>
  <c r="JNK261" i="3"/>
  <c r="JNJ261" i="3"/>
  <c r="JNI261" i="3"/>
  <c r="JNH261" i="3"/>
  <c r="JNG261" i="3"/>
  <c r="JNF261" i="3"/>
  <c r="JNE261" i="3"/>
  <c r="JND261" i="3"/>
  <c r="JNC261" i="3"/>
  <c r="JNB261" i="3"/>
  <c r="JNA261" i="3"/>
  <c r="JMZ261" i="3"/>
  <c r="JMY261" i="3"/>
  <c r="JMX261" i="3"/>
  <c r="JMW261" i="3"/>
  <c r="JMV261" i="3"/>
  <c r="JMU261" i="3"/>
  <c r="JMT261" i="3"/>
  <c r="JMS261" i="3"/>
  <c r="JMR261" i="3"/>
  <c r="JMQ261" i="3"/>
  <c r="JMP261" i="3"/>
  <c r="JMO261" i="3"/>
  <c r="JMN261" i="3"/>
  <c r="JMM261" i="3"/>
  <c r="JML261" i="3"/>
  <c r="JMK261" i="3"/>
  <c r="JMJ261" i="3"/>
  <c r="JMI261" i="3"/>
  <c r="JMH261" i="3"/>
  <c r="JMG261" i="3"/>
  <c r="JMF261" i="3"/>
  <c r="JME261" i="3"/>
  <c r="JMD261" i="3"/>
  <c r="JMC261" i="3"/>
  <c r="JMB261" i="3"/>
  <c r="JMA261" i="3"/>
  <c r="JLZ261" i="3"/>
  <c r="JLY261" i="3"/>
  <c r="JLX261" i="3"/>
  <c r="JLW261" i="3"/>
  <c r="JLV261" i="3"/>
  <c r="JLU261" i="3"/>
  <c r="JLT261" i="3"/>
  <c r="JLS261" i="3"/>
  <c r="JLR261" i="3"/>
  <c r="JLQ261" i="3"/>
  <c r="JLP261" i="3"/>
  <c r="JLO261" i="3"/>
  <c r="JLN261" i="3"/>
  <c r="JLM261" i="3"/>
  <c r="JLL261" i="3"/>
  <c r="JLK261" i="3"/>
  <c r="JLJ261" i="3"/>
  <c r="JLI261" i="3"/>
  <c r="JLH261" i="3"/>
  <c r="JLG261" i="3"/>
  <c r="JLF261" i="3"/>
  <c r="JLE261" i="3"/>
  <c r="JLD261" i="3"/>
  <c r="JLC261" i="3"/>
  <c r="JLB261" i="3"/>
  <c r="JLA261" i="3"/>
  <c r="JKZ261" i="3"/>
  <c r="JKY261" i="3"/>
  <c r="JKX261" i="3"/>
  <c r="JKW261" i="3"/>
  <c r="JKV261" i="3"/>
  <c r="JKU261" i="3"/>
  <c r="JKT261" i="3"/>
  <c r="JKS261" i="3"/>
  <c r="JKR261" i="3"/>
  <c r="JKQ261" i="3"/>
  <c r="JKP261" i="3"/>
  <c r="JKO261" i="3"/>
  <c r="JKN261" i="3"/>
  <c r="JKM261" i="3"/>
  <c r="JKL261" i="3"/>
  <c r="JKK261" i="3"/>
  <c r="JKJ261" i="3"/>
  <c r="JKI261" i="3"/>
  <c r="JKH261" i="3"/>
  <c r="JKG261" i="3"/>
  <c r="JKF261" i="3"/>
  <c r="JKE261" i="3"/>
  <c r="JKD261" i="3"/>
  <c r="JKC261" i="3"/>
  <c r="JKB261" i="3"/>
  <c r="JKA261" i="3"/>
  <c r="JJZ261" i="3"/>
  <c r="JJY261" i="3"/>
  <c r="JJX261" i="3"/>
  <c r="JJW261" i="3"/>
  <c r="JJV261" i="3"/>
  <c r="JJU261" i="3"/>
  <c r="JJT261" i="3"/>
  <c r="JJS261" i="3"/>
  <c r="JJR261" i="3"/>
  <c r="JJQ261" i="3"/>
  <c r="JJP261" i="3"/>
  <c r="JJO261" i="3"/>
  <c r="JJN261" i="3"/>
  <c r="JJM261" i="3"/>
  <c r="JJL261" i="3"/>
  <c r="JJK261" i="3"/>
  <c r="JJJ261" i="3"/>
  <c r="JJI261" i="3"/>
  <c r="JJH261" i="3"/>
  <c r="JJG261" i="3"/>
  <c r="JJF261" i="3"/>
  <c r="JJE261" i="3"/>
  <c r="JJD261" i="3"/>
  <c r="JJC261" i="3"/>
  <c r="JJB261" i="3"/>
  <c r="JJA261" i="3"/>
  <c r="JIZ261" i="3"/>
  <c r="JIY261" i="3"/>
  <c r="JIX261" i="3"/>
  <c r="JIW261" i="3"/>
  <c r="JIV261" i="3"/>
  <c r="JIU261" i="3"/>
  <c r="JIT261" i="3"/>
  <c r="JIS261" i="3"/>
  <c r="JIR261" i="3"/>
  <c r="JIQ261" i="3"/>
  <c r="JIP261" i="3"/>
  <c r="JIO261" i="3"/>
  <c r="JIN261" i="3"/>
  <c r="JIM261" i="3"/>
  <c r="JIL261" i="3"/>
  <c r="JIK261" i="3"/>
  <c r="JIJ261" i="3"/>
  <c r="JII261" i="3"/>
  <c r="JIH261" i="3"/>
  <c r="JIG261" i="3"/>
  <c r="JIF261" i="3"/>
  <c r="JIE261" i="3"/>
  <c r="JID261" i="3"/>
  <c r="JIC261" i="3"/>
  <c r="JIB261" i="3"/>
  <c r="JIA261" i="3"/>
  <c r="JHZ261" i="3"/>
  <c r="JHY261" i="3"/>
  <c r="JHX261" i="3"/>
  <c r="JHW261" i="3"/>
  <c r="JHV261" i="3"/>
  <c r="JHU261" i="3"/>
  <c r="JHT261" i="3"/>
  <c r="JHS261" i="3"/>
  <c r="JHR261" i="3"/>
  <c r="JHQ261" i="3"/>
  <c r="JHP261" i="3"/>
  <c r="JHO261" i="3"/>
  <c r="JHN261" i="3"/>
  <c r="JHM261" i="3"/>
  <c r="JHL261" i="3"/>
  <c r="JHK261" i="3"/>
  <c r="JHJ261" i="3"/>
  <c r="JHI261" i="3"/>
  <c r="JHH261" i="3"/>
  <c r="JHG261" i="3"/>
  <c r="JHF261" i="3"/>
  <c r="JHE261" i="3"/>
  <c r="JHD261" i="3"/>
  <c r="JHC261" i="3"/>
  <c r="JHB261" i="3"/>
  <c r="JHA261" i="3"/>
  <c r="JGZ261" i="3"/>
  <c r="JGY261" i="3"/>
  <c r="JGX261" i="3"/>
  <c r="JGW261" i="3"/>
  <c r="JGV261" i="3"/>
  <c r="JGU261" i="3"/>
  <c r="JGT261" i="3"/>
  <c r="JGS261" i="3"/>
  <c r="JGR261" i="3"/>
  <c r="JGQ261" i="3"/>
  <c r="JGP261" i="3"/>
  <c r="JGO261" i="3"/>
  <c r="JGN261" i="3"/>
  <c r="JGM261" i="3"/>
  <c r="JGL261" i="3"/>
  <c r="JGK261" i="3"/>
  <c r="JGJ261" i="3"/>
  <c r="JGI261" i="3"/>
  <c r="JGH261" i="3"/>
  <c r="JGG261" i="3"/>
  <c r="JGF261" i="3"/>
  <c r="JGE261" i="3"/>
  <c r="JGD261" i="3"/>
  <c r="JGC261" i="3"/>
  <c r="JGB261" i="3"/>
  <c r="JGA261" i="3"/>
  <c r="JFZ261" i="3"/>
  <c r="JFY261" i="3"/>
  <c r="JFX261" i="3"/>
  <c r="JFW261" i="3"/>
  <c r="JFV261" i="3"/>
  <c r="JFU261" i="3"/>
  <c r="JFT261" i="3"/>
  <c r="JFS261" i="3"/>
  <c r="JFR261" i="3"/>
  <c r="JFQ261" i="3"/>
  <c r="JFP261" i="3"/>
  <c r="JFO261" i="3"/>
  <c r="JFN261" i="3"/>
  <c r="JFM261" i="3"/>
  <c r="JFL261" i="3"/>
  <c r="JFK261" i="3"/>
  <c r="JFJ261" i="3"/>
  <c r="JFI261" i="3"/>
  <c r="JFH261" i="3"/>
  <c r="JFG261" i="3"/>
  <c r="JFF261" i="3"/>
  <c r="JFE261" i="3"/>
  <c r="JFD261" i="3"/>
  <c r="JFC261" i="3"/>
  <c r="JFB261" i="3"/>
  <c r="JFA261" i="3"/>
  <c r="JEZ261" i="3"/>
  <c r="JEY261" i="3"/>
  <c r="JEX261" i="3"/>
  <c r="JEW261" i="3"/>
  <c r="JEV261" i="3"/>
  <c r="JEU261" i="3"/>
  <c r="JET261" i="3"/>
  <c r="JES261" i="3"/>
  <c r="JER261" i="3"/>
  <c r="JEQ261" i="3"/>
  <c r="JEP261" i="3"/>
  <c r="JEO261" i="3"/>
  <c r="JEN261" i="3"/>
  <c r="JEM261" i="3"/>
  <c r="JEL261" i="3"/>
  <c r="JEK261" i="3"/>
  <c r="JEJ261" i="3"/>
  <c r="JEI261" i="3"/>
  <c r="JEH261" i="3"/>
  <c r="JEG261" i="3"/>
  <c r="JEF261" i="3"/>
  <c r="JEE261" i="3"/>
  <c r="JED261" i="3"/>
  <c r="JEC261" i="3"/>
  <c r="JEB261" i="3"/>
  <c r="JEA261" i="3"/>
  <c r="JDZ261" i="3"/>
  <c r="JDY261" i="3"/>
  <c r="JDX261" i="3"/>
  <c r="JDW261" i="3"/>
  <c r="JDV261" i="3"/>
  <c r="JDU261" i="3"/>
  <c r="JDT261" i="3"/>
  <c r="JDS261" i="3"/>
  <c r="JDR261" i="3"/>
  <c r="JDQ261" i="3"/>
  <c r="JDP261" i="3"/>
  <c r="JDO261" i="3"/>
  <c r="JDN261" i="3"/>
  <c r="JDM261" i="3"/>
  <c r="JDL261" i="3"/>
  <c r="JDK261" i="3"/>
  <c r="JDJ261" i="3"/>
  <c r="JDI261" i="3"/>
  <c r="JDH261" i="3"/>
  <c r="JDG261" i="3"/>
  <c r="JDF261" i="3"/>
  <c r="JDE261" i="3"/>
  <c r="JDD261" i="3"/>
  <c r="JDC261" i="3"/>
  <c r="JDB261" i="3"/>
  <c r="JDA261" i="3"/>
  <c r="JCZ261" i="3"/>
  <c r="JCY261" i="3"/>
  <c r="JCX261" i="3"/>
  <c r="JCW261" i="3"/>
  <c r="JCV261" i="3"/>
  <c r="JCU261" i="3"/>
  <c r="JCT261" i="3"/>
  <c r="JCS261" i="3"/>
  <c r="JCR261" i="3"/>
  <c r="JCQ261" i="3"/>
  <c r="JCP261" i="3"/>
  <c r="JCO261" i="3"/>
  <c r="JCN261" i="3"/>
  <c r="JCM261" i="3"/>
  <c r="JCL261" i="3"/>
  <c r="JCK261" i="3"/>
  <c r="JCJ261" i="3"/>
  <c r="JCI261" i="3"/>
  <c r="JCH261" i="3"/>
  <c r="JCG261" i="3"/>
  <c r="JCF261" i="3"/>
  <c r="JCE261" i="3"/>
  <c r="JCD261" i="3"/>
  <c r="JCC261" i="3"/>
  <c r="JCB261" i="3"/>
  <c r="JCA261" i="3"/>
  <c r="JBZ261" i="3"/>
  <c r="JBY261" i="3"/>
  <c r="JBX261" i="3"/>
  <c r="JBW261" i="3"/>
  <c r="JBV261" i="3"/>
  <c r="JBU261" i="3"/>
  <c r="JBT261" i="3"/>
  <c r="JBS261" i="3"/>
  <c r="JBR261" i="3"/>
  <c r="JBQ261" i="3"/>
  <c r="JBP261" i="3"/>
  <c r="JBO261" i="3"/>
  <c r="JBN261" i="3"/>
  <c r="JBM261" i="3"/>
  <c r="JBL261" i="3"/>
  <c r="JBK261" i="3"/>
  <c r="JBJ261" i="3"/>
  <c r="JBI261" i="3"/>
  <c r="JBH261" i="3"/>
  <c r="JBG261" i="3"/>
  <c r="JBF261" i="3"/>
  <c r="JBE261" i="3"/>
  <c r="JBD261" i="3"/>
  <c r="JBC261" i="3"/>
  <c r="JBB261" i="3"/>
  <c r="JBA261" i="3"/>
  <c r="JAZ261" i="3"/>
  <c r="JAY261" i="3"/>
  <c r="JAX261" i="3"/>
  <c r="JAW261" i="3"/>
  <c r="JAV261" i="3"/>
  <c r="JAU261" i="3"/>
  <c r="JAT261" i="3"/>
  <c r="JAS261" i="3"/>
  <c r="JAR261" i="3"/>
  <c r="JAQ261" i="3"/>
  <c r="JAP261" i="3"/>
  <c r="JAO261" i="3"/>
  <c r="JAN261" i="3"/>
  <c r="JAM261" i="3"/>
  <c r="JAL261" i="3"/>
  <c r="JAK261" i="3"/>
  <c r="JAJ261" i="3"/>
  <c r="JAI261" i="3"/>
  <c r="JAH261" i="3"/>
  <c r="JAG261" i="3"/>
  <c r="JAF261" i="3"/>
  <c r="JAE261" i="3"/>
  <c r="JAD261" i="3"/>
  <c r="JAC261" i="3"/>
  <c r="JAB261" i="3"/>
  <c r="JAA261" i="3"/>
  <c r="IZZ261" i="3"/>
  <c r="IZY261" i="3"/>
  <c r="IZX261" i="3"/>
  <c r="IZW261" i="3"/>
  <c r="IZV261" i="3"/>
  <c r="IZU261" i="3"/>
  <c r="IZT261" i="3"/>
  <c r="IZS261" i="3"/>
  <c r="IZR261" i="3"/>
  <c r="IZQ261" i="3"/>
  <c r="IZP261" i="3"/>
  <c r="IZO261" i="3"/>
  <c r="IZN261" i="3"/>
  <c r="IZM261" i="3"/>
  <c r="IZL261" i="3"/>
  <c r="IZK261" i="3"/>
  <c r="IZJ261" i="3"/>
  <c r="IZI261" i="3"/>
  <c r="IZH261" i="3"/>
  <c r="IZG261" i="3"/>
  <c r="IZF261" i="3"/>
  <c r="IZE261" i="3"/>
  <c r="IZD261" i="3"/>
  <c r="IZC261" i="3"/>
  <c r="IZB261" i="3"/>
  <c r="IZA261" i="3"/>
  <c r="IYZ261" i="3"/>
  <c r="IYY261" i="3"/>
  <c r="IYX261" i="3"/>
  <c r="IYW261" i="3"/>
  <c r="IYV261" i="3"/>
  <c r="IYU261" i="3"/>
  <c r="IYT261" i="3"/>
  <c r="IYS261" i="3"/>
  <c r="IYR261" i="3"/>
  <c r="IYQ261" i="3"/>
  <c r="IYP261" i="3"/>
  <c r="IYO261" i="3"/>
  <c r="IYN261" i="3"/>
  <c r="IYM261" i="3"/>
  <c r="IYL261" i="3"/>
  <c r="IYK261" i="3"/>
  <c r="IYJ261" i="3"/>
  <c r="IYI261" i="3"/>
  <c r="IYH261" i="3"/>
  <c r="IYG261" i="3"/>
  <c r="IYF261" i="3"/>
  <c r="IYE261" i="3"/>
  <c r="IYD261" i="3"/>
  <c r="IYC261" i="3"/>
  <c r="IYB261" i="3"/>
  <c r="IYA261" i="3"/>
  <c r="IXZ261" i="3"/>
  <c r="IXY261" i="3"/>
  <c r="IXX261" i="3"/>
  <c r="IXW261" i="3"/>
  <c r="IXV261" i="3"/>
  <c r="IXU261" i="3"/>
  <c r="IXT261" i="3"/>
  <c r="IXS261" i="3"/>
  <c r="IXR261" i="3"/>
  <c r="IXQ261" i="3"/>
  <c r="IXP261" i="3"/>
  <c r="IXO261" i="3"/>
  <c r="IXN261" i="3"/>
  <c r="IXM261" i="3"/>
  <c r="IXL261" i="3"/>
  <c r="IXK261" i="3"/>
  <c r="IXJ261" i="3"/>
  <c r="IXI261" i="3"/>
  <c r="IXH261" i="3"/>
  <c r="IXG261" i="3"/>
  <c r="IXF261" i="3"/>
  <c r="IXE261" i="3"/>
  <c r="IXD261" i="3"/>
  <c r="IXC261" i="3"/>
  <c r="IXB261" i="3"/>
  <c r="IXA261" i="3"/>
  <c r="IWZ261" i="3"/>
  <c r="IWY261" i="3"/>
  <c r="IWX261" i="3"/>
  <c r="IWW261" i="3"/>
  <c r="IWV261" i="3"/>
  <c r="IWU261" i="3"/>
  <c r="IWT261" i="3"/>
  <c r="IWS261" i="3"/>
  <c r="IWR261" i="3"/>
  <c r="IWQ261" i="3"/>
  <c r="IWP261" i="3"/>
  <c r="IWO261" i="3"/>
  <c r="IWN261" i="3"/>
  <c r="IWM261" i="3"/>
  <c r="IWL261" i="3"/>
  <c r="IWK261" i="3"/>
  <c r="IWJ261" i="3"/>
  <c r="IWI261" i="3"/>
  <c r="IWH261" i="3"/>
  <c r="IWG261" i="3"/>
  <c r="IWF261" i="3"/>
  <c r="IWE261" i="3"/>
  <c r="IWD261" i="3"/>
  <c r="IWC261" i="3"/>
  <c r="IWB261" i="3"/>
  <c r="IWA261" i="3"/>
  <c r="IVZ261" i="3"/>
  <c r="IVY261" i="3"/>
  <c r="IVX261" i="3"/>
  <c r="IVW261" i="3"/>
  <c r="IVV261" i="3"/>
  <c r="IVU261" i="3"/>
  <c r="IVT261" i="3"/>
  <c r="IVS261" i="3"/>
  <c r="IVR261" i="3"/>
  <c r="IVQ261" i="3"/>
  <c r="IVP261" i="3"/>
  <c r="IVO261" i="3"/>
  <c r="IVN261" i="3"/>
  <c r="IVM261" i="3"/>
  <c r="IVL261" i="3"/>
  <c r="IVK261" i="3"/>
  <c r="IVJ261" i="3"/>
  <c r="IVI261" i="3"/>
  <c r="IVH261" i="3"/>
  <c r="IVG261" i="3"/>
  <c r="IVF261" i="3"/>
  <c r="IVE261" i="3"/>
  <c r="IVD261" i="3"/>
  <c r="IVC261" i="3"/>
  <c r="IVB261" i="3"/>
  <c r="IVA261" i="3"/>
  <c r="IUZ261" i="3"/>
  <c r="IUY261" i="3"/>
  <c r="IUX261" i="3"/>
  <c r="IUW261" i="3"/>
  <c r="IUV261" i="3"/>
  <c r="IUU261" i="3"/>
  <c r="IUT261" i="3"/>
  <c r="IUS261" i="3"/>
  <c r="IUR261" i="3"/>
  <c r="IUQ261" i="3"/>
  <c r="IUP261" i="3"/>
  <c r="IUO261" i="3"/>
  <c r="IUN261" i="3"/>
  <c r="IUM261" i="3"/>
  <c r="IUL261" i="3"/>
  <c r="IUK261" i="3"/>
  <c r="IUJ261" i="3"/>
  <c r="IUI261" i="3"/>
  <c r="IUH261" i="3"/>
  <c r="IUG261" i="3"/>
  <c r="IUF261" i="3"/>
  <c r="IUE261" i="3"/>
  <c r="IUD261" i="3"/>
  <c r="IUC261" i="3"/>
  <c r="IUB261" i="3"/>
  <c r="IUA261" i="3"/>
  <c r="ITZ261" i="3"/>
  <c r="ITY261" i="3"/>
  <c r="ITX261" i="3"/>
  <c r="ITW261" i="3"/>
  <c r="ITV261" i="3"/>
  <c r="ITU261" i="3"/>
  <c r="ITT261" i="3"/>
  <c r="ITS261" i="3"/>
  <c r="ITR261" i="3"/>
  <c r="ITQ261" i="3"/>
  <c r="ITP261" i="3"/>
  <c r="ITO261" i="3"/>
  <c r="ITN261" i="3"/>
  <c r="ITM261" i="3"/>
  <c r="ITL261" i="3"/>
  <c r="ITK261" i="3"/>
  <c r="ITJ261" i="3"/>
  <c r="ITI261" i="3"/>
  <c r="ITH261" i="3"/>
  <c r="ITG261" i="3"/>
  <c r="ITF261" i="3"/>
  <c r="ITE261" i="3"/>
  <c r="ITD261" i="3"/>
  <c r="ITC261" i="3"/>
  <c r="ITB261" i="3"/>
  <c r="ITA261" i="3"/>
  <c r="ISZ261" i="3"/>
  <c r="ISY261" i="3"/>
  <c r="ISX261" i="3"/>
  <c r="ISW261" i="3"/>
  <c r="ISV261" i="3"/>
  <c r="ISU261" i="3"/>
  <c r="IST261" i="3"/>
  <c r="ISS261" i="3"/>
  <c r="ISR261" i="3"/>
  <c r="ISQ261" i="3"/>
  <c r="ISP261" i="3"/>
  <c r="ISO261" i="3"/>
  <c r="ISN261" i="3"/>
  <c r="ISM261" i="3"/>
  <c r="ISL261" i="3"/>
  <c r="ISK261" i="3"/>
  <c r="ISJ261" i="3"/>
  <c r="ISI261" i="3"/>
  <c r="ISH261" i="3"/>
  <c r="ISG261" i="3"/>
  <c r="ISF261" i="3"/>
  <c r="ISE261" i="3"/>
  <c r="ISD261" i="3"/>
  <c r="ISC261" i="3"/>
  <c r="ISB261" i="3"/>
  <c r="ISA261" i="3"/>
  <c r="IRZ261" i="3"/>
  <c r="IRY261" i="3"/>
  <c r="IRX261" i="3"/>
  <c r="IRW261" i="3"/>
  <c r="IRV261" i="3"/>
  <c r="IRU261" i="3"/>
  <c r="IRT261" i="3"/>
  <c r="IRS261" i="3"/>
  <c r="IRR261" i="3"/>
  <c r="IRQ261" i="3"/>
  <c r="IRP261" i="3"/>
  <c r="IRO261" i="3"/>
  <c r="IRN261" i="3"/>
  <c r="IRM261" i="3"/>
  <c r="IRL261" i="3"/>
  <c r="IRK261" i="3"/>
  <c r="IRJ261" i="3"/>
  <c r="IRI261" i="3"/>
  <c r="IRH261" i="3"/>
  <c r="IRG261" i="3"/>
  <c r="IRF261" i="3"/>
  <c r="IRE261" i="3"/>
  <c r="IRD261" i="3"/>
  <c r="IRC261" i="3"/>
  <c r="IRB261" i="3"/>
  <c r="IRA261" i="3"/>
  <c r="IQZ261" i="3"/>
  <c r="IQY261" i="3"/>
  <c r="IQX261" i="3"/>
  <c r="IQW261" i="3"/>
  <c r="IQV261" i="3"/>
  <c r="IQU261" i="3"/>
  <c r="IQT261" i="3"/>
  <c r="IQS261" i="3"/>
  <c r="IQR261" i="3"/>
  <c r="IQQ261" i="3"/>
  <c r="IQP261" i="3"/>
  <c r="IQO261" i="3"/>
  <c r="IQN261" i="3"/>
  <c r="IQM261" i="3"/>
  <c r="IQL261" i="3"/>
  <c r="IQK261" i="3"/>
  <c r="IQJ261" i="3"/>
  <c r="IQI261" i="3"/>
  <c r="IQH261" i="3"/>
  <c r="IQG261" i="3"/>
  <c r="IQF261" i="3"/>
  <c r="IQE261" i="3"/>
  <c r="IQD261" i="3"/>
  <c r="IQC261" i="3"/>
  <c r="IQB261" i="3"/>
  <c r="IQA261" i="3"/>
  <c r="IPZ261" i="3"/>
  <c r="IPY261" i="3"/>
  <c r="IPX261" i="3"/>
  <c r="IPW261" i="3"/>
  <c r="IPV261" i="3"/>
  <c r="IPU261" i="3"/>
  <c r="IPT261" i="3"/>
  <c r="IPS261" i="3"/>
  <c r="IPR261" i="3"/>
  <c r="IPQ261" i="3"/>
  <c r="IPP261" i="3"/>
  <c r="IPO261" i="3"/>
  <c r="IPN261" i="3"/>
  <c r="IPM261" i="3"/>
  <c r="IPL261" i="3"/>
  <c r="IPK261" i="3"/>
  <c r="IPJ261" i="3"/>
  <c r="IPI261" i="3"/>
  <c r="IPH261" i="3"/>
  <c r="IPG261" i="3"/>
  <c r="IPF261" i="3"/>
  <c r="IPE261" i="3"/>
  <c r="IPD261" i="3"/>
  <c r="IPC261" i="3"/>
  <c r="IPB261" i="3"/>
  <c r="IPA261" i="3"/>
  <c r="IOZ261" i="3"/>
  <c r="IOY261" i="3"/>
  <c r="IOX261" i="3"/>
  <c r="IOW261" i="3"/>
  <c r="IOV261" i="3"/>
  <c r="IOU261" i="3"/>
  <c r="IOT261" i="3"/>
  <c r="IOS261" i="3"/>
  <c r="IOR261" i="3"/>
  <c r="IOQ261" i="3"/>
  <c r="IOP261" i="3"/>
  <c r="IOO261" i="3"/>
  <c r="ION261" i="3"/>
  <c r="IOM261" i="3"/>
  <c r="IOL261" i="3"/>
  <c r="IOK261" i="3"/>
  <c r="IOJ261" i="3"/>
  <c r="IOI261" i="3"/>
  <c r="IOH261" i="3"/>
  <c r="IOG261" i="3"/>
  <c r="IOF261" i="3"/>
  <c r="IOE261" i="3"/>
  <c r="IOD261" i="3"/>
  <c r="IOC261" i="3"/>
  <c r="IOB261" i="3"/>
  <c r="IOA261" i="3"/>
  <c r="INZ261" i="3"/>
  <c r="INY261" i="3"/>
  <c r="INX261" i="3"/>
  <c r="INW261" i="3"/>
  <c r="INV261" i="3"/>
  <c r="INU261" i="3"/>
  <c r="INT261" i="3"/>
  <c r="INS261" i="3"/>
  <c r="INR261" i="3"/>
  <c r="INQ261" i="3"/>
  <c r="INP261" i="3"/>
  <c r="INO261" i="3"/>
  <c r="INN261" i="3"/>
  <c r="INM261" i="3"/>
  <c r="INL261" i="3"/>
  <c r="INK261" i="3"/>
  <c r="INJ261" i="3"/>
  <c r="INI261" i="3"/>
  <c r="INH261" i="3"/>
  <c r="ING261" i="3"/>
  <c r="INF261" i="3"/>
  <c r="INE261" i="3"/>
  <c r="IND261" i="3"/>
  <c r="INC261" i="3"/>
  <c r="INB261" i="3"/>
  <c r="INA261" i="3"/>
  <c r="IMZ261" i="3"/>
  <c r="IMY261" i="3"/>
  <c r="IMX261" i="3"/>
  <c r="IMW261" i="3"/>
  <c r="IMV261" i="3"/>
  <c r="IMU261" i="3"/>
  <c r="IMT261" i="3"/>
  <c r="IMS261" i="3"/>
  <c r="IMR261" i="3"/>
  <c r="IMQ261" i="3"/>
  <c r="IMP261" i="3"/>
  <c r="IMO261" i="3"/>
  <c r="IMN261" i="3"/>
  <c r="IMM261" i="3"/>
  <c r="IML261" i="3"/>
  <c r="IMK261" i="3"/>
  <c r="IMJ261" i="3"/>
  <c r="IMI261" i="3"/>
  <c r="IMH261" i="3"/>
  <c r="IMG261" i="3"/>
  <c r="IMF261" i="3"/>
  <c r="IME261" i="3"/>
  <c r="IMD261" i="3"/>
  <c r="IMC261" i="3"/>
  <c r="IMB261" i="3"/>
  <c r="IMA261" i="3"/>
  <c r="ILZ261" i="3"/>
  <c r="ILY261" i="3"/>
  <c r="ILX261" i="3"/>
  <c r="ILW261" i="3"/>
  <c r="ILV261" i="3"/>
  <c r="ILU261" i="3"/>
  <c r="ILT261" i="3"/>
  <c r="ILS261" i="3"/>
  <c r="ILR261" i="3"/>
  <c r="ILQ261" i="3"/>
  <c r="ILP261" i="3"/>
  <c r="ILO261" i="3"/>
  <c r="ILN261" i="3"/>
  <c r="ILM261" i="3"/>
  <c r="ILL261" i="3"/>
  <c r="ILK261" i="3"/>
  <c r="ILJ261" i="3"/>
  <c r="ILI261" i="3"/>
  <c r="ILH261" i="3"/>
  <c r="ILG261" i="3"/>
  <c r="ILF261" i="3"/>
  <c r="ILE261" i="3"/>
  <c r="ILD261" i="3"/>
  <c r="ILC261" i="3"/>
  <c r="ILB261" i="3"/>
  <c r="ILA261" i="3"/>
  <c r="IKZ261" i="3"/>
  <c r="IKY261" i="3"/>
  <c r="IKX261" i="3"/>
  <c r="IKW261" i="3"/>
  <c r="IKV261" i="3"/>
  <c r="IKU261" i="3"/>
  <c r="IKT261" i="3"/>
  <c r="IKS261" i="3"/>
  <c r="IKR261" i="3"/>
  <c r="IKQ261" i="3"/>
  <c r="IKP261" i="3"/>
  <c r="IKO261" i="3"/>
  <c r="IKN261" i="3"/>
  <c r="IKM261" i="3"/>
  <c r="IKL261" i="3"/>
  <c r="IKK261" i="3"/>
  <c r="IKJ261" i="3"/>
  <c r="IKI261" i="3"/>
  <c r="IKH261" i="3"/>
  <c r="IKG261" i="3"/>
  <c r="IKF261" i="3"/>
  <c r="IKE261" i="3"/>
  <c r="IKD261" i="3"/>
  <c r="IKC261" i="3"/>
  <c r="IKB261" i="3"/>
  <c r="IKA261" i="3"/>
  <c r="IJZ261" i="3"/>
  <c r="IJY261" i="3"/>
  <c r="IJX261" i="3"/>
  <c r="IJW261" i="3"/>
  <c r="IJV261" i="3"/>
  <c r="IJU261" i="3"/>
  <c r="IJT261" i="3"/>
  <c r="IJS261" i="3"/>
  <c r="IJR261" i="3"/>
  <c r="IJQ261" i="3"/>
  <c r="IJP261" i="3"/>
  <c r="IJO261" i="3"/>
  <c r="IJN261" i="3"/>
  <c r="IJM261" i="3"/>
  <c r="IJL261" i="3"/>
  <c r="IJK261" i="3"/>
  <c r="IJJ261" i="3"/>
  <c r="IJI261" i="3"/>
  <c r="IJH261" i="3"/>
  <c r="IJG261" i="3"/>
  <c r="IJF261" i="3"/>
  <c r="IJE261" i="3"/>
  <c r="IJD261" i="3"/>
  <c r="IJC261" i="3"/>
  <c r="IJB261" i="3"/>
  <c r="IJA261" i="3"/>
  <c r="IIZ261" i="3"/>
  <c r="IIY261" i="3"/>
  <c r="IIX261" i="3"/>
  <c r="IIW261" i="3"/>
  <c r="IIV261" i="3"/>
  <c r="IIU261" i="3"/>
  <c r="IIT261" i="3"/>
  <c r="IIS261" i="3"/>
  <c r="IIR261" i="3"/>
  <c r="IIQ261" i="3"/>
  <c r="IIP261" i="3"/>
  <c r="IIO261" i="3"/>
  <c r="IIN261" i="3"/>
  <c r="IIM261" i="3"/>
  <c r="IIL261" i="3"/>
  <c r="IIK261" i="3"/>
  <c r="IIJ261" i="3"/>
  <c r="III261" i="3"/>
  <c r="IIH261" i="3"/>
  <c r="IIG261" i="3"/>
  <c r="IIF261" i="3"/>
  <c r="IIE261" i="3"/>
  <c r="IID261" i="3"/>
  <c r="IIC261" i="3"/>
  <c r="IIB261" i="3"/>
  <c r="IIA261" i="3"/>
  <c r="IHZ261" i="3"/>
  <c r="IHY261" i="3"/>
  <c r="IHX261" i="3"/>
  <c r="IHW261" i="3"/>
  <c r="IHV261" i="3"/>
  <c r="IHU261" i="3"/>
  <c r="IHT261" i="3"/>
  <c r="IHS261" i="3"/>
  <c r="IHR261" i="3"/>
  <c r="IHQ261" i="3"/>
  <c r="IHP261" i="3"/>
  <c r="IHO261" i="3"/>
  <c r="IHN261" i="3"/>
  <c r="IHM261" i="3"/>
  <c r="IHL261" i="3"/>
  <c r="IHK261" i="3"/>
  <c r="IHJ261" i="3"/>
  <c r="IHI261" i="3"/>
  <c r="IHH261" i="3"/>
  <c r="IHG261" i="3"/>
  <c r="IHF261" i="3"/>
  <c r="IHE261" i="3"/>
  <c r="IHD261" i="3"/>
  <c r="IHC261" i="3"/>
  <c r="IHB261" i="3"/>
  <c r="IHA261" i="3"/>
  <c r="IGZ261" i="3"/>
  <c r="IGY261" i="3"/>
  <c r="IGX261" i="3"/>
  <c r="IGW261" i="3"/>
  <c r="IGV261" i="3"/>
  <c r="IGU261" i="3"/>
  <c r="IGT261" i="3"/>
  <c r="IGS261" i="3"/>
  <c r="IGR261" i="3"/>
  <c r="IGQ261" i="3"/>
  <c r="IGP261" i="3"/>
  <c r="IGO261" i="3"/>
  <c r="IGN261" i="3"/>
  <c r="IGM261" i="3"/>
  <c r="IGL261" i="3"/>
  <c r="IGK261" i="3"/>
  <c r="IGJ261" i="3"/>
  <c r="IGI261" i="3"/>
  <c r="IGH261" i="3"/>
  <c r="IGG261" i="3"/>
  <c r="IGF261" i="3"/>
  <c r="IGE261" i="3"/>
  <c r="IGD261" i="3"/>
  <c r="IGC261" i="3"/>
  <c r="IGB261" i="3"/>
  <c r="IGA261" i="3"/>
  <c r="IFZ261" i="3"/>
  <c r="IFY261" i="3"/>
  <c r="IFX261" i="3"/>
  <c r="IFW261" i="3"/>
  <c r="IFV261" i="3"/>
  <c r="IFU261" i="3"/>
  <c r="IFT261" i="3"/>
  <c r="IFS261" i="3"/>
  <c r="IFR261" i="3"/>
  <c r="IFQ261" i="3"/>
  <c r="IFP261" i="3"/>
  <c r="IFO261" i="3"/>
  <c r="IFN261" i="3"/>
  <c r="IFM261" i="3"/>
  <c r="IFL261" i="3"/>
  <c r="IFK261" i="3"/>
  <c r="IFJ261" i="3"/>
  <c r="IFI261" i="3"/>
  <c r="IFH261" i="3"/>
  <c r="IFG261" i="3"/>
  <c r="IFF261" i="3"/>
  <c r="IFE261" i="3"/>
  <c r="IFD261" i="3"/>
  <c r="IFC261" i="3"/>
  <c r="IFB261" i="3"/>
  <c r="IFA261" i="3"/>
  <c r="IEZ261" i="3"/>
  <c r="IEY261" i="3"/>
  <c r="IEX261" i="3"/>
  <c r="IEW261" i="3"/>
  <c r="IEV261" i="3"/>
  <c r="IEU261" i="3"/>
  <c r="IET261" i="3"/>
  <c r="IES261" i="3"/>
  <c r="IER261" i="3"/>
  <c r="IEQ261" i="3"/>
  <c r="IEP261" i="3"/>
  <c r="IEO261" i="3"/>
  <c r="IEN261" i="3"/>
  <c r="IEM261" i="3"/>
  <c r="IEL261" i="3"/>
  <c r="IEK261" i="3"/>
  <c r="IEJ261" i="3"/>
  <c r="IEI261" i="3"/>
  <c r="IEH261" i="3"/>
  <c r="IEG261" i="3"/>
  <c r="IEF261" i="3"/>
  <c r="IEE261" i="3"/>
  <c r="IED261" i="3"/>
  <c r="IEC261" i="3"/>
  <c r="IEB261" i="3"/>
  <c r="IEA261" i="3"/>
  <c r="IDZ261" i="3"/>
  <c r="IDY261" i="3"/>
  <c r="IDX261" i="3"/>
  <c r="IDW261" i="3"/>
  <c r="IDV261" i="3"/>
  <c r="IDU261" i="3"/>
  <c r="IDT261" i="3"/>
  <c r="IDS261" i="3"/>
  <c r="IDR261" i="3"/>
  <c r="IDQ261" i="3"/>
  <c r="IDP261" i="3"/>
  <c r="IDO261" i="3"/>
  <c r="IDN261" i="3"/>
  <c r="IDM261" i="3"/>
  <c r="IDL261" i="3"/>
  <c r="IDK261" i="3"/>
  <c r="IDJ261" i="3"/>
  <c r="IDI261" i="3"/>
  <c r="IDH261" i="3"/>
  <c r="IDG261" i="3"/>
  <c r="IDF261" i="3"/>
  <c r="IDE261" i="3"/>
  <c r="IDD261" i="3"/>
  <c r="IDC261" i="3"/>
  <c r="IDB261" i="3"/>
  <c r="IDA261" i="3"/>
  <c r="ICZ261" i="3"/>
  <c r="ICY261" i="3"/>
  <c r="ICX261" i="3"/>
  <c r="ICW261" i="3"/>
  <c r="ICV261" i="3"/>
  <c r="ICU261" i="3"/>
  <c r="ICT261" i="3"/>
  <c r="ICS261" i="3"/>
  <c r="ICR261" i="3"/>
  <c r="ICQ261" i="3"/>
  <c r="ICP261" i="3"/>
  <c r="ICO261" i="3"/>
  <c r="ICN261" i="3"/>
  <c r="ICM261" i="3"/>
  <c r="ICL261" i="3"/>
  <c r="ICK261" i="3"/>
  <c r="ICJ261" i="3"/>
  <c r="ICI261" i="3"/>
  <c r="ICH261" i="3"/>
  <c r="ICG261" i="3"/>
  <c r="ICF261" i="3"/>
  <c r="ICE261" i="3"/>
  <c r="ICD261" i="3"/>
  <c r="ICC261" i="3"/>
  <c r="ICB261" i="3"/>
  <c r="ICA261" i="3"/>
  <c r="IBZ261" i="3"/>
  <c r="IBY261" i="3"/>
  <c r="IBX261" i="3"/>
  <c r="IBW261" i="3"/>
  <c r="IBV261" i="3"/>
  <c r="IBU261" i="3"/>
  <c r="IBT261" i="3"/>
  <c r="IBS261" i="3"/>
  <c r="IBR261" i="3"/>
  <c r="IBQ261" i="3"/>
  <c r="IBP261" i="3"/>
  <c r="IBO261" i="3"/>
  <c r="IBN261" i="3"/>
  <c r="IBM261" i="3"/>
  <c r="IBL261" i="3"/>
  <c r="IBK261" i="3"/>
  <c r="IBJ261" i="3"/>
  <c r="IBI261" i="3"/>
  <c r="IBH261" i="3"/>
  <c r="IBG261" i="3"/>
  <c r="IBF261" i="3"/>
  <c r="IBE261" i="3"/>
  <c r="IBD261" i="3"/>
  <c r="IBC261" i="3"/>
  <c r="IBB261" i="3"/>
  <c r="IBA261" i="3"/>
  <c r="IAZ261" i="3"/>
  <c r="IAY261" i="3"/>
  <c r="IAX261" i="3"/>
  <c r="IAW261" i="3"/>
  <c r="IAV261" i="3"/>
  <c r="IAU261" i="3"/>
  <c r="IAT261" i="3"/>
  <c r="IAS261" i="3"/>
  <c r="IAR261" i="3"/>
  <c r="IAQ261" i="3"/>
  <c r="IAP261" i="3"/>
  <c r="IAO261" i="3"/>
  <c r="IAN261" i="3"/>
  <c r="IAM261" i="3"/>
  <c r="IAL261" i="3"/>
  <c r="IAK261" i="3"/>
  <c r="IAJ261" i="3"/>
  <c r="IAI261" i="3"/>
  <c r="IAH261" i="3"/>
  <c r="IAG261" i="3"/>
  <c r="IAF261" i="3"/>
  <c r="IAE261" i="3"/>
  <c r="IAD261" i="3"/>
  <c r="IAC261" i="3"/>
  <c r="IAB261" i="3"/>
  <c r="IAA261" i="3"/>
  <c r="HZZ261" i="3"/>
  <c r="HZY261" i="3"/>
  <c r="HZX261" i="3"/>
  <c r="HZW261" i="3"/>
  <c r="HZV261" i="3"/>
  <c r="HZU261" i="3"/>
  <c r="HZT261" i="3"/>
  <c r="HZS261" i="3"/>
  <c r="HZR261" i="3"/>
  <c r="HZQ261" i="3"/>
  <c r="HZP261" i="3"/>
  <c r="HZO261" i="3"/>
  <c r="HZN261" i="3"/>
  <c r="HZM261" i="3"/>
  <c r="HZL261" i="3"/>
  <c r="HZK261" i="3"/>
  <c r="HZJ261" i="3"/>
  <c r="HZI261" i="3"/>
  <c r="HZH261" i="3"/>
  <c r="HZG261" i="3"/>
  <c r="HZF261" i="3"/>
  <c r="HZE261" i="3"/>
  <c r="HZD261" i="3"/>
  <c r="HZC261" i="3"/>
  <c r="HZB261" i="3"/>
  <c r="HZA261" i="3"/>
  <c r="HYZ261" i="3"/>
  <c r="HYY261" i="3"/>
  <c r="HYX261" i="3"/>
  <c r="HYW261" i="3"/>
  <c r="HYV261" i="3"/>
  <c r="HYU261" i="3"/>
  <c r="HYT261" i="3"/>
  <c r="HYS261" i="3"/>
  <c r="HYR261" i="3"/>
  <c r="HYQ261" i="3"/>
  <c r="HYP261" i="3"/>
  <c r="HYO261" i="3"/>
  <c r="HYN261" i="3"/>
  <c r="HYM261" i="3"/>
  <c r="HYL261" i="3"/>
  <c r="HYK261" i="3"/>
  <c r="HYJ261" i="3"/>
  <c r="HYI261" i="3"/>
  <c r="HYH261" i="3"/>
  <c r="HYG261" i="3"/>
  <c r="HYF261" i="3"/>
  <c r="HYE261" i="3"/>
  <c r="HYD261" i="3"/>
  <c r="HYC261" i="3"/>
  <c r="HYB261" i="3"/>
  <c r="HYA261" i="3"/>
  <c r="HXZ261" i="3"/>
  <c r="HXY261" i="3"/>
  <c r="HXX261" i="3"/>
  <c r="HXW261" i="3"/>
  <c r="HXV261" i="3"/>
  <c r="HXU261" i="3"/>
  <c r="HXT261" i="3"/>
  <c r="HXS261" i="3"/>
  <c r="HXR261" i="3"/>
  <c r="HXQ261" i="3"/>
  <c r="HXP261" i="3"/>
  <c r="HXO261" i="3"/>
  <c r="HXN261" i="3"/>
  <c r="HXM261" i="3"/>
  <c r="HXL261" i="3"/>
  <c r="HXK261" i="3"/>
  <c r="HXJ261" i="3"/>
  <c r="HXI261" i="3"/>
  <c r="HXH261" i="3"/>
  <c r="HXG261" i="3"/>
  <c r="HXF261" i="3"/>
  <c r="HXE261" i="3"/>
  <c r="HXD261" i="3"/>
  <c r="HXC261" i="3"/>
  <c r="HXB261" i="3"/>
  <c r="HXA261" i="3"/>
  <c r="HWZ261" i="3"/>
  <c r="HWY261" i="3"/>
  <c r="HWX261" i="3"/>
  <c r="HWW261" i="3"/>
  <c r="HWV261" i="3"/>
  <c r="HWU261" i="3"/>
  <c r="HWT261" i="3"/>
  <c r="HWS261" i="3"/>
  <c r="HWR261" i="3"/>
  <c r="HWQ261" i="3"/>
  <c r="HWP261" i="3"/>
  <c r="HWO261" i="3"/>
  <c r="HWN261" i="3"/>
  <c r="HWM261" i="3"/>
  <c r="HWL261" i="3"/>
  <c r="HWK261" i="3"/>
  <c r="HWJ261" i="3"/>
  <c r="HWI261" i="3"/>
  <c r="HWH261" i="3"/>
  <c r="HWG261" i="3"/>
  <c r="HWF261" i="3"/>
  <c r="HWE261" i="3"/>
  <c r="HWD261" i="3"/>
  <c r="HWC261" i="3"/>
  <c r="HWB261" i="3"/>
  <c r="HWA261" i="3"/>
  <c r="HVZ261" i="3"/>
  <c r="HVY261" i="3"/>
  <c r="HVX261" i="3"/>
  <c r="HVW261" i="3"/>
  <c r="HVV261" i="3"/>
  <c r="HVU261" i="3"/>
  <c r="HVT261" i="3"/>
  <c r="HVS261" i="3"/>
  <c r="HVR261" i="3"/>
  <c r="HVQ261" i="3"/>
  <c r="HVP261" i="3"/>
  <c r="HVO261" i="3"/>
  <c r="HVN261" i="3"/>
  <c r="HVM261" i="3"/>
  <c r="HVL261" i="3"/>
  <c r="HVK261" i="3"/>
  <c r="HVJ261" i="3"/>
  <c r="HVI261" i="3"/>
  <c r="HVH261" i="3"/>
  <c r="HVG261" i="3"/>
  <c r="HVF261" i="3"/>
  <c r="HVE261" i="3"/>
  <c r="HVD261" i="3"/>
  <c r="HVC261" i="3"/>
  <c r="HVB261" i="3"/>
  <c r="HVA261" i="3"/>
  <c r="HUZ261" i="3"/>
  <c r="HUY261" i="3"/>
  <c r="HUX261" i="3"/>
  <c r="HUW261" i="3"/>
  <c r="HUV261" i="3"/>
  <c r="HUU261" i="3"/>
  <c r="HUT261" i="3"/>
  <c r="HUS261" i="3"/>
  <c r="HUR261" i="3"/>
  <c r="HUQ261" i="3"/>
  <c r="HUP261" i="3"/>
  <c r="HUO261" i="3"/>
  <c r="HUN261" i="3"/>
  <c r="HUM261" i="3"/>
  <c r="HUL261" i="3"/>
  <c r="HUK261" i="3"/>
  <c r="HUJ261" i="3"/>
  <c r="HUI261" i="3"/>
  <c r="HUH261" i="3"/>
  <c r="HUG261" i="3"/>
  <c r="HUF261" i="3"/>
  <c r="HUE261" i="3"/>
  <c r="HUD261" i="3"/>
  <c r="HUC261" i="3"/>
  <c r="HUB261" i="3"/>
  <c r="HUA261" i="3"/>
  <c r="HTZ261" i="3"/>
  <c r="HTY261" i="3"/>
  <c r="HTX261" i="3"/>
  <c r="HTW261" i="3"/>
  <c r="HTV261" i="3"/>
  <c r="HTU261" i="3"/>
  <c r="HTT261" i="3"/>
  <c r="HTS261" i="3"/>
  <c r="HTR261" i="3"/>
  <c r="HTQ261" i="3"/>
  <c r="HTP261" i="3"/>
  <c r="HTO261" i="3"/>
  <c r="HTN261" i="3"/>
  <c r="HTM261" i="3"/>
  <c r="HTL261" i="3"/>
  <c r="HTK261" i="3"/>
  <c r="HTJ261" i="3"/>
  <c r="HTI261" i="3"/>
  <c r="HTH261" i="3"/>
  <c r="HTG261" i="3"/>
  <c r="HTF261" i="3"/>
  <c r="HTE261" i="3"/>
  <c r="HTD261" i="3"/>
  <c r="HTC261" i="3"/>
  <c r="HTB261" i="3"/>
  <c r="HTA261" i="3"/>
  <c r="HSZ261" i="3"/>
  <c r="HSY261" i="3"/>
  <c r="HSX261" i="3"/>
  <c r="HSW261" i="3"/>
  <c r="HSV261" i="3"/>
  <c r="HSU261" i="3"/>
  <c r="HST261" i="3"/>
  <c r="HSS261" i="3"/>
  <c r="HSR261" i="3"/>
  <c r="HSQ261" i="3"/>
  <c r="HSP261" i="3"/>
  <c r="HSO261" i="3"/>
  <c r="HSN261" i="3"/>
  <c r="HSM261" i="3"/>
  <c r="HSL261" i="3"/>
  <c r="HSK261" i="3"/>
  <c r="HSJ261" i="3"/>
  <c r="HSI261" i="3"/>
  <c r="HSH261" i="3"/>
  <c r="HSG261" i="3"/>
  <c r="HSF261" i="3"/>
  <c r="HSE261" i="3"/>
  <c r="HSD261" i="3"/>
  <c r="HSC261" i="3"/>
  <c r="HSB261" i="3"/>
  <c r="HSA261" i="3"/>
  <c r="HRZ261" i="3"/>
  <c r="HRY261" i="3"/>
  <c r="HRX261" i="3"/>
  <c r="HRW261" i="3"/>
  <c r="HRV261" i="3"/>
  <c r="HRU261" i="3"/>
  <c r="HRT261" i="3"/>
  <c r="HRS261" i="3"/>
  <c r="HRR261" i="3"/>
  <c r="HRQ261" i="3"/>
  <c r="HRP261" i="3"/>
  <c r="HRO261" i="3"/>
  <c r="HRN261" i="3"/>
  <c r="HRM261" i="3"/>
  <c r="HRL261" i="3"/>
  <c r="HRK261" i="3"/>
  <c r="HRJ261" i="3"/>
  <c r="HRI261" i="3"/>
  <c r="HRH261" i="3"/>
  <c r="HRG261" i="3"/>
  <c r="HRF261" i="3"/>
  <c r="HRE261" i="3"/>
  <c r="HRD261" i="3"/>
  <c r="HRC261" i="3"/>
  <c r="HRB261" i="3"/>
  <c r="HRA261" i="3"/>
  <c r="HQZ261" i="3"/>
  <c r="HQY261" i="3"/>
  <c r="HQX261" i="3"/>
  <c r="HQW261" i="3"/>
  <c r="HQV261" i="3"/>
  <c r="HQU261" i="3"/>
  <c r="HQT261" i="3"/>
  <c r="HQS261" i="3"/>
  <c r="HQR261" i="3"/>
  <c r="HQQ261" i="3"/>
  <c r="HQP261" i="3"/>
  <c r="HQO261" i="3"/>
  <c r="HQN261" i="3"/>
  <c r="HQM261" i="3"/>
  <c r="HQL261" i="3"/>
  <c r="HQK261" i="3"/>
  <c r="HQJ261" i="3"/>
  <c r="HQI261" i="3"/>
  <c r="HQH261" i="3"/>
  <c r="HQG261" i="3"/>
  <c r="HQF261" i="3"/>
  <c r="HQE261" i="3"/>
  <c r="HQD261" i="3"/>
  <c r="HQC261" i="3"/>
  <c r="HQB261" i="3"/>
  <c r="HQA261" i="3"/>
  <c r="HPZ261" i="3"/>
  <c r="HPY261" i="3"/>
  <c r="HPX261" i="3"/>
  <c r="HPW261" i="3"/>
  <c r="HPV261" i="3"/>
  <c r="HPU261" i="3"/>
  <c r="HPT261" i="3"/>
  <c r="HPS261" i="3"/>
  <c r="HPR261" i="3"/>
  <c r="HPQ261" i="3"/>
  <c r="HPP261" i="3"/>
  <c r="HPO261" i="3"/>
  <c r="HPN261" i="3"/>
  <c r="HPM261" i="3"/>
  <c r="HPL261" i="3"/>
  <c r="HPK261" i="3"/>
  <c r="HPJ261" i="3"/>
  <c r="HPI261" i="3"/>
  <c r="HPH261" i="3"/>
  <c r="HPG261" i="3"/>
  <c r="HPF261" i="3"/>
  <c r="HPE261" i="3"/>
  <c r="HPD261" i="3"/>
  <c r="HPC261" i="3"/>
  <c r="HPB261" i="3"/>
  <c r="HPA261" i="3"/>
  <c r="HOZ261" i="3"/>
  <c r="HOY261" i="3"/>
  <c r="HOX261" i="3"/>
  <c r="HOW261" i="3"/>
  <c r="HOV261" i="3"/>
  <c r="HOU261" i="3"/>
  <c r="HOT261" i="3"/>
  <c r="HOS261" i="3"/>
  <c r="HOR261" i="3"/>
  <c r="HOQ261" i="3"/>
  <c r="HOP261" i="3"/>
  <c r="HOO261" i="3"/>
  <c r="HON261" i="3"/>
  <c r="HOM261" i="3"/>
  <c r="HOL261" i="3"/>
  <c r="HOK261" i="3"/>
  <c r="HOJ261" i="3"/>
  <c r="HOI261" i="3"/>
  <c r="HOH261" i="3"/>
  <c r="HOG261" i="3"/>
  <c r="HOF261" i="3"/>
  <c r="HOE261" i="3"/>
  <c r="HOD261" i="3"/>
  <c r="HOC261" i="3"/>
  <c r="HOB261" i="3"/>
  <c r="HOA261" i="3"/>
  <c r="HNZ261" i="3"/>
  <c r="HNY261" i="3"/>
  <c r="HNX261" i="3"/>
  <c r="HNW261" i="3"/>
  <c r="HNV261" i="3"/>
  <c r="HNU261" i="3"/>
  <c r="HNT261" i="3"/>
  <c r="HNS261" i="3"/>
  <c r="HNR261" i="3"/>
  <c r="HNQ261" i="3"/>
  <c r="HNP261" i="3"/>
  <c r="HNO261" i="3"/>
  <c r="HNN261" i="3"/>
  <c r="HNM261" i="3"/>
  <c r="HNL261" i="3"/>
  <c r="HNK261" i="3"/>
  <c r="HNJ261" i="3"/>
  <c r="HNI261" i="3"/>
  <c r="HNH261" i="3"/>
  <c r="HNG261" i="3"/>
  <c r="HNF261" i="3"/>
  <c r="HNE261" i="3"/>
  <c r="HND261" i="3"/>
  <c r="HNC261" i="3"/>
  <c r="HNB261" i="3"/>
  <c r="HNA261" i="3"/>
  <c r="HMZ261" i="3"/>
  <c r="HMY261" i="3"/>
  <c r="HMX261" i="3"/>
  <c r="HMW261" i="3"/>
  <c r="HMV261" i="3"/>
  <c r="HMU261" i="3"/>
  <c r="HMT261" i="3"/>
  <c r="HMS261" i="3"/>
  <c r="HMR261" i="3"/>
  <c r="HMQ261" i="3"/>
  <c r="HMP261" i="3"/>
  <c r="HMO261" i="3"/>
  <c r="HMN261" i="3"/>
  <c r="HMM261" i="3"/>
  <c r="HML261" i="3"/>
  <c r="HMK261" i="3"/>
  <c r="HMJ261" i="3"/>
  <c r="HMI261" i="3"/>
  <c r="HMH261" i="3"/>
  <c r="HMG261" i="3"/>
  <c r="HMF261" i="3"/>
  <c r="HME261" i="3"/>
  <c r="HMD261" i="3"/>
  <c r="HMC261" i="3"/>
  <c r="HMB261" i="3"/>
  <c r="HMA261" i="3"/>
  <c r="HLZ261" i="3"/>
  <c r="HLY261" i="3"/>
  <c r="HLX261" i="3"/>
  <c r="HLW261" i="3"/>
  <c r="HLV261" i="3"/>
  <c r="HLU261" i="3"/>
  <c r="HLT261" i="3"/>
  <c r="HLS261" i="3"/>
  <c r="HLR261" i="3"/>
  <c r="HLQ261" i="3"/>
  <c r="HLP261" i="3"/>
  <c r="HLO261" i="3"/>
  <c r="HLN261" i="3"/>
  <c r="HLM261" i="3"/>
  <c r="HLL261" i="3"/>
  <c r="HLK261" i="3"/>
  <c r="HLJ261" i="3"/>
  <c r="HLI261" i="3"/>
  <c r="HLH261" i="3"/>
  <c r="HLG261" i="3"/>
  <c r="HLF261" i="3"/>
  <c r="HLE261" i="3"/>
  <c r="HLD261" i="3"/>
  <c r="HLC261" i="3"/>
  <c r="HLB261" i="3"/>
  <c r="HLA261" i="3"/>
  <c r="HKZ261" i="3"/>
  <c r="HKY261" i="3"/>
  <c r="HKX261" i="3"/>
  <c r="HKW261" i="3"/>
  <c r="HKV261" i="3"/>
  <c r="HKU261" i="3"/>
  <c r="HKT261" i="3"/>
  <c r="HKS261" i="3"/>
  <c r="HKR261" i="3"/>
  <c r="HKQ261" i="3"/>
  <c r="HKP261" i="3"/>
  <c r="HKO261" i="3"/>
  <c r="HKN261" i="3"/>
  <c r="HKM261" i="3"/>
  <c r="HKL261" i="3"/>
  <c r="HKK261" i="3"/>
  <c r="HKJ261" i="3"/>
  <c r="HKI261" i="3"/>
  <c r="HKH261" i="3"/>
  <c r="HKG261" i="3"/>
  <c r="HKF261" i="3"/>
  <c r="HKE261" i="3"/>
  <c r="HKD261" i="3"/>
  <c r="HKC261" i="3"/>
  <c r="HKB261" i="3"/>
  <c r="HKA261" i="3"/>
  <c r="HJZ261" i="3"/>
  <c r="HJY261" i="3"/>
  <c r="HJX261" i="3"/>
  <c r="HJW261" i="3"/>
  <c r="HJV261" i="3"/>
  <c r="HJU261" i="3"/>
  <c r="HJT261" i="3"/>
  <c r="HJS261" i="3"/>
  <c r="HJR261" i="3"/>
  <c r="HJQ261" i="3"/>
  <c r="HJP261" i="3"/>
  <c r="HJO261" i="3"/>
  <c r="HJN261" i="3"/>
  <c r="HJM261" i="3"/>
  <c r="HJL261" i="3"/>
  <c r="HJK261" i="3"/>
  <c r="HJJ261" i="3"/>
  <c r="HJI261" i="3"/>
  <c r="HJH261" i="3"/>
  <c r="HJG261" i="3"/>
  <c r="HJF261" i="3"/>
  <c r="HJE261" i="3"/>
  <c r="HJD261" i="3"/>
  <c r="HJC261" i="3"/>
  <c r="HJB261" i="3"/>
  <c r="HJA261" i="3"/>
  <c r="HIZ261" i="3"/>
  <c r="HIY261" i="3"/>
  <c r="HIX261" i="3"/>
  <c r="HIW261" i="3"/>
  <c r="HIV261" i="3"/>
  <c r="HIU261" i="3"/>
  <c r="HIT261" i="3"/>
  <c r="HIS261" i="3"/>
  <c r="HIR261" i="3"/>
  <c r="HIQ261" i="3"/>
  <c r="HIP261" i="3"/>
  <c r="HIO261" i="3"/>
  <c r="HIN261" i="3"/>
  <c r="HIM261" i="3"/>
  <c r="HIL261" i="3"/>
  <c r="HIK261" i="3"/>
  <c r="HIJ261" i="3"/>
  <c r="HII261" i="3"/>
  <c r="HIH261" i="3"/>
  <c r="HIG261" i="3"/>
  <c r="HIF261" i="3"/>
  <c r="HIE261" i="3"/>
  <c r="HID261" i="3"/>
  <c r="HIC261" i="3"/>
  <c r="HIB261" i="3"/>
  <c r="HIA261" i="3"/>
  <c r="HHZ261" i="3"/>
  <c r="HHY261" i="3"/>
  <c r="HHX261" i="3"/>
  <c r="HHW261" i="3"/>
  <c r="HHV261" i="3"/>
  <c r="HHU261" i="3"/>
  <c r="HHT261" i="3"/>
  <c r="HHS261" i="3"/>
  <c r="HHR261" i="3"/>
  <c r="HHQ261" i="3"/>
  <c r="HHP261" i="3"/>
  <c r="HHO261" i="3"/>
  <c r="HHN261" i="3"/>
  <c r="HHM261" i="3"/>
  <c r="HHL261" i="3"/>
  <c r="HHK261" i="3"/>
  <c r="HHJ261" i="3"/>
  <c r="HHI261" i="3"/>
  <c r="HHH261" i="3"/>
  <c r="HHG261" i="3"/>
  <c r="HHF261" i="3"/>
  <c r="HHE261" i="3"/>
  <c r="HHD261" i="3"/>
  <c r="HHC261" i="3"/>
  <c r="HHB261" i="3"/>
  <c r="HHA261" i="3"/>
  <c r="HGZ261" i="3"/>
  <c r="HGY261" i="3"/>
  <c r="HGX261" i="3"/>
  <c r="HGW261" i="3"/>
  <c r="HGV261" i="3"/>
  <c r="HGU261" i="3"/>
  <c r="HGT261" i="3"/>
  <c r="HGS261" i="3"/>
  <c r="HGR261" i="3"/>
  <c r="HGQ261" i="3"/>
  <c r="HGP261" i="3"/>
  <c r="HGO261" i="3"/>
  <c r="HGN261" i="3"/>
  <c r="HGM261" i="3"/>
  <c r="HGL261" i="3"/>
  <c r="HGK261" i="3"/>
  <c r="HGJ261" i="3"/>
  <c r="HGI261" i="3"/>
  <c r="HGH261" i="3"/>
  <c r="HGG261" i="3"/>
  <c r="HGF261" i="3"/>
  <c r="HGE261" i="3"/>
  <c r="HGD261" i="3"/>
  <c r="HGC261" i="3"/>
  <c r="HGB261" i="3"/>
  <c r="HGA261" i="3"/>
  <c r="HFZ261" i="3"/>
  <c r="HFY261" i="3"/>
  <c r="HFX261" i="3"/>
  <c r="HFW261" i="3"/>
  <c r="HFV261" i="3"/>
  <c r="HFU261" i="3"/>
  <c r="HFT261" i="3"/>
  <c r="HFS261" i="3"/>
  <c r="HFR261" i="3"/>
  <c r="HFQ261" i="3"/>
  <c r="HFP261" i="3"/>
  <c r="HFO261" i="3"/>
  <c r="HFN261" i="3"/>
  <c r="HFM261" i="3"/>
  <c r="HFL261" i="3"/>
  <c r="HFK261" i="3"/>
  <c r="HFJ261" i="3"/>
  <c r="HFI261" i="3"/>
  <c r="HFH261" i="3"/>
  <c r="HFG261" i="3"/>
  <c r="HFF261" i="3"/>
  <c r="HFE261" i="3"/>
  <c r="HFD261" i="3"/>
  <c r="HFC261" i="3"/>
  <c r="HFB261" i="3"/>
  <c r="HFA261" i="3"/>
  <c r="HEZ261" i="3"/>
  <c r="HEY261" i="3"/>
  <c r="HEX261" i="3"/>
  <c r="HEW261" i="3"/>
  <c r="HEV261" i="3"/>
  <c r="HEU261" i="3"/>
  <c r="HET261" i="3"/>
  <c r="HES261" i="3"/>
  <c r="HER261" i="3"/>
  <c r="HEQ261" i="3"/>
  <c r="HEP261" i="3"/>
  <c r="HEO261" i="3"/>
  <c r="HEN261" i="3"/>
  <c r="HEM261" i="3"/>
  <c r="HEL261" i="3"/>
  <c r="HEK261" i="3"/>
  <c r="HEJ261" i="3"/>
  <c r="HEI261" i="3"/>
  <c r="HEH261" i="3"/>
  <c r="HEG261" i="3"/>
  <c r="HEF261" i="3"/>
  <c r="HEE261" i="3"/>
  <c r="HED261" i="3"/>
  <c r="HEC261" i="3"/>
  <c r="HEB261" i="3"/>
  <c r="HEA261" i="3"/>
  <c r="HDZ261" i="3"/>
  <c r="HDY261" i="3"/>
  <c r="HDX261" i="3"/>
  <c r="HDW261" i="3"/>
  <c r="HDV261" i="3"/>
  <c r="HDU261" i="3"/>
  <c r="HDT261" i="3"/>
  <c r="HDS261" i="3"/>
  <c r="HDR261" i="3"/>
  <c r="HDQ261" i="3"/>
  <c r="HDP261" i="3"/>
  <c r="HDO261" i="3"/>
  <c r="HDN261" i="3"/>
  <c r="HDM261" i="3"/>
  <c r="HDL261" i="3"/>
  <c r="HDK261" i="3"/>
  <c r="HDJ261" i="3"/>
  <c r="HDI261" i="3"/>
  <c r="HDH261" i="3"/>
  <c r="HDG261" i="3"/>
  <c r="HDF261" i="3"/>
  <c r="HDE261" i="3"/>
  <c r="HDD261" i="3"/>
  <c r="HDC261" i="3"/>
  <c r="HDB261" i="3"/>
  <c r="HDA261" i="3"/>
  <c r="HCZ261" i="3"/>
  <c r="HCY261" i="3"/>
  <c r="HCX261" i="3"/>
  <c r="HCW261" i="3"/>
  <c r="HCV261" i="3"/>
  <c r="HCU261" i="3"/>
  <c r="HCT261" i="3"/>
  <c r="HCS261" i="3"/>
  <c r="HCR261" i="3"/>
  <c r="HCQ261" i="3"/>
  <c r="HCP261" i="3"/>
  <c r="HCO261" i="3"/>
  <c r="HCN261" i="3"/>
  <c r="HCM261" i="3"/>
  <c r="HCL261" i="3"/>
  <c r="HCK261" i="3"/>
  <c r="HCJ261" i="3"/>
  <c r="HCI261" i="3"/>
  <c r="HCH261" i="3"/>
  <c r="HCG261" i="3"/>
  <c r="HCF261" i="3"/>
  <c r="HCE261" i="3"/>
  <c r="HCD261" i="3"/>
  <c r="HCC261" i="3"/>
  <c r="HCB261" i="3"/>
  <c r="HCA261" i="3"/>
  <c r="HBZ261" i="3"/>
  <c r="HBY261" i="3"/>
  <c r="HBX261" i="3"/>
  <c r="HBW261" i="3"/>
  <c r="HBV261" i="3"/>
  <c r="HBU261" i="3"/>
  <c r="HBT261" i="3"/>
  <c r="HBS261" i="3"/>
  <c r="HBR261" i="3"/>
  <c r="HBQ261" i="3"/>
  <c r="HBP261" i="3"/>
  <c r="HBO261" i="3"/>
  <c r="HBN261" i="3"/>
  <c r="HBM261" i="3"/>
  <c r="HBL261" i="3"/>
  <c r="HBK261" i="3"/>
  <c r="HBJ261" i="3"/>
  <c r="HBI261" i="3"/>
  <c r="HBH261" i="3"/>
  <c r="HBG261" i="3"/>
  <c r="HBF261" i="3"/>
  <c r="HBE261" i="3"/>
  <c r="HBD261" i="3"/>
  <c r="HBC261" i="3"/>
  <c r="HBB261" i="3"/>
  <c r="HBA261" i="3"/>
  <c r="HAZ261" i="3"/>
  <c r="HAY261" i="3"/>
  <c r="HAX261" i="3"/>
  <c r="HAW261" i="3"/>
  <c r="HAV261" i="3"/>
  <c r="HAU261" i="3"/>
  <c r="HAT261" i="3"/>
  <c r="HAS261" i="3"/>
  <c r="HAR261" i="3"/>
  <c r="HAQ261" i="3"/>
  <c r="HAP261" i="3"/>
  <c r="HAO261" i="3"/>
  <c r="HAN261" i="3"/>
  <c r="HAM261" i="3"/>
  <c r="HAL261" i="3"/>
  <c r="HAK261" i="3"/>
  <c r="HAJ261" i="3"/>
  <c r="HAI261" i="3"/>
  <c r="HAH261" i="3"/>
  <c r="HAG261" i="3"/>
  <c r="HAF261" i="3"/>
  <c r="HAE261" i="3"/>
  <c r="HAD261" i="3"/>
  <c r="HAC261" i="3"/>
  <c r="HAB261" i="3"/>
  <c r="HAA261" i="3"/>
  <c r="GZZ261" i="3"/>
  <c r="GZY261" i="3"/>
  <c r="GZX261" i="3"/>
  <c r="GZW261" i="3"/>
  <c r="GZV261" i="3"/>
  <c r="GZU261" i="3"/>
  <c r="GZT261" i="3"/>
  <c r="GZS261" i="3"/>
  <c r="GZR261" i="3"/>
  <c r="GZQ261" i="3"/>
  <c r="GZP261" i="3"/>
  <c r="GZO261" i="3"/>
  <c r="GZN261" i="3"/>
  <c r="GZM261" i="3"/>
  <c r="GZL261" i="3"/>
  <c r="GZK261" i="3"/>
  <c r="GZJ261" i="3"/>
  <c r="GZI261" i="3"/>
  <c r="GZH261" i="3"/>
  <c r="GZG261" i="3"/>
  <c r="GZF261" i="3"/>
  <c r="GZE261" i="3"/>
  <c r="GZD261" i="3"/>
  <c r="GZC261" i="3"/>
  <c r="GZB261" i="3"/>
  <c r="GZA261" i="3"/>
  <c r="GYZ261" i="3"/>
  <c r="GYY261" i="3"/>
  <c r="GYX261" i="3"/>
  <c r="GYW261" i="3"/>
  <c r="GYV261" i="3"/>
  <c r="GYU261" i="3"/>
  <c r="GYT261" i="3"/>
  <c r="GYS261" i="3"/>
  <c r="GYR261" i="3"/>
  <c r="GYQ261" i="3"/>
  <c r="GYP261" i="3"/>
  <c r="GYO261" i="3"/>
  <c r="GYN261" i="3"/>
  <c r="GYM261" i="3"/>
  <c r="GYL261" i="3"/>
  <c r="GYK261" i="3"/>
  <c r="GYJ261" i="3"/>
  <c r="GYI261" i="3"/>
  <c r="GYH261" i="3"/>
  <c r="GYG261" i="3"/>
  <c r="GYF261" i="3"/>
  <c r="GYE261" i="3"/>
  <c r="GYD261" i="3"/>
  <c r="GYC261" i="3"/>
  <c r="GYB261" i="3"/>
  <c r="GYA261" i="3"/>
  <c r="GXZ261" i="3"/>
  <c r="GXY261" i="3"/>
  <c r="GXX261" i="3"/>
  <c r="GXW261" i="3"/>
  <c r="GXV261" i="3"/>
  <c r="GXU261" i="3"/>
  <c r="GXT261" i="3"/>
  <c r="GXS261" i="3"/>
  <c r="GXR261" i="3"/>
  <c r="GXQ261" i="3"/>
  <c r="GXP261" i="3"/>
  <c r="GXO261" i="3"/>
  <c r="GXN261" i="3"/>
  <c r="GXM261" i="3"/>
  <c r="GXL261" i="3"/>
  <c r="GXK261" i="3"/>
  <c r="GXJ261" i="3"/>
  <c r="GXI261" i="3"/>
  <c r="GXH261" i="3"/>
  <c r="GXG261" i="3"/>
  <c r="GXF261" i="3"/>
  <c r="GXE261" i="3"/>
  <c r="GXD261" i="3"/>
  <c r="GXC261" i="3"/>
  <c r="GXB261" i="3"/>
  <c r="GXA261" i="3"/>
  <c r="GWZ261" i="3"/>
  <c r="GWY261" i="3"/>
  <c r="GWX261" i="3"/>
  <c r="GWW261" i="3"/>
  <c r="GWV261" i="3"/>
  <c r="GWU261" i="3"/>
  <c r="GWT261" i="3"/>
  <c r="GWS261" i="3"/>
  <c r="GWR261" i="3"/>
  <c r="GWQ261" i="3"/>
  <c r="GWP261" i="3"/>
  <c r="GWO261" i="3"/>
  <c r="GWN261" i="3"/>
  <c r="GWM261" i="3"/>
  <c r="GWL261" i="3"/>
  <c r="GWK261" i="3"/>
  <c r="GWJ261" i="3"/>
  <c r="GWI261" i="3"/>
  <c r="GWH261" i="3"/>
  <c r="GWG261" i="3"/>
  <c r="GWF261" i="3"/>
  <c r="GWE261" i="3"/>
  <c r="GWD261" i="3"/>
  <c r="GWC261" i="3"/>
  <c r="GWB261" i="3"/>
  <c r="GWA261" i="3"/>
  <c r="GVZ261" i="3"/>
  <c r="GVY261" i="3"/>
  <c r="GVX261" i="3"/>
  <c r="GVW261" i="3"/>
  <c r="GVV261" i="3"/>
  <c r="GVU261" i="3"/>
  <c r="GVT261" i="3"/>
  <c r="GVS261" i="3"/>
  <c r="GVR261" i="3"/>
  <c r="GVQ261" i="3"/>
  <c r="GVP261" i="3"/>
  <c r="GVO261" i="3"/>
  <c r="GVN261" i="3"/>
  <c r="GVM261" i="3"/>
  <c r="GVL261" i="3"/>
  <c r="GVK261" i="3"/>
  <c r="GVJ261" i="3"/>
  <c r="GVI261" i="3"/>
  <c r="GVH261" i="3"/>
  <c r="GVG261" i="3"/>
  <c r="GVF261" i="3"/>
  <c r="GVE261" i="3"/>
  <c r="GVD261" i="3"/>
  <c r="GVC261" i="3"/>
  <c r="GVB261" i="3"/>
  <c r="GVA261" i="3"/>
  <c r="GUZ261" i="3"/>
  <c r="GUY261" i="3"/>
  <c r="GUX261" i="3"/>
  <c r="GUW261" i="3"/>
  <c r="GUV261" i="3"/>
  <c r="GUU261" i="3"/>
  <c r="GUT261" i="3"/>
  <c r="GUS261" i="3"/>
  <c r="GUR261" i="3"/>
  <c r="GUQ261" i="3"/>
  <c r="GUP261" i="3"/>
  <c r="GUO261" i="3"/>
  <c r="GUN261" i="3"/>
  <c r="GUM261" i="3"/>
  <c r="GUL261" i="3"/>
  <c r="GUK261" i="3"/>
  <c r="GUJ261" i="3"/>
  <c r="GUI261" i="3"/>
  <c r="GUH261" i="3"/>
  <c r="GUG261" i="3"/>
  <c r="GUF261" i="3"/>
  <c r="GUE261" i="3"/>
  <c r="GUD261" i="3"/>
  <c r="GUC261" i="3"/>
  <c r="GUB261" i="3"/>
  <c r="GUA261" i="3"/>
  <c r="GTZ261" i="3"/>
  <c r="GTY261" i="3"/>
  <c r="GTX261" i="3"/>
  <c r="GTW261" i="3"/>
  <c r="GTV261" i="3"/>
  <c r="GTU261" i="3"/>
  <c r="GTT261" i="3"/>
  <c r="GTS261" i="3"/>
  <c r="GTR261" i="3"/>
  <c r="GTQ261" i="3"/>
  <c r="GTP261" i="3"/>
  <c r="GTO261" i="3"/>
  <c r="GTN261" i="3"/>
  <c r="GTM261" i="3"/>
  <c r="GTL261" i="3"/>
  <c r="GTK261" i="3"/>
  <c r="GTJ261" i="3"/>
  <c r="GTI261" i="3"/>
  <c r="GTH261" i="3"/>
  <c r="GTG261" i="3"/>
  <c r="GTF261" i="3"/>
  <c r="GTE261" i="3"/>
  <c r="GTD261" i="3"/>
  <c r="GTC261" i="3"/>
  <c r="GTB261" i="3"/>
  <c r="GTA261" i="3"/>
  <c r="GSZ261" i="3"/>
  <c r="GSY261" i="3"/>
  <c r="GSX261" i="3"/>
  <c r="GSW261" i="3"/>
  <c r="GSV261" i="3"/>
  <c r="GSU261" i="3"/>
  <c r="GST261" i="3"/>
  <c r="GSS261" i="3"/>
  <c r="GSR261" i="3"/>
  <c r="GSQ261" i="3"/>
  <c r="GSP261" i="3"/>
  <c r="GSO261" i="3"/>
  <c r="GSN261" i="3"/>
  <c r="GSM261" i="3"/>
  <c r="GSL261" i="3"/>
  <c r="GSK261" i="3"/>
  <c r="GSJ261" i="3"/>
  <c r="GSI261" i="3"/>
  <c r="GSH261" i="3"/>
  <c r="GSG261" i="3"/>
  <c r="GSF261" i="3"/>
  <c r="GSE261" i="3"/>
  <c r="GSD261" i="3"/>
  <c r="GSC261" i="3"/>
  <c r="GSB261" i="3"/>
  <c r="GSA261" i="3"/>
  <c r="GRZ261" i="3"/>
  <c r="GRY261" i="3"/>
  <c r="GRX261" i="3"/>
  <c r="GRW261" i="3"/>
  <c r="GRV261" i="3"/>
  <c r="GRU261" i="3"/>
  <c r="GRT261" i="3"/>
  <c r="GRS261" i="3"/>
  <c r="GRR261" i="3"/>
  <c r="GRQ261" i="3"/>
  <c r="GRP261" i="3"/>
  <c r="GRO261" i="3"/>
  <c r="GRN261" i="3"/>
  <c r="GRM261" i="3"/>
  <c r="GRL261" i="3"/>
  <c r="GRK261" i="3"/>
  <c r="GRJ261" i="3"/>
  <c r="GRI261" i="3"/>
  <c r="GRH261" i="3"/>
  <c r="GRG261" i="3"/>
  <c r="GRF261" i="3"/>
  <c r="GRE261" i="3"/>
  <c r="GRD261" i="3"/>
  <c r="GRC261" i="3"/>
  <c r="GRB261" i="3"/>
  <c r="GRA261" i="3"/>
  <c r="GQZ261" i="3"/>
  <c r="GQY261" i="3"/>
  <c r="GQX261" i="3"/>
  <c r="GQW261" i="3"/>
  <c r="GQV261" i="3"/>
  <c r="GQU261" i="3"/>
  <c r="GQT261" i="3"/>
  <c r="GQS261" i="3"/>
  <c r="GQR261" i="3"/>
  <c r="GQQ261" i="3"/>
  <c r="GQP261" i="3"/>
  <c r="GQO261" i="3"/>
  <c r="GQN261" i="3"/>
  <c r="GQM261" i="3"/>
  <c r="GQL261" i="3"/>
  <c r="GQK261" i="3"/>
  <c r="GQJ261" i="3"/>
  <c r="GQI261" i="3"/>
  <c r="GQH261" i="3"/>
  <c r="GQG261" i="3"/>
  <c r="GQF261" i="3"/>
  <c r="GQE261" i="3"/>
  <c r="GQD261" i="3"/>
  <c r="GQC261" i="3"/>
  <c r="GQB261" i="3"/>
  <c r="GQA261" i="3"/>
  <c r="GPZ261" i="3"/>
  <c r="GPY261" i="3"/>
  <c r="GPX261" i="3"/>
  <c r="GPW261" i="3"/>
  <c r="GPV261" i="3"/>
  <c r="GPU261" i="3"/>
  <c r="GPT261" i="3"/>
  <c r="GPS261" i="3"/>
  <c r="GPR261" i="3"/>
  <c r="GPQ261" i="3"/>
  <c r="GPP261" i="3"/>
  <c r="GPO261" i="3"/>
  <c r="GPN261" i="3"/>
  <c r="GPM261" i="3"/>
  <c r="GPL261" i="3"/>
  <c r="GPK261" i="3"/>
  <c r="GPJ261" i="3"/>
  <c r="GPI261" i="3"/>
  <c r="GPH261" i="3"/>
  <c r="GPG261" i="3"/>
  <c r="GPF261" i="3"/>
  <c r="GPE261" i="3"/>
  <c r="GPD261" i="3"/>
  <c r="GPC261" i="3"/>
  <c r="GPB261" i="3"/>
  <c r="GPA261" i="3"/>
  <c r="GOZ261" i="3"/>
  <c r="GOY261" i="3"/>
  <c r="GOX261" i="3"/>
  <c r="GOW261" i="3"/>
  <c r="GOV261" i="3"/>
  <c r="GOU261" i="3"/>
  <c r="GOT261" i="3"/>
  <c r="GOS261" i="3"/>
  <c r="GOR261" i="3"/>
  <c r="GOQ261" i="3"/>
  <c r="GOP261" i="3"/>
  <c r="GOO261" i="3"/>
  <c r="GON261" i="3"/>
  <c r="GOM261" i="3"/>
  <c r="GOL261" i="3"/>
  <c r="GOK261" i="3"/>
  <c r="GOJ261" i="3"/>
  <c r="GOI261" i="3"/>
  <c r="GOH261" i="3"/>
  <c r="GOG261" i="3"/>
  <c r="GOF261" i="3"/>
  <c r="GOE261" i="3"/>
  <c r="GOD261" i="3"/>
  <c r="GOC261" i="3"/>
  <c r="GOB261" i="3"/>
  <c r="GOA261" i="3"/>
  <c r="GNZ261" i="3"/>
  <c r="GNY261" i="3"/>
  <c r="GNX261" i="3"/>
  <c r="GNW261" i="3"/>
  <c r="GNV261" i="3"/>
  <c r="GNU261" i="3"/>
  <c r="GNT261" i="3"/>
  <c r="GNS261" i="3"/>
  <c r="GNR261" i="3"/>
  <c r="GNQ261" i="3"/>
  <c r="GNP261" i="3"/>
  <c r="GNO261" i="3"/>
  <c r="GNN261" i="3"/>
  <c r="GNM261" i="3"/>
  <c r="GNL261" i="3"/>
  <c r="GNK261" i="3"/>
  <c r="GNJ261" i="3"/>
  <c r="GNI261" i="3"/>
  <c r="GNH261" i="3"/>
  <c r="GNG261" i="3"/>
  <c r="GNF261" i="3"/>
  <c r="GNE261" i="3"/>
  <c r="GND261" i="3"/>
  <c r="GNC261" i="3"/>
  <c r="GNB261" i="3"/>
  <c r="GNA261" i="3"/>
  <c r="GMZ261" i="3"/>
  <c r="GMY261" i="3"/>
  <c r="GMX261" i="3"/>
  <c r="GMW261" i="3"/>
  <c r="GMV261" i="3"/>
  <c r="GMU261" i="3"/>
  <c r="GMT261" i="3"/>
  <c r="GMS261" i="3"/>
  <c r="GMR261" i="3"/>
  <c r="GMQ261" i="3"/>
  <c r="GMP261" i="3"/>
  <c r="GMO261" i="3"/>
  <c r="GMN261" i="3"/>
  <c r="GMM261" i="3"/>
  <c r="GML261" i="3"/>
  <c r="GMK261" i="3"/>
  <c r="GMJ261" i="3"/>
  <c r="GMI261" i="3"/>
  <c r="GMH261" i="3"/>
  <c r="GMG261" i="3"/>
  <c r="GMF261" i="3"/>
  <c r="GME261" i="3"/>
  <c r="GMD261" i="3"/>
  <c r="GMC261" i="3"/>
  <c r="GMB261" i="3"/>
  <c r="GMA261" i="3"/>
  <c r="GLZ261" i="3"/>
  <c r="GLY261" i="3"/>
  <c r="GLX261" i="3"/>
  <c r="GLW261" i="3"/>
  <c r="GLV261" i="3"/>
  <c r="GLU261" i="3"/>
  <c r="GLT261" i="3"/>
  <c r="GLS261" i="3"/>
  <c r="GLR261" i="3"/>
  <c r="GLQ261" i="3"/>
  <c r="GLP261" i="3"/>
  <c r="GLO261" i="3"/>
  <c r="GLN261" i="3"/>
  <c r="GLM261" i="3"/>
  <c r="GLL261" i="3"/>
  <c r="GLK261" i="3"/>
  <c r="GLJ261" i="3"/>
  <c r="GLI261" i="3"/>
  <c r="GLH261" i="3"/>
  <c r="GLG261" i="3"/>
  <c r="GLF261" i="3"/>
  <c r="GLE261" i="3"/>
  <c r="GLD261" i="3"/>
  <c r="GLC261" i="3"/>
  <c r="GLB261" i="3"/>
  <c r="GLA261" i="3"/>
  <c r="GKZ261" i="3"/>
  <c r="GKY261" i="3"/>
  <c r="GKX261" i="3"/>
  <c r="GKW261" i="3"/>
  <c r="GKV261" i="3"/>
  <c r="GKU261" i="3"/>
  <c r="GKT261" i="3"/>
  <c r="GKS261" i="3"/>
  <c r="GKR261" i="3"/>
  <c r="GKQ261" i="3"/>
  <c r="GKP261" i="3"/>
  <c r="GKO261" i="3"/>
  <c r="GKN261" i="3"/>
  <c r="GKM261" i="3"/>
  <c r="GKL261" i="3"/>
  <c r="GKK261" i="3"/>
  <c r="GKJ261" i="3"/>
  <c r="GKI261" i="3"/>
  <c r="GKH261" i="3"/>
  <c r="GKG261" i="3"/>
  <c r="GKF261" i="3"/>
  <c r="GKE261" i="3"/>
  <c r="GKD261" i="3"/>
  <c r="GKC261" i="3"/>
  <c r="GKB261" i="3"/>
  <c r="GKA261" i="3"/>
  <c r="GJZ261" i="3"/>
  <c r="GJY261" i="3"/>
  <c r="GJX261" i="3"/>
  <c r="GJW261" i="3"/>
  <c r="GJV261" i="3"/>
  <c r="GJU261" i="3"/>
  <c r="GJT261" i="3"/>
  <c r="GJS261" i="3"/>
  <c r="GJR261" i="3"/>
  <c r="GJQ261" i="3"/>
  <c r="GJP261" i="3"/>
  <c r="GJO261" i="3"/>
  <c r="GJN261" i="3"/>
  <c r="GJM261" i="3"/>
  <c r="GJL261" i="3"/>
  <c r="GJK261" i="3"/>
  <c r="GJJ261" i="3"/>
  <c r="GJI261" i="3"/>
  <c r="GJH261" i="3"/>
  <c r="GJG261" i="3"/>
  <c r="GJF261" i="3"/>
  <c r="GJE261" i="3"/>
  <c r="GJD261" i="3"/>
  <c r="GJC261" i="3"/>
  <c r="GJB261" i="3"/>
  <c r="GJA261" i="3"/>
  <c r="GIZ261" i="3"/>
  <c r="GIY261" i="3"/>
  <c r="GIX261" i="3"/>
  <c r="GIW261" i="3"/>
  <c r="GIV261" i="3"/>
  <c r="GIU261" i="3"/>
  <c r="GIT261" i="3"/>
  <c r="GIS261" i="3"/>
  <c r="GIR261" i="3"/>
  <c r="GIQ261" i="3"/>
  <c r="GIP261" i="3"/>
  <c r="GIO261" i="3"/>
  <c r="GIN261" i="3"/>
  <c r="GIM261" i="3"/>
  <c r="GIL261" i="3"/>
  <c r="GIK261" i="3"/>
  <c r="GIJ261" i="3"/>
  <c r="GII261" i="3"/>
  <c r="GIH261" i="3"/>
  <c r="GIG261" i="3"/>
  <c r="GIF261" i="3"/>
  <c r="GIE261" i="3"/>
  <c r="GID261" i="3"/>
  <c r="GIC261" i="3"/>
  <c r="GIB261" i="3"/>
  <c r="GIA261" i="3"/>
  <c r="GHZ261" i="3"/>
  <c r="GHY261" i="3"/>
  <c r="GHX261" i="3"/>
  <c r="GHW261" i="3"/>
  <c r="GHV261" i="3"/>
  <c r="GHU261" i="3"/>
  <c r="GHT261" i="3"/>
  <c r="GHS261" i="3"/>
  <c r="GHR261" i="3"/>
  <c r="GHQ261" i="3"/>
  <c r="GHP261" i="3"/>
  <c r="GHO261" i="3"/>
  <c r="GHN261" i="3"/>
  <c r="GHM261" i="3"/>
  <c r="GHL261" i="3"/>
  <c r="GHK261" i="3"/>
  <c r="GHJ261" i="3"/>
  <c r="GHI261" i="3"/>
  <c r="GHH261" i="3"/>
  <c r="GHG261" i="3"/>
  <c r="GHF261" i="3"/>
  <c r="GHE261" i="3"/>
  <c r="GHD261" i="3"/>
  <c r="GHC261" i="3"/>
  <c r="GHB261" i="3"/>
  <c r="GHA261" i="3"/>
  <c r="GGZ261" i="3"/>
  <c r="GGY261" i="3"/>
  <c r="GGX261" i="3"/>
  <c r="GGW261" i="3"/>
  <c r="GGV261" i="3"/>
  <c r="GGU261" i="3"/>
  <c r="GGT261" i="3"/>
  <c r="GGS261" i="3"/>
  <c r="GGR261" i="3"/>
  <c r="GGQ261" i="3"/>
  <c r="GGP261" i="3"/>
  <c r="GGO261" i="3"/>
  <c r="GGN261" i="3"/>
  <c r="GGM261" i="3"/>
  <c r="GGL261" i="3"/>
  <c r="GGK261" i="3"/>
  <c r="GGJ261" i="3"/>
  <c r="GGI261" i="3"/>
  <c r="GGH261" i="3"/>
  <c r="GGG261" i="3"/>
  <c r="GGF261" i="3"/>
  <c r="GGE261" i="3"/>
  <c r="GGD261" i="3"/>
  <c r="GGC261" i="3"/>
  <c r="GGB261" i="3"/>
  <c r="GGA261" i="3"/>
  <c r="GFZ261" i="3"/>
  <c r="GFY261" i="3"/>
  <c r="GFX261" i="3"/>
  <c r="GFW261" i="3"/>
  <c r="GFV261" i="3"/>
  <c r="GFU261" i="3"/>
  <c r="GFT261" i="3"/>
  <c r="GFS261" i="3"/>
  <c r="GFR261" i="3"/>
  <c r="GFQ261" i="3"/>
  <c r="GFP261" i="3"/>
  <c r="GFO261" i="3"/>
  <c r="GFN261" i="3"/>
  <c r="GFM261" i="3"/>
  <c r="GFL261" i="3"/>
  <c r="GFK261" i="3"/>
  <c r="GFJ261" i="3"/>
  <c r="GFI261" i="3"/>
  <c r="GFH261" i="3"/>
  <c r="GFG261" i="3"/>
  <c r="GFF261" i="3"/>
  <c r="GFE261" i="3"/>
  <c r="GFD261" i="3"/>
  <c r="GFC261" i="3"/>
  <c r="GFB261" i="3"/>
  <c r="GFA261" i="3"/>
  <c r="GEZ261" i="3"/>
  <c r="GEY261" i="3"/>
  <c r="GEX261" i="3"/>
  <c r="GEW261" i="3"/>
  <c r="GEV261" i="3"/>
  <c r="GEU261" i="3"/>
  <c r="GET261" i="3"/>
  <c r="GES261" i="3"/>
  <c r="GER261" i="3"/>
  <c r="GEQ261" i="3"/>
  <c r="GEP261" i="3"/>
  <c r="GEO261" i="3"/>
  <c r="GEN261" i="3"/>
  <c r="GEM261" i="3"/>
  <c r="GEL261" i="3"/>
  <c r="GEK261" i="3"/>
  <c r="GEJ261" i="3"/>
  <c r="GEI261" i="3"/>
  <c r="GEH261" i="3"/>
  <c r="GEG261" i="3"/>
  <c r="GEF261" i="3"/>
  <c r="GEE261" i="3"/>
  <c r="GED261" i="3"/>
  <c r="GEC261" i="3"/>
  <c r="GEB261" i="3"/>
  <c r="GEA261" i="3"/>
  <c r="GDZ261" i="3"/>
  <c r="GDY261" i="3"/>
  <c r="GDX261" i="3"/>
  <c r="GDW261" i="3"/>
  <c r="GDV261" i="3"/>
  <c r="GDU261" i="3"/>
  <c r="GDT261" i="3"/>
  <c r="GDS261" i="3"/>
  <c r="GDR261" i="3"/>
  <c r="GDQ261" i="3"/>
  <c r="GDP261" i="3"/>
  <c r="GDO261" i="3"/>
  <c r="GDN261" i="3"/>
  <c r="GDM261" i="3"/>
  <c r="GDL261" i="3"/>
  <c r="GDK261" i="3"/>
  <c r="GDJ261" i="3"/>
  <c r="GDI261" i="3"/>
  <c r="GDH261" i="3"/>
  <c r="GDG261" i="3"/>
  <c r="GDF261" i="3"/>
  <c r="GDE261" i="3"/>
  <c r="GDD261" i="3"/>
  <c r="GDC261" i="3"/>
  <c r="GDB261" i="3"/>
  <c r="GDA261" i="3"/>
  <c r="GCZ261" i="3"/>
  <c r="GCY261" i="3"/>
  <c r="GCX261" i="3"/>
  <c r="GCW261" i="3"/>
  <c r="GCV261" i="3"/>
  <c r="GCU261" i="3"/>
  <c r="GCT261" i="3"/>
  <c r="GCS261" i="3"/>
  <c r="GCR261" i="3"/>
  <c r="GCQ261" i="3"/>
  <c r="GCP261" i="3"/>
  <c r="GCO261" i="3"/>
  <c r="GCN261" i="3"/>
  <c r="GCM261" i="3"/>
  <c r="GCL261" i="3"/>
  <c r="GCK261" i="3"/>
  <c r="GCJ261" i="3"/>
  <c r="GCI261" i="3"/>
  <c r="GCH261" i="3"/>
  <c r="GCG261" i="3"/>
  <c r="GCF261" i="3"/>
  <c r="GCE261" i="3"/>
  <c r="GCD261" i="3"/>
  <c r="GCC261" i="3"/>
  <c r="GCB261" i="3"/>
  <c r="GCA261" i="3"/>
  <c r="GBZ261" i="3"/>
  <c r="GBY261" i="3"/>
  <c r="GBX261" i="3"/>
  <c r="GBW261" i="3"/>
  <c r="GBV261" i="3"/>
  <c r="GBU261" i="3"/>
  <c r="GBT261" i="3"/>
  <c r="GBS261" i="3"/>
  <c r="GBR261" i="3"/>
  <c r="GBQ261" i="3"/>
  <c r="GBP261" i="3"/>
  <c r="GBO261" i="3"/>
  <c r="GBN261" i="3"/>
  <c r="GBM261" i="3"/>
  <c r="GBL261" i="3"/>
  <c r="GBK261" i="3"/>
  <c r="GBJ261" i="3"/>
  <c r="GBI261" i="3"/>
  <c r="GBH261" i="3"/>
  <c r="GBG261" i="3"/>
  <c r="GBF261" i="3"/>
  <c r="GBE261" i="3"/>
  <c r="GBD261" i="3"/>
  <c r="GBC261" i="3"/>
  <c r="GBB261" i="3"/>
  <c r="GBA261" i="3"/>
  <c r="GAZ261" i="3"/>
  <c r="GAY261" i="3"/>
  <c r="GAX261" i="3"/>
  <c r="GAW261" i="3"/>
  <c r="GAV261" i="3"/>
  <c r="GAU261" i="3"/>
  <c r="GAT261" i="3"/>
  <c r="GAS261" i="3"/>
  <c r="GAR261" i="3"/>
  <c r="GAQ261" i="3"/>
  <c r="GAP261" i="3"/>
  <c r="GAO261" i="3"/>
  <c r="GAN261" i="3"/>
  <c r="GAM261" i="3"/>
  <c r="GAL261" i="3"/>
  <c r="GAK261" i="3"/>
  <c r="GAJ261" i="3"/>
  <c r="GAI261" i="3"/>
  <c r="GAH261" i="3"/>
  <c r="GAG261" i="3"/>
  <c r="GAF261" i="3"/>
  <c r="GAE261" i="3"/>
  <c r="GAD261" i="3"/>
  <c r="GAC261" i="3"/>
  <c r="GAB261" i="3"/>
  <c r="GAA261" i="3"/>
  <c r="FZZ261" i="3"/>
  <c r="FZY261" i="3"/>
  <c r="FZX261" i="3"/>
  <c r="FZW261" i="3"/>
  <c r="FZV261" i="3"/>
  <c r="FZU261" i="3"/>
  <c r="FZT261" i="3"/>
  <c r="FZS261" i="3"/>
  <c r="FZR261" i="3"/>
  <c r="FZQ261" i="3"/>
  <c r="FZP261" i="3"/>
  <c r="FZO261" i="3"/>
  <c r="FZN261" i="3"/>
  <c r="FZM261" i="3"/>
  <c r="FZL261" i="3"/>
  <c r="FZK261" i="3"/>
  <c r="FZJ261" i="3"/>
  <c r="FZI261" i="3"/>
  <c r="FZH261" i="3"/>
  <c r="FZG261" i="3"/>
  <c r="FZF261" i="3"/>
  <c r="FZE261" i="3"/>
  <c r="FZD261" i="3"/>
  <c r="FZC261" i="3"/>
  <c r="FZB261" i="3"/>
  <c r="FZA261" i="3"/>
  <c r="FYZ261" i="3"/>
  <c r="FYY261" i="3"/>
  <c r="FYX261" i="3"/>
  <c r="FYW261" i="3"/>
  <c r="FYV261" i="3"/>
  <c r="FYU261" i="3"/>
  <c r="FYT261" i="3"/>
  <c r="FYS261" i="3"/>
  <c r="FYR261" i="3"/>
  <c r="FYQ261" i="3"/>
  <c r="FYP261" i="3"/>
  <c r="FYO261" i="3"/>
  <c r="FYN261" i="3"/>
  <c r="FYM261" i="3"/>
  <c r="FYL261" i="3"/>
  <c r="FYK261" i="3"/>
  <c r="FYJ261" i="3"/>
  <c r="FYI261" i="3"/>
  <c r="FYH261" i="3"/>
  <c r="FYG261" i="3"/>
  <c r="FYF261" i="3"/>
  <c r="FYE261" i="3"/>
  <c r="FYD261" i="3"/>
  <c r="FYC261" i="3"/>
  <c r="FYB261" i="3"/>
  <c r="FYA261" i="3"/>
  <c r="FXZ261" i="3"/>
  <c r="FXY261" i="3"/>
  <c r="FXX261" i="3"/>
  <c r="FXW261" i="3"/>
  <c r="FXV261" i="3"/>
  <c r="FXU261" i="3"/>
  <c r="FXT261" i="3"/>
  <c r="FXS261" i="3"/>
  <c r="FXR261" i="3"/>
  <c r="FXQ261" i="3"/>
  <c r="FXP261" i="3"/>
  <c r="FXO261" i="3"/>
  <c r="FXN261" i="3"/>
  <c r="FXM261" i="3"/>
  <c r="FXL261" i="3"/>
  <c r="FXK261" i="3"/>
  <c r="FXJ261" i="3"/>
  <c r="FXI261" i="3"/>
  <c r="FXH261" i="3"/>
  <c r="FXG261" i="3"/>
  <c r="FXF261" i="3"/>
  <c r="FXE261" i="3"/>
  <c r="FXD261" i="3"/>
  <c r="FXC261" i="3"/>
  <c r="FXB261" i="3"/>
  <c r="FXA261" i="3"/>
  <c r="FWZ261" i="3"/>
  <c r="FWY261" i="3"/>
  <c r="FWX261" i="3"/>
  <c r="FWW261" i="3"/>
  <c r="FWV261" i="3"/>
  <c r="FWU261" i="3"/>
  <c r="FWT261" i="3"/>
  <c r="FWS261" i="3"/>
  <c r="FWR261" i="3"/>
  <c r="FWQ261" i="3"/>
  <c r="FWP261" i="3"/>
  <c r="FWO261" i="3"/>
  <c r="FWN261" i="3"/>
  <c r="FWM261" i="3"/>
  <c r="FWL261" i="3"/>
  <c r="FWK261" i="3"/>
  <c r="FWJ261" i="3"/>
  <c r="FWI261" i="3"/>
  <c r="FWH261" i="3"/>
  <c r="FWG261" i="3"/>
  <c r="FWF261" i="3"/>
  <c r="FWE261" i="3"/>
  <c r="FWD261" i="3"/>
  <c r="FWC261" i="3"/>
  <c r="FWB261" i="3"/>
  <c r="FWA261" i="3"/>
  <c r="FVZ261" i="3"/>
  <c r="FVY261" i="3"/>
  <c r="FVX261" i="3"/>
  <c r="FVW261" i="3"/>
  <c r="FVV261" i="3"/>
  <c r="FVU261" i="3"/>
  <c r="FVT261" i="3"/>
  <c r="FVS261" i="3"/>
  <c r="FVR261" i="3"/>
  <c r="FVQ261" i="3"/>
  <c r="FVP261" i="3"/>
  <c r="FVO261" i="3"/>
  <c r="FVN261" i="3"/>
  <c r="FVM261" i="3"/>
  <c r="FVL261" i="3"/>
  <c r="FVK261" i="3"/>
  <c r="FVJ261" i="3"/>
  <c r="FVI261" i="3"/>
  <c r="FVH261" i="3"/>
  <c r="FVG261" i="3"/>
  <c r="FVF261" i="3"/>
  <c r="FVE261" i="3"/>
  <c r="FVD261" i="3"/>
  <c r="FVC261" i="3"/>
  <c r="FVB261" i="3"/>
  <c r="FVA261" i="3"/>
  <c r="FUZ261" i="3"/>
  <c r="FUY261" i="3"/>
  <c r="FUX261" i="3"/>
  <c r="FUW261" i="3"/>
  <c r="FUV261" i="3"/>
  <c r="FUU261" i="3"/>
  <c r="FUT261" i="3"/>
  <c r="FUS261" i="3"/>
  <c r="FUR261" i="3"/>
  <c r="FUQ261" i="3"/>
  <c r="FUP261" i="3"/>
  <c r="FUO261" i="3"/>
  <c r="FUN261" i="3"/>
  <c r="FUM261" i="3"/>
  <c r="FUL261" i="3"/>
  <c r="FUK261" i="3"/>
  <c r="FUJ261" i="3"/>
  <c r="FUI261" i="3"/>
  <c r="FUH261" i="3"/>
  <c r="FUG261" i="3"/>
  <c r="FUF261" i="3"/>
  <c r="FUE261" i="3"/>
  <c r="FUD261" i="3"/>
  <c r="FUC261" i="3"/>
  <c r="FUB261" i="3"/>
  <c r="FUA261" i="3"/>
  <c r="FTZ261" i="3"/>
  <c r="FTY261" i="3"/>
  <c r="FTX261" i="3"/>
  <c r="FTW261" i="3"/>
  <c r="FTV261" i="3"/>
  <c r="FTU261" i="3"/>
  <c r="FTT261" i="3"/>
  <c r="FTS261" i="3"/>
  <c r="FTR261" i="3"/>
  <c r="FTQ261" i="3"/>
  <c r="FTP261" i="3"/>
  <c r="FTO261" i="3"/>
  <c r="FTN261" i="3"/>
  <c r="FTM261" i="3"/>
  <c r="FTL261" i="3"/>
  <c r="FTK261" i="3"/>
  <c r="FTJ261" i="3"/>
  <c r="FTI261" i="3"/>
  <c r="FTH261" i="3"/>
  <c r="FTG261" i="3"/>
  <c r="FTF261" i="3"/>
  <c r="FTE261" i="3"/>
  <c r="FTD261" i="3"/>
  <c r="FTC261" i="3"/>
  <c r="FTB261" i="3"/>
  <c r="FTA261" i="3"/>
  <c r="FSZ261" i="3"/>
  <c r="FSY261" i="3"/>
  <c r="FSX261" i="3"/>
  <c r="FSW261" i="3"/>
  <c r="FSV261" i="3"/>
  <c r="FSU261" i="3"/>
  <c r="FST261" i="3"/>
  <c r="FSS261" i="3"/>
  <c r="FSR261" i="3"/>
  <c r="FSQ261" i="3"/>
  <c r="FSP261" i="3"/>
  <c r="FSO261" i="3"/>
  <c r="FSN261" i="3"/>
  <c r="FSM261" i="3"/>
  <c r="FSL261" i="3"/>
  <c r="FSK261" i="3"/>
  <c r="FSJ261" i="3"/>
  <c r="FSI261" i="3"/>
  <c r="FSH261" i="3"/>
  <c r="FSG261" i="3"/>
  <c r="FSF261" i="3"/>
  <c r="FSE261" i="3"/>
  <c r="FSD261" i="3"/>
  <c r="FSC261" i="3"/>
  <c r="FSB261" i="3"/>
  <c r="FSA261" i="3"/>
  <c r="FRZ261" i="3"/>
  <c r="FRY261" i="3"/>
  <c r="FRX261" i="3"/>
  <c r="FRW261" i="3"/>
  <c r="FRV261" i="3"/>
  <c r="FRU261" i="3"/>
  <c r="FRT261" i="3"/>
  <c r="FRS261" i="3"/>
  <c r="FRR261" i="3"/>
  <c r="FRQ261" i="3"/>
  <c r="FRP261" i="3"/>
  <c r="FRO261" i="3"/>
  <c r="FRN261" i="3"/>
  <c r="FRM261" i="3"/>
  <c r="FRL261" i="3"/>
  <c r="FRK261" i="3"/>
  <c r="FRJ261" i="3"/>
  <c r="FRI261" i="3"/>
  <c r="FRH261" i="3"/>
  <c r="FRG261" i="3"/>
  <c r="FRF261" i="3"/>
  <c r="FRE261" i="3"/>
  <c r="FRD261" i="3"/>
  <c r="FRC261" i="3"/>
  <c r="FRB261" i="3"/>
  <c r="FRA261" i="3"/>
  <c r="FQZ261" i="3"/>
  <c r="FQY261" i="3"/>
  <c r="FQX261" i="3"/>
  <c r="FQW261" i="3"/>
  <c r="FQV261" i="3"/>
  <c r="FQU261" i="3"/>
  <c r="FQT261" i="3"/>
  <c r="FQS261" i="3"/>
  <c r="FQR261" i="3"/>
  <c r="FQQ261" i="3"/>
  <c r="FQP261" i="3"/>
  <c r="FQO261" i="3"/>
  <c r="FQN261" i="3"/>
  <c r="FQM261" i="3"/>
  <c r="FQL261" i="3"/>
  <c r="FQK261" i="3"/>
  <c r="FQJ261" i="3"/>
  <c r="FQI261" i="3"/>
  <c r="FQH261" i="3"/>
  <c r="FQG261" i="3"/>
  <c r="FQF261" i="3"/>
  <c r="FQE261" i="3"/>
  <c r="FQD261" i="3"/>
  <c r="FQC261" i="3"/>
  <c r="FQB261" i="3"/>
  <c r="FQA261" i="3"/>
  <c r="FPZ261" i="3"/>
  <c r="FPY261" i="3"/>
  <c r="FPX261" i="3"/>
  <c r="FPW261" i="3"/>
  <c r="FPV261" i="3"/>
  <c r="FPU261" i="3"/>
  <c r="FPT261" i="3"/>
  <c r="FPS261" i="3"/>
  <c r="FPR261" i="3"/>
  <c r="FPQ261" i="3"/>
  <c r="FPP261" i="3"/>
  <c r="FPO261" i="3"/>
  <c r="FPN261" i="3"/>
  <c r="FPM261" i="3"/>
  <c r="FPL261" i="3"/>
  <c r="FPK261" i="3"/>
  <c r="FPJ261" i="3"/>
  <c r="FPI261" i="3"/>
  <c r="FPH261" i="3"/>
  <c r="FPG261" i="3"/>
  <c r="FPF261" i="3"/>
  <c r="FPE261" i="3"/>
  <c r="FPD261" i="3"/>
  <c r="FPC261" i="3"/>
  <c r="FPB261" i="3"/>
  <c r="FPA261" i="3"/>
  <c r="FOZ261" i="3"/>
  <c r="FOY261" i="3"/>
  <c r="FOX261" i="3"/>
  <c r="FOW261" i="3"/>
  <c r="FOV261" i="3"/>
  <c r="FOU261" i="3"/>
  <c r="FOT261" i="3"/>
  <c r="FOS261" i="3"/>
  <c r="FOR261" i="3"/>
  <c r="FOQ261" i="3"/>
  <c r="FOP261" i="3"/>
  <c r="FOO261" i="3"/>
  <c r="FON261" i="3"/>
  <c r="FOM261" i="3"/>
  <c r="FOL261" i="3"/>
  <c r="FOK261" i="3"/>
  <c r="FOJ261" i="3"/>
  <c r="FOI261" i="3"/>
  <c r="FOH261" i="3"/>
  <c r="FOG261" i="3"/>
  <c r="FOF261" i="3"/>
  <c r="FOE261" i="3"/>
  <c r="FOD261" i="3"/>
  <c r="FOC261" i="3"/>
  <c r="FOB261" i="3"/>
  <c r="FOA261" i="3"/>
  <c r="FNZ261" i="3"/>
  <c r="FNY261" i="3"/>
  <c r="FNX261" i="3"/>
  <c r="FNW261" i="3"/>
  <c r="FNV261" i="3"/>
  <c r="FNU261" i="3"/>
  <c r="FNT261" i="3"/>
  <c r="FNS261" i="3"/>
  <c r="FNR261" i="3"/>
  <c r="FNQ261" i="3"/>
  <c r="FNP261" i="3"/>
  <c r="FNO261" i="3"/>
  <c r="FNN261" i="3"/>
  <c r="FNM261" i="3"/>
  <c r="FNL261" i="3"/>
  <c r="FNK261" i="3"/>
  <c r="FNJ261" i="3"/>
  <c r="FNI261" i="3"/>
  <c r="FNH261" i="3"/>
  <c r="FNG261" i="3"/>
  <c r="FNF261" i="3"/>
  <c r="FNE261" i="3"/>
  <c r="FND261" i="3"/>
  <c r="FNC261" i="3"/>
  <c r="FNB261" i="3"/>
  <c r="FNA261" i="3"/>
  <c r="FMZ261" i="3"/>
  <c r="FMY261" i="3"/>
  <c r="FMX261" i="3"/>
  <c r="FMW261" i="3"/>
  <c r="FMV261" i="3"/>
  <c r="FMU261" i="3"/>
  <c r="FMT261" i="3"/>
  <c r="FMS261" i="3"/>
  <c r="FMR261" i="3"/>
  <c r="FMQ261" i="3"/>
  <c r="FMP261" i="3"/>
  <c r="FMO261" i="3"/>
  <c r="FMN261" i="3"/>
  <c r="FMM261" i="3"/>
  <c r="FML261" i="3"/>
  <c r="FMK261" i="3"/>
  <c r="FMJ261" i="3"/>
  <c r="FMI261" i="3"/>
  <c r="FMH261" i="3"/>
  <c r="FMG261" i="3"/>
  <c r="FMF261" i="3"/>
  <c r="FME261" i="3"/>
  <c r="FMD261" i="3"/>
  <c r="FMC261" i="3"/>
  <c r="FMB261" i="3"/>
  <c r="FMA261" i="3"/>
  <c r="FLZ261" i="3"/>
  <c r="FLY261" i="3"/>
  <c r="FLX261" i="3"/>
  <c r="FLW261" i="3"/>
  <c r="FLV261" i="3"/>
  <c r="FLU261" i="3"/>
  <c r="FLT261" i="3"/>
  <c r="FLS261" i="3"/>
  <c r="FLR261" i="3"/>
  <c r="FLQ261" i="3"/>
  <c r="FLP261" i="3"/>
  <c r="FLO261" i="3"/>
  <c r="FLN261" i="3"/>
  <c r="FLM261" i="3"/>
  <c r="FLL261" i="3"/>
  <c r="FLK261" i="3"/>
  <c r="FLJ261" i="3"/>
  <c r="FLI261" i="3"/>
  <c r="FLH261" i="3"/>
  <c r="FLG261" i="3"/>
  <c r="FLF261" i="3"/>
  <c r="FLE261" i="3"/>
  <c r="FLD261" i="3"/>
  <c r="FLC261" i="3"/>
  <c r="FLB261" i="3"/>
  <c r="FLA261" i="3"/>
  <c r="FKZ261" i="3"/>
  <c r="FKY261" i="3"/>
  <c r="FKX261" i="3"/>
  <c r="FKW261" i="3"/>
  <c r="FKV261" i="3"/>
  <c r="FKU261" i="3"/>
  <c r="FKT261" i="3"/>
  <c r="FKS261" i="3"/>
  <c r="FKR261" i="3"/>
  <c r="FKQ261" i="3"/>
  <c r="FKP261" i="3"/>
  <c r="FKO261" i="3"/>
  <c r="FKN261" i="3"/>
  <c r="FKM261" i="3"/>
  <c r="FKL261" i="3"/>
  <c r="FKK261" i="3"/>
  <c r="FKJ261" i="3"/>
  <c r="FKI261" i="3"/>
  <c r="FKH261" i="3"/>
  <c r="FKG261" i="3"/>
  <c r="FKF261" i="3"/>
  <c r="FKE261" i="3"/>
  <c r="FKD261" i="3"/>
  <c r="FKC261" i="3"/>
  <c r="FKB261" i="3"/>
  <c r="FKA261" i="3"/>
  <c r="FJZ261" i="3"/>
  <c r="FJY261" i="3"/>
  <c r="FJX261" i="3"/>
  <c r="FJW261" i="3"/>
  <c r="FJV261" i="3"/>
  <c r="FJU261" i="3"/>
  <c r="FJT261" i="3"/>
  <c r="FJS261" i="3"/>
  <c r="FJR261" i="3"/>
  <c r="FJQ261" i="3"/>
  <c r="FJP261" i="3"/>
  <c r="FJO261" i="3"/>
  <c r="FJN261" i="3"/>
  <c r="FJM261" i="3"/>
  <c r="FJL261" i="3"/>
  <c r="FJK261" i="3"/>
  <c r="FJJ261" i="3"/>
  <c r="FJI261" i="3"/>
  <c r="FJH261" i="3"/>
  <c r="FJG261" i="3"/>
  <c r="FJF261" i="3"/>
  <c r="FJE261" i="3"/>
  <c r="FJD261" i="3"/>
  <c r="FJC261" i="3"/>
  <c r="FJB261" i="3"/>
  <c r="FJA261" i="3"/>
  <c r="FIZ261" i="3"/>
  <c r="FIY261" i="3"/>
  <c r="FIX261" i="3"/>
  <c r="FIW261" i="3"/>
  <c r="FIV261" i="3"/>
  <c r="FIU261" i="3"/>
  <c r="FIT261" i="3"/>
  <c r="FIS261" i="3"/>
  <c r="FIR261" i="3"/>
  <c r="FIQ261" i="3"/>
  <c r="FIP261" i="3"/>
  <c r="FIO261" i="3"/>
  <c r="FIN261" i="3"/>
  <c r="FIM261" i="3"/>
  <c r="FIL261" i="3"/>
  <c r="FIK261" i="3"/>
  <c r="FIJ261" i="3"/>
  <c r="FII261" i="3"/>
  <c r="FIH261" i="3"/>
  <c r="FIG261" i="3"/>
  <c r="FIF261" i="3"/>
  <c r="FIE261" i="3"/>
  <c r="FID261" i="3"/>
  <c r="FIC261" i="3"/>
  <c r="FIB261" i="3"/>
  <c r="FIA261" i="3"/>
  <c r="FHZ261" i="3"/>
  <c r="FHY261" i="3"/>
  <c r="FHX261" i="3"/>
  <c r="FHW261" i="3"/>
  <c r="FHV261" i="3"/>
  <c r="FHU261" i="3"/>
  <c r="FHT261" i="3"/>
  <c r="FHS261" i="3"/>
  <c r="FHR261" i="3"/>
  <c r="FHQ261" i="3"/>
  <c r="FHP261" i="3"/>
  <c r="FHO261" i="3"/>
  <c r="FHN261" i="3"/>
  <c r="FHM261" i="3"/>
  <c r="FHL261" i="3"/>
  <c r="FHK261" i="3"/>
  <c r="FHJ261" i="3"/>
  <c r="FHI261" i="3"/>
  <c r="FHH261" i="3"/>
  <c r="FHG261" i="3"/>
  <c r="FHF261" i="3"/>
  <c r="FHE261" i="3"/>
  <c r="FHD261" i="3"/>
  <c r="FHC261" i="3"/>
  <c r="FHB261" i="3"/>
  <c r="FHA261" i="3"/>
  <c r="FGZ261" i="3"/>
  <c r="FGY261" i="3"/>
  <c r="FGX261" i="3"/>
  <c r="FGW261" i="3"/>
  <c r="FGV261" i="3"/>
  <c r="FGU261" i="3"/>
  <c r="FGT261" i="3"/>
  <c r="FGS261" i="3"/>
  <c r="FGR261" i="3"/>
  <c r="FGQ261" i="3"/>
  <c r="FGP261" i="3"/>
  <c r="FGO261" i="3"/>
  <c r="FGN261" i="3"/>
  <c r="FGM261" i="3"/>
  <c r="FGL261" i="3"/>
  <c r="FGK261" i="3"/>
  <c r="FGJ261" i="3"/>
  <c r="FGI261" i="3"/>
  <c r="FGH261" i="3"/>
  <c r="FGG261" i="3"/>
  <c r="FGF261" i="3"/>
  <c r="FGE261" i="3"/>
  <c r="FGD261" i="3"/>
  <c r="FGC261" i="3"/>
  <c r="FGB261" i="3"/>
  <c r="FGA261" i="3"/>
  <c r="FFZ261" i="3"/>
  <c r="FFY261" i="3"/>
  <c r="FFX261" i="3"/>
  <c r="FFW261" i="3"/>
  <c r="FFV261" i="3"/>
  <c r="FFU261" i="3"/>
  <c r="FFT261" i="3"/>
  <c r="FFS261" i="3"/>
  <c r="FFR261" i="3"/>
  <c r="FFQ261" i="3"/>
  <c r="FFP261" i="3"/>
  <c r="FFO261" i="3"/>
  <c r="FFN261" i="3"/>
  <c r="FFM261" i="3"/>
  <c r="FFL261" i="3"/>
  <c r="FFK261" i="3"/>
  <c r="FFJ261" i="3"/>
  <c r="FFI261" i="3"/>
  <c r="FFH261" i="3"/>
  <c r="FFG261" i="3"/>
  <c r="FFF261" i="3"/>
  <c r="FFE261" i="3"/>
  <c r="FFD261" i="3"/>
  <c r="FFC261" i="3"/>
  <c r="FFB261" i="3"/>
  <c r="FFA261" i="3"/>
  <c r="FEZ261" i="3"/>
  <c r="FEY261" i="3"/>
  <c r="FEX261" i="3"/>
  <c r="FEW261" i="3"/>
  <c r="FEV261" i="3"/>
  <c r="FEU261" i="3"/>
  <c r="FET261" i="3"/>
  <c r="FES261" i="3"/>
  <c r="FER261" i="3"/>
  <c r="FEQ261" i="3"/>
  <c r="FEP261" i="3"/>
  <c r="FEO261" i="3"/>
  <c r="FEN261" i="3"/>
  <c r="FEM261" i="3"/>
  <c r="FEL261" i="3"/>
  <c r="FEK261" i="3"/>
  <c r="FEJ261" i="3"/>
  <c r="FEI261" i="3"/>
  <c r="FEH261" i="3"/>
  <c r="FEG261" i="3"/>
  <c r="FEF261" i="3"/>
  <c r="FEE261" i="3"/>
  <c r="FED261" i="3"/>
  <c r="FEC261" i="3"/>
  <c r="FEB261" i="3"/>
  <c r="FEA261" i="3"/>
  <c r="FDZ261" i="3"/>
  <c r="FDY261" i="3"/>
  <c r="FDX261" i="3"/>
  <c r="FDW261" i="3"/>
  <c r="FDV261" i="3"/>
  <c r="FDU261" i="3"/>
  <c r="FDT261" i="3"/>
  <c r="FDS261" i="3"/>
  <c r="FDR261" i="3"/>
  <c r="FDQ261" i="3"/>
  <c r="FDP261" i="3"/>
  <c r="FDO261" i="3"/>
  <c r="FDN261" i="3"/>
  <c r="FDM261" i="3"/>
  <c r="FDL261" i="3"/>
  <c r="FDK261" i="3"/>
  <c r="FDJ261" i="3"/>
  <c r="FDI261" i="3"/>
  <c r="FDH261" i="3"/>
  <c r="FDG261" i="3"/>
  <c r="FDF261" i="3"/>
  <c r="FDE261" i="3"/>
  <c r="FDD261" i="3"/>
  <c r="FDC261" i="3"/>
  <c r="FDB261" i="3"/>
  <c r="FDA261" i="3"/>
  <c r="FCZ261" i="3"/>
  <c r="FCY261" i="3"/>
  <c r="FCX261" i="3"/>
  <c r="FCW261" i="3"/>
  <c r="FCV261" i="3"/>
  <c r="FCU261" i="3"/>
  <c r="FCT261" i="3"/>
  <c r="FCS261" i="3"/>
  <c r="FCR261" i="3"/>
  <c r="FCQ261" i="3"/>
  <c r="FCP261" i="3"/>
  <c r="FCO261" i="3"/>
  <c r="FCN261" i="3"/>
  <c r="FCM261" i="3"/>
  <c r="FCL261" i="3"/>
  <c r="FCK261" i="3"/>
  <c r="FCJ261" i="3"/>
  <c r="FCI261" i="3"/>
  <c r="FCH261" i="3"/>
  <c r="FCG261" i="3"/>
  <c r="FCF261" i="3"/>
  <c r="FCE261" i="3"/>
  <c r="FCD261" i="3"/>
  <c r="FCC261" i="3"/>
  <c r="FCB261" i="3"/>
  <c r="FCA261" i="3"/>
  <c r="FBZ261" i="3"/>
  <c r="FBY261" i="3"/>
  <c r="FBX261" i="3"/>
  <c r="FBW261" i="3"/>
  <c r="FBV261" i="3"/>
  <c r="FBU261" i="3"/>
  <c r="FBT261" i="3"/>
  <c r="FBS261" i="3"/>
  <c r="FBR261" i="3"/>
  <c r="FBQ261" i="3"/>
  <c r="FBP261" i="3"/>
  <c r="FBO261" i="3"/>
  <c r="FBN261" i="3"/>
  <c r="FBM261" i="3"/>
  <c r="FBL261" i="3"/>
  <c r="FBK261" i="3"/>
  <c r="FBJ261" i="3"/>
  <c r="FBI261" i="3"/>
  <c r="FBH261" i="3"/>
  <c r="FBG261" i="3"/>
  <c r="FBF261" i="3"/>
  <c r="FBE261" i="3"/>
  <c r="FBD261" i="3"/>
  <c r="FBC261" i="3"/>
  <c r="FBB261" i="3"/>
  <c r="FBA261" i="3"/>
  <c r="FAZ261" i="3"/>
  <c r="FAY261" i="3"/>
  <c r="FAX261" i="3"/>
  <c r="FAW261" i="3"/>
  <c r="FAV261" i="3"/>
  <c r="FAU261" i="3"/>
  <c r="FAT261" i="3"/>
  <c r="FAS261" i="3"/>
  <c r="FAR261" i="3"/>
  <c r="FAQ261" i="3"/>
  <c r="FAP261" i="3"/>
  <c r="FAO261" i="3"/>
  <c r="FAN261" i="3"/>
  <c r="FAM261" i="3"/>
  <c r="FAL261" i="3"/>
  <c r="FAK261" i="3"/>
  <c r="FAJ261" i="3"/>
  <c r="FAI261" i="3"/>
  <c r="FAH261" i="3"/>
  <c r="FAG261" i="3"/>
  <c r="FAF261" i="3"/>
  <c r="FAE261" i="3"/>
  <c r="FAD261" i="3"/>
  <c r="FAC261" i="3"/>
  <c r="FAB261" i="3"/>
  <c r="FAA261" i="3"/>
  <c r="EZZ261" i="3"/>
  <c r="EZY261" i="3"/>
  <c r="EZX261" i="3"/>
  <c r="EZW261" i="3"/>
  <c r="EZV261" i="3"/>
  <c r="EZU261" i="3"/>
  <c r="EZT261" i="3"/>
  <c r="EZS261" i="3"/>
  <c r="EZR261" i="3"/>
  <c r="EZQ261" i="3"/>
  <c r="EZP261" i="3"/>
  <c r="EZO261" i="3"/>
  <c r="EZN261" i="3"/>
  <c r="EZM261" i="3"/>
  <c r="EZL261" i="3"/>
  <c r="EZK261" i="3"/>
  <c r="EZJ261" i="3"/>
  <c r="EZI261" i="3"/>
  <c r="EZH261" i="3"/>
  <c r="EZG261" i="3"/>
  <c r="EZF261" i="3"/>
  <c r="EZE261" i="3"/>
  <c r="EZD261" i="3"/>
  <c r="EZC261" i="3"/>
  <c r="EZB261" i="3"/>
  <c r="EZA261" i="3"/>
  <c r="EYZ261" i="3"/>
  <c r="EYY261" i="3"/>
  <c r="EYX261" i="3"/>
  <c r="EYW261" i="3"/>
  <c r="EYV261" i="3"/>
  <c r="EYU261" i="3"/>
  <c r="EYT261" i="3"/>
  <c r="EYS261" i="3"/>
  <c r="EYR261" i="3"/>
  <c r="EYQ261" i="3"/>
  <c r="EYP261" i="3"/>
  <c r="EYO261" i="3"/>
  <c r="EYN261" i="3"/>
  <c r="EYM261" i="3"/>
  <c r="EYL261" i="3"/>
  <c r="EYK261" i="3"/>
  <c r="EYJ261" i="3"/>
  <c r="EYI261" i="3"/>
  <c r="EYH261" i="3"/>
  <c r="EYG261" i="3"/>
  <c r="EYF261" i="3"/>
  <c r="EYE261" i="3"/>
  <c r="EYD261" i="3"/>
  <c r="EYC261" i="3"/>
  <c r="EYB261" i="3"/>
  <c r="EYA261" i="3"/>
  <c r="EXZ261" i="3"/>
  <c r="EXY261" i="3"/>
  <c r="EXX261" i="3"/>
  <c r="EXW261" i="3"/>
  <c r="EXV261" i="3"/>
  <c r="EXU261" i="3"/>
  <c r="EXT261" i="3"/>
  <c r="EXS261" i="3"/>
  <c r="EXR261" i="3"/>
  <c r="EXQ261" i="3"/>
  <c r="EXP261" i="3"/>
  <c r="EXO261" i="3"/>
  <c r="EXN261" i="3"/>
  <c r="EXM261" i="3"/>
  <c r="EXL261" i="3"/>
  <c r="EXK261" i="3"/>
  <c r="EXJ261" i="3"/>
  <c r="EXI261" i="3"/>
  <c r="EXH261" i="3"/>
  <c r="EXG261" i="3"/>
  <c r="EXF261" i="3"/>
  <c r="EXE261" i="3"/>
  <c r="EXD261" i="3"/>
  <c r="EXC261" i="3"/>
  <c r="EXB261" i="3"/>
  <c r="EXA261" i="3"/>
  <c r="EWZ261" i="3"/>
  <c r="EWY261" i="3"/>
  <c r="EWX261" i="3"/>
  <c r="EWW261" i="3"/>
  <c r="EWV261" i="3"/>
  <c r="EWU261" i="3"/>
  <c r="EWT261" i="3"/>
  <c r="EWS261" i="3"/>
  <c r="EWR261" i="3"/>
  <c r="EWQ261" i="3"/>
  <c r="EWP261" i="3"/>
  <c r="EWO261" i="3"/>
  <c r="EWN261" i="3"/>
  <c r="EWM261" i="3"/>
  <c r="EWL261" i="3"/>
  <c r="EWK261" i="3"/>
  <c r="EWJ261" i="3"/>
  <c r="EWI261" i="3"/>
  <c r="EWH261" i="3"/>
  <c r="EWG261" i="3"/>
  <c r="EWF261" i="3"/>
  <c r="EWE261" i="3"/>
  <c r="EWD261" i="3"/>
  <c r="EWC261" i="3"/>
  <c r="EWB261" i="3"/>
  <c r="EWA261" i="3"/>
  <c r="EVZ261" i="3"/>
  <c r="EVY261" i="3"/>
  <c r="EVX261" i="3"/>
  <c r="EVW261" i="3"/>
  <c r="EVV261" i="3"/>
  <c r="EVU261" i="3"/>
  <c r="EVT261" i="3"/>
  <c r="EVS261" i="3"/>
  <c r="EVR261" i="3"/>
  <c r="EVQ261" i="3"/>
  <c r="EVP261" i="3"/>
  <c r="EVO261" i="3"/>
  <c r="EVN261" i="3"/>
  <c r="EVM261" i="3"/>
  <c r="EVL261" i="3"/>
  <c r="EVK261" i="3"/>
  <c r="EVJ261" i="3"/>
  <c r="EVI261" i="3"/>
  <c r="EVH261" i="3"/>
  <c r="EVG261" i="3"/>
  <c r="EVF261" i="3"/>
  <c r="EVE261" i="3"/>
  <c r="EVD261" i="3"/>
  <c r="EVC261" i="3"/>
  <c r="EVB261" i="3"/>
  <c r="EVA261" i="3"/>
  <c r="EUZ261" i="3"/>
  <c r="EUY261" i="3"/>
  <c r="EUX261" i="3"/>
  <c r="EUW261" i="3"/>
  <c r="EUV261" i="3"/>
  <c r="EUU261" i="3"/>
  <c r="EUT261" i="3"/>
  <c r="EUS261" i="3"/>
  <c r="EUR261" i="3"/>
  <c r="EUQ261" i="3"/>
  <c r="EUP261" i="3"/>
  <c r="EUO261" i="3"/>
  <c r="EUN261" i="3"/>
  <c r="EUM261" i="3"/>
  <c r="EUL261" i="3"/>
  <c r="EUK261" i="3"/>
  <c r="EUJ261" i="3"/>
  <c r="EUI261" i="3"/>
  <c r="EUH261" i="3"/>
  <c r="EUG261" i="3"/>
  <c r="EUF261" i="3"/>
  <c r="EUE261" i="3"/>
  <c r="EUD261" i="3"/>
  <c r="EUC261" i="3"/>
  <c r="EUB261" i="3"/>
  <c r="EUA261" i="3"/>
  <c r="ETZ261" i="3"/>
  <c r="ETY261" i="3"/>
  <c r="ETX261" i="3"/>
  <c r="ETW261" i="3"/>
  <c r="ETV261" i="3"/>
  <c r="ETU261" i="3"/>
  <c r="ETT261" i="3"/>
  <c r="ETS261" i="3"/>
  <c r="ETR261" i="3"/>
  <c r="ETQ261" i="3"/>
  <c r="ETP261" i="3"/>
  <c r="ETO261" i="3"/>
  <c r="ETN261" i="3"/>
  <c r="ETM261" i="3"/>
  <c r="ETL261" i="3"/>
  <c r="ETK261" i="3"/>
  <c r="ETJ261" i="3"/>
  <c r="ETI261" i="3"/>
  <c r="ETH261" i="3"/>
  <c r="ETG261" i="3"/>
  <c r="ETF261" i="3"/>
  <c r="ETE261" i="3"/>
  <c r="ETD261" i="3"/>
  <c r="ETC261" i="3"/>
  <c r="ETB261" i="3"/>
  <c r="ETA261" i="3"/>
  <c r="ESZ261" i="3"/>
  <c r="ESY261" i="3"/>
  <c r="ESX261" i="3"/>
  <c r="ESW261" i="3"/>
  <c r="ESV261" i="3"/>
  <c r="ESU261" i="3"/>
  <c r="EST261" i="3"/>
  <c r="ESS261" i="3"/>
  <c r="ESR261" i="3"/>
  <c r="ESQ261" i="3"/>
  <c r="ESP261" i="3"/>
  <c r="ESO261" i="3"/>
  <c r="ESN261" i="3"/>
  <c r="ESM261" i="3"/>
  <c r="ESL261" i="3"/>
  <c r="ESK261" i="3"/>
  <c r="ESJ261" i="3"/>
  <c r="ESI261" i="3"/>
  <c r="ESH261" i="3"/>
  <c r="ESG261" i="3"/>
  <c r="ESF261" i="3"/>
  <c r="ESE261" i="3"/>
  <c r="ESD261" i="3"/>
  <c r="ESC261" i="3"/>
  <c r="ESB261" i="3"/>
  <c r="ESA261" i="3"/>
  <c r="ERZ261" i="3"/>
  <c r="ERY261" i="3"/>
  <c r="ERX261" i="3"/>
  <c r="ERW261" i="3"/>
  <c r="ERV261" i="3"/>
  <c r="ERU261" i="3"/>
  <c r="ERT261" i="3"/>
  <c r="ERS261" i="3"/>
  <c r="ERR261" i="3"/>
  <c r="ERQ261" i="3"/>
  <c r="ERP261" i="3"/>
  <c r="ERO261" i="3"/>
  <c r="ERN261" i="3"/>
  <c r="ERM261" i="3"/>
  <c r="ERL261" i="3"/>
  <c r="ERK261" i="3"/>
  <c r="ERJ261" i="3"/>
  <c r="ERI261" i="3"/>
  <c r="ERH261" i="3"/>
  <c r="ERG261" i="3"/>
  <c r="ERF261" i="3"/>
  <c r="ERE261" i="3"/>
  <c r="ERD261" i="3"/>
  <c r="ERC261" i="3"/>
  <c r="ERB261" i="3"/>
  <c r="ERA261" i="3"/>
  <c r="EQZ261" i="3"/>
  <c r="EQY261" i="3"/>
  <c r="EQX261" i="3"/>
  <c r="EQW261" i="3"/>
  <c r="EQV261" i="3"/>
  <c r="EQU261" i="3"/>
  <c r="EQT261" i="3"/>
  <c r="EQS261" i="3"/>
  <c r="EQR261" i="3"/>
  <c r="EQQ261" i="3"/>
  <c r="EQP261" i="3"/>
  <c r="EQO261" i="3"/>
  <c r="EQN261" i="3"/>
  <c r="EQM261" i="3"/>
  <c r="EQL261" i="3"/>
  <c r="EQK261" i="3"/>
  <c r="EQJ261" i="3"/>
  <c r="EQI261" i="3"/>
  <c r="EQH261" i="3"/>
  <c r="EQG261" i="3"/>
  <c r="EQF261" i="3"/>
  <c r="EQE261" i="3"/>
  <c r="EQD261" i="3"/>
  <c r="EQC261" i="3"/>
  <c r="EQB261" i="3"/>
  <c r="EQA261" i="3"/>
  <c r="EPZ261" i="3"/>
  <c r="EPY261" i="3"/>
  <c r="EPX261" i="3"/>
  <c r="EPW261" i="3"/>
  <c r="EPV261" i="3"/>
  <c r="EPU261" i="3"/>
  <c r="EPT261" i="3"/>
  <c r="EPS261" i="3"/>
  <c r="EPR261" i="3"/>
  <c r="EPQ261" i="3"/>
  <c r="EPP261" i="3"/>
  <c r="EPO261" i="3"/>
  <c r="EPN261" i="3"/>
  <c r="EPM261" i="3"/>
  <c r="EPL261" i="3"/>
  <c r="EPK261" i="3"/>
  <c r="EPJ261" i="3"/>
  <c r="EPI261" i="3"/>
  <c r="EPH261" i="3"/>
  <c r="EPG261" i="3"/>
  <c r="EPF261" i="3"/>
  <c r="EPE261" i="3"/>
  <c r="EPD261" i="3"/>
  <c r="EPC261" i="3"/>
  <c r="EPB261" i="3"/>
  <c r="EPA261" i="3"/>
  <c r="EOZ261" i="3"/>
  <c r="EOY261" i="3"/>
  <c r="EOX261" i="3"/>
  <c r="EOW261" i="3"/>
  <c r="EOV261" i="3"/>
  <c r="EOU261" i="3"/>
  <c r="EOT261" i="3"/>
  <c r="EOS261" i="3"/>
  <c r="EOR261" i="3"/>
  <c r="EOQ261" i="3"/>
  <c r="EOP261" i="3"/>
  <c r="EOO261" i="3"/>
  <c r="EON261" i="3"/>
  <c r="EOM261" i="3"/>
  <c r="EOL261" i="3"/>
  <c r="EOK261" i="3"/>
  <c r="EOJ261" i="3"/>
  <c r="EOI261" i="3"/>
  <c r="EOH261" i="3"/>
  <c r="EOG261" i="3"/>
  <c r="EOF261" i="3"/>
  <c r="EOE261" i="3"/>
  <c r="EOD261" i="3"/>
  <c r="EOC261" i="3"/>
  <c r="EOB261" i="3"/>
  <c r="EOA261" i="3"/>
  <c r="ENZ261" i="3"/>
  <c r="ENY261" i="3"/>
  <c r="ENX261" i="3"/>
  <c r="ENW261" i="3"/>
  <c r="ENV261" i="3"/>
  <c r="ENU261" i="3"/>
  <c r="ENT261" i="3"/>
  <c r="ENS261" i="3"/>
  <c r="ENR261" i="3"/>
  <c r="ENQ261" i="3"/>
  <c r="ENP261" i="3"/>
  <c r="ENO261" i="3"/>
  <c r="ENN261" i="3"/>
  <c r="ENM261" i="3"/>
  <c r="ENL261" i="3"/>
  <c r="ENK261" i="3"/>
  <c r="ENJ261" i="3"/>
  <c r="ENI261" i="3"/>
  <c r="ENH261" i="3"/>
  <c r="ENG261" i="3"/>
  <c r="ENF261" i="3"/>
  <c r="ENE261" i="3"/>
  <c r="END261" i="3"/>
  <c r="ENC261" i="3"/>
  <c r="ENB261" i="3"/>
  <c r="ENA261" i="3"/>
  <c r="EMZ261" i="3"/>
  <c r="EMY261" i="3"/>
  <c r="EMX261" i="3"/>
  <c r="EMW261" i="3"/>
  <c r="EMV261" i="3"/>
  <c r="EMU261" i="3"/>
  <c r="EMT261" i="3"/>
  <c r="EMS261" i="3"/>
  <c r="EMR261" i="3"/>
  <c r="EMQ261" i="3"/>
  <c r="EMP261" i="3"/>
  <c r="EMO261" i="3"/>
  <c r="EMN261" i="3"/>
  <c r="EMM261" i="3"/>
  <c r="EML261" i="3"/>
  <c r="EMK261" i="3"/>
  <c r="EMJ261" i="3"/>
  <c r="EMI261" i="3"/>
  <c r="EMH261" i="3"/>
  <c r="EMG261" i="3"/>
  <c r="EMF261" i="3"/>
  <c r="EME261" i="3"/>
  <c r="EMD261" i="3"/>
  <c r="EMC261" i="3"/>
  <c r="EMB261" i="3"/>
  <c r="EMA261" i="3"/>
  <c r="ELZ261" i="3"/>
  <c r="ELY261" i="3"/>
  <c r="ELX261" i="3"/>
  <c r="ELW261" i="3"/>
  <c r="ELV261" i="3"/>
  <c r="ELU261" i="3"/>
  <c r="ELT261" i="3"/>
  <c r="ELS261" i="3"/>
  <c r="ELR261" i="3"/>
  <c r="ELQ261" i="3"/>
  <c r="ELP261" i="3"/>
  <c r="ELO261" i="3"/>
  <c r="ELN261" i="3"/>
  <c r="ELM261" i="3"/>
  <c r="ELL261" i="3"/>
  <c r="ELK261" i="3"/>
  <c r="ELJ261" i="3"/>
  <c r="ELI261" i="3"/>
  <c r="ELH261" i="3"/>
  <c r="ELG261" i="3"/>
  <c r="ELF261" i="3"/>
  <c r="ELE261" i="3"/>
  <c r="ELD261" i="3"/>
  <c r="ELC261" i="3"/>
  <c r="ELB261" i="3"/>
  <c r="ELA261" i="3"/>
  <c r="EKZ261" i="3"/>
  <c r="EKY261" i="3"/>
  <c r="EKX261" i="3"/>
  <c r="EKW261" i="3"/>
  <c r="EKV261" i="3"/>
  <c r="EKU261" i="3"/>
  <c r="EKT261" i="3"/>
  <c r="EKS261" i="3"/>
  <c r="EKR261" i="3"/>
  <c r="EKQ261" i="3"/>
  <c r="EKP261" i="3"/>
  <c r="EKO261" i="3"/>
  <c r="EKN261" i="3"/>
  <c r="EKM261" i="3"/>
  <c r="EKL261" i="3"/>
  <c r="EKK261" i="3"/>
  <c r="EKJ261" i="3"/>
  <c r="EKI261" i="3"/>
  <c r="EKH261" i="3"/>
  <c r="EKG261" i="3"/>
  <c r="EKF261" i="3"/>
  <c r="EKE261" i="3"/>
  <c r="EKD261" i="3"/>
  <c r="EKC261" i="3"/>
  <c r="EKB261" i="3"/>
  <c r="EKA261" i="3"/>
  <c r="EJZ261" i="3"/>
  <c r="EJY261" i="3"/>
  <c r="EJX261" i="3"/>
  <c r="EJW261" i="3"/>
  <c r="EJV261" i="3"/>
  <c r="EJU261" i="3"/>
  <c r="EJT261" i="3"/>
  <c r="EJS261" i="3"/>
  <c r="EJR261" i="3"/>
  <c r="EJQ261" i="3"/>
  <c r="EJP261" i="3"/>
  <c r="EJO261" i="3"/>
  <c r="EJN261" i="3"/>
  <c r="EJM261" i="3"/>
  <c r="EJL261" i="3"/>
  <c r="EJK261" i="3"/>
  <c r="EJJ261" i="3"/>
  <c r="EJI261" i="3"/>
  <c r="EJH261" i="3"/>
  <c r="EJG261" i="3"/>
  <c r="EJF261" i="3"/>
  <c r="EJE261" i="3"/>
  <c r="EJD261" i="3"/>
  <c r="EJC261" i="3"/>
  <c r="EJB261" i="3"/>
  <c r="EJA261" i="3"/>
  <c r="EIZ261" i="3"/>
  <c r="EIY261" i="3"/>
  <c r="EIX261" i="3"/>
  <c r="EIW261" i="3"/>
  <c r="EIV261" i="3"/>
  <c r="EIU261" i="3"/>
  <c r="EIT261" i="3"/>
  <c r="EIS261" i="3"/>
  <c r="EIR261" i="3"/>
  <c r="EIQ261" i="3"/>
  <c r="EIP261" i="3"/>
  <c r="EIO261" i="3"/>
  <c r="EIN261" i="3"/>
  <c r="EIM261" i="3"/>
  <c r="EIL261" i="3"/>
  <c r="EIK261" i="3"/>
  <c r="EIJ261" i="3"/>
  <c r="EII261" i="3"/>
  <c r="EIH261" i="3"/>
  <c r="EIG261" i="3"/>
  <c r="EIF261" i="3"/>
  <c r="EIE261" i="3"/>
  <c r="EID261" i="3"/>
  <c r="EIC261" i="3"/>
  <c r="EIB261" i="3"/>
  <c r="EIA261" i="3"/>
  <c r="EHZ261" i="3"/>
  <c r="EHY261" i="3"/>
  <c r="EHX261" i="3"/>
  <c r="EHW261" i="3"/>
  <c r="EHV261" i="3"/>
  <c r="EHU261" i="3"/>
  <c r="EHT261" i="3"/>
  <c r="EHS261" i="3"/>
  <c r="EHR261" i="3"/>
  <c r="EHQ261" i="3"/>
  <c r="EHP261" i="3"/>
  <c r="EHO261" i="3"/>
  <c r="EHN261" i="3"/>
  <c r="EHM261" i="3"/>
  <c r="EHL261" i="3"/>
  <c r="EHK261" i="3"/>
  <c r="EHJ261" i="3"/>
  <c r="EHI261" i="3"/>
  <c r="EHH261" i="3"/>
  <c r="EHG261" i="3"/>
  <c r="EHF261" i="3"/>
  <c r="EHE261" i="3"/>
  <c r="EHD261" i="3"/>
  <c r="EHC261" i="3"/>
  <c r="EHB261" i="3"/>
  <c r="EHA261" i="3"/>
  <c r="EGZ261" i="3"/>
  <c r="EGY261" i="3"/>
  <c r="EGX261" i="3"/>
  <c r="EGW261" i="3"/>
  <c r="EGV261" i="3"/>
  <c r="EGU261" i="3"/>
  <c r="EGT261" i="3"/>
  <c r="EGS261" i="3"/>
  <c r="EGR261" i="3"/>
  <c r="EGQ261" i="3"/>
  <c r="EGP261" i="3"/>
  <c r="EGO261" i="3"/>
  <c r="EGN261" i="3"/>
  <c r="EGM261" i="3"/>
  <c r="EGL261" i="3"/>
  <c r="EGK261" i="3"/>
  <c r="EGJ261" i="3"/>
  <c r="EGI261" i="3"/>
  <c r="EGH261" i="3"/>
  <c r="EGG261" i="3"/>
  <c r="EGF261" i="3"/>
  <c r="EGE261" i="3"/>
  <c r="EGD261" i="3"/>
  <c r="EGC261" i="3"/>
  <c r="EGB261" i="3"/>
  <c r="EGA261" i="3"/>
  <c r="EFZ261" i="3"/>
  <c r="EFY261" i="3"/>
  <c r="EFX261" i="3"/>
  <c r="EFW261" i="3"/>
  <c r="EFV261" i="3"/>
  <c r="EFU261" i="3"/>
  <c r="EFT261" i="3"/>
  <c r="EFS261" i="3"/>
  <c r="EFR261" i="3"/>
  <c r="EFQ261" i="3"/>
  <c r="EFP261" i="3"/>
  <c r="EFO261" i="3"/>
  <c r="EFN261" i="3"/>
  <c r="EFM261" i="3"/>
  <c r="EFL261" i="3"/>
  <c r="EFK261" i="3"/>
  <c r="EFJ261" i="3"/>
  <c r="EFI261" i="3"/>
  <c r="EFH261" i="3"/>
  <c r="EFG261" i="3"/>
  <c r="EFF261" i="3"/>
  <c r="EFE261" i="3"/>
  <c r="EFD261" i="3"/>
  <c r="EFC261" i="3"/>
  <c r="EFB261" i="3"/>
  <c r="EFA261" i="3"/>
  <c r="EEZ261" i="3"/>
  <c r="EEY261" i="3"/>
  <c r="EEX261" i="3"/>
  <c r="EEW261" i="3"/>
  <c r="EEV261" i="3"/>
  <c r="EEU261" i="3"/>
  <c r="EET261" i="3"/>
  <c r="EES261" i="3"/>
  <c r="EER261" i="3"/>
  <c r="EEQ261" i="3"/>
  <c r="EEP261" i="3"/>
  <c r="EEO261" i="3"/>
  <c r="EEN261" i="3"/>
  <c r="EEM261" i="3"/>
  <c r="EEL261" i="3"/>
  <c r="EEK261" i="3"/>
  <c r="EEJ261" i="3"/>
  <c r="EEI261" i="3"/>
  <c r="EEH261" i="3"/>
  <c r="EEG261" i="3"/>
  <c r="EEF261" i="3"/>
  <c r="EEE261" i="3"/>
  <c r="EED261" i="3"/>
  <c r="EEC261" i="3"/>
  <c r="EEB261" i="3"/>
  <c r="EEA261" i="3"/>
  <c r="EDZ261" i="3"/>
  <c r="EDY261" i="3"/>
  <c r="EDX261" i="3"/>
  <c r="EDW261" i="3"/>
  <c r="EDV261" i="3"/>
  <c r="EDU261" i="3"/>
  <c r="EDT261" i="3"/>
  <c r="EDS261" i="3"/>
  <c r="EDR261" i="3"/>
  <c r="EDQ261" i="3"/>
  <c r="EDP261" i="3"/>
  <c r="EDO261" i="3"/>
  <c r="EDN261" i="3"/>
  <c r="EDM261" i="3"/>
  <c r="EDL261" i="3"/>
  <c r="EDK261" i="3"/>
  <c r="EDJ261" i="3"/>
  <c r="EDI261" i="3"/>
  <c r="EDH261" i="3"/>
  <c r="EDG261" i="3"/>
  <c r="EDF261" i="3"/>
  <c r="EDE261" i="3"/>
  <c r="EDD261" i="3"/>
  <c r="EDC261" i="3"/>
  <c r="EDB261" i="3"/>
  <c r="EDA261" i="3"/>
  <c r="ECZ261" i="3"/>
  <c r="ECY261" i="3"/>
  <c r="ECX261" i="3"/>
  <c r="ECW261" i="3"/>
  <c r="ECV261" i="3"/>
  <c r="ECU261" i="3"/>
  <c r="ECT261" i="3"/>
  <c r="ECS261" i="3"/>
  <c r="ECR261" i="3"/>
  <c r="ECQ261" i="3"/>
  <c r="ECP261" i="3"/>
  <c r="ECO261" i="3"/>
  <c r="ECN261" i="3"/>
  <c r="ECM261" i="3"/>
  <c r="ECL261" i="3"/>
  <c r="ECK261" i="3"/>
  <c r="ECJ261" i="3"/>
  <c r="ECI261" i="3"/>
  <c r="ECH261" i="3"/>
  <c r="ECG261" i="3"/>
  <c r="ECF261" i="3"/>
  <c r="ECE261" i="3"/>
  <c r="ECD261" i="3"/>
  <c r="ECC261" i="3"/>
  <c r="ECB261" i="3"/>
  <c r="ECA261" i="3"/>
  <c r="EBZ261" i="3"/>
  <c r="EBY261" i="3"/>
  <c r="EBX261" i="3"/>
  <c r="EBW261" i="3"/>
  <c r="EBV261" i="3"/>
  <c r="EBU261" i="3"/>
  <c r="EBT261" i="3"/>
  <c r="EBS261" i="3"/>
  <c r="EBR261" i="3"/>
  <c r="EBQ261" i="3"/>
  <c r="EBP261" i="3"/>
  <c r="EBO261" i="3"/>
  <c r="EBN261" i="3"/>
  <c r="EBM261" i="3"/>
  <c r="EBL261" i="3"/>
  <c r="EBK261" i="3"/>
  <c r="EBJ261" i="3"/>
  <c r="EBI261" i="3"/>
  <c r="EBH261" i="3"/>
  <c r="EBG261" i="3"/>
  <c r="EBF261" i="3"/>
  <c r="EBE261" i="3"/>
  <c r="EBD261" i="3"/>
  <c r="EBC261" i="3"/>
  <c r="EBB261" i="3"/>
  <c r="EBA261" i="3"/>
  <c r="EAZ261" i="3"/>
  <c r="EAY261" i="3"/>
  <c r="EAX261" i="3"/>
  <c r="EAW261" i="3"/>
  <c r="EAV261" i="3"/>
  <c r="EAU261" i="3"/>
  <c r="EAT261" i="3"/>
  <c r="EAS261" i="3"/>
  <c r="EAR261" i="3"/>
  <c r="EAQ261" i="3"/>
  <c r="EAP261" i="3"/>
  <c r="EAO261" i="3"/>
  <c r="EAN261" i="3"/>
  <c r="EAM261" i="3"/>
  <c r="EAL261" i="3"/>
  <c r="EAK261" i="3"/>
  <c r="EAJ261" i="3"/>
  <c r="EAI261" i="3"/>
  <c r="EAH261" i="3"/>
  <c r="EAG261" i="3"/>
  <c r="EAF261" i="3"/>
  <c r="EAE261" i="3"/>
  <c r="EAD261" i="3"/>
  <c r="EAC261" i="3"/>
  <c r="EAB261" i="3"/>
  <c r="EAA261" i="3"/>
  <c r="DZZ261" i="3"/>
  <c r="DZY261" i="3"/>
  <c r="DZX261" i="3"/>
  <c r="DZW261" i="3"/>
  <c r="DZV261" i="3"/>
  <c r="DZU261" i="3"/>
  <c r="DZT261" i="3"/>
  <c r="DZS261" i="3"/>
  <c r="DZR261" i="3"/>
  <c r="DZQ261" i="3"/>
  <c r="DZP261" i="3"/>
  <c r="DZO261" i="3"/>
  <c r="DZN261" i="3"/>
  <c r="DZM261" i="3"/>
  <c r="DZL261" i="3"/>
  <c r="DZK261" i="3"/>
  <c r="DZJ261" i="3"/>
  <c r="DZI261" i="3"/>
  <c r="DZH261" i="3"/>
  <c r="DZG261" i="3"/>
  <c r="DZF261" i="3"/>
  <c r="DZE261" i="3"/>
  <c r="DZD261" i="3"/>
  <c r="DZC261" i="3"/>
  <c r="DZB261" i="3"/>
  <c r="DZA261" i="3"/>
  <c r="DYZ261" i="3"/>
  <c r="DYY261" i="3"/>
  <c r="DYX261" i="3"/>
  <c r="DYW261" i="3"/>
  <c r="DYV261" i="3"/>
  <c r="DYU261" i="3"/>
  <c r="DYT261" i="3"/>
  <c r="DYS261" i="3"/>
  <c r="DYR261" i="3"/>
  <c r="DYQ261" i="3"/>
  <c r="DYP261" i="3"/>
  <c r="DYO261" i="3"/>
  <c r="DYN261" i="3"/>
  <c r="DYM261" i="3"/>
  <c r="DYL261" i="3"/>
  <c r="DYK261" i="3"/>
  <c r="DYJ261" i="3"/>
  <c r="DYI261" i="3"/>
  <c r="DYH261" i="3"/>
  <c r="DYG261" i="3"/>
  <c r="DYF261" i="3"/>
  <c r="DYE261" i="3"/>
  <c r="DYD261" i="3"/>
  <c r="DYC261" i="3"/>
  <c r="DYB261" i="3"/>
  <c r="DYA261" i="3"/>
  <c r="DXZ261" i="3"/>
  <c r="DXY261" i="3"/>
  <c r="DXX261" i="3"/>
  <c r="DXW261" i="3"/>
  <c r="DXV261" i="3"/>
  <c r="DXU261" i="3"/>
  <c r="DXT261" i="3"/>
  <c r="DXS261" i="3"/>
  <c r="DXR261" i="3"/>
  <c r="DXQ261" i="3"/>
  <c r="DXP261" i="3"/>
  <c r="DXO261" i="3"/>
  <c r="DXN261" i="3"/>
  <c r="DXM261" i="3"/>
  <c r="DXL261" i="3"/>
  <c r="DXK261" i="3"/>
  <c r="DXJ261" i="3"/>
  <c r="DXI261" i="3"/>
  <c r="DXH261" i="3"/>
  <c r="DXG261" i="3"/>
  <c r="DXF261" i="3"/>
  <c r="DXE261" i="3"/>
  <c r="DXD261" i="3"/>
  <c r="DXC261" i="3"/>
  <c r="DXB261" i="3"/>
  <c r="DXA261" i="3"/>
  <c r="DWZ261" i="3"/>
  <c r="DWY261" i="3"/>
  <c r="DWX261" i="3"/>
  <c r="DWW261" i="3"/>
  <c r="DWV261" i="3"/>
  <c r="DWU261" i="3"/>
  <c r="DWT261" i="3"/>
  <c r="DWS261" i="3"/>
  <c r="DWR261" i="3"/>
  <c r="DWQ261" i="3"/>
  <c r="DWP261" i="3"/>
  <c r="DWO261" i="3"/>
  <c r="DWN261" i="3"/>
  <c r="DWM261" i="3"/>
  <c r="DWL261" i="3"/>
  <c r="DWK261" i="3"/>
  <c r="DWJ261" i="3"/>
  <c r="DWI261" i="3"/>
  <c r="DWH261" i="3"/>
  <c r="DWG261" i="3"/>
  <c r="DWF261" i="3"/>
  <c r="DWE261" i="3"/>
  <c r="DWD261" i="3"/>
  <c r="DWC261" i="3"/>
  <c r="DWB261" i="3"/>
  <c r="DWA261" i="3"/>
  <c r="DVZ261" i="3"/>
  <c r="DVY261" i="3"/>
  <c r="DVX261" i="3"/>
  <c r="DVW261" i="3"/>
  <c r="DVV261" i="3"/>
  <c r="DVU261" i="3"/>
  <c r="DVT261" i="3"/>
  <c r="DVS261" i="3"/>
  <c r="DVR261" i="3"/>
  <c r="DVQ261" i="3"/>
  <c r="DVP261" i="3"/>
  <c r="DVO261" i="3"/>
  <c r="DVN261" i="3"/>
  <c r="DVM261" i="3"/>
  <c r="DVL261" i="3"/>
  <c r="DVK261" i="3"/>
  <c r="DVJ261" i="3"/>
  <c r="DVI261" i="3"/>
  <c r="DVH261" i="3"/>
  <c r="DVG261" i="3"/>
  <c r="DVF261" i="3"/>
  <c r="DVE261" i="3"/>
  <c r="DVD261" i="3"/>
  <c r="DVC261" i="3"/>
  <c r="DVB261" i="3"/>
  <c r="DVA261" i="3"/>
  <c r="DUZ261" i="3"/>
  <c r="DUY261" i="3"/>
  <c r="DUX261" i="3"/>
  <c r="DUW261" i="3"/>
  <c r="DUV261" i="3"/>
  <c r="DUU261" i="3"/>
  <c r="DUT261" i="3"/>
  <c r="DUS261" i="3"/>
  <c r="DUR261" i="3"/>
  <c r="DUQ261" i="3"/>
  <c r="DUP261" i="3"/>
  <c r="DUO261" i="3"/>
  <c r="DUN261" i="3"/>
  <c r="DUM261" i="3"/>
  <c r="DUL261" i="3"/>
  <c r="DUK261" i="3"/>
  <c r="DUJ261" i="3"/>
  <c r="DUI261" i="3"/>
  <c r="DUH261" i="3"/>
  <c r="DUG261" i="3"/>
  <c r="DUF261" i="3"/>
  <c r="DUE261" i="3"/>
  <c r="DUD261" i="3"/>
  <c r="DUC261" i="3"/>
  <c r="DUB261" i="3"/>
  <c r="DUA261" i="3"/>
  <c r="DTZ261" i="3"/>
  <c r="DTY261" i="3"/>
  <c r="DTX261" i="3"/>
  <c r="DTW261" i="3"/>
  <c r="DTV261" i="3"/>
  <c r="DTU261" i="3"/>
  <c r="DTT261" i="3"/>
  <c r="DTS261" i="3"/>
  <c r="DTR261" i="3"/>
  <c r="DTQ261" i="3"/>
  <c r="DTP261" i="3"/>
  <c r="DTO261" i="3"/>
  <c r="DTN261" i="3"/>
  <c r="DTM261" i="3"/>
  <c r="DTL261" i="3"/>
  <c r="DTK261" i="3"/>
  <c r="DTJ261" i="3"/>
  <c r="DTI261" i="3"/>
  <c r="DTH261" i="3"/>
  <c r="DTG261" i="3"/>
  <c r="DTF261" i="3"/>
  <c r="DTE261" i="3"/>
  <c r="DTD261" i="3"/>
  <c r="DTC261" i="3"/>
  <c r="DTB261" i="3"/>
  <c r="DTA261" i="3"/>
  <c r="DSZ261" i="3"/>
  <c r="DSY261" i="3"/>
  <c r="DSX261" i="3"/>
  <c r="DSW261" i="3"/>
  <c r="DSV261" i="3"/>
  <c r="DSU261" i="3"/>
  <c r="DST261" i="3"/>
  <c r="DSS261" i="3"/>
  <c r="DSR261" i="3"/>
  <c r="DSQ261" i="3"/>
  <c r="DSP261" i="3"/>
  <c r="DSO261" i="3"/>
  <c r="DSN261" i="3"/>
  <c r="DSM261" i="3"/>
  <c r="DSL261" i="3"/>
  <c r="DSK261" i="3"/>
  <c r="DSJ261" i="3"/>
  <c r="DSI261" i="3"/>
  <c r="DSH261" i="3"/>
  <c r="DSG261" i="3"/>
  <c r="DSF261" i="3"/>
  <c r="DSE261" i="3"/>
  <c r="DSD261" i="3"/>
  <c r="DSC261" i="3"/>
  <c r="DSB261" i="3"/>
  <c r="DSA261" i="3"/>
  <c r="DRZ261" i="3"/>
  <c r="DRY261" i="3"/>
  <c r="DRX261" i="3"/>
  <c r="DRW261" i="3"/>
  <c r="DRV261" i="3"/>
  <c r="DRU261" i="3"/>
  <c r="DRT261" i="3"/>
  <c r="DRS261" i="3"/>
  <c r="DRR261" i="3"/>
  <c r="DRQ261" i="3"/>
  <c r="DRP261" i="3"/>
  <c r="DRO261" i="3"/>
  <c r="DRN261" i="3"/>
  <c r="DRM261" i="3"/>
  <c r="DRL261" i="3"/>
  <c r="DRK261" i="3"/>
  <c r="DRJ261" i="3"/>
  <c r="DRI261" i="3"/>
  <c r="DRH261" i="3"/>
  <c r="DRG261" i="3"/>
  <c r="DRF261" i="3"/>
  <c r="DRE261" i="3"/>
  <c r="DRD261" i="3"/>
  <c r="DRC261" i="3"/>
  <c r="DRB261" i="3"/>
  <c r="DRA261" i="3"/>
  <c r="DQZ261" i="3"/>
  <c r="DQY261" i="3"/>
  <c r="DQX261" i="3"/>
  <c r="DQW261" i="3"/>
  <c r="DQV261" i="3"/>
  <c r="DQU261" i="3"/>
  <c r="DQT261" i="3"/>
  <c r="DQS261" i="3"/>
  <c r="DQR261" i="3"/>
  <c r="DQQ261" i="3"/>
  <c r="DQP261" i="3"/>
  <c r="DQO261" i="3"/>
  <c r="DQN261" i="3"/>
  <c r="DQM261" i="3"/>
  <c r="DQL261" i="3"/>
  <c r="DQK261" i="3"/>
  <c r="DQJ261" i="3"/>
  <c r="DQI261" i="3"/>
  <c r="DQH261" i="3"/>
  <c r="DQG261" i="3"/>
  <c r="DQF261" i="3"/>
  <c r="DQE261" i="3"/>
  <c r="DQD261" i="3"/>
  <c r="DQC261" i="3"/>
  <c r="DQB261" i="3"/>
  <c r="DQA261" i="3"/>
  <c r="DPZ261" i="3"/>
  <c r="DPY261" i="3"/>
  <c r="DPX261" i="3"/>
  <c r="DPW261" i="3"/>
  <c r="DPV261" i="3"/>
  <c r="DPU261" i="3"/>
  <c r="DPT261" i="3"/>
  <c r="DPS261" i="3"/>
  <c r="DPR261" i="3"/>
  <c r="DPQ261" i="3"/>
  <c r="DPP261" i="3"/>
  <c r="DPO261" i="3"/>
  <c r="DPN261" i="3"/>
  <c r="DPM261" i="3"/>
  <c r="DPL261" i="3"/>
  <c r="DPK261" i="3"/>
  <c r="DPJ261" i="3"/>
  <c r="DPI261" i="3"/>
  <c r="DPH261" i="3"/>
  <c r="DPG261" i="3"/>
  <c r="DPF261" i="3"/>
  <c r="DPE261" i="3"/>
  <c r="DPD261" i="3"/>
  <c r="DPC261" i="3"/>
  <c r="DPB261" i="3"/>
  <c r="DPA261" i="3"/>
  <c r="DOZ261" i="3"/>
  <c r="DOY261" i="3"/>
  <c r="DOX261" i="3"/>
  <c r="DOW261" i="3"/>
  <c r="DOV261" i="3"/>
  <c r="DOU261" i="3"/>
  <c r="DOT261" i="3"/>
  <c r="DOS261" i="3"/>
  <c r="DOR261" i="3"/>
  <c r="DOQ261" i="3"/>
  <c r="DOP261" i="3"/>
  <c r="DOO261" i="3"/>
  <c r="DON261" i="3"/>
  <c r="DOM261" i="3"/>
  <c r="DOL261" i="3"/>
  <c r="DOK261" i="3"/>
  <c r="DOJ261" i="3"/>
  <c r="DOI261" i="3"/>
  <c r="DOH261" i="3"/>
  <c r="DOG261" i="3"/>
  <c r="DOF261" i="3"/>
  <c r="DOE261" i="3"/>
  <c r="DOD261" i="3"/>
  <c r="DOC261" i="3"/>
  <c r="DOB261" i="3"/>
  <c r="DOA261" i="3"/>
  <c r="DNZ261" i="3"/>
  <c r="DNY261" i="3"/>
  <c r="DNX261" i="3"/>
  <c r="DNW261" i="3"/>
  <c r="DNV261" i="3"/>
  <c r="DNU261" i="3"/>
  <c r="DNT261" i="3"/>
  <c r="DNS261" i="3"/>
  <c r="DNR261" i="3"/>
  <c r="DNQ261" i="3"/>
  <c r="DNP261" i="3"/>
  <c r="DNO261" i="3"/>
  <c r="DNN261" i="3"/>
  <c r="DNM261" i="3"/>
  <c r="DNL261" i="3"/>
  <c r="DNK261" i="3"/>
  <c r="DNJ261" i="3"/>
  <c r="DNI261" i="3"/>
  <c r="DNH261" i="3"/>
  <c r="DNG261" i="3"/>
  <c r="DNF261" i="3"/>
  <c r="DNE261" i="3"/>
  <c r="DND261" i="3"/>
  <c r="DNC261" i="3"/>
  <c r="DNB261" i="3"/>
  <c r="DNA261" i="3"/>
  <c r="DMZ261" i="3"/>
  <c r="DMY261" i="3"/>
  <c r="DMX261" i="3"/>
  <c r="DMW261" i="3"/>
  <c r="DMV261" i="3"/>
  <c r="DMU261" i="3"/>
  <c r="DMT261" i="3"/>
  <c r="DMS261" i="3"/>
  <c r="DMR261" i="3"/>
  <c r="DMQ261" i="3"/>
  <c r="DMP261" i="3"/>
  <c r="DMO261" i="3"/>
  <c r="DMN261" i="3"/>
  <c r="DMM261" i="3"/>
  <c r="DML261" i="3"/>
  <c r="DMK261" i="3"/>
  <c r="DMJ261" i="3"/>
  <c r="DMI261" i="3"/>
  <c r="DMH261" i="3"/>
  <c r="DMG261" i="3"/>
  <c r="DMF261" i="3"/>
  <c r="DME261" i="3"/>
  <c r="DMD261" i="3"/>
  <c r="DMC261" i="3"/>
  <c r="DMB261" i="3"/>
  <c r="DMA261" i="3"/>
  <c r="DLZ261" i="3"/>
  <c r="DLY261" i="3"/>
  <c r="DLX261" i="3"/>
  <c r="DLW261" i="3"/>
  <c r="DLV261" i="3"/>
  <c r="DLU261" i="3"/>
  <c r="DLT261" i="3"/>
  <c r="DLS261" i="3"/>
  <c r="DLR261" i="3"/>
  <c r="DLQ261" i="3"/>
  <c r="DLP261" i="3"/>
  <c r="DLO261" i="3"/>
  <c r="DLN261" i="3"/>
  <c r="DLM261" i="3"/>
  <c r="DLL261" i="3"/>
  <c r="DLK261" i="3"/>
  <c r="DLJ261" i="3"/>
  <c r="DLI261" i="3"/>
  <c r="DLH261" i="3"/>
  <c r="DLG261" i="3"/>
  <c r="DLF261" i="3"/>
  <c r="DLE261" i="3"/>
  <c r="DLD261" i="3"/>
  <c r="DLC261" i="3"/>
  <c r="DLB261" i="3"/>
  <c r="DLA261" i="3"/>
  <c r="DKZ261" i="3"/>
  <c r="DKY261" i="3"/>
  <c r="DKX261" i="3"/>
  <c r="DKW261" i="3"/>
  <c r="DKV261" i="3"/>
  <c r="DKU261" i="3"/>
  <c r="DKT261" i="3"/>
  <c r="DKS261" i="3"/>
  <c r="DKR261" i="3"/>
  <c r="DKQ261" i="3"/>
  <c r="DKP261" i="3"/>
  <c r="DKO261" i="3"/>
  <c r="DKN261" i="3"/>
  <c r="DKM261" i="3"/>
  <c r="DKL261" i="3"/>
  <c r="DKK261" i="3"/>
  <c r="DKJ261" i="3"/>
  <c r="DKI261" i="3"/>
  <c r="DKH261" i="3"/>
  <c r="DKG261" i="3"/>
  <c r="DKF261" i="3"/>
  <c r="DKE261" i="3"/>
  <c r="DKD261" i="3"/>
  <c r="DKC261" i="3"/>
  <c r="DKB261" i="3"/>
  <c r="DKA261" i="3"/>
  <c r="DJZ261" i="3"/>
  <c r="DJY261" i="3"/>
  <c r="DJX261" i="3"/>
  <c r="DJW261" i="3"/>
  <c r="DJV261" i="3"/>
  <c r="DJU261" i="3"/>
  <c r="DJT261" i="3"/>
  <c r="DJS261" i="3"/>
  <c r="DJR261" i="3"/>
  <c r="DJQ261" i="3"/>
  <c r="DJP261" i="3"/>
  <c r="DJO261" i="3"/>
  <c r="DJN261" i="3"/>
  <c r="DJM261" i="3"/>
  <c r="DJL261" i="3"/>
  <c r="DJK261" i="3"/>
  <c r="DJJ261" i="3"/>
  <c r="DJI261" i="3"/>
  <c r="DJH261" i="3"/>
  <c r="DJG261" i="3"/>
  <c r="DJF261" i="3"/>
  <c r="DJE261" i="3"/>
  <c r="DJD261" i="3"/>
  <c r="DJC261" i="3"/>
  <c r="DJB261" i="3"/>
  <c r="DJA261" i="3"/>
  <c r="DIZ261" i="3"/>
  <c r="DIY261" i="3"/>
  <c r="DIX261" i="3"/>
  <c r="DIW261" i="3"/>
  <c r="DIV261" i="3"/>
  <c r="DIU261" i="3"/>
  <c r="DIT261" i="3"/>
  <c r="DIS261" i="3"/>
  <c r="DIR261" i="3"/>
  <c r="DIQ261" i="3"/>
  <c r="DIP261" i="3"/>
  <c r="DIO261" i="3"/>
  <c r="DIN261" i="3"/>
  <c r="DIM261" i="3"/>
  <c r="DIL261" i="3"/>
  <c r="DIK261" i="3"/>
  <c r="DIJ261" i="3"/>
  <c r="DII261" i="3"/>
  <c r="DIH261" i="3"/>
  <c r="DIG261" i="3"/>
  <c r="DIF261" i="3"/>
  <c r="DIE261" i="3"/>
  <c r="DID261" i="3"/>
  <c r="DIC261" i="3"/>
  <c r="DIB261" i="3"/>
  <c r="DIA261" i="3"/>
  <c r="DHZ261" i="3"/>
  <c r="DHY261" i="3"/>
  <c r="DHX261" i="3"/>
  <c r="DHW261" i="3"/>
  <c r="DHV261" i="3"/>
  <c r="DHU261" i="3"/>
  <c r="DHT261" i="3"/>
  <c r="DHS261" i="3"/>
  <c r="DHR261" i="3"/>
  <c r="DHQ261" i="3"/>
  <c r="DHP261" i="3"/>
  <c r="DHO261" i="3"/>
  <c r="DHN261" i="3"/>
  <c r="DHM261" i="3"/>
  <c r="DHL261" i="3"/>
  <c r="DHK261" i="3"/>
  <c r="DHJ261" i="3"/>
  <c r="DHI261" i="3"/>
  <c r="DHH261" i="3"/>
  <c r="DHG261" i="3"/>
  <c r="DHF261" i="3"/>
  <c r="DHE261" i="3"/>
  <c r="DHD261" i="3"/>
  <c r="DHC261" i="3"/>
  <c r="DHB261" i="3"/>
  <c r="DHA261" i="3"/>
  <c r="DGZ261" i="3"/>
  <c r="DGY261" i="3"/>
  <c r="DGX261" i="3"/>
  <c r="DGW261" i="3"/>
  <c r="DGV261" i="3"/>
  <c r="DGU261" i="3"/>
  <c r="DGT261" i="3"/>
  <c r="DGS261" i="3"/>
  <c r="DGR261" i="3"/>
  <c r="DGQ261" i="3"/>
  <c r="DGP261" i="3"/>
  <c r="DGO261" i="3"/>
  <c r="DGN261" i="3"/>
  <c r="DGM261" i="3"/>
  <c r="DGL261" i="3"/>
  <c r="DGK261" i="3"/>
  <c r="DGJ261" i="3"/>
  <c r="DGI261" i="3"/>
  <c r="DGH261" i="3"/>
  <c r="DGG261" i="3"/>
  <c r="DGF261" i="3"/>
  <c r="DGE261" i="3"/>
  <c r="DGD261" i="3"/>
  <c r="DGC261" i="3"/>
  <c r="DGB261" i="3"/>
  <c r="DGA261" i="3"/>
  <c r="DFZ261" i="3"/>
  <c r="DFY261" i="3"/>
  <c r="DFX261" i="3"/>
  <c r="DFW261" i="3"/>
  <c r="DFV261" i="3"/>
  <c r="DFU261" i="3"/>
  <c r="DFT261" i="3"/>
  <c r="DFS261" i="3"/>
  <c r="DFR261" i="3"/>
  <c r="DFQ261" i="3"/>
  <c r="DFP261" i="3"/>
  <c r="DFO261" i="3"/>
  <c r="DFN261" i="3"/>
  <c r="DFM261" i="3"/>
  <c r="DFL261" i="3"/>
  <c r="DFK261" i="3"/>
  <c r="DFJ261" i="3"/>
  <c r="DFI261" i="3"/>
  <c r="DFH261" i="3"/>
  <c r="DFG261" i="3"/>
  <c r="DFF261" i="3"/>
  <c r="DFE261" i="3"/>
  <c r="DFD261" i="3"/>
  <c r="DFC261" i="3"/>
  <c r="DFB261" i="3"/>
  <c r="DFA261" i="3"/>
  <c r="DEZ261" i="3"/>
  <c r="DEY261" i="3"/>
  <c r="DEX261" i="3"/>
  <c r="DEW261" i="3"/>
  <c r="DEV261" i="3"/>
  <c r="DEU261" i="3"/>
  <c r="DET261" i="3"/>
  <c r="DES261" i="3"/>
  <c r="DER261" i="3"/>
  <c r="DEQ261" i="3"/>
  <c r="DEP261" i="3"/>
  <c r="DEO261" i="3"/>
  <c r="DEN261" i="3"/>
  <c r="DEM261" i="3"/>
  <c r="DEL261" i="3"/>
  <c r="DEK261" i="3"/>
  <c r="DEJ261" i="3"/>
  <c r="DEI261" i="3"/>
  <c r="DEH261" i="3"/>
  <c r="DEG261" i="3"/>
  <c r="DEF261" i="3"/>
  <c r="DEE261" i="3"/>
  <c r="DED261" i="3"/>
  <c r="DEC261" i="3"/>
  <c r="DEB261" i="3"/>
  <c r="DEA261" i="3"/>
  <c r="DDZ261" i="3"/>
  <c r="DDY261" i="3"/>
  <c r="DDX261" i="3"/>
  <c r="DDW261" i="3"/>
  <c r="DDV261" i="3"/>
  <c r="DDU261" i="3"/>
  <c r="DDT261" i="3"/>
  <c r="DDS261" i="3"/>
  <c r="DDR261" i="3"/>
  <c r="DDQ261" i="3"/>
  <c r="DDP261" i="3"/>
  <c r="DDO261" i="3"/>
  <c r="DDN261" i="3"/>
  <c r="DDM261" i="3"/>
  <c r="DDL261" i="3"/>
  <c r="DDK261" i="3"/>
  <c r="DDJ261" i="3"/>
  <c r="DDI261" i="3"/>
  <c r="DDH261" i="3"/>
  <c r="DDG261" i="3"/>
  <c r="DDF261" i="3"/>
  <c r="DDE261" i="3"/>
  <c r="DDD261" i="3"/>
  <c r="DDC261" i="3"/>
  <c r="DDB261" i="3"/>
  <c r="DDA261" i="3"/>
  <c r="DCZ261" i="3"/>
  <c r="DCY261" i="3"/>
  <c r="DCX261" i="3"/>
  <c r="DCW261" i="3"/>
  <c r="DCV261" i="3"/>
  <c r="DCU261" i="3"/>
  <c r="DCT261" i="3"/>
  <c r="DCS261" i="3"/>
  <c r="DCR261" i="3"/>
  <c r="DCQ261" i="3"/>
  <c r="DCP261" i="3"/>
  <c r="DCO261" i="3"/>
  <c r="DCN261" i="3"/>
  <c r="DCM261" i="3"/>
  <c r="DCL261" i="3"/>
  <c r="DCK261" i="3"/>
  <c r="DCJ261" i="3"/>
  <c r="DCI261" i="3"/>
  <c r="DCH261" i="3"/>
  <c r="DCG261" i="3"/>
  <c r="DCF261" i="3"/>
  <c r="DCE261" i="3"/>
  <c r="DCD261" i="3"/>
  <c r="DCC261" i="3"/>
  <c r="DCB261" i="3"/>
  <c r="DCA261" i="3"/>
  <c r="DBZ261" i="3"/>
  <c r="DBY261" i="3"/>
  <c r="DBX261" i="3"/>
  <c r="DBW261" i="3"/>
  <c r="DBV261" i="3"/>
  <c r="DBU261" i="3"/>
  <c r="DBT261" i="3"/>
  <c r="DBS261" i="3"/>
  <c r="DBR261" i="3"/>
  <c r="DBQ261" i="3"/>
  <c r="DBP261" i="3"/>
  <c r="DBO261" i="3"/>
  <c r="DBN261" i="3"/>
  <c r="DBM261" i="3"/>
  <c r="DBL261" i="3"/>
  <c r="DBK261" i="3"/>
  <c r="DBJ261" i="3"/>
  <c r="DBI261" i="3"/>
  <c r="DBH261" i="3"/>
  <c r="DBG261" i="3"/>
  <c r="DBF261" i="3"/>
  <c r="DBE261" i="3"/>
  <c r="DBD261" i="3"/>
  <c r="DBC261" i="3"/>
  <c r="DBB261" i="3"/>
  <c r="DBA261" i="3"/>
  <c r="DAZ261" i="3"/>
  <c r="DAY261" i="3"/>
  <c r="DAX261" i="3"/>
  <c r="DAW261" i="3"/>
  <c r="DAV261" i="3"/>
  <c r="DAU261" i="3"/>
  <c r="DAT261" i="3"/>
  <c r="DAS261" i="3"/>
  <c r="DAR261" i="3"/>
  <c r="DAQ261" i="3"/>
  <c r="DAP261" i="3"/>
  <c r="DAO261" i="3"/>
  <c r="DAN261" i="3"/>
  <c r="DAM261" i="3"/>
  <c r="DAL261" i="3"/>
  <c r="DAK261" i="3"/>
  <c r="DAJ261" i="3"/>
  <c r="DAI261" i="3"/>
  <c r="DAH261" i="3"/>
  <c r="DAG261" i="3"/>
  <c r="DAF261" i="3"/>
  <c r="DAE261" i="3"/>
  <c r="DAD261" i="3"/>
  <c r="DAC261" i="3"/>
  <c r="DAB261" i="3"/>
  <c r="DAA261" i="3"/>
  <c r="CZZ261" i="3"/>
  <c r="CZY261" i="3"/>
  <c r="CZX261" i="3"/>
  <c r="CZW261" i="3"/>
  <c r="CZV261" i="3"/>
  <c r="CZU261" i="3"/>
  <c r="CZT261" i="3"/>
  <c r="CZS261" i="3"/>
  <c r="CZR261" i="3"/>
  <c r="CZQ261" i="3"/>
  <c r="CZP261" i="3"/>
  <c r="CZO261" i="3"/>
  <c r="CZN261" i="3"/>
  <c r="CZM261" i="3"/>
  <c r="CZL261" i="3"/>
  <c r="CZK261" i="3"/>
  <c r="CZJ261" i="3"/>
  <c r="CZI261" i="3"/>
  <c r="CZH261" i="3"/>
  <c r="CZG261" i="3"/>
  <c r="CZF261" i="3"/>
  <c r="CZE261" i="3"/>
  <c r="CZD261" i="3"/>
  <c r="CZC261" i="3"/>
  <c r="CZB261" i="3"/>
  <c r="CZA261" i="3"/>
  <c r="CYZ261" i="3"/>
  <c r="CYY261" i="3"/>
  <c r="CYX261" i="3"/>
  <c r="CYW261" i="3"/>
  <c r="CYV261" i="3"/>
  <c r="CYU261" i="3"/>
  <c r="CYT261" i="3"/>
  <c r="CYS261" i="3"/>
  <c r="CYR261" i="3"/>
  <c r="CYQ261" i="3"/>
  <c r="CYP261" i="3"/>
  <c r="CYO261" i="3"/>
  <c r="CYN261" i="3"/>
  <c r="CYM261" i="3"/>
  <c r="CYL261" i="3"/>
  <c r="CYK261" i="3"/>
  <c r="CYJ261" i="3"/>
  <c r="CYI261" i="3"/>
  <c r="CYH261" i="3"/>
  <c r="CYG261" i="3"/>
  <c r="CYF261" i="3"/>
  <c r="CYE261" i="3"/>
  <c r="CYD261" i="3"/>
  <c r="CYC261" i="3"/>
  <c r="CYB261" i="3"/>
  <c r="CYA261" i="3"/>
  <c r="CXZ261" i="3"/>
  <c r="CXY261" i="3"/>
  <c r="CXX261" i="3"/>
  <c r="CXW261" i="3"/>
  <c r="CXV261" i="3"/>
  <c r="CXU261" i="3"/>
  <c r="CXT261" i="3"/>
  <c r="CXS261" i="3"/>
  <c r="CXR261" i="3"/>
  <c r="CXQ261" i="3"/>
  <c r="CXP261" i="3"/>
  <c r="CXO261" i="3"/>
  <c r="CXN261" i="3"/>
  <c r="CXM261" i="3"/>
  <c r="CXL261" i="3"/>
  <c r="CXK261" i="3"/>
  <c r="CXJ261" i="3"/>
  <c r="CXI261" i="3"/>
  <c r="CXH261" i="3"/>
  <c r="CXG261" i="3"/>
  <c r="CXF261" i="3"/>
  <c r="CXE261" i="3"/>
  <c r="CXD261" i="3"/>
  <c r="CXC261" i="3"/>
  <c r="CXB261" i="3"/>
  <c r="CXA261" i="3"/>
  <c r="CWZ261" i="3"/>
  <c r="CWY261" i="3"/>
  <c r="CWX261" i="3"/>
  <c r="CWW261" i="3"/>
  <c r="CWV261" i="3"/>
  <c r="CWU261" i="3"/>
  <c r="CWT261" i="3"/>
  <c r="CWS261" i="3"/>
  <c r="CWR261" i="3"/>
  <c r="CWQ261" i="3"/>
  <c r="CWP261" i="3"/>
  <c r="CWO261" i="3"/>
  <c r="CWN261" i="3"/>
  <c r="CWM261" i="3"/>
  <c r="CWL261" i="3"/>
  <c r="CWK261" i="3"/>
  <c r="CWJ261" i="3"/>
  <c r="CWI261" i="3"/>
  <c r="CWH261" i="3"/>
  <c r="CWG261" i="3"/>
  <c r="CWF261" i="3"/>
  <c r="CWE261" i="3"/>
  <c r="CWD261" i="3"/>
  <c r="CWC261" i="3"/>
  <c r="CWB261" i="3"/>
  <c r="CWA261" i="3"/>
  <c r="CVZ261" i="3"/>
  <c r="CVY261" i="3"/>
  <c r="CVX261" i="3"/>
  <c r="CVW261" i="3"/>
  <c r="CVV261" i="3"/>
  <c r="CVU261" i="3"/>
  <c r="CVT261" i="3"/>
  <c r="CVS261" i="3"/>
  <c r="CVR261" i="3"/>
  <c r="CVQ261" i="3"/>
  <c r="CVP261" i="3"/>
  <c r="CVO261" i="3"/>
  <c r="CVN261" i="3"/>
  <c r="CVM261" i="3"/>
  <c r="CVL261" i="3"/>
  <c r="CVK261" i="3"/>
  <c r="CVJ261" i="3"/>
  <c r="CVI261" i="3"/>
  <c r="CVH261" i="3"/>
  <c r="CVG261" i="3"/>
  <c r="CVF261" i="3"/>
  <c r="CVE261" i="3"/>
  <c r="CVD261" i="3"/>
  <c r="CVC261" i="3"/>
  <c r="CVB261" i="3"/>
  <c r="CVA261" i="3"/>
  <c r="CUZ261" i="3"/>
  <c r="CUY261" i="3"/>
  <c r="CUX261" i="3"/>
  <c r="CUW261" i="3"/>
  <c r="CUV261" i="3"/>
  <c r="CUU261" i="3"/>
  <c r="CUT261" i="3"/>
  <c r="CUS261" i="3"/>
  <c r="CUR261" i="3"/>
  <c r="CUQ261" i="3"/>
  <c r="CUP261" i="3"/>
  <c r="CUO261" i="3"/>
  <c r="CUN261" i="3"/>
  <c r="CUM261" i="3"/>
  <c r="CUL261" i="3"/>
  <c r="CUK261" i="3"/>
  <c r="CUJ261" i="3"/>
  <c r="CUI261" i="3"/>
  <c r="CUH261" i="3"/>
  <c r="CUG261" i="3"/>
  <c r="CUF261" i="3"/>
  <c r="CUE261" i="3"/>
  <c r="CUD261" i="3"/>
  <c r="CUC261" i="3"/>
  <c r="CUB261" i="3"/>
  <c r="CUA261" i="3"/>
  <c r="CTZ261" i="3"/>
  <c r="CTY261" i="3"/>
  <c r="CTX261" i="3"/>
  <c r="CTW261" i="3"/>
  <c r="CTV261" i="3"/>
  <c r="CTU261" i="3"/>
  <c r="CTT261" i="3"/>
  <c r="CTS261" i="3"/>
  <c r="CTR261" i="3"/>
  <c r="CTQ261" i="3"/>
  <c r="CTP261" i="3"/>
  <c r="CTO261" i="3"/>
  <c r="CTN261" i="3"/>
  <c r="CTM261" i="3"/>
  <c r="CTL261" i="3"/>
  <c r="CTK261" i="3"/>
  <c r="CTJ261" i="3"/>
  <c r="CTI261" i="3"/>
  <c r="CTH261" i="3"/>
  <c r="CTG261" i="3"/>
  <c r="CTF261" i="3"/>
  <c r="CTE261" i="3"/>
  <c r="CTD261" i="3"/>
  <c r="CTC261" i="3"/>
  <c r="CTB261" i="3"/>
  <c r="CTA261" i="3"/>
  <c r="CSZ261" i="3"/>
  <c r="CSY261" i="3"/>
  <c r="CSX261" i="3"/>
  <c r="CSW261" i="3"/>
  <c r="CSV261" i="3"/>
  <c r="CSU261" i="3"/>
  <c r="CST261" i="3"/>
  <c r="CSS261" i="3"/>
  <c r="CSR261" i="3"/>
  <c r="CSQ261" i="3"/>
  <c r="CSP261" i="3"/>
  <c r="CSO261" i="3"/>
  <c r="CSN261" i="3"/>
  <c r="CSM261" i="3"/>
  <c r="CSL261" i="3"/>
  <c r="CSK261" i="3"/>
  <c r="CSJ261" i="3"/>
  <c r="CSI261" i="3"/>
  <c r="CSH261" i="3"/>
  <c r="CSG261" i="3"/>
  <c r="CSF261" i="3"/>
  <c r="CSE261" i="3"/>
  <c r="CSD261" i="3"/>
  <c r="CSC261" i="3"/>
  <c r="CSB261" i="3"/>
  <c r="CSA261" i="3"/>
  <c r="CRZ261" i="3"/>
  <c r="CRY261" i="3"/>
  <c r="CRX261" i="3"/>
  <c r="CRW261" i="3"/>
  <c r="CRV261" i="3"/>
  <c r="CRU261" i="3"/>
  <c r="CRT261" i="3"/>
  <c r="CRS261" i="3"/>
  <c r="CRR261" i="3"/>
  <c r="CRQ261" i="3"/>
  <c r="CRP261" i="3"/>
  <c r="CRO261" i="3"/>
  <c r="CRN261" i="3"/>
  <c r="CRM261" i="3"/>
  <c r="CRL261" i="3"/>
  <c r="CRK261" i="3"/>
  <c r="CRJ261" i="3"/>
  <c r="CRI261" i="3"/>
  <c r="CRH261" i="3"/>
  <c r="CRG261" i="3"/>
  <c r="CRF261" i="3"/>
  <c r="CRE261" i="3"/>
  <c r="CRD261" i="3"/>
  <c r="CRC261" i="3"/>
  <c r="CRB261" i="3"/>
  <c r="CRA261" i="3"/>
  <c r="CQZ261" i="3"/>
  <c r="CQY261" i="3"/>
  <c r="CQX261" i="3"/>
  <c r="CQW261" i="3"/>
  <c r="CQV261" i="3"/>
  <c r="CQU261" i="3"/>
  <c r="CQT261" i="3"/>
  <c r="CQS261" i="3"/>
  <c r="CQR261" i="3"/>
  <c r="CQQ261" i="3"/>
  <c r="CQP261" i="3"/>
  <c r="CQO261" i="3"/>
  <c r="CQN261" i="3"/>
  <c r="CQM261" i="3"/>
  <c r="CQL261" i="3"/>
  <c r="CQK261" i="3"/>
  <c r="CQJ261" i="3"/>
  <c r="CQI261" i="3"/>
  <c r="CQH261" i="3"/>
  <c r="CQG261" i="3"/>
  <c r="CQF261" i="3"/>
  <c r="CQE261" i="3"/>
  <c r="CQD261" i="3"/>
  <c r="CQC261" i="3"/>
  <c r="CQB261" i="3"/>
  <c r="CQA261" i="3"/>
  <c r="CPZ261" i="3"/>
  <c r="CPY261" i="3"/>
  <c r="CPX261" i="3"/>
  <c r="CPW261" i="3"/>
  <c r="CPV261" i="3"/>
  <c r="CPU261" i="3"/>
  <c r="CPT261" i="3"/>
  <c r="CPS261" i="3"/>
  <c r="CPR261" i="3"/>
  <c r="CPQ261" i="3"/>
  <c r="CPP261" i="3"/>
  <c r="CPO261" i="3"/>
  <c r="CPN261" i="3"/>
  <c r="CPM261" i="3"/>
  <c r="CPL261" i="3"/>
  <c r="CPK261" i="3"/>
  <c r="CPJ261" i="3"/>
  <c r="CPI261" i="3"/>
  <c r="CPH261" i="3"/>
  <c r="CPG261" i="3"/>
  <c r="CPF261" i="3"/>
  <c r="CPE261" i="3"/>
  <c r="CPD261" i="3"/>
  <c r="CPC261" i="3"/>
  <c r="CPB261" i="3"/>
  <c r="CPA261" i="3"/>
  <c r="COZ261" i="3"/>
  <c r="COY261" i="3"/>
  <c r="COX261" i="3"/>
  <c r="COW261" i="3"/>
  <c r="COV261" i="3"/>
  <c r="COU261" i="3"/>
  <c r="COT261" i="3"/>
  <c r="COS261" i="3"/>
  <c r="COR261" i="3"/>
  <c r="COQ261" i="3"/>
  <c r="COP261" i="3"/>
  <c r="COO261" i="3"/>
  <c r="CON261" i="3"/>
  <c r="COM261" i="3"/>
  <c r="COL261" i="3"/>
  <c r="COK261" i="3"/>
  <c r="COJ261" i="3"/>
  <c r="COI261" i="3"/>
  <c r="COH261" i="3"/>
  <c r="COG261" i="3"/>
  <c r="COF261" i="3"/>
  <c r="COE261" i="3"/>
  <c r="COD261" i="3"/>
  <c r="COC261" i="3"/>
  <c r="COB261" i="3"/>
  <c r="COA261" i="3"/>
  <c r="CNZ261" i="3"/>
  <c r="CNY261" i="3"/>
  <c r="CNX261" i="3"/>
  <c r="CNW261" i="3"/>
  <c r="CNV261" i="3"/>
  <c r="CNU261" i="3"/>
  <c r="CNT261" i="3"/>
  <c r="CNS261" i="3"/>
  <c r="CNR261" i="3"/>
  <c r="CNQ261" i="3"/>
  <c r="CNP261" i="3"/>
  <c r="CNO261" i="3"/>
  <c r="CNN261" i="3"/>
  <c r="CNM261" i="3"/>
  <c r="CNL261" i="3"/>
  <c r="CNK261" i="3"/>
  <c r="CNJ261" i="3"/>
  <c r="CNI261" i="3"/>
  <c r="CNH261" i="3"/>
  <c r="CNG261" i="3"/>
  <c r="CNF261" i="3"/>
  <c r="CNE261" i="3"/>
  <c r="CND261" i="3"/>
  <c r="CNC261" i="3"/>
  <c r="CNB261" i="3"/>
  <c r="CNA261" i="3"/>
  <c r="CMZ261" i="3"/>
  <c r="CMY261" i="3"/>
  <c r="CMX261" i="3"/>
  <c r="CMW261" i="3"/>
  <c r="CMV261" i="3"/>
  <c r="CMU261" i="3"/>
  <c r="CMT261" i="3"/>
  <c r="CMS261" i="3"/>
  <c r="CMR261" i="3"/>
  <c r="CMQ261" i="3"/>
  <c r="CMP261" i="3"/>
  <c r="CMO261" i="3"/>
  <c r="CMN261" i="3"/>
  <c r="CMM261" i="3"/>
  <c r="CML261" i="3"/>
  <c r="CMK261" i="3"/>
  <c r="CMJ261" i="3"/>
  <c r="CMI261" i="3"/>
  <c r="CMH261" i="3"/>
  <c r="CMG261" i="3"/>
  <c r="CMF261" i="3"/>
  <c r="CME261" i="3"/>
  <c r="CMD261" i="3"/>
  <c r="CMC261" i="3"/>
  <c r="CMB261" i="3"/>
  <c r="CMA261" i="3"/>
  <c r="CLZ261" i="3"/>
  <c r="CLY261" i="3"/>
  <c r="CLX261" i="3"/>
  <c r="CLW261" i="3"/>
  <c r="CLV261" i="3"/>
  <c r="CLU261" i="3"/>
  <c r="CLT261" i="3"/>
  <c r="CLS261" i="3"/>
  <c r="CLR261" i="3"/>
  <c r="CLQ261" i="3"/>
  <c r="CLP261" i="3"/>
  <c r="CLO261" i="3"/>
  <c r="CLN261" i="3"/>
  <c r="CLM261" i="3"/>
  <c r="CLL261" i="3"/>
  <c r="CLK261" i="3"/>
  <c r="CLJ261" i="3"/>
  <c r="CLI261" i="3"/>
  <c r="CLH261" i="3"/>
  <c r="CLG261" i="3"/>
  <c r="CLF261" i="3"/>
  <c r="CLE261" i="3"/>
  <c r="CLD261" i="3"/>
  <c r="CLC261" i="3"/>
  <c r="CLB261" i="3"/>
  <c r="CLA261" i="3"/>
  <c r="CKZ261" i="3"/>
  <c r="CKY261" i="3"/>
  <c r="CKX261" i="3"/>
  <c r="CKW261" i="3"/>
  <c r="CKV261" i="3"/>
  <c r="CKU261" i="3"/>
  <c r="CKT261" i="3"/>
  <c r="CKS261" i="3"/>
  <c r="CKR261" i="3"/>
  <c r="CKQ261" i="3"/>
  <c r="CKP261" i="3"/>
  <c r="CKO261" i="3"/>
  <c r="CKN261" i="3"/>
  <c r="CKM261" i="3"/>
  <c r="CKL261" i="3"/>
  <c r="CKK261" i="3"/>
  <c r="CKJ261" i="3"/>
  <c r="CKI261" i="3"/>
  <c r="CKH261" i="3"/>
  <c r="CKG261" i="3"/>
  <c r="CKF261" i="3"/>
  <c r="CKE261" i="3"/>
  <c r="CKD261" i="3"/>
  <c r="CKC261" i="3"/>
  <c r="CKB261" i="3"/>
  <c r="CKA261" i="3"/>
  <c r="CJZ261" i="3"/>
  <c r="CJY261" i="3"/>
  <c r="CJX261" i="3"/>
  <c r="CJW261" i="3"/>
  <c r="CJV261" i="3"/>
  <c r="CJU261" i="3"/>
  <c r="CJT261" i="3"/>
  <c r="CJS261" i="3"/>
  <c r="CJR261" i="3"/>
  <c r="CJQ261" i="3"/>
  <c r="CJP261" i="3"/>
  <c r="CJO261" i="3"/>
  <c r="CJN261" i="3"/>
  <c r="CJM261" i="3"/>
  <c r="CJL261" i="3"/>
  <c r="CJK261" i="3"/>
  <c r="CJJ261" i="3"/>
  <c r="CJI261" i="3"/>
  <c r="CJH261" i="3"/>
  <c r="CJG261" i="3"/>
  <c r="CJF261" i="3"/>
  <c r="CJE261" i="3"/>
  <c r="CJD261" i="3"/>
  <c r="CJC261" i="3"/>
  <c r="CJB261" i="3"/>
  <c r="CJA261" i="3"/>
  <c r="CIZ261" i="3"/>
  <c r="CIY261" i="3"/>
  <c r="CIX261" i="3"/>
  <c r="CIW261" i="3"/>
  <c r="CIV261" i="3"/>
  <c r="CIU261" i="3"/>
  <c r="CIT261" i="3"/>
  <c r="CIS261" i="3"/>
  <c r="CIR261" i="3"/>
  <c r="CIQ261" i="3"/>
  <c r="CIP261" i="3"/>
  <c r="CIO261" i="3"/>
  <c r="CIN261" i="3"/>
  <c r="CIM261" i="3"/>
  <c r="CIL261" i="3"/>
  <c r="CIK261" i="3"/>
  <c r="CIJ261" i="3"/>
  <c r="CII261" i="3"/>
  <c r="CIH261" i="3"/>
  <c r="CIG261" i="3"/>
  <c r="CIF261" i="3"/>
  <c r="CIE261" i="3"/>
  <c r="CID261" i="3"/>
  <c r="CIC261" i="3"/>
  <c r="CIB261" i="3"/>
  <c r="CIA261" i="3"/>
  <c r="CHZ261" i="3"/>
  <c r="CHY261" i="3"/>
  <c r="CHX261" i="3"/>
  <c r="CHW261" i="3"/>
  <c r="CHV261" i="3"/>
  <c r="CHU261" i="3"/>
  <c r="CHT261" i="3"/>
  <c r="CHS261" i="3"/>
  <c r="CHR261" i="3"/>
  <c r="CHQ261" i="3"/>
  <c r="CHP261" i="3"/>
  <c r="CHO261" i="3"/>
  <c r="CHN261" i="3"/>
  <c r="CHM261" i="3"/>
  <c r="CHL261" i="3"/>
  <c r="CHK261" i="3"/>
  <c r="CHJ261" i="3"/>
  <c r="CHI261" i="3"/>
  <c r="CHH261" i="3"/>
  <c r="CHG261" i="3"/>
  <c r="CHF261" i="3"/>
  <c r="CHE261" i="3"/>
  <c r="CHD261" i="3"/>
  <c r="CHC261" i="3"/>
  <c r="CHB261" i="3"/>
  <c r="CHA261" i="3"/>
  <c r="CGZ261" i="3"/>
  <c r="CGY261" i="3"/>
  <c r="CGX261" i="3"/>
  <c r="CGW261" i="3"/>
  <c r="CGV261" i="3"/>
  <c r="CGU261" i="3"/>
  <c r="CGT261" i="3"/>
  <c r="CGS261" i="3"/>
  <c r="CGR261" i="3"/>
  <c r="CGQ261" i="3"/>
  <c r="CGP261" i="3"/>
  <c r="CGO261" i="3"/>
  <c r="CGN261" i="3"/>
  <c r="CGM261" i="3"/>
  <c r="CGL261" i="3"/>
  <c r="CGK261" i="3"/>
  <c r="CGJ261" i="3"/>
  <c r="CGI261" i="3"/>
  <c r="CGH261" i="3"/>
  <c r="CGG261" i="3"/>
  <c r="CGF261" i="3"/>
  <c r="CGE261" i="3"/>
  <c r="CGD261" i="3"/>
  <c r="CGC261" i="3"/>
  <c r="CGB261" i="3"/>
  <c r="CGA261" i="3"/>
  <c r="CFZ261" i="3"/>
  <c r="CFY261" i="3"/>
  <c r="CFX261" i="3"/>
  <c r="CFW261" i="3"/>
  <c r="CFV261" i="3"/>
  <c r="CFU261" i="3"/>
  <c r="CFT261" i="3"/>
  <c r="CFS261" i="3"/>
  <c r="CFR261" i="3"/>
  <c r="CFQ261" i="3"/>
  <c r="CFP261" i="3"/>
  <c r="CFO261" i="3"/>
  <c r="CFN261" i="3"/>
  <c r="CFM261" i="3"/>
  <c r="CFL261" i="3"/>
  <c r="CFK261" i="3"/>
  <c r="CFJ261" i="3"/>
  <c r="CFI261" i="3"/>
  <c r="CFH261" i="3"/>
  <c r="CFG261" i="3"/>
  <c r="CFF261" i="3"/>
  <c r="CFE261" i="3"/>
  <c r="CFD261" i="3"/>
  <c r="CFC261" i="3"/>
  <c r="CFB261" i="3"/>
  <c r="CFA261" i="3"/>
  <c r="CEZ261" i="3"/>
  <c r="CEY261" i="3"/>
  <c r="CEX261" i="3"/>
  <c r="CEW261" i="3"/>
  <c r="CEV261" i="3"/>
  <c r="CEU261" i="3"/>
  <c r="CET261" i="3"/>
  <c r="CES261" i="3"/>
  <c r="CER261" i="3"/>
  <c r="CEQ261" i="3"/>
  <c r="CEP261" i="3"/>
  <c r="CEO261" i="3"/>
  <c r="CEN261" i="3"/>
  <c r="CEM261" i="3"/>
  <c r="CEL261" i="3"/>
  <c r="CEK261" i="3"/>
  <c r="CEJ261" i="3"/>
  <c r="CEI261" i="3"/>
  <c r="CEH261" i="3"/>
  <c r="CEG261" i="3"/>
  <c r="CEF261" i="3"/>
  <c r="CEE261" i="3"/>
  <c r="CED261" i="3"/>
  <c r="CEC261" i="3"/>
  <c r="CEB261" i="3"/>
  <c r="CEA261" i="3"/>
  <c r="CDZ261" i="3"/>
  <c r="CDY261" i="3"/>
  <c r="CDX261" i="3"/>
  <c r="CDW261" i="3"/>
  <c r="CDV261" i="3"/>
  <c r="CDU261" i="3"/>
  <c r="CDT261" i="3"/>
  <c r="CDS261" i="3"/>
  <c r="CDR261" i="3"/>
  <c r="CDQ261" i="3"/>
  <c r="CDP261" i="3"/>
  <c r="CDO261" i="3"/>
  <c r="CDN261" i="3"/>
  <c r="CDM261" i="3"/>
  <c r="CDL261" i="3"/>
  <c r="CDK261" i="3"/>
  <c r="CDJ261" i="3"/>
  <c r="CDI261" i="3"/>
  <c r="CDH261" i="3"/>
  <c r="CDG261" i="3"/>
  <c r="CDF261" i="3"/>
  <c r="CDE261" i="3"/>
  <c r="CDD261" i="3"/>
  <c r="CDC261" i="3"/>
  <c r="CDB261" i="3"/>
  <c r="CDA261" i="3"/>
  <c r="CCZ261" i="3"/>
  <c r="CCY261" i="3"/>
  <c r="CCX261" i="3"/>
  <c r="CCW261" i="3"/>
  <c r="CCV261" i="3"/>
  <c r="CCU261" i="3"/>
  <c r="CCT261" i="3"/>
  <c r="CCS261" i="3"/>
  <c r="CCR261" i="3"/>
  <c r="CCQ261" i="3"/>
  <c r="CCP261" i="3"/>
  <c r="CCO261" i="3"/>
  <c r="CCN261" i="3"/>
  <c r="CCM261" i="3"/>
  <c r="CCL261" i="3"/>
  <c r="CCK261" i="3"/>
  <c r="CCJ261" i="3"/>
  <c r="CCI261" i="3"/>
  <c r="CCH261" i="3"/>
  <c r="CCG261" i="3"/>
  <c r="CCF261" i="3"/>
  <c r="CCE261" i="3"/>
  <c r="CCD261" i="3"/>
  <c r="CCC261" i="3"/>
  <c r="CCB261" i="3"/>
  <c r="CCA261" i="3"/>
  <c r="CBZ261" i="3"/>
  <c r="CBY261" i="3"/>
  <c r="CBX261" i="3"/>
  <c r="CBW261" i="3"/>
  <c r="CBV261" i="3"/>
  <c r="CBU261" i="3"/>
  <c r="CBT261" i="3"/>
  <c r="CBS261" i="3"/>
  <c r="CBR261" i="3"/>
  <c r="CBQ261" i="3"/>
  <c r="CBP261" i="3"/>
  <c r="CBO261" i="3"/>
  <c r="CBN261" i="3"/>
  <c r="CBM261" i="3"/>
  <c r="CBL261" i="3"/>
  <c r="CBK261" i="3"/>
  <c r="CBJ261" i="3"/>
  <c r="CBI261" i="3"/>
  <c r="CBH261" i="3"/>
  <c r="CBG261" i="3"/>
  <c r="CBF261" i="3"/>
  <c r="CBE261" i="3"/>
  <c r="CBD261" i="3"/>
  <c r="CBC261" i="3"/>
  <c r="CBB261" i="3"/>
  <c r="CBA261" i="3"/>
  <c r="CAZ261" i="3"/>
  <c r="CAY261" i="3"/>
  <c r="CAX261" i="3"/>
  <c r="CAW261" i="3"/>
  <c r="CAV261" i="3"/>
  <c r="CAU261" i="3"/>
  <c r="CAT261" i="3"/>
  <c r="CAS261" i="3"/>
  <c r="CAR261" i="3"/>
  <c r="CAQ261" i="3"/>
  <c r="CAP261" i="3"/>
  <c r="CAO261" i="3"/>
  <c r="CAN261" i="3"/>
  <c r="CAM261" i="3"/>
  <c r="CAL261" i="3"/>
  <c r="CAK261" i="3"/>
  <c r="CAJ261" i="3"/>
  <c r="CAI261" i="3"/>
  <c r="CAH261" i="3"/>
  <c r="CAG261" i="3"/>
  <c r="CAF261" i="3"/>
  <c r="CAE261" i="3"/>
  <c r="CAD261" i="3"/>
  <c r="CAC261" i="3"/>
  <c r="CAB261" i="3"/>
  <c r="CAA261" i="3"/>
  <c r="BZZ261" i="3"/>
  <c r="BZY261" i="3"/>
  <c r="BZX261" i="3"/>
  <c r="BZW261" i="3"/>
  <c r="BZV261" i="3"/>
  <c r="BZU261" i="3"/>
  <c r="BZT261" i="3"/>
  <c r="BZS261" i="3"/>
  <c r="BZR261" i="3"/>
  <c r="BZQ261" i="3"/>
  <c r="BZP261" i="3"/>
  <c r="BZO261" i="3"/>
  <c r="BZN261" i="3"/>
  <c r="BZM261" i="3"/>
  <c r="BZL261" i="3"/>
  <c r="BZK261" i="3"/>
  <c r="BZJ261" i="3"/>
  <c r="BZI261" i="3"/>
  <c r="BZH261" i="3"/>
  <c r="BZG261" i="3"/>
  <c r="BZF261" i="3"/>
  <c r="BZE261" i="3"/>
  <c r="BZD261" i="3"/>
  <c r="BZC261" i="3"/>
  <c r="BZB261" i="3"/>
  <c r="BZA261" i="3"/>
  <c r="BYZ261" i="3"/>
  <c r="BYY261" i="3"/>
  <c r="BYX261" i="3"/>
  <c r="BYW261" i="3"/>
  <c r="BYV261" i="3"/>
  <c r="BYU261" i="3"/>
  <c r="BYT261" i="3"/>
  <c r="BYS261" i="3"/>
  <c r="BYR261" i="3"/>
  <c r="BYQ261" i="3"/>
  <c r="BYP261" i="3"/>
  <c r="BYO261" i="3"/>
  <c r="BYN261" i="3"/>
  <c r="BYM261" i="3"/>
  <c r="BYL261" i="3"/>
  <c r="BYK261" i="3"/>
  <c r="BYJ261" i="3"/>
  <c r="BYI261" i="3"/>
  <c r="BYH261" i="3"/>
  <c r="BYG261" i="3"/>
  <c r="BYF261" i="3"/>
  <c r="BYE261" i="3"/>
  <c r="BYD261" i="3"/>
  <c r="BYC261" i="3"/>
  <c r="BYB261" i="3"/>
  <c r="BYA261" i="3"/>
  <c r="BXZ261" i="3"/>
  <c r="BXY261" i="3"/>
  <c r="BXX261" i="3"/>
  <c r="BXW261" i="3"/>
  <c r="BXV261" i="3"/>
  <c r="BXU261" i="3"/>
  <c r="BXT261" i="3"/>
  <c r="BXS261" i="3"/>
  <c r="BXR261" i="3"/>
  <c r="BXQ261" i="3"/>
  <c r="BXP261" i="3"/>
  <c r="BXO261" i="3"/>
  <c r="BXN261" i="3"/>
  <c r="BXM261" i="3"/>
  <c r="BXL261" i="3"/>
  <c r="BXK261" i="3"/>
  <c r="BXJ261" i="3"/>
  <c r="BXI261" i="3"/>
  <c r="BXH261" i="3"/>
  <c r="BXG261" i="3"/>
  <c r="BXF261" i="3"/>
  <c r="BXE261" i="3"/>
  <c r="BXD261" i="3"/>
  <c r="BXC261" i="3"/>
  <c r="BXB261" i="3"/>
  <c r="BXA261" i="3"/>
  <c r="BWZ261" i="3"/>
  <c r="BWY261" i="3"/>
  <c r="BWX261" i="3"/>
  <c r="BWW261" i="3"/>
  <c r="BWV261" i="3"/>
  <c r="BWU261" i="3"/>
  <c r="BWT261" i="3"/>
  <c r="BWS261" i="3"/>
  <c r="BWR261" i="3"/>
  <c r="BWQ261" i="3"/>
  <c r="BWP261" i="3"/>
  <c r="BWO261" i="3"/>
  <c r="BWN261" i="3"/>
  <c r="BWM261" i="3"/>
  <c r="BWL261" i="3"/>
  <c r="BWK261" i="3"/>
  <c r="BWJ261" i="3"/>
  <c r="BWI261" i="3"/>
  <c r="BWH261" i="3"/>
  <c r="BWG261" i="3"/>
  <c r="BWF261" i="3"/>
  <c r="BWE261" i="3"/>
  <c r="BWD261" i="3"/>
  <c r="BWC261" i="3"/>
  <c r="BWB261" i="3"/>
  <c r="BWA261" i="3"/>
  <c r="BVZ261" i="3"/>
  <c r="BVY261" i="3"/>
  <c r="BVX261" i="3"/>
  <c r="BVW261" i="3"/>
  <c r="BVV261" i="3"/>
  <c r="BVU261" i="3"/>
  <c r="BVT261" i="3"/>
  <c r="BVS261" i="3"/>
  <c r="BVR261" i="3"/>
  <c r="BVQ261" i="3"/>
  <c r="BVP261" i="3"/>
  <c r="BVO261" i="3"/>
  <c r="BVN261" i="3"/>
  <c r="BVM261" i="3"/>
  <c r="BVL261" i="3"/>
  <c r="BVK261" i="3"/>
  <c r="BVJ261" i="3"/>
  <c r="BVI261" i="3"/>
  <c r="BVH261" i="3"/>
  <c r="BVG261" i="3"/>
  <c r="BVF261" i="3"/>
  <c r="BVE261" i="3"/>
  <c r="BVD261" i="3"/>
  <c r="BVC261" i="3"/>
  <c r="BVB261" i="3"/>
  <c r="BVA261" i="3"/>
  <c r="BUZ261" i="3"/>
  <c r="BUY261" i="3"/>
  <c r="BUX261" i="3"/>
  <c r="BUW261" i="3"/>
  <c r="BUV261" i="3"/>
  <c r="BUU261" i="3"/>
  <c r="BUT261" i="3"/>
  <c r="BUS261" i="3"/>
  <c r="BUR261" i="3"/>
  <c r="BUQ261" i="3"/>
  <c r="BUP261" i="3"/>
  <c r="BUO261" i="3"/>
  <c r="BUN261" i="3"/>
  <c r="BUM261" i="3"/>
  <c r="BUL261" i="3"/>
  <c r="BUK261" i="3"/>
  <c r="BUJ261" i="3"/>
  <c r="BUI261" i="3"/>
  <c r="BUH261" i="3"/>
  <c r="BUG261" i="3"/>
  <c r="BUF261" i="3"/>
  <c r="BUE261" i="3"/>
  <c r="BUD261" i="3"/>
  <c r="BUC261" i="3"/>
  <c r="BUB261" i="3"/>
  <c r="BUA261" i="3"/>
  <c r="BTZ261" i="3"/>
  <c r="BTY261" i="3"/>
  <c r="BTX261" i="3"/>
  <c r="BTW261" i="3"/>
  <c r="BTV261" i="3"/>
  <c r="BTU261" i="3"/>
  <c r="BTT261" i="3"/>
  <c r="BTS261" i="3"/>
  <c r="BTR261" i="3"/>
  <c r="BTQ261" i="3"/>
  <c r="BTP261" i="3"/>
  <c r="BTO261" i="3"/>
  <c r="BTN261" i="3"/>
  <c r="BTM261" i="3"/>
  <c r="BTL261" i="3"/>
  <c r="BTK261" i="3"/>
  <c r="BTJ261" i="3"/>
  <c r="BTI261" i="3"/>
  <c r="BTH261" i="3"/>
  <c r="BTG261" i="3"/>
  <c r="BTF261" i="3"/>
  <c r="BTE261" i="3"/>
  <c r="BTD261" i="3"/>
  <c r="BTC261" i="3"/>
  <c r="BTB261" i="3"/>
  <c r="BTA261" i="3"/>
  <c r="BSZ261" i="3"/>
  <c r="BSY261" i="3"/>
  <c r="BSX261" i="3"/>
  <c r="BSW261" i="3"/>
  <c r="BSV261" i="3"/>
  <c r="BSU261" i="3"/>
  <c r="BST261" i="3"/>
  <c r="BSS261" i="3"/>
  <c r="BSR261" i="3"/>
  <c r="BSQ261" i="3"/>
  <c r="BSP261" i="3"/>
  <c r="BSO261" i="3"/>
  <c r="BSN261" i="3"/>
  <c r="BSM261" i="3"/>
  <c r="BSL261" i="3"/>
  <c r="BSK261" i="3"/>
  <c r="BSJ261" i="3"/>
  <c r="BSI261" i="3"/>
  <c r="BSH261" i="3"/>
  <c r="BSG261" i="3"/>
  <c r="BSF261" i="3"/>
  <c r="BSE261" i="3"/>
  <c r="BSD261" i="3"/>
  <c r="BSC261" i="3"/>
  <c r="BSB261" i="3"/>
  <c r="BSA261" i="3"/>
  <c r="BRZ261" i="3"/>
  <c r="BRY261" i="3"/>
  <c r="BRX261" i="3"/>
  <c r="BRW261" i="3"/>
  <c r="BRV261" i="3"/>
  <c r="BRU261" i="3"/>
  <c r="BRT261" i="3"/>
  <c r="BRS261" i="3"/>
  <c r="BRR261" i="3"/>
  <c r="BRQ261" i="3"/>
  <c r="BRP261" i="3"/>
  <c r="BRO261" i="3"/>
  <c r="BRN261" i="3"/>
  <c r="BRM261" i="3"/>
  <c r="BRL261" i="3"/>
  <c r="BRK261" i="3"/>
  <c r="BRJ261" i="3"/>
  <c r="BRI261" i="3"/>
  <c r="BRH261" i="3"/>
  <c r="BRG261" i="3"/>
  <c r="BRF261" i="3"/>
  <c r="BRE261" i="3"/>
  <c r="BRD261" i="3"/>
  <c r="BRC261" i="3"/>
  <c r="BRB261" i="3"/>
  <c r="BRA261" i="3"/>
  <c r="BQZ261" i="3"/>
  <c r="BQY261" i="3"/>
  <c r="BQX261" i="3"/>
  <c r="BQW261" i="3"/>
  <c r="BQV261" i="3"/>
  <c r="BQU261" i="3"/>
  <c r="BQT261" i="3"/>
  <c r="BQS261" i="3"/>
  <c r="BQR261" i="3"/>
  <c r="BQQ261" i="3"/>
  <c r="BQP261" i="3"/>
  <c r="BQO261" i="3"/>
  <c r="BQN261" i="3"/>
  <c r="BQM261" i="3"/>
  <c r="BQL261" i="3"/>
  <c r="BQK261" i="3"/>
  <c r="BQJ261" i="3"/>
  <c r="BQI261" i="3"/>
  <c r="BQH261" i="3"/>
  <c r="BQG261" i="3"/>
  <c r="BQF261" i="3"/>
  <c r="BQE261" i="3"/>
  <c r="BQD261" i="3"/>
  <c r="BQC261" i="3"/>
  <c r="BQB261" i="3"/>
  <c r="BQA261" i="3"/>
  <c r="BPZ261" i="3"/>
  <c r="BPY261" i="3"/>
  <c r="BPX261" i="3"/>
  <c r="BPW261" i="3"/>
  <c r="BPV261" i="3"/>
  <c r="BPU261" i="3"/>
  <c r="BPT261" i="3"/>
  <c r="BPS261" i="3"/>
  <c r="BPR261" i="3"/>
  <c r="BPQ261" i="3"/>
  <c r="BPP261" i="3"/>
  <c r="BPO261" i="3"/>
  <c r="BPN261" i="3"/>
  <c r="BPM261" i="3"/>
  <c r="BPL261" i="3"/>
  <c r="BPK261" i="3"/>
  <c r="BPJ261" i="3"/>
  <c r="BPI261" i="3"/>
  <c r="BPH261" i="3"/>
  <c r="BPG261" i="3"/>
  <c r="BPF261" i="3"/>
  <c r="BPE261" i="3"/>
  <c r="BPD261" i="3"/>
  <c r="BPC261" i="3"/>
  <c r="BPB261" i="3"/>
  <c r="BPA261" i="3"/>
  <c r="BOZ261" i="3"/>
  <c r="BOY261" i="3"/>
  <c r="BOX261" i="3"/>
  <c r="BOW261" i="3"/>
  <c r="BOV261" i="3"/>
  <c r="BOU261" i="3"/>
  <c r="BOT261" i="3"/>
  <c r="BOS261" i="3"/>
  <c r="BOR261" i="3"/>
  <c r="BOQ261" i="3"/>
  <c r="BOP261" i="3"/>
  <c r="BOO261" i="3"/>
  <c r="BON261" i="3"/>
  <c r="BOM261" i="3"/>
  <c r="BOL261" i="3"/>
  <c r="BOK261" i="3"/>
  <c r="BOJ261" i="3"/>
  <c r="BOI261" i="3"/>
  <c r="BOH261" i="3"/>
  <c r="BOG261" i="3"/>
  <c r="BOF261" i="3"/>
  <c r="BOE261" i="3"/>
  <c r="BOD261" i="3"/>
  <c r="BOC261" i="3"/>
  <c r="BOB261" i="3"/>
  <c r="BOA261" i="3"/>
  <c r="BNZ261" i="3"/>
  <c r="BNY261" i="3"/>
  <c r="BNX261" i="3"/>
  <c r="BNW261" i="3"/>
  <c r="BNV261" i="3"/>
  <c r="BNU261" i="3"/>
  <c r="BNT261" i="3"/>
  <c r="BNS261" i="3"/>
  <c r="BNR261" i="3"/>
  <c r="BNQ261" i="3"/>
  <c r="BNP261" i="3"/>
  <c r="BNO261" i="3"/>
  <c r="BNN261" i="3"/>
  <c r="BNM261" i="3"/>
  <c r="BNL261" i="3"/>
  <c r="BNK261" i="3"/>
  <c r="BNJ261" i="3"/>
  <c r="BNI261" i="3"/>
  <c r="BNH261" i="3"/>
  <c r="BNG261" i="3"/>
  <c r="BNF261" i="3"/>
  <c r="BNE261" i="3"/>
  <c r="BND261" i="3"/>
  <c r="BNC261" i="3"/>
  <c r="BNB261" i="3"/>
  <c r="BNA261" i="3"/>
  <c r="BMZ261" i="3"/>
  <c r="BMY261" i="3"/>
  <c r="BMX261" i="3"/>
  <c r="BMW261" i="3"/>
  <c r="BMV261" i="3"/>
  <c r="BMU261" i="3"/>
  <c r="BMT261" i="3"/>
  <c r="BMS261" i="3"/>
  <c r="BMR261" i="3"/>
  <c r="BMQ261" i="3"/>
  <c r="BMP261" i="3"/>
  <c r="BMO261" i="3"/>
  <c r="BMN261" i="3"/>
  <c r="BMM261" i="3"/>
  <c r="BML261" i="3"/>
  <c r="BMK261" i="3"/>
  <c r="BMJ261" i="3"/>
  <c r="BMI261" i="3"/>
  <c r="BMH261" i="3"/>
  <c r="BMG261" i="3"/>
  <c r="BMF261" i="3"/>
  <c r="BME261" i="3"/>
  <c r="BMD261" i="3"/>
  <c r="BMC261" i="3"/>
  <c r="BMB261" i="3"/>
  <c r="BMA261" i="3"/>
  <c r="BLZ261" i="3"/>
  <c r="BLY261" i="3"/>
  <c r="BLX261" i="3"/>
  <c r="BLW261" i="3"/>
  <c r="BLV261" i="3"/>
  <c r="BLU261" i="3"/>
  <c r="BLT261" i="3"/>
  <c r="BLS261" i="3"/>
  <c r="BLR261" i="3"/>
  <c r="BLQ261" i="3"/>
  <c r="BLP261" i="3"/>
  <c r="BLO261" i="3"/>
  <c r="BLN261" i="3"/>
  <c r="BLM261" i="3"/>
  <c r="BLL261" i="3"/>
  <c r="BLK261" i="3"/>
  <c r="BLJ261" i="3"/>
  <c r="BLI261" i="3"/>
  <c r="BLH261" i="3"/>
  <c r="BLG261" i="3"/>
  <c r="BLF261" i="3"/>
  <c r="BLE261" i="3"/>
  <c r="BLD261" i="3"/>
  <c r="BLC261" i="3"/>
  <c r="BLB261" i="3"/>
  <c r="BLA261" i="3"/>
  <c r="BKZ261" i="3"/>
  <c r="BKY261" i="3"/>
  <c r="BKX261" i="3"/>
  <c r="BKW261" i="3"/>
  <c r="BKV261" i="3"/>
  <c r="BKU261" i="3"/>
  <c r="BKT261" i="3"/>
  <c r="BKS261" i="3"/>
  <c r="BKR261" i="3"/>
  <c r="BKQ261" i="3"/>
  <c r="BKP261" i="3"/>
  <c r="BKO261" i="3"/>
  <c r="BKN261" i="3"/>
  <c r="BKM261" i="3"/>
  <c r="BKL261" i="3"/>
  <c r="BKK261" i="3"/>
  <c r="BKJ261" i="3"/>
  <c r="BKI261" i="3"/>
  <c r="BKH261" i="3"/>
  <c r="BKG261" i="3"/>
  <c r="BKF261" i="3"/>
  <c r="BKE261" i="3"/>
  <c r="BKD261" i="3"/>
  <c r="BKC261" i="3"/>
  <c r="BKB261" i="3"/>
  <c r="BKA261" i="3"/>
  <c r="BJZ261" i="3"/>
  <c r="BJY261" i="3"/>
  <c r="BJX261" i="3"/>
  <c r="BJW261" i="3"/>
  <c r="BJV261" i="3"/>
  <c r="BJU261" i="3"/>
  <c r="BJT261" i="3"/>
  <c r="BJS261" i="3"/>
  <c r="BJR261" i="3"/>
  <c r="BJQ261" i="3"/>
  <c r="BJP261" i="3"/>
  <c r="BJO261" i="3"/>
  <c r="BJN261" i="3"/>
  <c r="BJM261" i="3"/>
  <c r="BJL261" i="3"/>
  <c r="BJK261" i="3"/>
  <c r="BJJ261" i="3"/>
  <c r="BJI261" i="3"/>
  <c r="BJH261" i="3"/>
  <c r="BJG261" i="3"/>
  <c r="BJF261" i="3"/>
  <c r="BJE261" i="3"/>
  <c r="BJD261" i="3"/>
  <c r="BJC261" i="3"/>
  <c r="BJB261" i="3"/>
  <c r="BJA261" i="3"/>
  <c r="BIZ261" i="3"/>
  <c r="BIY261" i="3"/>
  <c r="BIX261" i="3"/>
  <c r="BIW261" i="3"/>
  <c r="BIV261" i="3"/>
  <c r="BIU261" i="3"/>
  <c r="BIT261" i="3"/>
  <c r="BIS261" i="3"/>
  <c r="BIR261" i="3"/>
  <c r="BIQ261" i="3"/>
  <c r="BIP261" i="3"/>
  <c r="BIO261" i="3"/>
  <c r="BIN261" i="3"/>
  <c r="BIM261" i="3"/>
  <c r="BIL261" i="3"/>
  <c r="BIK261" i="3"/>
  <c r="BIJ261" i="3"/>
  <c r="BII261" i="3"/>
  <c r="BIH261" i="3"/>
  <c r="BIG261" i="3"/>
  <c r="BIF261" i="3"/>
  <c r="BIE261" i="3"/>
  <c r="BID261" i="3"/>
  <c r="BIC261" i="3"/>
  <c r="BIB261" i="3"/>
  <c r="BIA261" i="3"/>
  <c r="BHZ261" i="3"/>
  <c r="BHY261" i="3"/>
  <c r="BHX261" i="3"/>
  <c r="BHW261" i="3"/>
  <c r="BHV261" i="3"/>
  <c r="BHU261" i="3"/>
  <c r="BHT261" i="3"/>
  <c r="BHS261" i="3"/>
  <c r="BHR261" i="3"/>
  <c r="BHQ261" i="3"/>
  <c r="BHP261" i="3"/>
  <c r="BHO261" i="3"/>
  <c r="BHN261" i="3"/>
  <c r="BHM261" i="3"/>
  <c r="BHL261" i="3"/>
  <c r="BHK261" i="3"/>
  <c r="BHJ261" i="3"/>
  <c r="BHI261" i="3"/>
  <c r="BHH261" i="3"/>
  <c r="BHG261" i="3"/>
  <c r="BHF261" i="3"/>
  <c r="BHE261" i="3"/>
  <c r="BHD261" i="3"/>
  <c r="BHC261" i="3"/>
  <c r="BHB261" i="3"/>
  <c r="BHA261" i="3"/>
  <c r="BGZ261" i="3"/>
  <c r="BGY261" i="3"/>
  <c r="BGX261" i="3"/>
  <c r="BGW261" i="3"/>
  <c r="BGV261" i="3"/>
  <c r="BGU261" i="3"/>
  <c r="BGT261" i="3"/>
  <c r="BGS261" i="3"/>
  <c r="BGR261" i="3"/>
  <c r="BGQ261" i="3"/>
  <c r="BGP261" i="3"/>
  <c r="BGO261" i="3"/>
  <c r="BGN261" i="3"/>
  <c r="BGM261" i="3"/>
  <c r="BGL261" i="3"/>
  <c r="BGK261" i="3"/>
  <c r="BGJ261" i="3"/>
  <c r="BGI261" i="3"/>
  <c r="BGH261" i="3"/>
  <c r="BGG261" i="3"/>
  <c r="BGF261" i="3"/>
  <c r="BGE261" i="3"/>
  <c r="BGD261" i="3"/>
  <c r="BGC261" i="3"/>
  <c r="BGB261" i="3"/>
  <c r="BGA261" i="3"/>
  <c r="BFZ261" i="3"/>
  <c r="BFY261" i="3"/>
  <c r="BFX261" i="3"/>
  <c r="BFW261" i="3"/>
  <c r="BFV261" i="3"/>
  <c r="BFU261" i="3"/>
  <c r="BFT261" i="3"/>
  <c r="BFS261" i="3"/>
  <c r="BFR261" i="3"/>
  <c r="BFQ261" i="3"/>
  <c r="BFP261" i="3"/>
  <c r="BFO261" i="3"/>
  <c r="BFN261" i="3"/>
  <c r="BFM261" i="3"/>
  <c r="BFL261" i="3"/>
  <c r="BFK261" i="3"/>
  <c r="BFJ261" i="3"/>
  <c r="BFI261" i="3"/>
  <c r="BFH261" i="3"/>
  <c r="BFG261" i="3"/>
  <c r="BFF261" i="3"/>
  <c r="BFE261" i="3"/>
  <c r="BFD261" i="3"/>
  <c r="BFC261" i="3"/>
  <c r="BFB261" i="3"/>
  <c r="BFA261" i="3"/>
  <c r="BEZ261" i="3"/>
  <c r="BEY261" i="3"/>
  <c r="BEX261" i="3"/>
  <c r="BEW261" i="3"/>
  <c r="BEV261" i="3"/>
  <c r="BEU261" i="3"/>
  <c r="BET261" i="3"/>
  <c r="BES261" i="3"/>
  <c r="BER261" i="3"/>
  <c r="BEQ261" i="3"/>
  <c r="BEP261" i="3"/>
  <c r="BEO261" i="3"/>
  <c r="BEN261" i="3"/>
  <c r="BEM261" i="3"/>
  <c r="BEL261" i="3"/>
  <c r="BEK261" i="3"/>
  <c r="BEJ261" i="3"/>
  <c r="BEI261" i="3"/>
  <c r="BEH261" i="3"/>
  <c r="BEG261" i="3"/>
  <c r="BEF261" i="3"/>
  <c r="BEE261" i="3"/>
  <c r="BED261" i="3"/>
  <c r="BEC261" i="3"/>
  <c r="BEB261" i="3"/>
  <c r="BEA261" i="3"/>
  <c r="BDZ261" i="3"/>
  <c r="BDY261" i="3"/>
  <c r="BDX261" i="3"/>
  <c r="BDW261" i="3"/>
  <c r="BDV261" i="3"/>
  <c r="BDU261" i="3"/>
  <c r="BDT261" i="3"/>
  <c r="BDS261" i="3"/>
  <c r="BDR261" i="3"/>
  <c r="BDQ261" i="3"/>
  <c r="BDP261" i="3"/>
  <c r="BDO261" i="3"/>
  <c r="BDN261" i="3"/>
  <c r="BDM261" i="3"/>
  <c r="BDL261" i="3"/>
  <c r="BDK261" i="3"/>
  <c r="BDJ261" i="3"/>
  <c r="BDI261" i="3"/>
  <c r="BDH261" i="3"/>
  <c r="BDG261" i="3"/>
  <c r="BDF261" i="3"/>
  <c r="BDE261" i="3"/>
  <c r="BDD261" i="3"/>
  <c r="BDC261" i="3"/>
  <c r="BDB261" i="3"/>
  <c r="BDA261" i="3"/>
  <c r="BCZ261" i="3"/>
  <c r="BCY261" i="3"/>
  <c r="BCX261" i="3"/>
  <c r="BCW261" i="3"/>
  <c r="BCV261" i="3"/>
  <c r="BCU261" i="3"/>
  <c r="BCT261" i="3"/>
  <c r="BCS261" i="3"/>
  <c r="BCR261" i="3"/>
  <c r="BCQ261" i="3"/>
  <c r="BCP261" i="3"/>
  <c r="BCO261" i="3"/>
  <c r="BCN261" i="3"/>
  <c r="BCM261" i="3"/>
  <c r="BCL261" i="3"/>
  <c r="BCK261" i="3"/>
  <c r="BCJ261" i="3"/>
  <c r="BCI261" i="3"/>
  <c r="BCH261" i="3"/>
  <c r="BCG261" i="3"/>
  <c r="BCF261" i="3"/>
  <c r="BCE261" i="3"/>
  <c r="BCD261" i="3"/>
  <c r="BCC261" i="3"/>
  <c r="BCB261" i="3"/>
  <c r="BCA261" i="3"/>
  <c r="BBZ261" i="3"/>
  <c r="BBY261" i="3"/>
  <c r="BBX261" i="3"/>
  <c r="BBW261" i="3"/>
  <c r="BBV261" i="3"/>
  <c r="BBU261" i="3"/>
  <c r="BBT261" i="3"/>
  <c r="BBS261" i="3"/>
  <c r="BBR261" i="3"/>
  <c r="BBQ261" i="3"/>
  <c r="BBP261" i="3"/>
  <c r="BBO261" i="3"/>
  <c r="BBN261" i="3"/>
  <c r="BBM261" i="3"/>
  <c r="BBL261" i="3"/>
  <c r="BBK261" i="3"/>
  <c r="BBJ261" i="3"/>
  <c r="BBI261" i="3"/>
  <c r="BBH261" i="3"/>
  <c r="BBG261" i="3"/>
  <c r="BBF261" i="3"/>
  <c r="BBE261" i="3"/>
  <c r="BBD261" i="3"/>
  <c r="BBC261" i="3"/>
  <c r="BBB261" i="3"/>
  <c r="BBA261" i="3"/>
  <c r="BAZ261" i="3"/>
  <c r="BAY261" i="3"/>
  <c r="BAX261" i="3"/>
  <c r="BAW261" i="3"/>
  <c r="BAV261" i="3"/>
  <c r="BAU261" i="3"/>
  <c r="BAT261" i="3"/>
  <c r="BAS261" i="3"/>
  <c r="BAR261" i="3"/>
  <c r="BAQ261" i="3"/>
  <c r="BAP261" i="3"/>
  <c r="BAO261" i="3"/>
  <c r="BAN261" i="3"/>
  <c r="BAM261" i="3"/>
  <c r="BAL261" i="3"/>
  <c r="BAK261" i="3"/>
  <c r="BAJ261" i="3"/>
  <c r="BAI261" i="3"/>
  <c r="BAH261" i="3"/>
  <c r="BAG261" i="3"/>
  <c r="BAF261" i="3"/>
  <c r="BAE261" i="3"/>
  <c r="BAD261" i="3"/>
  <c r="BAC261" i="3"/>
  <c r="BAB261" i="3"/>
  <c r="BAA261" i="3"/>
  <c r="AZZ261" i="3"/>
  <c r="AZY261" i="3"/>
  <c r="AZX261" i="3"/>
  <c r="AZW261" i="3"/>
  <c r="AZV261" i="3"/>
  <c r="AZU261" i="3"/>
  <c r="AZT261" i="3"/>
  <c r="AZS261" i="3"/>
  <c r="AZR261" i="3"/>
  <c r="AZQ261" i="3"/>
  <c r="AZP261" i="3"/>
  <c r="AZO261" i="3"/>
  <c r="AZN261" i="3"/>
  <c r="AZM261" i="3"/>
  <c r="AZL261" i="3"/>
  <c r="AZK261" i="3"/>
  <c r="AZJ261" i="3"/>
  <c r="AZI261" i="3"/>
  <c r="AZH261" i="3"/>
  <c r="AZG261" i="3"/>
  <c r="AZF261" i="3"/>
  <c r="AZE261" i="3"/>
  <c r="AZD261" i="3"/>
  <c r="AZC261" i="3"/>
  <c r="AZB261" i="3"/>
  <c r="AZA261" i="3"/>
  <c r="AYZ261" i="3"/>
  <c r="AYY261" i="3"/>
  <c r="AYX261" i="3"/>
  <c r="AYW261" i="3"/>
  <c r="AYV261" i="3"/>
  <c r="AYU261" i="3"/>
  <c r="AYT261" i="3"/>
  <c r="AYS261" i="3"/>
  <c r="AYR261" i="3"/>
  <c r="AYQ261" i="3"/>
  <c r="AYP261" i="3"/>
  <c r="AYO261" i="3"/>
  <c r="AYN261" i="3"/>
  <c r="AYM261" i="3"/>
  <c r="AYL261" i="3"/>
  <c r="AYK261" i="3"/>
  <c r="AYJ261" i="3"/>
  <c r="AYI261" i="3"/>
  <c r="AYH261" i="3"/>
  <c r="AYG261" i="3"/>
  <c r="AYF261" i="3"/>
  <c r="AYE261" i="3"/>
  <c r="AYD261" i="3"/>
  <c r="AYC261" i="3"/>
  <c r="AYB261" i="3"/>
  <c r="AYA261" i="3"/>
  <c r="AXZ261" i="3"/>
  <c r="AXY261" i="3"/>
  <c r="AXX261" i="3"/>
  <c r="AXW261" i="3"/>
  <c r="AXV261" i="3"/>
  <c r="AXU261" i="3"/>
  <c r="AXT261" i="3"/>
  <c r="AXS261" i="3"/>
  <c r="AXR261" i="3"/>
  <c r="AXQ261" i="3"/>
  <c r="AXP261" i="3"/>
  <c r="AXO261" i="3"/>
  <c r="AXN261" i="3"/>
  <c r="AXM261" i="3"/>
  <c r="AXL261" i="3"/>
  <c r="AXK261" i="3"/>
  <c r="AXJ261" i="3"/>
  <c r="AXI261" i="3"/>
  <c r="AXH261" i="3"/>
  <c r="AXG261" i="3"/>
  <c r="AXF261" i="3"/>
  <c r="AXE261" i="3"/>
  <c r="AXD261" i="3"/>
  <c r="AXC261" i="3"/>
  <c r="AXB261" i="3"/>
  <c r="AXA261" i="3"/>
  <c r="AWZ261" i="3"/>
  <c r="AWY261" i="3"/>
  <c r="AWX261" i="3"/>
  <c r="AWW261" i="3"/>
  <c r="AWV261" i="3"/>
  <c r="AWU261" i="3"/>
  <c r="AWT261" i="3"/>
  <c r="AWS261" i="3"/>
  <c r="AWR261" i="3"/>
  <c r="AWQ261" i="3"/>
  <c r="AWP261" i="3"/>
  <c r="AWO261" i="3"/>
  <c r="AWN261" i="3"/>
  <c r="AWM261" i="3"/>
  <c r="AWL261" i="3"/>
  <c r="AWK261" i="3"/>
  <c r="AWJ261" i="3"/>
  <c r="AWI261" i="3"/>
  <c r="AWH261" i="3"/>
  <c r="AWG261" i="3"/>
  <c r="AWF261" i="3"/>
  <c r="AWE261" i="3"/>
  <c r="AWD261" i="3"/>
  <c r="AWC261" i="3"/>
  <c r="AWB261" i="3"/>
  <c r="AWA261" i="3"/>
  <c r="AVZ261" i="3"/>
  <c r="AVY261" i="3"/>
  <c r="AVX261" i="3"/>
  <c r="AVW261" i="3"/>
  <c r="AVV261" i="3"/>
  <c r="AVU261" i="3"/>
  <c r="AVT261" i="3"/>
  <c r="AVS261" i="3"/>
  <c r="AVR261" i="3"/>
  <c r="AVQ261" i="3"/>
  <c r="AVP261" i="3"/>
  <c r="AVO261" i="3"/>
  <c r="AVN261" i="3"/>
  <c r="AVM261" i="3"/>
  <c r="AVL261" i="3"/>
  <c r="AVK261" i="3"/>
  <c r="AVJ261" i="3"/>
  <c r="AVI261" i="3"/>
  <c r="AVH261" i="3"/>
  <c r="AVG261" i="3"/>
  <c r="AVF261" i="3"/>
  <c r="AVE261" i="3"/>
  <c r="AVD261" i="3"/>
  <c r="AVC261" i="3"/>
  <c r="AVB261" i="3"/>
  <c r="AVA261" i="3"/>
  <c r="AUZ261" i="3"/>
  <c r="AUY261" i="3"/>
  <c r="AUX261" i="3"/>
  <c r="AUW261" i="3"/>
  <c r="AUV261" i="3"/>
  <c r="AUU261" i="3"/>
  <c r="AUT261" i="3"/>
  <c r="AUS261" i="3"/>
  <c r="AUR261" i="3"/>
  <c r="AUQ261" i="3"/>
  <c r="AUP261" i="3"/>
  <c r="AUO261" i="3"/>
  <c r="AUN261" i="3"/>
  <c r="AUM261" i="3"/>
  <c r="AUL261" i="3"/>
  <c r="AUK261" i="3"/>
  <c r="AUJ261" i="3"/>
  <c r="AUI261" i="3"/>
  <c r="AUH261" i="3"/>
  <c r="AUG261" i="3"/>
  <c r="AUF261" i="3"/>
  <c r="AUE261" i="3"/>
  <c r="AUD261" i="3"/>
  <c r="AUC261" i="3"/>
  <c r="AUB261" i="3"/>
  <c r="AUA261" i="3"/>
  <c r="ATZ261" i="3"/>
  <c r="ATY261" i="3"/>
  <c r="ATX261" i="3"/>
  <c r="ATW261" i="3"/>
  <c r="ATV261" i="3"/>
  <c r="ATU261" i="3"/>
  <c r="ATT261" i="3"/>
  <c r="ATS261" i="3"/>
  <c r="ATR261" i="3"/>
  <c r="ATQ261" i="3"/>
  <c r="ATP261" i="3"/>
  <c r="ATO261" i="3"/>
  <c r="ATN261" i="3"/>
  <c r="ATM261" i="3"/>
  <c r="ATL261" i="3"/>
  <c r="ATK261" i="3"/>
  <c r="ATJ261" i="3"/>
  <c r="ATI261" i="3"/>
  <c r="ATH261" i="3"/>
  <c r="ATG261" i="3"/>
  <c r="ATF261" i="3"/>
  <c r="ATE261" i="3"/>
  <c r="ATD261" i="3"/>
  <c r="ATC261" i="3"/>
  <c r="ATB261" i="3"/>
  <c r="ATA261" i="3"/>
  <c r="ASZ261" i="3"/>
  <c r="ASY261" i="3"/>
  <c r="ASX261" i="3"/>
  <c r="ASW261" i="3"/>
  <c r="ASV261" i="3"/>
  <c r="ASU261" i="3"/>
  <c r="AST261" i="3"/>
  <c r="ASS261" i="3"/>
  <c r="ASR261" i="3"/>
  <c r="ASQ261" i="3"/>
  <c r="ASP261" i="3"/>
  <c r="ASO261" i="3"/>
  <c r="ASN261" i="3"/>
  <c r="ASM261" i="3"/>
  <c r="ASL261" i="3"/>
  <c r="ASK261" i="3"/>
  <c r="ASJ261" i="3"/>
  <c r="ASI261" i="3"/>
  <c r="ASH261" i="3"/>
  <c r="ASG261" i="3"/>
  <c r="ASF261" i="3"/>
  <c r="ASE261" i="3"/>
  <c r="ASD261" i="3"/>
  <c r="ASC261" i="3"/>
  <c r="ASB261" i="3"/>
  <c r="ASA261" i="3"/>
  <c r="ARZ261" i="3"/>
  <c r="ARY261" i="3"/>
  <c r="ARX261" i="3"/>
  <c r="ARW261" i="3"/>
  <c r="ARV261" i="3"/>
  <c r="ARU261" i="3"/>
  <c r="ART261" i="3"/>
  <c r="ARS261" i="3"/>
  <c r="ARR261" i="3"/>
  <c r="ARQ261" i="3"/>
  <c r="ARP261" i="3"/>
  <c r="ARO261" i="3"/>
  <c r="ARN261" i="3"/>
  <c r="ARM261" i="3"/>
  <c r="ARL261" i="3"/>
  <c r="ARK261" i="3"/>
  <c r="ARJ261" i="3"/>
  <c r="ARI261" i="3"/>
  <c r="ARH261" i="3"/>
  <c r="ARG261" i="3"/>
  <c r="ARF261" i="3"/>
  <c r="ARE261" i="3"/>
  <c r="ARD261" i="3"/>
  <c r="ARC261" i="3"/>
  <c r="ARB261" i="3"/>
  <c r="ARA261" i="3"/>
  <c r="AQZ261" i="3"/>
  <c r="AQY261" i="3"/>
  <c r="AQX261" i="3"/>
  <c r="AQW261" i="3"/>
  <c r="AQV261" i="3"/>
  <c r="AQU261" i="3"/>
  <c r="AQT261" i="3"/>
  <c r="AQS261" i="3"/>
  <c r="AQR261" i="3"/>
  <c r="AQQ261" i="3"/>
  <c r="AQP261" i="3"/>
  <c r="AQO261" i="3"/>
  <c r="AQN261" i="3"/>
  <c r="AQM261" i="3"/>
  <c r="AQL261" i="3"/>
  <c r="AQK261" i="3"/>
  <c r="AQJ261" i="3"/>
  <c r="AQI261" i="3"/>
  <c r="AQH261" i="3"/>
  <c r="AQG261" i="3"/>
  <c r="AQF261" i="3"/>
  <c r="AQE261" i="3"/>
  <c r="AQD261" i="3"/>
  <c r="AQC261" i="3"/>
  <c r="AQB261" i="3"/>
  <c r="AQA261" i="3"/>
  <c r="APZ261" i="3"/>
  <c r="APY261" i="3"/>
  <c r="APX261" i="3"/>
  <c r="APW261" i="3"/>
  <c r="APV261" i="3"/>
  <c r="APU261" i="3"/>
  <c r="APT261" i="3"/>
  <c r="APS261" i="3"/>
  <c r="APR261" i="3"/>
  <c r="APQ261" i="3"/>
  <c r="APP261" i="3"/>
  <c r="APO261" i="3"/>
  <c r="APN261" i="3"/>
  <c r="APM261" i="3"/>
  <c r="APL261" i="3"/>
  <c r="APK261" i="3"/>
  <c r="APJ261" i="3"/>
  <c r="API261" i="3"/>
  <c r="APH261" i="3"/>
  <c r="APG261" i="3"/>
  <c r="APF261" i="3"/>
  <c r="APE261" i="3"/>
  <c r="APD261" i="3"/>
  <c r="APC261" i="3"/>
  <c r="APB261" i="3"/>
  <c r="APA261" i="3"/>
  <c r="AOZ261" i="3"/>
  <c r="AOY261" i="3"/>
  <c r="AOX261" i="3"/>
  <c r="AOW261" i="3"/>
  <c r="AOV261" i="3"/>
  <c r="AOU261" i="3"/>
  <c r="AOT261" i="3"/>
  <c r="AOS261" i="3"/>
  <c r="AOR261" i="3"/>
  <c r="AOQ261" i="3"/>
  <c r="AOP261" i="3"/>
  <c r="AOO261" i="3"/>
  <c r="AON261" i="3"/>
  <c r="AOM261" i="3"/>
  <c r="AOL261" i="3"/>
  <c r="AOK261" i="3"/>
  <c r="AOJ261" i="3"/>
  <c r="AOI261" i="3"/>
  <c r="AOH261" i="3"/>
  <c r="AOG261" i="3"/>
  <c r="AOF261" i="3"/>
  <c r="AOE261" i="3"/>
  <c r="AOD261" i="3"/>
  <c r="AOC261" i="3"/>
  <c r="AOB261" i="3"/>
  <c r="AOA261" i="3"/>
  <c r="ANZ261" i="3"/>
  <c r="ANY261" i="3"/>
  <c r="ANX261" i="3"/>
  <c r="ANW261" i="3"/>
  <c r="ANV261" i="3"/>
  <c r="ANU261" i="3"/>
  <c r="ANT261" i="3"/>
  <c r="ANS261" i="3"/>
  <c r="ANR261" i="3"/>
  <c r="ANQ261" i="3"/>
  <c r="ANP261" i="3"/>
  <c r="ANO261" i="3"/>
  <c r="ANN261" i="3"/>
  <c r="ANM261" i="3"/>
  <c r="ANL261" i="3"/>
  <c r="ANK261" i="3"/>
  <c r="ANJ261" i="3"/>
  <c r="ANI261" i="3"/>
  <c r="ANH261" i="3"/>
  <c r="ANG261" i="3"/>
  <c r="ANF261" i="3"/>
  <c r="ANE261" i="3"/>
  <c r="AND261" i="3"/>
  <c r="ANC261" i="3"/>
  <c r="ANB261" i="3"/>
  <c r="ANA261" i="3"/>
  <c r="AMZ261" i="3"/>
  <c r="AMY261" i="3"/>
  <c r="AMX261" i="3"/>
  <c r="AMW261" i="3"/>
  <c r="AMV261" i="3"/>
  <c r="AMU261" i="3"/>
  <c r="AMT261" i="3"/>
  <c r="AMS261" i="3"/>
  <c r="AMR261" i="3"/>
  <c r="AMQ261" i="3"/>
  <c r="AMP261" i="3"/>
  <c r="AMO261" i="3"/>
  <c r="AMN261" i="3"/>
  <c r="AMM261" i="3"/>
  <c r="AML261" i="3"/>
  <c r="AMK261" i="3"/>
  <c r="AMJ261" i="3"/>
  <c r="AMI261" i="3"/>
  <c r="AMH261" i="3"/>
  <c r="AMG261" i="3"/>
  <c r="AMF261" i="3"/>
  <c r="AME261" i="3"/>
  <c r="AMD261" i="3"/>
  <c r="AMC261" i="3"/>
  <c r="AMB261" i="3"/>
  <c r="AMA261" i="3"/>
  <c r="ALZ261" i="3"/>
  <c r="ALY261" i="3"/>
  <c r="ALX261" i="3"/>
  <c r="ALW261" i="3"/>
  <c r="ALV261" i="3"/>
  <c r="ALU261" i="3"/>
  <c r="ALT261" i="3"/>
  <c r="ALS261" i="3"/>
  <c r="ALR261" i="3"/>
  <c r="ALQ261" i="3"/>
  <c r="ALP261" i="3"/>
  <c r="ALO261" i="3"/>
  <c r="ALN261" i="3"/>
  <c r="ALM261" i="3"/>
  <c r="ALL261" i="3"/>
  <c r="ALK261" i="3"/>
  <c r="ALJ261" i="3"/>
  <c r="ALI261" i="3"/>
  <c r="ALH261" i="3"/>
  <c r="ALG261" i="3"/>
  <c r="ALF261" i="3"/>
  <c r="ALE261" i="3"/>
  <c r="ALD261" i="3"/>
  <c r="ALC261" i="3"/>
  <c r="ALB261" i="3"/>
  <c r="ALA261" i="3"/>
  <c r="AKZ261" i="3"/>
  <c r="AKY261" i="3"/>
  <c r="AKX261" i="3"/>
  <c r="AKW261" i="3"/>
  <c r="AKV261" i="3"/>
  <c r="AKU261" i="3"/>
  <c r="AKT261" i="3"/>
  <c r="AKS261" i="3"/>
  <c r="AKR261" i="3"/>
  <c r="AKQ261" i="3"/>
  <c r="AKP261" i="3"/>
  <c r="AKO261" i="3"/>
  <c r="AKN261" i="3"/>
  <c r="AKM261" i="3"/>
  <c r="AKL261" i="3"/>
  <c r="AKK261" i="3"/>
  <c r="AKJ261" i="3"/>
  <c r="AKI261" i="3"/>
  <c r="AKH261" i="3"/>
  <c r="AKG261" i="3"/>
  <c r="AKF261" i="3"/>
  <c r="AKE261" i="3"/>
  <c r="AKD261" i="3"/>
  <c r="AKC261" i="3"/>
  <c r="AKB261" i="3"/>
  <c r="AKA261" i="3"/>
  <c r="AJZ261" i="3"/>
  <c r="AJY261" i="3"/>
  <c r="AJX261" i="3"/>
  <c r="AJW261" i="3"/>
  <c r="AJV261" i="3"/>
  <c r="AJU261" i="3"/>
  <c r="AJT261" i="3"/>
  <c r="AJS261" i="3"/>
  <c r="AJR261" i="3"/>
  <c r="AJQ261" i="3"/>
  <c r="AJP261" i="3"/>
  <c r="AJO261" i="3"/>
  <c r="AJN261" i="3"/>
  <c r="AJM261" i="3"/>
  <c r="AJL261" i="3"/>
  <c r="AJK261" i="3"/>
  <c r="AJJ261" i="3"/>
  <c r="AJI261" i="3"/>
  <c r="AJH261" i="3"/>
  <c r="AJG261" i="3"/>
  <c r="AJF261" i="3"/>
  <c r="AJE261" i="3"/>
  <c r="AJD261" i="3"/>
  <c r="AJC261" i="3"/>
  <c r="AJB261" i="3"/>
  <c r="AJA261" i="3"/>
  <c r="AIZ261" i="3"/>
  <c r="AIY261" i="3"/>
  <c r="AIX261" i="3"/>
  <c r="AIW261" i="3"/>
  <c r="AIV261" i="3"/>
  <c r="AIU261" i="3"/>
  <c r="AIT261" i="3"/>
  <c r="AIS261" i="3"/>
  <c r="AIR261" i="3"/>
  <c r="AIQ261" i="3"/>
  <c r="AIP261" i="3"/>
  <c r="AIO261" i="3"/>
  <c r="AIN261" i="3"/>
  <c r="AIM261" i="3"/>
  <c r="AIL261" i="3"/>
  <c r="AIK261" i="3"/>
  <c r="AIJ261" i="3"/>
  <c r="AII261" i="3"/>
  <c r="AIH261" i="3"/>
  <c r="AIG261" i="3"/>
  <c r="AIF261" i="3"/>
  <c r="AIE261" i="3"/>
  <c r="AID261" i="3"/>
  <c r="AIC261" i="3"/>
  <c r="AIB261" i="3"/>
  <c r="AIA261" i="3"/>
  <c r="AHZ261" i="3"/>
  <c r="AHY261" i="3"/>
  <c r="AHX261" i="3"/>
  <c r="AHW261" i="3"/>
  <c r="AHV261" i="3"/>
  <c r="AHU261" i="3"/>
  <c r="AHT261" i="3"/>
  <c r="AHS261" i="3"/>
  <c r="AHR261" i="3"/>
  <c r="AHQ261" i="3"/>
  <c r="AHP261" i="3"/>
  <c r="AHO261" i="3"/>
  <c r="AHN261" i="3"/>
  <c r="AHM261" i="3"/>
  <c r="AHL261" i="3"/>
  <c r="AHK261" i="3"/>
  <c r="AHJ261" i="3"/>
  <c r="AHI261" i="3"/>
  <c r="AHH261" i="3"/>
  <c r="AHG261" i="3"/>
  <c r="AHF261" i="3"/>
  <c r="AHE261" i="3"/>
  <c r="AHD261" i="3"/>
  <c r="AHC261" i="3"/>
  <c r="AHB261" i="3"/>
  <c r="AHA261" i="3"/>
  <c r="AGZ261" i="3"/>
  <c r="AGY261" i="3"/>
  <c r="AGX261" i="3"/>
  <c r="AGW261" i="3"/>
  <c r="AGV261" i="3"/>
  <c r="AGU261" i="3"/>
  <c r="AGT261" i="3"/>
  <c r="AGS261" i="3"/>
  <c r="AGR261" i="3"/>
  <c r="AGQ261" i="3"/>
  <c r="AGP261" i="3"/>
  <c r="AGO261" i="3"/>
  <c r="AGN261" i="3"/>
  <c r="AGM261" i="3"/>
  <c r="AGL261" i="3"/>
  <c r="AGK261" i="3"/>
  <c r="AGJ261" i="3"/>
  <c r="AGI261" i="3"/>
  <c r="AGH261" i="3"/>
  <c r="AGG261" i="3"/>
  <c r="AGF261" i="3"/>
  <c r="AGE261" i="3"/>
  <c r="AGD261" i="3"/>
  <c r="AGC261" i="3"/>
  <c r="AGB261" i="3"/>
  <c r="AGA261" i="3"/>
  <c r="AFZ261" i="3"/>
  <c r="AFY261" i="3"/>
  <c r="AFX261" i="3"/>
  <c r="AFW261" i="3"/>
  <c r="AFV261" i="3"/>
  <c r="AFU261" i="3"/>
  <c r="AFT261" i="3"/>
  <c r="AFS261" i="3"/>
  <c r="AFR261" i="3"/>
  <c r="AFQ261" i="3"/>
  <c r="AFP261" i="3"/>
  <c r="AFO261" i="3"/>
  <c r="AFN261" i="3"/>
  <c r="AFM261" i="3"/>
  <c r="AFL261" i="3"/>
  <c r="AFK261" i="3"/>
  <c r="AFJ261" i="3"/>
  <c r="AFI261" i="3"/>
  <c r="AFH261" i="3"/>
  <c r="AFG261" i="3"/>
  <c r="AFF261" i="3"/>
  <c r="AFE261" i="3"/>
  <c r="AFD261" i="3"/>
  <c r="AFC261" i="3"/>
  <c r="AFB261" i="3"/>
  <c r="AFA261" i="3"/>
  <c r="AEZ261" i="3"/>
  <c r="AEY261" i="3"/>
  <c r="AEX261" i="3"/>
  <c r="AEW261" i="3"/>
  <c r="AEV261" i="3"/>
  <c r="AEU261" i="3"/>
  <c r="AET261" i="3"/>
  <c r="AES261" i="3"/>
  <c r="AER261" i="3"/>
  <c r="AEQ261" i="3"/>
  <c r="AEP261" i="3"/>
  <c r="AEO261" i="3"/>
  <c r="AEN261" i="3"/>
  <c r="AEM261" i="3"/>
  <c r="AEL261" i="3"/>
  <c r="AEK261" i="3"/>
  <c r="AEJ261" i="3"/>
  <c r="AEI261" i="3"/>
  <c r="AEH261" i="3"/>
  <c r="AEG261" i="3"/>
  <c r="AEF261" i="3"/>
  <c r="AEE261" i="3"/>
  <c r="AED261" i="3"/>
  <c r="AEC261" i="3"/>
  <c r="AEB261" i="3"/>
  <c r="AEA261" i="3"/>
  <c r="ADZ261" i="3"/>
  <c r="ADY261" i="3"/>
  <c r="ADX261" i="3"/>
  <c r="ADW261" i="3"/>
  <c r="ADV261" i="3"/>
  <c r="ADU261" i="3"/>
  <c r="ADT261" i="3"/>
  <c r="ADS261" i="3"/>
  <c r="ADR261" i="3"/>
  <c r="ADQ261" i="3"/>
  <c r="ADP261" i="3"/>
  <c r="ADO261" i="3"/>
  <c r="ADN261" i="3"/>
  <c r="ADM261" i="3"/>
  <c r="ADL261" i="3"/>
  <c r="ADK261" i="3"/>
  <c r="ADJ261" i="3"/>
  <c r="ADI261" i="3"/>
  <c r="ADH261" i="3"/>
  <c r="ADG261" i="3"/>
  <c r="ADF261" i="3"/>
  <c r="ADE261" i="3"/>
  <c r="ADD261" i="3"/>
  <c r="ADC261" i="3"/>
  <c r="ADB261" i="3"/>
  <c r="ADA261" i="3"/>
  <c r="ACZ261" i="3"/>
  <c r="ACY261" i="3"/>
  <c r="ACX261" i="3"/>
  <c r="ACW261" i="3"/>
  <c r="ACV261" i="3"/>
  <c r="ACU261" i="3"/>
  <c r="ACT261" i="3"/>
  <c r="ACS261" i="3"/>
  <c r="ACR261" i="3"/>
  <c r="ACQ261" i="3"/>
  <c r="ACP261" i="3"/>
  <c r="ACO261" i="3"/>
  <c r="ACN261" i="3"/>
  <c r="ACM261" i="3"/>
  <c r="ACL261" i="3"/>
  <c r="ACK261" i="3"/>
  <c r="ACJ261" i="3"/>
  <c r="ACI261" i="3"/>
  <c r="ACH261" i="3"/>
  <c r="ACG261" i="3"/>
  <c r="ACF261" i="3"/>
  <c r="ACE261" i="3"/>
  <c r="ACD261" i="3"/>
  <c r="ACC261" i="3"/>
  <c r="ACB261" i="3"/>
  <c r="ACA261" i="3"/>
  <c r="ABZ261" i="3"/>
  <c r="ABY261" i="3"/>
  <c r="ABX261" i="3"/>
  <c r="ABW261" i="3"/>
  <c r="ABV261" i="3"/>
  <c r="ABU261" i="3"/>
  <c r="ABT261" i="3"/>
  <c r="ABS261" i="3"/>
  <c r="ABR261" i="3"/>
  <c r="ABQ261" i="3"/>
  <c r="ABP261" i="3"/>
  <c r="ABO261" i="3"/>
  <c r="ABN261" i="3"/>
  <c r="ABM261" i="3"/>
  <c r="ABL261" i="3"/>
  <c r="ABK261" i="3"/>
  <c r="ABJ261" i="3"/>
  <c r="ABI261" i="3"/>
  <c r="ABH261" i="3"/>
  <c r="ABG261" i="3"/>
  <c r="ABF261" i="3"/>
  <c r="ABE261" i="3"/>
  <c r="ABD261" i="3"/>
  <c r="ABC261" i="3"/>
  <c r="ABB261" i="3"/>
  <c r="ABA261" i="3"/>
  <c r="AAZ261" i="3"/>
  <c r="AAY261" i="3"/>
  <c r="AAX261" i="3"/>
  <c r="AAW261" i="3"/>
  <c r="AAV261" i="3"/>
  <c r="AAU261" i="3"/>
  <c r="AAT261" i="3"/>
  <c r="AAS261" i="3"/>
  <c r="AAR261" i="3"/>
  <c r="AAQ261" i="3"/>
  <c r="AAP261" i="3"/>
  <c r="AAO261" i="3"/>
  <c r="AAN261" i="3"/>
  <c r="AAM261" i="3"/>
  <c r="AAL261" i="3"/>
  <c r="AAK261" i="3"/>
  <c r="AAJ261" i="3"/>
  <c r="AAI261" i="3"/>
  <c r="AAH261" i="3"/>
  <c r="AAG261" i="3"/>
  <c r="AAF261" i="3"/>
  <c r="AAE261" i="3"/>
  <c r="AAD261" i="3"/>
  <c r="AAC261" i="3"/>
  <c r="AAB261" i="3"/>
  <c r="AAA261" i="3"/>
  <c r="ZZ261" i="3"/>
  <c r="ZY261" i="3"/>
  <c r="ZX261" i="3"/>
  <c r="ZW261" i="3"/>
  <c r="ZV261" i="3"/>
  <c r="ZU261" i="3"/>
  <c r="ZT261" i="3"/>
  <c r="ZS261" i="3"/>
  <c r="ZR261" i="3"/>
  <c r="ZQ261" i="3"/>
  <c r="ZP261" i="3"/>
  <c r="ZO261" i="3"/>
  <c r="ZN261" i="3"/>
  <c r="ZM261" i="3"/>
  <c r="ZL261" i="3"/>
  <c r="ZK261" i="3"/>
  <c r="ZJ261" i="3"/>
  <c r="ZI261" i="3"/>
  <c r="ZH261" i="3"/>
  <c r="ZG261" i="3"/>
  <c r="ZF261" i="3"/>
  <c r="ZE261" i="3"/>
  <c r="ZD261" i="3"/>
  <c r="ZC261" i="3"/>
  <c r="ZB261" i="3"/>
  <c r="ZA261" i="3"/>
  <c r="YZ261" i="3"/>
  <c r="YY261" i="3"/>
  <c r="YX261" i="3"/>
  <c r="YW261" i="3"/>
  <c r="YV261" i="3"/>
  <c r="YU261" i="3"/>
  <c r="YT261" i="3"/>
  <c r="YS261" i="3"/>
  <c r="YR261" i="3"/>
  <c r="YQ261" i="3"/>
  <c r="YP261" i="3"/>
  <c r="YO261" i="3"/>
  <c r="YN261" i="3"/>
  <c r="YM261" i="3"/>
  <c r="YL261" i="3"/>
  <c r="YK261" i="3"/>
  <c r="YJ261" i="3"/>
  <c r="YI261" i="3"/>
  <c r="YH261" i="3"/>
  <c r="YG261" i="3"/>
  <c r="YF261" i="3"/>
  <c r="YE261" i="3"/>
  <c r="YD261" i="3"/>
  <c r="YC261" i="3"/>
  <c r="YB261" i="3"/>
  <c r="YA261" i="3"/>
  <c r="XZ261" i="3"/>
  <c r="XY261" i="3"/>
  <c r="XX261" i="3"/>
  <c r="XW261" i="3"/>
  <c r="XV261" i="3"/>
  <c r="XU261" i="3"/>
  <c r="XT261" i="3"/>
  <c r="XS261" i="3"/>
  <c r="XR261" i="3"/>
  <c r="XQ261" i="3"/>
  <c r="XP261" i="3"/>
  <c r="XO261" i="3"/>
  <c r="XN261" i="3"/>
  <c r="XM261" i="3"/>
  <c r="XL261" i="3"/>
  <c r="XK261" i="3"/>
  <c r="XJ261" i="3"/>
  <c r="XI261" i="3"/>
  <c r="XH261" i="3"/>
  <c r="XG261" i="3"/>
  <c r="XF261" i="3"/>
  <c r="XE261" i="3"/>
  <c r="XD261" i="3"/>
  <c r="XC261" i="3"/>
  <c r="XB261" i="3"/>
  <c r="XA261" i="3"/>
  <c r="WZ261" i="3"/>
  <c r="WY261" i="3"/>
  <c r="WX261" i="3"/>
  <c r="WW261" i="3"/>
  <c r="WV261" i="3"/>
  <c r="WU261" i="3"/>
  <c r="WT261" i="3"/>
  <c r="WS261" i="3"/>
  <c r="WR261" i="3"/>
  <c r="WQ261" i="3"/>
  <c r="WP261" i="3"/>
  <c r="WO261" i="3"/>
  <c r="WN261" i="3"/>
  <c r="WM261" i="3"/>
  <c r="WL261" i="3"/>
  <c r="WK261" i="3"/>
  <c r="WJ261" i="3"/>
  <c r="WI261" i="3"/>
  <c r="WH261" i="3"/>
  <c r="WG261" i="3"/>
  <c r="WF261" i="3"/>
  <c r="WE261" i="3"/>
  <c r="WD261" i="3"/>
  <c r="WC261" i="3"/>
  <c r="WB261" i="3"/>
  <c r="WA261" i="3"/>
  <c r="VZ261" i="3"/>
  <c r="VY261" i="3"/>
  <c r="VX261" i="3"/>
  <c r="VW261" i="3"/>
  <c r="VV261" i="3"/>
  <c r="VU261" i="3"/>
  <c r="VT261" i="3"/>
  <c r="VS261" i="3"/>
  <c r="VR261" i="3"/>
  <c r="VQ261" i="3"/>
  <c r="VP261" i="3"/>
  <c r="VO261" i="3"/>
  <c r="VN261" i="3"/>
  <c r="VM261" i="3"/>
  <c r="VL261" i="3"/>
  <c r="VK261" i="3"/>
  <c r="VJ261" i="3"/>
  <c r="VI261" i="3"/>
  <c r="VH261" i="3"/>
  <c r="VG261" i="3"/>
  <c r="VF261" i="3"/>
  <c r="VE261" i="3"/>
  <c r="VD261" i="3"/>
  <c r="VC261" i="3"/>
  <c r="VB261" i="3"/>
  <c r="VA261" i="3"/>
  <c r="UZ261" i="3"/>
  <c r="UY261" i="3"/>
  <c r="UX261" i="3"/>
  <c r="UW261" i="3"/>
  <c r="UV261" i="3"/>
  <c r="UU261" i="3"/>
  <c r="UT261" i="3"/>
  <c r="US261" i="3"/>
  <c r="UR261" i="3"/>
  <c r="UQ261" i="3"/>
  <c r="UP261" i="3"/>
  <c r="UO261" i="3"/>
  <c r="UN261" i="3"/>
  <c r="UM261" i="3"/>
  <c r="UL261" i="3"/>
  <c r="UK261" i="3"/>
  <c r="UJ261" i="3"/>
  <c r="UI261" i="3"/>
  <c r="UH261" i="3"/>
  <c r="UG261" i="3"/>
  <c r="UF261" i="3"/>
  <c r="UE261" i="3"/>
  <c r="UD261" i="3"/>
  <c r="UC261" i="3"/>
  <c r="UB261" i="3"/>
  <c r="UA261" i="3"/>
  <c r="TZ261" i="3"/>
  <c r="TY261" i="3"/>
  <c r="TX261" i="3"/>
  <c r="TW261" i="3"/>
  <c r="TV261" i="3"/>
  <c r="TU261" i="3"/>
  <c r="TT261" i="3"/>
  <c r="TS261" i="3"/>
  <c r="TR261" i="3"/>
  <c r="TQ261" i="3"/>
  <c r="TP261" i="3"/>
  <c r="TO261" i="3"/>
  <c r="TN261" i="3"/>
  <c r="TM261" i="3"/>
  <c r="TL261" i="3"/>
  <c r="TK261" i="3"/>
  <c r="TJ261" i="3"/>
  <c r="TI261" i="3"/>
  <c r="TH261" i="3"/>
  <c r="TG261" i="3"/>
  <c r="TF261" i="3"/>
  <c r="TE261" i="3"/>
  <c r="TD261" i="3"/>
  <c r="TC261" i="3"/>
  <c r="TB261" i="3"/>
  <c r="TA261" i="3"/>
  <c r="SZ261" i="3"/>
  <c r="SY261" i="3"/>
  <c r="SX261" i="3"/>
  <c r="SW261" i="3"/>
  <c r="SV261" i="3"/>
  <c r="SU261" i="3"/>
  <c r="ST261" i="3"/>
  <c r="SS261" i="3"/>
  <c r="SR261" i="3"/>
  <c r="SQ261" i="3"/>
  <c r="SP261" i="3"/>
  <c r="SO261" i="3"/>
  <c r="SN261" i="3"/>
  <c r="SM261" i="3"/>
  <c r="SL261" i="3"/>
  <c r="SK261" i="3"/>
  <c r="SJ261" i="3"/>
  <c r="SI261" i="3"/>
  <c r="SH261" i="3"/>
  <c r="SG261" i="3"/>
  <c r="SF261" i="3"/>
  <c r="SE261" i="3"/>
  <c r="SD261" i="3"/>
  <c r="SC261" i="3"/>
  <c r="SB261" i="3"/>
  <c r="SA261" i="3"/>
  <c r="RZ261" i="3"/>
  <c r="RY261" i="3"/>
  <c r="RX261" i="3"/>
  <c r="RW261" i="3"/>
  <c r="RV261" i="3"/>
  <c r="RU261" i="3"/>
  <c r="RT261" i="3"/>
  <c r="RS261" i="3"/>
  <c r="RR261" i="3"/>
  <c r="RQ261" i="3"/>
  <c r="RP261" i="3"/>
  <c r="RO261" i="3"/>
  <c r="RN261" i="3"/>
  <c r="RM261" i="3"/>
  <c r="RL261" i="3"/>
  <c r="RK261" i="3"/>
  <c r="RJ261" i="3"/>
  <c r="RI261" i="3"/>
  <c r="RH261" i="3"/>
  <c r="RG261" i="3"/>
  <c r="RF261" i="3"/>
  <c r="RE261" i="3"/>
  <c r="RD261" i="3"/>
  <c r="RC261" i="3"/>
  <c r="RB261" i="3"/>
  <c r="RA261" i="3"/>
  <c r="QZ261" i="3"/>
  <c r="QY261" i="3"/>
  <c r="QX261" i="3"/>
  <c r="QW261" i="3"/>
  <c r="QV261" i="3"/>
  <c r="QU261" i="3"/>
  <c r="QT261" i="3"/>
  <c r="QS261" i="3"/>
  <c r="QR261" i="3"/>
  <c r="QQ261" i="3"/>
  <c r="QP261" i="3"/>
  <c r="QO261" i="3"/>
  <c r="QN261" i="3"/>
  <c r="QM261" i="3"/>
  <c r="QL261" i="3"/>
  <c r="QK261" i="3"/>
  <c r="QJ261" i="3"/>
  <c r="QI261" i="3"/>
  <c r="QH261" i="3"/>
  <c r="QG261" i="3"/>
  <c r="QF261" i="3"/>
  <c r="QE261" i="3"/>
  <c r="QD261" i="3"/>
  <c r="QC261" i="3"/>
  <c r="QB261" i="3"/>
  <c r="QA261" i="3"/>
  <c r="PZ261" i="3"/>
  <c r="PY261" i="3"/>
  <c r="PX261" i="3"/>
  <c r="PW261" i="3"/>
  <c r="PV261" i="3"/>
  <c r="PU261" i="3"/>
  <c r="PT261" i="3"/>
  <c r="PS261" i="3"/>
  <c r="PR261" i="3"/>
  <c r="PQ261" i="3"/>
  <c r="PP261" i="3"/>
  <c r="PO261" i="3"/>
  <c r="PN261" i="3"/>
  <c r="PM261" i="3"/>
  <c r="PL261" i="3"/>
  <c r="PK261" i="3"/>
  <c r="PJ261" i="3"/>
  <c r="PI261" i="3"/>
  <c r="PH261" i="3"/>
  <c r="PG261" i="3"/>
  <c r="PF261" i="3"/>
  <c r="PE261" i="3"/>
  <c r="PD261" i="3"/>
  <c r="PC261" i="3"/>
  <c r="PB261" i="3"/>
  <c r="PA261" i="3"/>
  <c r="OZ261" i="3"/>
  <c r="OY261" i="3"/>
  <c r="OX261" i="3"/>
  <c r="OW261" i="3"/>
  <c r="OV261" i="3"/>
  <c r="OU261" i="3"/>
  <c r="OT261" i="3"/>
  <c r="OS261" i="3"/>
  <c r="OR261" i="3"/>
  <c r="OQ261" i="3"/>
  <c r="OP261" i="3"/>
  <c r="OO261" i="3"/>
  <c r="ON261" i="3"/>
  <c r="OM261" i="3"/>
  <c r="OL261" i="3"/>
  <c r="OK261" i="3"/>
  <c r="OJ261" i="3"/>
  <c r="OI261" i="3"/>
  <c r="OH261" i="3"/>
  <c r="OG261" i="3"/>
  <c r="OF261" i="3"/>
  <c r="OE261" i="3"/>
  <c r="OD261" i="3"/>
  <c r="OC261" i="3"/>
  <c r="OB261" i="3"/>
  <c r="OA261" i="3"/>
  <c r="NZ261" i="3"/>
  <c r="NY261" i="3"/>
  <c r="NX261" i="3"/>
  <c r="NW261" i="3"/>
  <c r="NV261" i="3"/>
  <c r="NU261" i="3"/>
  <c r="NT261" i="3"/>
  <c r="NS261" i="3"/>
  <c r="NR261" i="3"/>
  <c r="NQ261" i="3"/>
  <c r="NP261" i="3"/>
  <c r="NO261" i="3"/>
  <c r="NN261" i="3"/>
  <c r="NM261" i="3"/>
  <c r="NL261" i="3"/>
  <c r="NK261" i="3"/>
  <c r="NJ261" i="3"/>
  <c r="NI261" i="3"/>
  <c r="NH261" i="3"/>
  <c r="NG261" i="3"/>
  <c r="NF261" i="3"/>
  <c r="NE261" i="3"/>
  <c r="ND261" i="3"/>
  <c r="NC261" i="3"/>
  <c r="NB261" i="3"/>
  <c r="NA261" i="3"/>
  <c r="MZ261" i="3"/>
  <c r="MY261" i="3"/>
  <c r="MX261" i="3"/>
  <c r="MW261" i="3"/>
  <c r="MV261" i="3"/>
  <c r="MU261" i="3"/>
  <c r="MT261" i="3"/>
  <c r="MS261" i="3"/>
  <c r="MR261" i="3"/>
  <c r="MQ261" i="3"/>
  <c r="MP261" i="3"/>
  <c r="MO261" i="3"/>
  <c r="MN261" i="3"/>
  <c r="MM261" i="3"/>
  <c r="ML261" i="3"/>
  <c r="MK261" i="3"/>
  <c r="MJ261" i="3"/>
  <c r="MI261" i="3"/>
  <c r="MH261" i="3"/>
  <c r="MG261" i="3"/>
  <c r="MF261" i="3"/>
  <c r="ME261" i="3"/>
  <c r="MD261" i="3"/>
  <c r="MC261" i="3"/>
  <c r="MB261" i="3"/>
  <c r="MA261" i="3"/>
  <c r="LZ261" i="3"/>
  <c r="LY261" i="3"/>
  <c r="LX261" i="3"/>
  <c r="LW261" i="3"/>
  <c r="LV261" i="3"/>
  <c r="LU261" i="3"/>
  <c r="LT261" i="3"/>
  <c r="LS261" i="3"/>
  <c r="LR261" i="3"/>
  <c r="LQ261" i="3"/>
  <c r="LP261" i="3"/>
  <c r="LO261" i="3"/>
  <c r="LN261" i="3"/>
  <c r="LM261" i="3"/>
  <c r="LL261" i="3"/>
  <c r="LK261" i="3"/>
  <c r="LJ261" i="3"/>
  <c r="LI261" i="3"/>
  <c r="LH261" i="3"/>
  <c r="LG261" i="3"/>
  <c r="LF261" i="3"/>
  <c r="LE261" i="3"/>
  <c r="LD261" i="3"/>
  <c r="LC261" i="3"/>
  <c r="LB261" i="3"/>
  <c r="LA261" i="3"/>
  <c r="KZ261" i="3"/>
  <c r="KY261" i="3"/>
  <c r="KX261" i="3"/>
  <c r="KW261" i="3"/>
  <c r="KV261" i="3"/>
  <c r="KU261" i="3"/>
  <c r="KT261" i="3"/>
  <c r="KS261" i="3"/>
  <c r="KR261" i="3"/>
  <c r="KQ261" i="3"/>
  <c r="KP261" i="3"/>
  <c r="KO261" i="3"/>
  <c r="KN261" i="3"/>
  <c r="KM261" i="3"/>
  <c r="KL261" i="3"/>
  <c r="KK261" i="3"/>
  <c r="KJ261" i="3"/>
  <c r="KI261" i="3"/>
  <c r="KH261" i="3"/>
  <c r="KG261" i="3"/>
  <c r="KF261" i="3"/>
  <c r="KE261" i="3"/>
  <c r="KD261" i="3"/>
  <c r="KC261" i="3"/>
  <c r="KB261" i="3"/>
  <c r="KA261" i="3"/>
  <c r="JZ261" i="3"/>
  <c r="JY261" i="3"/>
  <c r="JX261" i="3"/>
  <c r="JW261" i="3"/>
  <c r="JV261" i="3"/>
  <c r="JU261" i="3"/>
  <c r="JT261" i="3"/>
  <c r="JS261" i="3"/>
  <c r="JR261" i="3"/>
  <c r="JQ261" i="3"/>
  <c r="JP261" i="3"/>
  <c r="JO261" i="3"/>
  <c r="JN261" i="3"/>
  <c r="JM261" i="3"/>
  <c r="JL261" i="3"/>
  <c r="JK261" i="3"/>
  <c r="JJ261" i="3"/>
  <c r="JI261" i="3"/>
  <c r="JH261" i="3"/>
  <c r="JG261" i="3"/>
  <c r="JF261" i="3"/>
  <c r="JE261" i="3"/>
  <c r="JD261" i="3"/>
  <c r="JC261" i="3"/>
  <c r="JB261" i="3"/>
  <c r="JA261" i="3"/>
  <c r="IZ261" i="3"/>
  <c r="IY261" i="3"/>
  <c r="IX261" i="3"/>
  <c r="IW261" i="3"/>
  <c r="IV261" i="3"/>
  <c r="IU261" i="3"/>
  <c r="IT261" i="3"/>
  <c r="IS261" i="3"/>
  <c r="IR261" i="3"/>
  <c r="IQ261" i="3"/>
  <c r="IP261" i="3"/>
  <c r="IO261" i="3"/>
  <c r="IN261" i="3"/>
  <c r="IM261" i="3"/>
  <c r="IL261" i="3"/>
  <c r="IK261" i="3"/>
  <c r="IJ261" i="3"/>
  <c r="II261" i="3"/>
  <c r="IH261" i="3"/>
  <c r="IG261" i="3"/>
  <c r="IF261" i="3"/>
  <c r="IE261" i="3"/>
  <c r="ID261" i="3"/>
  <c r="IC261" i="3"/>
  <c r="IB261" i="3"/>
  <c r="IA261" i="3"/>
  <c r="HZ261" i="3"/>
  <c r="HY261" i="3"/>
  <c r="HX261" i="3"/>
  <c r="HW261" i="3"/>
  <c r="HV261" i="3"/>
  <c r="HU261" i="3"/>
  <c r="HT261" i="3"/>
  <c r="HS261" i="3"/>
  <c r="HR261" i="3"/>
  <c r="HQ261" i="3"/>
  <c r="HP261" i="3"/>
  <c r="HO261" i="3"/>
  <c r="HN261" i="3"/>
  <c r="HM261" i="3"/>
  <c r="HL261" i="3"/>
  <c r="HK261" i="3"/>
  <c r="HJ261" i="3"/>
  <c r="HI261" i="3"/>
  <c r="HH261" i="3"/>
  <c r="HG261" i="3"/>
  <c r="HF261" i="3"/>
  <c r="HE261" i="3"/>
  <c r="HD261" i="3"/>
  <c r="HC261" i="3"/>
  <c r="HB261" i="3"/>
  <c r="HA261" i="3"/>
  <c r="GZ261" i="3"/>
  <c r="GY261" i="3"/>
  <c r="GX261" i="3"/>
  <c r="GW261" i="3"/>
  <c r="GV261" i="3"/>
  <c r="GU261" i="3"/>
  <c r="GT261" i="3"/>
  <c r="GS261" i="3"/>
  <c r="GR261" i="3"/>
  <c r="GQ261" i="3"/>
  <c r="GP261" i="3"/>
  <c r="GO261" i="3"/>
  <c r="GN261" i="3"/>
  <c r="GM261" i="3"/>
  <c r="GL261" i="3"/>
  <c r="GK261" i="3"/>
  <c r="GJ261" i="3"/>
  <c r="GI261" i="3"/>
  <c r="GH261" i="3"/>
  <c r="GG261" i="3"/>
  <c r="GF261" i="3"/>
  <c r="GE261" i="3"/>
  <c r="GD261" i="3"/>
  <c r="GC261" i="3"/>
  <c r="GB261" i="3"/>
  <c r="GA261" i="3"/>
  <c r="FZ261" i="3"/>
  <c r="FY261" i="3"/>
  <c r="FX261" i="3"/>
  <c r="FW261" i="3"/>
  <c r="FV261" i="3"/>
  <c r="FU261" i="3"/>
  <c r="FT261" i="3"/>
  <c r="FS261" i="3"/>
  <c r="FR261" i="3"/>
  <c r="FQ261" i="3"/>
  <c r="FP261" i="3"/>
  <c r="FO261" i="3"/>
  <c r="FN261" i="3"/>
  <c r="FM261" i="3"/>
  <c r="FL261" i="3"/>
  <c r="FK261" i="3"/>
  <c r="FJ261" i="3"/>
  <c r="FI261" i="3"/>
  <c r="FH261" i="3"/>
  <c r="FG261" i="3"/>
  <c r="FF261" i="3"/>
  <c r="FE261" i="3"/>
  <c r="FD261" i="3"/>
  <c r="FC261" i="3"/>
  <c r="FB261" i="3"/>
  <c r="FA261" i="3"/>
  <c r="EZ261" i="3"/>
  <c r="EY261" i="3"/>
  <c r="EX261" i="3"/>
  <c r="EW261" i="3"/>
  <c r="EV261" i="3"/>
  <c r="EU261" i="3"/>
  <c r="ET261" i="3"/>
  <c r="ES261" i="3"/>
  <c r="ER261" i="3"/>
  <c r="EQ261" i="3"/>
  <c r="EP261" i="3"/>
  <c r="EO261" i="3"/>
  <c r="EN261" i="3"/>
  <c r="EM261" i="3"/>
  <c r="EL261" i="3"/>
  <c r="EK261" i="3"/>
  <c r="EJ261" i="3"/>
  <c r="EI261" i="3"/>
  <c r="EH261" i="3"/>
  <c r="EG261" i="3"/>
  <c r="EF261" i="3"/>
  <c r="EE261" i="3"/>
  <c r="ED261" i="3"/>
  <c r="EC261" i="3"/>
  <c r="EB261" i="3"/>
  <c r="EA261" i="3"/>
  <c r="DZ261" i="3"/>
  <c r="DY261" i="3"/>
  <c r="DX261" i="3"/>
  <c r="DW261" i="3"/>
  <c r="DV261" i="3"/>
  <c r="DU261" i="3"/>
  <c r="DT261" i="3"/>
  <c r="DS261" i="3"/>
  <c r="DR261" i="3"/>
  <c r="DQ261" i="3"/>
  <c r="DP261" i="3"/>
  <c r="DO261" i="3"/>
  <c r="DN261" i="3"/>
  <c r="DM261" i="3"/>
  <c r="DL261" i="3"/>
  <c r="DK261" i="3"/>
  <c r="DJ261" i="3"/>
  <c r="DI261" i="3"/>
  <c r="DH261" i="3"/>
  <c r="DG261" i="3"/>
  <c r="DF261" i="3"/>
  <c r="DE261" i="3"/>
  <c r="DD261" i="3"/>
  <c r="DC261" i="3"/>
  <c r="DB261" i="3"/>
  <c r="DA261" i="3"/>
  <c r="CZ261" i="3"/>
  <c r="CY261" i="3"/>
  <c r="CX261" i="3"/>
  <c r="CW261" i="3"/>
  <c r="CV261" i="3"/>
  <c r="CU261" i="3"/>
  <c r="CT261" i="3"/>
  <c r="CS261" i="3"/>
  <c r="CR261" i="3"/>
  <c r="CQ261" i="3"/>
  <c r="CP261" i="3"/>
  <c r="CO261" i="3"/>
  <c r="CN261" i="3"/>
  <c r="CM261" i="3"/>
  <c r="CL261" i="3"/>
  <c r="CK261" i="3"/>
  <c r="CJ261" i="3"/>
  <c r="CI261" i="3"/>
  <c r="CH261" i="3"/>
  <c r="CG261" i="3"/>
  <c r="CF261" i="3"/>
  <c r="CE261" i="3"/>
  <c r="CD261" i="3"/>
  <c r="CC261" i="3"/>
  <c r="CB261" i="3"/>
  <c r="CA261" i="3"/>
  <c r="BZ261" i="3"/>
  <c r="BY261" i="3"/>
  <c r="BX261" i="3"/>
  <c r="BW261" i="3"/>
  <c r="BV261" i="3"/>
  <c r="BU261" i="3"/>
  <c r="BT261" i="3"/>
  <c r="BS261" i="3"/>
  <c r="BR261" i="3"/>
  <c r="BQ261" i="3"/>
  <c r="BP261" i="3"/>
  <c r="BO261" i="3"/>
  <c r="BN261" i="3"/>
  <c r="BM261" i="3"/>
  <c r="BL261" i="3"/>
  <c r="BK261" i="3"/>
  <c r="BJ261" i="3"/>
  <c r="BI261" i="3"/>
  <c r="BH261" i="3"/>
  <c r="BG261" i="3"/>
  <c r="BF261" i="3"/>
  <c r="BE261" i="3"/>
  <c r="BD261" i="3"/>
  <c r="BC261" i="3"/>
  <c r="BB261" i="3"/>
  <c r="BA261" i="3"/>
  <c r="AZ261" i="3"/>
  <c r="AY261" i="3"/>
  <c r="AX261" i="3"/>
  <c r="AW261" i="3"/>
  <c r="AV261" i="3"/>
  <c r="AU261" i="3"/>
  <c r="AT261" i="3"/>
  <c r="AS261" i="3"/>
  <c r="AR261" i="3"/>
  <c r="AQ261" i="3"/>
  <c r="AP261" i="3"/>
  <c r="AO261" i="3"/>
  <c r="AN261" i="3"/>
  <c r="AM261" i="3"/>
  <c r="AL261" i="3"/>
  <c r="AK261" i="3"/>
  <c r="AJ261" i="3"/>
  <c r="AI261" i="3"/>
  <c r="B264" i="3"/>
  <c r="B263" i="3"/>
  <c r="B262" i="3"/>
  <c r="B261" i="3"/>
  <c r="B260" i="3"/>
  <c r="B259" i="3"/>
  <c r="B258" i="3"/>
  <c r="B256" i="3"/>
  <c r="B255" i="3"/>
  <c r="B254" i="3"/>
  <c r="B253" i="3"/>
  <c r="B252" i="3"/>
  <c r="B251" i="3"/>
  <c r="B250" i="3"/>
  <c r="B248" i="3"/>
  <c r="B247" i="3"/>
  <c r="B246" i="3"/>
  <c r="B245" i="3"/>
  <c r="B244" i="3"/>
  <c r="B243" i="3"/>
  <c r="B242" i="3"/>
  <c r="B240" i="3"/>
  <c r="B239" i="3"/>
  <c r="B238" i="3"/>
  <c r="B237" i="3"/>
  <c r="B236" i="3"/>
  <c r="B235" i="3"/>
  <c r="B234" i="3"/>
  <c r="B187" i="3"/>
  <c r="B186" i="3"/>
  <c r="B185" i="3"/>
  <c r="B184" i="3"/>
  <c r="B183" i="3"/>
  <c r="B182" i="3"/>
  <c r="B181" i="3"/>
  <c r="B179" i="3"/>
  <c r="B178" i="3"/>
  <c r="B177" i="3"/>
  <c r="B176" i="3"/>
  <c r="B175" i="3"/>
  <c r="B174" i="3"/>
  <c r="B173" i="3"/>
  <c r="B171" i="3"/>
  <c r="B170" i="3"/>
  <c r="B169" i="3"/>
  <c r="B168" i="3"/>
  <c r="B167" i="3"/>
  <c r="B166" i="3"/>
  <c r="B165" i="3"/>
  <c r="B163" i="3"/>
  <c r="B162" i="3"/>
  <c r="B161" i="3"/>
  <c r="B160" i="3"/>
  <c r="B159" i="3"/>
  <c r="B158" i="3"/>
  <c r="B157" i="3"/>
  <c r="XFD156" i="3"/>
  <c r="XFC156" i="3"/>
  <c r="XFB156" i="3"/>
  <c r="XFA156" i="3"/>
  <c r="XEZ156" i="3"/>
  <c r="XEY156" i="3"/>
  <c r="XEX156" i="3"/>
  <c r="XEW156" i="3"/>
  <c r="XEV156" i="3"/>
  <c r="XEU156" i="3"/>
  <c r="XET156" i="3"/>
  <c r="XES156" i="3"/>
  <c r="XER156" i="3"/>
  <c r="XEQ156" i="3"/>
  <c r="XEP156" i="3"/>
  <c r="XEO156" i="3"/>
  <c r="XEN156" i="3"/>
  <c r="XEM156" i="3"/>
  <c r="XEL156" i="3"/>
  <c r="XEK156" i="3"/>
  <c r="XEJ156" i="3"/>
  <c r="XEI156" i="3"/>
  <c r="XEH156" i="3"/>
  <c r="XEG156" i="3"/>
  <c r="XEF156" i="3"/>
  <c r="XEE156" i="3"/>
  <c r="XED156" i="3"/>
  <c r="XEC156" i="3"/>
  <c r="XEB156" i="3"/>
  <c r="XEA156" i="3"/>
  <c r="XDZ156" i="3"/>
  <c r="XDY156" i="3"/>
  <c r="XDX156" i="3"/>
  <c r="XDW156" i="3"/>
  <c r="XDV156" i="3"/>
  <c r="XDU156" i="3"/>
  <c r="XDT156" i="3"/>
  <c r="XDS156" i="3"/>
  <c r="XDR156" i="3"/>
  <c r="XDQ156" i="3"/>
  <c r="XDP156" i="3"/>
  <c r="XDO156" i="3"/>
  <c r="XDN156" i="3"/>
  <c r="XDM156" i="3"/>
  <c r="XDL156" i="3"/>
  <c r="XDK156" i="3"/>
  <c r="XDJ156" i="3"/>
  <c r="XDI156" i="3"/>
  <c r="XDH156" i="3"/>
  <c r="XDG156" i="3"/>
  <c r="XDF156" i="3"/>
  <c r="XDE156" i="3"/>
  <c r="XDD156" i="3"/>
  <c r="XDC156" i="3"/>
  <c r="XDB156" i="3"/>
  <c r="XDA156" i="3"/>
  <c r="XCZ156" i="3"/>
  <c r="XCY156" i="3"/>
  <c r="XCX156" i="3"/>
  <c r="XCW156" i="3"/>
  <c r="XCV156" i="3"/>
  <c r="XCU156" i="3"/>
  <c r="XCT156" i="3"/>
  <c r="XCS156" i="3"/>
  <c r="XCR156" i="3"/>
  <c r="XCQ156" i="3"/>
  <c r="XCP156" i="3"/>
  <c r="XCO156" i="3"/>
  <c r="XCN156" i="3"/>
  <c r="XCM156" i="3"/>
  <c r="XCL156" i="3"/>
  <c r="XCK156" i="3"/>
  <c r="XCJ156" i="3"/>
  <c r="XCI156" i="3"/>
  <c r="XCH156" i="3"/>
  <c r="XCG156" i="3"/>
  <c r="XCF156" i="3"/>
  <c r="XCE156" i="3"/>
  <c r="XCD156" i="3"/>
  <c r="XCC156" i="3"/>
  <c r="XCB156" i="3"/>
  <c r="XCA156" i="3"/>
  <c r="XBZ156" i="3"/>
  <c r="XBY156" i="3"/>
  <c r="XBX156" i="3"/>
  <c r="XBW156" i="3"/>
  <c r="XBV156" i="3"/>
  <c r="XBU156" i="3"/>
  <c r="XBT156" i="3"/>
  <c r="XBS156" i="3"/>
  <c r="XBR156" i="3"/>
  <c r="XBQ156" i="3"/>
  <c r="XBP156" i="3"/>
  <c r="XBO156" i="3"/>
  <c r="XBN156" i="3"/>
  <c r="XBM156" i="3"/>
  <c r="XBL156" i="3"/>
  <c r="XBK156" i="3"/>
  <c r="XBJ156" i="3"/>
  <c r="XBI156" i="3"/>
  <c r="XBH156" i="3"/>
  <c r="XBG156" i="3"/>
  <c r="XBF156" i="3"/>
  <c r="XBE156" i="3"/>
  <c r="XBD156" i="3"/>
  <c r="XBC156" i="3"/>
  <c r="XBB156" i="3"/>
  <c r="XBA156" i="3"/>
  <c r="XAZ156" i="3"/>
  <c r="XAY156" i="3"/>
  <c r="XAX156" i="3"/>
  <c r="XAW156" i="3"/>
  <c r="XAV156" i="3"/>
  <c r="XAU156" i="3"/>
  <c r="XAT156" i="3"/>
  <c r="XAS156" i="3"/>
  <c r="XAR156" i="3"/>
  <c r="XAQ156" i="3"/>
  <c r="XAP156" i="3"/>
  <c r="XAO156" i="3"/>
  <c r="XAN156" i="3"/>
  <c r="XAM156" i="3"/>
  <c r="XAL156" i="3"/>
  <c r="XAK156" i="3"/>
  <c r="XAJ156" i="3"/>
  <c r="XAI156" i="3"/>
  <c r="XAH156" i="3"/>
  <c r="XAG156" i="3"/>
  <c r="XAF156" i="3"/>
  <c r="XAE156" i="3"/>
  <c r="XAD156" i="3"/>
  <c r="XAC156" i="3"/>
  <c r="XAB156" i="3"/>
  <c r="XAA156" i="3"/>
  <c r="WZZ156" i="3"/>
  <c r="WZY156" i="3"/>
  <c r="WZX156" i="3"/>
  <c r="WZW156" i="3"/>
  <c r="WZV156" i="3"/>
  <c r="WZU156" i="3"/>
  <c r="WZT156" i="3"/>
  <c r="WZS156" i="3"/>
  <c r="WZR156" i="3"/>
  <c r="WZQ156" i="3"/>
  <c r="WZP156" i="3"/>
  <c r="WZO156" i="3"/>
  <c r="WZN156" i="3"/>
  <c r="WZM156" i="3"/>
  <c r="WZL156" i="3"/>
  <c r="WZK156" i="3"/>
  <c r="WZJ156" i="3"/>
  <c r="WZI156" i="3"/>
  <c r="WZH156" i="3"/>
  <c r="WZG156" i="3"/>
  <c r="WZF156" i="3"/>
  <c r="WZE156" i="3"/>
  <c r="WZD156" i="3"/>
  <c r="WZC156" i="3"/>
  <c r="WZB156" i="3"/>
  <c r="WZA156" i="3"/>
  <c r="WYZ156" i="3"/>
  <c r="WYY156" i="3"/>
  <c r="WYX156" i="3"/>
  <c r="WYW156" i="3"/>
  <c r="WYV156" i="3"/>
  <c r="WYU156" i="3"/>
  <c r="WYT156" i="3"/>
  <c r="WYS156" i="3"/>
  <c r="WYR156" i="3"/>
  <c r="WYQ156" i="3"/>
  <c r="WYP156" i="3"/>
  <c r="WYO156" i="3"/>
  <c r="WYN156" i="3"/>
  <c r="WYM156" i="3"/>
  <c r="WYL156" i="3"/>
  <c r="WYK156" i="3"/>
  <c r="WYJ156" i="3"/>
  <c r="WYI156" i="3"/>
  <c r="WYH156" i="3"/>
  <c r="WYG156" i="3"/>
  <c r="WYF156" i="3"/>
  <c r="WYE156" i="3"/>
  <c r="WYD156" i="3"/>
  <c r="WYC156" i="3"/>
  <c r="WYB156" i="3"/>
  <c r="WYA156" i="3"/>
  <c r="WXZ156" i="3"/>
  <c r="WXY156" i="3"/>
  <c r="WXX156" i="3"/>
  <c r="WXW156" i="3"/>
  <c r="WXV156" i="3"/>
  <c r="WXU156" i="3"/>
  <c r="WXT156" i="3"/>
  <c r="WXS156" i="3"/>
  <c r="WXR156" i="3"/>
  <c r="WXQ156" i="3"/>
  <c r="WXP156" i="3"/>
  <c r="WXO156" i="3"/>
  <c r="WXN156" i="3"/>
  <c r="WXM156" i="3"/>
  <c r="WXL156" i="3"/>
  <c r="WXK156" i="3"/>
  <c r="WXJ156" i="3"/>
  <c r="WXI156" i="3"/>
  <c r="WXH156" i="3"/>
  <c r="WXG156" i="3"/>
  <c r="WXF156" i="3"/>
  <c r="WXE156" i="3"/>
  <c r="WXD156" i="3"/>
  <c r="WXC156" i="3"/>
  <c r="WXB156" i="3"/>
  <c r="WXA156" i="3"/>
  <c r="WWZ156" i="3"/>
  <c r="WWY156" i="3"/>
  <c r="WWX156" i="3"/>
  <c r="WWW156" i="3"/>
  <c r="WWV156" i="3"/>
  <c r="WWU156" i="3"/>
  <c r="WWT156" i="3"/>
  <c r="WWS156" i="3"/>
  <c r="WWR156" i="3"/>
  <c r="WWQ156" i="3"/>
  <c r="WWP156" i="3"/>
  <c r="WWO156" i="3"/>
  <c r="WWN156" i="3"/>
  <c r="WWM156" i="3"/>
  <c r="WWL156" i="3"/>
  <c r="WWK156" i="3"/>
  <c r="WWJ156" i="3"/>
  <c r="WWI156" i="3"/>
  <c r="WWH156" i="3"/>
  <c r="WWG156" i="3"/>
  <c r="WWF156" i="3"/>
  <c r="WWE156" i="3"/>
  <c r="WWD156" i="3"/>
  <c r="WWC156" i="3"/>
  <c r="WWB156" i="3"/>
  <c r="WWA156" i="3"/>
  <c r="WVZ156" i="3"/>
  <c r="WVY156" i="3"/>
  <c r="WVX156" i="3"/>
  <c r="WVW156" i="3"/>
  <c r="WVV156" i="3"/>
  <c r="WVU156" i="3"/>
  <c r="WVT156" i="3"/>
  <c r="WVS156" i="3"/>
  <c r="WVR156" i="3"/>
  <c r="WVQ156" i="3"/>
  <c r="WVP156" i="3"/>
  <c r="WVO156" i="3"/>
  <c r="WVN156" i="3"/>
  <c r="WVM156" i="3"/>
  <c r="WVL156" i="3"/>
  <c r="WVK156" i="3"/>
  <c r="WVJ156" i="3"/>
  <c r="WVI156" i="3"/>
  <c r="WVH156" i="3"/>
  <c r="WVG156" i="3"/>
  <c r="WVF156" i="3"/>
  <c r="WVE156" i="3"/>
  <c r="WVD156" i="3"/>
  <c r="WVC156" i="3"/>
  <c r="WVB156" i="3"/>
  <c r="WVA156" i="3"/>
  <c r="WUZ156" i="3"/>
  <c r="WUY156" i="3"/>
  <c r="WUX156" i="3"/>
  <c r="WUW156" i="3"/>
  <c r="WUV156" i="3"/>
  <c r="WUU156" i="3"/>
  <c r="WUT156" i="3"/>
  <c r="WUS156" i="3"/>
  <c r="WUR156" i="3"/>
  <c r="WUQ156" i="3"/>
  <c r="WUP156" i="3"/>
  <c r="WUO156" i="3"/>
  <c r="WUN156" i="3"/>
  <c r="WUM156" i="3"/>
  <c r="WUL156" i="3"/>
  <c r="WUK156" i="3"/>
  <c r="WUJ156" i="3"/>
  <c r="WUI156" i="3"/>
  <c r="WUH156" i="3"/>
  <c r="WUG156" i="3"/>
  <c r="WUF156" i="3"/>
  <c r="WUE156" i="3"/>
  <c r="WUD156" i="3"/>
  <c r="WUC156" i="3"/>
  <c r="WUB156" i="3"/>
  <c r="WUA156" i="3"/>
  <c r="WTZ156" i="3"/>
  <c r="WTY156" i="3"/>
  <c r="WTX156" i="3"/>
  <c r="WTW156" i="3"/>
  <c r="WTV156" i="3"/>
  <c r="WTU156" i="3"/>
  <c r="WTT156" i="3"/>
  <c r="WTS156" i="3"/>
  <c r="WTR156" i="3"/>
  <c r="WTQ156" i="3"/>
  <c r="WTP156" i="3"/>
  <c r="WTO156" i="3"/>
  <c r="WTN156" i="3"/>
  <c r="WTM156" i="3"/>
  <c r="WTL156" i="3"/>
  <c r="WTK156" i="3"/>
  <c r="WTJ156" i="3"/>
  <c r="WTI156" i="3"/>
  <c r="WTH156" i="3"/>
  <c r="WTG156" i="3"/>
  <c r="WTF156" i="3"/>
  <c r="WTE156" i="3"/>
  <c r="WTD156" i="3"/>
  <c r="WTC156" i="3"/>
  <c r="WTB156" i="3"/>
  <c r="WTA156" i="3"/>
  <c r="WSZ156" i="3"/>
  <c r="WSY156" i="3"/>
  <c r="WSX156" i="3"/>
  <c r="WSW156" i="3"/>
  <c r="WSV156" i="3"/>
  <c r="WSU156" i="3"/>
  <c r="WST156" i="3"/>
  <c r="WSS156" i="3"/>
  <c r="WSR156" i="3"/>
  <c r="WSQ156" i="3"/>
  <c r="WSP156" i="3"/>
  <c r="WSO156" i="3"/>
  <c r="WSN156" i="3"/>
  <c r="WSM156" i="3"/>
  <c r="WSL156" i="3"/>
  <c r="WSK156" i="3"/>
  <c r="WSJ156" i="3"/>
  <c r="WSI156" i="3"/>
  <c r="WSH156" i="3"/>
  <c r="WSG156" i="3"/>
  <c r="WSF156" i="3"/>
  <c r="WSE156" i="3"/>
  <c r="WSD156" i="3"/>
  <c r="WSC156" i="3"/>
  <c r="WSB156" i="3"/>
  <c r="WSA156" i="3"/>
  <c r="WRZ156" i="3"/>
  <c r="WRY156" i="3"/>
  <c r="WRX156" i="3"/>
  <c r="WRW156" i="3"/>
  <c r="WRV156" i="3"/>
  <c r="WRU156" i="3"/>
  <c r="WRT156" i="3"/>
  <c r="WRS156" i="3"/>
  <c r="WRR156" i="3"/>
  <c r="WRQ156" i="3"/>
  <c r="WRP156" i="3"/>
  <c r="WRO156" i="3"/>
  <c r="WRN156" i="3"/>
  <c r="WRM156" i="3"/>
  <c r="WRL156" i="3"/>
  <c r="WRK156" i="3"/>
  <c r="WRJ156" i="3"/>
  <c r="WRI156" i="3"/>
  <c r="WRH156" i="3"/>
  <c r="WRG156" i="3"/>
  <c r="WRF156" i="3"/>
  <c r="WRE156" i="3"/>
  <c r="WRD156" i="3"/>
  <c r="WRC156" i="3"/>
  <c r="WRB156" i="3"/>
  <c r="WRA156" i="3"/>
  <c r="WQZ156" i="3"/>
  <c r="WQY156" i="3"/>
  <c r="WQX156" i="3"/>
  <c r="WQW156" i="3"/>
  <c r="WQV156" i="3"/>
  <c r="WQU156" i="3"/>
  <c r="WQT156" i="3"/>
  <c r="WQS156" i="3"/>
  <c r="WQR156" i="3"/>
  <c r="WQQ156" i="3"/>
  <c r="WQP156" i="3"/>
  <c r="WQO156" i="3"/>
  <c r="WQN156" i="3"/>
  <c r="WQM156" i="3"/>
  <c r="WQL156" i="3"/>
  <c r="WQK156" i="3"/>
  <c r="WQJ156" i="3"/>
  <c r="WQI156" i="3"/>
  <c r="WQH156" i="3"/>
  <c r="WQG156" i="3"/>
  <c r="WQF156" i="3"/>
  <c r="WQE156" i="3"/>
  <c r="WQD156" i="3"/>
  <c r="WQC156" i="3"/>
  <c r="WQB156" i="3"/>
  <c r="WQA156" i="3"/>
  <c r="WPZ156" i="3"/>
  <c r="WPY156" i="3"/>
  <c r="WPX156" i="3"/>
  <c r="WPW156" i="3"/>
  <c r="WPV156" i="3"/>
  <c r="WPU156" i="3"/>
  <c r="WPT156" i="3"/>
  <c r="WPS156" i="3"/>
  <c r="WPR156" i="3"/>
  <c r="WPQ156" i="3"/>
  <c r="WPP156" i="3"/>
  <c r="WPO156" i="3"/>
  <c r="WPN156" i="3"/>
  <c r="WPM156" i="3"/>
  <c r="WPL156" i="3"/>
  <c r="WPK156" i="3"/>
  <c r="WPJ156" i="3"/>
  <c r="WPI156" i="3"/>
  <c r="WPH156" i="3"/>
  <c r="WPG156" i="3"/>
  <c r="WPF156" i="3"/>
  <c r="WPE156" i="3"/>
  <c r="WPD156" i="3"/>
  <c r="WPC156" i="3"/>
  <c r="WPB156" i="3"/>
  <c r="WPA156" i="3"/>
  <c r="WOZ156" i="3"/>
  <c r="WOY156" i="3"/>
  <c r="WOX156" i="3"/>
  <c r="WOW156" i="3"/>
  <c r="WOV156" i="3"/>
  <c r="WOU156" i="3"/>
  <c r="WOT156" i="3"/>
  <c r="WOS156" i="3"/>
  <c r="WOR156" i="3"/>
  <c r="WOQ156" i="3"/>
  <c r="WOP156" i="3"/>
  <c r="WOO156" i="3"/>
  <c r="WON156" i="3"/>
  <c r="WOM156" i="3"/>
  <c r="WOL156" i="3"/>
  <c r="WOK156" i="3"/>
  <c r="WOJ156" i="3"/>
  <c r="WOI156" i="3"/>
  <c r="WOH156" i="3"/>
  <c r="WOG156" i="3"/>
  <c r="WOF156" i="3"/>
  <c r="WOE156" i="3"/>
  <c r="WOD156" i="3"/>
  <c r="WOC156" i="3"/>
  <c r="WOB156" i="3"/>
  <c r="WOA156" i="3"/>
  <c r="WNZ156" i="3"/>
  <c r="WNY156" i="3"/>
  <c r="WNX156" i="3"/>
  <c r="WNW156" i="3"/>
  <c r="WNV156" i="3"/>
  <c r="WNU156" i="3"/>
  <c r="WNT156" i="3"/>
  <c r="WNS156" i="3"/>
  <c r="WNR156" i="3"/>
  <c r="WNQ156" i="3"/>
  <c r="WNP156" i="3"/>
  <c r="WNO156" i="3"/>
  <c r="WNN156" i="3"/>
  <c r="WNM156" i="3"/>
  <c r="WNL156" i="3"/>
  <c r="WNK156" i="3"/>
  <c r="WNJ156" i="3"/>
  <c r="WNI156" i="3"/>
  <c r="WNH156" i="3"/>
  <c r="WNG156" i="3"/>
  <c r="WNF156" i="3"/>
  <c r="WNE156" i="3"/>
  <c r="WND156" i="3"/>
  <c r="WNC156" i="3"/>
  <c r="WNB156" i="3"/>
  <c r="WNA156" i="3"/>
  <c r="WMZ156" i="3"/>
  <c r="WMY156" i="3"/>
  <c r="WMX156" i="3"/>
  <c r="WMW156" i="3"/>
  <c r="WMV156" i="3"/>
  <c r="WMU156" i="3"/>
  <c r="WMT156" i="3"/>
  <c r="WMS156" i="3"/>
  <c r="WMR156" i="3"/>
  <c r="WMQ156" i="3"/>
  <c r="WMP156" i="3"/>
  <c r="WMO156" i="3"/>
  <c r="WMN156" i="3"/>
  <c r="WMM156" i="3"/>
  <c r="WML156" i="3"/>
  <c r="WMK156" i="3"/>
  <c r="WMJ156" i="3"/>
  <c r="WMI156" i="3"/>
  <c r="WMH156" i="3"/>
  <c r="WMG156" i="3"/>
  <c r="WMF156" i="3"/>
  <c r="WME156" i="3"/>
  <c r="WMD156" i="3"/>
  <c r="WMC156" i="3"/>
  <c r="WMB156" i="3"/>
  <c r="WMA156" i="3"/>
  <c r="WLZ156" i="3"/>
  <c r="WLY156" i="3"/>
  <c r="WLX156" i="3"/>
  <c r="WLW156" i="3"/>
  <c r="WLV156" i="3"/>
  <c r="WLU156" i="3"/>
  <c r="WLT156" i="3"/>
  <c r="WLS156" i="3"/>
  <c r="WLR156" i="3"/>
  <c r="WLQ156" i="3"/>
  <c r="WLP156" i="3"/>
  <c r="WLO156" i="3"/>
  <c r="WLN156" i="3"/>
  <c r="WLM156" i="3"/>
  <c r="WLL156" i="3"/>
  <c r="WLK156" i="3"/>
  <c r="WLJ156" i="3"/>
  <c r="WLI156" i="3"/>
  <c r="WLH156" i="3"/>
  <c r="WLG156" i="3"/>
  <c r="WLF156" i="3"/>
  <c r="WLE156" i="3"/>
  <c r="WLD156" i="3"/>
  <c r="WLC156" i="3"/>
  <c r="WLB156" i="3"/>
  <c r="WLA156" i="3"/>
  <c r="WKZ156" i="3"/>
  <c r="WKY156" i="3"/>
  <c r="WKX156" i="3"/>
  <c r="WKW156" i="3"/>
  <c r="WKV156" i="3"/>
  <c r="WKU156" i="3"/>
  <c r="WKT156" i="3"/>
  <c r="WKS156" i="3"/>
  <c r="WKR156" i="3"/>
  <c r="WKQ156" i="3"/>
  <c r="WKP156" i="3"/>
  <c r="WKO156" i="3"/>
  <c r="WKN156" i="3"/>
  <c r="WKM156" i="3"/>
  <c r="WKL156" i="3"/>
  <c r="WKK156" i="3"/>
  <c r="WKJ156" i="3"/>
  <c r="WKI156" i="3"/>
  <c r="WKH156" i="3"/>
  <c r="WKG156" i="3"/>
  <c r="WKF156" i="3"/>
  <c r="WKE156" i="3"/>
  <c r="WKD156" i="3"/>
  <c r="WKC156" i="3"/>
  <c r="WKB156" i="3"/>
  <c r="WKA156" i="3"/>
  <c r="WJZ156" i="3"/>
  <c r="WJY156" i="3"/>
  <c r="WJX156" i="3"/>
  <c r="WJW156" i="3"/>
  <c r="WJV156" i="3"/>
  <c r="WJU156" i="3"/>
  <c r="WJT156" i="3"/>
  <c r="WJS156" i="3"/>
  <c r="WJR156" i="3"/>
  <c r="WJQ156" i="3"/>
  <c r="WJP156" i="3"/>
  <c r="WJO156" i="3"/>
  <c r="WJN156" i="3"/>
  <c r="WJM156" i="3"/>
  <c r="WJL156" i="3"/>
  <c r="WJK156" i="3"/>
  <c r="WJJ156" i="3"/>
  <c r="WJI156" i="3"/>
  <c r="WJH156" i="3"/>
  <c r="WJG156" i="3"/>
  <c r="WJF156" i="3"/>
  <c r="WJE156" i="3"/>
  <c r="WJD156" i="3"/>
  <c r="WJC156" i="3"/>
  <c r="WJB156" i="3"/>
  <c r="WJA156" i="3"/>
  <c r="WIZ156" i="3"/>
  <c r="WIY156" i="3"/>
  <c r="WIX156" i="3"/>
  <c r="WIW156" i="3"/>
  <c r="WIV156" i="3"/>
  <c r="WIU156" i="3"/>
  <c r="WIT156" i="3"/>
  <c r="WIS156" i="3"/>
  <c r="WIR156" i="3"/>
  <c r="WIQ156" i="3"/>
  <c r="WIP156" i="3"/>
  <c r="WIO156" i="3"/>
  <c r="WIN156" i="3"/>
  <c r="WIM156" i="3"/>
  <c r="WIL156" i="3"/>
  <c r="WIK156" i="3"/>
  <c r="WIJ156" i="3"/>
  <c r="WII156" i="3"/>
  <c r="WIH156" i="3"/>
  <c r="WIG156" i="3"/>
  <c r="WIF156" i="3"/>
  <c r="WIE156" i="3"/>
  <c r="WID156" i="3"/>
  <c r="WIC156" i="3"/>
  <c r="WIB156" i="3"/>
  <c r="WIA156" i="3"/>
  <c r="WHZ156" i="3"/>
  <c r="WHY156" i="3"/>
  <c r="WHX156" i="3"/>
  <c r="WHW156" i="3"/>
  <c r="WHV156" i="3"/>
  <c r="WHU156" i="3"/>
  <c r="WHT156" i="3"/>
  <c r="WHS156" i="3"/>
  <c r="WHR156" i="3"/>
  <c r="WHQ156" i="3"/>
  <c r="WHP156" i="3"/>
  <c r="WHO156" i="3"/>
  <c r="WHN156" i="3"/>
  <c r="WHM156" i="3"/>
  <c r="WHL156" i="3"/>
  <c r="WHK156" i="3"/>
  <c r="WHJ156" i="3"/>
  <c r="WHI156" i="3"/>
  <c r="WHH156" i="3"/>
  <c r="WHG156" i="3"/>
  <c r="WHF156" i="3"/>
  <c r="WHE156" i="3"/>
  <c r="WHD156" i="3"/>
  <c r="WHC156" i="3"/>
  <c r="WHB156" i="3"/>
  <c r="WHA156" i="3"/>
  <c r="WGZ156" i="3"/>
  <c r="WGY156" i="3"/>
  <c r="WGX156" i="3"/>
  <c r="WGW156" i="3"/>
  <c r="WGV156" i="3"/>
  <c r="WGU156" i="3"/>
  <c r="WGT156" i="3"/>
  <c r="WGS156" i="3"/>
  <c r="WGR156" i="3"/>
  <c r="WGQ156" i="3"/>
  <c r="WGP156" i="3"/>
  <c r="WGO156" i="3"/>
  <c r="WGN156" i="3"/>
  <c r="WGM156" i="3"/>
  <c r="WGL156" i="3"/>
  <c r="WGK156" i="3"/>
  <c r="WGJ156" i="3"/>
  <c r="WGI156" i="3"/>
  <c r="WGH156" i="3"/>
  <c r="WGG156" i="3"/>
  <c r="WGF156" i="3"/>
  <c r="WGE156" i="3"/>
  <c r="WGD156" i="3"/>
  <c r="WGC156" i="3"/>
  <c r="WGB156" i="3"/>
  <c r="WGA156" i="3"/>
  <c r="WFZ156" i="3"/>
  <c r="WFY156" i="3"/>
  <c r="WFX156" i="3"/>
  <c r="WFW156" i="3"/>
  <c r="WFV156" i="3"/>
  <c r="WFU156" i="3"/>
  <c r="WFT156" i="3"/>
  <c r="WFS156" i="3"/>
  <c r="WFR156" i="3"/>
  <c r="WFQ156" i="3"/>
  <c r="WFP156" i="3"/>
  <c r="WFO156" i="3"/>
  <c r="WFN156" i="3"/>
  <c r="WFM156" i="3"/>
  <c r="WFL156" i="3"/>
  <c r="WFK156" i="3"/>
  <c r="WFJ156" i="3"/>
  <c r="WFI156" i="3"/>
  <c r="WFH156" i="3"/>
  <c r="WFG156" i="3"/>
  <c r="WFF156" i="3"/>
  <c r="WFE156" i="3"/>
  <c r="WFD156" i="3"/>
  <c r="WFC156" i="3"/>
  <c r="WFB156" i="3"/>
  <c r="WFA156" i="3"/>
  <c r="WEZ156" i="3"/>
  <c r="WEY156" i="3"/>
  <c r="WEX156" i="3"/>
  <c r="WEW156" i="3"/>
  <c r="WEV156" i="3"/>
  <c r="WEU156" i="3"/>
  <c r="WET156" i="3"/>
  <c r="WES156" i="3"/>
  <c r="WER156" i="3"/>
  <c r="WEQ156" i="3"/>
  <c r="WEP156" i="3"/>
  <c r="WEO156" i="3"/>
  <c r="WEN156" i="3"/>
  <c r="WEM156" i="3"/>
  <c r="WEL156" i="3"/>
  <c r="WEK156" i="3"/>
  <c r="WEJ156" i="3"/>
  <c r="WEI156" i="3"/>
  <c r="WEH156" i="3"/>
  <c r="WEG156" i="3"/>
  <c r="WEF156" i="3"/>
  <c r="WEE156" i="3"/>
  <c r="WED156" i="3"/>
  <c r="WEC156" i="3"/>
  <c r="WEB156" i="3"/>
  <c r="WEA156" i="3"/>
  <c r="WDZ156" i="3"/>
  <c r="WDY156" i="3"/>
  <c r="WDX156" i="3"/>
  <c r="WDW156" i="3"/>
  <c r="WDV156" i="3"/>
  <c r="WDU156" i="3"/>
  <c r="WDT156" i="3"/>
  <c r="WDS156" i="3"/>
  <c r="WDR156" i="3"/>
  <c r="WDQ156" i="3"/>
  <c r="WDP156" i="3"/>
  <c r="WDO156" i="3"/>
  <c r="WDN156" i="3"/>
  <c r="WDM156" i="3"/>
  <c r="WDL156" i="3"/>
  <c r="WDK156" i="3"/>
  <c r="WDJ156" i="3"/>
  <c r="WDI156" i="3"/>
  <c r="WDH156" i="3"/>
  <c r="WDG156" i="3"/>
  <c r="WDF156" i="3"/>
  <c r="WDE156" i="3"/>
  <c r="WDD156" i="3"/>
  <c r="WDC156" i="3"/>
  <c r="WDB156" i="3"/>
  <c r="WDA156" i="3"/>
  <c r="WCZ156" i="3"/>
  <c r="WCY156" i="3"/>
  <c r="WCX156" i="3"/>
  <c r="WCW156" i="3"/>
  <c r="WCV156" i="3"/>
  <c r="WCU156" i="3"/>
  <c r="WCT156" i="3"/>
  <c r="WCS156" i="3"/>
  <c r="WCR156" i="3"/>
  <c r="WCQ156" i="3"/>
  <c r="WCP156" i="3"/>
  <c r="WCO156" i="3"/>
  <c r="WCN156" i="3"/>
  <c r="WCM156" i="3"/>
  <c r="WCL156" i="3"/>
  <c r="WCK156" i="3"/>
  <c r="WCJ156" i="3"/>
  <c r="WCI156" i="3"/>
  <c r="WCH156" i="3"/>
  <c r="WCG156" i="3"/>
  <c r="WCF156" i="3"/>
  <c r="WCE156" i="3"/>
  <c r="WCD156" i="3"/>
  <c r="WCC156" i="3"/>
  <c r="WCB156" i="3"/>
  <c r="WCA156" i="3"/>
  <c r="WBZ156" i="3"/>
  <c r="WBY156" i="3"/>
  <c r="WBX156" i="3"/>
  <c r="WBW156" i="3"/>
  <c r="WBV156" i="3"/>
  <c r="WBU156" i="3"/>
  <c r="WBT156" i="3"/>
  <c r="WBS156" i="3"/>
  <c r="WBR156" i="3"/>
  <c r="WBQ156" i="3"/>
  <c r="WBP156" i="3"/>
  <c r="WBO156" i="3"/>
  <c r="WBN156" i="3"/>
  <c r="WBM156" i="3"/>
  <c r="WBL156" i="3"/>
  <c r="WBK156" i="3"/>
  <c r="WBJ156" i="3"/>
  <c r="WBI156" i="3"/>
  <c r="WBH156" i="3"/>
  <c r="WBG156" i="3"/>
  <c r="WBF156" i="3"/>
  <c r="WBE156" i="3"/>
  <c r="WBD156" i="3"/>
  <c r="WBC156" i="3"/>
  <c r="WBB156" i="3"/>
  <c r="WBA156" i="3"/>
  <c r="WAZ156" i="3"/>
  <c r="WAY156" i="3"/>
  <c r="WAX156" i="3"/>
  <c r="WAW156" i="3"/>
  <c r="WAV156" i="3"/>
  <c r="WAU156" i="3"/>
  <c r="WAT156" i="3"/>
  <c r="WAS156" i="3"/>
  <c r="WAR156" i="3"/>
  <c r="WAQ156" i="3"/>
  <c r="WAP156" i="3"/>
  <c r="WAO156" i="3"/>
  <c r="WAN156" i="3"/>
  <c r="WAM156" i="3"/>
  <c r="WAL156" i="3"/>
  <c r="WAK156" i="3"/>
  <c r="WAJ156" i="3"/>
  <c r="WAI156" i="3"/>
  <c r="WAH156" i="3"/>
  <c r="WAG156" i="3"/>
  <c r="WAF156" i="3"/>
  <c r="WAE156" i="3"/>
  <c r="WAD156" i="3"/>
  <c r="WAC156" i="3"/>
  <c r="WAB156" i="3"/>
  <c r="WAA156" i="3"/>
  <c r="VZZ156" i="3"/>
  <c r="VZY156" i="3"/>
  <c r="VZX156" i="3"/>
  <c r="VZW156" i="3"/>
  <c r="VZV156" i="3"/>
  <c r="VZU156" i="3"/>
  <c r="VZT156" i="3"/>
  <c r="VZS156" i="3"/>
  <c r="VZR156" i="3"/>
  <c r="VZQ156" i="3"/>
  <c r="VZP156" i="3"/>
  <c r="VZO156" i="3"/>
  <c r="VZN156" i="3"/>
  <c r="VZM156" i="3"/>
  <c r="VZL156" i="3"/>
  <c r="VZK156" i="3"/>
  <c r="VZJ156" i="3"/>
  <c r="VZI156" i="3"/>
  <c r="VZH156" i="3"/>
  <c r="VZG156" i="3"/>
  <c r="VZF156" i="3"/>
  <c r="VZE156" i="3"/>
  <c r="VZD156" i="3"/>
  <c r="VZC156" i="3"/>
  <c r="VZB156" i="3"/>
  <c r="VZA156" i="3"/>
  <c r="VYZ156" i="3"/>
  <c r="VYY156" i="3"/>
  <c r="VYX156" i="3"/>
  <c r="VYW156" i="3"/>
  <c r="VYV156" i="3"/>
  <c r="VYU156" i="3"/>
  <c r="VYT156" i="3"/>
  <c r="VYS156" i="3"/>
  <c r="VYR156" i="3"/>
  <c r="VYQ156" i="3"/>
  <c r="VYP156" i="3"/>
  <c r="VYO156" i="3"/>
  <c r="VYN156" i="3"/>
  <c r="VYM156" i="3"/>
  <c r="VYL156" i="3"/>
  <c r="VYK156" i="3"/>
  <c r="VYJ156" i="3"/>
  <c r="VYI156" i="3"/>
  <c r="VYH156" i="3"/>
  <c r="VYG156" i="3"/>
  <c r="VYF156" i="3"/>
  <c r="VYE156" i="3"/>
  <c r="VYD156" i="3"/>
  <c r="VYC156" i="3"/>
  <c r="VYB156" i="3"/>
  <c r="VYA156" i="3"/>
  <c r="VXZ156" i="3"/>
  <c r="VXY156" i="3"/>
  <c r="VXX156" i="3"/>
  <c r="VXW156" i="3"/>
  <c r="VXV156" i="3"/>
  <c r="VXU156" i="3"/>
  <c r="VXT156" i="3"/>
  <c r="VXS156" i="3"/>
  <c r="VXR156" i="3"/>
  <c r="VXQ156" i="3"/>
  <c r="VXP156" i="3"/>
  <c r="VXO156" i="3"/>
  <c r="VXN156" i="3"/>
  <c r="VXM156" i="3"/>
  <c r="VXL156" i="3"/>
  <c r="VXK156" i="3"/>
  <c r="VXJ156" i="3"/>
  <c r="VXI156" i="3"/>
  <c r="VXH156" i="3"/>
  <c r="VXG156" i="3"/>
  <c r="VXF156" i="3"/>
  <c r="VXE156" i="3"/>
  <c r="VXD156" i="3"/>
  <c r="VXC156" i="3"/>
  <c r="VXB156" i="3"/>
  <c r="VXA156" i="3"/>
  <c r="VWZ156" i="3"/>
  <c r="VWY156" i="3"/>
  <c r="VWX156" i="3"/>
  <c r="VWW156" i="3"/>
  <c r="VWV156" i="3"/>
  <c r="VWU156" i="3"/>
  <c r="VWT156" i="3"/>
  <c r="VWS156" i="3"/>
  <c r="VWR156" i="3"/>
  <c r="VWQ156" i="3"/>
  <c r="VWP156" i="3"/>
  <c r="VWO156" i="3"/>
  <c r="VWN156" i="3"/>
  <c r="VWM156" i="3"/>
  <c r="VWL156" i="3"/>
  <c r="VWK156" i="3"/>
  <c r="VWJ156" i="3"/>
  <c r="VWI156" i="3"/>
  <c r="VWH156" i="3"/>
  <c r="VWG156" i="3"/>
  <c r="VWF156" i="3"/>
  <c r="VWE156" i="3"/>
  <c r="VWD156" i="3"/>
  <c r="VWC156" i="3"/>
  <c r="VWB156" i="3"/>
  <c r="VWA156" i="3"/>
  <c r="VVZ156" i="3"/>
  <c r="VVY156" i="3"/>
  <c r="VVX156" i="3"/>
  <c r="VVW156" i="3"/>
  <c r="VVV156" i="3"/>
  <c r="VVU156" i="3"/>
  <c r="VVT156" i="3"/>
  <c r="VVS156" i="3"/>
  <c r="VVR156" i="3"/>
  <c r="VVQ156" i="3"/>
  <c r="VVP156" i="3"/>
  <c r="VVO156" i="3"/>
  <c r="VVN156" i="3"/>
  <c r="VVM156" i="3"/>
  <c r="VVL156" i="3"/>
  <c r="VVK156" i="3"/>
  <c r="VVJ156" i="3"/>
  <c r="VVI156" i="3"/>
  <c r="VVH156" i="3"/>
  <c r="VVG156" i="3"/>
  <c r="VVF156" i="3"/>
  <c r="VVE156" i="3"/>
  <c r="VVD156" i="3"/>
  <c r="VVC156" i="3"/>
  <c r="VVB156" i="3"/>
  <c r="VVA156" i="3"/>
  <c r="VUZ156" i="3"/>
  <c r="VUY156" i="3"/>
  <c r="VUX156" i="3"/>
  <c r="VUW156" i="3"/>
  <c r="VUV156" i="3"/>
  <c r="VUU156" i="3"/>
  <c r="VUT156" i="3"/>
  <c r="VUS156" i="3"/>
  <c r="VUR156" i="3"/>
  <c r="VUQ156" i="3"/>
  <c r="VUP156" i="3"/>
  <c r="VUO156" i="3"/>
  <c r="VUN156" i="3"/>
  <c r="VUM156" i="3"/>
  <c r="VUL156" i="3"/>
  <c r="VUK156" i="3"/>
  <c r="VUJ156" i="3"/>
  <c r="VUI156" i="3"/>
  <c r="VUH156" i="3"/>
  <c r="VUG156" i="3"/>
  <c r="VUF156" i="3"/>
  <c r="VUE156" i="3"/>
  <c r="VUD156" i="3"/>
  <c r="VUC156" i="3"/>
  <c r="VUB156" i="3"/>
  <c r="VUA156" i="3"/>
  <c r="VTZ156" i="3"/>
  <c r="VTY156" i="3"/>
  <c r="VTX156" i="3"/>
  <c r="VTW156" i="3"/>
  <c r="VTV156" i="3"/>
  <c r="VTU156" i="3"/>
  <c r="VTT156" i="3"/>
  <c r="VTS156" i="3"/>
  <c r="VTR156" i="3"/>
  <c r="VTQ156" i="3"/>
  <c r="VTP156" i="3"/>
  <c r="VTO156" i="3"/>
  <c r="VTN156" i="3"/>
  <c r="VTM156" i="3"/>
  <c r="VTL156" i="3"/>
  <c r="VTK156" i="3"/>
  <c r="VTJ156" i="3"/>
  <c r="VTI156" i="3"/>
  <c r="VTH156" i="3"/>
  <c r="VTG156" i="3"/>
  <c r="VTF156" i="3"/>
  <c r="VTE156" i="3"/>
  <c r="VTD156" i="3"/>
  <c r="VTC156" i="3"/>
  <c r="VTB156" i="3"/>
  <c r="VTA156" i="3"/>
  <c r="VSZ156" i="3"/>
  <c r="VSY156" i="3"/>
  <c r="VSX156" i="3"/>
  <c r="VSW156" i="3"/>
  <c r="VSV156" i="3"/>
  <c r="VSU156" i="3"/>
  <c r="VST156" i="3"/>
  <c r="VSS156" i="3"/>
  <c r="VSR156" i="3"/>
  <c r="VSQ156" i="3"/>
  <c r="VSP156" i="3"/>
  <c r="VSO156" i="3"/>
  <c r="VSN156" i="3"/>
  <c r="VSM156" i="3"/>
  <c r="VSL156" i="3"/>
  <c r="VSK156" i="3"/>
  <c r="VSJ156" i="3"/>
  <c r="VSI156" i="3"/>
  <c r="VSH156" i="3"/>
  <c r="VSG156" i="3"/>
  <c r="VSF156" i="3"/>
  <c r="VSE156" i="3"/>
  <c r="VSD156" i="3"/>
  <c r="VSC156" i="3"/>
  <c r="VSB156" i="3"/>
  <c r="VSA156" i="3"/>
  <c r="VRZ156" i="3"/>
  <c r="VRY156" i="3"/>
  <c r="VRX156" i="3"/>
  <c r="VRW156" i="3"/>
  <c r="VRV156" i="3"/>
  <c r="VRU156" i="3"/>
  <c r="VRT156" i="3"/>
  <c r="VRS156" i="3"/>
  <c r="VRR156" i="3"/>
  <c r="VRQ156" i="3"/>
  <c r="VRP156" i="3"/>
  <c r="VRO156" i="3"/>
  <c r="VRN156" i="3"/>
  <c r="VRM156" i="3"/>
  <c r="VRL156" i="3"/>
  <c r="VRK156" i="3"/>
  <c r="VRJ156" i="3"/>
  <c r="VRI156" i="3"/>
  <c r="VRH156" i="3"/>
  <c r="VRG156" i="3"/>
  <c r="VRF156" i="3"/>
  <c r="VRE156" i="3"/>
  <c r="VRD156" i="3"/>
  <c r="VRC156" i="3"/>
  <c r="VRB156" i="3"/>
  <c r="VRA156" i="3"/>
  <c r="VQZ156" i="3"/>
  <c r="VQY156" i="3"/>
  <c r="VQX156" i="3"/>
  <c r="VQW156" i="3"/>
  <c r="VQV156" i="3"/>
  <c r="VQU156" i="3"/>
  <c r="VQT156" i="3"/>
  <c r="VQS156" i="3"/>
  <c r="VQR156" i="3"/>
  <c r="VQQ156" i="3"/>
  <c r="VQP156" i="3"/>
  <c r="VQO156" i="3"/>
  <c r="VQN156" i="3"/>
  <c r="VQM156" i="3"/>
  <c r="VQL156" i="3"/>
  <c r="VQK156" i="3"/>
  <c r="VQJ156" i="3"/>
  <c r="VQI156" i="3"/>
  <c r="VQH156" i="3"/>
  <c r="VQG156" i="3"/>
  <c r="VQF156" i="3"/>
  <c r="VQE156" i="3"/>
  <c r="VQD156" i="3"/>
  <c r="VQC156" i="3"/>
  <c r="VQB156" i="3"/>
  <c r="VQA156" i="3"/>
  <c r="VPZ156" i="3"/>
  <c r="VPY156" i="3"/>
  <c r="VPX156" i="3"/>
  <c r="VPW156" i="3"/>
  <c r="VPV156" i="3"/>
  <c r="VPU156" i="3"/>
  <c r="VPT156" i="3"/>
  <c r="VPS156" i="3"/>
  <c r="VPR156" i="3"/>
  <c r="VPQ156" i="3"/>
  <c r="VPP156" i="3"/>
  <c r="VPO156" i="3"/>
  <c r="VPN156" i="3"/>
  <c r="VPM156" i="3"/>
  <c r="VPL156" i="3"/>
  <c r="VPK156" i="3"/>
  <c r="VPJ156" i="3"/>
  <c r="VPI156" i="3"/>
  <c r="VPH156" i="3"/>
  <c r="VPG156" i="3"/>
  <c r="VPF156" i="3"/>
  <c r="VPE156" i="3"/>
  <c r="VPD156" i="3"/>
  <c r="VPC156" i="3"/>
  <c r="VPB156" i="3"/>
  <c r="VPA156" i="3"/>
  <c r="VOZ156" i="3"/>
  <c r="VOY156" i="3"/>
  <c r="VOX156" i="3"/>
  <c r="VOW156" i="3"/>
  <c r="VOV156" i="3"/>
  <c r="VOU156" i="3"/>
  <c r="VOT156" i="3"/>
  <c r="VOS156" i="3"/>
  <c r="VOR156" i="3"/>
  <c r="VOQ156" i="3"/>
  <c r="VOP156" i="3"/>
  <c r="VOO156" i="3"/>
  <c r="VON156" i="3"/>
  <c r="VOM156" i="3"/>
  <c r="VOL156" i="3"/>
  <c r="VOK156" i="3"/>
  <c r="VOJ156" i="3"/>
  <c r="VOI156" i="3"/>
  <c r="VOH156" i="3"/>
  <c r="VOG156" i="3"/>
  <c r="VOF156" i="3"/>
  <c r="VOE156" i="3"/>
  <c r="VOD156" i="3"/>
  <c r="VOC156" i="3"/>
  <c r="VOB156" i="3"/>
  <c r="VOA156" i="3"/>
  <c r="VNZ156" i="3"/>
  <c r="VNY156" i="3"/>
  <c r="VNX156" i="3"/>
  <c r="VNW156" i="3"/>
  <c r="VNV156" i="3"/>
  <c r="VNU156" i="3"/>
  <c r="VNT156" i="3"/>
  <c r="VNS156" i="3"/>
  <c r="VNR156" i="3"/>
  <c r="VNQ156" i="3"/>
  <c r="VNP156" i="3"/>
  <c r="VNO156" i="3"/>
  <c r="VNN156" i="3"/>
  <c r="VNM156" i="3"/>
  <c r="VNL156" i="3"/>
  <c r="VNK156" i="3"/>
  <c r="VNJ156" i="3"/>
  <c r="VNI156" i="3"/>
  <c r="VNH156" i="3"/>
  <c r="VNG156" i="3"/>
  <c r="VNF156" i="3"/>
  <c r="VNE156" i="3"/>
  <c r="VND156" i="3"/>
  <c r="VNC156" i="3"/>
  <c r="VNB156" i="3"/>
  <c r="VNA156" i="3"/>
  <c r="VMZ156" i="3"/>
  <c r="VMY156" i="3"/>
  <c r="VMX156" i="3"/>
  <c r="VMW156" i="3"/>
  <c r="VMV156" i="3"/>
  <c r="VMU156" i="3"/>
  <c r="VMT156" i="3"/>
  <c r="VMS156" i="3"/>
  <c r="VMR156" i="3"/>
  <c r="VMQ156" i="3"/>
  <c r="VMP156" i="3"/>
  <c r="VMO156" i="3"/>
  <c r="VMN156" i="3"/>
  <c r="VMM156" i="3"/>
  <c r="VML156" i="3"/>
  <c r="VMK156" i="3"/>
  <c r="VMJ156" i="3"/>
  <c r="VMI156" i="3"/>
  <c r="VMH156" i="3"/>
  <c r="VMG156" i="3"/>
  <c r="VMF156" i="3"/>
  <c r="VME156" i="3"/>
  <c r="VMD156" i="3"/>
  <c r="VMC156" i="3"/>
  <c r="VMB156" i="3"/>
  <c r="VMA156" i="3"/>
  <c r="VLZ156" i="3"/>
  <c r="VLY156" i="3"/>
  <c r="VLX156" i="3"/>
  <c r="VLW156" i="3"/>
  <c r="VLV156" i="3"/>
  <c r="VLU156" i="3"/>
  <c r="VLT156" i="3"/>
  <c r="VLS156" i="3"/>
  <c r="VLR156" i="3"/>
  <c r="VLQ156" i="3"/>
  <c r="VLP156" i="3"/>
  <c r="VLO156" i="3"/>
  <c r="VLN156" i="3"/>
  <c r="VLM156" i="3"/>
  <c r="VLL156" i="3"/>
  <c r="VLK156" i="3"/>
  <c r="VLJ156" i="3"/>
  <c r="VLI156" i="3"/>
  <c r="VLH156" i="3"/>
  <c r="VLG156" i="3"/>
  <c r="VLF156" i="3"/>
  <c r="VLE156" i="3"/>
  <c r="VLD156" i="3"/>
  <c r="VLC156" i="3"/>
  <c r="VLB156" i="3"/>
  <c r="VLA156" i="3"/>
  <c r="VKZ156" i="3"/>
  <c r="VKY156" i="3"/>
  <c r="VKX156" i="3"/>
  <c r="VKW156" i="3"/>
  <c r="VKV156" i="3"/>
  <c r="VKU156" i="3"/>
  <c r="VKT156" i="3"/>
  <c r="VKS156" i="3"/>
  <c r="VKR156" i="3"/>
  <c r="VKQ156" i="3"/>
  <c r="VKP156" i="3"/>
  <c r="VKO156" i="3"/>
  <c r="VKN156" i="3"/>
  <c r="VKM156" i="3"/>
  <c r="VKL156" i="3"/>
  <c r="VKK156" i="3"/>
  <c r="VKJ156" i="3"/>
  <c r="VKI156" i="3"/>
  <c r="VKH156" i="3"/>
  <c r="VKG156" i="3"/>
  <c r="VKF156" i="3"/>
  <c r="VKE156" i="3"/>
  <c r="VKD156" i="3"/>
  <c r="VKC156" i="3"/>
  <c r="VKB156" i="3"/>
  <c r="VKA156" i="3"/>
  <c r="VJZ156" i="3"/>
  <c r="VJY156" i="3"/>
  <c r="VJX156" i="3"/>
  <c r="VJW156" i="3"/>
  <c r="VJV156" i="3"/>
  <c r="VJU156" i="3"/>
  <c r="VJT156" i="3"/>
  <c r="VJS156" i="3"/>
  <c r="VJR156" i="3"/>
  <c r="VJQ156" i="3"/>
  <c r="VJP156" i="3"/>
  <c r="VJO156" i="3"/>
  <c r="VJN156" i="3"/>
  <c r="VJM156" i="3"/>
  <c r="VJL156" i="3"/>
  <c r="VJK156" i="3"/>
  <c r="VJJ156" i="3"/>
  <c r="VJI156" i="3"/>
  <c r="VJH156" i="3"/>
  <c r="VJG156" i="3"/>
  <c r="VJF156" i="3"/>
  <c r="VJE156" i="3"/>
  <c r="VJD156" i="3"/>
  <c r="VJC156" i="3"/>
  <c r="VJB156" i="3"/>
  <c r="VJA156" i="3"/>
  <c r="VIZ156" i="3"/>
  <c r="VIY156" i="3"/>
  <c r="VIX156" i="3"/>
  <c r="VIW156" i="3"/>
  <c r="VIV156" i="3"/>
  <c r="VIU156" i="3"/>
  <c r="VIT156" i="3"/>
  <c r="VIS156" i="3"/>
  <c r="VIR156" i="3"/>
  <c r="VIQ156" i="3"/>
  <c r="VIP156" i="3"/>
  <c r="VIO156" i="3"/>
  <c r="VIN156" i="3"/>
  <c r="VIM156" i="3"/>
  <c r="VIL156" i="3"/>
  <c r="VIK156" i="3"/>
  <c r="VIJ156" i="3"/>
  <c r="VII156" i="3"/>
  <c r="VIH156" i="3"/>
  <c r="VIG156" i="3"/>
  <c r="VIF156" i="3"/>
  <c r="VIE156" i="3"/>
  <c r="VID156" i="3"/>
  <c r="VIC156" i="3"/>
  <c r="VIB156" i="3"/>
  <c r="VIA156" i="3"/>
  <c r="VHZ156" i="3"/>
  <c r="VHY156" i="3"/>
  <c r="VHX156" i="3"/>
  <c r="VHW156" i="3"/>
  <c r="VHV156" i="3"/>
  <c r="VHU156" i="3"/>
  <c r="VHT156" i="3"/>
  <c r="VHS156" i="3"/>
  <c r="VHR156" i="3"/>
  <c r="VHQ156" i="3"/>
  <c r="VHP156" i="3"/>
  <c r="VHO156" i="3"/>
  <c r="VHN156" i="3"/>
  <c r="VHM156" i="3"/>
  <c r="VHL156" i="3"/>
  <c r="VHK156" i="3"/>
  <c r="VHJ156" i="3"/>
  <c r="VHI156" i="3"/>
  <c r="VHH156" i="3"/>
  <c r="VHG156" i="3"/>
  <c r="VHF156" i="3"/>
  <c r="VHE156" i="3"/>
  <c r="VHD156" i="3"/>
  <c r="VHC156" i="3"/>
  <c r="VHB156" i="3"/>
  <c r="VHA156" i="3"/>
  <c r="VGZ156" i="3"/>
  <c r="VGY156" i="3"/>
  <c r="VGX156" i="3"/>
  <c r="VGW156" i="3"/>
  <c r="VGV156" i="3"/>
  <c r="VGU156" i="3"/>
  <c r="VGT156" i="3"/>
  <c r="VGS156" i="3"/>
  <c r="VGR156" i="3"/>
  <c r="VGQ156" i="3"/>
  <c r="VGP156" i="3"/>
  <c r="VGO156" i="3"/>
  <c r="VGN156" i="3"/>
  <c r="VGM156" i="3"/>
  <c r="VGL156" i="3"/>
  <c r="VGK156" i="3"/>
  <c r="VGJ156" i="3"/>
  <c r="VGI156" i="3"/>
  <c r="VGH156" i="3"/>
  <c r="VGG156" i="3"/>
  <c r="VGF156" i="3"/>
  <c r="VGE156" i="3"/>
  <c r="VGD156" i="3"/>
  <c r="VGC156" i="3"/>
  <c r="VGB156" i="3"/>
  <c r="VGA156" i="3"/>
  <c r="VFZ156" i="3"/>
  <c r="VFY156" i="3"/>
  <c r="VFX156" i="3"/>
  <c r="VFW156" i="3"/>
  <c r="VFV156" i="3"/>
  <c r="VFU156" i="3"/>
  <c r="VFT156" i="3"/>
  <c r="VFS156" i="3"/>
  <c r="VFR156" i="3"/>
  <c r="VFQ156" i="3"/>
  <c r="VFP156" i="3"/>
  <c r="VFO156" i="3"/>
  <c r="VFN156" i="3"/>
  <c r="VFM156" i="3"/>
  <c r="VFL156" i="3"/>
  <c r="VFK156" i="3"/>
  <c r="VFJ156" i="3"/>
  <c r="VFI156" i="3"/>
  <c r="VFH156" i="3"/>
  <c r="VFG156" i="3"/>
  <c r="VFF156" i="3"/>
  <c r="VFE156" i="3"/>
  <c r="VFD156" i="3"/>
  <c r="VFC156" i="3"/>
  <c r="VFB156" i="3"/>
  <c r="VFA156" i="3"/>
  <c r="VEZ156" i="3"/>
  <c r="VEY156" i="3"/>
  <c r="VEX156" i="3"/>
  <c r="VEW156" i="3"/>
  <c r="VEV156" i="3"/>
  <c r="VEU156" i="3"/>
  <c r="VET156" i="3"/>
  <c r="VES156" i="3"/>
  <c r="VER156" i="3"/>
  <c r="VEQ156" i="3"/>
  <c r="VEP156" i="3"/>
  <c r="VEO156" i="3"/>
  <c r="VEN156" i="3"/>
  <c r="VEM156" i="3"/>
  <c r="VEL156" i="3"/>
  <c r="VEK156" i="3"/>
  <c r="VEJ156" i="3"/>
  <c r="VEI156" i="3"/>
  <c r="VEH156" i="3"/>
  <c r="VEG156" i="3"/>
  <c r="VEF156" i="3"/>
  <c r="VEE156" i="3"/>
  <c r="VED156" i="3"/>
  <c r="VEC156" i="3"/>
  <c r="VEB156" i="3"/>
  <c r="VEA156" i="3"/>
  <c r="VDZ156" i="3"/>
  <c r="VDY156" i="3"/>
  <c r="VDX156" i="3"/>
  <c r="VDW156" i="3"/>
  <c r="VDV156" i="3"/>
  <c r="VDU156" i="3"/>
  <c r="VDT156" i="3"/>
  <c r="VDS156" i="3"/>
  <c r="VDR156" i="3"/>
  <c r="VDQ156" i="3"/>
  <c r="VDP156" i="3"/>
  <c r="VDO156" i="3"/>
  <c r="VDN156" i="3"/>
  <c r="VDM156" i="3"/>
  <c r="VDL156" i="3"/>
  <c r="VDK156" i="3"/>
  <c r="VDJ156" i="3"/>
  <c r="VDI156" i="3"/>
  <c r="VDH156" i="3"/>
  <c r="VDG156" i="3"/>
  <c r="VDF156" i="3"/>
  <c r="VDE156" i="3"/>
  <c r="VDD156" i="3"/>
  <c r="VDC156" i="3"/>
  <c r="VDB156" i="3"/>
  <c r="VDA156" i="3"/>
  <c r="VCZ156" i="3"/>
  <c r="VCY156" i="3"/>
  <c r="VCX156" i="3"/>
  <c r="VCW156" i="3"/>
  <c r="VCV156" i="3"/>
  <c r="VCU156" i="3"/>
  <c r="VCT156" i="3"/>
  <c r="VCS156" i="3"/>
  <c r="VCR156" i="3"/>
  <c r="VCQ156" i="3"/>
  <c r="VCP156" i="3"/>
  <c r="VCO156" i="3"/>
  <c r="VCN156" i="3"/>
  <c r="VCM156" i="3"/>
  <c r="VCL156" i="3"/>
  <c r="VCK156" i="3"/>
  <c r="VCJ156" i="3"/>
  <c r="VCI156" i="3"/>
  <c r="VCH156" i="3"/>
  <c r="VCG156" i="3"/>
  <c r="VCF156" i="3"/>
  <c r="VCE156" i="3"/>
  <c r="VCD156" i="3"/>
  <c r="VCC156" i="3"/>
  <c r="VCB156" i="3"/>
  <c r="VCA156" i="3"/>
  <c r="VBZ156" i="3"/>
  <c r="VBY156" i="3"/>
  <c r="VBX156" i="3"/>
  <c r="VBW156" i="3"/>
  <c r="VBV156" i="3"/>
  <c r="VBU156" i="3"/>
  <c r="VBT156" i="3"/>
  <c r="VBS156" i="3"/>
  <c r="VBR156" i="3"/>
  <c r="VBQ156" i="3"/>
  <c r="VBP156" i="3"/>
  <c r="VBO156" i="3"/>
  <c r="VBN156" i="3"/>
  <c r="VBM156" i="3"/>
  <c r="VBL156" i="3"/>
  <c r="VBK156" i="3"/>
  <c r="VBJ156" i="3"/>
  <c r="VBI156" i="3"/>
  <c r="VBH156" i="3"/>
  <c r="VBG156" i="3"/>
  <c r="VBF156" i="3"/>
  <c r="VBE156" i="3"/>
  <c r="VBD156" i="3"/>
  <c r="VBC156" i="3"/>
  <c r="VBB156" i="3"/>
  <c r="VBA156" i="3"/>
  <c r="VAZ156" i="3"/>
  <c r="VAY156" i="3"/>
  <c r="VAX156" i="3"/>
  <c r="VAW156" i="3"/>
  <c r="VAV156" i="3"/>
  <c r="VAU156" i="3"/>
  <c r="VAT156" i="3"/>
  <c r="VAS156" i="3"/>
  <c r="VAR156" i="3"/>
  <c r="VAQ156" i="3"/>
  <c r="VAP156" i="3"/>
  <c r="VAO156" i="3"/>
  <c r="VAN156" i="3"/>
  <c r="VAM156" i="3"/>
  <c r="VAL156" i="3"/>
  <c r="VAK156" i="3"/>
  <c r="VAJ156" i="3"/>
  <c r="VAI156" i="3"/>
  <c r="VAH156" i="3"/>
  <c r="VAG156" i="3"/>
  <c r="VAF156" i="3"/>
  <c r="VAE156" i="3"/>
  <c r="VAD156" i="3"/>
  <c r="VAC156" i="3"/>
  <c r="VAB156" i="3"/>
  <c r="VAA156" i="3"/>
  <c r="UZZ156" i="3"/>
  <c r="UZY156" i="3"/>
  <c r="UZX156" i="3"/>
  <c r="UZW156" i="3"/>
  <c r="UZV156" i="3"/>
  <c r="UZU156" i="3"/>
  <c r="UZT156" i="3"/>
  <c r="UZS156" i="3"/>
  <c r="UZR156" i="3"/>
  <c r="UZQ156" i="3"/>
  <c r="UZP156" i="3"/>
  <c r="UZO156" i="3"/>
  <c r="UZN156" i="3"/>
  <c r="UZM156" i="3"/>
  <c r="UZL156" i="3"/>
  <c r="UZK156" i="3"/>
  <c r="UZJ156" i="3"/>
  <c r="UZI156" i="3"/>
  <c r="UZH156" i="3"/>
  <c r="UZG156" i="3"/>
  <c r="UZF156" i="3"/>
  <c r="UZE156" i="3"/>
  <c r="UZD156" i="3"/>
  <c r="UZC156" i="3"/>
  <c r="UZB156" i="3"/>
  <c r="UZA156" i="3"/>
  <c r="UYZ156" i="3"/>
  <c r="UYY156" i="3"/>
  <c r="UYX156" i="3"/>
  <c r="UYW156" i="3"/>
  <c r="UYV156" i="3"/>
  <c r="UYU156" i="3"/>
  <c r="UYT156" i="3"/>
  <c r="UYS156" i="3"/>
  <c r="UYR156" i="3"/>
  <c r="UYQ156" i="3"/>
  <c r="UYP156" i="3"/>
  <c r="UYO156" i="3"/>
  <c r="UYN156" i="3"/>
  <c r="UYM156" i="3"/>
  <c r="UYL156" i="3"/>
  <c r="UYK156" i="3"/>
  <c r="UYJ156" i="3"/>
  <c r="UYI156" i="3"/>
  <c r="UYH156" i="3"/>
  <c r="UYG156" i="3"/>
  <c r="UYF156" i="3"/>
  <c r="UYE156" i="3"/>
  <c r="UYD156" i="3"/>
  <c r="UYC156" i="3"/>
  <c r="UYB156" i="3"/>
  <c r="UYA156" i="3"/>
  <c r="UXZ156" i="3"/>
  <c r="UXY156" i="3"/>
  <c r="UXX156" i="3"/>
  <c r="UXW156" i="3"/>
  <c r="UXV156" i="3"/>
  <c r="UXU156" i="3"/>
  <c r="UXT156" i="3"/>
  <c r="UXS156" i="3"/>
  <c r="UXR156" i="3"/>
  <c r="UXQ156" i="3"/>
  <c r="UXP156" i="3"/>
  <c r="UXO156" i="3"/>
  <c r="UXN156" i="3"/>
  <c r="UXM156" i="3"/>
  <c r="UXL156" i="3"/>
  <c r="UXK156" i="3"/>
  <c r="UXJ156" i="3"/>
  <c r="UXI156" i="3"/>
  <c r="UXH156" i="3"/>
  <c r="UXG156" i="3"/>
  <c r="UXF156" i="3"/>
  <c r="UXE156" i="3"/>
  <c r="UXD156" i="3"/>
  <c r="UXC156" i="3"/>
  <c r="UXB156" i="3"/>
  <c r="UXA156" i="3"/>
  <c r="UWZ156" i="3"/>
  <c r="UWY156" i="3"/>
  <c r="UWX156" i="3"/>
  <c r="UWW156" i="3"/>
  <c r="UWV156" i="3"/>
  <c r="UWU156" i="3"/>
  <c r="UWT156" i="3"/>
  <c r="UWS156" i="3"/>
  <c r="UWR156" i="3"/>
  <c r="UWQ156" i="3"/>
  <c r="UWP156" i="3"/>
  <c r="UWO156" i="3"/>
  <c r="UWN156" i="3"/>
  <c r="UWM156" i="3"/>
  <c r="UWL156" i="3"/>
  <c r="UWK156" i="3"/>
  <c r="UWJ156" i="3"/>
  <c r="UWI156" i="3"/>
  <c r="UWH156" i="3"/>
  <c r="UWG156" i="3"/>
  <c r="UWF156" i="3"/>
  <c r="UWE156" i="3"/>
  <c r="UWD156" i="3"/>
  <c r="UWC156" i="3"/>
  <c r="UWB156" i="3"/>
  <c r="UWA156" i="3"/>
  <c r="UVZ156" i="3"/>
  <c r="UVY156" i="3"/>
  <c r="UVX156" i="3"/>
  <c r="UVW156" i="3"/>
  <c r="UVV156" i="3"/>
  <c r="UVU156" i="3"/>
  <c r="UVT156" i="3"/>
  <c r="UVS156" i="3"/>
  <c r="UVR156" i="3"/>
  <c r="UVQ156" i="3"/>
  <c r="UVP156" i="3"/>
  <c r="UVO156" i="3"/>
  <c r="UVN156" i="3"/>
  <c r="UVM156" i="3"/>
  <c r="UVL156" i="3"/>
  <c r="UVK156" i="3"/>
  <c r="UVJ156" i="3"/>
  <c r="UVI156" i="3"/>
  <c r="UVH156" i="3"/>
  <c r="UVG156" i="3"/>
  <c r="UVF156" i="3"/>
  <c r="UVE156" i="3"/>
  <c r="UVD156" i="3"/>
  <c r="UVC156" i="3"/>
  <c r="UVB156" i="3"/>
  <c r="UVA156" i="3"/>
  <c r="UUZ156" i="3"/>
  <c r="UUY156" i="3"/>
  <c r="UUX156" i="3"/>
  <c r="UUW156" i="3"/>
  <c r="UUV156" i="3"/>
  <c r="UUU156" i="3"/>
  <c r="UUT156" i="3"/>
  <c r="UUS156" i="3"/>
  <c r="UUR156" i="3"/>
  <c r="UUQ156" i="3"/>
  <c r="UUP156" i="3"/>
  <c r="UUO156" i="3"/>
  <c r="UUN156" i="3"/>
  <c r="UUM156" i="3"/>
  <c r="UUL156" i="3"/>
  <c r="UUK156" i="3"/>
  <c r="UUJ156" i="3"/>
  <c r="UUI156" i="3"/>
  <c r="UUH156" i="3"/>
  <c r="UUG156" i="3"/>
  <c r="UUF156" i="3"/>
  <c r="UUE156" i="3"/>
  <c r="UUD156" i="3"/>
  <c r="UUC156" i="3"/>
  <c r="UUB156" i="3"/>
  <c r="UUA156" i="3"/>
  <c r="UTZ156" i="3"/>
  <c r="UTY156" i="3"/>
  <c r="UTX156" i="3"/>
  <c r="UTW156" i="3"/>
  <c r="UTV156" i="3"/>
  <c r="UTU156" i="3"/>
  <c r="UTT156" i="3"/>
  <c r="UTS156" i="3"/>
  <c r="UTR156" i="3"/>
  <c r="UTQ156" i="3"/>
  <c r="UTP156" i="3"/>
  <c r="UTO156" i="3"/>
  <c r="UTN156" i="3"/>
  <c r="UTM156" i="3"/>
  <c r="UTL156" i="3"/>
  <c r="UTK156" i="3"/>
  <c r="UTJ156" i="3"/>
  <c r="UTI156" i="3"/>
  <c r="UTH156" i="3"/>
  <c r="UTG156" i="3"/>
  <c r="UTF156" i="3"/>
  <c r="UTE156" i="3"/>
  <c r="UTD156" i="3"/>
  <c r="UTC156" i="3"/>
  <c r="UTB156" i="3"/>
  <c r="UTA156" i="3"/>
  <c r="USZ156" i="3"/>
  <c r="USY156" i="3"/>
  <c r="USX156" i="3"/>
  <c r="USW156" i="3"/>
  <c r="USV156" i="3"/>
  <c r="USU156" i="3"/>
  <c r="UST156" i="3"/>
  <c r="USS156" i="3"/>
  <c r="USR156" i="3"/>
  <c r="USQ156" i="3"/>
  <c r="USP156" i="3"/>
  <c r="USO156" i="3"/>
  <c r="USN156" i="3"/>
  <c r="USM156" i="3"/>
  <c r="USL156" i="3"/>
  <c r="USK156" i="3"/>
  <c r="USJ156" i="3"/>
  <c r="USI156" i="3"/>
  <c r="USH156" i="3"/>
  <c r="USG156" i="3"/>
  <c r="USF156" i="3"/>
  <c r="USE156" i="3"/>
  <c r="USD156" i="3"/>
  <c r="USC156" i="3"/>
  <c r="USB156" i="3"/>
  <c r="USA156" i="3"/>
  <c r="URZ156" i="3"/>
  <c r="URY156" i="3"/>
  <c r="URX156" i="3"/>
  <c r="URW156" i="3"/>
  <c r="URV156" i="3"/>
  <c r="URU156" i="3"/>
  <c r="URT156" i="3"/>
  <c r="URS156" i="3"/>
  <c r="URR156" i="3"/>
  <c r="URQ156" i="3"/>
  <c r="URP156" i="3"/>
  <c r="URO156" i="3"/>
  <c r="URN156" i="3"/>
  <c r="URM156" i="3"/>
  <c r="URL156" i="3"/>
  <c r="URK156" i="3"/>
  <c r="URJ156" i="3"/>
  <c r="URI156" i="3"/>
  <c r="URH156" i="3"/>
  <c r="URG156" i="3"/>
  <c r="URF156" i="3"/>
  <c r="URE156" i="3"/>
  <c r="URD156" i="3"/>
  <c r="URC156" i="3"/>
  <c r="URB156" i="3"/>
  <c r="URA156" i="3"/>
  <c r="UQZ156" i="3"/>
  <c r="UQY156" i="3"/>
  <c r="UQX156" i="3"/>
  <c r="UQW156" i="3"/>
  <c r="UQV156" i="3"/>
  <c r="UQU156" i="3"/>
  <c r="UQT156" i="3"/>
  <c r="UQS156" i="3"/>
  <c r="UQR156" i="3"/>
  <c r="UQQ156" i="3"/>
  <c r="UQP156" i="3"/>
  <c r="UQO156" i="3"/>
  <c r="UQN156" i="3"/>
  <c r="UQM156" i="3"/>
  <c r="UQL156" i="3"/>
  <c r="UQK156" i="3"/>
  <c r="UQJ156" i="3"/>
  <c r="UQI156" i="3"/>
  <c r="UQH156" i="3"/>
  <c r="UQG156" i="3"/>
  <c r="UQF156" i="3"/>
  <c r="UQE156" i="3"/>
  <c r="UQD156" i="3"/>
  <c r="UQC156" i="3"/>
  <c r="UQB156" i="3"/>
  <c r="UQA156" i="3"/>
  <c r="UPZ156" i="3"/>
  <c r="UPY156" i="3"/>
  <c r="UPX156" i="3"/>
  <c r="UPW156" i="3"/>
  <c r="UPV156" i="3"/>
  <c r="UPU156" i="3"/>
  <c r="UPT156" i="3"/>
  <c r="UPS156" i="3"/>
  <c r="UPR156" i="3"/>
  <c r="UPQ156" i="3"/>
  <c r="UPP156" i="3"/>
  <c r="UPO156" i="3"/>
  <c r="UPN156" i="3"/>
  <c r="UPM156" i="3"/>
  <c r="UPL156" i="3"/>
  <c r="UPK156" i="3"/>
  <c r="UPJ156" i="3"/>
  <c r="UPI156" i="3"/>
  <c r="UPH156" i="3"/>
  <c r="UPG156" i="3"/>
  <c r="UPF156" i="3"/>
  <c r="UPE156" i="3"/>
  <c r="UPD156" i="3"/>
  <c r="UPC156" i="3"/>
  <c r="UPB156" i="3"/>
  <c r="UPA156" i="3"/>
  <c r="UOZ156" i="3"/>
  <c r="UOY156" i="3"/>
  <c r="UOX156" i="3"/>
  <c r="UOW156" i="3"/>
  <c r="UOV156" i="3"/>
  <c r="UOU156" i="3"/>
  <c r="UOT156" i="3"/>
  <c r="UOS156" i="3"/>
  <c r="UOR156" i="3"/>
  <c r="UOQ156" i="3"/>
  <c r="UOP156" i="3"/>
  <c r="UOO156" i="3"/>
  <c r="UON156" i="3"/>
  <c r="UOM156" i="3"/>
  <c r="UOL156" i="3"/>
  <c r="UOK156" i="3"/>
  <c r="UOJ156" i="3"/>
  <c r="UOI156" i="3"/>
  <c r="UOH156" i="3"/>
  <c r="UOG156" i="3"/>
  <c r="UOF156" i="3"/>
  <c r="UOE156" i="3"/>
  <c r="UOD156" i="3"/>
  <c r="UOC156" i="3"/>
  <c r="UOB156" i="3"/>
  <c r="UOA156" i="3"/>
  <c r="UNZ156" i="3"/>
  <c r="UNY156" i="3"/>
  <c r="UNX156" i="3"/>
  <c r="UNW156" i="3"/>
  <c r="UNV156" i="3"/>
  <c r="UNU156" i="3"/>
  <c r="UNT156" i="3"/>
  <c r="UNS156" i="3"/>
  <c r="UNR156" i="3"/>
  <c r="UNQ156" i="3"/>
  <c r="UNP156" i="3"/>
  <c r="UNO156" i="3"/>
  <c r="UNN156" i="3"/>
  <c r="UNM156" i="3"/>
  <c r="UNL156" i="3"/>
  <c r="UNK156" i="3"/>
  <c r="UNJ156" i="3"/>
  <c r="UNI156" i="3"/>
  <c r="UNH156" i="3"/>
  <c r="UNG156" i="3"/>
  <c r="UNF156" i="3"/>
  <c r="UNE156" i="3"/>
  <c r="UND156" i="3"/>
  <c r="UNC156" i="3"/>
  <c r="UNB156" i="3"/>
  <c r="UNA156" i="3"/>
  <c r="UMZ156" i="3"/>
  <c r="UMY156" i="3"/>
  <c r="UMX156" i="3"/>
  <c r="UMW156" i="3"/>
  <c r="UMV156" i="3"/>
  <c r="UMU156" i="3"/>
  <c r="UMT156" i="3"/>
  <c r="UMS156" i="3"/>
  <c r="UMR156" i="3"/>
  <c r="UMQ156" i="3"/>
  <c r="UMP156" i="3"/>
  <c r="UMO156" i="3"/>
  <c r="UMN156" i="3"/>
  <c r="UMM156" i="3"/>
  <c r="UML156" i="3"/>
  <c r="UMK156" i="3"/>
  <c r="UMJ156" i="3"/>
  <c r="UMI156" i="3"/>
  <c r="UMH156" i="3"/>
  <c r="UMG156" i="3"/>
  <c r="UMF156" i="3"/>
  <c r="UME156" i="3"/>
  <c r="UMD156" i="3"/>
  <c r="UMC156" i="3"/>
  <c r="UMB156" i="3"/>
  <c r="UMA156" i="3"/>
  <c r="ULZ156" i="3"/>
  <c r="ULY156" i="3"/>
  <c r="ULX156" i="3"/>
  <c r="ULW156" i="3"/>
  <c r="ULV156" i="3"/>
  <c r="ULU156" i="3"/>
  <c r="ULT156" i="3"/>
  <c r="ULS156" i="3"/>
  <c r="ULR156" i="3"/>
  <c r="ULQ156" i="3"/>
  <c r="ULP156" i="3"/>
  <c r="ULO156" i="3"/>
  <c r="ULN156" i="3"/>
  <c r="ULM156" i="3"/>
  <c r="ULL156" i="3"/>
  <c r="ULK156" i="3"/>
  <c r="ULJ156" i="3"/>
  <c r="ULI156" i="3"/>
  <c r="ULH156" i="3"/>
  <c r="ULG156" i="3"/>
  <c r="ULF156" i="3"/>
  <c r="ULE156" i="3"/>
  <c r="ULD156" i="3"/>
  <c r="ULC156" i="3"/>
  <c r="ULB156" i="3"/>
  <c r="ULA156" i="3"/>
  <c r="UKZ156" i="3"/>
  <c r="UKY156" i="3"/>
  <c r="UKX156" i="3"/>
  <c r="UKW156" i="3"/>
  <c r="UKV156" i="3"/>
  <c r="UKU156" i="3"/>
  <c r="UKT156" i="3"/>
  <c r="UKS156" i="3"/>
  <c r="UKR156" i="3"/>
  <c r="UKQ156" i="3"/>
  <c r="UKP156" i="3"/>
  <c r="UKO156" i="3"/>
  <c r="UKN156" i="3"/>
  <c r="UKM156" i="3"/>
  <c r="UKL156" i="3"/>
  <c r="UKK156" i="3"/>
  <c r="UKJ156" i="3"/>
  <c r="UKI156" i="3"/>
  <c r="UKH156" i="3"/>
  <c r="UKG156" i="3"/>
  <c r="UKF156" i="3"/>
  <c r="UKE156" i="3"/>
  <c r="UKD156" i="3"/>
  <c r="UKC156" i="3"/>
  <c r="UKB156" i="3"/>
  <c r="UKA156" i="3"/>
  <c r="UJZ156" i="3"/>
  <c r="UJY156" i="3"/>
  <c r="UJX156" i="3"/>
  <c r="UJW156" i="3"/>
  <c r="UJV156" i="3"/>
  <c r="UJU156" i="3"/>
  <c r="UJT156" i="3"/>
  <c r="UJS156" i="3"/>
  <c r="UJR156" i="3"/>
  <c r="UJQ156" i="3"/>
  <c r="UJP156" i="3"/>
  <c r="UJO156" i="3"/>
  <c r="UJN156" i="3"/>
  <c r="UJM156" i="3"/>
  <c r="UJL156" i="3"/>
  <c r="UJK156" i="3"/>
  <c r="UJJ156" i="3"/>
  <c r="UJI156" i="3"/>
  <c r="UJH156" i="3"/>
  <c r="UJG156" i="3"/>
  <c r="UJF156" i="3"/>
  <c r="UJE156" i="3"/>
  <c r="UJD156" i="3"/>
  <c r="UJC156" i="3"/>
  <c r="UJB156" i="3"/>
  <c r="UJA156" i="3"/>
  <c r="UIZ156" i="3"/>
  <c r="UIY156" i="3"/>
  <c r="UIX156" i="3"/>
  <c r="UIW156" i="3"/>
  <c r="UIV156" i="3"/>
  <c r="UIU156" i="3"/>
  <c r="UIT156" i="3"/>
  <c r="UIS156" i="3"/>
  <c r="UIR156" i="3"/>
  <c r="UIQ156" i="3"/>
  <c r="UIP156" i="3"/>
  <c r="UIO156" i="3"/>
  <c r="UIN156" i="3"/>
  <c r="UIM156" i="3"/>
  <c r="UIL156" i="3"/>
  <c r="UIK156" i="3"/>
  <c r="UIJ156" i="3"/>
  <c r="UII156" i="3"/>
  <c r="UIH156" i="3"/>
  <c r="UIG156" i="3"/>
  <c r="UIF156" i="3"/>
  <c r="UIE156" i="3"/>
  <c r="UID156" i="3"/>
  <c r="UIC156" i="3"/>
  <c r="UIB156" i="3"/>
  <c r="UIA156" i="3"/>
  <c r="UHZ156" i="3"/>
  <c r="UHY156" i="3"/>
  <c r="UHX156" i="3"/>
  <c r="UHW156" i="3"/>
  <c r="UHV156" i="3"/>
  <c r="UHU156" i="3"/>
  <c r="UHT156" i="3"/>
  <c r="UHS156" i="3"/>
  <c r="UHR156" i="3"/>
  <c r="UHQ156" i="3"/>
  <c r="UHP156" i="3"/>
  <c r="UHO156" i="3"/>
  <c r="UHN156" i="3"/>
  <c r="UHM156" i="3"/>
  <c r="UHL156" i="3"/>
  <c r="UHK156" i="3"/>
  <c r="UHJ156" i="3"/>
  <c r="UHI156" i="3"/>
  <c r="UHH156" i="3"/>
  <c r="UHG156" i="3"/>
  <c r="UHF156" i="3"/>
  <c r="UHE156" i="3"/>
  <c r="UHD156" i="3"/>
  <c r="UHC156" i="3"/>
  <c r="UHB156" i="3"/>
  <c r="UHA156" i="3"/>
  <c r="UGZ156" i="3"/>
  <c r="UGY156" i="3"/>
  <c r="UGX156" i="3"/>
  <c r="UGW156" i="3"/>
  <c r="UGV156" i="3"/>
  <c r="UGU156" i="3"/>
  <c r="UGT156" i="3"/>
  <c r="UGS156" i="3"/>
  <c r="UGR156" i="3"/>
  <c r="UGQ156" i="3"/>
  <c r="UGP156" i="3"/>
  <c r="UGO156" i="3"/>
  <c r="UGN156" i="3"/>
  <c r="UGM156" i="3"/>
  <c r="UGL156" i="3"/>
  <c r="UGK156" i="3"/>
  <c r="UGJ156" i="3"/>
  <c r="UGI156" i="3"/>
  <c r="UGH156" i="3"/>
  <c r="UGG156" i="3"/>
  <c r="UGF156" i="3"/>
  <c r="UGE156" i="3"/>
  <c r="UGD156" i="3"/>
  <c r="UGC156" i="3"/>
  <c r="UGB156" i="3"/>
  <c r="UGA156" i="3"/>
  <c r="UFZ156" i="3"/>
  <c r="UFY156" i="3"/>
  <c r="UFX156" i="3"/>
  <c r="UFW156" i="3"/>
  <c r="UFV156" i="3"/>
  <c r="UFU156" i="3"/>
  <c r="UFT156" i="3"/>
  <c r="UFS156" i="3"/>
  <c r="UFR156" i="3"/>
  <c r="UFQ156" i="3"/>
  <c r="UFP156" i="3"/>
  <c r="UFO156" i="3"/>
  <c r="UFN156" i="3"/>
  <c r="UFM156" i="3"/>
  <c r="UFL156" i="3"/>
  <c r="UFK156" i="3"/>
  <c r="UFJ156" i="3"/>
  <c r="UFI156" i="3"/>
  <c r="UFH156" i="3"/>
  <c r="UFG156" i="3"/>
  <c r="UFF156" i="3"/>
  <c r="UFE156" i="3"/>
  <c r="UFD156" i="3"/>
  <c r="UFC156" i="3"/>
  <c r="UFB156" i="3"/>
  <c r="UFA156" i="3"/>
  <c r="UEZ156" i="3"/>
  <c r="UEY156" i="3"/>
  <c r="UEX156" i="3"/>
  <c r="UEW156" i="3"/>
  <c r="UEV156" i="3"/>
  <c r="UEU156" i="3"/>
  <c r="UET156" i="3"/>
  <c r="UES156" i="3"/>
  <c r="UER156" i="3"/>
  <c r="UEQ156" i="3"/>
  <c r="UEP156" i="3"/>
  <c r="UEO156" i="3"/>
  <c r="UEN156" i="3"/>
  <c r="UEM156" i="3"/>
  <c r="UEL156" i="3"/>
  <c r="UEK156" i="3"/>
  <c r="UEJ156" i="3"/>
  <c r="UEI156" i="3"/>
  <c r="UEH156" i="3"/>
  <c r="UEG156" i="3"/>
  <c r="UEF156" i="3"/>
  <c r="UEE156" i="3"/>
  <c r="UED156" i="3"/>
  <c r="UEC156" i="3"/>
  <c r="UEB156" i="3"/>
  <c r="UEA156" i="3"/>
  <c r="UDZ156" i="3"/>
  <c r="UDY156" i="3"/>
  <c r="UDX156" i="3"/>
  <c r="UDW156" i="3"/>
  <c r="UDV156" i="3"/>
  <c r="UDU156" i="3"/>
  <c r="UDT156" i="3"/>
  <c r="UDS156" i="3"/>
  <c r="UDR156" i="3"/>
  <c r="UDQ156" i="3"/>
  <c r="UDP156" i="3"/>
  <c r="UDO156" i="3"/>
  <c r="UDN156" i="3"/>
  <c r="UDM156" i="3"/>
  <c r="UDL156" i="3"/>
  <c r="UDK156" i="3"/>
  <c r="UDJ156" i="3"/>
  <c r="UDI156" i="3"/>
  <c r="UDH156" i="3"/>
  <c r="UDG156" i="3"/>
  <c r="UDF156" i="3"/>
  <c r="UDE156" i="3"/>
  <c r="UDD156" i="3"/>
  <c r="UDC156" i="3"/>
  <c r="UDB156" i="3"/>
  <c r="UDA156" i="3"/>
  <c r="UCZ156" i="3"/>
  <c r="UCY156" i="3"/>
  <c r="UCX156" i="3"/>
  <c r="UCW156" i="3"/>
  <c r="UCV156" i="3"/>
  <c r="UCU156" i="3"/>
  <c r="UCT156" i="3"/>
  <c r="UCS156" i="3"/>
  <c r="UCR156" i="3"/>
  <c r="UCQ156" i="3"/>
  <c r="UCP156" i="3"/>
  <c r="UCO156" i="3"/>
  <c r="UCN156" i="3"/>
  <c r="UCM156" i="3"/>
  <c r="UCL156" i="3"/>
  <c r="UCK156" i="3"/>
  <c r="UCJ156" i="3"/>
  <c r="UCI156" i="3"/>
  <c r="UCH156" i="3"/>
  <c r="UCG156" i="3"/>
  <c r="UCF156" i="3"/>
  <c r="UCE156" i="3"/>
  <c r="UCD156" i="3"/>
  <c r="UCC156" i="3"/>
  <c r="UCB156" i="3"/>
  <c r="UCA156" i="3"/>
  <c r="UBZ156" i="3"/>
  <c r="UBY156" i="3"/>
  <c r="UBX156" i="3"/>
  <c r="UBW156" i="3"/>
  <c r="UBV156" i="3"/>
  <c r="UBU156" i="3"/>
  <c r="UBT156" i="3"/>
  <c r="UBS156" i="3"/>
  <c r="UBR156" i="3"/>
  <c r="UBQ156" i="3"/>
  <c r="UBP156" i="3"/>
  <c r="UBO156" i="3"/>
  <c r="UBN156" i="3"/>
  <c r="UBM156" i="3"/>
  <c r="UBL156" i="3"/>
  <c r="UBK156" i="3"/>
  <c r="UBJ156" i="3"/>
  <c r="UBI156" i="3"/>
  <c r="UBH156" i="3"/>
  <c r="UBG156" i="3"/>
  <c r="UBF156" i="3"/>
  <c r="UBE156" i="3"/>
  <c r="UBD156" i="3"/>
  <c r="UBC156" i="3"/>
  <c r="UBB156" i="3"/>
  <c r="UBA156" i="3"/>
  <c r="UAZ156" i="3"/>
  <c r="UAY156" i="3"/>
  <c r="UAX156" i="3"/>
  <c r="UAW156" i="3"/>
  <c r="UAV156" i="3"/>
  <c r="UAU156" i="3"/>
  <c r="UAT156" i="3"/>
  <c r="UAS156" i="3"/>
  <c r="UAR156" i="3"/>
  <c r="UAQ156" i="3"/>
  <c r="UAP156" i="3"/>
  <c r="UAO156" i="3"/>
  <c r="UAN156" i="3"/>
  <c r="UAM156" i="3"/>
  <c r="UAL156" i="3"/>
  <c r="UAK156" i="3"/>
  <c r="UAJ156" i="3"/>
  <c r="UAI156" i="3"/>
  <c r="UAH156" i="3"/>
  <c r="UAG156" i="3"/>
  <c r="UAF156" i="3"/>
  <c r="UAE156" i="3"/>
  <c r="UAD156" i="3"/>
  <c r="UAC156" i="3"/>
  <c r="UAB156" i="3"/>
  <c r="UAA156" i="3"/>
  <c r="TZZ156" i="3"/>
  <c r="TZY156" i="3"/>
  <c r="TZX156" i="3"/>
  <c r="TZW156" i="3"/>
  <c r="TZV156" i="3"/>
  <c r="TZU156" i="3"/>
  <c r="TZT156" i="3"/>
  <c r="TZS156" i="3"/>
  <c r="TZR156" i="3"/>
  <c r="TZQ156" i="3"/>
  <c r="TZP156" i="3"/>
  <c r="TZO156" i="3"/>
  <c r="TZN156" i="3"/>
  <c r="TZM156" i="3"/>
  <c r="TZL156" i="3"/>
  <c r="TZK156" i="3"/>
  <c r="TZJ156" i="3"/>
  <c r="TZI156" i="3"/>
  <c r="TZH156" i="3"/>
  <c r="TZG156" i="3"/>
  <c r="TZF156" i="3"/>
  <c r="TZE156" i="3"/>
  <c r="TZD156" i="3"/>
  <c r="TZC156" i="3"/>
  <c r="TZB156" i="3"/>
  <c r="TZA156" i="3"/>
  <c r="TYZ156" i="3"/>
  <c r="TYY156" i="3"/>
  <c r="TYX156" i="3"/>
  <c r="TYW156" i="3"/>
  <c r="TYV156" i="3"/>
  <c r="TYU156" i="3"/>
  <c r="TYT156" i="3"/>
  <c r="TYS156" i="3"/>
  <c r="TYR156" i="3"/>
  <c r="TYQ156" i="3"/>
  <c r="TYP156" i="3"/>
  <c r="TYO156" i="3"/>
  <c r="TYN156" i="3"/>
  <c r="TYM156" i="3"/>
  <c r="TYL156" i="3"/>
  <c r="TYK156" i="3"/>
  <c r="TYJ156" i="3"/>
  <c r="TYI156" i="3"/>
  <c r="TYH156" i="3"/>
  <c r="TYG156" i="3"/>
  <c r="TYF156" i="3"/>
  <c r="TYE156" i="3"/>
  <c r="TYD156" i="3"/>
  <c r="TYC156" i="3"/>
  <c r="TYB156" i="3"/>
  <c r="TYA156" i="3"/>
  <c r="TXZ156" i="3"/>
  <c r="TXY156" i="3"/>
  <c r="TXX156" i="3"/>
  <c r="TXW156" i="3"/>
  <c r="TXV156" i="3"/>
  <c r="TXU156" i="3"/>
  <c r="TXT156" i="3"/>
  <c r="TXS156" i="3"/>
  <c r="TXR156" i="3"/>
  <c r="TXQ156" i="3"/>
  <c r="TXP156" i="3"/>
  <c r="TXO156" i="3"/>
  <c r="TXN156" i="3"/>
  <c r="TXM156" i="3"/>
  <c r="TXL156" i="3"/>
  <c r="TXK156" i="3"/>
  <c r="TXJ156" i="3"/>
  <c r="TXI156" i="3"/>
  <c r="TXH156" i="3"/>
  <c r="TXG156" i="3"/>
  <c r="TXF156" i="3"/>
  <c r="TXE156" i="3"/>
  <c r="TXD156" i="3"/>
  <c r="TXC156" i="3"/>
  <c r="TXB156" i="3"/>
  <c r="TXA156" i="3"/>
  <c r="TWZ156" i="3"/>
  <c r="TWY156" i="3"/>
  <c r="TWX156" i="3"/>
  <c r="TWW156" i="3"/>
  <c r="TWV156" i="3"/>
  <c r="TWU156" i="3"/>
  <c r="TWT156" i="3"/>
  <c r="TWS156" i="3"/>
  <c r="TWR156" i="3"/>
  <c r="TWQ156" i="3"/>
  <c r="TWP156" i="3"/>
  <c r="TWO156" i="3"/>
  <c r="TWN156" i="3"/>
  <c r="TWM156" i="3"/>
  <c r="TWL156" i="3"/>
  <c r="TWK156" i="3"/>
  <c r="TWJ156" i="3"/>
  <c r="TWI156" i="3"/>
  <c r="TWH156" i="3"/>
  <c r="TWG156" i="3"/>
  <c r="TWF156" i="3"/>
  <c r="TWE156" i="3"/>
  <c r="TWD156" i="3"/>
  <c r="TWC156" i="3"/>
  <c r="TWB156" i="3"/>
  <c r="TWA156" i="3"/>
  <c r="TVZ156" i="3"/>
  <c r="TVY156" i="3"/>
  <c r="TVX156" i="3"/>
  <c r="TVW156" i="3"/>
  <c r="TVV156" i="3"/>
  <c r="TVU156" i="3"/>
  <c r="TVT156" i="3"/>
  <c r="TVS156" i="3"/>
  <c r="TVR156" i="3"/>
  <c r="TVQ156" i="3"/>
  <c r="TVP156" i="3"/>
  <c r="TVO156" i="3"/>
  <c r="TVN156" i="3"/>
  <c r="TVM156" i="3"/>
  <c r="TVL156" i="3"/>
  <c r="TVK156" i="3"/>
  <c r="TVJ156" i="3"/>
  <c r="TVI156" i="3"/>
  <c r="TVH156" i="3"/>
  <c r="TVG156" i="3"/>
  <c r="TVF156" i="3"/>
  <c r="TVE156" i="3"/>
  <c r="TVD156" i="3"/>
  <c r="TVC156" i="3"/>
  <c r="TVB156" i="3"/>
  <c r="TVA156" i="3"/>
  <c r="TUZ156" i="3"/>
  <c r="TUY156" i="3"/>
  <c r="TUX156" i="3"/>
  <c r="TUW156" i="3"/>
  <c r="TUV156" i="3"/>
  <c r="TUU156" i="3"/>
  <c r="TUT156" i="3"/>
  <c r="TUS156" i="3"/>
  <c r="TUR156" i="3"/>
  <c r="TUQ156" i="3"/>
  <c r="TUP156" i="3"/>
  <c r="TUO156" i="3"/>
  <c r="TUN156" i="3"/>
  <c r="TUM156" i="3"/>
  <c r="TUL156" i="3"/>
  <c r="TUK156" i="3"/>
  <c r="TUJ156" i="3"/>
  <c r="TUI156" i="3"/>
  <c r="TUH156" i="3"/>
  <c r="TUG156" i="3"/>
  <c r="TUF156" i="3"/>
  <c r="TUE156" i="3"/>
  <c r="TUD156" i="3"/>
  <c r="TUC156" i="3"/>
  <c r="TUB156" i="3"/>
  <c r="TUA156" i="3"/>
  <c r="TTZ156" i="3"/>
  <c r="TTY156" i="3"/>
  <c r="TTX156" i="3"/>
  <c r="TTW156" i="3"/>
  <c r="TTV156" i="3"/>
  <c r="TTU156" i="3"/>
  <c r="TTT156" i="3"/>
  <c r="TTS156" i="3"/>
  <c r="TTR156" i="3"/>
  <c r="TTQ156" i="3"/>
  <c r="TTP156" i="3"/>
  <c r="TTO156" i="3"/>
  <c r="TTN156" i="3"/>
  <c r="TTM156" i="3"/>
  <c r="TTL156" i="3"/>
  <c r="TTK156" i="3"/>
  <c r="TTJ156" i="3"/>
  <c r="TTI156" i="3"/>
  <c r="TTH156" i="3"/>
  <c r="TTG156" i="3"/>
  <c r="TTF156" i="3"/>
  <c r="TTE156" i="3"/>
  <c r="TTD156" i="3"/>
  <c r="TTC156" i="3"/>
  <c r="TTB156" i="3"/>
  <c r="TTA156" i="3"/>
  <c r="TSZ156" i="3"/>
  <c r="TSY156" i="3"/>
  <c r="TSX156" i="3"/>
  <c r="TSW156" i="3"/>
  <c r="TSV156" i="3"/>
  <c r="TSU156" i="3"/>
  <c r="TST156" i="3"/>
  <c r="TSS156" i="3"/>
  <c r="TSR156" i="3"/>
  <c r="TSQ156" i="3"/>
  <c r="TSP156" i="3"/>
  <c r="TSO156" i="3"/>
  <c r="TSN156" i="3"/>
  <c r="TSM156" i="3"/>
  <c r="TSL156" i="3"/>
  <c r="TSK156" i="3"/>
  <c r="TSJ156" i="3"/>
  <c r="TSI156" i="3"/>
  <c r="TSH156" i="3"/>
  <c r="TSG156" i="3"/>
  <c r="TSF156" i="3"/>
  <c r="TSE156" i="3"/>
  <c r="TSD156" i="3"/>
  <c r="TSC156" i="3"/>
  <c r="TSB156" i="3"/>
  <c r="TSA156" i="3"/>
  <c r="TRZ156" i="3"/>
  <c r="TRY156" i="3"/>
  <c r="TRX156" i="3"/>
  <c r="TRW156" i="3"/>
  <c r="TRV156" i="3"/>
  <c r="TRU156" i="3"/>
  <c r="TRT156" i="3"/>
  <c r="TRS156" i="3"/>
  <c r="TRR156" i="3"/>
  <c r="TRQ156" i="3"/>
  <c r="TRP156" i="3"/>
  <c r="TRO156" i="3"/>
  <c r="TRN156" i="3"/>
  <c r="TRM156" i="3"/>
  <c r="TRL156" i="3"/>
  <c r="TRK156" i="3"/>
  <c r="TRJ156" i="3"/>
  <c r="TRI156" i="3"/>
  <c r="TRH156" i="3"/>
  <c r="TRG156" i="3"/>
  <c r="TRF156" i="3"/>
  <c r="TRE156" i="3"/>
  <c r="TRD156" i="3"/>
  <c r="TRC156" i="3"/>
  <c r="TRB156" i="3"/>
  <c r="TRA156" i="3"/>
  <c r="TQZ156" i="3"/>
  <c r="TQY156" i="3"/>
  <c r="TQX156" i="3"/>
  <c r="TQW156" i="3"/>
  <c r="TQV156" i="3"/>
  <c r="TQU156" i="3"/>
  <c r="TQT156" i="3"/>
  <c r="TQS156" i="3"/>
  <c r="TQR156" i="3"/>
  <c r="TQQ156" i="3"/>
  <c r="TQP156" i="3"/>
  <c r="TQO156" i="3"/>
  <c r="TQN156" i="3"/>
  <c r="TQM156" i="3"/>
  <c r="TQL156" i="3"/>
  <c r="TQK156" i="3"/>
  <c r="TQJ156" i="3"/>
  <c r="TQI156" i="3"/>
  <c r="TQH156" i="3"/>
  <c r="TQG156" i="3"/>
  <c r="TQF156" i="3"/>
  <c r="TQE156" i="3"/>
  <c r="TQD156" i="3"/>
  <c r="TQC156" i="3"/>
  <c r="TQB156" i="3"/>
  <c r="TQA156" i="3"/>
  <c r="TPZ156" i="3"/>
  <c r="TPY156" i="3"/>
  <c r="TPX156" i="3"/>
  <c r="TPW156" i="3"/>
  <c r="TPV156" i="3"/>
  <c r="TPU156" i="3"/>
  <c r="TPT156" i="3"/>
  <c r="TPS156" i="3"/>
  <c r="TPR156" i="3"/>
  <c r="TPQ156" i="3"/>
  <c r="TPP156" i="3"/>
  <c r="TPO156" i="3"/>
  <c r="TPN156" i="3"/>
  <c r="TPM156" i="3"/>
  <c r="TPL156" i="3"/>
  <c r="TPK156" i="3"/>
  <c r="TPJ156" i="3"/>
  <c r="TPI156" i="3"/>
  <c r="TPH156" i="3"/>
  <c r="TPG156" i="3"/>
  <c r="TPF156" i="3"/>
  <c r="TPE156" i="3"/>
  <c r="TPD156" i="3"/>
  <c r="TPC156" i="3"/>
  <c r="TPB156" i="3"/>
  <c r="TPA156" i="3"/>
  <c r="TOZ156" i="3"/>
  <c r="TOY156" i="3"/>
  <c r="TOX156" i="3"/>
  <c r="TOW156" i="3"/>
  <c r="TOV156" i="3"/>
  <c r="TOU156" i="3"/>
  <c r="TOT156" i="3"/>
  <c r="TOS156" i="3"/>
  <c r="TOR156" i="3"/>
  <c r="TOQ156" i="3"/>
  <c r="TOP156" i="3"/>
  <c r="TOO156" i="3"/>
  <c r="TON156" i="3"/>
  <c r="TOM156" i="3"/>
  <c r="TOL156" i="3"/>
  <c r="TOK156" i="3"/>
  <c r="TOJ156" i="3"/>
  <c r="TOI156" i="3"/>
  <c r="TOH156" i="3"/>
  <c r="TOG156" i="3"/>
  <c r="TOF156" i="3"/>
  <c r="TOE156" i="3"/>
  <c r="TOD156" i="3"/>
  <c r="TOC156" i="3"/>
  <c r="TOB156" i="3"/>
  <c r="TOA156" i="3"/>
  <c r="TNZ156" i="3"/>
  <c r="TNY156" i="3"/>
  <c r="TNX156" i="3"/>
  <c r="TNW156" i="3"/>
  <c r="TNV156" i="3"/>
  <c r="TNU156" i="3"/>
  <c r="TNT156" i="3"/>
  <c r="TNS156" i="3"/>
  <c r="TNR156" i="3"/>
  <c r="TNQ156" i="3"/>
  <c r="TNP156" i="3"/>
  <c r="TNO156" i="3"/>
  <c r="TNN156" i="3"/>
  <c r="TNM156" i="3"/>
  <c r="TNL156" i="3"/>
  <c r="TNK156" i="3"/>
  <c r="TNJ156" i="3"/>
  <c r="TNI156" i="3"/>
  <c r="TNH156" i="3"/>
  <c r="TNG156" i="3"/>
  <c r="TNF156" i="3"/>
  <c r="TNE156" i="3"/>
  <c r="TND156" i="3"/>
  <c r="TNC156" i="3"/>
  <c r="TNB156" i="3"/>
  <c r="TNA156" i="3"/>
  <c r="TMZ156" i="3"/>
  <c r="TMY156" i="3"/>
  <c r="TMX156" i="3"/>
  <c r="TMW156" i="3"/>
  <c r="TMV156" i="3"/>
  <c r="TMU156" i="3"/>
  <c r="TMT156" i="3"/>
  <c r="TMS156" i="3"/>
  <c r="TMR156" i="3"/>
  <c r="TMQ156" i="3"/>
  <c r="TMP156" i="3"/>
  <c r="TMO156" i="3"/>
  <c r="TMN156" i="3"/>
  <c r="TMM156" i="3"/>
  <c r="TML156" i="3"/>
  <c r="TMK156" i="3"/>
  <c r="TMJ156" i="3"/>
  <c r="TMI156" i="3"/>
  <c r="TMH156" i="3"/>
  <c r="TMG156" i="3"/>
  <c r="TMF156" i="3"/>
  <c r="TME156" i="3"/>
  <c r="TMD156" i="3"/>
  <c r="TMC156" i="3"/>
  <c r="TMB156" i="3"/>
  <c r="TMA156" i="3"/>
  <c r="TLZ156" i="3"/>
  <c r="TLY156" i="3"/>
  <c r="TLX156" i="3"/>
  <c r="TLW156" i="3"/>
  <c r="TLV156" i="3"/>
  <c r="TLU156" i="3"/>
  <c r="TLT156" i="3"/>
  <c r="TLS156" i="3"/>
  <c r="TLR156" i="3"/>
  <c r="TLQ156" i="3"/>
  <c r="TLP156" i="3"/>
  <c r="TLO156" i="3"/>
  <c r="TLN156" i="3"/>
  <c r="TLM156" i="3"/>
  <c r="TLL156" i="3"/>
  <c r="TLK156" i="3"/>
  <c r="TLJ156" i="3"/>
  <c r="TLI156" i="3"/>
  <c r="TLH156" i="3"/>
  <c r="TLG156" i="3"/>
  <c r="TLF156" i="3"/>
  <c r="TLE156" i="3"/>
  <c r="TLD156" i="3"/>
  <c r="TLC156" i="3"/>
  <c r="TLB156" i="3"/>
  <c r="TLA156" i="3"/>
  <c r="TKZ156" i="3"/>
  <c r="TKY156" i="3"/>
  <c r="TKX156" i="3"/>
  <c r="TKW156" i="3"/>
  <c r="TKV156" i="3"/>
  <c r="TKU156" i="3"/>
  <c r="TKT156" i="3"/>
  <c r="TKS156" i="3"/>
  <c r="TKR156" i="3"/>
  <c r="TKQ156" i="3"/>
  <c r="TKP156" i="3"/>
  <c r="TKO156" i="3"/>
  <c r="TKN156" i="3"/>
  <c r="TKM156" i="3"/>
  <c r="TKL156" i="3"/>
  <c r="TKK156" i="3"/>
  <c r="TKJ156" i="3"/>
  <c r="TKI156" i="3"/>
  <c r="TKH156" i="3"/>
  <c r="TKG156" i="3"/>
  <c r="TKF156" i="3"/>
  <c r="TKE156" i="3"/>
  <c r="TKD156" i="3"/>
  <c r="TKC156" i="3"/>
  <c r="TKB156" i="3"/>
  <c r="TKA156" i="3"/>
  <c r="TJZ156" i="3"/>
  <c r="TJY156" i="3"/>
  <c r="TJX156" i="3"/>
  <c r="TJW156" i="3"/>
  <c r="TJV156" i="3"/>
  <c r="TJU156" i="3"/>
  <c r="TJT156" i="3"/>
  <c r="TJS156" i="3"/>
  <c r="TJR156" i="3"/>
  <c r="TJQ156" i="3"/>
  <c r="TJP156" i="3"/>
  <c r="TJO156" i="3"/>
  <c r="TJN156" i="3"/>
  <c r="TJM156" i="3"/>
  <c r="TJL156" i="3"/>
  <c r="TJK156" i="3"/>
  <c r="TJJ156" i="3"/>
  <c r="TJI156" i="3"/>
  <c r="TJH156" i="3"/>
  <c r="TJG156" i="3"/>
  <c r="TJF156" i="3"/>
  <c r="TJE156" i="3"/>
  <c r="TJD156" i="3"/>
  <c r="TJC156" i="3"/>
  <c r="TJB156" i="3"/>
  <c r="TJA156" i="3"/>
  <c r="TIZ156" i="3"/>
  <c r="TIY156" i="3"/>
  <c r="TIX156" i="3"/>
  <c r="TIW156" i="3"/>
  <c r="TIV156" i="3"/>
  <c r="TIU156" i="3"/>
  <c r="TIT156" i="3"/>
  <c r="TIS156" i="3"/>
  <c r="TIR156" i="3"/>
  <c r="TIQ156" i="3"/>
  <c r="TIP156" i="3"/>
  <c r="TIO156" i="3"/>
  <c r="TIN156" i="3"/>
  <c r="TIM156" i="3"/>
  <c r="TIL156" i="3"/>
  <c r="TIK156" i="3"/>
  <c r="TIJ156" i="3"/>
  <c r="TII156" i="3"/>
  <c r="TIH156" i="3"/>
  <c r="TIG156" i="3"/>
  <c r="TIF156" i="3"/>
  <c r="TIE156" i="3"/>
  <c r="TID156" i="3"/>
  <c r="TIC156" i="3"/>
  <c r="TIB156" i="3"/>
  <c r="TIA156" i="3"/>
  <c r="THZ156" i="3"/>
  <c r="THY156" i="3"/>
  <c r="THX156" i="3"/>
  <c r="THW156" i="3"/>
  <c r="THV156" i="3"/>
  <c r="THU156" i="3"/>
  <c r="THT156" i="3"/>
  <c r="THS156" i="3"/>
  <c r="THR156" i="3"/>
  <c r="THQ156" i="3"/>
  <c r="THP156" i="3"/>
  <c r="THO156" i="3"/>
  <c r="THN156" i="3"/>
  <c r="THM156" i="3"/>
  <c r="THL156" i="3"/>
  <c r="THK156" i="3"/>
  <c r="THJ156" i="3"/>
  <c r="THI156" i="3"/>
  <c r="THH156" i="3"/>
  <c r="THG156" i="3"/>
  <c r="THF156" i="3"/>
  <c r="THE156" i="3"/>
  <c r="THD156" i="3"/>
  <c r="THC156" i="3"/>
  <c r="THB156" i="3"/>
  <c r="THA156" i="3"/>
  <c r="TGZ156" i="3"/>
  <c r="TGY156" i="3"/>
  <c r="TGX156" i="3"/>
  <c r="TGW156" i="3"/>
  <c r="TGV156" i="3"/>
  <c r="TGU156" i="3"/>
  <c r="TGT156" i="3"/>
  <c r="TGS156" i="3"/>
  <c r="TGR156" i="3"/>
  <c r="TGQ156" i="3"/>
  <c r="TGP156" i="3"/>
  <c r="TGO156" i="3"/>
  <c r="TGN156" i="3"/>
  <c r="TGM156" i="3"/>
  <c r="TGL156" i="3"/>
  <c r="TGK156" i="3"/>
  <c r="TGJ156" i="3"/>
  <c r="TGI156" i="3"/>
  <c r="TGH156" i="3"/>
  <c r="TGG156" i="3"/>
  <c r="TGF156" i="3"/>
  <c r="TGE156" i="3"/>
  <c r="TGD156" i="3"/>
  <c r="TGC156" i="3"/>
  <c r="TGB156" i="3"/>
  <c r="TGA156" i="3"/>
  <c r="TFZ156" i="3"/>
  <c r="TFY156" i="3"/>
  <c r="TFX156" i="3"/>
  <c r="TFW156" i="3"/>
  <c r="TFV156" i="3"/>
  <c r="TFU156" i="3"/>
  <c r="TFT156" i="3"/>
  <c r="TFS156" i="3"/>
  <c r="TFR156" i="3"/>
  <c r="TFQ156" i="3"/>
  <c r="TFP156" i="3"/>
  <c r="TFO156" i="3"/>
  <c r="TFN156" i="3"/>
  <c r="TFM156" i="3"/>
  <c r="TFL156" i="3"/>
  <c r="TFK156" i="3"/>
  <c r="TFJ156" i="3"/>
  <c r="TFI156" i="3"/>
  <c r="TFH156" i="3"/>
  <c r="TFG156" i="3"/>
  <c r="TFF156" i="3"/>
  <c r="TFE156" i="3"/>
  <c r="TFD156" i="3"/>
  <c r="TFC156" i="3"/>
  <c r="TFB156" i="3"/>
  <c r="TFA156" i="3"/>
  <c r="TEZ156" i="3"/>
  <c r="TEY156" i="3"/>
  <c r="TEX156" i="3"/>
  <c r="TEW156" i="3"/>
  <c r="TEV156" i="3"/>
  <c r="TEU156" i="3"/>
  <c r="TET156" i="3"/>
  <c r="TES156" i="3"/>
  <c r="TER156" i="3"/>
  <c r="TEQ156" i="3"/>
  <c r="TEP156" i="3"/>
  <c r="TEO156" i="3"/>
  <c r="TEN156" i="3"/>
  <c r="TEM156" i="3"/>
  <c r="TEL156" i="3"/>
  <c r="TEK156" i="3"/>
  <c r="TEJ156" i="3"/>
  <c r="TEI156" i="3"/>
  <c r="TEH156" i="3"/>
  <c r="TEG156" i="3"/>
  <c r="TEF156" i="3"/>
  <c r="TEE156" i="3"/>
  <c r="TED156" i="3"/>
  <c r="TEC156" i="3"/>
  <c r="TEB156" i="3"/>
  <c r="TEA156" i="3"/>
  <c r="TDZ156" i="3"/>
  <c r="TDY156" i="3"/>
  <c r="TDX156" i="3"/>
  <c r="TDW156" i="3"/>
  <c r="TDV156" i="3"/>
  <c r="TDU156" i="3"/>
  <c r="TDT156" i="3"/>
  <c r="TDS156" i="3"/>
  <c r="TDR156" i="3"/>
  <c r="TDQ156" i="3"/>
  <c r="TDP156" i="3"/>
  <c r="TDO156" i="3"/>
  <c r="TDN156" i="3"/>
  <c r="TDM156" i="3"/>
  <c r="TDL156" i="3"/>
  <c r="TDK156" i="3"/>
  <c r="TDJ156" i="3"/>
  <c r="TDI156" i="3"/>
  <c r="TDH156" i="3"/>
  <c r="TDG156" i="3"/>
  <c r="TDF156" i="3"/>
  <c r="TDE156" i="3"/>
  <c r="TDD156" i="3"/>
  <c r="TDC156" i="3"/>
  <c r="TDB156" i="3"/>
  <c r="TDA156" i="3"/>
  <c r="TCZ156" i="3"/>
  <c r="TCY156" i="3"/>
  <c r="TCX156" i="3"/>
  <c r="TCW156" i="3"/>
  <c r="TCV156" i="3"/>
  <c r="TCU156" i="3"/>
  <c r="TCT156" i="3"/>
  <c r="TCS156" i="3"/>
  <c r="TCR156" i="3"/>
  <c r="TCQ156" i="3"/>
  <c r="TCP156" i="3"/>
  <c r="TCO156" i="3"/>
  <c r="TCN156" i="3"/>
  <c r="TCM156" i="3"/>
  <c r="TCL156" i="3"/>
  <c r="TCK156" i="3"/>
  <c r="TCJ156" i="3"/>
  <c r="TCI156" i="3"/>
  <c r="TCH156" i="3"/>
  <c r="TCG156" i="3"/>
  <c r="TCF156" i="3"/>
  <c r="TCE156" i="3"/>
  <c r="TCD156" i="3"/>
  <c r="TCC156" i="3"/>
  <c r="TCB156" i="3"/>
  <c r="TCA156" i="3"/>
  <c r="TBZ156" i="3"/>
  <c r="TBY156" i="3"/>
  <c r="TBX156" i="3"/>
  <c r="TBW156" i="3"/>
  <c r="TBV156" i="3"/>
  <c r="TBU156" i="3"/>
  <c r="TBT156" i="3"/>
  <c r="TBS156" i="3"/>
  <c r="TBR156" i="3"/>
  <c r="TBQ156" i="3"/>
  <c r="TBP156" i="3"/>
  <c r="TBO156" i="3"/>
  <c r="TBN156" i="3"/>
  <c r="TBM156" i="3"/>
  <c r="TBL156" i="3"/>
  <c r="TBK156" i="3"/>
  <c r="TBJ156" i="3"/>
  <c r="TBI156" i="3"/>
  <c r="TBH156" i="3"/>
  <c r="TBG156" i="3"/>
  <c r="TBF156" i="3"/>
  <c r="TBE156" i="3"/>
  <c r="TBD156" i="3"/>
  <c r="TBC156" i="3"/>
  <c r="TBB156" i="3"/>
  <c r="TBA156" i="3"/>
  <c r="TAZ156" i="3"/>
  <c r="TAY156" i="3"/>
  <c r="TAX156" i="3"/>
  <c r="TAW156" i="3"/>
  <c r="TAV156" i="3"/>
  <c r="TAU156" i="3"/>
  <c r="TAT156" i="3"/>
  <c r="TAS156" i="3"/>
  <c r="TAR156" i="3"/>
  <c r="TAQ156" i="3"/>
  <c r="TAP156" i="3"/>
  <c r="TAO156" i="3"/>
  <c r="TAN156" i="3"/>
  <c r="TAM156" i="3"/>
  <c r="TAL156" i="3"/>
  <c r="TAK156" i="3"/>
  <c r="TAJ156" i="3"/>
  <c r="TAI156" i="3"/>
  <c r="TAH156" i="3"/>
  <c r="TAG156" i="3"/>
  <c r="TAF156" i="3"/>
  <c r="TAE156" i="3"/>
  <c r="TAD156" i="3"/>
  <c r="TAC156" i="3"/>
  <c r="TAB156" i="3"/>
  <c r="TAA156" i="3"/>
  <c r="SZZ156" i="3"/>
  <c r="SZY156" i="3"/>
  <c r="SZX156" i="3"/>
  <c r="SZW156" i="3"/>
  <c r="SZV156" i="3"/>
  <c r="SZU156" i="3"/>
  <c r="SZT156" i="3"/>
  <c r="SZS156" i="3"/>
  <c r="SZR156" i="3"/>
  <c r="SZQ156" i="3"/>
  <c r="SZP156" i="3"/>
  <c r="SZO156" i="3"/>
  <c r="SZN156" i="3"/>
  <c r="SZM156" i="3"/>
  <c r="SZL156" i="3"/>
  <c r="SZK156" i="3"/>
  <c r="SZJ156" i="3"/>
  <c r="SZI156" i="3"/>
  <c r="SZH156" i="3"/>
  <c r="SZG156" i="3"/>
  <c r="SZF156" i="3"/>
  <c r="SZE156" i="3"/>
  <c r="SZD156" i="3"/>
  <c r="SZC156" i="3"/>
  <c r="SZB156" i="3"/>
  <c r="SZA156" i="3"/>
  <c r="SYZ156" i="3"/>
  <c r="SYY156" i="3"/>
  <c r="SYX156" i="3"/>
  <c r="SYW156" i="3"/>
  <c r="SYV156" i="3"/>
  <c r="SYU156" i="3"/>
  <c r="SYT156" i="3"/>
  <c r="SYS156" i="3"/>
  <c r="SYR156" i="3"/>
  <c r="SYQ156" i="3"/>
  <c r="SYP156" i="3"/>
  <c r="SYO156" i="3"/>
  <c r="SYN156" i="3"/>
  <c r="SYM156" i="3"/>
  <c r="SYL156" i="3"/>
  <c r="SYK156" i="3"/>
  <c r="SYJ156" i="3"/>
  <c r="SYI156" i="3"/>
  <c r="SYH156" i="3"/>
  <c r="SYG156" i="3"/>
  <c r="SYF156" i="3"/>
  <c r="SYE156" i="3"/>
  <c r="SYD156" i="3"/>
  <c r="SYC156" i="3"/>
  <c r="SYB156" i="3"/>
  <c r="SYA156" i="3"/>
  <c r="SXZ156" i="3"/>
  <c r="SXY156" i="3"/>
  <c r="SXX156" i="3"/>
  <c r="SXW156" i="3"/>
  <c r="SXV156" i="3"/>
  <c r="SXU156" i="3"/>
  <c r="SXT156" i="3"/>
  <c r="SXS156" i="3"/>
  <c r="SXR156" i="3"/>
  <c r="SXQ156" i="3"/>
  <c r="SXP156" i="3"/>
  <c r="SXO156" i="3"/>
  <c r="SXN156" i="3"/>
  <c r="SXM156" i="3"/>
  <c r="SXL156" i="3"/>
  <c r="SXK156" i="3"/>
  <c r="SXJ156" i="3"/>
  <c r="SXI156" i="3"/>
  <c r="SXH156" i="3"/>
  <c r="SXG156" i="3"/>
  <c r="SXF156" i="3"/>
  <c r="SXE156" i="3"/>
  <c r="SXD156" i="3"/>
  <c r="SXC156" i="3"/>
  <c r="SXB156" i="3"/>
  <c r="SXA156" i="3"/>
  <c r="SWZ156" i="3"/>
  <c r="SWY156" i="3"/>
  <c r="SWX156" i="3"/>
  <c r="SWW156" i="3"/>
  <c r="SWV156" i="3"/>
  <c r="SWU156" i="3"/>
  <c r="SWT156" i="3"/>
  <c r="SWS156" i="3"/>
  <c r="SWR156" i="3"/>
  <c r="SWQ156" i="3"/>
  <c r="SWP156" i="3"/>
  <c r="SWO156" i="3"/>
  <c r="SWN156" i="3"/>
  <c r="SWM156" i="3"/>
  <c r="SWL156" i="3"/>
  <c r="SWK156" i="3"/>
  <c r="SWJ156" i="3"/>
  <c r="SWI156" i="3"/>
  <c r="SWH156" i="3"/>
  <c r="SWG156" i="3"/>
  <c r="SWF156" i="3"/>
  <c r="SWE156" i="3"/>
  <c r="SWD156" i="3"/>
  <c r="SWC156" i="3"/>
  <c r="SWB156" i="3"/>
  <c r="SWA156" i="3"/>
  <c r="SVZ156" i="3"/>
  <c r="SVY156" i="3"/>
  <c r="SVX156" i="3"/>
  <c r="SVW156" i="3"/>
  <c r="SVV156" i="3"/>
  <c r="SVU156" i="3"/>
  <c r="SVT156" i="3"/>
  <c r="SVS156" i="3"/>
  <c r="SVR156" i="3"/>
  <c r="SVQ156" i="3"/>
  <c r="SVP156" i="3"/>
  <c r="SVO156" i="3"/>
  <c r="SVN156" i="3"/>
  <c r="SVM156" i="3"/>
  <c r="SVL156" i="3"/>
  <c r="SVK156" i="3"/>
  <c r="SVJ156" i="3"/>
  <c r="SVI156" i="3"/>
  <c r="SVH156" i="3"/>
  <c r="SVG156" i="3"/>
  <c r="SVF156" i="3"/>
  <c r="SVE156" i="3"/>
  <c r="SVD156" i="3"/>
  <c r="SVC156" i="3"/>
  <c r="SVB156" i="3"/>
  <c r="SVA156" i="3"/>
  <c r="SUZ156" i="3"/>
  <c r="SUY156" i="3"/>
  <c r="SUX156" i="3"/>
  <c r="SUW156" i="3"/>
  <c r="SUV156" i="3"/>
  <c r="SUU156" i="3"/>
  <c r="SUT156" i="3"/>
  <c r="SUS156" i="3"/>
  <c r="SUR156" i="3"/>
  <c r="SUQ156" i="3"/>
  <c r="SUP156" i="3"/>
  <c r="SUO156" i="3"/>
  <c r="SUN156" i="3"/>
  <c r="SUM156" i="3"/>
  <c r="SUL156" i="3"/>
  <c r="SUK156" i="3"/>
  <c r="SUJ156" i="3"/>
  <c r="SUI156" i="3"/>
  <c r="SUH156" i="3"/>
  <c r="SUG156" i="3"/>
  <c r="SUF156" i="3"/>
  <c r="SUE156" i="3"/>
  <c r="SUD156" i="3"/>
  <c r="SUC156" i="3"/>
  <c r="SUB156" i="3"/>
  <c r="SUA156" i="3"/>
  <c r="STZ156" i="3"/>
  <c r="STY156" i="3"/>
  <c r="STX156" i="3"/>
  <c r="STW156" i="3"/>
  <c r="STV156" i="3"/>
  <c r="STU156" i="3"/>
  <c r="STT156" i="3"/>
  <c r="STS156" i="3"/>
  <c r="STR156" i="3"/>
  <c r="STQ156" i="3"/>
  <c r="STP156" i="3"/>
  <c r="STO156" i="3"/>
  <c r="STN156" i="3"/>
  <c r="STM156" i="3"/>
  <c r="STL156" i="3"/>
  <c r="STK156" i="3"/>
  <c r="STJ156" i="3"/>
  <c r="STI156" i="3"/>
  <c r="STH156" i="3"/>
  <c r="STG156" i="3"/>
  <c r="STF156" i="3"/>
  <c r="STE156" i="3"/>
  <c r="STD156" i="3"/>
  <c r="STC156" i="3"/>
  <c r="STB156" i="3"/>
  <c r="STA156" i="3"/>
  <c r="SSZ156" i="3"/>
  <c r="SSY156" i="3"/>
  <c r="SSX156" i="3"/>
  <c r="SSW156" i="3"/>
  <c r="SSV156" i="3"/>
  <c r="SSU156" i="3"/>
  <c r="SST156" i="3"/>
  <c r="SSS156" i="3"/>
  <c r="SSR156" i="3"/>
  <c r="SSQ156" i="3"/>
  <c r="SSP156" i="3"/>
  <c r="SSO156" i="3"/>
  <c r="SSN156" i="3"/>
  <c r="SSM156" i="3"/>
  <c r="SSL156" i="3"/>
  <c r="SSK156" i="3"/>
  <c r="SSJ156" i="3"/>
  <c r="SSI156" i="3"/>
  <c r="SSH156" i="3"/>
  <c r="SSG156" i="3"/>
  <c r="SSF156" i="3"/>
  <c r="SSE156" i="3"/>
  <c r="SSD156" i="3"/>
  <c r="SSC156" i="3"/>
  <c r="SSB156" i="3"/>
  <c r="SSA156" i="3"/>
  <c r="SRZ156" i="3"/>
  <c r="SRY156" i="3"/>
  <c r="SRX156" i="3"/>
  <c r="SRW156" i="3"/>
  <c r="SRV156" i="3"/>
  <c r="SRU156" i="3"/>
  <c r="SRT156" i="3"/>
  <c r="SRS156" i="3"/>
  <c r="SRR156" i="3"/>
  <c r="SRQ156" i="3"/>
  <c r="SRP156" i="3"/>
  <c r="SRO156" i="3"/>
  <c r="SRN156" i="3"/>
  <c r="SRM156" i="3"/>
  <c r="SRL156" i="3"/>
  <c r="SRK156" i="3"/>
  <c r="SRJ156" i="3"/>
  <c r="SRI156" i="3"/>
  <c r="SRH156" i="3"/>
  <c r="SRG156" i="3"/>
  <c r="SRF156" i="3"/>
  <c r="SRE156" i="3"/>
  <c r="SRD156" i="3"/>
  <c r="SRC156" i="3"/>
  <c r="SRB156" i="3"/>
  <c r="SRA156" i="3"/>
  <c r="SQZ156" i="3"/>
  <c r="SQY156" i="3"/>
  <c r="SQX156" i="3"/>
  <c r="SQW156" i="3"/>
  <c r="SQV156" i="3"/>
  <c r="SQU156" i="3"/>
  <c r="SQT156" i="3"/>
  <c r="SQS156" i="3"/>
  <c r="SQR156" i="3"/>
  <c r="SQQ156" i="3"/>
  <c r="SQP156" i="3"/>
  <c r="SQO156" i="3"/>
  <c r="SQN156" i="3"/>
  <c r="SQM156" i="3"/>
  <c r="SQL156" i="3"/>
  <c r="SQK156" i="3"/>
  <c r="SQJ156" i="3"/>
  <c r="SQI156" i="3"/>
  <c r="SQH156" i="3"/>
  <c r="SQG156" i="3"/>
  <c r="SQF156" i="3"/>
  <c r="SQE156" i="3"/>
  <c r="SQD156" i="3"/>
  <c r="SQC156" i="3"/>
  <c r="SQB156" i="3"/>
  <c r="SQA156" i="3"/>
  <c r="SPZ156" i="3"/>
  <c r="SPY156" i="3"/>
  <c r="SPX156" i="3"/>
  <c r="SPW156" i="3"/>
  <c r="SPV156" i="3"/>
  <c r="SPU156" i="3"/>
  <c r="SPT156" i="3"/>
  <c r="SPS156" i="3"/>
  <c r="SPR156" i="3"/>
  <c r="SPQ156" i="3"/>
  <c r="SPP156" i="3"/>
  <c r="SPO156" i="3"/>
  <c r="SPN156" i="3"/>
  <c r="SPM156" i="3"/>
  <c r="SPL156" i="3"/>
  <c r="SPK156" i="3"/>
  <c r="SPJ156" i="3"/>
  <c r="SPI156" i="3"/>
  <c r="SPH156" i="3"/>
  <c r="SPG156" i="3"/>
  <c r="SPF156" i="3"/>
  <c r="SPE156" i="3"/>
  <c r="SPD156" i="3"/>
  <c r="SPC156" i="3"/>
  <c r="SPB156" i="3"/>
  <c r="SPA156" i="3"/>
  <c r="SOZ156" i="3"/>
  <c r="SOY156" i="3"/>
  <c r="SOX156" i="3"/>
  <c r="SOW156" i="3"/>
  <c r="SOV156" i="3"/>
  <c r="SOU156" i="3"/>
  <c r="SOT156" i="3"/>
  <c r="SOS156" i="3"/>
  <c r="SOR156" i="3"/>
  <c r="SOQ156" i="3"/>
  <c r="SOP156" i="3"/>
  <c r="SOO156" i="3"/>
  <c r="SON156" i="3"/>
  <c r="SOM156" i="3"/>
  <c r="SOL156" i="3"/>
  <c r="SOK156" i="3"/>
  <c r="SOJ156" i="3"/>
  <c r="SOI156" i="3"/>
  <c r="SOH156" i="3"/>
  <c r="SOG156" i="3"/>
  <c r="SOF156" i="3"/>
  <c r="SOE156" i="3"/>
  <c r="SOD156" i="3"/>
  <c r="SOC156" i="3"/>
  <c r="SOB156" i="3"/>
  <c r="SOA156" i="3"/>
  <c r="SNZ156" i="3"/>
  <c r="SNY156" i="3"/>
  <c r="SNX156" i="3"/>
  <c r="SNW156" i="3"/>
  <c r="SNV156" i="3"/>
  <c r="SNU156" i="3"/>
  <c r="SNT156" i="3"/>
  <c r="SNS156" i="3"/>
  <c r="SNR156" i="3"/>
  <c r="SNQ156" i="3"/>
  <c r="SNP156" i="3"/>
  <c r="SNO156" i="3"/>
  <c r="SNN156" i="3"/>
  <c r="SNM156" i="3"/>
  <c r="SNL156" i="3"/>
  <c r="SNK156" i="3"/>
  <c r="SNJ156" i="3"/>
  <c r="SNI156" i="3"/>
  <c r="SNH156" i="3"/>
  <c r="SNG156" i="3"/>
  <c r="SNF156" i="3"/>
  <c r="SNE156" i="3"/>
  <c r="SND156" i="3"/>
  <c r="SNC156" i="3"/>
  <c r="SNB156" i="3"/>
  <c r="SNA156" i="3"/>
  <c r="SMZ156" i="3"/>
  <c r="SMY156" i="3"/>
  <c r="SMX156" i="3"/>
  <c r="SMW156" i="3"/>
  <c r="SMV156" i="3"/>
  <c r="SMU156" i="3"/>
  <c r="SMT156" i="3"/>
  <c r="SMS156" i="3"/>
  <c r="SMR156" i="3"/>
  <c r="SMQ156" i="3"/>
  <c r="SMP156" i="3"/>
  <c r="SMO156" i="3"/>
  <c r="SMN156" i="3"/>
  <c r="SMM156" i="3"/>
  <c r="SML156" i="3"/>
  <c r="SMK156" i="3"/>
  <c r="SMJ156" i="3"/>
  <c r="SMI156" i="3"/>
  <c r="SMH156" i="3"/>
  <c r="SMG156" i="3"/>
  <c r="SMF156" i="3"/>
  <c r="SME156" i="3"/>
  <c r="SMD156" i="3"/>
  <c r="SMC156" i="3"/>
  <c r="SMB156" i="3"/>
  <c r="SMA156" i="3"/>
  <c r="SLZ156" i="3"/>
  <c r="SLY156" i="3"/>
  <c r="SLX156" i="3"/>
  <c r="SLW156" i="3"/>
  <c r="SLV156" i="3"/>
  <c r="SLU156" i="3"/>
  <c r="SLT156" i="3"/>
  <c r="SLS156" i="3"/>
  <c r="SLR156" i="3"/>
  <c r="SLQ156" i="3"/>
  <c r="SLP156" i="3"/>
  <c r="SLO156" i="3"/>
  <c r="SLN156" i="3"/>
  <c r="SLM156" i="3"/>
  <c r="SLL156" i="3"/>
  <c r="SLK156" i="3"/>
  <c r="SLJ156" i="3"/>
  <c r="SLI156" i="3"/>
  <c r="SLH156" i="3"/>
  <c r="SLG156" i="3"/>
  <c r="SLF156" i="3"/>
  <c r="SLE156" i="3"/>
  <c r="SLD156" i="3"/>
  <c r="SLC156" i="3"/>
  <c r="SLB156" i="3"/>
  <c r="SLA156" i="3"/>
  <c r="SKZ156" i="3"/>
  <c r="SKY156" i="3"/>
  <c r="SKX156" i="3"/>
  <c r="SKW156" i="3"/>
  <c r="SKV156" i="3"/>
  <c r="SKU156" i="3"/>
  <c r="SKT156" i="3"/>
  <c r="SKS156" i="3"/>
  <c r="SKR156" i="3"/>
  <c r="SKQ156" i="3"/>
  <c r="SKP156" i="3"/>
  <c r="SKO156" i="3"/>
  <c r="SKN156" i="3"/>
  <c r="SKM156" i="3"/>
  <c r="SKL156" i="3"/>
  <c r="SKK156" i="3"/>
  <c r="SKJ156" i="3"/>
  <c r="SKI156" i="3"/>
  <c r="SKH156" i="3"/>
  <c r="SKG156" i="3"/>
  <c r="SKF156" i="3"/>
  <c r="SKE156" i="3"/>
  <c r="SKD156" i="3"/>
  <c r="SKC156" i="3"/>
  <c r="SKB156" i="3"/>
  <c r="SKA156" i="3"/>
  <c r="SJZ156" i="3"/>
  <c r="SJY156" i="3"/>
  <c r="SJX156" i="3"/>
  <c r="SJW156" i="3"/>
  <c r="SJV156" i="3"/>
  <c r="SJU156" i="3"/>
  <c r="SJT156" i="3"/>
  <c r="SJS156" i="3"/>
  <c r="SJR156" i="3"/>
  <c r="SJQ156" i="3"/>
  <c r="SJP156" i="3"/>
  <c r="SJO156" i="3"/>
  <c r="SJN156" i="3"/>
  <c r="SJM156" i="3"/>
  <c r="SJL156" i="3"/>
  <c r="SJK156" i="3"/>
  <c r="SJJ156" i="3"/>
  <c r="SJI156" i="3"/>
  <c r="SJH156" i="3"/>
  <c r="SJG156" i="3"/>
  <c r="SJF156" i="3"/>
  <c r="SJE156" i="3"/>
  <c r="SJD156" i="3"/>
  <c r="SJC156" i="3"/>
  <c r="SJB156" i="3"/>
  <c r="SJA156" i="3"/>
  <c r="SIZ156" i="3"/>
  <c r="SIY156" i="3"/>
  <c r="SIX156" i="3"/>
  <c r="SIW156" i="3"/>
  <c r="SIV156" i="3"/>
  <c r="SIU156" i="3"/>
  <c r="SIT156" i="3"/>
  <c r="SIS156" i="3"/>
  <c r="SIR156" i="3"/>
  <c r="SIQ156" i="3"/>
  <c r="SIP156" i="3"/>
  <c r="SIO156" i="3"/>
  <c r="SIN156" i="3"/>
  <c r="SIM156" i="3"/>
  <c r="SIL156" i="3"/>
  <c r="SIK156" i="3"/>
  <c r="SIJ156" i="3"/>
  <c r="SII156" i="3"/>
  <c r="SIH156" i="3"/>
  <c r="SIG156" i="3"/>
  <c r="SIF156" i="3"/>
  <c r="SIE156" i="3"/>
  <c r="SID156" i="3"/>
  <c r="SIC156" i="3"/>
  <c r="SIB156" i="3"/>
  <c r="SIA156" i="3"/>
  <c r="SHZ156" i="3"/>
  <c r="SHY156" i="3"/>
  <c r="SHX156" i="3"/>
  <c r="SHW156" i="3"/>
  <c r="SHV156" i="3"/>
  <c r="SHU156" i="3"/>
  <c r="SHT156" i="3"/>
  <c r="SHS156" i="3"/>
  <c r="SHR156" i="3"/>
  <c r="SHQ156" i="3"/>
  <c r="SHP156" i="3"/>
  <c r="SHO156" i="3"/>
  <c r="SHN156" i="3"/>
  <c r="SHM156" i="3"/>
  <c r="SHL156" i="3"/>
  <c r="SHK156" i="3"/>
  <c r="SHJ156" i="3"/>
  <c r="SHI156" i="3"/>
  <c r="SHH156" i="3"/>
  <c r="SHG156" i="3"/>
  <c r="SHF156" i="3"/>
  <c r="SHE156" i="3"/>
  <c r="SHD156" i="3"/>
  <c r="SHC156" i="3"/>
  <c r="SHB156" i="3"/>
  <c r="SHA156" i="3"/>
  <c r="SGZ156" i="3"/>
  <c r="SGY156" i="3"/>
  <c r="SGX156" i="3"/>
  <c r="SGW156" i="3"/>
  <c r="SGV156" i="3"/>
  <c r="SGU156" i="3"/>
  <c r="SGT156" i="3"/>
  <c r="SGS156" i="3"/>
  <c r="SGR156" i="3"/>
  <c r="SGQ156" i="3"/>
  <c r="SGP156" i="3"/>
  <c r="SGO156" i="3"/>
  <c r="SGN156" i="3"/>
  <c r="SGM156" i="3"/>
  <c r="SGL156" i="3"/>
  <c r="SGK156" i="3"/>
  <c r="SGJ156" i="3"/>
  <c r="SGI156" i="3"/>
  <c r="SGH156" i="3"/>
  <c r="SGG156" i="3"/>
  <c r="SGF156" i="3"/>
  <c r="SGE156" i="3"/>
  <c r="SGD156" i="3"/>
  <c r="SGC156" i="3"/>
  <c r="SGB156" i="3"/>
  <c r="SGA156" i="3"/>
  <c r="SFZ156" i="3"/>
  <c r="SFY156" i="3"/>
  <c r="SFX156" i="3"/>
  <c r="SFW156" i="3"/>
  <c r="SFV156" i="3"/>
  <c r="SFU156" i="3"/>
  <c r="SFT156" i="3"/>
  <c r="SFS156" i="3"/>
  <c r="SFR156" i="3"/>
  <c r="SFQ156" i="3"/>
  <c r="SFP156" i="3"/>
  <c r="SFO156" i="3"/>
  <c r="SFN156" i="3"/>
  <c r="SFM156" i="3"/>
  <c r="SFL156" i="3"/>
  <c r="SFK156" i="3"/>
  <c r="SFJ156" i="3"/>
  <c r="SFI156" i="3"/>
  <c r="SFH156" i="3"/>
  <c r="SFG156" i="3"/>
  <c r="SFF156" i="3"/>
  <c r="SFE156" i="3"/>
  <c r="SFD156" i="3"/>
  <c r="SFC156" i="3"/>
  <c r="SFB156" i="3"/>
  <c r="SFA156" i="3"/>
  <c r="SEZ156" i="3"/>
  <c r="SEY156" i="3"/>
  <c r="SEX156" i="3"/>
  <c r="SEW156" i="3"/>
  <c r="SEV156" i="3"/>
  <c r="SEU156" i="3"/>
  <c r="SET156" i="3"/>
  <c r="SES156" i="3"/>
  <c r="SER156" i="3"/>
  <c r="SEQ156" i="3"/>
  <c r="SEP156" i="3"/>
  <c r="SEO156" i="3"/>
  <c r="SEN156" i="3"/>
  <c r="SEM156" i="3"/>
  <c r="SEL156" i="3"/>
  <c r="SEK156" i="3"/>
  <c r="SEJ156" i="3"/>
  <c r="SEI156" i="3"/>
  <c r="SEH156" i="3"/>
  <c r="SEG156" i="3"/>
  <c r="SEF156" i="3"/>
  <c r="SEE156" i="3"/>
  <c r="SED156" i="3"/>
  <c r="SEC156" i="3"/>
  <c r="SEB156" i="3"/>
  <c r="SEA156" i="3"/>
  <c r="SDZ156" i="3"/>
  <c r="SDY156" i="3"/>
  <c r="SDX156" i="3"/>
  <c r="SDW156" i="3"/>
  <c r="SDV156" i="3"/>
  <c r="SDU156" i="3"/>
  <c r="SDT156" i="3"/>
  <c r="SDS156" i="3"/>
  <c r="SDR156" i="3"/>
  <c r="SDQ156" i="3"/>
  <c r="SDP156" i="3"/>
  <c r="SDO156" i="3"/>
  <c r="SDN156" i="3"/>
  <c r="SDM156" i="3"/>
  <c r="SDL156" i="3"/>
  <c r="SDK156" i="3"/>
  <c r="SDJ156" i="3"/>
  <c r="SDI156" i="3"/>
  <c r="SDH156" i="3"/>
  <c r="SDG156" i="3"/>
  <c r="SDF156" i="3"/>
  <c r="SDE156" i="3"/>
  <c r="SDD156" i="3"/>
  <c r="SDC156" i="3"/>
  <c r="SDB156" i="3"/>
  <c r="SDA156" i="3"/>
  <c r="SCZ156" i="3"/>
  <c r="SCY156" i="3"/>
  <c r="SCX156" i="3"/>
  <c r="SCW156" i="3"/>
  <c r="SCV156" i="3"/>
  <c r="SCU156" i="3"/>
  <c r="SCT156" i="3"/>
  <c r="SCS156" i="3"/>
  <c r="SCR156" i="3"/>
  <c r="SCQ156" i="3"/>
  <c r="SCP156" i="3"/>
  <c r="SCO156" i="3"/>
  <c r="SCN156" i="3"/>
  <c r="SCM156" i="3"/>
  <c r="SCL156" i="3"/>
  <c r="SCK156" i="3"/>
  <c r="SCJ156" i="3"/>
  <c r="SCI156" i="3"/>
  <c r="SCH156" i="3"/>
  <c r="SCG156" i="3"/>
  <c r="SCF156" i="3"/>
  <c r="SCE156" i="3"/>
  <c r="SCD156" i="3"/>
  <c r="SCC156" i="3"/>
  <c r="SCB156" i="3"/>
  <c r="SCA156" i="3"/>
  <c r="SBZ156" i="3"/>
  <c r="SBY156" i="3"/>
  <c r="SBX156" i="3"/>
  <c r="SBW156" i="3"/>
  <c r="SBV156" i="3"/>
  <c r="SBU156" i="3"/>
  <c r="SBT156" i="3"/>
  <c r="SBS156" i="3"/>
  <c r="SBR156" i="3"/>
  <c r="SBQ156" i="3"/>
  <c r="SBP156" i="3"/>
  <c r="SBO156" i="3"/>
  <c r="SBN156" i="3"/>
  <c r="SBM156" i="3"/>
  <c r="SBL156" i="3"/>
  <c r="SBK156" i="3"/>
  <c r="SBJ156" i="3"/>
  <c r="SBI156" i="3"/>
  <c r="SBH156" i="3"/>
  <c r="SBG156" i="3"/>
  <c r="SBF156" i="3"/>
  <c r="SBE156" i="3"/>
  <c r="SBD156" i="3"/>
  <c r="SBC156" i="3"/>
  <c r="SBB156" i="3"/>
  <c r="SBA156" i="3"/>
  <c r="SAZ156" i="3"/>
  <c r="SAY156" i="3"/>
  <c r="SAX156" i="3"/>
  <c r="SAW156" i="3"/>
  <c r="SAV156" i="3"/>
  <c r="SAU156" i="3"/>
  <c r="SAT156" i="3"/>
  <c r="SAS156" i="3"/>
  <c r="SAR156" i="3"/>
  <c r="SAQ156" i="3"/>
  <c r="SAP156" i="3"/>
  <c r="SAO156" i="3"/>
  <c r="SAN156" i="3"/>
  <c r="SAM156" i="3"/>
  <c r="SAL156" i="3"/>
  <c r="SAK156" i="3"/>
  <c r="SAJ156" i="3"/>
  <c r="SAI156" i="3"/>
  <c r="SAH156" i="3"/>
  <c r="SAG156" i="3"/>
  <c r="SAF156" i="3"/>
  <c r="SAE156" i="3"/>
  <c r="SAD156" i="3"/>
  <c r="SAC156" i="3"/>
  <c r="SAB156" i="3"/>
  <c r="SAA156" i="3"/>
  <c r="RZZ156" i="3"/>
  <c r="RZY156" i="3"/>
  <c r="RZX156" i="3"/>
  <c r="RZW156" i="3"/>
  <c r="RZV156" i="3"/>
  <c r="RZU156" i="3"/>
  <c r="RZT156" i="3"/>
  <c r="RZS156" i="3"/>
  <c r="RZR156" i="3"/>
  <c r="RZQ156" i="3"/>
  <c r="RZP156" i="3"/>
  <c r="RZO156" i="3"/>
  <c r="RZN156" i="3"/>
  <c r="RZM156" i="3"/>
  <c r="RZL156" i="3"/>
  <c r="RZK156" i="3"/>
  <c r="RZJ156" i="3"/>
  <c r="RZI156" i="3"/>
  <c r="RZH156" i="3"/>
  <c r="RZG156" i="3"/>
  <c r="RZF156" i="3"/>
  <c r="RZE156" i="3"/>
  <c r="RZD156" i="3"/>
  <c r="RZC156" i="3"/>
  <c r="RZB156" i="3"/>
  <c r="RZA156" i="3"/>
  <c r="RYZ156" i="3"/>
  <c r="RYY156" i="3"/>
  <c r="RYX156" i="3"/>
  <c r="RYW156" i="3"/>
  <c r="RYV156" i="3"/>
  <c r="RYU156" i="3"/>
  <c r="RYT156" i="3"/>
  <c r="RYS156" i="3"/>
  <c r="RYR156" i="3"/>
  <c r="RYQ156" i="3"/>
  <c r="RYP156" i="3"/>
  <c r="RYO156" i="3"/>
  <c r="RYN156" i="3"/>
  <c r="RYM156" i="3"/>
  <c r="RYL156" i="3"/>
  <c r="RYK156" i="3"/>
  <c r="RYJ156" i="3"/>
  <c r="RYI156" i="3"/>
  <c r="RYH156" i="3"/>
  <c r="RYG156" i="3"/>
  <c r="RYF156" i="3"/>
  <c r="RYE156" i="3"/>
  <c r="RYD156" i="3"/>
  <c r="RYC156" i="3"/>
  <c r="RYB156" i="3"/>
  <c r="RYA156" i="3"/>
  <c r="RXZ156" i="3"/>
  <c r="RXY156" i="3"/>
  <c r="RXX156" i="3"/>
  <c r="RXW156" i="3"/>
  <c r="RXV156" i="3"/>
  <c r="RXU156" i="3"/>
  <c r="RXT156" i="3"/>
  <c r="RXS156" i="3"/>
  <c r="RXR156" i="3"/>
  <c r="RXQ156" i="3"/>
  <c r="RXP156" i="3"/>
  <c r="RXO156" i="3"/>
  <c r="RXN156" i="3"/>
  <c r="RXM156" i="3"/>
  <c r="RXL156" i="3"/>
  <c r="RXK156" i="3"/>
  <c r="RXJ156" i="3"/>
  <c r="RXI156" i="3"/>
  <c r="RXH156" i="3"/>
  <c r="RXG156" i="3"/>
  <c r="RXF156" i="3"/>
  <c r="RXE156" i="3"/>
  <c r="RXD156" i="3"/>
  <c r="RXC156" i="3"/>
  <c r="RXB156" i="3"/>
  <c r="RXA156" i="3"/>
  <c r="RWZ156" i="3"/>
  <c r="RWY156" i="3"/>
  <c r="RWX156" i="3"/>
  <c r="RWW156" i="3"/>
  <c r="RWV156" i="3"/>
  <c r="RWU156" i="3"/>
  <c r="RWT156" i="3"/>
  <c r="RWS156" i="3"/>
  <c r="RWR156" i="3"/>
  <c r="RWQ156" i="3"/>
  <c r="RWP156" i="3"/>
  <c r="RWO156" i="3"/>
  <c r="RWN156" i="3"/>
  <c r="RWM156" i="3"/>
  <c r="RWL156" i="3"/>
  <c r="RWK156" i="3"/>
  <c r="RWJ156" i="3"/>
  <c r="RWI156" i="3"/>
  <c r="RWH156" i="3"/>
  <c r="RWG156" i="3"/>
  <c r="RWF156" i="3"/>
  <c r="RWE156" i="3"/>
  <c r="RWD156" i="3"/>
  <c r="RWC156" i="3"/>
  <c r="RWB156" i="3"/>
  <c r="RWA156" i="3"/>
  <c r="RVZ156" i="3"/>
  <c r="RVY156" i="3"/>
  <c r="RVX156" i="3"/>
  <c r="RVW156" i="3"/>
  <c r="RVV156" i="3"/>
  <c r="RVU156" i="3"/>
  <c r="RVT156" i="3"/>
  <c r="RVS156" i="3"/>
  <c r="RVR156" i="3"/>
  <c r="RVQ156" i="3"/>
  <c r="RVP156" i="3"/>
  <c r="RVO156" i="3"/>
  <c r="RVN156" i="3"/>
  <c r="RVM156" i="3"/>
  <c r="RVL156" i="3"/>
  <c r="RVK156" i="3"/>
  <c r="RVJ156" i="3"/>
  <c r="RVI156" i="3"/>
  <c r="RVH156" i="3"/>
  <c r="RVG156" i="3"/>
  <c r="RVF156" i="3"/>
  <c r="RVE156" i="3"/>
  <c r="RVD156" i="3"/>
  <c r="RVC156" i="3"/>
  <c r="RVB156" i="3"/>
  <c r="RVA156" i="3"/>
  <c r="RUZ156" i="3"/>
  <c r="RUY156" i="3"/>
  <c r="RUX156" i="3"/>
  <c r="RUW156" i="3"/>
  <c r="RUV156" i="3"/>
  <c r="RUU156" i="3"/>
  <c r="RUT156" i="3"/>
  <c r="RUS156" i="3"/>
  <c r="RUR156" i="3"/>
  <c r="RUQ156" i="3"/>
  <c r="RUP156" i="3"/>
  <c r="RUO156" i="3"/>
  <c r="RUN156" i="3"/>
  <c r="RUM156" i="3"/>
  <c r="RUL156" i="3"/>
  <c r="RUK156" i="3"/>
  <c r="RUJ156" i="3"/>
  <c r="RUI156" i="3"/>
  <c r="RUH156" i="3"/>
  <c r="RUG156" i="3"/>
  <c r="RUF156" i="3"/>
  <c r="RUE156" i="3"/>
  <c r="RUD156" i="3"/>
  <c r="RUC156" i="3"/>
  <c r="RUB156" i="3"/>
  <c r="RUA156" i="3"/>
  <c r="RTZ156" i="3"/>
  <c r="RTY156" i="3"/>
  <c r="RTX156" i="3"/>
  <c r="RTW156" i="3"/>
  <c r="RTV156" i="3"/>
  <c r="RTU156" i="3"/>
  <c r="RTT156" i="3"/>
  <c r="RTS156" i="3"/>
  <c r="RTR156" i="3"/>
  <c r="RTQ156" i="3"/>
  <c r="RTP156" i="3"/>
  <c r="RTO156" i="3"/>
  <c r="RTN156" i="3"/>
  <c r="RTM156" i="3"/>
  <c r="RTL156" i="3"/>
  <c r="RTK156" i="3"/>
  <c r="RTJ156" i="3"/>
  <c r="RTI156" i="3"/>
  <c r="RTH156" i="3"/>
  <c r="RTG156" i="3"/>
  <c r="RTF156" i="3"/>
  <c r="RTE156" i="3"/>
  <c r="RTD156" i="3"/>
  <c r="RTC156" i="3"/>
  <c r="RTB156" i="3"/>
  <c r="RTA156" i="3"/>
  <c r="RSZ156" i="3"/>
  <c r="RSY156" i="3"/>
  <c r="RSX156" i="3"/>
  <c r="RSW156" i="3"/>
  <c r="RSV156" i="3"/>
  <c r="RSU156" i="3"/>
  <c r="RST156" i="3"/>
  <c r="RSS156" i="3"/>
  <c r="RSR156" i="3"/>
  <c r="RSQ156" i="3"/>
  <c r="RSP156" i="3"/>
  <c r="RSO156" i="3"/>
  <c r="RSN156" i="3"/>
  <c r="RSM156" i="3"/>
  <c r="RSL156" i="3"/>
  <c r="RSK156" i="3"/>
  <c r="RSJ156" i="3"/>
  <c r="RSI156" i="3"/>
  <c r="RSH156" i="3"/>
  <c r="RSG156" i="3"/>
  <c r="RSF156" i="3"/>
  <c r="RSE156" i="3"/>
  <c r="RSD156" i="3"/>
  <c r="RSC156" i="3"/>
  <c r="RSB156" i="3"/>
  <c r="RSA156" i="3"/>
  <c r="RRZ156" i="3"/>
  <c r="RRY156" i="3"/>
  <c r="RRX156" i="3"/>
  <c r="RRW156" i="3"/>
  <c r="RRV156" i="3"/>
  <c r="RRU156" i="3"/>
  <c r="RRT156" i="3"/>
  <c r="RRS156" i="3"/>
  <c r="RRR156" i="3"/>
  <c r="RRQ156" i="3"/>
  <c r="RRP156" i="3"/>
  <c r="RRO156" i="3"/>
  <c r="RRN156" i="3"/>
  <c r="RRM156" i="3"/>
  <c r="RRL156" i="3"/>
  <c r="RRK156" i="3"/>
  <c r="RRJ156" i="3"/>
  <c r="RRI156" i="3"/>
  <c r="RRH156" i="3"/>
  <c r="RRG156" i="3"/>
  <c r="RRF156" i="3"/>
  <c r="RRE156" i="3"/>
  <c r="RRD156" i="3"/>
  <c r="RRC156" i="3"/>
  <c r="RRB156" i="3"/>
  <c r="RRA156" i="3"/>
  <c r="RQZ156" i="3"/>
  <c r="RQY156" i="3"/>
  <c r="RQX156" i="3"/>
  <c r="RQW156" i="3"/>
  <c r="RQV156" i="3"/>
  <c r="RQU156" i="3"/>
  <c r="RQT156" i="3"/>
  <c r="RQS156" i="3"/>
  <c r="RQR156" i="3"/>
  <c r="RQQ156" i="3"/>
  <c r="RQP156" i="3"/>
  <c r="RQO156" i="3"/>
  <c r="RQN156" i="3"/>
  <c r="RQM156" i="3"/>
  <c r="RQL156" i="3"/>
  <c r="RQK156" i="3"/>
  <c r="RQJ156" i="3"/>
  <c r="RQI156" i="3"/>
  <c r="RQH156" i="3"/>
  <c r="RQG156" i="3"/>
  <c r="RQF156" i="3"/>
  <c r="RQE156" i="3"/>
  <c r="RQD156" i="3"/>
  <c r="RQC156" i="3"/>
  <c r="RQB156" i="3"/>
  <c r="RQA156" i="3"/>
  <c r="RPZ156" i="3"/>
  <c r="RPY156" i="3"/>
  <c r="RPX156" i="3"/>
  <c r="RPW156" i="3"/>
  <c r="RPV156" i="3"/>
  <c r="RPU156" i="3"/>
  <c r="RPT156" i="3"/>
  <c r="RPS156" i="3"/>
  <c r="RPR156" i="3"/>
  <c r="RPQ156" i="3"/>
  <c r="RPP156" i="3"/>
  <c r="RPO156" i="3"/>
  <c r="RPN156" i="3"/>
  <c r="RPM156" i="3"/>
  <c r="RPL156" i="3"/>
  <c r="RPK156" i="3"/>
  <c r="RPJ156" i="3"/>
  <c r="RPI156" i="3"/>
  <c r="RPH156" i="3"/>
  <c r="RPG156" i="3"/>
  <c r="RPF156" i="3"/>
  <c r="RPE156" i="3"/>
  <c r="RPD156" i="3"/>
  <c r="RPC156" i="3"/>
  <c r="RPB156" i="3"/>
  <c r="RPA156" i="3"/>
  <c r="ROZ156" i="3"/>
  <c r="ROY156" i="3"/>
  <c r="ROX156" i="3"/>
  <c r="ROW156" i="3"/>
  <c r="ROV156" i="3"/>
  <c r="ROU156" i="3"/>
  <c r="ROT156" i="3"/>
  <c r="ROS156" i="3"/>
  <c r="ROR156" i="3"/>
  <c r="ROQ156" i="3"/>
  <c r="ROP156" i="3"/>
  <c r="ROO156" i="3"/>
  <c r="RON156" i="3"/>
  <c r="ROM156" i="3"/>
  <c r="ROL156" i="3"/>
  <c r="ROK156" i="3"/>
  <c r="ROJ156" i="3"/>
  <c r="ROI156" i="3"/>
  <c r="ROH156" i="3"/>
  <c r="ROG156" i="3"/>
  <c r="ROF156" i="3"/>
  <c r="ROE156" i="3"/>
  <c r="ROD156" i="3"/>
  <c r="ROC156" i="3"/>
  <c r="ROB156" i="3"/>
  <c r="ROA156" i="3"/>
  <c r="RNZ156" i="3"/>
  <c r="RNY156" i="3"/>
  <c r="RNX156" i="3"/>
  <c r="RNW156" i="3"/>
  <c r="RNV156" i="3"/>
  <c r="RNU156" i="3"/>
  <c r="RNT156" i="3"/>
  <c r="RNS156" i="3"/>
  <c r="RNR156" i="3"/>
  <c r="RNQ156" i="3"/>
  <c r="RNP156" i="3"/>
  <c r="RNO156" i="3"/>
  <c r="RNN156" i="3"/>
  <c r="RNM156" i="3"/>
  <c r="RNL156" i="3"/>
  <c r="RNK156" i="3"/>
  <c r="RNJ156" i="3"/>
  <c r="RNI156" i="3"/>
  <c r="RNH156" i="3"/>
  <c r="RNG156" i="3"/>
  <c r="RNF156" i="3"/>
  <c r="RNE156" i="3"/>
  <c r="RND156" i="3"/>
  <c r="RNC156" i="3"/>
  <c r="RNB156" i="3"/>
  <c r="RNA156" i="3"/>
  <c r="RMZ156" i="3"/>
  <c r="RMY156" i="3"/>
  <c r="RMX156" i="3"/>
  <c r="RMW156" i="3"/>
  <c r="RMV156" i="3"/>
  <c r="RMU156" i="3"/>
  <c r="RMT156" i="3"/>
  <c r="RMS156" i="3"/>
  <c r="RMR156" i="3"/>
  <c r="RMQ156" i="3"/>
  <c r="RMP156" i="3"/>
  <c r="RMO156" i="3"/>
  <c r="RMN156" i="3"/>
  <c r="RMM156" i="3"/>
  <c r="RML156" i="3"/>
  <c r="RMK156" i="3"/>
  <c r="RMJ156" i="3"/>
  <c r="RMI156" i="3"/>
  <c r="RMH156" i="3"/>
  <c r="RMG156" i="3"/>
  <c r="RMF156" i="3"/>
  <c r="RME156" i="3"/>
  <c r="RMD156" i="3"/>
  <c r="RMC156" i="3"/>
  <c r="RMB156" i="3"/>
  <c r="RMA156" i="3"/>
  <c r="RLZ156" i="3"/>
  <c r="RLY156" i="3"/>
  <c r="RLX156" i="3"/>
  <c r="RLW156" i="3"/>
  <c r="RLV156" i="3"/>
  <c r="RLU156" i="3"/>
  <c r="RLT156" i="3"/>
  <c r="RLS156" i="3"/>
  <c r="RLR156" i="3"/>
  <c r="RLQ156" i="3"/>
  <c r="RLP156" i="3"/>
  <c r="RLO156" i="3"/>
  <c r="RLN156" i="3"/>
  <c r="RLM156" i="3"/>
  <c r="RLL156" i="3"/>
  <c r="RLK156" i="3"/>
  <c r="RLJ156" i="3"/>
  <c r="RLI156" i="3"/>
  <c r="RLH156" i="3"/>
  <c r="RLG156" i="3"/>
  <c r="RLF156" i="3"/>
  <c r="RLE156" i="3"/>
  <c r="RLD156" i="3"/>
  <c r="RLC156" i="3"/>
  <c r="RLB156" i="3"/>
  <c r="RLA156" i="3"/>
  <c r="RKZ156" i="3"/>
  <c r="RKY156" i="3"/>
  <c r="RKX156" i="3"/>
  <c r="RKW156" i="3"/>
  <c r="RKV156" i="3"/>
  <c r="RKU156" i="3"/>
  <c r="RKT156" i="3"/>
  <c r="RKS156" i="3"/>
  <c r="RKR156" i="3"/>
  <c r="RKQ156" i="3"/>
  <c r="RKP156" i="3"/>
  <c r="RKO156" i="3"/>
  <c r="RKN156" i="3"/>
  <c r="RKM156" i="3"/>
  <c r="RKL156" i="3"/>
  <c r="RKK156" i="3"/>
  <c r="RKJ156" i="3"/>
  <c r="RKI156" i="3"/>
  <c r="RKH156" i="3"/>
  <c r="RKG156" i="3"/>
  <c r="RKF156" i="3"/>
  <c r="RKE156" i="3"/>
  <c r="RKD156" i="3"/>
  <c r="RKC156" i="3"/>
  <c r="RKB156" i="3"/>
  <c r="RKA156" i="3"/>
  <c r="RJZ156" i="3"/>
  <c r="RJY156" i="3"/>
  <c r="RJX156" i="3"/>
  <c r="RJW156" i="3"/>
  <c r="RJV156" i="3"/>
  <c r="RJU156" i="3"/>
  <c r="RJT156" i="3"/>
  <c r="RJS156" i="3"/>
  <c r="RJR156" i="3"/>
  <c r="RJQ156" i="3"/>
  <c r="RJP156" i="3"/>
  <c r="RJO156" i="3"/>
  <c r="RJN156" i="3"/>
  <c r="RJM156" i="3"/>
  <c r="RJL156" i="3"/>
  <c r="RJK156" i="3"/>
  <c r="RJJ156" i="3"/>
  <c r="RJI156" i="3"/>
  <c r="RJH156" i="3"/>
  <c r="RJG156" i="3"/>
  <c r="RJF156" i="3"/>
  <c r="RJE156" i="3"/>
  <c r="RJD156" i="3"/>
  <c r="RJC156" i="3"/>
  <c r="RJB156" i="3"/>
  <c r="RJA156" i="3"/>
  <c r="RIZ156" i="3"/>
  <c r="RIY156" i="3"/>
  <c r="RIX156" i="3"/>
  <c r="RIW156" i="3"/>
  <c r="RIV156" i="3"/>
  <c r="RIU156" i="3"/>
  <c r="RIT156" i="3"/>
  <c r="RIS156" i="3"/>
  <c r="RIR156" i="3"/>
  <c r="RIQ156" i="3"/>
  <c r="RIP156" i="3"/>
  <c r="RIO156" i="3"/>
  <c r="RIN156" i="3"/>
  <c r="RIM156" i="3"/>
  <c r="RIL156" i="3"/>
  <c r="RIK156" i="3"/>
  <c r="RIJ156" i="3"/>
  <c r="RII156" i="3"/>
  <c r="RIH156" i="3"/>
  <c r="RIG156" i="3"/>
  <c r="RIF156" i="3"/>
  <c r="RIE156" i="3"/>
  <c r="RID156" i="3"/>
  <c r="RIC156" i="3"/>
  <c r="RIB156" i="3"/>
  <c r="RIA156" i="3"/>
  <c r="RHZ156" i="3"/>
  <c r="RHY156" i="3"/>
  <c r="RHX156" i="3"/>
  <c r="RHW156" i="3"/>
  <c r="RHV156" i="3"/>
  <c r="RHU156" i="3"/>
  <c r="RHT156" i="3"/>
  <c r="RHS156" i="3"/>
  <c r="RHR156" i="3"/>
  <c r="RHQ156" i="3"/>
  <c r="RHP156" i="3"/>
  <c r="RHO156" i="3"/>
  <c r="RHN156" i="3"/>
  <c r="RHM156" i="3"/>
  <c r="RHL156" i="3"/>
  <c r="RHK156" i="3"/>
  <c r="RHJ156" i="3"/>
  <c r="RHI156" i="3"/>
  <c r="RHH156" i="3"/>
  <c r="RHG156" i="3"/>
  <c r="RHF156" i="3"/>
  <c r="RHE156" i="3"/>
  <c r="RHD156" i="3"/>
  <c r="RHC156" i="3"/>
  <c r="RHB156" i="3"/>
  <c r="RHA156" i="3"/>
  <c r="RGZ156" i="3"/>
  <c r="RGY156" i="3"/>
  <c r="RGX156" i="3"/>
  <c r="RGW156" i="3"/>
  <c r="RGV156" i="3"/>
  <c r="RGU156" i="3"/>
  <c r="RGT156" i="3"/>
  <c r="RGS156" i="3"/>
  <c r="RGR156" i="3"/>
  <c r="RGQ156" i="3"/>
  <c r="RGP156" i="3"/>
  <c r="RGO156" i="3"/>
  <c r="RGN156" i="3"/>
  <c r="RGM156" i="3"/>
  <c r="RGL156" i="3"/>
  <c r="RGK156" i="3"/>
  <c r="RGJ156" i="3"/>
  <c r="RGI156" i="3"/>
  <c r="RGH156" i="3"/>
  <c r="RGG156" i="3"/>
  <c r="RGF156" i="3"/>
  <c r="RGE156" i="3"/>
  <c r="RGD156" i="3"/>
  <c r="RGC156" i="3"/>
  <c r="RGB156" i="3"/>
  <c r="RGA156" i="3"/>
  <c r="RFZ156" i="3"/>
  <c r="RFY156" i="3"/>
  <c r="RFX156" i="3"/>
  <c r="RFW156" i="3"/>
  <c r="RFV156" i="3"/>
  <c r="RFU156" i="3"/>
  <c r="RFT156" i="3"/>
  <c r="RFS156" i="3"/>
  <c r="RFR156" i="3"/>
  <c r="RFQ156" i="3"/>
  <c r="RFP156" i="3"/>
  <c r="RFO156" i="3"/>
  <c r="RFN156" i="3"/>
  <c r="RFM156" i="3"/>
  <c r="RFL156" i="3"/>
  <c r="RFK156" i="3"/>
  <c r="RFJ156" i="3"/>
  <c r="RFI156" i="3"/>
  <c r="RFH156" i="3"/>
  <c r="RFG156" i="3"/>
  <c r="RFF156" i="3"/>
  <c r="RFE156" i="3"/>
  <c r="RFD156" i="3"/>
  <c r="RFC156" i="3"/>
  <c r="RFB156" i="3"/>
  <c r="RFA156" i="3"/>
  <c r="REZ156" i="3"/>
  <c r="REY156" i="3"/>
  <c r="REX156" i="3"/>
  <c r="REW156" i="3"/>
  <c r="REV156" i="3"/>
  <c r="REU156" i="3"/>
  <c r="RET156" i="3"/>
  <c r="RES156" i="3"/>
  <c r="RER156" i="3"/>
  <c r="REQ156" i="3"/>
  <c r="REP156" i="3"/>
  <c r="REO156" i="3"/>
  <c r="REN156" i="3"/>
  <c r="REM156" i="3"/>
  <c r="REL156" i="3"/>
  <c r="REK156" i="3"/>
  <c r="REJ156" i="3"/>
  <c r="REI156" i="3"/>
  <c r="REH156" i="3"/>
  <c r="REG156" i="3"/>
  <c r="REF156" i="3"/>
  <c r="REE156" i="3"/>
  <c r="RED156" i="3"/>
  <c r="REC156" i="3"/>
  <c r="REB156" i="3"/>
  <c r="REA156" i="3"/>
  <c r="RDZ156" i="3"/>
  <c r="RDY156" i="3"/>
  <c r="RDX156" i="3"/>
  <c r="RDW156" i="3"/>
  <c r="RDV156" i="3"/>
  <c r="RDU156" i="3"/>
  <c r="RDT156" i="3"/>
  <c r="RDS156" i="3"/>
  <c r="RDR156" i="3"/>
  <c r="RDQ156" i="3"/>
  <c r="RDP156" i="3"/>
  <c r="RDO156" i="3"/>
  <c r="RDN156" i="3"/>
  <c r="RDM156" i="3"/>
  <c r="RDL156" i="3"/>
  <c r="RDK156" i="3"/>
  <c r="RDJ156" i="3"/>
  <c r="RDI156" i="3"/>
  <c r="RDH156" i="3"/>
  <c r="RDG156" i="3"/>
  <c r="RDF156" i="3"/>
  <c r="RDE156" i="3"/>
  <c r="RDD156" i="3"/>
  <c r="RDC156" i="3"/>
  <c r="RDB156" i="3"/>
  <c r="RDA156" i="3"/>
  <c r="RCZ156" i="3"/>
  <c r="RCY156" i="3"/>
  <c r="RCX156" i="3"/>
  <c r="RCW156" i="3"/>
  <c r="RCV156" i="3"/>
  <c r="RCU156" i="3"/>
  <c r="RCT156" i="3"/>
  <c r="RCS156" i="3"/>
  <c r="RCR156" i="3"/>
  <c r="RCQ156" i="3"/>
  <c r="RCP156" i="3"/>
  <c r="RCO156" i="3"/>
  <c r="RCN156" i="3"/>
  <c r="RCM156" i="3"/>
  <c r="RCL156" i="3"/>
  <c r="RCK156" i="3"/>
  <c r="RCJ156" i="3"/>
  <c r="RCI156" i="3"/>
  <c r="RCH156" i="3"/>
  <c r="RCG156" i="3"/>
  <c r="RCF156" i="3"/>
  <c r="RCE156" i="3"/>
  <c r="RCD156" i="3"/>
  <c r="RCC156" i="3"/>
  <c r="RCB156" i="3"/>
  <c r="RCA156" i="3"/>
  <c r="RBZ156" i="3"/>
  <c r="RBY156" i="3"/>
  <c r="RBX156" i="3"/>
  <c r="RBW156" i="3"/>
  <c r="RBV156" i="3"/>
  <c r="RBU156" i="3"/>
  <c r="RBT156" i="3"/>
  <c r="RBS156" i="3"/>
  <c r="RBR156" i="3"/>
  <c r="RBQ156" i="3"/>
  <c r="RBP156" i="3"/>
  <c r="RBO156" i="3"/>
  <c r="RBN156" i="3"/>
  <c r="RBM156" i="3"/>
  <c r="RBL156" i="3"/>
  <c r="RBK156" i="3"/>
  <c r="RBJ156" i="3"/>
  <c r="RBI156" i="3"/>
  <c r="RBH156" i="3"/>
  <c r="RBG156" i="3"/>
  <c r="RBF156" i="3"/>
  <c r="RBE156" i="3"/>
  <c r="RBD156" i="3"/>
  <c r="RBC156" i="3"/>
  <c r="RBB156" i="3"/>
  <c r="RBA156" i="3"/>
  <c r="RAZ156" i="3"/>
  <c r="RAY156" i="3"/>
  <c r="RAX156" i="3"/>
  <c r="RAW156" i="3"/>
  <c r="RAV156" i="3"/>
  <c r="RAU156" i="3"/>
  <c r="RAT156" i="3"/>
  <c r="RAS156" i="3"/>
  <c r="RAR156" i="3"/>
  <c r="RAQ156" i="3"/>
  <c r="RAP156" i="3"/>
  <c r="RAO156" i="3"/>
  <c r="RAN156" i="3"/>
  <c r="RAM156" i="3"/>
  <c r="RAL156" i="3"/>
  <c r="RAK156" i="3"/>
  <c r="RAJ156" i="3"/>
  <c r="RAI156" i="3"/>
  <c r="RAH156" i="3"/>
  <c r="RAG156" i="3"/>
  <c r="RAF156" i="3"/>
  <c r="RAE156" i="3"/>
  <c r="RAD156" i="3"/>
  <c r="RAC156" i="3"/>
  <c r="RAB156" i="3"/>
  <c r="RAA156" i="3"/>
  <c r="QZZ156" i="3"/>
  <c r="QZY156" i="3"/>
  <c r="QZX156" i="3"/>
  <c r="QZW156" i="3"/>
  <c r="QZV156" i="3"/>
  <c r="QZU156" i="3"/>
  <c r="QZT156" i="3"/>
  <c r="QZS156" i="3"/>
  <c r="QZR156" i="3"/>
  <c r="QZQ156" i="3"/>
  <c r="QZP156" i="3"/>
  <c r="QZO156" i="3"/>
  <c r="QZN156" i="3"/>
  <c r="QZM156" i="3"/>
  <c r="QZL156" i="3"/>
  <c r="QZK156" i="3"/>
  <c r="QZJ156" i="3"/>
  <c r="QZI156" i="3"/>
  <c r="QZH156" i="3"/>
  <c r="QZG156" i="3"/>
  <c r="QZF156" i="3"/>
  <c r="QZE156" i="3"/>
  <c r="QZD156" i="3"/>
  <c r="QZC156" i="3"/>
  <c r="QZB156" i="3"/>
  <c r="QZA156" i="3"/>
  <c r="QYZ156" i="3"/>
  <c r="QYY156" i="3"/>
  <c r="QYX156" i="3"/>
  <c r="QYW156" i="3"/>
  <c r="QYV156" i="3"/>
  <c r="QYU156" i="3"/>
  <c r="QYT156" i="3"/>
  <c r="QYS156" i="3"/>
  <c r="QYR156" i="3"/>
  <c r="QYQ156" i="3"/>
  <c r="QYP156" i="3"/>
  <c r="QYO156" i="3"/>
  <c r="QYN156" i="3"/>
  <c r="QYM156" i="3"/>
  <c r="QYL156" i="3"/>
  <c r="QYK156" i="3"/>
  <c r="QYJ156" i="3"/>
  <c r="QYI156" i="3"/>
  <c r="QYH156" i="3"/>
  <c r="QYG156" i="3"/>
  <c r="QYF156" i="3"/>
  <c r="QYE156" i="3"/>
  <c r="QYD156" i="3"/>
  <c r="QYC156" i="3"/>
  <c r="QYB156" i="3"/>
  <c r="QYA156" i="3"/>
  <c r="QXZ156" i="3"/>
  <c r="QXY156" i="3"/>
  <c r="QXX156" i="3"/>
  <c r="QXW156" i="3"/>
  <c r="QXV156" i="3"/>
  <c r="QXU156" i="3"/>
  <c r="QXT156" i="3"/>
  <c r="QXS156" i="3"/>
  <c r="QXR156" i="3"/>
  <c r="QXQ156" i="3"/>
  <c r="QXP156" i="3"/>
  <c r="QXO156" i="3"/>
  <c r="QXN156" i="3"/>
  <c r="QXM156" i="3"/>
  <c r="QXL156" i="3"/>
  <c r="QXK156" i="3"/>
  <c r="QXJ156" i="3"/>
  <c r="QXI156" i="3"/>
  <c r="QXH156" i="3"/>
  <c r="QXG156" i="3"/>
  <c r="QXF156" i="3"/>
  <c r="QXE156" i="3"/>
  <c r="QXD156" i="3"/>
  <c r="QXC156" i="3"/>
  <c r="QXB156" i="3"/>
  <c r="QXA156" i="3"/>
  <c r="QWZ156" i="3"/>
  <c r="QWY156" i="3"/>
  <c r="QWX156" i="3"/>
  <c r="QWW156" i="3"/>
  <c r="QWV156" i="3"/>
  <c r="QWU156" i="3"/>
  <c r="QWT156" i="3"/>
  <c r="QWS156" i="3"/>
  <c r="QWR156" i="3"/>
  <c r="QWQ156" i="3"/>
  <c r="QWP156" i="3"/>
  <c r="QWO156" i="3"/>
  <c r="QWN156" i="3"/>
  <c r="QWM156" i="3"/>
  <c r="QWL156" i="3"/>
  <c r="QWK156" i="3"/>
  <c r="QWJ156" i="3"/>
  <c r="QWI156" i="3"/>
  <c r="QWH156" i="3"/>
  <c r="QWG156" i="3"/>
  <c r="QWF156" i="3"/>
  <c r="QWE156" i="3"/>
  <c r="QWD156" i="3"/>
  <c r="QWC156" i="3"/>
  <c r="QWB156" i="3"/>
  <c r="QWA156" i="3"/>
  <c r="QVZ156" i="3"/>
  <c r="QVY156" i="3"/>
  <c r="QVX156" i="3"/>
  <c r="QVW156" i="3"/>
  <c r="QVV156" i="3"/>
  <c r="QVU156" i="3"/>
  <c r="QVT156" i="3"/>
  <c r="QVS156" i="3"/>
  <c r="QVR156" i="3"/>
  <c r="QVQ156" i="3"/>
  <c r="QVP156" i="3"/>
  <c r="QVO156" i="3"/>
  <c r="QVN156" i="3"/>
  <c r="QVM156" i="3"/>
  <c r="QVL156" i="3"/>
  <c r="QVK156" i="3"/>
  <c r="QVJ156" i="3"/>
  <c r="QVI156" i="3"/>
  <c r="QVH156" i="3"/>
  <c r="QVG156" i="3"/>
  <c r="QVF156" i="3"/>
  <c r="QVE156" i="3"/>
  <c r="QVD156" i="3"/>
  <c r="QVC156" i="3"/>
  <c r="QVB156" i="3"/>
  <c r="QVA156" i="3"/>
  <c r="QUZ156" i="3"/>
  <c r="QUY156" i="3"/>
  <c r="QUX156" i="3"/>
  <c r="QUW156" i="3"/>
  <c r="QUV156" i="3"/>
  <c r="QUU156" i="3"/>
  <c r="QUT156" i="3"/>
  <c r="QUS156" i="3"/>
  <c r="QUR156" i="3"/>
  <c r="QUQ156" i="3"/>
  <c r="QUP156" i="3"/>
  <c r="QUO156" i="3"/>
  <c r="QUN156" i="3"/>
  <c r="QUM156" i="3"/>
  <c r="QUL156" i="3"/>
  <c r="QUK156" i="3"/>
  <c r="QUJ156" i="3"/>
  <c r="QUI156" i="3"/>
  <c r="QUH156" i="3"/>
  <c r="QUG156" i="3"/>
  <c r="QUF156" i="3"/>
  <c r="QUE156" i="3"/>
  <c r="QUD156" i="3"/>
  <c r="QUC156" i="3"/>
  <c r="QUB156" i="3"/>
  <c r="QUA156" i="3"/>
  <c r="QTZ156" i="3"/>
  <c r="QTY156" i="3"/>
  <c r="QTX156" i="3"/>
  <c r="QTW156" i="3"/>
  <c r="QTV156" i="3"/>
  <c r="QTU156" i="3"/>
  <c r="QTT156" i="3"/>
  <c r="QTS156" i="3"/>
  <c r="QTR156" i="3"/>
  <c r="QTQ156" i="3"/>
  <c r="QTP156" i="3"/>
  <c r="QTO156" i="3"/>
  <c r="QTN156" i="3"/>
  <c r="QTM156" i="3"/>
  <c r="QTL156" i="3"/>
  <c r="QTK156" i="3"/>
  <c r="QTJ156" i="3"/>
  <c r="QTI156" i="3"/>
  <c r="QTH156" i="3"/>
  <c r="QTG156" i="3"/>
  <c r="QTF156" i="3"/>
  <c r="QTE156" i="3"/>
  <c r="QTD156" i="3"/>
  <c r="QTC156" i="3"/>
  <c r="QTB156" i="3"/>
  <c r="QTA156" i="3"/>
  <c r="QSZ156" i="3"/>
  <c r="QSY156" i="3"/>
  <c r="QSX156" i="3"/>
  <c r="QSW156" i="3"/>
  <c r="QSV156" i="3"/>
  <c r="QSU156" i="3"/>
  <c r="QST156" i="3"/>
  <c r="QSS156" i="3"/>
  <c r="QSR156" i="3"/>
  <c r="QSQ156" i="3"/>
  <c r="QSP156" i="3"/>
  <c r="QSO156" i="3"/>
  <c r="QSN156" i="3"/>
  <c r="QSM156" i="3"/>
  <c r="QSL156" i="3"/>
  <c r="QSK156" i="3"/>
  <c r="QSJ156" i="3"/>
  <c r="QSI156" i="3"/>
  <c r="QSH156" i="3"/>
  <c r="QSG156" i="3"/>
  <c r="QSF156" i="3"/>
  <c r="QSE156" i="3"/>
  <c r="QSD156" i="3"/>
  <c r="QSC156" i="3"/>
  <c r="QSB156" i="3"/>
  <c r="QSA156" i="3"/>
  <c r="QRZ156" i="3"/>
  <c r="QRY156" i="3"/>
  <c r="QRX156" i="3"/>
  <c r="QRW156" i="3"/>
  <c r="QRV156" i="3"/>
  <c r="QRU156" i="3"/>
  <c r="QRT156" i="3"/>
  <c r="QRS156" i="3"/>
  <c r="QRR156" i="3"/>
  <c r="QRQ156" i="3"/>
  <c r="QRP156" i="3"/>
  <c r="QRO156" i="3"/>
  <c r="QRN156" i="3"/>
  <c r="QRM156" i="3"/>
  <c r="QRL156" i="3"/>
  <c r="QRK156" i="3"/>
  <c r="QRJ156" i="3"/>
  <c r="QRI156" i="3"/>
  <c r="QRH156" i="3"/>
  <c r="QRG156" i="3"/>
  <c r="QRF156" i="3"/>
  <c r="QRE156" i="3"/>
  <c r="QRD156" i="3"/>
  <c r="QRC156" i="3"/>
  <c r="QRB156" i="3"/>
  <c r="QRA156" i="3"/>
  <c r="QQZ156" i="3"/>
  <c r="QQY156" i="3"/>
  <c r="QQX156" i="3"/>
  <c r="QQW156" i="3"/>
  <c r="QQV156" i="3"/>
  <c r="QQU156" i="3"/>
  <c r="QQT156" i="3"/>
  <c r="QQS156" i="3"/>
  <c r="QQR156" i="3"/>
  <c r="QQQ156" i="3"/>
  <c r="QQP156" i="3"/>
  <c r="QQO156" i="3"/>
  <c r="QQN156" i="3"/>
  <c r="QQM156" i="3"/>
  <c r="QQL156" i="3"/>
  <c r="QQK156" i="3"/>
  <c r="QQJ156" i="3"/>
  <c r="QQI156" i="3"/>
  <c r="QQH156" i="3"/>
  <c r="QQG156" i="3"/>
  <c r="QQF156" i="3"/>
  <c r="QQE156" i="3"/>
  <c r="QQD156" i="3"/>
  <c r="QQC156" i="3"/>
  <c r="QQB156" i="3"/>
  <c r="QQA156" i="3"/>
  <c r="QPZ156" i="3"/>
  <c r="QPY156" i="3"/>
  <c r="QPX156" i="3"/>
  <c r="QPW156" i="3"/>
  <c r="QPV156" i="3"/>
  <c r="QPU156" i="3"/>
  <c r="QPT156" i="3"/>
  <c r="QPS156" i="3"/>
  <c r="QPR156" i="3"/>
  <c r="QPQ156" i="3"/>
  <c r="QPP156" i="3"/>
  <c r="QPO156" i="3"/>
  <c r="QPN156" i="3"/>
  <c r="QPM156" i="3"/>
  <c r="QPL156" i="3"/>
  <c r="QPK156" i="3"/>
  <c r="QPJ156" i="3"/>
  <c r="QPI156" i="3"/>
  <c r="QPH156" i="3"/>
  <c r="QPG156" i="3"/>
  <c r="QPF156" i="3"/>
  <c r="QPE156" i="3"/>
  <c r="QPD156" i="3"/>
  <c r="QPC156" i="3"/>
  <c r="QPB156" i="3"/>
  <c r="QPA156" i="3"/>
  <c r="QOZ156" i="3"/>
  <c r="QOY156" i="3"/>
  <c r="QOX156" i="3"/>
  <c r="QOW156" i="3"/>
  <c r="QOV156" i="3"/>
  <c r="QOU156" i="3"/>
  <c r="QOT156" i="3"/>
  <c r="QOS156" i="3"/>
  <c r="QOR156" i="3"/>
  <c r="QOQ156" i="3"/>
  <c r="QOP156" i="3"/>
  <c r="QOO156" i="3"/>
  <c r="QON156" i="3"/>
  <c r="QOM156" i="3"/>
  <c r="QOL156" i="3"/>
  <c r="QOK156" i="3"/>
  <c r="QOJ156" i="3"/>
  <c r="QOI156" i="3"/>
  <c r="QOH156" i="3"/>
  <c r="QOG156" i="3"/>
  <c r="QOF156" i="3"/>
  <c r="QOE156" i="3"/>
  <c r="QOD156" i="3"/>
  <c r="QOC156" i="3"/>
  <c r="QOB156" i="3"/>
  <c r="QOA156" i="3"/>
  <c r="QNZ156" i="3"/>
  <c r="QNY156" i="3"/>
  <c r="QNX156" i="3"/>
  <c r="QNW156" i="3"/>
  <c r="QNV156" i="3"/>
  <c r="QNU156" i="3"/>
  <c r="QNT156" i="3"/>
  <c r="QNS156" i="3"/>
  <c r="QNR156" i="3"/>
  <c r="QNQ156" i="3"/>
  <c r="QNP156" i="3"/>
  <c r="QNO156" i="3"/>
  <c r="QNN156" i="3"/>
  <c r="QNM156" i="3"/>
  <c r="QNL156" i="3"/>
  <c r="QNK156" i="3"/>
  <c r="QNJ156" i="3"/>
  <c r="QNI156" i="3"/>
  <c r="QNH156" i="3"/>
  <c r="QNG156" i="3"/>
  <c r="QNF156" i="3"/>
  <c r="QNE156" i="3"/>
  <c r="QND156" i="3"/>
  <c r="QNC156" i="3"/>
  <c r="QNB156" i="3"/>
  <c r="QNA156" i="3"/>
  <c r="QMZ156" i="3"/>
  <c r="QMY156" i="3"/>
  <c r="QMX156" i="3"/>
  <c r="QMW156" i="3"/>
  <c r="QMV156" i="3"/>
  <c r="QMU156" i="3"/>
  <c r="QMT156" i="3"/>
  <c r="QMS156" i="3"/>
  <c r="QMR156" i="3"/>
  <c r="QMQ156" i="3"/>
  <c r="QMP156" i="3"/>
  <c r="QMO156" i="3"/>
  <c r="QMN156" i="3"/>
  <c r="QMM156" i="3"/>
  <c r="QML156" i="3"/>
  <c r="QMK156" i="3"/>
  <c r="QMJ156" i="3"/>
  <c r="QMI156" i="3"/>
  <c r="QMH156" i="3"/>
  <c r="QMG156" i="3"/>
  <c r="QMF156" i="3"/>
  <c r="QME156" i="3"/>
  <c r="QMD156" i="3"/>
  <c r="QMC156" i="3"/>
  <c r="QMB156" i="3"/>
  <c r="QMA156" i="3"/>
  <c r="QLZ156" i="3"/>
  <c r="QLY156" i="3"/>
  <c r="QLX156" i="3"/>
  <c r="QLW156" i="3"/>
  <c r="QLV156" i="3"/>
  <c r="QLU156" i="3"/>
  <c r="QLT156" i="3"/>
  <c r="QLS156" i="3"/>
  <c r="QLR156" i="3"/>
  <c r="QLQ156" i="3"/>
  <c r="QLP156" i="3"/>
  <c r="QLO156" i="3"/>
  <c r="QLN156" i="3"/>
  <c r="QLM156" i="3"/>
  <c r="QLL156" i="3"/>
  <c r="QLK156" i="3"/>
  <c r="QLJ156" i="3"/>
  <c r="QLI156" i="3"/>
  <c r="QLH156" i="3"/>
  <c r="QLG156" i="3"/>
  <c r="QLF156" i="3"/>
  <c r="QLE156" i="3"/>
  <c r="QLD156" i="3"/>
  <c r="QLC156" i="3"/>
  <c r="QLB156" i="3"/>
  <c r="QLA156" i="3"/>
  <c r="QKZ156" i="3"/>
  <c r="QKY156" i="3"/>
  <c r="QKX156" i="3"/>
  <c r="QKW156" i="3"/>
  <c r="QKV156" i="3"/>
  <c r="QKU156" i="3"/>
  <c r="QKT156" i="3"/>
  <c r="QKS156" i="3"/>
  <c r="QKR156" i="3"/>
  <c r="QKQ156" i="3"/>
  <c r="QKP156" i="3"/>
  <c r="QKO156" i="3"/>
  <c r="QKN156" i="3"/>
  <c r="QKM156" i="3"/>
  <c r="QKL156" i="3"/>
  <c r="QKK156" i="3"/>
  <c r="QKJ156" i="3"/>
  <c r="QKI156" i="3"/>
  <c r="QKH156" i="3"/>
  <c r="QKG156" i="3"/>
  <c r="QKF156" i="3"/>
  <c r="QKE156" i="3"/>
  <c r="QKD156" i="3"/>
  <c r="QKC156" i="3"/>
  <c r="QKB156" i="3"/>
  <c r="QKA156" i="3"/>
  <c r="QJZ156" i="3"/>
  <c r="QJY156" i="3"/>
  <c r="QJX156" i="3"/>
  <c r="QJW156" i="3"/>
  <c r="QJV156" i="3"/>
  <c r="QJU156" i="3"/>
  <c r="QJT156" i="3"/>
  <c r="QJS156" i="3"/>
  <c r="QJR156" i="3"/>
  <c r="QJQ156" i="3"/>
  <c r="QJP156" i="3"/>
  <c r="QJO156" i="3"/>
  <c r="QJN156" i="3"/>
  <c r="QJM156" i="3"/>
  <c r="QJL156" i="3"/>
  <c r="QJK156" i="3"/>
  <c r="QJJ156" i="3"/>
  <c r="QJI156" i="3"/>
  <c r="QJH156" i="3"/>
  <c r="QJG156" i="3"/>
  <c r="QJF156" i="3"/>
  <c r="QJE156" i="3"/>
  <c r="QJD156" i="3"/>
  <c r="QJC156" i="3"/>
  <c r="QJB156" i="3"/>
  <c r="QJA156" i="3"/>
  <c r="QIZ156" i="3"/>
  <c r="QIY156" i="3"/>
  <c r="QIX156" i="3"/>
  <c r="QIW156" i="3"/>
  <c r="QIV156" i="3"/>
  <c r="QIU156" i="3"/>
  <c r="QIT156" i="3"/>
  <c r="QIS156" i="3"/>
  <c r="QIR156" i="3"/>
  <c r="QIQ156" i="3"/>
  <c r="QIP156" i="3"/>
  <c r="QIO156" i="3"/>
  <c r="QIN156" i="3"/>
  <c r="QIM156" i="3"/>
  <c r="QIL156" i="3"/>
  <c r="QIK156" i="3"/>
  <c r="QIJ156" i="3"/>
  <c r="QII156" i="3"/>
  <c r="QIH156" i="3"/>
  <c r="QIG156" i="3"/>
  <c r="QIF156" i="3"/>
  <c r="QIE156" i="3"/>
  <c r="QID156" i="3"/>
  <c r="QIC156" i="3"/>
  <c r="QIB156" i="3"/>
  <c r="QIA156" i="3"/>
  <c r="QHZ156" i="3"/>
  <c r="QHY156" i="3"/>
  <c r="QHX156" i="3"/>
  <c r="QHW156" i="3"/>
  <c r="QHV156" i="3"/>
  <c r="QHU156" i="3"/>
  <c r="QHT156" i="3"/>
  <c r="QHS156" i="3"/>
  <c r="QHR156" i="3"/>
  <c r="QHQ156" i="3"/>
  <c r="QHP156" i="3"/>
  <c r="QHO156" i="3"/>
  <c r="QHN156" i="3"/>
  <c r="QHM156" i="3"/>
  <c r="QHL156" i="3"/>
  <c r="QHK156" i="3"/>
  <c r="QHJ156" i="3"/>
  <c r="QHI156" i="3"/>
  <c r="QHH156" i="3"/>
  <c r="QHG156" i="3"/>
  <c r="QHF156" i="3"/>
  <c r="QHE156" i="3"/>
  <c r="QHD156" i="3"/>
  <c r="QHC156" i="3"/>
  <c r="QHB156" i="3"/>
  <c r="QHA156" i="3"/>
  <c r="QGZ156" i="3"/>
  <c r="QGY156" i="3"/>
  <c r="QGX156" i="3"/>
  <c r="QGW156" i="3"/>
  <c r="QGV156" i="3"/>
  <c r="QGU156" i="3"/>
  <c r="QGT156" i="3"/>
  <c r="QGS156" i="3"/>
  <c r="QGR156" i="3"/>
  <c r="QGQ156" i="3"/>
  <c r="QGP156" i="3"/>
  <c r="QGO156" i="3"/>
  <c r="QGN156" i="3"/>
  <c r="QGM156" i="3"/>
  <c r="QGL156" i="3"/>
  <c r="QGK156" i="3"/>
  <c r="QGJ156" i="3"/>
  <c r="QGI156" i="3"/>
  <c r="QGH156" i="3"/>
  <c r="QGG156" i="3"/>
  <c r="QGF156" i="3"/>
  <c r="QGE156" i="3"/>
  <c r="QGD156" i="3"/>
  <c r="QGC156" i="3"/>
  <c r="QGB156" i="3"/>
  <c r="QGA156" i="3"/>
  <c r="QFZ156" i="3"/>
  <c r="QFY156" i="3"/>
  <c r="QFX156" i="3"/>
  <c r="QFW156" i="3"/>
  <c r="QFV156" i="3"/>
  <c r="QFU156" i="3"/>
  <c r="QFT156" i="3"/>
  <c r="QFS156" i="3"/>
  <c r="QFR156" i="3"/>
  <c r="QFQ156" i="3"/>
  <c r="QFP156" i="3"/>
  <c r="QFO156" i="3"/>
  <c r="QFN156" i="3"/>
  <c r="QFM156" i="3"/>
  <c r="QFL156" i="3"/>
  <c r="QFK156" i="3"/>
  <c r="QFJ156" i="3"/>
  <c r="QFI156" i="3"/>
  <c r="QFH156" i="3"/>
  <c r="QFG156" i="3"/>
  <c r="QFF156" i="3"/>
  <c r="QFE156" i="3"/>
  <c r="QFD156" i="3"/>
  <c r="QFC156" i="3"/>
  <c r="QFB156" i="3"/>
  <c r="QFA156" i="3"/>
  <c r="QEZ156" i="3"/>
  <c r="QEY156" i="3"/>
  <c r="QEX156" i="3"/>
  <c r="QEW156" i="3"/>
  <c r="QEV156" i="3"/>
  <c r="QEU156" i="3"/>
  <c r="QET156" i="3"/>
  <c r="QES156" i="3"/>
  <c r="QER156" i="3"/>
  <c r="QEQ156" i="3"/>
  <c r="QEP156" i="3"/>
  <c r="QEO156" i="3"/>
  <c r="QEN156" i="3"/>
  <c r="QEM156" i="3"/>
  <c r="QEL156" i="3"/>
  <c r="QEK156" i="3"/>
  <c r="QEJ156" i="3"/>
  <c r="QEI156" i="3"/>
  <c r="QEH156" i="3"/>
  <c r="QEG156" i="3"/>
  <c r="QEF156" i="3"/>
  <c r="QEE156" i="3"/>
  <c r="QED156" i="3"/>
  <c r="QEC156" i="3"/>
  <c r="QEB156" i="3"/>
  <c r="QEA156" i="3"/>
  <c r="QDZ156" i="3"/>
  <c r="QDY156" i="3"/>
  <c r="QDX156" i="3"/>
  <c r="QDW156" i="3"/>
  <c r="QDV156" i="3"/>
  <c r="QDU156" i="3"/>
  <c r="QDT156" i="3"/>
  <c r="QDS156" i="3"/>
  <c r="QDR156" i="3"/>
  <c r="QDQ156" i="3"/>
  <c r="QDP156" i="3"/>
  <c r="QDO156" i="3"/>
  <c r="QDN156" i="3"/>
  <c r="QDM156" i="3"/>
  <c r="QDL156" i="3"/>
  <c r="QDK156" i="3"/>
  <c r="QDJ156" i="3"/>
  <c r="QDI156" i="3"/>
  <c r="QDH156" i="3"/>
  <c r="QDG156" i="3"/>
  <c r="QDF156" i="3"/>
  <c r="QDE156" i="3"/>
  <c r="QDD156" i="3"/>
  <c r="QDC156" i="3"/>
  <c r="QDB156" i="3"/>
  <c r="QDA156" i="3"/>
  <c r="QCZ156" i="3"/>
  <c r="QCY156" i="3"/>
  <c r="QCX156" i="3"/>
  <c r="QCW156" i="3"/>
  <c r="QCV156" i="3"/>
  <c r="QCU156" i="3"/>
  <c r="QCT156" i="3"/>
  <c r="QCS156" i="3"/>
  <c r="QCR156" i="3"/>
  <c r="QCQ156" i="3"/>
  <c r="QCP156" i="3"/>
  <c r="QCO156" i="3"/>
  <c r="QCN156" i="3"/>
  <c r="QCM156" i="3"/>
  <c r="QCL156" i="3"/>
  <c r="QCK156" i="3"/>
  <c r="QCJ156" i="3"/>
  <c r="QCI156" i="3"/>
  <c r="QCH156" i="3"/>
  <c r="QCG156" i="3"/>
  <c r="QCF156" i="3"/>
  <c r="QCE156" i="3"/>
  <c r="QCD156" i="3"/>
  <c r="QCC156" i="3"/>
  <c r="QCB156" i="3"/>
  <c r="QCA156" i="3"/>
  <c r="QBZ156" i="3"/>
  <c r="QBY156" i="3"/>
  <c r="QBX156" i="3"/>
  <c r="QBW156" i="3"/>
  <c r="QBV156" i="3"/>
  <c r="QBU156" i="3"/>
  <c r="QBT156" i="3"/>
  <c r="QBS156" i="3"/>
  <c r="QBR156" i="3"/>
  <c r="QBQ156" i="3"/>
  <c r="QBP156" i="3"/>
  <c r="QBO156" i="3"/>
  <c r="QBN156" i="3"/>
  <c r="QBM156" i="3"/>
  <c r="QBL156" i="3"/>
  <c r="QBK156" i="3"/>
  <c r="QBJ156" i="3"/>
  <c r="QBI156" i="3"/>
  <c r="QBH156" i="3"/>
  <c r="QBG156" i="3"/>
  <c r="QBF156" i="3"/>
  <c r="QBE156" i="3"/>
  <c r="QBD156" i="3"/>
  <c r="QBC156" i="3"/>
  <c r="QBB156" i="3"/>
  <c r="QBA156" i="3"/>
  <c r="QAZ156" i="3"/>
  <c r="QAY156" i="3"/>
  <c r="QAX156" i="3"/>
  <c r="QAW156" i="3"/>
  <c r="QAV156" i="3"/>
  <c r="QAU156" i="3"/>
  <c r="QAT156" i="3"/>
  <c r="QAS156" i="3"/>
  <c r="QAR156" i="3"/>
  <c r="QAQ156" i="3"/>
  <c r="QAP156" i="3"/>
  <c r="QAO156" i="3"/>
  <c r="QAN156" i="3"/>
  <c r="QAM156" i="3"/>
  <c r="QAL156" i="3"/>
  <c r="QAK156" i="3"/>
  <c r="QAJ156" i="3"/>
  <c r="QAI156" i="3"/>
  <c r="QAH156" i="3"/>
  <c r="QAG156" i="3"/>
  <c r="QAF156" i="3"/>
  <c r="QAE156" i="3"/>
  <c r="QAD156" i="3"/>
  <c r="QAC156" i="3"/>
  <c r="QAB156" i="3"/>
  <c r="QAA156" i="3"/>
  <c r="PZZ156" i="3"/>
  <c r="PZY156" i="3"/>
  <c r="PZX156" i="3"/>
  <c r="PZW156" i="3"/>
  <c r="PZV156" i="3"/>
  <c r="PZU156" i="3"/>
  <c r="PZT156" i="3"/>
  <c r="PZS156" i="3"/>
  <c r="PZR156" i="3"/>
  <c r="PZQ156" i="3"/>
  <c r="PZP156" i="3"/>
  <c r="PZO156" i="3"/>
  <c r="PZN156" i="3"/>
  <c r="PZM156" i="3"/>
  <c r="PZL156" i="3"/>
  <c r="PZK156" i="3"/>
  <c r="PZJ156" i="3"/>
  <c r="PZI156" i="3"/>
  <c r="PZH156" i="3"/>
  <c r="PZG156" i="3"/>
  <c r="PZF156" i="3"/>
  <c r="PZE156" i="3"/>
  <c r="PZD156" i="3"/>
  <c r="PZC156" i="3"/>
  <c r="PZB156" i="3"/>
  <c r="PZA156" i="3"/>
  <c r="PYZ156" i="3"/>
  <c r="PYY156" i="3"/>
  <c r="PYX156" i="3"/>
  <c r="PYW156" i="3"/>
  <c r="PYV156" i="3"/>
  <c r="PYU156" i="3"/>
  <c r="PYT156" i="3"/>
  <c r="PYS156" i="3"/>
  <c r="PYR156" i="3"/>
  <c r="PYQ156" i="3"/>
  <c r="PYP156" i="3"/>
  <c r="PYO156" i="3"/>
  <c r="PYN156" i="3"/>
  <c r="PYM156" i="3"/>
  <c r="PYL156" i="3"/>
  <c r="PYK156" i="3"/>
  <c r="PYJ156" i="3"/>
  <c r="PYI156" i="3"/>
  <c r="PYH156" i="3"/>
  <c r="PYG156" i="3"/>
  <c r="PYF156" i="3"/>
  <c r="PYE156" i="3"/>
  <c r="PYD156" i="3"/>
  <c r="PYC156" i="3"/>
  <c r="PYB156" i="3"/>
  <c r="PYA156" i="3"/>
  <c r="PXZ156" i="3"/>
  <c r="PXY156" i="3"/>
  <c r="PXX156" i="3"/>
  <c r="PXW156" i="3"/>
  <c r="PXV156" i="3"/>
  <c r="PXU156" i="3"/>
  <c r="PXT156" i="3"/>
  <c r="PXS156" i="3"/>
  <c r="PXR156" i="3"/>
  <c r="PXQ156" i="3"/>
  <c r="PXP156" i="3"/>
  <c r="PXO156" i="3"/>
  <c r="PXN156" i="3"/>
  <c r="PXM156" i="3"/>
  <c r="PXL156" i="3"/>
  <c r="PXK156" i="3"/>
  <c r="PXJ156" i="3"/>
  <c r="PXI156" i="3"/>
  <c r="PXH156" i="3"/>
  <c r="PXG156" i="3"/>
  <c r="PXF156" i="3"/>
  <c r="PXE156" i="3"/>
  <c r="PXD156" i="3"/>
  <c r="PXC156" i="3"/>
  <c r="PXB156" i="3"/>
  <c r="PXA156" i="3"/>
  <c r="PWZ156" i="3"/>
  <c r="PWY156" i="3"/>
  <c r="PWX156" i="3"/>
  <c r="PWW156" i="3"/>
  <c r="PWV156" i="3"/>
  <c r="PWU156" i="3"/>
  <c r="PWT156" i="3"/>
  <c r="PWS156" i="3"/>
  <c r="PWR156" i="3"/>
  <c r="PWQ156" i="3"/>
  <c r="PWP156" i="3"/>
  <c r="PWO156" i="3"/>
  <c r="PWN156" i="3"/>
  <c r="PWM156" i="3"/>
  <c r="PWL156" i="3"/>
  <c r="PWK156" i="3"/>
  <c r="PWJ156" i="3"/>
  <c r="PWI156" i="3"/>
  <c r="PWH156" i="3"/>
  <c r="PWG156" i="3"/>
  <c r="PWF156" i="3"/>
  <c r="PWE156" i="3"/>
  <c r="PWD156" i="3"/>
  <c r="PWC156" i="3"/>
  <c r="PWB156" i="3"/>
  <c r="PWA156" i="3"/>
  <c r="PVZ156" i="3"/>
  <c r="PVY156" i="3"/>
  <c r="PVX156" i="3"/>
  <c r="PVW156" i="3"/>
  <c r="PVV156" i="3"/>
  <c r="PVU156" i="3"/>
  <c r="PVT156" i="3"/>
  <c r="PVS156" i="3"/>
  <c r="PVR156" i="3"/>
  <c r="PVQ156" i="3"/>
  <c r="PVP156" i="3"/>
  <c r="PVO156" i="3"/>
  <c r="PVN156" i="3"/>
  <c r="PVM156" i="3"/>
  <c r="PVL156" i="3"/>
  <c r="PVK156" i="3"/>
  <c r="PVJ156" i="3"/>
  <c r="PVI156" i="3"/>
  <c r="PVH156" i="3"/>
  <c r="PVG156" i="3"/>
  <c r="PVF156" i="3"/>
  <c r="PVE156" i="3"/>
  <c r="PVD156" i="3"/>
  <c r="PVC156" i="3"/>
  <c r="PVB156" i="3"/>
  <c r="PVA156" i="3"/>
  <c r="PUZ156" i="3"/>
  <c r="PUY156" i="3"/>
  <c r="PUX156" i="3"/>
  <c r="PUW156" i="3"/>
  <c r="PUV156" i="3"/>
  <c r="PUU156" i="3"/>
  <c r="PUT156" i="3"/>
  <c r="PUS156" i="3"/>
  <c r="PUR156" i="3"/>
  <c r="PUQ156" i="3"/>
  <c r="PUP156" i="3"/>
  <c r="PUO156" i="3"/>
  <c r="PUN156" i="3"/>
  <c r="PUM156" i="3"/>
  <c r="PUL156" i="3"/>
  <c r="PUK156" i="3"/>
  <c r="PUJ156" i="3"/>
  <c r="PUI156" i="3"/>
  <c r="PUH156" i="3"/>
  <c r="PUG156" i="3"/>
  <c r="PUF156" i="3"/>
  <c r="PUE156" i="3"/>
  <c r="PUD156" i="3"/>
  <c r="PUC156" i="3"/>
  <c r="PUB156" i="3"/>
  <c r="PUA156" i="3"/>
  <c r="PTZ156" i="3"/>
  <c r="PTY156" i="3"/>
  <c r="PTX156" i="3"/>
  <c r="PTW156" i="3"/>
  <c r="PTV156" i="3"/>
  <c r="PTU156" i="3"/>
  <c r="PTT156" i="3"/>
  <c r="PTS156" i="3"/>
  <c r="PTR156" i="3"/>
  <c r="PTQ156" i="3"/>
  <c r="PTP156" i="3"/>
  <c r="PTO156" i="3"/>
  <c r="PTN156" i="3"/>
  <c r="PTM156" i="3"/>
  <c r="PTL156" i="3"/>
  <c r="PTK156" i="3"/>
  <c r="PTJ156" i="3"/>
  <c r="PTI156" i="3"/>
  <c r="PTH156" i="3"/>
  <c r="PTG156" i="3"/>
  <c r="PTF156" i="3"/>
  <c r="PTE156" i="3"/>
  <c r="PTD156" i="3"/>
  <c r="PTC156" i="3"/>
  <c r="PTB156" i="3"/>
  <c r="PTA156" i="3"/>
  <c r="PSZ156" i="3"/>
  <c r="PSY156" i="3"/>
  <c r="PSX156" i="3"/>
  <c r="PSW156" i="3"/>
  <c r="PSV156" i="3"/>
  <c r="PSU156" i="3"/>
  <c r="PST156" i="3"/>
  <c r="PSS156" i="3"/>
  <c r="PSR156" i="3"/>
  <c r="PSQ156" i="3"/>
  <c r="PSP156" i="3"/>
  <c r="PSO156" i="3"/>
  <c r="PSN156" i="3"/>
  <c r="PSM156" i="3"/>
  <c r="PSL156" i="3"/>
  <c r="PSK156" i="3"/>
  <c r="PSJ156" i="3"/>
  <c r="PSI156" i="3"/>
  <c r="PSH156" i="3"/>
  <c r="PSG156" i="3"/>
  <c r="PSF156" i="3"/>
  <c r="PSE156" i="3"/>
  <c r="PSD156" i="3"/>
  <c r="PSC156" i="3"/>
  <c r="PSB156" i="3"/>
  <c r="PSA156" i="3"/>
  <c r="PRZ156" i="3"/>
  <c r="PRY156" i="3"/>
  <c r="PRX156" i="3"/>
  <c r="PRW156" i="3"/>
  <c r="PRV156" i="3"/>
  <c r="PRU156" i="3"/>
  <c r="PRT156" i="3"/>
  <c r="PRS156" i="3"/>
  <c r="PRR156" i="3"/>
  <c r="PRQ156" i="3"/>
  <c r="PRP156" i="3"/>
  <c r="PRO156" i="3"/>
  <c r="PRN156" i="3"/>
  <c r="PRM156" i="3"/>
  <c r="PRL156" i="3"/>
  <c r="PRK156" i="3"/>
  <c r="PRJ156" i="3"/>
  <c r="PRI156" i="3"/>
  <c r="PRH156" i="3"/>
  <c r="PRG156" i="3"/>
  <c r="PRF156" i="3"/>
  <c r="PRE156" i="3"/>
  <c r="PRD156" i="3"/>
  <c r="PRC156" i="3"/>
  <c r="PRB156" i="3"/>
  <c r="PRA156" i="3"/>
  <c r="PQZ156" i="3"/>
  <c r="PQY156" i="3"/>
  <c r="PQX156" i="3"/>
  <c r="PQW156" i="3"/>
  <c r="PQV156" i="3"/>
  <c r="PQU156" i="3"/>
  <c r="PQT156" i="3"/>
  <c r="PQS156" i="3"/>
  <c r="PQR156" i="3"/>
  <c r="PQQ156" i="3"/>
  <c r="PQP156" i="3"/>
  <c r="PQO156" i="3"/>
  <c r="PQN156" i="3"/>
  <c r="PQM156" i="3"/>
  <c r="PQL156" i="3"/>
  <c r="PQK156" i="3"/>
  <c r="PQJ156" i="3"/>
  <c r="PQI156" i="3"/>
  <c r="PQH156" i="3"/>
  <c r="PQG156" i="3"/>
  <c r="PQF156" i="3"/>
  <c r="PQE156" i="3"/>
  <c r="PQD156" i="3"/>
  <c r="PQC156" i="3"/>
  <c r="PQB156" i="3"/>
  <c r="PQA156" i="3"/>
  <c r="PPZ156" i="3"/>
  <c r="PPY156" i="3"/>
  <c r="PPX156" i="3"/>
  <c r="PPW156" i="3"/>
  <c r="PPV156" i="3"/>
  <c r="PPU156" i="3"/>
  <c r="PPT156" i="3"/>
  <c r="PPS156" i="3"/>
  <c r="PPR156" i="3"/>
  <c r="PPQ156" i="3"/>
  <c r="PPP156" i="3"/>
  <c r="PPO156" i="3"/>
  <c r="PPN156" i="3"/>
  <c r="PPM156" i="3"/>
  <c r="PPL156" i="3"/>
  <c r="PPK156" i="3"/>
  <c r="PPJ156" i="3"/>
  <c r="PPI156" i="3"/>
  <c r="PPH156" i="3"/>
  <c r="PPG156" i="3"/>
  <c r="PPF156" i="3"/>
  <c r="PPE156" i="3"/>
  <c r="PPD156" i="3"/>
  <c r="PPC156" i="3"/>
  <c r="PPB156" i="3"/>
  <c r="PPA156" i="3"/>
  <c r="POZ156" i="3"/>
  <c r="POY156" i="3"/>
  <c r="POX156" i="3"/>
  <c r="POW156" i="3"/>
  <c r="POV156" i="3"/>
  <c r="POU156" i="3"/>
  <c r="POT156" i="3"/>
  <c r="POS156" i="3"/>
  <c r="POR156" i="3"/>
  <c r="POQ156" i="3"/>
  <c r="POP156" i="3"/>
  <c r="POO156" i="3"/>
  <c r="PON156" i="3"/>
  <c r="POM156" i="3"/>
  <c r="POL156" i="3"/>
  <c r="POK156" i="3"/>
  <c r="POJ156" i="3"/>
  <c r="POI156" i="3"/>
  <c r="POH156" i="3"/>
  <c r="POG156" i="3"/>
  <c r="POF156" i="3"/>
  <c r="POE156" i="3"/>
  <c r="POD156" i="3"/>
  <c r="POC156" i="3"/>
  <c r="POB156" i="3"/>
  <c r="POA156" i="3"/>
  <c r="PNZ156" i="3"/>
  <c r="PNY156" i="3"/>
  <c r="PNX156" i="3"/>
  <c r="PNW156" i="3"/>
  <c r="PNV156" i="3"/>
  <c r="PNU156" i="3"/>
  <c r="PNT156" i="3"/>
  <c r="PNS156" i="3"/>
  <c r="PNR156" i="3"/>
  <c r="PNQ156" i="3"/>
  <c r="PNP156" i="3"/>
  <c r="PNO156" i="3"/>
  <c r="PNN156" i="3"/>
  <c r="PNM156" i="3"/>
  <c r="PNL156" i="3"/>
  <c r="PNK156" i="3"/>
  <c r="PNJ156" i="3"/>
  <c r="PNI156" i="3"/>
  <c r="PNH156" i="3"/>
  <c r="PNG156" i="3"/>
  <c r="PNF156" i="3"/>
  <c r="PNE156" i="3"/>
  <c r="PND156" i="3"/>
  <c r="PNC156" i="3"/>
  <c r="PNB156" i="3"/>
  <c r="PNA156" i="3"/>
  <c r="PMZ156" i="3"/>
  <c r="PMY156" i="3"/>
  <c r="PMX156" i="3"/>
  <c r="PMW156" i="3"/>
  <c r="PMV156" i="3"/>
  <c r="PMU156" i="3"/>
  <c r="PMT156" i="3"/>
  <c r="PMS156" i="3"/>
  <c r="PMR156" i="3"/>
  <c r="PMQ156" i="3"/>
  <c r="PMP156" i="3"/>
  <c r="PMO156" i="3"/>
  <c r="PMN156" i="3"/>
  <c r="PMM156" i="3"/>
  <c r="PML156" i="3"/>
  <c r="PMK156" i="3"/>
  <c r="PMJ156" i="3"/>
  <c r="PMI156" i="3"/>
  <c r="PMH156" i="3"/>
  <c r="PMG156" i="3"/>
  <c r="PMF156" i="3"/>
  <c r="PME156" i="3"/>
  <c r="PMD156" i="3"/>
  <c r="PMC156" i="3"/>
  <c r="PMB156" i="3"/>
  <c r="PMA156" i="3"/>
  <c r="PLZ156" i="3"/>
  <c r="PLY156" i="3"/>
  <c r="PLX156" i="3"/>
  <c r="PLW156" i="3"/>
  <c r="PLV156" i="3"/>
  <c r="PLU156" i="3"/>
  <c r="PLT156" i="3"/>
  <c r="PLS156" i="3"/>
  <c r="PLR156" i="3"/>
  <c r="PLQ156" i="3"/>
  <c r="PLP156" i="3"/>
  <c r="PLO156" i="3"/>
  <c r="PLN156" i="3"/>
  <c r="PLM156" i="3"/>
  <c r="PLL156" i="3"/>
  <c r="PLK156" i="3"/>
  <c r="PLJ156" i="3"/>
  <c r="PLI156" i="3"/>
  <c r="PLH156" i="3"/>
  <c r="PLG156" i="3"/>
  <c r="PLF156" i="3"/>
  <c r="PLE156" i="3"/>
  <c r="PLD156" i="3"/>
  <c r="PLC156" i="3"/>
  <c r="PLB156" i="3"/>
  <c r="PLA156" i="3"/>
  <c r="PKZ156" i="3"/>
  <c r="PKY156" i="3"/>
  <c r="PKX156" i="3"/>
  <c r="PKW156" i="3"/>
  <c r="PKV156" i="3"/>
  <c r="PKU156" i="3"/>
  <c r="PKT156" i="3"/>
  <c r="PKS156" i="3"/>
  <c r="PKR156" i="3"/>
  <c r="PKQ156" i="3"/>
  <c r="PKP156" i="3"/>
  <c r="PKO156" i="3"/>
  <c r="PKN156" i="3"/>
  <c r="PKM156" i="3"/>
  <c r="PKL156" i="3"/>
  <c r="PKK156" i="3"/>
  <c r="PKJ156" i="3"/>
  <c r="PKI156" i="3"/>
  <c r="PKH156" i="3"/>
  <c r="PKG156" i="3"/>
  <c r="PKF156" i="3"/>
  <c r="PKE156" i="3"/>
  <c r="PKD156" i="3"/>
  <c r="PKC156" i="3"/>
  <c r="PKB156" i="3"/>
  <c r="PKA156" i="3"/>
  <c r="PJZ156" i="3"/>
  <c r="PJY156" i="3"/>
  <c r="PJX156" i="3"/>
  <c r="PJW156" i="3"/>
  <c r="PJV156" i="3"/>
  <c r="PJU156" i="3"/>
  <c r="PJT156" i="3"/>
  <c r="PJS156" i="3"/>
  <c r="PJR156" i="3"/>
  <c r="PJQ156" i="3"/>
  <c r="PJP156" i="3"/>
  <c r="PJO156" i="3"/>
  <c r="PJN156" i="3"/>
  <c r="PJM156" i="3"/>
  <c r="PJL156" i="3"/>
  <c r="PJK156" i="3"/>
  <c r="PJJ156" i="3"/>
  <c r="PJI156" i="3"/>
  <c r="PJH156" i="3"/>
  <c r="PJG156" i="3"/>
  <c r="PJF156" i="3"/>
  <c r="PJE156" i="3"/>
  <c r="PJD156" i="3"/>
  <c r="PJC156" i="3"/>
  <c r="PJB156" i="3"/>
  <c r="PJA156" i="3"/>
  <c r="PIZ156" i="3"/>
  <c r="PIY156" i="3"/>
  <c r="PIX156" i="3"/>
  <c r="PIW156" i="3"/>
  <c r="PIV156" i="3"/>
  <c r="PIU156" i="3"/>
  <c r="PIT156" i="3"/>
  <c r="PIS156" i="3"/>
  <c r="PIR156" i="3"/>
  <c r="PIQ156" i="3"/>
  <c r="PIP156" i="3"/>
  <c r="PIO156" i="3"/>
  <c r="PIN156" i="3"/>
  <c r="PIM156" i="3"/>
  <c r="PIL156" i="3"/>
  <c r="PIK156" i="3"/>
  <c r="PIJ156" i="3"/>
  <c r="PII156" i="3"/>
  <c r="PIH156" i="3"/>
  <c r="PIG156" i="3"/>
  <c r="PIF156" i="3"/>
  <c r="PIE156" i="3"/>
  <c r="PID156" i="3"/>
  <c r="PIC156" i="3"/>
  <c r="PIB156" i="3"/>
  <c r="PIA156" i="3"/>
  <c r="PHZ156" i="3"/>
  <c r="PHY156" i="3"/>
  <c r="PHX156" i="3"/>
  <c r="PHW156" i="3"/>
  <c r="PHV156" i="3"/>
  <c r="PHU156" i="3"/>
  <c r="PHT156" i="3"/>
  <c r="PHS156" i="3"/>
  <c r="PHR156" i="3"/>
  <c r="PHQ156" i="3"/>
  <c r="PHP156" i="3"/>
  <c r="PHO156" i="3"/>
  <c r="PHN156" i="3"/>
  <c r="PHM156" i="3"/>
  <c r="PHL156" i="3"/>
  <c r="PHK156" i="3"/>
  <c r="PHJ156" i="3"/>
  <c r="PHI156" i="3"/>
  <c r="PHH156" i="3"/>
  <c r="PHG156" i="3"/>
  <c r="PHF156" i="3"/>
  <c r="PHE156" i="3"/>
  <c r="PHD156" i="3"/>
  <c r="PHC156" i="3"/>
  <c r="PHB156" i="3"/>
  <c r="PHA156" i="3"/>
  <c r="PGZ156" i="3"/>
  <c r="PGY156" i="3"/>
  <c r="PGX156" i="3"/>
  <c r="PGW156" i="3"/>
  <c r="PGV156" i="3"/>
  <c r="PGU156" i="3"/>
  <c r="PGT156" i="3"/>
  <c r="PGS156" i="3"/>
  <c r="PGR156" i="3"/>
  <c r="PGQ156" i="3"/>
  <c r="PGP156" i="3"/>
  <c r="PGO156" i="3"/>
  <c r="PGN156" i="3"/>
  <c r="PGM156" i="3"/>
  <c r="PGL156" i="3"/>
  <c r="PGK156" i="3"/>
  <c r="PGJ156" i="3"/>
  <c r="PGI156" i="3"/>
  <c r="PGH156" i="3"/>
  <c r="PGG156" i="3"/>
  <c r="PGF156" i="3"/>
  <c r="PGE156" i="3"/>
  <c r="PGD156" i="3"/>
  <c r="PGC156" i="3"/>
  <c r="PGB156" i="3"/>
  <c r="PGA156" i="3"/>
  <c r="PFZ156" i="3"/>
  <c r="PFY156" i="3"/>
  <c r="PFX156" i="3"/>
  <c r="PFW156" i="3"/>
  <c r="PFV156" i="3"/>
  <c r="PFU156" i="3"/>
  <c r="PFT156" i="3"/>
  <c r="PFS156" i="3"/>
  <c r="PFR156" i="3"/>
  <c r="PFQ156" i="3"/>
  <c r="PFP156" i="3"/>
  <c r="PFO156" i="3"/>
  <c r="PFN156" i="3"/>
  <c r="PFM156" i="3"/>
  <c r="PFL156" i="3"/>
  <c r="PFK156" i="3"/>
  <c r="PFJ156" i="3"/>
  <c r="PFI156" i="3"/>
  <c r="PFH156" i="3"/>
  <c r="PFG156" i="3"/>
  <c r="PFF156" i="3"/>
  <c r="PFE156" i="3"/>
  <c r="PFD156" i="3"/>
  <c r="PFC156" i="3"/>
  <c r="PFB156" i="3"/>
  <c r="PFA156" i="3"/>
  <c r="PEZ156" i="3"/>
  <c r="PEY156" i="3"/>
  <c r="PEX156" i="3"/>
  <c r="PEW156" i="3"/>
  <c r="PEV156" i="3"/>
  <c r="PEU156" i="3"/>
  <c r="PET156" i="3"/>
  <c r="PES156" i="3"/>
  <c r="PER156" i="3"/>
  <c r="PEQ156" i="3"/>
  <c r="PEP156" i="3"/>
  <c r="PEO156" i="3"/>
  <c r="PEN156" i="3"/>
  <c r="PEM156" i="3"/>
  <c r="PEL156" i="3"/>
  <c r="PEK156" i="3"/>
  <c r="PEJ156" i="3"/>
  <c r="PEI156" i="3"/>
  <c r="PEH156" i="3"/>
  <c r="PEG156" i="3"/>
  <c r="PEF156" i="3"/>
  <c r="PEE156" i="3"/>
  <c r="PED156" i="3"/>
  <c r="PEC156" i="3"/>
  <c r="PEB156" i="3"/>
  <c r="PEA156" i="3"/>
  <c r="PDZ156" i="3"/>
  <c r="PDY156" i="3"/>
  <c r="PDX156" i="3"/>
  <c r="PDW156" i="3"/>
  <c r="PDV156" i="3"/>
  <c r="PDU156" i="3"/>
  <c r="PDT156" i="3"/>
  <c r="PDS156" i="3"/>
  <c r="PDR156" i="3"/>
  <c r="PDQ156" i="3"/>
  <c r="PDP156" i="3"/>
  <c r="PDO156" i="3"/>
  <c r="PDN156" i="3"/>
  <c r="PDM156" i="3"/>
  <c r="PDL156" i="3"/>
  <c r="PDK156" i="3"/>
  <c r="PDJ156" i="3"/>
  <c r="PDI156" i="3"/>
  <c r="PDH156" i="3"/>
  <c r="PDG156" i="3"/>
  <c r="PDF156" i="3"/>
  <c r="PDE156" i="3"/>
  <c r="PDD156" i="3"/>
  <c r="PDC156" i="3"/>
  <c r="PDB156" i="3"/>
  <c r="PDA156" i="3"/>
  <c r="PCZ156" i="3"/>
  <c r="PCY156" i="3"/>
  <c r="PCX156" i="3"/>
  <c r="PCW156" i="3"/>
  <c r="PCV156" i="3"/>
  <c r="PCU156" i="3"/>
  <c r="PCT156" i="3"/>
  <c r="PCS156" i="3"/>
  <c r="PCR156" i="3"/>
  <c r="PCQ156" i="3"/>
  <c r="PCP156" i="3"/>
  <c r="PCO156" i="3"/>
  <c r="PCN156" i="3"/>
  <c r="PCM156" i="3"/>
  <c r="PCL156" i="3"/>
  <c r="PCK156" i="3"/>
  <c r="PCJ156" i="3"/>
  <c r="PCI156" i="3"/>
  <c r="PCH156" i="3"/>
  <c r="PCG156" i="3"/>
  <c r="PCF156" i="3"/>
  <c r="PCE156" i="3"/>
  <c r="PCD156" i="3"/>
  <c r="PCC156" i="3"/>
  <c r="PCB156" i="3"/>
  <c r="PCA156" i="3"/>
  <c r="PBZ156" i="3"/>
  <c r="PBY156" i="3"/>
  <c r="PBX156" i="3"/>
  <c r="PBW156" i="3"/>
  <c r="PBV156" i="3"/>
  <c r="PBU156" i="3"/>
  <c r="PBT156" i="3"/>
  <c r="PBS156" i="3"/>
  <c r="PBR156" i="3"/>
  <c r="PBQ156" i="3"/>
  <c r="PBP156" i="3"/>
  <c r="PBO156" i="3"/>
  <c r="PBN156" i="3"/>
  <c r="PBM156" i="3"/>
  <c r="PBL156" i="3"/>
  <c r="PBK156" i="3"/>
  <c r="PBJ156" i="3"/>
  <c r="PBI156" i="3"/>
  <c r="PBH156" i="3"/>
  <c r="PBG156" i="3"/>
  <c r="PBF156" i="3"/>
  <c r="PBE156" i="3"/>
  <c r="PBD156" i="3"/>
  <c r="PBC156" i="3"/>
  <c r="PBB156" i="3"/>
  <c r="PBA156" i="3"/>
  <c r="PAZ156" i="3"/>
  <c r="PAY156" i="3"/>
  <c r="PAX156" i="3"/>
  <c r="PAW156" i="3"/>
  <c r="PAV156" i="3"/>
  <c r="PAU156" i="3"/>
  <c r="PAT156" i="3"/>
  <c r="PAS156" i="3"/>
  <c r="PAR156" i="3"/>
  <c r="PAQ156" i="3"/>
  <c r="PAP156" i="3"/>
  <c r="PAO156" i="3"/>
  <c r="PAN156" i="3"/>
  <c r="PAM156" i="3"/>
  <c r="PAL156" i="3"/>
  <c r="PAK156" i="3"/>
  <c r="PAJ156" i="3"/>
  <c r="PAI156" i="3"/>
  <c r="PAH156" i="3"/>
  <c r="PAG156" i="3"/>
  <c r="PAF156" i="3"/>
  <c r="PAE156" i="3"/>
  <c r="PAD156" i="3"/>
  <c r="PAC156" i="3"/>
  <c r="PAB156" i="3"/>
  <c r="PAA156" i="3"/>
  <c r="OZZ156" i="3"/>
  <c r="OZY156" i="3"/>
  <c r="OZX156" i="3"/>
  <c r="OZW156" i="3"/>
  <c r="OZV156" i="3"/>
  <c r="OZU156" i="3"/>
  <c r="OZT156" i="3"/>
  <c r="OZS156" i="3"/>
  <c r="OZR156" i="3"/>
  <c r="OZQ156" i="3"/>
  <c r="OZP156" i="3"/>
  <c r="OZO156" i="3"/>
  <c r="OZN156" i="3"/>
  <c r="OZM156" i="3"/>
  <c r="OZL156" i="3"/>
  <c r="OZK156" i="3"/>
  <c r="OZJ156" i="3"/>
  <c r="OZI156" i="3"/>
  <c r="OZH156" i="3"/>
  <c r="OZG156" i="3"/>
  <c r="OZF156" i="3"/>
  <c r="OZE156" i="3"/>
  <c r="OZD156" i="3"/>
  <c r="OZC156" i="3"/>
  <c r="OZB156" i="3"/>
  <c r="OZA156" i="3"/>
  <c r="OYZ156" i="3"/>
  <c r="OYY156" i="3"/>
  <c r="OYX156" i="3"/>
  <c r="OYW156" i="3"/>
  <c r="OYV156" i="3"/>
  <c r="OYU156" i="3"/>
  <c r="OYT156" i="3"/>
  <c r="OYS156" i="3"/>
  <c r="OYR156" i="3"/>
  <c r="OYQ156" i="3"/>
  <c r="OYP156" i="3"/>
  <c r="OYO156" i="3"/>
  <c r="OYN156" i="3"/>
  <c r="OYM156" i="3"/>
  <c r="OYL156" i="3"/>
  <c r="OYK156" i="3"/>
  <c r="OYJ156" i="3"/>
  <c r="OYI156" i="3"/>
  <c r="OYH156" i="3"/>
  <c r="OYG156" i="3"/>
  <c r="OYF156" i="3"/>
  <c r="OYE156" i="3"/>
  <c r="OYD156" i="3"/>
  <c r="OYC156" i="3"/>
  <c r="OYB156" i="3"/>
  <c r="OYA156" i="3"/>
  <c r="OXZ156" i="3"/>
  <c r="OXY156" i="3"/>
  <c r="OXX156" i="3"/>
  <c r="OXW156" i="3"/>
  <c r="OXV156" i="3"/>
  <c r="OXU156" i="3"/>
  <c r="OXT156" i="3"/>
  <c r="OXS156" i="3"/>
  <c r="OXR156" i="3"/>
  <c r="OXQ156" i="3"/>
  <c r="OXP156" i="3"/>
  <c r="OXO156" i="3"/>
  <c r="OXN156" i="3"/>
  <c r="OXM156" i="3"/>
  <c r="OXL156" i="3"/>
  <c r="OXK156" i="3"/>
  <c r="OXJ156" i="3"/>
  <c r="OXI156" i="3"/>
  <c r="OXH156" i="3"/>
  <c r="OXG156" i="3"/>
  <c r="OXF156" i="3"/>
  <c r="OXE156" i="3"/>
  <c r="OXD156" i="3"/>
  <c r="OXC156" i="3"/>
  <c r="OXB156" i="3"/>
  <c r="OXA156" i="3"/>
  <c r="OWZ156" i="3"/>
  <c r="OWY156" i="3"/>
  <c r="OWX156" i="3"/>
  <c r="OWW156" i="3"/>
  <c r="OWV156" i="3"/>
  <c r="OWU156" i="3"/>
  <c r="OWT156" i="3"/>
  <c r="OWS156" i="3"/>
  <c r="OWR156" i="3"/>
  <c r="OWQ156" i="3"/>
  <c r="OWP156" i="3"/>
  <c r="OWO156" i="3"/>
  <c r="OWN156" i="3"/>
  <c r="OWM156" i="3"/>
  <c r="OWL156" i="3"/>
  <c r="OWK156" i="3"/>
  <c r="OWJ156" i="3"/>
  <c r="OWI156" i="3"/>
  <c r="OWH156" i="3"/>
  <c r="OWG156" i="3"/>
  <c r="OWF156" i="3"/>
  <c r="OWE156" i="3"/>
  <c r="OWD156" i="3"/>
  <c r="OWC156" i="3"/>
  <c r="OWB156" i="3"/>
  <c r="OWA156" i="3"/>
  <c r="OVZ156" i="3"/>
  <c r="OVY156" i="3"/>
  <c r="OVX156" i="3"/>
  <c r="OVW156" i="3"/>
  <c r="OVV156" i="3"/>
  <c r="OVU156" i="3"/>
  <c r="OVT156" i="3"/>
  <c r="OVS156" i="3"/>
  <c r="OVR156" i="3"/>
  <c r="OVQ156" i="3"/>
  <c r="OVP156" i="3"/>
  <c r="OVO156" i="3"/>
  <c r="OVN156" i="3"/>
  <c r="OVM156" i="3"/>
  <c r="OVL156" i="3"/>
  <c r="OVK156" i="3"/>
  <c r="OVJ156" i="3"/>
  <c r="OVI156" i="3"/>
  <c r="OVH156" i="3"/>
  <c r="OVG156" i="3"/>
  <c r="OVF156" i="3"/>
  <c r="OVE156" i="3"/>
  <c r="OVD156" i="3"/>
  <c r="OVC156" i="3"/>
  <c r="OVB156" i="3"/>
  <c r="OVA156" i="3"/>
  <c r="OUZ156" i="3"/>
  <c r="OUY156" i="3"/>
  <c r="OUX156" i="3"/>
  <c r="OUW156" i="3"/>
  <c r="OUV156" i="3"/>
  <c r="OUU156" i="3"/>
  <c r="OUT156" i="3"/>
  <c r="OUS156" i="3"/>
  <c r="OUR156" i="3"/>
  <c r="OUQ156" i="3"/>
  <c r="OUP156" i="3"/>
  <c r="OUO156" i="3"/>
  <c r="OUN156" i="3"/>
  <c r="OUM156" i="3"/>
  <c r="OUL156" i="3"/>
  <c r="OUK156" i="3"/>
  <c r="OUJ156" i="3"/>
  <c r="OUI156" i="3"/>
  <c r="OUH156" i="3"/>
  <c r="OUG156" i="3"/>
  <c r="OUF156" i="3"/>
  <c r="OUE156" i="3"/>
  <c r="OUD156" i="3"/>
  <c r="OUC156" i="3"/>
  <c r="OUB156" i="3"/>
  <c r="OUA156" i="3"/>
  <c r="OTZ156" i="3"/>
  <c r="OTY156" i="3"/>
  <c r="OTX156" i="3"/>
  <c r="OTW156" i="3"/>
  <c r="OTV156" i="3"/>
  <c r="OTU156" i="3"/>
  <c r="OTT156" i="3"/>
  <c r="OTS156" i="3"/>
  <c r="OTR156" i="3"/>
  <c r="OTQ156" i="3"/>
  <c r="OTP156" i="3"/>
  <c r="OTO156" i="3"/>
  <c r="OTN156" i="3"/>
  <c r="OTM156" i="3"/>
  <c r="OTL156" i="3"/>
  <c r="OTK156" i="3"/>
  <c r="OTJ156" i="3"/>
  <c r="OTI156" i="3"/>
  <c r="OTH156" i="3"/>
  <c r="OTG156" i="3"/>
  <c r="OTF156" i="3"/>
  <c r="OTE156" i="3"/>
  <c r="OTD156" i="3"/>
  <c r="OTC156" i="3"/>
  <c r="OTB156" i="3"/>
  <c r="OTA156" i="3"/>
  <c r="OSZ156" i="3"/>
  <c r="OSY156" i="3"/>
  <c r="OSX156" i="3"/>
  <c r="OSW156" i="3"/>
  <c r="OSV156" i="3"/>
  <c r="OSU156" i="3"/>
  <c r="OST156" i="3"/>
  <c r="OSS156" i="3"/>
  <c r="OSR156" i="3"/>
  <c r="OSQ156" i="3"/>
  <c r="OSP156" i="3"/>
  <c r="OSO156" i="3"/>
  <c r="OSN156" i="3"/>
  <c r="OSM156" i="3"/>
  <c r="OSL156" i="3"/>
  <c r="OSK156" i="3"/>
  <c r="OSJ156" i="3"/>
  <c r="OSI156" i="3"/>
  <c r="OSH156" i="3"/>
  <c r="OSG156" i="3"/>
  <c r="OSF156" i="3"/>
  <c r="OSE156" i="3"/>
  <c r="OSD156" i="3"/>
  <c r="OSC156" i="3"/>
  <c r="OSB156" i="3"/>
  <c r="OSA156" i="3"/>
  <c r="ORZ156" i="3"/>
  <c r="ORY156" i="3"/>
  <c r="ORX156" i="3"/>
  <c r="ORW156" i="3"/>
  <c r="ORV156" i="3"/>
  <c r="ORU156" i="3"/>
  <c r="ORT156" i="3"/>
  <c r="ORS156" i="3"/>
  <c r="ORR156" i="3"/>
  <c r="ORQ156" i="3"/>
  <c r="ORP156" i="3"/>
  <c r="ORO156" i="3"/>
  <c r="ORN156" i="3"/>
  <c r="ORM156" i="3"/>
  <c r="ORL156" i="3"/>
  <c r="ORK156" i="3"/>
  <c r="ORJ156" i="3"/>
  <c r="ORI156" i="3"/>
  <c r="ORH156" i="3"/>
  <c r="ORG156" i="3"/>
  <c r="ORF156" i="3"/>
  <c r="ORE156" i="3"/>
  <c r="ORD156" i="3"/>
  <c r="ORC156" i="3"/>
  <c r="ORB156" i="3"/>
  <c r="ORA156" i="3"/>
  <c r="OQZ156" i="3"/>
  <c r="OQY156" i="3"/>
  <c r="OQX156" i="3"/>
  <c r="OQW156" i="3"/>
  <c r="OQV156" i="3"/>
  <c r="OQU156" i="3"/>
  <c r="OQT156" i="3"/>
  <c r="OQS156" i="3"/>
  <c r="OQR156" i="3"/>
  <c r="OQQ156" i="3"/>
  <c r="OQP156" i="3"/>
  <c r="OQO156" i="3"/>
  <c r="OQN156" i="3"/>
  <c r="OQM156" i="3"/>
  <c r="OQL156" i="3"/>
  <c r="OQK156" i="3"/>
  <c r="OQJ156" i="3"/>
  <c r="OQI156" i="3"/>
  <c r="OQH156" i="3"/>
  <c r="OQG156" i="3"/>
  <c r="OQF156" i="3"/>
  <c r="OQE156" i="3"/>
  <c r="OQD156" i="3"/>
  <c r="OQC156" i="3"/>
  <c r="OQB156" i="3"/>
  <c r="OQA156" i="3"/>
  <c r="OPZ156" i="3"/>
  <c r="OPY156" i="3"/>
  <c r="OPX156" i="3"/>
  <c r="OPW156" i="3"/>
  <c r="OPV156" i="3"/>
  <c r="OPU156" i="3"/>
  <c r="OPT156" i="3"/>
  <c r="OPS156" i="3"/>
  <c r="OPR156" i="3"/>
  <c r="OPQ156" i="3"/>
  <c r="OPP156" i="3"/>
  <c r="OPO156" i="3"/>
  <c r="OPN156" i="3"/>
  <c r="OPM156" i="3"/>
  <c r="OPL156" i="3"/>
  <c r="OPK156" i="3"/>
  <c r="OPJ156" i="3"/>
  <c r="OPI156" i="3"/>
  <c r="OPH156" i="3"/>
  <c r="OPG156" i="3"/>
  <c r="OPF156" i="3"/>
  <c r="OPE156" i="3"/>
  <c r="OPD156" i="3"/>
  <c r="OPC156" i="3"/>
  <c r="OPB156" i="3"/>
  <c r="OPA156" i="3"/>
  <c r="OOZ156" i="3"/>
  <c r="OOY156" i="3"/>
  <c r="OOX156" i="3"/>
  <c r="OOW156" i="3"/>
  <c r="OOV156" i="3"/>
  <c r="OOU156" i="3"/>
  <c r="OOT156" i="3"/>
  <c r="OOS156" i="3"/>
  <c r="OOR156" i="3"/>
  <c r="OOQ156" i="3"/>
  <c r="OOP156" i="3"/>
  <c r="OOO156" i="3"/>
  <c r="OON156" i="3"/>
  <c r="OOM156" i="3"/>
  <c r="OOL156" i="3"/>
  <c r="OOK156" i="3"/>
  <c r="OOJ156" i="3"/>
  <c r="OOI156" i="3"/>
  <c r="OOH156" i="3"/>
  <c r="OOG156" i="3"/>
  <c r="OOF156" i="3"/>
  <c r="OOE156" i="3"/>
  <c r="OOD156" i="3"/>
  <c r="OOC156" i="3"/>
  <c r="OOB156" i="3"/>
  <c r="OOA156" i="3"/>
  <c r="ONZ156" i="3"/>
  <c r="ONY156" i="3"/>
  <c r="ONX156" i="3"/>
  <c r="ONW156" i="3"/>
  <c r="ONV156" i="3"/>
  <c r="ONU156" i="3"/>
  <c r="ONT156" i="3"/>
  <c r="ONS156" i="3"/>
  <c r="ONR156" i="3"/>
  <c r="ONQ156" i="3"/>
  <c r="ONP156" i="3"/>
  <c r="ONO156" i="3"/>
  <c r="ONN156" i="3"/>
  <c r="ONM156" i="3"/>
  <c r="ONL156" i="3"/>
  <c r="ONK156" i="3"/>
  <c r="ONJ156" i="3"/>
  <c r="ONI156" i="3"/>
  <c r="ONH156" i="3"/>
  <c r="ONG156" i="3"/>
  <c r="ONF156" i="3"/>
  <c r="ONE156" i="3"/>
  <c r="OND156" i="3"/>
  <c r="ONC156" i="3"/>
  <c r="ONB156" i="3"/>
  <c r="ONA156" i="3"/>
  <c r="OMZ156" i="3"/>
  <c r="OMY156" i="3"/>
  <c r="OMX156" i="3"/>
  <c r="OMW156" i="3"/>
  <c r="OMV156" i="3"/>
  <c r="OMU156" i="3"/>
  <c r="OMT156" i="3"/>
  <c r="OMS156" i="3"/>
  <c r="OMR156" i="3"/>
  <c r="OMQ156" i="3"/>
  <c r="OMP156" i="3"/>
  <c r="OMO156" i="3"/>
  <c r="OMN156" i="3"/>
  <c r="OMM156" i="3"/>
  <c r="OML156" i="3"/>
  <c r="OMK156" i="3"/>
  <c r="OMJ156" i="3"/>
  <c r="OMI156" i="3"/>
  <c r="OMH156" i="3"/>
  <c r="OMG156" i="3"/>
  <c r="OMF156" i="3"/>
  <c r="OME156" i="3"/>
  <c r="OMD156" i="3"/>
  <c r="OMC156" i="3"/>
  <c r="OMB156" i="3"/>
  <c r="OMA156" i="3"/>
  <c r="OLZ156" i="3"/>
  <c r="OLY156" i="3"/>
  <c r="OLX156" i="3"/>
  <c r="OLW156" i="3"/>
  <c r="OLV156" i="3"/>
  <c r="OLU156" i="3"/>
  <c r="OLT156" i="3"/>
  <c r="OLS156" i="3"/>
  <c r="OLR156" i="3"/>
  <c r="OLQ156" i="3"/>
  <c r="OLP156" i="3"/>
  <c r="OLO156" i="3"/>
  <c r="OLN156" i="3"/>
  <c r="OLM156" i="3"/>
  <c r="OLL156" i="3"/>
  <c r="OLK156" i="3"/>
  <c r="OLJ156" i="3"/>
  <c r="OLI156" i="3"/>
  <c r="OLH156" i="3"/>
  <c r="OLG156" i="3"/>
  <c r="OLF156" i="3"/>
  <c r="OLE156" i="3"/>
  <c r="OLD156" i="3"/>
  <c r="OLC156" i="3"/>
  <c r="OLB156" i="3"/>
  <c r="OLA156" i="3"/>
  <c r="OKZ156" i="3"/>
  <c r="OKY156" i="3"/>
  <c r="OKX156" i="3"/>
  <c r="OKW156" i="3"/>
  <c r="OKV156" i="3"/>
  <c r="OKU156" i="3"/>
  <c r="OKT156" i="3"/>
  <c r="OKS156" i="3"/>
  <c r="OKR156" i="3"/>
  <c r="OKQ156" i="3"/>
  <c r="OKP156" i="3"/>
  <c r="OKO156" i="3"/>
  <c r="OKN156" i="3"/>
  <c r="OKM156" i="3"/>
  <c r="OKL156" i="3"/>
  <c r="OKK156" i="3"/>
  <c r="OKJ156" i="3"/>
  <c r="OKI156" i="3"/>
  <c r="OKH156" i="3"/>
  <c r="OKG156" i="3"/>
  <c r="OKF156" i="3"/>
  <c r="OKE156" i="3"/>
  <c r="OKD156" i="3"/>
  <c r="OKC156" i="3"/>
  <c r="OKB156" i="3"/>
  <c r="OKA156" i="3"/>
  <c r="OJZ156" i="3"/>
  <c r="OJY156" i="3"/>
  <c r="OJX156" i="3"/>
  <c r="OJW156" i="3"/>
  <c r="OJV156" i="3"/>
  <c r="OJU156" i="3"/>
  <c r="OJT156" i="3"/>
  <c r="OJS156" i="3"/>
  <c r="OJR156" i="3"/>
  <c r="OJQ156" i="3"/>
  <c r="OJP156" i="3"/>
  <c r="OJO156" i="3"/>
  <c r="OJN156" i="3"/>
  <c r="OJM156" i="3"/>
  <c r="OJL156" i="3"/>
  <c r="OJK156" i="3"/>
  <c r="OJJ156" i="3"/>
  <c r="OJI156" i="3"/>
  <c r="OJH156" i="3"/>
  <c r="OJG156" i="3"/>
  <c r="OJF156" i="3"/>
  <c r="OJE156" i="3"/>
  <c r="OJD156" i="3"/>
  <c r="OJC156" i="3"/>
  <c r="OJB156" i="3"/>
  <c r="OJA156" i="3"/>
  <c r="OIZ156" i="3"/>
  <c r="OIY156" i="3"/>
  <c r="OIX156" i="3"/>
  <c r="OIW156" i="3"/>
  <c r="OIV156" i="3"/>
  <c r="OIU156" i="3"/>
  <c r="OIT156" i="3"/>
  <c r="OIS156" i="3"/>
  <c r="OIR156" i="3"/>
  <c r="OIQ156" i="3"/>
  <c r="OIP156" i="3"/>
  <c r="OIO156" i="3"/>
  <c r="OIN156" i="3"/>
  <c r="OIM156" i="3"/>
  <c r="OIL156" i="3"/>
  <c r="OIK156" i="3"/>
  <c r="OIJ156" i="3"/>
  <c r="OII156" i="3"/>
  <c r="OIH156" i="3"/>
  <c r="OIG156" i="3"/>
  <c r="OIF156" i="3"/>
  <c r="OIE156" i="3"/>
  <c r="OID156" i="3"/>
  <c r="OIC156" i="3"/>
  <c r="OIB156" i="3"/>
  <c r="OIA156" i="3"/>
  <c r="OHZ156" i="3"/>
  <c r="OHY156" i="3"/>
  <c r="OHX156" i="3"/>
  <c r="OHW156" i="3"/>
  <c r="OHV156" i="3"/>
  <c r="OHU156" i="3"/>
  <c r="OHT156" i="3"/>
  <c r="OHS156" i="3"/>
  <c r="OHR156" i="3"/>
  <c r="OHQ156" i="3"/>
  <c r="OHP156" i="3"/>
  <c r="OHO156" i="3"/>
  <c r="OHN156" i="3"/>
  <c r="OHM156" i="3"/>
  <c r="OHL156" i="3"/>
  <c r="OHK156" i="3"/>
  <c r="OHJ156" i="3"/>
  <c r="OHI156" i="3"/>
  <c r="OHH156" i="3"/>
  <c r="OHG156" i="3"/>
  <c r="OHF156" i="3"/>
  <c r="OHE156" i="3"/>
  <c r="OHD156" i="3"/>
  <c r="OHC156" i="3"/>
  <c r="OHB156" i="3"/>
  <c r="OHA156" i="3"/>
  <c r="OGZ156" i="3"/>
  <c r="OGY156" i="3"/>
  <c r="OGX156" i="3"/>
  <c r="OGW156" i="3"/>
  <c r="OGV156" i="3"/>
  <c r="OGU156" i="3"/>
  <c r="OGT156" i="3"/>
  <c r="OGS156" i="3"/>
  <c r="OGR156" i="3"/>
  <c r="OGQ156" i="3"/>
  <c r="OGP156" i="3"/>
  <c r="OGO156" i="3"/>
  <c r="OGN156" i="3"/>
  <c r="OGM156" i="3"/>
  <c r="OGL156" i="3"/>
  <c r="OGK156" i="3"/>
  <c r="OGJ156" i="3"/>
  <c r="OGI156" i="3"/>
  <c r="OGH156" i="3"/>
  <c r="OGG156" i="3"/>
  <c r="OGF156" i="3"/>
  <c r="OGE156" i="3"/>
  <c r="OGD156" i="3"/>
  <c r="OGC156" i="3"/>
  <c r="OGB156" i="3"/>
  <c r="OGA156" i="3"/>
  <c r="OFZ156" i="3"/>
  <c r="OFY156" i="3"/>
  <c r="OFX156" i="3"/>
  <c r="OFW156" i="3"/>
  <c r="OFV156" i="3"/>
  <c r="OFU156" i="3"/>
  <c r="OFT156" i="3"/>
  <c r="OFS156" i="3"/>
  <c r="OFR156" i="3"/>
  <c r="OFQ156" i="3"/>
  <c r="OFP156" i="3"/>
  <c r="OFO156" i="3"/>
  <c r="OFN156" i="3"/>
  <c r="OFM156" i="3"/>
  <c r="OFL156" i="3"/>
  <c r="OFK156" i="3"/>
  <c r="OFJ156" i="3"/>
  <c r="OFI156" i="3"/>
  <c r="OFH156" i="3"/>
  <c r="OFG156" i="3"/>
  <c r="OFF156" i="3"/>
  <c r="OFE156" i="3"/>
  <c r="OFD156" i="3"/>
  <c r="OFC156" i="3"/>
  <c r="OFB156" i="3"/>
  <c r="OFA156" i="3"/>
  <c r="OEZ156" i="3"/>
  <c r="OEY156" i="3"/>
  <c r="OEX156" i="3"/>
  <c r="OEW156" i="3"/>
  <c r="OEV156" i="3"/>
  <c r="OEU156" i="3"/>
  <c r="OET156" i="3"/>
  <c r="OES156" i="3"/>
  <c r="OER156" i="3"/>
  <c r="OEQ156" i="3"/>
  <c r="OEP156" i="3"/>
  <c r="OEO156" i="3"/>
  <c r="OEN156" i="3"/>
  <c r="OEM156" i="3"/>
  <c r="OEL156" i="3"/>
  <c r="OEK156" i="3"/>
  <c r="OEJ156" i="3"/>
  <c r="OEI156" i="3"/>
  <c r="OEH156" i="3"/>
  <c r="OEG156" i="3"/>
  <c r="OEF156" i="3"/>
  <c r="OEE156" i="3"/>
  <c r="OED156" i="3"/>
  <c r="OEC156" i="3"/>
  <c r="OEB156" i="3"/>
  <c r="OEA156" i="3"/>
  <c r="ODZ156" i="3"/>
  <c r="ODY156" i="3"/>
  <c r="ODX156" i="3"/>
  <c r="ODW156" i="3"/>
  <c r="ODV156" i="3"/>
  <c r="ODU156" i="3"/>
  <c r="ODT156" i="3"/>
  <c r="ODS156" i="3"/>
  <c r="ODR156" i="3"/>
  <c r="ODQ156" i="3"/>
  <c r="ODP156" i="3"/>
  <c r="ODO156" i="3"/>
  <c r="ODN156" i="3"/>
  <c r="ODM156" i="3"/>
  <c r="ODL156" i="3"/>
  <c r="ODK156" i="3"/>
  <c r="ODJ156" i="3"/>
  <c r="ODI156" i="3"/>
  <c r="ODH156" i="3"/>
  <c r="ODG156" i="3"/>
  <c r="ODF156" i="3"/>
  <c r="ODE156" i="3"/>
  <c r="ODD156" i="3"/>
  <c r="ODC156" i="3"/>
  <c r="ODB156" i="3"/>
  <c r="ODA156" i="3"/>
  <c r="OCZ156" i="3"/>
  <c r="OCY156" i="3"/>
  <c r="OCX156" i="3"/>
  <c r="OCW156" i="3"/>
  <c r="OCV156" i="3"/>
  <c r="OCU156" i="3"/>
  <c r="OCT156" i="3"/>
  <c r="OCS156" i="3"/>
  <c r="OCR156" i="3"/>
  <c r="OCQ156" i="3"/>
  <c r="OCP156" i="3"/>
  <c r="OCO156" i="3"/>
  <c r="OCN156" i="3"/>
  <c r="OCM156" i="3"/>
  <c r="OCL156" i="3"/>
  <c r="OCK156" i="3"/>
  <c r="OCJ156" i="3"/>
  <c r="OCI156" i="3"/>
  <c r="OCH156" i="3"/>
  <c r="OCG156" i="3"/>
  <c r="OCF156" i="3"/>
  <c r="OCE156" i="3"/>
  <c r="OCD156" i="3"/>
  <c r="OCC156" i="3"/>
  <c r="OCB156" i="3"/>
  <c r="OCA156" i="3"/>
  <c r="OBZ156" i="3"/>
  <c r="OBY156" i="3"/>
  <c r="OBX156" i="3"/>
  <c r="OBW156" i="3"/>
  <c r="OBV156" i="3"/>
  <c r="OBU156" i="3"/>
  <c r="OBT156" i="3"/>
  <c r="OBS156" i="3"/>
  <c r="OBR156" i="3"/>
  <c r="OBQ156" i="3"/>
  <c r="OBP156" i="3"/>
  <c r="OBO156" i="3"/>
  <c r="OBN156" i="3"/>
  <c r="OBM156" i="3"/>
  <c r="OBL156" i="3"/>
  <c r="OBK156" i="3"/>
  <c r="OBJ156" i="3"/>
  <c r="OBI156" i="3"/>
  <c r="OBH156" i="3"/>
  <c r="OBG156" i="3"/>
  <c r="OBF156" i="3"/>
  <c r="OBE156" i="3"/>
  <c r="OBD156" i="3"/>
  <c r="OBC156" i="3"/>
  <c r="OBB156" i="3"/>
  <c r="OBA156" i="3"/>
  <c r="OAZ156" i="3"/>
  <c r="OAY156" i="3"/>
  <c r="OAX156" i="3"/>
  <c r="OAW156" i="3"/>
  <c r="OAV156" i="3"/>
  <c r="OAU156" i="3"/>
  <c r="OAT156" i="3"/>
  <c r="OAS156" i="3"/>
  <c r="OAR156" i="3"/>
  <c r="OAQ156" i="3"/>
  <c r="OAP156" i="3"/>
  <c r="OAO156" i="3"/>
  <c r="OAN156" i="3"/>
  <c r="OAM156" i="3"/>
  <c r="OAL156" i="3"/>
  <c r="OAK156" i="3"/>
  <c r="OAJ156" i="3"/>
  <c r="OAI156" i="3"/>
  <c r="OAH156" i="3"/>
  <c r="OAG156" i="3"/>
  <c r="OAF156" i="3"/>
  <c r="OAE156" i="3"/>
  <c r="OAD156" i="3"/>
  <c r="OAC156" i="3"/>
  <c r="OAB156" i="3"/>
  <c r="OAA156" i="3"/>
  <c r="NZZ156" i="3"/>
  <c r="NZY156" i="3"/>
  <c r="NZX156" i="3"/>
  <c r="NZW156" i="3"/>
  <c r="NZV156" i="3"/>
  <c r="NZU156" i="3"/>
  <c r="NZT156" i="3"/>
  <c r="NZS156" i="3"/>
  <c r="NZR156" i="3"/>
  <c r="NZQ156" i="3"/>
  <c r="NZP156" i="3"/>
  <c r="NZO156" i="3"/>
  <c r="NZN156" i="3"/>
  <c r="NZM156" i="3"/>
  <c r="NZL156" i="3"/>
  <c r="NZK156" i="3"/>
  <c r="NZJ156" i="3"/>
  <c r="NZI156" i="3"/>
  <c r="NZH156" i="3"/>
  <c r="NZG156" i="3"/>
  <c r="NZF156" i="3"/>
  <c r="NZE156" i="3"/>
  <c r="NZD156" i="3"/>
  <c r="NZC156" i="3"/>
  <c r="NZB156" i="3"/>
  <c r="NZA156" i="3"/>
  <c r="NYZ156" i="3"/>
  <c r="NYY156" i="3"/>
  <c r="NYX156" i="3"/>
  <c r="NYW156" i="3"/>
  <c r="NYV156" i="3"/>
  <c r="NYU156" i="3"/>
  <c r="NYT156" i="3"/>
  <c r="NYS156" i="3"/>
  <c r="NYR156" i="3"/>
  <c r="NYQ156" i="3"/>
  <c r="NYP156" i="3"/>
  <c r="NYO156" i="3"/>
  <c r="NYN156" i="3"/>
  <c r="NYM156" i="3"/>
  <c r="NYL156" i="3"/>
  <c r="NYK156" i="3"/>
  <c r="NYJ156" i="3"/>
  <c r="NYI156" i="3"/>
  <c r="NYH156" i="3"/>
  <c r="NYG156" i="3"/>
  <c r="NYF156" i="3"/>
  <c r="NYE156" i="3"/>
  <c r="NYD156" i="3"/>
  <c r="NYC156" i="3"/>
  <c r="NYB156" i="3"/>
  <c r="NYA156" i="3"/>
  <c r="NXZ156" i="3"/>
  <c r="NXY156" i="3"/>
  <c r="NXX156" i="3"/>
  <c r="NXW156" i="3"/>
  <c r="NXV156" i="3"/>
  <c r="NXU156" i="3"/>
  <c r="NXT156" i="3"/>
  <c r="NXS156" i="3"/>
  <c r="NXR156" i="3"/>
  <c r="NXQ156" i="3"/>
  <c r="NXP156" i="3"/>
  <c r="NXO156" i="3"/>
  <c r="NXN156" i="3"/>
  <c r="NXM156" i="3"/>
  <c r="NXL156" i="3"/>
  <c r="NXK156" i="3"/>
  <c r="NXJ156" i="3"/>
  <c r="NXI156" i="3"/>
  <c r="NXH156" i="3"/>
  <c r="NXG156" i="3"/>
  <c r="NXF156" i="3"/>
  <c r="NXE156" i="3"/>
  <c r="NXD156" i="3"/>
  <c r="NXC156" i="3"/>
  <c r="NXB156" i="3"/>
  <c r="NXA156" i="3"/>
  <c r="NWZ156" i="3"/>
  <c r="NWY156" i="3"/>
  <c r="NWX156" i="3"/>
  <c r="NWW156" i="3"/>
  <c r="NWV156" i="3"/>
  <c r="NWU156" i="3"/>
  <c r="NWT156" i="3"/>
  <c r="NWS156" i="3"/>
  <c r="NWR156" i="3"/>
  <c r="NWQ156" i="3"/>
  <c r="NWP156" i="3"/>
  <c r="NWO156" i="3"/>
  <c r="NWN156" i="3"/>
  <c r="NWM156" i="3"/>
  <c r="NWL156" i="3"/>
  <c r="NWK156" i="3"/>
  <c r="NWJ156" i="3"/>
  <c r="NWI156" i="3"/>
  <c r="NWH156" i="3"/>
  <c r="NWG156" i="3"/>
  <c r="NWF156" i="3"/>
  <c r="NWE156" i="3"/>
  <c r="NWD156" i="3"/>
  <c r="NWC156" i="3"/>
  <c r="NWB156" i="3"/>
  <c r="NWA156" i="3"/>
  <c r="NVZ156" i="3"/>
  <c r="NVY156" i="3"/>
  <c r="NVX156" i="3"/>
  <c r="NVW156" i="3"/>
  <c r="NVV156" i="3"/>
  <c r="NVU156" i="3"/>
  <c r="NVT156" i="3"/>
  <c r="NVS156" i="3"/>
  <c r="NVR156" i="3"/>
  <c r="NVQ156" i="3"/>
  <c r="NVP156" i="3"/>
  <c r="NVO156" i="3"/>
  <c r="NVN156" i="3"/>
  <c r="NVM156" i="3"/>
  <c r="NVL156" i="3"/>
  <c r="NVK156" i="3"/>
  <c r="NVJ156" i="3"/>
  <c r="NVI156" i="3"/>
  <c r="NVH156" i="3"/>
  <c r="NVG156" i="3"/>
  <c r="NVF156" i="3"/>
  <c r="NVE156" i="3"/>
  <c r="NVD156" i="3"/>
  <c r="NVC156" i="3"/>
  <c r="NVB156" i="3"/>
  <c r="NVA156" i="3"/>
  <c r="NUZ156" i="3"/>
  <c r="NUY156" i="3"/>
  <c r="NUX156" i="3"/>
  <c r="NUW156" i="3"/>
  <c r="NUV156" i="3"/>
  <c r="NUU156" i="3"/>
  <c r="NUT156" i="3"/>
  <c r="NUS156" i="3"/>
  <c r="NUR156" i="3"/>
  <c r="NUQ156" i="3"/>
  <c r="NUP156" i="3"/>
  <c r="NUO156" i="3"/>
  <c r="NUN156" i="3"/>
  <c r="NUM156" i="3"/>
  <c r="NUL156" i="3"/>
  <c r="NUK156" i="3"/>
  <c r="NUJ156" i="3"/>
  <c r="NUI156" i="3"/>
  <c r="NUH156" i="3"/>
  <c r="NUG156" i="3"/>
  <c r="NUF156" i="3"/>
  <c r="NUE156" i="3"/>
  <c r="NUD156" i="3"/>
  <c r="NUC156" i="3"/>
  <c r="NUB156" i="3"/>
  <c r="NUA156" i="3"/>
  <c r="NTZ156" i="3"/>
  <c r="NTY156" i="3"/>
  <c r="NTX156" i="3"/>
  <c r="NTW156" i="3"/>
  <c r="NTV156" i="3"/>
  <c r="NTU156" i="3"/>
  <c r="NTT156" i="3"/>
  <c r="NTS156" i="3"/>
  <c r="NTR156" i="3"/>
  <c r="NTQ156" i="3"/>
  <c r="NTP156" i="3"/>
  <c r="NTO156" i="3"/>
  <c r="NTN156" i="3"/>
  <c r="NTM156" i="3"/>
  <c r="NTL156" i="3"/>
  <c r="NTK156" i="3"/>
  <c r="NTJ156" i="3"/>
  <c r="NTI156" i="3"/>
  <c r="NTH156" i="3"/>
  <c r="NTG156" i="3"/>
  <c r="NTF156" i="3"/>
  <c r="NTE156" i="3"/>
  <c r="NTD156" i="3"/>
  <c r="NTC156" i="3"/>
  <c r="NTB156" i="3"/>
  <c r="NTA156" i="3"/>
  <c r="NSZ156" i="3"/>
  <c r="NSY156" i="3"/>
  <c r="NSX156" i="3"/>
  <c r="NSW156" i="3"/>
  <c r="NSV156" i="3"/>
  <c r="NSU156" i="3"/>
  <c r="NST156" i="3"/>
  <c r="NSS156" i="3"/>
  <c r="NSR156" i="3"/>
  <c r="NSQ156" i="3"/>
  <c r="NSP156" i="3"/>
  <c r="NSO156" i="3"/>
  <c r="NSN156" i="3"/>
  <c r="NSM156" i="3"/>
  <c r="NSL156" i="3"/>
  <c r="NSK156" i="3"/>
  <c r="NSJ156" i="3"/>
  <c r="NSI156" i="3"/>
  <c r="NSH156" i="3"/>
  <c r="NSG156" i="3"/>
  <c r="NSF156" i="3"/>
  <c r="NSE156" i="3"/>
  <c r="NSD156" i="3"/>
  <c r="NSC156" i="3"/>
  <c r="NSB156" i="3"/>
  <c r="NSA156" i="3"/>
  <c r="NRZ156" i="3"/>
  <c r="NRY156" i="3"/>
  <c r="NRX156" i="3"/>
  <c r="NRW156" i="3"/>
  <c r="NRV156" i="3"/>
  <c r="NRU156" i="3"/>
  <c r="NRT156" i="3"/>
  <c r="NRS156" i="3"/>
  <c r="NRR156" i="3"/>
  <c r="NRQ156" i="3"/>
  <c r="NRP156" i="3"/>
  <c r="NRO156" i="3"/>
  <c r="NRN156" i="3"/>
  <c r="NRM156" i="3"/>
  <c r="NRL156" i="3"/>
  <c r="NRK156" i="3"/>
  <c r="NRJ156" i="3"/>
  <c r="NRI156" i="3"/>
  <c r="NRH156" i="3"/>
  <c r="NRG156" i="3"/>
  <c r="NRF156" i="3"/>
  <c r="NRE156" i="3"/>
  <c r="NRD156" i="3"/>
  <c r="NRC156" i="3"/>
  <c r="NRB156" i="3"/>
  <c r="NRA156" i="3"/>
  <c r="NQZ156" i="3"/>
  <c r="NQY156" i="3"/>
  <c r="NQX156" i="3"/>
  <c r="NQW156" i="3"/>
  <c r="NQV156" i="3"/>
  <c r="NQU156" i="3"/>
  <c r="NQT156" i="3"/>
  <c r="NQS156" i="3"/>
  <c r="NQR156" i="3"/>
  <c r="NQQ156" i="3"/>
  <c r="NQP156" i="3"/>
  <c r="NQO156" i="3"/>
  <c r="NQN156" i="3"/>
  <c r="NQM156" i="3"/>
  <c r="NQL156" i="3"/>
  <c r="NQK156" i="3"/>
  <c r="NQJ156" i="3"/>
  <c r="NQI156" i="3"/>
  <c r="NQH156" i="3"/>
  <c r="NQG156" i="3"/>
  <c r="NQF156" i="3"/>
  <c r="NQE156" i="3"/>
  <c r="NQD156" i="3"/>
  <c r="NQC156" i="3"/>
  <c r="NQB156" i="3"/>
  <c r="NQA156" i="3"/>
  <c r="NPZ156" i="3"/>
  <c r="NPY156" i="3"/>
  <c r="NPX156" i="3"/>
  <c r="NPW156" i="3"/>
  <c r="NPV156" i="3"/>
  <c r="NPU156" i="3"/>
  <c r="NPT156" i="3"/>
  <c r="NPS156" i="3"/>
  <c r="NPR156" i="3"/>
  <c r="NPQ156" i="3"/>
  <c r="NPP156" i="3"/>
  <c r="NPO156" i="3"/>
  <c r="NPN156" i="3"/>
  <c r="NPM156" i="3"/>
  <c r="NPL156" i="3"/>
  <c r="NPK156" i="3"/>
  <c r="NPJ156" i="3"/>
  <c r="NPI156" i="3"/>
  <c r="NPH156" i="3"/>
  <c r="NPG156" i="3"/>
  <c r="NPF156" i="3"/>
  <c r="NPE156" i="3"/>
  <c r="NPD156" i="3"/>
  <c r="NPC156" i="3"/>
  <c r="NPB156" i="3"/>
  <c r="NPA156" i="3"/>
  <c r="NOZ156" i="3"/>
  <c r="NOY156" i="3"/>
  <c r="NOX156" i="3"/>
  <c r="NOW156" i="3"/>
  <c r="NOV156" i="3"/>
  <c r="NOU156" i="3"/>
  <c r="NOT156" i="3"/>
  <c r="NOS156" i="3"/>
  <c r="NOR156" i="3"/>
  <c r="NOQ156" i="3"/>
  <c r="NOP156" i="3"/>
  <c r="NOO156" i="3"/>
  <c r="NON156" i="3"/>
  <c r="NOM156" i="3"/>
  <c r="NOL156" i="3"/>
  <c r="NOK156" i="3"/>
  <c r="NOJ156" i="3"/>
  <c r="NOI156" i="3"/>
  <c r="NOH156" i="3"/>
  <c r="NOG156" i="3"/>
  <c r="NOF156" i="3"/>
  <c r="NOE156" i="3"/>
  <c r="NOD156" i="3"/>
  <c r="NOC156" i="3"/>
  <c r="NOB156" i="3"/>
  <c r="NOA156" i="3"/>
  <c r="NNZ156" i="3"/>
  <c r="NNY156" i="3"/>
  <c r="NNX156" i="3"/>
  <c r="NNW156" i="3"/>
  <c r="NNV156" i="3"/>
  <c r="NNU156" i="3"/>
  <c r="NNT156" i="3"/>
  <c r="NNS156" i="3"/>
  <c r="NNR156" i="3"/>
  <c r="NNQ156" i="3"/>
  <c r="NNP156" i="3"/>
  <c r="NNO156" i="3"/>
  <c r="NNN156" i="3"/>
  <c r="NNM156" i="3"/>
  <c r="NNL156" i="3"/>
  <c r="NNK156" i="3"/>
  <c r="NNJ156" i="3"/>
  <c r="NNI156" i="3"/>
  <c r="NNH156" i="3"/>
  <c r="NNG156" i="3"/>
  <c r="NNF156" i="3"/>
  <c r="NNE156" i="3"/>
  <c r="NND156" i="3"/>
  <c r="NNC156" i="3"/>
  <c r="NNB156" i="3"/>
  <c r="NNA156" i="3"/>
  <c r="NMZ156" i="3"/>
  <c r="NMY156" i="3"/>
  <c r="NMX156" i="3"/>
  <c r="NMW156" i="3"/>
  <c r="NMV156" i="3"/>
  <c r="NMU156" i="3"/>
  <c r="NMT156" i="3"/>
  <c r="NMS156" i="3"/>
  <c r="NMR156" i="3"/>
  <c r="NMQ156" i="3"/>
  <c r="NMP156" i="3"/>
  <c r="NMO156" i="3"/>
  <c r="NMN156" i="3"/>
  <c r="NMM156" i="3"/>
  <c r="NML156" i="3"/>
  <c r="NMK156" i="3"/>
  <c r="NMJ156" i="3"/>
  <c r="NMI156" i="3"/>
  <c r="NMH156" i="3"/>
  <c r="NMG156" i="3"/>
  <c r="NMF156" i="3"/>
  <c r="NME156" i="3"/>
  <c r="NMD156" i="3"/>
  <c r="NMC156" i="3"/>
  <c r="NMB156" i="3"/>
  <c r="NMA156" i="3"/>
  <c r="NLZ156" i="3"/>
  <c r="NLY156" i="3"/>
  <c r="NLX156" i="3"/>
  <c r="NLW156" i="3"/>
  <c r="NLV156" i="3"/>
  <c r="NLU156" i="3"/>
  <c r="NLT156" i="3"/>
  <c r="NLS156" i="3"/>
  <c r="NLR156" i="3"/>
  <c r="NLQ156" i="3"/>
  <c r="NLP156" i="3"/>
  <c r="NLO156" i="3"/>
  <c r="NLN156" i="3"/>
  <c r="NLM156" i="3"/>
  <c r="NLL156" i="3"/>
  <c r="NLK156" i="3"/>
  <c r="NLJ156" i="3"/>
  <c r="NLI156" i="3"/>
  <c r="NLH156" i="3"/>
  <c r="NLG156" i="3"/>
  <c r="NLF156" i="3"/>
  <c r="NLE156" i="3"/>
  <c r="NLD156" i="3"/>
  <c r="NLC156" i="3"/>
  <c r="NLB156" i="3"/>
  <c r="NLA156" i="3"/>
  <c r="NKZ156" i="3"/>
  <c r="NKY156" i="3"/>
  <c r="NKX156" i="3"/>
  <c r="NKW156" i="3"/>
  <c r="NKV156" i="3"/>
  <c r="NKU156" i="3"/>
  <c r="NKT156" i="3"/>
  <c r="NKS156" i="3"/>
  <c r="NKR156" i="3"/>
  <c r="NKQ156" i="3"/>
  <c r="NKP156" i="3"/>
  <c r="NKO156" i="3"/>
  <c r="NKN156" i="3"/>
  <c r="NKM156" i="3"/>
  <c r="NKL156" i="3"/>
  <c r="NKK156" i="3"/>
  <c r="NKJ156" i="3"/>
  <c r="NKI156" i="3"/>
  <c r="NKH156" i="3"/>
  <c r="NKG156" i="3"/>
  <c r="NKF156" i="3"/>
  <c r="NKE156" i="3"/>
  <c r="NKD156" i="3"/>
  <c r="NKC156" i="3"/>
  <c r="NKB156" i="3"/>
  <c r="NKA156" i="3"/>
  <c r="NJZ156" i="3"/>
  <c r="NJY156" i="3"/>
  <c r="NJX156" i="3"/>
  <c r="NJW156" i="3"/>
  <c r="NJV156" i="3"/>
  <c r="NJU156" i="3"/>
  <c r="NJT156" i="3"/>
  <c r="NJS156" i="3"/>
  <c r="NJR156" i="3"/>
  <c r="NJQ156" i="3"/>
  <c r="NJP156" i="3"/>
  <c r="NJO156" i="3"/>
  <c r="NJN156" i="3"/>
  <c r="NJM156" i="3"/>
  <c r="NJL156" i="3"/>
  <c r="NJK156" i="3"/>
  <c r="NJJ156" i="3"/>
  <c r="NJI156" i="3"/>
  <c r="NJH156" i="3"/>
  <c r="NJG156" i="3"/>
  <c r="NJF156" i="3"/>
  <c r="NJE156" i="3"/>
  <c r="NJD156" i="3"/>
  <c r="NJC156" i="3"/>
  <c r="NJB156" i="3"/>
  <c r="NJA156" i="3"/>
  <c r="NIZ156" i="3"/>
  <c r="NIY156" i="3"/>
  <c r="NIX156" i="3"/>
  <c r="NIW156" i="3"/>
  <c r="NIV156" i="3"/>
  <c r="NIU156" i="3"/>
  <c r="NIT156" i="3"/>
  <c r="NIS156" i="3"/>
  <c r="NIR156" i="3"/>
  <c r="NIQ156" i="3"/>
  <c r="NIP156" i="3"/>
  <c r="NIO156" i="3"/>
  <c r="NIN156" i="3"/>
  <c r="NIM156" i="3"/>
  <c r="NIL156" i="3"/>
  <c r="NIK156" i="3"/>
  <c r="NIJ156" i="3"/>
  <c r="NII156" i="3"/>
  <c r="NIH156" i="3"/>
  <c r="NIG156" i="3"/>
  <c r="NIF156" i="3"/>
  <c r="NIE156" i="3"/>
  <c r="NID156" i="3"/>
  <c r="NIC156" i="3"/>
  <c r="NIB156" i="3"/>
  <c r="NIA156" i="3"/>
  <c r="NHZ156" i="3"/>
  <c r="NHY156" i="3"/>
  <c r="NHX156" i="3"/>
  <c r="NHW156" i="3"/>
  <c r="NHV156" i="3"/>
  <c r="NHU156" i="3"/>
  <c r="NHT156" i="3"/>
  <c r="NHS156" i="3"/>
  <c r="NHR156" i="3"/>
  <c r="NHQ156" i="3"/>
  <c r="NHP156" i="3"/>
  <c r="NHO156" i="3"/>
  <c r="NHN156" i="3"/>
  <c r="NHM156" i="3"/>
  <c r="NHL156" i="3"/>
  <c r="NHK156" i="3"/>
  <c r="NHJ156" i="3"/>
  <c r="NHI156" i="3"/>
  <c r="NHH156" i="3"/>
  <c r="NHG156" i="3"/>
  <c r="NHF156" i="3"/>
  <c r="NHE156" i="3"/>
  <c r="NHD156" i="3"/>
  <c r="NHC156" i="3"/>
  <c r="NHB156" i="3"/>
  <c r="NHA156" i="3"/>
  <c r="NGZ156" i="3"/>
  <c r="NGY156" i="3"/>
  <c r="NGX156" i="3"/>
  <c r="NGW156" i="3"/>
  <c r="NGV156" i="3"/>
  <c r="NGU156" i="3"/>
  <c r="NGT156" i="3"/>
  <c r="NGS156" i="3"/>
  <c r="NGR156" i="3"/>
  <c r="NGQ156" i="3"/>
  <c r="NGP156" i="3"/>
  <c r="NGO156" i="3"/>
  <c r="NGN156" i="3"/>
  <c r="NGM156" i="3"/>
  <c r="NGL156" i="3"/>
  <c r="NGK156" i="3"/>
  <c r="NGJ156" i="3"/>
  <c r="NGI156" i="3"/>
  <c r="NGH156" i="3"/>
  <c r="NGG156" i="3"/>
  <c r="NGF156" i="3"/>
  <c r="NGE156" i="3"/>
  <c r="NGD156" i="3"/>
  <c r="NGC156" i="3"/>
  <c r="NGB156" i="3"/>
  <c r="NGA156" i="3"/>
  <c r="NFZ156" i="3"/>
  <c r="NFY156" i="3"/>
  <c r="NFX156" i="3"/>
  <c r="NFW156" i="3"/>
  <c r="NFV156" i="3"/>
  <c r="NFU156" i="3"/>
  <c r="NFT156" i="3"/>
  <c r="NFS156" i="3"/>
  <c r="NFR156" i="3"/>
  <c r="NFQ156" i="3"/>
  <c r="NFP156" i="3"/>
  <c r="NFO156" i="3"/>
  <c r="NFN156" i="3"/>
  <c r="NFM156" i="3"/>
  <c r="NFL156" i="3"/>
  <c r="NFK156" i="3"/>
  <c r="NFJ156" i="3"/>
  <c r="NFI156" i="3"/>
  <c r="NFH156" i="3"/>
  <c r="NFG156" i="3"/>
  <c r="NFF156" i="3"/>
  <c r="NFE156" i="3"/>
  <c r="NFD156" i="3"/>
  <c r="NFC156" i="3"/>
  <c r="NFB156" i="3"/>
  <c r="NFA156" i="3"/>
  <c r="NEZ156" i="3"/>
  <c r="NEY156" i="3"/>
  <c r="NEX156" i="3"/>
  <c r="NEW156" i="3"/>
  <c r="NEV156" i="3"/>
  <c r="NEU156" i="3"/>
  <c r="NET156" i="3"/>
  <c r="NES156" i="3"/>
  <c r="NER156" i="3"/>
  <c r="NEQ156" i="3"/>
  <c r="NEP156" i="3"/>
  <c r="NEO156" i="3"/>
  <c r="NEN156" i="3"/>
  <c r="NEM156" i="3"/>
  <c r="NEL156" i="3"/>
  <c r="NEK156" i="3"/>
  <c r="NEJ156" i="3"/>
  <c r="NEI156" i="3"/>
  <c r="NEH156" i="3"/>
  <c r="NEG156" i="3"/>
  <c r="NEF156" i="3"/>
  <c r="NEE156" i="3"/>
  <c r="NED156" i="3"/>
  <c r="NEC156" i="3"/>
  <c r="NEB156" i="3"/>
  <c r="NEA156" i="3"/>
  <c r="NDZ156" i="3"/>
  <c r="NDY156" i="3"/>
  <c r="NDX156" i="3"/>
  <c r="NDW156" i="3"/>
  <c r="NDV156" i="3"/>
  <c r="NDU156" i="3"/>
  <c r="NDT156" i="3"/>
  <c r="NDS156" i="3"/>
  <c r="NDR156" i="3"/>
  <c r="NDQ156" i="3"/>
  <c r="NDP156" i="3"/>
  <c r="NDO156" i="3"/>
  <c r="NDN156" i="3"/>
  <c r="NDM156" i="3"/>
  <c r="NDL156" i="3"/>
  <c r="NDK156" i="3"/>
  <c r="NDJ156" i="3"/>
  <c r="NDI156" i="3"/>
  <c r="NDH156" i="3"/>
  <c r="NDG156" i="3"/>
  <c r="NDF156" i="3"/>
  <c r="NDE156" i="3"/>
  <c r="NDD156" i="3"/>
  <c r="NDC156" i="3"/>
  <c r="NDB156" i="3"/>
  <c r="NDA156" i="3"/>
  <c r="NCZ156" i="3"/>
  <c r="NCY156" i="3"/>
  <c r="NCX156" i="3"/>
  <c r="NCW156" i="3"/>
  <c r="NCV156" i="3"/>
  <c r="NCU156" i="3"/>
  <c r="NCT156" i="3"/>
  <c r="NCS156" i="3"/>
  <c r="NCR156" i="3"/>
  <c r="NCQ156" i="3"/>
  <c r="NCP156" i="3"/>
  <c r="NCO156" i="3"/>
  <c r="NCN156" i="3"/>
  <c r="NCM156" i="3"/>
  <c r="NCL156" i="3"/>
  <c r="NCK156" i="3"/>
  <c r="NCJ156" i="3"/>
  <c r="NCI156" i="3"/>
  <c r="NCH156" i="3"/>
  <c r="NCG156" i="3"/>
  <c r="NCF156" i="3"/>
  <c r="NCE156" i="3"/>
  <c r="NCD156" i="3"/>
  <c r="NCC156" i="3"/>
  <c r="NCB156" i="3"/>
  <c r="NCA156" i="3"/>
  <c r="NBZ156" i="3"/>
  <c r="NBY156" i="3"/>
  <c r="NBX156" i="3"/>
  <c r="NBW156" i="3"/>
  <c r="NBV156" i="3"/>
  <c r="NBU156" i="3"/>
  <c r="NBT156" i="3"/>
  <c r="NBS156" i="3"/>
  <c r="NBR156" i="3"/>
  <c r="NBQ156" i="3"/>
  <c r="NBP156" i="3"/>
  <c r="NBO156" i="3"/>
  <c r="NBN156" i="3"/>
  <c r="NBM156" i="3"/>
  <c r="NBL156" i="3"/>
  <c r="NBK156" i="3"/>
  <c r="NBJ156" i="3"/>
  <c r="NBI156" i="3"/>
  <c r="NBH156" i="3"/>
  <c r="NBG156" i="3"/>
  <c r="NBF156" i="3"/>
  <c r="NBE156" i="3"/>
  <c r="NBD156" i="3"/>
  <c r="NBC156" i="3"/>
  <c r="NBB156" i="3"/>
  <c r="NBA156" i="3"/>
  <c r="NAZ156" i="3"/>
  <c r="NAY156" i="3"/>
  <c r="NAX156" i="3"/>
  <c r="NAW156" i="3"/>
  <c r="NAV156" i="3"/>
  <c r="NAU156" i="3"/>
  <c r="NAT156" i="3"/>
  <c r="NAS156" i="3"/>
  <c r="NAR156" i="3"/>
  <c r="NAQ156" i="3"/>
  <c r="NAP156" i="3"/>
  <c r="NAO156" i="3"/>
  <c r="NAN156" i="3"/>
  <c r="NAM156" i="3"/>
  <c r="NAL156" i="3"/>
  <c r="NAK156" i="3"/>
  <c r="NAJ156" i="3"/>
  <c r="NAI156" i="3"/>
  <c r="NAH156" i="3"/>
  <c r="NAG156" i="3"/>
  <c r="NAF156" i="3"/>
  <c r="NAE156" i="3"/>
  <c r="NAD156" i="3"/>
  <c r="NAC156" i="3"/>
  <c r="NAB156" i="3"/>
  <c r="NAA156" i="3"/>
  <c r="MZZ156" i="3"/>
  <c r="MZY156" i="3"/>
  <c r="MZX156" i="3"/>
  <c r="MZW156" i="3"/>
  <c r="MZV156" i="3"/>
  <c r="MZU156" i="3"/>
  <c r="MZT156" i="3"/>
  <c r="MZS156" i="3"/>
  <c r="MZR156" i="3"/>
  <c r="MZQ156" i="3"/>
  <c r="MZP156" i="3"/>
  <c r="MZO156" i="3"/>
  <c r="MZN156" i="3"/>
  <c r="MZM156" i="3"/>
  <c r="MZL156" i="3"/>
  <c r="MZK156" i="3"/>
  <c r="MZJ156" i="3"/>
  <c r="MZI156" i="3"/>
  <c r="MZH156" i="3"/>
  <c r="MZG156" i="3"/>
  <c r="MZF156" i="3"/>
  <c r="MZE156" i="3"/>
  <c r="MZD156" i="3"/>
  <c r="MZC156" i="3"/>
  <c r="MZB156" i="3"/>
  <c r="MZA156" i="3"/>
  <c r="MYZ156" i="3"/>
  <c r="MYY156" i="3"/>
  <c r="MYX156" i="3"/>
  <c r="MYW156" i="3"/>
  <c r="MYV156" i="3"/>
  <c r="MYU156" i="3"/>
  <c r="MYT156" i="3"/>
  <c r="MYS156" i="3"/>
  <c r="MYR156" i="3"/>
  <c r="MYQ156" i="3"/>
  <c r="MYP156" i="3"/>
  <c r="MYO156" i="3"/>
  <c r="MYN156" i="3"/>
  <c r="MYM156" i="3"/>
  <c r="MYL156" i="3"/>
  <c r="MYK156" i="3"/>
  <c r="MYJ156" i="3"/>
  <c r="MYI156" i="3"/>
  <c r="MYH156" i="3"/>
  <c r="MYG156" i="3"/>
  <c r="MYF156" i="3"/>
  <c r="MYE156" i="3"/>
  <c r="MYD156" i="3"/>
  <c r="MYC156" i="3"/>
  <c r="MYB156" i="3"/>
  <c r="MYA156" i="3"/>
  <c r="MXZ156" i="3"/>
  <c r="MXY156" i="3"/>
  <c r="MXX156" i="3"/>
  <c r="MXW156" i="3"/>
  <c r="MXV156" i="3"/>
  <c r="MXU156" i="3"/>
  <c r="MXT156" i="3"/>
  <c r="MXS156" i="3"/>
  <c r="MXR156" i="3"/>
  <c r="MXQ156" i="3"/>
  <c r="MXP156" i="3"/>
  <c r="MXO156" i="3"/>
  <c r="MXN156" i="3"/>
  <c r="MXM156" i="3"/>
  <c r="MXL156" i="3"/>
  <c r="MXK156" i="3"/>
  <c r="MXJ156" i="3"/>
  <c r="MXI156" i="3"/>
  <c r="MXH156" i="3"/>
  <c r="MXG156" i="3"/>
  <c r="MXF156" i="3"/>
  <c r="MXE156" i="3"/>
  <c r="MXD156" i="3"/>
  <c r="MXC156" i="3"/>
  <c r="MXB156" i="3"/>
  <c r="MXA156" i="3"/>
  <c r="MWZ156" i="3"/>
  <c r="MWY156" i="3"/>
  <c r="MWX156" i="3"/>
  <c r="MWW156" i="3"/>
  <c r="MWV156" i="3"/>
  <c r="MWU156" i="3"/>
  <c r="MWT156" i="3"/>
  <c r="MWS156" i="3"/>
  <c r="MWR156" i="3"/>
  <c r="MWQ156" i="3"/>
  <c r="MWP156" i="3"/>
  <c r="MWO156" i="3"/>
  <c r="MWN156" i="3"/>
  <c r="MWM156" i="3"/>
  <c r="MWL156" i="3"/>
  <c r="MWK156" i="3"/>
  <c r="MWJ156" i="3"/>
  <c r="MWI156" i="3"/>
  <c r="MWH156" i="3"/>
  <c r="MWG156" i="3"/>
  <c r="MWF156" i="3"/>
  <c r="MWE156" i="3"/>
  <c r="MWD156" i="3"/>
  <c r="MWC156" i="3"/>
  <c r="MWB156" i="3"/>
  <c r="MWA156" i="3"/>
  <c r="MVZ156" i="3"/>
  <c r="MVY156" i="3"/>
  <c r="MVX156" i="3"/>
  <c r="MVW156" i="3"/>
  <c r="MVV156" i="3"/>
  <c r="MVU156" i="3"/>
  <c r="MVT156" i="3"/>
  <c r="MVS156" i="3"/>
  <c r="MVR156" i="3"/>
  <c r="MVQ156" i="3"/>
  <c r="MVP156" i="3"/>
  <c r="MVO156" i="3"/>
  <c r="MVN156" i="3"/>
  <c r="MVM156" i="3"/>
  <c r="MVL156" i="3"/>
  <c r="MVK156" i="3"/>
  <c r="MVJ156" i="3"/>
  <c r="MVI156" i="3"/>
  <c r="MVH156" i="3"/>
  <c r="MVG156" i="3"/>
  <c r="MVF156" i="3"/>
  <c r="MVE156" i="3"/>
  <c r="MVD156" i="3"/>
  <c r="MVC156" i="3"/>
  <c r="MVB156" i="3"/>
  <c r="MVA156" i="3"/>
  <c r="MUZ156" i="3"/>
  <c r="MUY156" i="3"/>
  <c r="MUX156" i="3"/>
  <c r="MUW156" i="3"/>
  <c r="MUV156" i="3"/>
  <c r="MUU156" i="3"/>
  <c r="MUT156" i="3"/>
  <c r="MUS156" i="3"/>
  <c r="MUR156" i="3"/>
  <c r="MUQ156" i="3"/>
  <c r="MUP156" i="3"/>
  <c r="MUO156" i="3"/>
  <c r="MUN156" i="3"/>
  <c r="MUM156" i="3"/>
  <c r="MUL156" i="3"/>
  <c r="MUK156" i="3"/>
  <c r="MUJ156" i="3"/>
  <c r="MUI156" i="3"/>
  <c r="MUH156" i="3"/>
  <c r="MUG156" i="3"/>
  <c r="MUF156" i="3"/>
  <c r="MUE156" i="3"/>
  <c r="MUD156" i="3"/>
  <c r="MUC156" i="3"/>
  <c r="MUB156" i="3"/>
  <c r="MUA156" i="3"/>
  <c r="MTZ156" i="3"/>
  <c r="MTY156" i="3"/>
  <c r="MTX156" i="3"/>
  <c r="MTW156" i="3"/>
  <c r="MTV156" i="3"/>
  <c r="MTU156" i="3"/>
  <c r="MTT156" i="3"/>
  <c r="MTS156" i="3"/>
  <c r="MTR156" i="3"/>
  <c r="MTQ156" i="3"/>
  <c r="MTP156" i="3"/>
  <c r="MTO156" i="3"/>
  <c r="MTN156" i="3"/>
  <c r="MTM156" i="3"/>
  <c r="MTL156" i="3"/>
  <c r="MTK156" i="3"/>
  <c r="MTJ156" i="3"/>
  <c r="MTI156" i="3"/>
  <c r="MTH156" i="3"/>
  <c r="MTG156" i="3"/>
  <c r="MTF156" i="3"/>
  <c r="MTE156" i="3"/>
  <c r="MTD156" i="3"/>
  <c r="MTC156" i="3"/>
  <c r="MTB156" i="3"/>
  <c r="MTA156" i="3"/>
  <c r="MSZ156" i="3"/>
  <c r="MSY156" i="3"/>
  <c r="MSX156" i="3"/>
  <c r="MSW156" i="3"/>
  <c r="MSV156" i="3"/>
  <c r="MSU156" i="3"/>
  <c r="MST156" i="3"/>
  <c r="MSS156" i="3"/>
  <c r="MSR156" i="3"/>
  <c r="MSQ156" i="3"/>
  <c r="MSP156" i="3"/>
  <c r="MSO156" i="3"/>
  <c r="MSN156" i="3"/>
  <c r="MSM156" i="3"/>
  <c r="MSL156" i="3"/>
  <c r="MSK156" i="3"/>
  <c r="MSJ156" i="3"/>
  <c r="MSI156" i="3"/>
  <c r="MSH156" i="3"/>
  <c r="MSG156" i="3"/>
  <c r="MSF156" i="3"/>
  <c r="MSE156" i="3"/>
  <c r="MSD156" i="3"/>
  <c r="MSC156" i="3"/>
  <c r="MSB156" i="3"/>
  <c r="MSA156" i="3"/>
  <c r="MRZ156" i="3"/>
  <c r="MRY156" i="3"/>
  <c r="MRX156" i="3"/>
  <c r="MRW156" i="3"/>
  <c r="MRV156" i="3"/>
  <c r="MRU156" i="3"/>
  <c r="MRT156" i="3"/>
  <c r="MRS156" i="3"/>
  <c r="MRR156" i="3"/>
  <c r="MRQ156" i="3"/>
  <c r="MRP156" i="3"/>
  <c r="MRO156" i="3"/>
  <c r="MRN156" i="3"/>
  <c r="MRM156" i="3"/>
  <c r="MRL156" i="3"/>
  <c r="MRK156" i="3"/>
  <c r="MRJ156" i="3"/>
  <c r="MRI156" i="3"/>
  <c r="MRH156" i="3"/>
  <c r="MRG156" i="3"/>
  <c r="MRF156" i="3"/>
  <c r="MRE156" i="3"/>
  <c r="MRD156" i="3"/>
  <c r="MRC156" i="3"/>
  <c r="MRB156" i="3"/>
  <c r="MRA156" i="3"/>
  <c r="MQZ156" i="3"/>
  <c r="MQY156" i="3"/>
  <c r="MQX156" i="3"/>
  <c r="MQW156" i="3"/>
  <c r="MQV156" i="3"/>
  <c r="MQU156" i="3"/>
  <c r="MQT156" i="3"/>
  <c r="MQS156" i="3"/>
  <c r="MQR156" i="3"/>
  <c r="MQQ156" i="3"/>
  <c r="MQP156" i="3"/>
  <c r="MQO156" i="3"/>
  <c r="MQN156" i="3"/>
  <c r="MQM156" i="3"/>
  <c r="MQL156" i="3"/>
  <c r="MQK156" i="3"/>
  <c r="MQJ156" i="3"/>
  <c r="MQI156" i="3"/>
  <c r="MQH156" i="3"/>
  <c r="MQG156" i="3"/>
  <c r="MQF156" i="3"/>
  <c r="MQE156" i="3"/>
  <c r="MQD156" i="3"/>
  <c r="MQC156" i="3"/>
  <c r="MQB156" i="3"/>
  <c r="MQA156" i="3"/>
  <c r="MPZ156" i="3"/>
  <c r="MPY156" i="3"/>
  <c r="MPX156" i="3"/>
  <c r="MPW156" i="3"/>
  <c r="MPV156" i="3"/>
  <c r="MPU156" i="3"/>
  <c r="MPT156" i="3"/>
  <c r="MPS156" i="3"/>
  <c r="MPR156" i="3"/>
  <c r="MPQ156" i="3"/>
  <c r="MPP156" i="3"/>
  <c r="MPO156" i="3"/>
  <c r="MPN156" i="3"/>
  <c r="MPM156" i="3"/>
  <c r="MPL156" i="3"/>
  <c r="MPK156" i="3"/>
  <c r="MPJ156" i="3"/>
  <c r="MPI156" i="3"/>
  <c r="MPH156" i="3"/>
  <c r="MPG156" i="3"/>
  <c r="MPF156" i="3"/>
  <c r="MPE156" i="3"/>
  <c r="MPD156" i="3"/>
  <c r="MPC156" i="3"/>
  <c r="MPB156" i="3"/>
  <c r="MPA156" i="3"/>
  <c r="MOZ156" i="3"/>
  <c r="MOY156" i="3"/>
  <c r="MOX156" i="3"/>
  <c r="MOW156" i="3"/>
  <c r="MOV156" i="3"/>
  <c r="MOU156" i="3"/>
  <c r="MOT156" i="3"/>
  <c r="MOS156" i="3"/>
  <c r="MOR156" i="3"/>
  <c r="MOQ156" i="3"/>
  <c r="MOP156" i="3"/>
  <c r="MOO156" i="3"/>
  <c r="MON156" i="3"/>
  <c r="MOM156" i="3"/>
  <c r="MOL156" i="3"/>
  <c r="MOK156" i="3"/>
  <c r="MOJ156" i="3"/>
  <c r="MOI156" i="3"/>
  <c r="MOH156" i="3"/>
  <c r="MOG156" i="3"/>
  <c r="MOF156" i="3"/>
  <c r="MOE156" i="3"/>
  <c r="MOD156" i="3"/>
  <c r="MOC156" i="3"/>
  <c r="MOB156" i="3"/>
  <c r="MOA156" i="3"/>
  <c r="MNZ156" i="3"/>
  <c r="MNY156" i="3"/>
  <c r="MNX156" i="3"/>
  <c r="MNW156" i="3"/>
  <c r="MNV156" i="3"/>
  <c r="MNU156" i="3"/>
  <c r="MNT156" i="3"/>
  <c r="MNS156" i="3"/>
  <c r="MNR156" i="3"/>
  <c r="MNQ156" i="3"/>
  <c r="MNP156" i="3"/>
  <c r="MNO156" i="3"/>
  <c r="MNN156" i="3"/>
  <c r="MNM156" i="3"/>
  <c r="MNL156" i="3"/>
  <c r="MNK156" i="3"/>
  <c r="MNJ156" i="3"/>
  <c r="MNI156" i="3"/>
  <c r="MNH156" i="3"/>
  <c r="MNG156" i="3"/>
  <c r="MNF156" i="3"/>
  <c r="MNE156" i="3"/>
  <c r="MND156" i="3"/>
  <c r="MNC156" i="3"/>
  <c r="MNB156" i="3"/>
  <c r="MNA156" i="3"/>
  <c r="MMZ156" i="3"/>
  <c r="MMY156" i="3"/>
  <c r="MMX156" i="3"/>
  <c r="MMW156" i="3"/>
  <c r="MMV156" i="3"/>
  <c r="MMU156" i="3"/>
  <c r="MMT156" i="3"/>
  <c r="MMS156" i="3"/>
  <c r="MMR156" i="3"/>
  <c r="MMQ156" i="3"/>
  <c r="MMP156" i="3"/>
  <c r="MMO156" i="3"/>
  <c r="MMN156" i="3"/>
  <c r="MMM156" i="3"/>
  <c r="MML156" i="3"/>
  <c r="MMK156" i="3"/>
  <c r="MMJ156" i="3"/>
  <c r="MMI156" i="3"/>
  <c r="MMH156" i="3"/>
  <c r="MMG156" i="3"/>
  <c r="MMF156" i="3"/>
  <c r="MME156" i="3"/>
  <c r="MMD156" i="3"/>
  <c r="MMC156" i="3"/>
  <c r="MMB156" i="3"/>
  <c r="MMA156" i="3"/>
  <c r="MLZ156" i="3"/>
  <c r="MLY156" i="3"/>
  <c r="MLX156" i="3"/>
  <c r="MLW156" i="3"/>
  <c r="MLV156" i="3"/>
  <c r="MLU156" i="3"/>
  <c r="MLT156" i="3"/>
  <c r="MLS156" i="3"/>
  <c r="MLR156" i="3"/>
  <c r="MLQ156" i="3"/>
  <c r="MLP156" i="3"/>
  <c r="MLO156" i="3"/>
  <c r="MLN156" i="3"/>
  <c r="MLM156" i="3"/>
  <c r="MLL156" i="3"/>
  <c r="MLK156" i="3"/>
  <c r="MLJ156" i="3"/>
  <c r="MLI156" i="3"/>
  <c r="MLH156" i="3"/>
  <c r="MLG156" i="3"/>
  <c r="MLF156" i="3"/>
  <c r="MLE156" i="3"/>
  <c r="MLD156" i="3"/>
  <c r="MLC156" i="3"/>
  <c r="MLB156" i="3"/>
  <c r="MLA156" i="3"/>
  <c r="MKZ156" i="3"/>
  <c r="MKY156" i="3"/>
  <c r="MKX156" i="3"/>
  <c r="MKW156" i="3"/>
  <c r="MKV156" i="3"/>
  <c r="MKU156" i="3"/>
  <c r="MKT156" i="3"/>
  <c r="MKS156" i="3"/>
  <c r="MKR156" i="3"/>
  <c r="MKQ156" i="3"/>
  <c r="MKP156" i="3"/>
  <c r="MKO156" i="3"/>
  <c r="MKN156" i="3"/>
  <c r="MKM156" i="3"/>
  <c r="MKL156" i="3"/>
  <c r="MKK156" i="3"/>
  <c r="MKJ156" i="3"/>
  <c r="MKI156" i="3"/>
  <c r="MKH156" i="3"/>
  <c r="MKG156" i="3"/>
  <c r="MKF156" i="3"/>
  <c r="MKE156" i="3"/>
  <c r="MKD156" i="3"/>
  <c r="MKC156" i="3"/>
  <c r="MKB156" i="3"/>
  <c r="MKA156" i="3"/>
  <c r="MJZ156" i="3"/>
  <c r="MJY156" i="3"/>
  <c r="MJX156" i="3"/>
  <c r="MJW156" i="3"/>
  <c r="MJV156" i="3"/>
  <c r="MJU156" i="3"/>
  <c r="MJT156" i="3"/>
  <c r="MJS156" i="3"/>
  <c r="MJR156" i="3"/>
  <c r="MJQ156" i="3"/>
  <c r="MJP156" i="3"/>
  <c r="MJO156" i="3"/>
  <c r="MJN156" i="3"/>
  <c r="MJM156" i="3"/>
  <c r="MJL156" i="3"/>
  <c r="MJK156" i="3"/>
  <c r="MJJ156" i="3"/>
  <c r="MJI156" i="3"/>
  <c r="MJH156" i="3"/>
  <c r="MJG156" i="3"/>
  <c r="MJF156" i="3"/>
  <c r="MJE156" i="3"/>
  <c r="MJD156" i="3"/>
  <c r="MJC156" i="3"/>
  <c r="MJB156" i="3"/>
  <c r="MJA156" i="3"/>
  <c r="MIZ156" i="3"/>
  <c r="MIY156" i="3"/>
  <c r="MIX156" i="3"/>
  <c r="MIW156" i="3"/>
  <c r="MIV156" i="3"/>
  <c r="MIU156" i="3"/>
  <c r="MIT156" i="3"/>
  <c r="MIS156" i="3"/>
  <c r="MIR156" i="3"/>
  <c r="MIQ156" i="3"/>
  <c r="MIP156" i="3"/>
  <c r="MIO156" i="3"/>
  <c r="MIN156" i="3"/>
  <c r="MIM156" i="3"/>
  <c r="MIL156" i="3"/>
  <c r="MIK156" i="3"/>
  <c r="MIJ156" i="3"/>
  <c r="MII156" i="3"/>
  <c r="MIH156" i="3"/>
  <c r="MIG156" i="3"/>
  <c r="MIF156" i="3"/>
  <c r="MIE156" i="3"/>
  <c r="MID156" i="3"/>
  <c r="MIC156" i="3"/>
  <c r="MIB156" i="3"/>
  <c r="MIA156" i="3"/>
  <c r="MHZ156" i="3"/>
  <c r="MHY156" i="3"/>
  <c r="MHX156" i="3"/>
  <c r="MHW156" i="3"/>
  <c r="MHV156" i="3"/>
  <c r="MHU156" i="3"/>
  <c r="MHT156" i="3"/>
  <c r="MHS156" i="3"/>
  <c r="MHR156" i="3"/>
  <c r="MHQ156" i="3"/>
  <c r="MHP156" i="3"/>
  <c r="MHO156" i="3"/>
  <c r="MHN156" i="3"/>
  <c r="MHM156" i="3"/>
  <c r="MHL156" i="3"/>
  <c r="MHK156" i="3"/>
  <c r="MHJ156" i="3"/>
  <c r="MHI156" i="3"/>
  <c r="MHH156" i="3"/>
  <c r="MHG156" i="3"/>
  <c r="MHF156" i="3"/>
  <c r="MHE156" i="3"/>
  <c r="MHD156" i="3"/>
  <c r="MHC156" i="3"/>
  <c r="MHB156" i="3"/>
  <c r="MHA156" i="3"/>
  <c r="MGZ156" i="3"/>
  <c r="MGY156" i="3"/>
  <c r="MGX156" i="3"/>
  <c r="MGW156" i="3"/>
  <c r="MGV156" i="3"/>
  <c r="MGU156" i="3"/>
  <c r="MGT156" i="3"/>
  <c r="MGS156" i="3"/>
  <c r="MGR156" i="3"/>
  <c r="MGQ156" i="3"/>
  <c r="MGP156" i="3"/>
  <c r="MGO156" i="3"/>
  <c r="MGN156" i="3"/>
  <c r="MGM156" i="3"/>
  <c r="MGL156" i="3"/>
  <c r="MGK156" i="3"/>
  <c r="MGJ156" i="3"/>
  <c r="MGI156" i="3"/>
  <c r="MGH156" i="3"/>
  <c r="MGG156" i="3"/>
  <c r="MGF156" i="3"/>
  <c r="MGE156" i="3"/>
  <c r="MGD156" i="3"/>
  <c r="MGC156" i="3"/>
  <c r="MGB156" i="3"/>
  <c r="MGA156" i="3"/>
  <c r="MFZ156" i="3"/>
  <c r="MFY156" i="3"/>
  <c r="MFX156" i="3"/>
  <c r="MFW156" i="3"/>
  <c r="MFV156" i="3"/>
  <c r="MFU156" i="3"/>
  <c r="MFT156" i="3"/>
  <c r="MFS156" i="3"/>
  <c r="MFR156" i="3"/>
  <c r="MFQ156" i="3"/>
  <c r="MFP156" i="3"/>
  <c r="MFO156" i="3"/>
  <c r="MFN156" i="3"/>
  <c r="MFM156" i="3"/>
  <c r="MFL156" i="3"/>
  <c r="MFK156" i="3"/>
  <c r="MFJ156" i="3"/>
  <c r="MFI156" i="3"/>
  <c r="MFH156" i="3"/>
  <c r="MFG156" i="3"/>
  <c r="MFF156" i="3"/>
  <c r="MFE156" i="3"/>
  <c r="MFD156" i="3"/>
  <c r="MFC156" i="3"/>
  <c r="MFB156" i="3"/>
  <c r="MFA156" i="3"/>
  <c r="MEZ156" i="3"/>
  <c r="MEY156" i="3"/>
  <c r="MEX156" i="3"/>
  <c r="MEW156" i="3"/>
  <c r="MEV156" i="3"/>
  <c r="MEU156" i="3"/>
  <c r="MET156" i="3"/>
  <c r="MES156" i="3"/>
  <c r="MER156" i="3"/>
  <c r="MEQ156" i="3"/>
  <c r="MEP156" i="3"/>
  <c r="MEO156" i="3"/>
  <c r="MEN156" i="3"/>
  <c r="MEM156" i="3"/>
  <c r="MEL156" i="3"/>
  <c r="MEK156" i="3"/>
  <c r="MEJ156" i="3"/>
  <c r="MEI156" i="3"/>
  <c r="MEH156" i="3"/>
  <c r="MEG156" i="3"/>
  <c r="MEF156" i="3"/>
  <c r="MEE156" i="3"/>
  <c r="MED156" i="3"/>
  <c r="MEC156" i="3"/>
  <c r="MEB156" i="3"/>
  <c r="MEA156" i="3"/>
  <c r="MDZ156" i="3"/>
  <c r="MDY156" i="3"/>
  <c r="MDX156" i="3"/>
  <c r="MDW156" i="3"/>
  <c r="MDV156" i="3"/>
  <c r="MDU156" i="3"/>
  <c r="MDT156" i="3"/>
  <c r="MDS156" i="3"/>
  <c r="MDR156" i="3"/>
  <c r="MDQ156" i="3"/>
  <c r="MDP156" i="3"/>
  <c r="MDO156" i="3"/>
  <c r="MDN156" i="3"/>
  <c r="MDM156" i="3"/>
  <c r="MDL156" i="3"/>
  <c r="MDK156" i="3"/>
  <c r="MDJ156" i="3"/>
  <c r="MDI156" i="3"/>
  <c r="MDH156" i="3"/>
  <c r="MDG156" i="3"/>
  <c r="MDF156" i="3"/>
  <c r="MDE156" i="3"/>
  <c r="MDD156" i="3"/>
  <c r="MDC156" i="3"/>
  <c r="MDB156" i="3"/>
  <c r="MDA156" i="3"/>
  <c r="MCZ156" i="3"/>
  <c r="MCY156" i="3"/>
  <c r="MCX156" i="3"/>
  <c r="MCW156" i="3"/>
  <c r="MCV156" i="3"/>
  <c r="MCU156" i="3"/>
  <c r="MCT156" i="3"/>
  <c r="MCS156" i="3"/>
  <c r="MCR156" i="3"/>
  <c r="MCQ156" i="3"/>
  <c r="MCP156" i="3"/>
  <c r="MCO156" i="3"/>
  <c r="MCN156" i="3"/>
  <c r="MCM156" i="3"/>
  <c r="MCL156" i="3"/>
  <c r="MCK156" i="3"/>
  <c r="MCJ156" i="3"/>
  <c r="MCI156" i="3"/>
  <c r="MCH156" i="3"/>
  <c r="MCG156" i="3"/>
  <c r="MCF156" i="3"/>
  <c r="MCE156" i="3"/>
  <c r="MCD156" i="3"/>
  <c r="MCC156" i="3"/>
  <c r="MCB156" i="3"/>
  <c r="MCA156" i="3"/>
  <c r="MBZ156" i="3"/>
  <c r="MBY156" i="3"/>
  <c r="MBX156" i="3"/>
  <c r="MBW156" i="3"/>
  <c r="MBV156" i="3"/>
  <c r="MBU156" i="3"/>
  <c r="MBT156" i="3"/>
  <c r="MBS156" i="3"/>
  <c r="MBR156" i="3"/>
  <c r="MBQ156" i="3"/>
  <c r="MBP156" i="3"/>
  <c r="MBO156" i="3"/>
  <c r="MBN156" i="3"/>
  <c r="MBM156" i="3"/>
  <c r="MBL156" i="3"/>
  <c r="MBK156" i="3"/>
  <c r="MBJ156" i="3"/>
  <c r="MBI156" i="3"/>
  <c r="MBH156" i="3"/>
  <c r="MBG156" i="3"/>
  <c r="MBF156" i="3"/>
  <c r="MBE156" i="3"/>
  <c r="MBD156" i="3"/>
  <c r="MBC156" i="3"/>
  <c r="MBB156" i="3"/>
  <c r="MBA156" i="3"/>
  <c r="MAZ156" i="3"/>
  <c r="MAY156" i="3"/>
  <c r="MAX156" i="3"/>
  <c r="MAW156" i="3"/>
  <c r="MAV156" i="3"/>
  <c r="MAU156" i="3"/>
  <c r="MAT156" i="3"/>
  <c r="MAS156" i="3"/>
  <c r="MAR156" i="3"/>
  <c r="MAQ156" i="3"/>
  <c r="MAP156" i="3"/>
  <c r="MAO156" i="3"/>
  <c r="MAN156" i="3"/>
  <c r="MAM156" i="3"/>
  <c r="MAL156" i="3"/>
  <c r="MAK156" i="3"/>
  <c r="MAJ156" i="3"/>
  <c r="MAI156" i="3"/>
  <c r="MAH156" i="3"/>
  <c r="MAG156" i="3"/>
  <c r="MAF156" i="3"/>
  <c r="MAE156" i="3"/>
  <c r="MAD156" i="3"/>
  <c r="MAC156" i="3"/>
  <c r="MAB156" i="3"/>
  <c r="MAA156" i="3"/>
  <c r="LZZ156" i="3"/>
  <c r="LZY156" i="3"/>
  <c r="LZX156" i="3"/>
  <c r="LZW156" i="3"/>
  <c r="LZV156" i="3"/>
  <c r="LZU156" i="3"/>
  <c r="LZT156" i="3"/>
  <c r="LZS156" i="3"/>
  <c r="LZR156" i="3"/>
  <c r="LZQ156" i="3"/>
  <c r="LZP156" i="3"/>
  <c r="LZO156" i="3"/>
  <c r="LZN156" i="3"/>
  <c r="LZM156" i="3"/>
  <c r="LZL156" i="3"/>
  <c r="LZK156" i="3"/>
  <c r="LZJ156" i="3"/>
  <c r="LZI156" i="3"/>
  <c r="LZH156" i="3"/>
  <c r="LZG156" i="3"/>
  <c r="LZF156" i="3"/>
  <c r="LZE156" i="3"/>
  <c r="LZD156" i="3"/>
  <c r="LZC156" i="3"/>
  <c r="LZB156" i="3"/>
  <c r="LZA156" i="3"/>
  <c r="LYZ156" i="3"/>
  <c r="LYY156" i="3"/>
  <c r="LYX156" i="3"/>
  <c r="LYW156" i="3"/>
  <c r="LYV156" i="3"/>
  <c r="LYU156" i="3"/>
  <c r="LYT156" i="3"/>
  <c r="LYS156" i="3"/>
  <c r="LYR156" i="3"/>
  <c r="LYQ156" i="3"/>
  <c r="LYP156" i="3"/>
  <c r="LYO156" i="3"/>
  <c r="LYN156" i="3"/>
  <c r="LYM156" i="3"/>
  <c r="LYL156" i="3"/>
  <c r="LYK156" i="3"/>
  <c r="LYJ156" i="3"/>
  <c r="LYI156" i="3"/>
  <c r="LYH156" i="3"/>
  <c r="LYG156" i="3"/>
  <c r="LYF156" i="3"/>
  <c r="LYE156" i="3"/>
  <c r="LYD156" i="3"/>
  <c r="LYC156" i="3"/>
  <c r="LYB156" i="3"/>
  <c r="LYA156" i="3"/>
  <c r="LXZ156" i="3"/>
  <c r="LXY156" i="3"/>
  <c r="LXX156" i="3"/>
  <c r="LXW156" i="3"/>
  <c r="LXV156" i="3"/>
  <c r="LXU156" i="3"/>
  <c r="LXT156" i="3"/>
  <c r="LXS156" i="3"/>
  <c r="LXR156" i="3"/>
  <c r="LXQ156" i="3"/>
  <c r="LXP156" i="3"/>
  <c r="LXO156" i="3"/>
  <c r="LXN156" i="3"/>
  <c r="LXM156" i="3"/>
  <c r="LXL156" i="3"/>
  <c r="LXK156" i="3"/>
  <c r="LXJ156" i="3"/>
  <c r="LXI156" i="3"/>
  <c r="LXH156" i="3"/>
  <c r="LXG156" i="3"/>
  <c r="LXF156" i="3"/>
  <c r="LXE156" i="3"/>
  <c r="LXD156" i="3"/>
  <c r="LXC156" i="3"/>
  <c r="LXB156" i="3"/>
  <c r="LXA156" i="3"/>
  <c r="LWZ156" i="3"/>
  <c r="LWY156" i="3"/>
  <c r="LWX156" i="3"/>
  <c r="LWW156" i="3"/>
  <c r="LWV156" i="3"/>
  <c r="LWU156" i="3"/>
  <c r="LWT156" i="3"/>
  <c r="LWS156" i="3"/>
  <c r="LWR156" i="3"/>
  <c r="LWQ156" i="3"/>
  <c r="LWP156" i="3"/>
  <c r="LWO156" i="3"/>
  <c r="LWN156" i="3"/>
  <c r="LWM156" i="3"/>
  <c r="LWL156" i="3"/>
  <c r="LWK156" i="3"/>
  <c r="LWJ156" i="3"/>
  <c r="LWI156" i="3"/>
  <c r="LWH156" i="3"/>
  <c r="LWG156" i="3"/>
  <c r="LWF156" i="3"/>
  <c r="LWE156" i="3"/>
  <c r="LWD156" i="3"/>
  <c r="LWC156" i="3"/>
  <c r="LWB156" i="3"/>
  <c r="LWA156" i="3"/>
  <c r="LVZ156" i="3"/>
  <c r="LVY156" i="3"/>
  <c r="LVX156" i="3"/>
  <c r="LVW156" i="3"/>
  <c r="LVV156" i="3"/>
  <c r="LVU156" i="3"/>
  <c r="LVT156" i="3"/>
  <c r="LVS156" i="3"/>
  <c r="LVR156" i="3"/>
  <c r="LVQ156" i="3"/>
  <c r="LVP156" i="3"/>
  <c r="LVO156" i="3"/>
  <c r="LVN156" i="3"/>
  <c r="LVM156" i="3"/>
  <c r="LVL156" i="3"/>
  <c r="LVK156" i="3"/>
  <c r="LVJ156" i="3"/>
  <c r="LVI156" i="3"/>
  <c r="LVH156" i="3"/>
  <c r="LVG156" i="3"/>
  <c r="LVF156" i="3"/>
  <c r="LVE156" i="3"/>
  <c r="LVD156" i="3"/>
  <c r="LVC156" i="3"/>
  <c r="LVB156" i="3"/>
  <c r="LVA156" i="3"/>
  <c r="LUZ156" i="3"/>
  <c r="LUY156" i="3"/>
  <c r="LUX156" i="3"/>
  <c r="LUW156" i="3"/>
  <c r="LUV156" i="3"/>
  <c r="LUU156" i="3"/>
  <c r="LUT156" i="3"/>
  <c r="LUS156" i="3"/>
  <c r="LUR156" i="3"/>
  <c r="LUQ156" i="3"/>
  <c r="LUP156" i="3"/>
  <c r="LUO156" i="3"/>
  <c r="LUN156" i="3"/>
  <c r="LUM156" i="3"/>
  <c r="LUL156" i="3"/>
  <c r="LUK156" i="3"/>
  <c r="LUJ156" i="3"/>
  <c r="LUI156" i="3"/>
  <c r="LUH156" i="3"/>
  <c r="LUG156" i="3"/>
  <c r="LUF156" i="3"/>
  <c r="LUE156" i="3"/>
  <c r="LUD156" i="3"/>
  <c r="LUC156" i="3"/>
  <c r="LUB156" i="3"/>
  <c r="LUA156" i="3"/>
  <c r="LTZ156" i="3"/>
  <c r="LTY156" i="3"/>
  <c r="LTX156" i="3"/>
  <c r="LTW156" i="3"/>
  <c r="LTV156" i="3"/>
  <c r="LTU156" i="3"/>
  <c r="LTT156" i="3"/>
  <c r="LTS156" i="3"/>
  <c r="LTR156" i="3"/>
  <c r="LTQ156" i="3"/>
  <c r="LTP156" i="3"/>
  <c r="LTO156" i="3"/>
  <c r="LTN156" i="3"/>
  <c r="LTM156" i="3"/>
  <c r="LTL156" i="3"/>
  <c r="LTK156" i="3"/>
  <c r="LTJ156" i="3"/>
  <c r="LTI156" i="3"/>
  <c r="LTH156" i="3"/>
  <c r="LTG156" i="3"/>
  <c r="LTF156" i="3"/>
  <c r="LTE156" i="3"/>
  <c r="LTD156" i="3"/>
  <c r="LTC156" i="3"/>
  <c r="LTB156" i="3"/>
  <c r="LTA156" i="3"/>
  <c r="LSZ156" i="3"/>
  <c r="LSY156" i="3"/>
  <c r="LSX156" i="3"/>
  <c r="LSW156" i="3"/>
  <c r="LSV156" i="3"/>
  <c r="LSU156" i="3"/>
  <c r="LST156" i="3"/>
  <c r="LSS156" i="3"/>
  <c r="LSR156" i="3"/>
  <c r="LSQ156" i="3"/>
  <c r="LSP156" i="3"/>
  <c r="LSO156" i="3"/>
  <c r="LSN156" i="3"/>
  <c r="LSM156" i="3"/>
  <c r="LSL156" i="3"/>
  <c r="LSK156" i="3"/>
  <c r="LSJ156" i="3"/>
  <c r="LSI156" i="3"/>
  <c r="LSH156" i="3"/>
  <c r="LSG156" i="3"/>
  <c r="LSF156" i="3"/>
  <c r="LSE156" i="3"/>
  <c r="LSD156" i="3"/>
  <c r="LSC156" i="3"/>
  <c r="LSB156" i="3"/>
  <c r="LSA156" i="3"/>
  <c r="LRZ156" i="3"/>
  <c r="LRY156" i="3"/>
  <c r="LRX156" i="3"/>
  <c r="LRW156" i="3"/>
  <c r="LRV156" i="3"/>
  <c r="LRU156" i="3"/>
  <c r="LRT156" i="3"/>
  <c r="LRS156" i="3"/>
  <c r="LRR156" i="3"/>
  <c r="LRQ156" i="3"/>
  <c r="LRP156" i="3"/>
  <c r="LRO156" i="3"/>
  <c r="LRN156" i="3"/>
  <c r="LRM156" i="3"/>
  <c r="LRL156" i="3"/>
  <c r="LRK156" i="3"/>
  <c r="LRJ156" i="3"/>
  <c r="LRI156" i="3"/>
  <c r="LRH156" i="3"/>
  <c r="LRG156" i="3"/>
  <c r="LRF156" i="3"/>
  <c r="LRE156" i="3"/>
  <c r="LRD156" i="3"/>
  <c r="LRC156" i="3"/>
  <c r="LRB156" i="3"/>
  <c r="LRA156" i="3"/>
  <c r="LQZ156" i="3"/>
  <c r="LQY156" i="3"/>
  <c r="LQX156" i="3"/>
  <c r="LQW156" i="3"/>
  <c r="LQV156" i="3"/>
  <c r="LQU156" i="3"/>
  <c r="LQT156" i="3"/>
  <c r="LQS156" i="3"/>
  <c r="LQR156" i="3"/>
  <c r="LQQ156" i="3"/>
  <c r="LQP156" i="3"/>
  <c r="LQO156" i="3"/>
  <c r="LQN156" i="3"/>
  <c r="LQM156" i="3"/>
  <c r="LQL156" i="3"/>
  <c r="LQK156" i="3"/>
  <c r="LQJ156" i="3"/>
  <c r="LQI156" i="3"/>
  <c r="LQH156" i="3"/>
  <c r="LQG156" i="3"/>
  <c r="LQF156" i="3"/>
  <c r="LQE156" i="3"/>
  <c r="LQD156" i="3"/>
  <c r="LQC156" i="3"/>
  <c r="LQB156" i="3"/>
  <c r="LQA156" i="3"/>
  <c r="LPZ156" i="3"/>
  <c r="LPY156" i="3"/>
  <c r="LPX156" i="3"/>
  <c r="LPW156" i="3"/>
  <c r="LPV156" i="3"/>
  <c r="LPU156" i="3"/>
  <c r="LPT156" i="3"/>
  <c r="LPS156" i="3"/>
  <c r="LPR156" i="3"/>
  <c r="LPQ156" i="3"/>
  <c r="LPP156" i="3"/>
  <c r="LPO156" i="3"/>
  <c r="LPN156" i="3"/>
  <c r="LPM156" i="3"/>
  <c r="LPL156" i="3"/>
  <c r="LPK156" i="3"/>
  <c r="LPJ156" i="3"/>
  <c r="LPI156" i="3"/>
  <c r="LPH156" i="3"/>
  <c r="LPG156" i="3"/>
  <c r="LPF156" i="3"/>
  <c r="LPE156" i="3"/>
  <c r="LPD156" i="3"/>
  <c r="LPC156" i="3"/>
  <c r="LPB156" i="3"/>
  <c r="LPA156" i="3"/>
  <c r="LOZ156" i="3"/>
  <c r="LOY156" i="3"/>
  <c r="LOX156" i="3"/>
  <c r="LOW156" i="3"/>
  <c r="LOV156" i="3"/>
  <c r="LOU156" i="3"/>
  <c r="LOT156" i="3"/>
  <c r="LOS156" i="3"/>
  <c r="LOR156" i="3"/>
  <c r="LOQ156" i="3"/>
  <c r="LOP156" i="3"/>
  <c r="LOO156" i="3"/>
  <c r="LON156" i="3"/>
  <c r="LOM156" i="3"/>
  <c r="LOL156" i="3"/>
  <c r="LOK156" i="3"/>
  <c r="LOJ156" i="3"/>
  <c r="LOI156" i="3"/>
  <c r="LOH156" i="3"/>
  <c r="LOG156" i="3"/>
  <c r="LOF156" i="3"/>
  <c r="LOE156" i="3"/>
  <c r="LOD156" i="3"/>
  <c r="LOC156" i="3"/>
  <c r="LOB156" i="3"/>
  <c r="LOA156" i="3"/>
  <c r="LNZ156" i="3"/>
  <c r="LNY156" i="3"/>
  <c r="LNX156" i="3"/>
  <c r="LNW156" i="3"/>
  <c r="LNV156" i="3"/>
  <c r="LNU156" i="3"/>
  <c r="LNT156" i="3"/>
  <c r="LNS156" i="3"/>
  <c r="LNR156" i="3"/>
  <c r="LNQ156" i="3"/>
  <c r="LNP156" i="3"/>
  <c r="LNO156" i="3"/>
  <c r="LNN156" i="3"/>
  <c r="LNM156" i="3"/>
  <c r="LNL156" i="3"/>
  <c r="LNK156" i="3"/>
  <c r="LNJ156" i="3"/>
  <c r="LNI156" i="3"/>
  <c r="LNH156" i="3"/>
  <c r="LNG156" i="3"/>
  <c r="LNF156" i="3"/>
  <c r="LNE156" i="3"/>
  <c r="LND156" i="3"/>
  <c r="LNC156" i="3"/>
  <c r="LNB156" i="3"/>
  <c r="LNA156" i="3"/>
  <c r="LMZ156" i="3"/>
  <c r="LMY156" i="3"/>
  <c r="LMX156" i="3"/>
  <c r="LMW156" i="3"/>
  <c r="LMV156" i="3"/>
  <c r="LMU156" i="3"/>
  <c r="LMT156" i="3"/>
  <c r="LMS156" i="3"/>
  <c r="LMR156" i="3"/>
  <c r="LMQ156" i="3"/>
  <c r="LMP156" i="3"/>
  <c r="LMO156" i="3"/>
  <c r="LMN156" i="3"/>
  <c r="LMM156" i="3"/>
  <c r="LML156" i="3"/>
  <c r="LMK156" i="3"/>
  <c r="LMJ156" i="3"/>
  <c r="LMI156" i="3"/>
  <c r="LMH156" i="3"/>
  <c r="LMG156" i="3"/>
  <c r="LMF156" i="3"/>
  <c r="LME156" i="3"/>
  <c r="LMD156" i="3"/>
  <c r="LMC156" i="3"/>
  <c r="LMB156" i="3"/>
  <c r="LMA156" i="3"/>
  <c r="LLZ156" i="3"/>
  <c r="LLY156" i="3"/>
  <c r="LLX156" i="3"/>
  <c r="LLW156" i="3"/>
  <c r="LLV156" i="3"/>
  <c r="LLU156" i="3"/>
  <c r="LLT156" i="3"/>
  <c r="LLS156" i="3"/>
  <c r="LLR156" i="3"/>
  <c r="LLQ156" i="3"/>
  <c r="LLP156" i="3"/>
  <c r="LLO156" i="3"/>
  <c r="LLN156" i="3"/>
  <c r="LLM156" i="3"/>
  <c r="LLL156" i="3"/>
  <c r="LLK156" i="3"/>
  <c r="LLJ156" i="3"/>
  <c r="LLI156" i="3"/>
  <c r="LLH156" i="3"/>
  <c r="LLG156" i="3"/>
  <c r="LLF156" i="3"/>
  <c r="LLE156" i="3"/>
  <c r="LLD156" i="3"/>
  <c r="LLC156" i="3"/>
  <c r="LLB156" i="3"/>
  <c r="LLA156" i="3"/>
  <c r="LKZ156" i="3"/>
  <c r="LKY156" i="3"/>
  <c r="LKX156" i="3"/>
  <c r="LKW156" i="3"/>
  <c r="LKV156" i="3"/>
  <c r="LKU156" i="3"/>
  <c r="LKT156" i="3"/>
  <c r="LKS156" i="3"/>
  <c r="LKR156" i="3"/>
  <c r="LKQ156" i="3"/>
  <c r="LKP156" i="3"/>
  <c r="LKO156" i="3"/>
  <c r="LKN156" i="3"/>
  <c r="LKM156" i="3"/>
  <c r="LKL156" i="3"/>
  <c r="LKK156" i="3"/>
  <c r="LKJ156" i="3"/>
  <c r="LKI156" i="3"/>
  <c r="LKH156" i="3"/>
  <c r="LKG156" i="3"/>
  <c r="LKF156" i="3"/>
  <c r="LKE156" i="3"/>
  <c r="LKD156" i="3"/>
  <c r="LKC156" i="3"/>
  <c r="LKB156" i="3"/>
  <c r="LKA156" i="3"/>
  <c r="LJZ156" i="3"/>
  <c r="LJY156" i="3"/>
  <c r="LJX156" i="3"/>
  <c r="LJW156" i="3"/>
  <c r="LJV156" i="3"/>
  <c r="LJU156" i="3"/>
  <c r="LJT156" i="3"/>
  <c r="LJS156" i="3"/>
  <c r="LJR156" i="3"/>
  <c r="LJQ156" i="3"/>
  <c r="LJP156" i="3"/>
  <c r="LJO156" i="3"/>
  <c r="LJN156" i="3"/>
  <c r="LJM156" i="3"/>
  <c r="LJL156" i="3"/>
  <c r="LJK156" i="3"/>
  <c r="LJJ156" i="3"/>
  <c r="LJI156" i="3"/>
  <c r="LJH156" i="3"/>
  <c r="LJG156" i="3"/>
  <c r="LJF156" i="3"/>
  <c r="LJE156" i="3"/>
  <c r="LJD156" i="3"/>
  <c r="LJC156" i="3"/>
  <c r="LJB156" i="3"/>
  <c r="LJA156" i="3"/>
  <c r="LIZ156" i="3"/>
  <c r="LIY156" i="3"/>
  <c r="LIX156" i="3"/>
  <c r="LIW156" i="3"/>
  <c r="LIV156" i="3"/>
  <c r="LIU156" i="3"/>
  <c r="LIT156" i="3"/>
  <c r="LIS156" i="3"/>
  <c r="LIR156" i="3"/>
  <c r="LIQ156" i="3"/>
  <c r="LIP156" i="3"/>
  <c r="LIO156" i="3"/>
  <c r="LIN156" i="3"/>
  <c r="LIM156" i="3"/>
  <c r="LIL156" i="3"/>
  <c r="LIK156" i="3"/>
  <c r="LIJ156" i="3"/>
  <c r="LII156" i="3"/>
  <c r="LIH156" i="3"/>
  <c r="LIG156" i="3"/>
  <c r="LIF156" i="3"/>
  <c r="LIE156" i="3"/>
  <c r="LID156" i="3"/>
  <c r="LIC156" i="3"/>
  <c r="LIB156" i="3"/>
  <c r="LIA156" i="3"/>
  <c r="LHZ156" i="3"/>
  <c r="LHY156" i="3"/>
  <c r="LHX156" i="3"/>
  <c r="LHW156" i="3"/>
  <c r="LHV156" i="3"/>
  <c r="LHU156" i="3"/>
  <c r="LHT156" i="3"/>
  <c r="LHS156" i="3"/>
  <c r="LHR156" i="3"/>
  <c r="LHQ156" i="3"/>
  <c r="LHP156" i="3"/>
  <c r="LHO156" i="3"/>
  <c r="LHN156" i="3"/>
  <c r="LHM156" i="3"/>
  <c r="LHL156" i="3"/>
  <c r="LHK156" i="3"/>
  <c r="LHJ156" i="3"/>
  <c r="LHI156" i="3"/>
  <c r="LHH156" i="3"/>
  <c r="LHG156" i="3"/>
  <c r="LHF156" i="3"/>
  <c r="LHE156" i="3"/>
  <c r="LHD156" i="3"/>
  <c r="LHC156" i="3"/>
  <c r="LHB156" i="3"/>
  <c r="LHA156" i="3"/>
  <c r="LGZ156" i="3"/>
  <c r="LGY156" i="3"/>
  <c r="LGX156" i="3"/>
  <c r="LGW156" i="3"/>
  <c r="LGV156" i="3"/>
  <c r="LGU156" i="3"/>
  <c r="LGT156" i="3"/>
  <c r="LGS156" i="3"/>
  <c r="LGR156" i="3"/>
  <c r="LGQ156" i="3"/>
  <c r="LGP156" i="3"/>
  <c r="LGO156" i="3"/>
  <c r="LGN156" i="3"/>
  <c r="LGM156" i="3"/>
  <c r="LGL156" i="3"/>
  <c r="LGK156" i="3"/>
  <c r="LGJ156" i="3"/>
  <c r="LGI156" i="3"/>
  <c r="LGH156" i="3"/>
  <c r="LGG156" i="3"/>
  <c r="LGF156" i="3"/>
  <c r="LGE156" i="3"/>
  <c r="LGD156" i="3"/>
  <c r="LGC156" i="3"/>
  <c r="LGB156" i="3"/>
  <c r="LGA156" i="3"/>
  <c r="LFZ156" i="3"/>
  <c r="LFY156" i="3"/>
  <c r="LFX156" i="3"/>
  <c r="LFW156" i="3"/>
  <c r="LFV156" i="3"/>
  <c r="LFU156" i="3"/>
  <c r="LFT156" i="3"/>
  <c r="LFS156" i="3"/>
  <c r="LFR156" i="3"/>
  <c r="LFQ156" i="3"/>
  <c r="LFP156" i="3"/>
  <c r="LFO156" i="3"/>
  <c r="LFN156" i="3"/>
  <c r="LFM156" i="3"/>
  <c r="LFL156" i="3"/>
  <c r="LFK156" i="3"/>
  <c r="LFJ156" i="3"/>
  <c r="LFI156" i="3"/>
  <c r="LFH156" i="3"/>
  <c r="LFG156" i="3"/>
  <c r="LFF156" i="3"/>
  <c r="LFE156" i="3"/>
  <c r="LFD156" i="3"/>
  <c r="LFC156" i="3"/>
  <c r="LFB156" i="3"/>
  <c r="LFA156" i="3"/>
  <c r="LEZ156" i="3"/>
  <c r="LEY156" i="3"/>
  <c r="LEX156" i="3"/>
  <c r="LEW156" i="3"/>
  <c r="LEV156" i="3"/>
  <c r="LEU156" i="3"/>
  <c r="LET156" i="3"/>
  <c r="LES156" i="3"/>
  <c r="LER156" i="3"/>
  <c r="LEQ156" i="3"/>
  <c r="LEP156" i="3"/>
  <c r="LEO156" i="3"/>
  <c r="LEN156" i="3"/>
  <c r="LEM156" i="3"/>
  <c r="LEL156" i="3"/>
  <c r="LEK156" i="3"/>
  <c r="LEJ156" i="3"/>
  <c r="LEI156" i="3"/>
  <c r="LEH156" i="3"/>
  <c r="LEG156" i="3"/>
  <c r="LEF156" i="3"/>
  <c r="LEE156" i="3"/>
  <c r="LED156" i="3"/>
  <c r="LEC156" i="3"/>
  <c r="LEB156" i="3"/>
  <c r="LEA156" i="3"/>
  <c r="LDZ156" i="3"/>
  <c r="LDY156" i="3"/>
  <c r="LDX156" i="3"/>
  <c r="LDW156" i="3"/>
  <c r="LDV156" i="3"/>
  <c r="LDU156" i="3"/>
  <c r="LDT156" i="3"/>
  <c r="LDS156" i="3"/>
  <c r="LDR156" i="3"/>
  <c r="LDQ156" i="3"/>
  <c r="LDP156" i="3"/>
  <c r="LDO156" i="3"/>
  <c r="LDN156" i="3"/>
  <c r="LDM156" i="3"/>
  <c r="LDL156" i="3"/>
  <c r="LDK156" i="3"/>
  <c r="LDJ156" i="3"/>
  <c r="LDI156" i="3"/>
  <c r="LDH156" i="3"/>
  <c r="LDG156" i="3"/>
  <c r="LDF156" i="3"/>
  <c r="LDE156" i="3"/>
  <c r="LDD156" i="3"/>
  <c r="LDC156" i="3"/>
  <c r="LDB156" i="3"/>
  <c r="LDA156" i="3"/>
  <c r="LCZ156" i="3"/>
  <c r="LCY156" i="3"/>
  <c r="LCX156" i="3"/>
  <c r="LCW156" i="3"/>
  <c r="LCV156" i="3"/>
  <c r="LCU156" i="3"/>
  <c r="LCT156" i="3"/>
  <c r="LCS156" i="3"/>
  <c r="LCR156" i="3"/>
  <c r="LCQ156" i="3"/>
  <c r="LCP156" i="3"/>
  <c r="LCO156" i="3"/>
  <c r="LCN156" i="3"/>
  <c r="LCM156" i="3"/>
  <c r="LCL156" i="3"/>
  <c r="LCK156" i="3"/>
  <c r="LCJ156" i="3"/>
  <c r="LCI156" i="3"/>
  <c r="LCH156" i="3"/>
  <c r="LCG156" i="3"/>
  <c r="LCF156" i="3"/>
  <c r="LCE156" i="3"/>
  <c r="LCD156" i="3"/>
  <c r="LCC156" i="3"/>
  <c r="LCB156" i="3"/>
  <c r="LCA156" i="3"/>
  <c r="LBZ156" i="3"/>
  <c r="LBY156" i="3"/>
  <c r="LBX156" i="3"/>
  <c r="LBW156" i="3"/>
  <c r="LBV156" i="3"/>
  <c r="LBU156" i="3"/>
  <c r="LBT156" i="3"/>
  <c r="LBS156" i="3"/>
  <c r="LBR156" i="3"/>
  <c r="LBQ156" i="3"/>
  <c r="LBP156" i="3"/>
  <c r="LBO156" i="3"/>
  <c r="LBN156" i="3"/>
  <c r="LBM156" i="3"/>
  <c r="LBL156" i="3"/>
  <c r="LBK156" i="3"/>
  <c r="LBJ156" i="3"/>
  <c r="LBI156" i="3"/>
  <c r="LBH156" i="3"/>
  <c r="LBG156" i="3"/>
  <c r="LBF156" i="3"/>
  <c r="LBE156" i="3"/>
  <c r="LBD156" i="3"/>
  <c r="LBC156" i="3"/>
  <c r="LBB156" i="3"/>
  <c r="LBA156" i="3"/>
  <c r="LAZ156" i="3"/>
  <c r="LAY156" i="3"/>
  <c r="LAX156" i="3"/>
  <c r="LAW156" i="3"/>
  <c r="LAV156" i="3"/>
  <c r="LAU156" i="3"/>
  <c r="LAT156" i="3"/>
  <c r="LAS156" i="3"/>
  <c r="LAR156" i="3"/>
  <c r="LAQ156" i="3"/>
  <c r="LAP156" i="3"/>
  <c r="LAO156" i="3"/>
  <c r="LAN156" i="3"/>
  <c r="LAM156" i="3"/>
  <c r="LAL156" i="3"/>
  <c r="LAK156" i="3"/>
  <c r="LAJ156" i="3"/>
  <c r="LAI156" i="3"/>
  <c r="LAH156" i="3"/>
  <c r="LAG156" i="3"/>
  <c r="LAF156" i="3"/>
  <c r="LAE156" i="3"/>
  <c r="LAD156" i="3"/>
  <c r="LAC156" i="3"/>
  <c r="LAB156" i="3"/>
  <c r="LAA156" i="3"/>
  <c r="KZZ156" i="3"/>
  <c r="KZY156" i="3"/>
  <c r="KZX156" i="3"/>
  <c r="KZW156" i="3"/>
  <c r="KZV156" i="3"/>
  <c r="KZU156" i="3"/>
  <c r="KZT156" i="3"/>
  <c r="KZS156" i="3"/>
  <c r="KZR156" i="3"/>
  <c r="KZQ156" i="3"/>
  <c r="KZP156" i="3"/>
  <c r="KZO156" i="3"/>
  <c r="KZN156" i="3"/>
  <c r="KZM156" i="3"/>
  <c r="KZL156" i="3"/>
  <c r="KZK156" i="3"/>
  <c r="KZJ156" i="3"/>
  <c r="KZI156" i="3"/>
  <c r="KZH156" i="3"/>
  <c r="KZG156" i="3"/>
  <c r="KZF156" i="3"/>
  <c r="KZE156" i="3"/>
  <c r="KZD156" i="3"/>
  <c r="KZC156" i="3"/>
  <c r="KZB156" i="3"/>
  <c r="KZA156" i="3"/>
  <c r="KYZ156" i="3"/>
  <c r="KYY156" i="3"/>
  <c r="KYX156" i="3"/>
  <c r="KYW156" i="3"/>
  <c r="KYV156" i="3"/>
  <c r="KYU156" i="3"/>
  <c r="KYT156" i="3"/>
  <c r="KYS156" i="3"/>
  <c r="KYR156" i="3"/>
  <c r="KYQ156" i="3"/>
  <c r="KYP156" i="3"/>
  <c r="KYO156" i="3"/>
  <c r="KYN156" i="3"/>
  <c r="KYM156" i="3"/>
  <c r="KYL156" i="3"/>
  <c r="KYK156" i="3"/>
  <c r="KYJ156" i="3"/>
  <c r="KYI156" i="3"/>
  <c r="KYH156" i="3"/>
  <c r="KYG156" i="3"/>
  <c r="KYF156" i="3"/>
  <c r="KYE156" i="3"/>
  <c r="KYD156" i="3"/>
  <c r="KYC156" i="3"/>
  <c r="KYB156" i="3"/>
  <c r="KYA156" i="3"/>
  <c r="KXZ156" i="3"/>
  <c r="KXY156" i="3"/>
  <c r="KXX156" i="3"/>
  <c r="KXW156" i="3"/>
  <c r="KXV156" i="3"/>
  <c r="KXU156" i="3"/>
  <c r="KXT156" i="3"/>
  <c r="KXS156" i="3"/>
  <c r="KXR156" i="3"/>
  <c r="KXQ156" i="3"/>
  <c r="KXP156" i="3"/>
  <c r="KXO156" i="3"/>
  <c r="KXN156" i="3"/>
  <c r="KXM156" i="3"/>
  <c r="KXL156" i="3"/>
  <c r="KXK156" i="3"/>
  <c r="KXJ156" i="3"/>
  <c r="KXI156" i="3"/>
  <c r="KXH156" i="3"/>
  <c r="KXG156" i="3"/>
  <c r="KXF156" i="3"/>
  <c r="KXE156" i="3"/>
  <c r="KXD156" i="3"/>
  <c r="KXC156" i="3"/>
  <c r="KXB156" i="3"/>
  <c r="KXA156" i="3"/>
  <c r="KWZ156" i="3"/>
  <c r="KWY156" i="3"/>
  <c r="KWX156" i="3"/>
  <c r="KWW156" i="3"/>
  <c r="KWV156" i="3"/>
  <c r="KWU156" i="3"/>
  <c r="KWT156" i="3"/>
  <c r="KWS156" i="3"/>
  <c r="KWR156" i="3"/>
  <c r="KWQ156" i="3"/>
  <c r="KWP156" i="3"/>
  <c r="KWO156" i="3"/>
  <c r="KWN156" i="3"/>
  <c r="KWM156" i="3"/>
  <c r="KWL156" i="3"/>
  <c r="KWK156" i="3"/>
  <c r="KWJ156" i="3"/>
  <c r="KWI156" i="3"/>
  <c r="KWH156" i="3"/>
  <c r="KWG156" i="3"/>
  <c r="KWF156" i="3"/>
  <c r="KWE156" i="3"/>
  <c r="KWD156" i="3"/>
  <c r="KWC156" i="3"/>
  <c r="KWB156" i="3"/>
  <c r="KWA156" i="3"/>
  <c r="KVZ156" i="3"/>
  <c r="KVY156" i="3"/>
  <c r="KVX156" i="3"/>
  <c r="KVW156" i="3"/>
  <c r="KVV156" i="3"/>
  <c r="KVU156" i="3"/>
  <c r="KVT156" i="3"/>
  <c r="KVS156" i="3"/>
  <c r="KVR156" i="3"/>
  <c r="KVQ156" i="3"/>
  <c r="KVP156" i="3"/>
  <c r="KVO156" i="3"/>
  <c r="KVN156" i="3"/>
  <c r="KVM156" i="3"/>
  <c r="KVL156" i="3"/>
  <c r="KVK156" i="3"/>
  <c r="KVJ156" i="3"/>
  <c r="KVI156" i="3"/>
  <c r="KVH156" i="3"/>
  <c r="KVG156" i="3"/>
  <c r="KVF156" i="3"/>
  <c r="KVE156" i="3"/>
  <c r="KVD156" i="3"/>
  <c r="KVC156" i="3"/>
  <c r="KVB156" i="3"/>
  <c r="KVA156" i="3"/>
  <c r="KUZ156" i="3"/>
  <c r="KUY156" i="3"/>
  <c r="KUX156" i="3"/>
  <c r="KUW156" i="3"/>
  <c r="KUV156" i="3"/>
  <c r="KUU156" i="3"/>
  <c r="KUT156" i="3"/>
  <c r="KUS156" i="3"/>
  <c r="KUR156" i="3"/>
  <c r="KUQ156" i="3"/>
  <c r="KUP156" i="3"/>
  <c r="KUO156" i="3"/>
  <c r="KUN156" i="3"/>
  <c r="KUM156" i="3"/>
  <c r="KUL156" i="3"/>
  <c r="KUK156" i="3"/>
  <c r="KUJ156" i="3"/>
  <c r="KUI156" i="3"/>
  <c r="KUH156" i="3"/>
  <c r="KUG156" i="3"/>
  <c r="KUF156" i="3"/>
  <c r="KUE156" i="3"/>
  <c r="KUD156" i="3"/>
  <c r="KUC156" i="3"/>
  <c r="KUB156" i="3"/>
  <c r="KUA156" i="3"/>
  <c r="KTZ156" i="3"/>
  <c r="KTY156" i="3"/>
  <c r="KTX156" i="3"/>
  <c r="KTW156" i="3"/>
  <c r="KTV156" i="3"/>
  <c r="KTU156" i="3"/>
  <c r="KTT156" i="3"/>
  <c r="KTS156" i="3"/>
  <c r="KTR156" i="3"/>
  <c r="KTQ156" i="3"/>
  <c r="KTP156" i="3"/>
  <c r="KTO156" i="3"/>
  <c r="KTN156" i="3"/>
  <c r="KTM156" i="3"/>
  <c r="KTL156" i="3"/>
  <c r="KTK156" i="3"/>
  <c r="KTJ156" i="3"/>
  <c r="KTI156" i="3"/>
  <c r="KTH156" i="3"/>
  <c r="KTG156" i="3"/>
  <c r="KTF156" i="3"/>
  <c r="KTE156" i="3"/>
  <c r="KTD156" i="3"/>
  <c r="KTC156" i="3"/>
  <c r="KTB156" i="3"/>
  <c r="KTA156" i="3"/>
  <c r="KSZ156" i="3"/>
  <c r="KSY156" i="3"/>
  <c r="KSX156" i="3"/>
  <c r="KSW156" i="3"/>
  <c r="KSV156" i="3"/>
  <c r="KSU156" i="3"/>
  <c r="KST156" i="3"/>
  <c r="KSS156" i="3"/>
  <c r="KSR156" i="3"/>
  <c r="KSQ156" i="3"/>
  <c r="KSP156" i="3"/>
  <c r="KSO156" i="3"/>
  <c r="KSN156" i="3"/>
  <c r="KSM156" i="3"/>
  <c r="KSL156" i="3"/>
  <c r="KSK156" i="3"/>
  <c r="KSJ156" i="3"/>
  <c r="KSI156" i="3"/>
  <c r="KSH156" i="3"/>
  <c r="KSG156" i="3"/>
  <c r="KSF156" i="3"/>
  <c r="KSE156" i="3"/>
  <c r="KSD156" i="3"/>
  <c r="KSC156" i="3"/>
  <c r="KSB156" i="3"/>
  <c r="KSA156" i="3"/>
  <c r="KRZ156" i="3"/>
  <c r="KRY156" i="3"/>
  <c r="KRX156" i="3"/>
  <c r="KRW156" i="3"/>
  <c r="KRV156" i="3"/>
  <c r="KRU156" i="3"/>
  <c r="KRT156" i="3"/>
  <c r="KRS156" i="3"/>
  <c r="KRR156" i="3"/>
  <c r="KRQ156" i="3"/>
  <c r="KRP156" i="3"/>
  <c r="KRO156" i="3"/>
  <c r="KRN156" i="3"/>
  <c r="KRM156" i="3"/>
  <c r="KRL156" i="3"/>
  <c r="KRK156" i="3"/>
  <c r="KRJ156" i="3"/>
  <c r="KRI156" i="3"/>
  <c r="KRH156" i="3"/>
  <c r="KRG156" i="3"/>
  <c r="KRF156" i="3"/>
  <c r="KRE156" i="3"/>
  <c r="KRD156" i="3"/>
  <c r="KRC156" i="3"/>
  <c r="KRB156" i="3"/>
  <c r="KRA156" i="3"/>
  <c r="KQZ156" i="3"/>
  <c r="KQY156" i="3"/>
  <c r="KQX156" i="3"/>
  <c r="KQW156" i="3"/>
  <c r="KQV156" i="3"/>
  <c r="KQU156" i="3"/>
  <c r="KQT156" i="3"/>
  <c r="KQS156" i="3"/>
  <c r="KQR156" i="3"/>
  <c r="KQQ156" i="3"/>
  <c r="KQP156" i="3"/>
  <c r="KQO156" i="3"/>
  <c r="KQN156" i="3"/>
  <c r="KQM156" i="3"/>
  <c r="KQL156" i="3"/>
  <c r="KQK156" i="3"/>
  <c r="KQJ156" i="3"/>
  <c r="KQI156" i="3"/>
  <c r="KQH156" i="3"/>
  <c r="KQG156" i="3"/>
  <c r="KQF156" i="3"/>
  <c r="KQE156" i="3"/>
  <c r="KQD156" i="3"/>
  <c r="KQC156" i="3"/>
  <c r="KQB156" i="3"/>
  <c r="KQA156" i="3"/>
  <c r="KPZ156" i="3"/>
  <c r="KPY156" i="3"/>
  <c r="KPX156" i="3"/>
  <c r="KPW156" i="3"/>
  <c r="KPV156" i="3"/>
  <c r="KPU156" i="3"/>
  <c r="KPT156" i="3"/>
  <c r="KPS156" i="3"/>
  <c r="KPR156" i="3"/>
  <c r="KPQ156" i="3"/>
  <c r="KPP156" i="3"/>
  <c r="KPO156" i="3"/>
  <c r="KPN156" i="3"/>
  <c r="KPM156" i="3"/>
  <c r="KPL156" i="3"/>
  <c r="KPK156" i="3"/>
  <c r="KPJ156" i="3"/>
  <c r="KPI156" i="3"/>
  <c r="KPH156" i="3"/>
  <c r="KPG156" i="3"/>
  <c r="KPF156" i="3"/>
  <c r="KPE156" i="3"/>
  <c r="KPD156" i="3"/>
  <c r="KPC156" i="3"/>
  <c r="KPB156" i="3"/>
  <c r="KPA156" i="3"/>
  <c r="KOZ156" i="3"/>
  <c r="KOY156" i="3"/>
  <c r="KOX156" i="3"/>
  <c r="KOW156" i="3"/>
  <c r="KOV156" i="3"/>
  <c r="KOU156" i="3"/>
  <c r="KOT156" i="3"/>
  <c r="KOS156" i="3"/>
  <c r="KOR156" i="3"/>
  <c r="KOQ156" i="3"/>
  <c r="KOP156" i="3"/>
  <c r="KOO156" i="3"/>
  <c r="KON156" i="3"/>
  <c r="KOM156" i="3"/>
  <c r="KOL156" i="3"/>
  <c r="KOK156" i="3"/>
  <c r="KOJ156" i="3"/>
  <c r="KOI156" i="3"/>
  <c r="KOH156" i="3"/>
  <c r="KOG156" i="3"/>
  <c r="KOF156" i="3"/>
  <c r="KOE156" i="3"/>
  <c r="KOD156" i="3"/>
  <c r="KOC156" i="3"/>
  <c r="KOB156" i="3"/>
  <c r="KOA156" i="3"/>
  <c r="KNZ156" i="3"/>
  <c r="KNY156" i="3"/>
  <c r="KNX156" i="3"/>
  <c r="KNW156" i="3"/>
  <c r="KNV156" i="3"/>
  <c r="KNU156" i="3"/>
  <c r="KNT156" i="3"/>
  <c r="KNS156" i="3"/>
  <c r="KNR156" i="3"/>
  <c r="KNQ156" i="3"/>
  <c r="KNP156" i="3"/>
  <c r="KNO156" i="3"/>
  <c r="KNN156" i="3"/>
  <c r="KNM156" i="3"/>
  <c r="KNL156" i="3"/>
  <c r="KNK156" i="3"/>
  <c r="KNJ156" i="3"/>
  <c r="KNI156" i="3"/>
  <c r="KNH156" i="3"/>
  <c r="KNG156" i="3"/>
  <c r="KNF156" i="3"/>
  <c r="KNE156" i="3"/>
  <c r="KND156" i="3"/>
  <c r="KNC156" i="3"/>
  <c r="KNB156" i="3"/>
  <c r="KNA156" i="3"/>
  <c r="KMZ156" i="3"/>
  <c r="KMY156" i="3"/>
  <c r="KMX156" i="3"/>
  <c r="KMW156" i="3"/>
  <c r="KMV156" i="3"/>
  <c r="KMU156" i="3"/>
  <c r="KMT156" i="3"/>
  <c r="KMS156" i="3"/>
  <c r="KMR156" i="3"/>
  <c r="KMQ156" i="3"/>
  <c r="KMP156" i="3"/>
  <c r="KMO156" i="3"/>
  <c r="KMN156" i="3"/>
  <c r="KMM156" i="3"/>
  <c r="KML156" i="3"/>
  <c r="KMK156" i="3"/>
  <c r="KMJ156" i="3"/>
  <c r="KMI156" i="3"/>
  <c r="KMH156" i="3"/>
  <c r="KMG156" i="3"/>
  <c r="KMF156" i="3"/>
  <c r="KME156" i="3"/>
  <c r="KMD156" i="3"/>
  <c r="KMC156" i="3"/>
  <c r="KMB156" i="3"/>
  <c r="KMA156" i="3"/>
  <c r="KLZ156" i="3"/>
  <c r="KLY156" i="3"/>
  <c r="KLX156" i="3"/>
  <c r="KLW156" i="3"/>
  <c r="KLV156" i="3"/>
  <c r="KLU156" i="3"/>
  <c r="KLT156" i="3"/>
  <c r="KLS156" i="3"/>
  <c r="KLR156" i="3"/>
  <c r="KLQ156" i="3"/>
  <c r="KLP156" i="3"/>
  <c r="KLO156" i="3"/>
  <c r="KLN156" i="3"/>
  <c r="KLM156" i="3"/>
  <c r="KLL156" i="3"/>
  <c r="KLK156" i="3"/>
  <c r="KLJ156" i="3"/>
  <c r="KLI156" i="3"/>
  <c r="KLH156" i="3"/>
  <c r="KLG156" i="3"/>
  <c r="KLF156" i="3"/>
  <c r="KLE156" i="3"/>
  <c r="KLD156" i="3"/>
  <c r="KLC156" i="3"/>
  <c r="KLB156" i="3"/>
  <c r="KLA156" i="3"/>
  <c r="KKZ156" i="3"/>
  <c r="KKY156" i="3"/>
  <c r="KKX156" i="3"/>
  <c r="KKW156" i="3"/>
  <c r="KKV156" i="3"/>
  <c r="KKU156" i="3"/>
  <c r="KKT156" i="3"/>
  <c r="KKS156" i="3"/>
  <c r="KKR156" i="3"/>
  <c r="KKQ156" i="3"/>
  <c r="KKP156" i="3"/>
  <c r="KKO156" i="3"/>
  <c r="KKN156" i="3"/>
  <c r="KKM156" i="3"/>
  <c r="KKL156" i="3"/>
  <c r="KKK156" i="3"/>
  <c r="KKJ156" i="3"/>
  <c r="KKI156" i="3"/>
  <c r="KKH156" i="3"/>
  <c r="KKG156" i="3"/>
  <c r="KKF156" i="3"/>
  <c r="KKE156" i="3"/>
  <c r="KKD156" i="3"/>
  <c r="KKC156" i="3"/>
  <c r="KKB156" i="3"/>
  <c r="KKA156" i="3"/>
  <c r="KJZ156" i="3"/>
  <c r="KJY156" i="3"/>
  <c r="KJX156" i="3"/>
  <c r="KJW156" i="3"/>
  <c r="KJV156" i="3"/>
  <c r="KJU156" i="3"/>
  <c r="KJT156" i="3"/>
  <c r="KJS156" i="3"/>
  <c r="KJR156" i="3"/>
  <c r="KJQ156" i="3"/>
  <c r="KJP156" i="3"/>
  <c r="KJO156" i="3"/>
  <c r="KJN156" i="3"/>
  <c r="KJM156" i="3"/>
  <c r="KJL156" i="3"/>
  <c r="KJK156" i="3"/>
  <c r="KJJ156" i="3"/>
  <c r="KJI156" i="3"/>
  <c r="KJH156" i="3"/>
  <c r="KJG156" i="3"/>
  <c r="KJF156" i="3"/>
  <c r="KJE156" i="3"/>
  <c r="KJD156" i="3"/>
  <c r="KJC156" i="3"/>
  <c r="KJB156" i="3"/>
  <c r="KJA156" i="3"/>
  <c r="KIZ156" i="3"/>
  <c r="KIY156" i="3"/>
  <c r="KIX156" i="3"/>
  <c r="KIW156" i="3"/>
  <c r="KIV156" i="3"/>
  <c r="KIU156" i="3"/>
  <c r="KIT156" i="3"/>
  <c r="KIS156" i="3"/>
  <c r="KIR156" i="3"/>
  <c r="KIQ156" i="3"/>
  <c r="KIP156" i="3"/>
  <c r="KIO156" i="3"/>
  <c r="KIN156" i="3"/>
  <c r="KIM156" i="3"/>
  <c r="KIL156" i="3"/>
  <c r="KIK156" i="3"/>
  <c r="KIJ156" i="3"/>
  <c r="KII156" i="3"/>
  <c r="KIH156" i="3"/>
  <c r="KIG156" i="3"/>
  <c r="KIF156" i="3"/>
  <c r="KIE156" i="3"/>
  <c r="KID156" i="3"/>
  <c r="KIC156" i="3"/>
  <c r="KIB156" i="3"/>
  <c r="KIA156" i="3"/>
  <c r="KHZ156" i="3"/>
  <c r="KHY156" i="3"/>
  <c r="KHX156" i="3"/>
  <c r="KHW156" i="3"/>
  <c r="KHV156" i="3"/>
  <c r="KHU156" i="3"/>
  <c r="KHT156" i="3"/>
  <c r="KHS156" i="3"/>
  <c r="KHR156" i="3"/>
  <c r="KHQ156" i="3"/>
  <c r="KHP156" i="3"/>
  <c r="KHO156" i="3"/>
  <c r="KHN156" i="3"/>
  <c r="KHM156" i="3"/>
  <c r="KHL156" i="3"/>
  <c r="KHK156" i="3"/>
  <c r="KHJ156" i="3"/>
  <c r="KHI156" i="3"/>
  <c r="KHH156" i="3"/>
  <c r="KHG156" i="3"/>
  <c r="KHF156" i="3"/>
  <c r="KHE156" i="3"/>
  <c r="KHD156" i="3"/>
  <c r="KHC156" i="3"/>
  <c r="KHB156" i="3"/>
  <c r="KHA156" i="3"/>
  <c r="KGZ156" i="3"/>
  <c r="KGY156" i="3"/>
  <c r="KGX156" i="3"/>
  <c r="KGW156" i="3"/>
  <c r="KGV156" i="3"/>
  <c r="KGU156" i="3"/>
  <c r="KGT156" i="3"/>
  <c r="KGS156" i="3"/>
  <c r="KGR156" i="3"/>
  <c r="KGQ156" i="3"/>
  <c r="KGP156" i="3"/>
  <c r="KGO156" i="3"/>
  <c r="KGN156" i="3"/>
  <c r="KGM156" i="3"/>
  <c r="KGL156" i="3"/>
  <c r="KGK156" i="3"/>
  <c r="KGJ156" i="3"/>
  <c r="KGI156" i="3"/>
  <c r="KGH156" i="3"/>
  <c r="KGG156" i="3"/>
  <c r="KGF156" i="3"/>
  <c r="KGE156" i="3"/>
  <c r="KGD156" i="3"/>
  <c r="KGC156" i="3"/>
  <c r="KGB156" i="3"/>
  <c r="KGA156" i="3"/>
  <c r="KFZ156" i="3"/>
  <c r="KFY156" i="3"/>
  <c r="KFX156" i="3"/>
  <c r="KFW156" i="3"/>
  <c r="KFV156" i="3"/>
  <c r="KFU156" i="3"/>
  <c r="KFT156" i="3"/>
  <c r="KFS156" i="3"/>
  <c r="KFR156" i="3"/>
  <c r="KFQ156" i="3"/>
  <c r="KFP156" i="3"/>
  <c r="KFO156" i="3"/>
  <c r="KFN156" i="3"/>
  <c r="KFM156" i="3"/>
  <c r="KFL156" i="3"/>
  <c r="KFK156" i="3"/>
  <c r="KFJ156" i="3"/>
  <c r="KFI156" i="3"/>
  <c r="KFH156" i="3"/>
  <c r="KFG156" i="3"/>
  <c r="KFF156" i="3"/>
  <c r="KFE156" i="3"/>
  <c r="KFD156" i="3"/>
  <c r="KFC156" i="3"/>
  <c r="KFB156" i="3"/>
  <c r="KFA156" i="3"/>
  <c r="KEZ156" i="3"/>
  <c r="KEY156" i="3"/>
  <c r="KEX156" i="3"/>
  <c r="KEW156" i="3"/>
  <c r="KEV156" i="3"/>
  <c r="KEU156" i="3"/>
  <c r="KET156" i="3"/>
  <c r="KES156" i="3"/>
  <c r="KER156" i="3"/>
  <c r="KEQ156" i="3"/>
  <c r="KEP156" i="3"/>
  <c r="KEO156" i="3"/>
  <c r="KEN156" i="3"/>
  <c r="KEM156" i="3"/>
  <c r="KEL156" i="3"/>
  <c r="KEK156" i="3"/>
  <c r="KEJ156" i="3"/>
  <c r="KEI156" i="3"/>
  <c r="KEH156" i="3"/>
  <c r="KEG156" i="3"/>
  <c r="KEF156" i="3"/>
  <c r="KEE156" i="3"/>
  <c r="KED156" i="3"/>
  <c r="KEC156" i="3"/>
  <c r="KEB156" i="3"/>
  <c r="KEA156" i="3"/>
  <c r="KDZ156" i="3"/>
  <c r="KDY156" i="3"/>
  <c r="KDX156" i="3"/>
  <c r="KDW156" i="3"/>
  <c r="KDV156" i="3"/>
  <c r="KDU156" i="3"/>
  <c r="KDT156" i="3"/>
  <c r="KDS156" i="3"/>
  <c r="KDR156" i="3"/>
  <c r="KDQ156" i="3"/>
  <c r="KDP156" i="3"/>
  <c r="KDO156" i="3"/>
  <c r="KDN156" i="3"/>
  <c r="KDM156" i="3"/>
  <c r="KDL156" i="3"/>
  <c r="KDK156" i="3"/>
  <c r="KDJ156" i="3"/>
  <c r="KDI156" i="3"/>
  <c r="KDH156" i="3"/>
  <c r="KDG156" i="3"/>
  <c r="KDF156" i="3"/>
  <c r="KDE156" i="3"/>
  <c r="KDD156" i="3"/>
  <c r="KDC156" i="3"/>
  <c r="KDB156" i="3"/>
  <c r="KDA156" i="3"/>
  <c r="KCZ156" i="3"/>
  <c r="KCY156" i="3"/>
  <c r="KCX156" i="3"/>
  <c r="KCW156" i="3"/>
  <c r="KCV156" i="3"/>
  <c r="KCU156" i="3"/>
  <c r="KCT156" i="3"/>
  <c r="KCS156" i="3"/>
  <c r="KCR156" i="3"/>
  <c r="KCQ156" i="3"/>
  <c r="KCP156" i="3"/>
  <c r="KCO156" i="3"/>
  <c r="KCN156" i="3"/>
  <c r="KCM156" i="3"/>
  <c r="KCL156" i="3"/>
  <c r="KCK156" i="3"/>
  <c r="KCJ156" i="3"/>
  <c r="KCI156" i="3"/>
  <c r="KCH156" i="3"/>
  <c r="KCG156" i="3"/>
  <c r="KCF156" i="3"/>
  <c r="KCE156" i="3"/>
  <c r="KCD156" i="3"/>
  <c r="KCC156" i="3"/>
  <c r="KCB156" i="3"/>
  <c r="KCA156" i="3"/>
  <c r="KBZ156" i="3"/>
  <c r="KBY156" i="3"/>
  <c r="KBX156" i="3"/>
  <c r="KBW156" i="3"/>
  <c r="KBV156" i="3"/>
  <c r="KBU156" i="3"/>
  <c r="KBT156" i="3"/>
  <c r="KBS156" i="3"/>
  <c r="KBR156" i="3"/>
  <c r="KBQ156" i="3"/>
  <c r="KBP156" i="3"/>
  <c r="KBO156" i="3"/>
  <c r="KBN156" i="3"/>
  <c r="KBM156" i="3"/>
  <c r="KBL156" i="3"/>
  <c r="KBK156" i="3"/>
  <c r="KBJ156" i="3"/>
  <c r="KBI156" i="3"/>
  <c r="KBH156" i="3"/>
  <c r="KBG156" i="3"/>
  <c r="KBF156" i="3"/>
  <c r="KBE156" i="3"/>
  <c r="KBD156" i="3"/>
  <c r="KBC156" i="3"/>
  <c r="KBB156" i="3"/>
  <c r="KBA156" i="3"/>
  <c r="KAZ156" i="3"/>
  <c r="KAY156" i="3"/>
  <c r="KAX156" i="3"/>
  <c r="KAW156" i="3"/>
  <c r="KAV156" i="3"/>
  <c r="KAU156" i="3"/>
  <c r="KAT156" i="3"/>
  <c r="KAS156" i="3"/>
  <c r="KAR156" i="3"/>
  <c r="KAQ156" i="3"/>
  <c r="KAP156" i="3"/>
  <c r="KAO156" i="3"/>
  <c r="KAN156" i="3"/>
  <c r="KAM156" i="3"/>
  <c r="KAL156" i="3"/>
  <c r="KAK156" i="3"/>
  <c r="KAJ156" i="3"/>
  <c r="KAI156" i="3"/>
  <c r="KAH156" i="3"/>
  <c r="KAG156" i="3"/>
  <c r="KAF156" i="3"/>
  <c r="KAE156" i="3"/>
  <c r="KAD156" i="3"/>
  <c r="KAC156" i="3"/>
  <c r="KAB156" i="3"/>
  <c r="KAA156" i="3"/>
  <c r="JZZ156" i="3"/>
  <c r="JZY156" i="3"/>
  <c r="JZX156" i="3"/>
  <c r="JZW156" i="3"/>
  <c r="JZV156" i="3"/>
  <c r="JZU156" i="3"/>
  <c r="JZT156" i="3"/>
  <c r="JZS156" i="3"/>
  <c r="JZR156" i="3"/>
  <c r="JZQ156" i="3"/>
  <c r="JZP156" i="3"/>
  <c r="JZO156" i="3"/>
  <c r="JZN156" i="3"/>
  <c r="JZM156" i="3"/>
  <c r="JZL156" i="3"/>
  <c r="JZK156" i="3"/>
  <c r="JZJ156" i="3"/>
  <c r="JZI156" i="3"/>
  <c r="JZH156" i="3"/>
  <c r="JZG156" i="3"/>
  <c r="JZF156" i="3"/>
  <c r="JZE156" i="3"/>
  <c r="JZD156" i="3"/>
  <c r="JZC156" i="3"/>
  <c r="JZB156" i="3"/>
  <c r="JZA156" i="3"/>
  <c r="JYZ156" i="3"/>
  <c r="JYY156" i="3"/>
  <c r="JYX156" i="3"/>
  <c r="JYW156" i="3"/>
  <c r="JYV156" i="3"/>
  <c r="JYU156" i="3"/>
  <c r="JYT156" i="3"/>
  <c r="JYS156" i="3"/>
  <c r="JYR156" i="3"/>
  <c r="JYQ156" i="3"/>
  <c r="JYP156" i="3"/>
  <c r="JYO156" i="3"/>
  <c r="JYN156" i="3"/>
  <c r="JYM156" i="3"/>
  <c r="JYL156" i="3"/>
  <c r="JYK156" i="3"/>
  <c r="JYJ156" i="3"/>
  <c r="JYI156" i="3"/>
  <c r="JYH156" i="3"/>
  <c r="JYG156" i="3"/>
  <c r="JYF156" i="3"/>
  <c r="JYE156" i="3"/>
  <c r="JYD156" i="3"/>
  <c r="JYC156" i="3"/>
  <c r="JYB156" i="3"/>
  <c r="JYA156" i="3"/>
  <c r="JXZ156" i="3"/>
  <c r="JXY156" i="3"/>
  <c r="JXX156" i="3"/>
  <c r="JXW156" i="3"/>
  <c r="JXV156" i="3"/>
  <c r="JXU156" i="3"/>
  <c r="JXT156" i="3"/>
  <c r="JXS156" i="3"/>
  <c r="JXR156" i="3"/>
  <c r="JXQ156" i="3"/>
  <c r="JXP156" i="3"/>
  <c r="JXO156" i="3"/>
  <c r="JXN156" i="3"/>
  <c r="JXM156" i="3"/>
  <c r="JXL156" i="3"/>
  <c r="JXK156" i="3"/>
  <c r="JXJ156" i="3"/>
  <c r="JXI156" i="3"/>
  <c r="JXH156" i="3"/>
  <c r="JXG156" i="3"/>
  <c r="JXF156" i="3"/>
  <c r="JXE156" i="3"/>
  <c r="JXD156" i="3"/>
  <c r="JXC156" i="3"/>
  <c r="JXB156" i="3"/>
  <c r="JXA156" i="3"/>
  <c r="JWZ156" i="3"/>
  <c r="JWY156" i="3"/>
  <c r="JWX156" i="3"/>
  <c r="JWW156" i="3"/>
  <c r="JWV156" i="3"/>
  <c r="JWU156" i="3"/>
  <c r="JWT156" i="3"/>
  <c r="JWS156" i="3"/>
  <c r="JWR156" i="3"/>
  <c r="JWQ156" i="3"/>
  <c r="JWP156" i="3"/>
  <c r="JWO156" i="3"/>
  <c r="JWN156" i="3"/>
  <c r="JWM156" i="3"/>
  <c r="JWL156" i="3"/>
  <c r="JWK156" i="3"/>
  <c r="JWJ156" i="3"/>
  <c r="JWI156" i="3"/>
  <c r="JWH156" i="3"/>
  <c r="JWG156" i="3"/>
  <c r="JWF156" i="3"/>
  <c r="JWE156" i="3"/>
  <c r="JWD156" i="3"/>
  <c r="JWC156" i="3"/>
  <c r="JWB156" i="3"/>
  <c r="JWA156" i="3"/>
  <c r="JVZ156" i="3"/>
  <c r="JVY156" i="3"/>
  <c r="JVX156" i="3"/>
  <c r="JVW156" i="3"/>
  <c r="JVV156" i="3"/>
  <c r="JVU156" i="3"/>
  <c r="JVT156" i="3"/>
  <c r="JVS156" i="3"/>
  <c r="JVR156" i="3"/>
  <c r="JVQ156" i="3"/>
  <c r="JVP156" i="3"/>
  <c r="JVO156" i="3"/>
  <c r="JVN156" i="3"/>
  <c r="JVM156" i="3"/>
  <c r="JVL156" i="3"/>
  <c r="JVK156" i="3"/>
  <c r="JVJ156" i="3"/>
  <c r="JVI156" i="3"/>
  <c r="JVH156" i="3"/>
  <c r="JVG156" i="3"/>
  <c r="JVF156" i="3"/>
  <c r="JVE156" i="3"/>
  <c r="JVD156" i="3"/>
  <c r="JVC156" i="3"/>
  <c r="JVB156" i="3"/>
  <c r="JVA156" i="3"/>
  <c r="JUZ156" i="3"/>
  <c r="JUY156" i="3"/>
  <c r="JUX156" i="3"/>
  <c r="JUW156" i="3"/>
  <c r="JUV156" i="3"/>
  <c r="JUU156" i="3"/>
  <c r="JUT156" i="3"/>
  <c r="JUS156" i="3"/>
  <c r="JUR156" i="3"/>
  <c r="JUQ156" i="3"/>
  <c r="JUP156" i="3"/>
  <c r="JUO156" i="3"/>
  <c r="JUN156" i="3"/>
  <c r="JUM156" i="3"/>
  <c r="JUL156" i="3"/>
  <c r="JUK156" i="3"/>
  <c r="JUJ156" i="3"/>
  <c r="JUI156" i="3"/>
  <c r="JUH156" i="3"/>
  <c r="JUG156" i="3"/>
  <c r="JUF156" i="3"/>
  <c r="JUE156" i="3"/>
  <c r="JUD156" i="3"/>
  <c r="JUC156" i="3"/>
  <c r="JUB156" i="3"/>
  <c r="JUA156" i="3"/>
  <c r="JTZ156" i="3"/>
  <c r="JTY156" i="3"/>
  <c r="JTX156" i="3"/>
  <c r="JTW156" i="3"/>
  <c r="JTV156" i="3"/>
  <c r="JTU156" i="3"/>
  <c r="JTT156" i="3"/>
  <c r="JTS156" i="3"/>
  <c r="JTR156" i="3"/>
  <c r="JTQ156" i="3"/>
  <c r="JTP156" i="3"/>
  <c r="JTO156" i="3"/>
  <c r="JTN156" i="3"/>
  <c r="JTM156" i="3"/>
  <c r="JTL156" i="3"/>
  <c r="JTK156" i="3"/>
  <c r="JTJ156" i="3"/>
  <c r="JTI156" i="3"/>
  <c r="JTH156" i="3"/>
  <c r="JTG156" i="3"/>
  <c r="JTF156" i="3"/>
  <c r="JTE156" i="3"/>
  <c r="JTD156" i="3"/>
  <c r="JTC156" i="3"/>
  <c r="JTB156" i="3"/>
  <c r="JTA156" i="3"/>
  <c r="JSZ156" i="3"/>
  <c r="JSY156" i="3"/>
  <c r="JSX156" i="3"/>
  <c r="JSW156" i="3"/>
  <c r="JSV156" i="3"/>
  <c r="JSU156" i="3"/>
  <c r="JST156" i="3"/>
  <c r="JSS156" i="3"/>
  <c r="JSR156" i="3"/>
  <c r="JSQ156" i="3"/>
  <c r="JSP156" i="3"/>
  <c r="JSO156" i="3"/>
  <c r="JSN156" i="3"/>
  <c r="JSM156" i="3"/>
  <c r="JSL156" i="3"/>
  <c r="JSK156" i="3"/>
  <c r="JSJ156" i="3"/>
  <c r="JSI156" i="3"/>
  <c r="JSH156" i="3"/>
  <c r="JSG156" i="3"/>
  <c r="JSF156" i="3"/>
  <c r="JSE156" i="3"/>
  <c r="JSD156" i="3"/>
  <c r="JSC156" i="3"/>
  <c r="JSB156" i="3"/>
  <c r="JSA156" i="3"/>
  <c r="JRZ156" i="3"/>
  <c r="JRY156" i="3"/>
  <c r="JRX156" i="3"/>
  <c r="JRW156" i="3"/>
  <c r="JRV156" i="3"/>
  <c r="JRU156" i="3"/>
  <c r="JRT156" i="3"/>
  <c r="JRS156" i="3"/>
  <c r="JRR156" i="3"/>
  <c r="JRQ156" i="3"/>
  <c r="JRP156" i="3"/>
  <c r="JRO156" i="3"/>
  <c r="JRN156" i="3"/>
  <c r="JRM156" i="3"/>
  <c r="JRL156" i="3"/>
  <c r="JRK156" i="3"/>
  <c r="JRJ156" i="3"/>
  <c r="JRI156" i="3"/>
  <c r="JRH156" i="3"/>
  <c r="JRG156" i="3"/>
  <c r="JRF156" i="3"/>
  <c r="JRE156" i="3"/>
  <c r="JRD156" i="3"/>
  <c r="JRC156" i="3"/>
  <c r="JRB156" i="3"/>
  <c r="JRA156" i="3"/>
  <c r="JQZ156" i="3"/>
  <c r="JQY156" i="3"/>
  <c r="JQX156" i="3"/>
  <c r="JQW156" i="3"/>
  <c r="JQV156" i="3"/>
  <c r="JQU156" i="3"/>
  <c r="JQT156" i="3"/>
  <c r="JQS156" i="3"/>
  <c r="JQR156" i="3"/>
  <c r="JQQ156" i="3"/>
  <c r="JQP156" i="3"/>
  <c r="JQO156" i="3"/>
  <c r="JQN156" i="3"/>
  <c r="JQM156" i="3"/>
  <c r="JQL156" i="3"/>
  <c r="JQK156" i="3"/>
  <c r="JQJ156" i="3"/>
  <c r="JQI156" i="3"/>
  <c r="JQH156" i="3"/>
  <c r="JQG156" i="3"/>
  <c r="JQF156" i="3"/>
  <c r="JQE156" i="3"/>
  <c r="JQD156" i="3"/>
  <c r="JQC156" i="3"/>
  <c r="JQB156" i="3"/>
  <c r="JQA156" i="3"/>
  <c r="JPZ156" i="3"/>
  <c r="JPY156" i="3"/>
  <c r="JPX156" i="3"/>
  <c r="JPW156" i="3"/>
  <c r="JPV156" i="3"/>
  <c r="JPU156" i="3"/>
  <c r="JPT156" i="3"/>
  <c r="JPS156" i="3"/>
  <c r="JPR156" i="3"/>
  <c r="JPQ156" i="3"/>
  <c r="JPP156" i="3"/>
  <c r="JPO156" i="3"/>
  <c r="JPN156" i="3"/>
  <c r="JPM156" i="3"/>
  <c r="JPL156" i="3"/>
  <c r="JPK156" i="3"/>
  <c r="JPJ156" i="3"/>
  <c r="JPI156" i="3"/>
  <c r="JPH156" i="3"/>
  <c r="JPG156" i="3"/>
  <c r="JPF156" i="3"/>
  <c r="JPE156" i="3"/>
  <c r="JPD156" i="3"/>
  <c r="JPC156" i="3"/>
  <c r="JPB156" i="3"/>
  <c r="JPA156" i="3"/>
  <c r="JOZ156" i="3"/>
  <c r="JOY156" i="3"/>
  <c r="JOX156" i="3"/>
  <c r="JOW156" i="3"/>
  <c r="JOV156" i="3"/>
  <c r="JOU156" i="3"/>
  <c r="JOT156" i="3"/>
  <c r="JOS156" i="3"/>
  <c r="JOR156" i="3"/>
  <c r="JOQ156" i="3"/>
  <c r="JOP156" i="3"/>
  <c r="JOO156" i="3"/>
  <c r="JON156" i="3"/>
  <c r="JOM156" i="3"/>
  <c r="JOL156" i="3"/>
  <c r="JOK156" i="3"/>
  <c r="JOJ156" i="3"/>
  <c r="JOI156" i="3"/>
  <c r="JOH156" i="3"/>
  <c r="JOG156" i="3"/>
  <c r="JOF156" i="3"/>
  <c r="JOE156" i="3"/>
  <c r="JOD156" i="3"/>
  <c r="JOC156" i="3"/>
  <c r="JOB156" i="3"/>
  <c r="JOA156" i="3"/>
  <c r="JNZ156" i="3"/>
  <c r="JNY156" i="3"/>
  <c r="JNX156" i="3"/>
  <c r="JNW156" i="3"/>
  <c r="JNV156" i="3"/>
  <c r="JNU156" i="3"/>
  <c r="JNT156" i="3"/>
  <c r="JNS156" i="3"/>
  <c r="JNR156" i="3"/>
  <c r="JNQ156" i="3"/>
  <c r="JNP156" i="3"/>
  <c r="JNO156" i="3"/>
  <c r="JNN156" i="3"/>
  <c r="JNM156" i="3"/>
  <c r="JNL156" i="3"/>
  <c r="JNK156" i="3"/>
  <c r="JNJ156" i="3"/>
  <c r="JNI156" i="3"/>
  <c r="JNH156" i="3"/>
  <c r="JNG156" i="3"/>
  <c r="JNF156" i="3"/>
  <c r="JNE156" i="3"/>
  <c r="JND156" i="3"/>
  <c r="JNC156" i="3"/>
  <c r="JNB156" i="3"/>
  <c r="JNA156" i="3"/>
  <c r="JMZ156" i="3"/>
  <c r="JMY156" i="3"/>
  <c r="JMX156" i="3"/>
  <c r="JMW156" i="3"/>
  <c r="JMV156" i="3"/>
  <c r="JMU156" i="3"/>
  <c r="JMT156" i="3"/>
  <c r="JMS156" i="3"/>
  <c r="JMR156" i="3"/>
  <c r="JMQ156" i="3"/>
  <c r="JMP156" i="3"/>
  <c r="JMO156" i="3"/>
  <c r="JMN156" i="3"/>
  <c r="JMM156" i="3"/>
  <c r="JML156" i="3"/>
  <c r="JMK156" i="3"/>
  <c r="JMJ156" i="3"/>
  <c r="JMI156" i="3"/>
  <c r="JMH156" i="3"/>
  <c r="JMG156" i="3"/>
  <c r="JMF156" i="3"/>
  <c r="JME156" i="3"/>
  <c r="JMD156" i="3"/>
  <c r="JMC156" i="3"/>
  <c r="JMB156" i="3"/>
  <c r="JMA156" i="3"/>
  <c r="JLZ156" i="3"/>
  <c r="JLY156" i="3"/>
  <c r="JLX156" i="3"/>
  <c r="JLW156" i="3"/>
  <c r="JLV156" i="3"/>
  <c r="JLU156" i="3"/>
  <c r="JLT156" i="3"/>
  <c r="JLS156" i="3"/>
  <c r="JLR156" i="3"/>
  <c r="JLQ156" i="3"/>
  <c r="JLP156" i="3"/>
  <c r="JLO156" i="3"/>
  <c r="JLN156" i="3"/>
  <c r="JLM156" i="3"/>
  <c r="JLL156" i="3"/>
  <c r="JLK156" i="3"/>
  <c r="JLJ156" i="3"/>
  <c r="JLI156" i="3"/>
  <c r="JLH156" i="3"/>
  <c r="JLG156" i="3"/>
  <c r="JLF156" i="3"/>
  <c r="JLE156" i="3"/>
  <c r="JLD156" i="3"/>
  <c r="JLC156" i="3"/>
  <c r="JLB156" i="3"/>
  <c r="JLA156" i="3"/>
  <c r="JKZ156" i="3"/>
  <c r="JKY156" i="3"/>
  <c r="JKX156" i="3"/>
  <c r="JKW156" i="3"/>
  <c r="JKV156" i="3"/>
  <c r="JKU156" i="3"/>
  <c r="JKT156" i="3"/>
  <c r="JKS156" i="3"/>
  <c r="JKR156" i="3"/>
  <c r="JKQ156" i="3"/>
  <c r="JKP156" i="3"/>
  <c r="JKO156" i="3"/>
  <c r="JKN156" i="3"/>
  <c r="JKM156" i="3"/>
  <c r="JKL156" i="3"/>
  <c r="JKK156" i="3"/>
  <c r="JKJ156" i="3"/>
  <c r="JKI156" i="3"/>
  <c r="JKH156" i="3"/>
  <c r="JKG156" i="3"/>
  <c r="JKF156" i="3"/>
  <c r="JKE156" i="3"/>
  <c r="JKD156" i="3"/>
  <c r="JKC156" i="3"/>
  <c r="JKB156" i="3"/>
  <c r="JKA156" i="3"/>
  <c r="JJZ156" i="3"/>
  <c r="JJY156" i="3"/>
  <c r="JJX156" i="3"/>
  <c r="JJW156" i="3"/>
  <c r="JJV156" i="3"/>
  <c r="JJU156" i="3"/>
  <c r="JJT156" i="3"/>
  <c r="JJS156" i="3"/>
  <c r="JJR156" i="3"/>
  <c r="JJQ156" i="3"/>
  <c r="JJP156" i="3"/>
  <c r="JJO156" i="3"/>
  <c r="JJN156" i="3"/>
  <c r="JJM156" i="3"/>
  <c r="JJL156" i="3"/>
  <c r="JJK156" i="3"/>
  <c r="JJJ156" i="3"/>
  <c r="JJI156" i="3"/>
  <c r="JJH156" i="3"/>
  <c r="JJG156" i="3"/>
  <c r="JJF156" i="3"/>
  <c r="JJE156" i="3"/>
  <c r="JJD156" i="3"/>
  <c r="JJC156" i="3"/>
  <c r="JJB156" i="3"/>
  <c r="JJA156" i="3"/>
  <c r="JIZ156" i="3"/>
  <c r="JIY156" i="3"/>
  <c r="JIX156" i="3"/>
  <c r="JIW156" i="3"/>
  <c r="JIV156" i="3"/>
  <c r="JIU156" i="3"/>
  <c r="JIT156" i="3"/>
  <c r="JIS156" i="3"/>
  <c r="JIR156" i="3"/>
  <c r="JIQ156" i="3"/>
  <c r="JIP156" i="3"/>
  <c r="JIO156" i="3"/>
  <c r="JIN156" i="3"/>
  <c r="JIM156" i="3"/>
  <c r="JIL156" i="3"/>
  <c r="JIK156" i="3"/>
  <c r="JIJ156" i="3"/>
  <c r="JII156" i="3"/>
  <c r="JIH156" i="3"/>
  <c r="JIG156" i="3"/>
  <c r="JIF156" i="3"/>
  <c r="JIE156" i="3"/>
  <c r="JID156" i="3"/>
  <c r="JIC156" i="3"/>
  <c r="JIB156" i="3"/>
  <c r="JIA156" i="3"/>
  <c r="JHZ156" i="3"/>
  <c r="JHY156" i="3"/>
  <c r="JHX156" i="3"/>
  <c r="JHW156" i="3"/>
  <c r="JHV156" i="3"/>
  <c r="JHU156" i="3"/>
  <c r="JHT156" i="3"/>
  <c r="JHS156" i="3"/>
  <c r="JHR156" i="3"/>
  <c r="JHQ156" i="3"/>
  <c r="JHP156" i="3"/>
  <c r="JHO156" i="3"/>
  <c r="JHN156" i="3"/>
  <c r="JHM156" i="3"/>
  <c r="JHL156" i="3"/>
  <c r="JHK156" i="3"/>
  <c r="JHJ156" i="3"/>
  <c r="JHI156" i="3"/>
  <c r="JHH156" i="3"/>
  <c r="JHG156" i="3"/>
  <c r="JHF156" i="3"/>
  <c r="JHE156" i="3"/>
  <c r="JHD156" i="3"/>
  <c r="JHC156" i="3"/>
  <c r="JHB156" i="3"/>
  <c r="JHA156" i="3"/>
  <c r="JGZ156" i="3"/>
  <c r="JGY156" i="3"/>
  <c r="JGX156" i="3"/>
  <c r="JGW156" i="3"/>
  <c r="JGV156" i="3"/>
  <c r="JGU156" i="3"/>
  <c r="JGT156" i="3"/>
  <c r="JGS156" i="3"/>
  <c r="JGR156" i="3"/>
  <c r="JGQ156" i="3"/>
  <c r="JGP156" i="3"/>
  <c r="JGO156" i="3"/>
  <c r="JGN156" i="3"/>
  <c r="JGM156" i="3"/>
  <c r="JGL156" i="3"/>
  <c r="JGK156" i="3"/>
  <c r="JGJ156" i="3"/>
  <c r="JGI156" i="3"/>
  <c r="JGH156" i="3"/>
  <c r="JGG156" i="3"/>
  <c r="JGF156" i="3"/>
  <c r="JGE156" i="3"/>
  <c r="JGD156" i="3"/>
  <c r="JGC156" i="3"/>
  <c r="JGB156" i="3"/>
  <c r="JGA156" i="3"/>
  <c r="JFZ156" i="3"/>
  <c r="JFY156" i="3"/>
  <c r="JFX156" i="3"/>
  <c r="JFW156" i="3"/>
  <c r="JFV156" i="3"/>
  <c r="JFU156" i="3"/>
  <c r="JFT156" i="3"/>
  <c r="JFS156" i="3"/>
  <c r="JFR156" i="3"/>
  <c r="JFQ156" i="3"/>
  <c r="JFP156" i="3"/>
  <c r="JFO156" i="3"/>
  <c r="JFN156" i="3"/>
  <c r="JFM156" i="3"/>
  <c r="JFL156" i="3"/>
  <c r="JFK156" i="3"/>
  <c r="JFJ156" i="3"/>
  <c r="JFI156" i="3"/>
  <c r="JFH156" i="3"/>
  <c r="JFG156" i="3"/>
  <c r="JFF156" i="3"/>
  <c r="JFE156" i="3"/>
  <c r="JFD156" i="3"/>
  <c r="JFC156" i="3"/>
  <c r="JFB156" i="3"/>
  <c r="JFA156" i="3"/>
  <c r="JEZ156" i="3"/>
  <c r="JEY156" i="3"/>
  <c r="JEX156" i="3"/>
  <c r="JEW156" i="3"/>
  <c r="JEV156" i="3"/>
  <c r="JEU156" i="3"/>
  <c r="JET156" i="3"/>
  <c r="JES156" i="3"/>
  <c r="JER156" i="3"/>
  <c r="JEQ156" i="3"/>
  <c r="JEP156" i="3"/>
  <c r="JEO156" i="3"/>
  <c r="JEN156" i="3"/>
  <c r="JEM156" i="3"/>
  <c r="JEL156" i="3"/>
  <c r="JEK156" i="3"/>
  <c r="JEJ156" i="3"/>
  <c r="JEI156" i="3"/>
  <c r="JEH156" i="3"/>
  <c r="JEG156" i="3"/>
  <c r="JEF156" i="3"/>
  <c r="JEE156" i="3"/>
  <c r="JED156" i="3"/>
  <c r="JEC156" i="3"/>
  <c r="JEB156" i="3"/>
  <c r="JEA156" i="3"/>
  <c r="JDZ156" i="3"/>
  <c r="JDY156" i="3"/>
  <c r="JDX156" i="3"/>
  <c r="JDW156" i="3"/>
  <c r="JDV156" i="3"/>
  <c r="JDU156" i="3"/>
  <c r="JDT156" i="3"/>
  <c r="JDS156" i="3"/>
  <c r="JDR156" i="3"/>
  <c r="JDQ156" i="3"/>
  <c r="JDP156" i="3"/>
  <c r="JDO156" i="3"/>
  <c r="JDN156" i="3"/>
  <c r="JDM156" i="3"/>
  <c r="JDL156" i="3"/>
  <c r="JDK156" i="3"/>
  <c r="JDJ156" i="3"/>
  <c r="JDI156" i="3"/>
  <c r="JDH156" i="3"/>
  <c r="JDG156" i="3"/>
  <c r="JDF156" i="3"/>
  <c r="JDE156" i="3"/>
  <c r="JDD156" i="3"/>
  <c r="JDC156" i="3"/>
  <c r="JDB156" i="3"/>
  <c r="JDA156" i="3"/>
  <c r="JCZ156" i="3"/>
  <c r="JCY156" i="3"/>
  <c r="JCX156" i="3"/>
  <c r="JCW156" i="3"/>
  <c r="JCV156" i="3"/>
  <c r="JCU156" i="3"/>
  <c r="JCT156" i="3"/>
  <c r="JCS156" i="3"/>
  <c r="JCR156" i="3"/>
  <c r="JCQ156" i="3"/>
  <c r="JCP156" i="3"/>
  <c r="JCO156" i="3"/>
  <c r="JCN156" i="3"/>
  <c r="JCM156" i="3"/>
  <c r="JCL156" i="3"/>
  <c r="JCK156" i="3"/>
  <c r="JCJ156" i="3"/>
  <c r="JCI156" i="3"/>
  <c r="JCH156" i="3"/>
  <c r="JCG156" i="3"/>
  <c r="JCF156" i="3"/>
  <c r="JCE156" i="3"/>
  <c r="JCD156" i="3"/>
  <c r="JCC156" i="3"/>
  <c r="JCB156" i="3"/>
  <c r="JCA156" i="3"/>
  <c r="JBZ156" i="3"/>
  <c r="JBY156" i="3"/>
  <c r="JBX156" i="3"/>
  <c r="JBW156" i="3"/>
  <c r="JBV156" i="3"/>
  <c r="JBU156" i="3"/>
  <c r="JBT156" i="3"/>
  <c r="JBS156" i="3"/>
  <c r="JBR156" i="3"/>
  <c r="JBQ156" i="3"/>
  <c r="JBP156" i="3"/>
  <c r="JBO156" i="3"/>
  <c r="JBN156" i="3"/>
  <c r="JBM156" i="3"/>
  <c r="JBL156" i="3"/>
  <c r="JBK156" i="3"/>
  <c r="JBJ156" i="3"/>
  <c r="JBI156" i="3"/>
  <c r="JBH156" i="3"/>
  <c r="JBG156" i="3"/>
  <c r="JBF156" i="3"/>
  <c r="JBE156" i="3"/>
  <c r="JBD156" i="3"/>
  <c r="JBC156" i="3"/>
  <c r="JBB156" i="3"/>
  <c r="JBA156" i="3"/>
  <c r="JAZ156" i="3"/>
  <c r="JAY156" i="3"/>
  <c r="JAX156" i="3"/>
  <c r="JAW156" i="3"/>
  <c r="JAV156" i="3"/>
  <c r="JAU156" i="3"/>
  <c r="JAT156" i="3"/>
  <c r="JAS156" i="3"/>
  <c r="JAR156" i="3"/>
  <c r="JAQ156" i="3"/>
  <c r="JAP156" i="3"/>
  <c r="JAO156" i="3"/>
  <c r="JAN156" i="3"/>
  <c r="JAM156" i="3"/>
  <c r="JAL156" i="3"/>
  <c r="JAK156" i="3"/>
  <c r="JAJ156" i="3"/>
  <c r="JAI156" i="3"/>
  <c r="JAH156" i="3"/>
  <c r="JAG156" i="3"/>
  <c r="JAF156" i="3"/>
  <c r="JAE156" i="3"/>
  <c r="JAD156" i="3"/>
  <c r="JAC156" i="3"/>
  <c r="JAB156" i="3"/>
  <c r="JAA156" i="3"/>
  <c r="IZZ156" i="3"/>
  <c r="IZY156" i="3"/>
  <c r="IZX156" i="3"/>
  <c r="IZW156" i="3"/>
  <c r="IZV156" i="3"/>
  <c r="IZU156" i="3"/>
  <c r="IZT156" i="3"/>
  <c r="IZS156" i="3"/>
  <c r="IZR156" i="3"/>
  <c r="IZQ156" i="3"/>
  <c r="IZP156" i="3"/>
  <c r="IZO156" i="3"/>
  <c r="IZN156" i="3"/>
  <c r="IZM156" i="3"/>
  <c r="IZL156" i="3"/>
  <c r="IZK156" i="3"/>
  <c r="IZJ156" i="3"/>
  <c r="IZI156" i="3"/>
  <c r="IZH156" i="3"/>
  <c r="IZG156" i="3"/>
  <c r="IZF156" i="3"/>
  <c r="IZE156" i="3"/>
  <c r="IZD156" i="3"/>
  <c r="IZC156" i="3"/>
  <c r="IZB156" i="3"/>
  <c r="IZA156" i="3"/>
  <c r="IYZ156" i="3"/>
  <c r="IYY156" i="3"/>
  <c r="IYX156" i="3"/>
  <c r="IYW156" i="3"/>
  <c r="IYV156" i="3"/>
  <c r="IYU156" i="3"/>
  <c r="IYT156" i="3"/>
  <c r="IYS156" i="3"/>
  <c r="IYR156" i="3"/>
  <c r="IYQ156" i="3"/>
  <c r="IYP156" i="3"/>
  <c r="IYO156" i="3"/>
  <c r="IYN156" i="3"/>
  <c r="IYM156" i="3"/>
  <c r="IYL156" i="3"/>
  <c r="IYK156" i="3"/>
  <c r="IYJ156" i="3"/>
  <c r="IYI156" i="3"/>
  <c r="IYH156" i="3"/>
  <c r="IYG156" i="3"/>
  <c r="IYF156" i="3"/>
  <c r="IYE156" i="3"/>
  <c r="IYD156" i="3"/>
  <c r="IYC156" i="3"/>
  <c r="IYB156" i="3"/>
  <c r="IYA156" i="3"/>
  <c r="IXZ156" i="3"/>
  <c r="IXY156" i="3"/>
  <c r="IXX156" i="3"/>
  <c r="IXW156" i="3"/>
  <c r="IXV156" i="3"/>
  <c r="IXU156" i="3"/>
  <c r="IXT156" i="3"/>
  <c r="IXS156" i="3"/>
  <c r="IXR156" i="3"/>
  <c r="IXQ156" i="3"/>
  <c r="IXP156" i="3"/>
  <c r="IXO156" i="3"/>
  <c r="IXN156" i="3"/>
  <c r="IXM156" i="3"/>
  <c r="IXL156" i="3"/>
  <c r="IXK156" i="3"/>
  <c r="IXJ156" i="3"/>
  <c r="IXI156" i="3"/>
  <c r="IXH156" i="3"/>
  <c r="IXG156" i="3"/>
  <c r="IXF156" i="3"/>
  <c r="IXE156" i="3"/>
  <c r="IXD156" i="3"/>
  <c r="IXC156" i="3"/>
  <c r="IXB156" i="3"/>
  <c r="IXA156" i="3"/>
  <c r="IWZ156" i="3"/>
  <c r="IWY156" i="3"/>
  <c r="IWX156" i="3"/>
  <c r="IWW156" i="3"/>
  <c r="IWV156" i="3"/>
  <c r="IWU156" i="3"/>
  <c r="IWT156" i="3"/>
  <c r="IWS156" i="3"/>
  <c r="IWR156" i="3"/>
  <c r="IWQ156" i="3"/>
  <c r="IWP156" i="3"/>
  <c r="IWO156" i="3"/>
  <c r="IWN156" i="3"/>
  <c r="IWM156" i="3"/>
  <c r="IWL156" i="3"/>
  <c r="IWK156" i="3"/>
  <c r="IWJ156" i="3"/>
  <c r="IWI156" i="3"/>
  <c r="IWH156" i="3"/>
  <c r="IWG156" i="3"/>
  <c r="IWF156" i="3"/>
  <c r="IWE156" i="3"/>
  <c r="IWD156" i="3"/>
  <c r="IWC156" i="3"/>
  <c r="IWB156" i="3"/>
  <c r="IWA156" i="3"/>
  <c r="IVZ156" i="3"/>
  <c r="IVY156" i="3"/>
  <c r="IVX156" i="3"/>
  <c r="IVW156" i="3"/>
  <c r="IVV156" i="3"/>
  <c r="IVU156" i="3"/>
  <c r="IVT156" i="3"/>
  <c r="IVS156" i="3"/>
  <c r="IVR156" i="3"/>
  <c r="IVQ156" i="3"/>
  <c r="IVP156" i="3"/>
  <c r="IVO156" i="3"/>
  <c r="IVN156" i="3"/>
  <c r="IVM156" i="3"/>
  <c r="IVL156" i="3"/>
  <c r="IVK156" i="3"/>
  <c r="IVJ156" i="3"/>
  <c r="IVI156" i="3"/>
  <c r="IVH156" i="3"/>
  <c r="IVG156" i="3"/>
  <c r="IVF156" i="3"/>
  <c r="IVE156" i="3"/>
  <c r="IVD156" i="3"/>
  <c r="IVC156" i="3"/>
  <c r="IVB156" i="3"/>
  <c r="IVA156" i="3"/>
  <c r="IUZ156" i="3"/>
  <c r="IUY156" i="3"/>
  <c r="IUX156" i="3"/>
  <c r="IUW156" i="3"/>
  <c r="IUV156" i="3"/>
  <c r="IUU156" i="3"/>
  <c r="IUT156" i="3"/>
  <c r="IUS156" i="3"/>
  <c r="IUR156" i="3"/>
  <c r="IUQ156" i="3"/>
  <c r="IUP156" i="3"/>
  <c r="IUO156" i="3"/>
  <c r="IUN156" i="3"/>
  <c r="IUM156" i="3"/>
  <c r="IUL156" i="3"/>
  <c r="IUK156" i="3"/>
  <c r="IUJ156" i="3"/>
  <c r="IUI156" i="3"/>
  <c r="IUH156" i="3"/>
  <c r="IUG156" i="3"/>
  <c r="IUF156" i="3"/>
  <c r="IUE156" i="3"/>
  <c r="IUD156" i="3"/>
  <c r="IUC156" i="3"/>
  <c r="IUB156" i="3"/>
  <c r="IUA156" i="3"/>
  <c r="ITZ156" i="3"/>
  <c r="ITY156" i="3"/>
  <c r="ITX156" i="3"/>
  <c r="ITW156" i="3"/>
  <c r="ITV156" i="3"/>
  <c r="ITU156" i="3"/>
  <c r="ITT156" i="3"/>
  <c r="ITS156" i="3"/>
  <c r="ITR156" i="3"/>
  <c r="ITQ156" i="3"/>
  <c r="ITP156" i="3"/>
  <c r="ITO156" i="3"/>
  <c r="ITN156" i="3"/>
  <c r="ITM156" i="3"/>
  <c r="ITL156" i="3"/>
  <c r="ITK156" i="3"/>
  <c r="ITJ156" i="3"/>
  <c r="ITI156" i="3"/>
  <c r="ITH156" i="3"/>
  <c r="ITG156" i="3"/>
  <c r="ITF156" i="3"/>
  <c r="ITE156" i="3"/>
  <c r="ITD156" i="3"/>
  <c r="ITC156" i="3"/>
  <c r="ITB156" i="3"/>
  <c r="ITA156" i="3"/>
  <c r="ISZ156" i="3"/>
  <c r="ISY156" i="3"/>
  <c r="ISX156" i="3"/>
  <c r="ISW156" i="3"/>
  <c r="ISV156" i="3"/>
  <c r="ISU156" i="3"/>
  <c r="IST156" i="3"/>
  <c r="ISS156" i="3"/>
  <c r="ISR156" i="3"/>
  <c r="ISQ156" i="3"/>
  <c r="ISP156" i="3"/>
  <c r="ISO156" i="3"/>
  <c r="ISN156" i="3"/>
  <c r="ISM156" i="3"/>
  <c r="ISL156" i="3"/>
  <c r="ISK156" i="3"/>
  <c r="ISJ156" i="3"/>
  <c r="ISI156" i="3"/>
  <c r="ISH156" i="3"/>
  <c r="ISG156" i="3"/>
  <c r="ISF156" i="3"/>
  <c r="ISE156" i="3"/>
  <c r="ISD156" i="3"/>
  <c r="ISC156" i="3"/>
  <c r="ISB156" i="3"/>
  <c r="ISA156" i="3"/>
  <c r="IRZ156" i="3"/>
  <c r="IRY156" i="3"/>
  <c r="IRX156" i="3"/>
  <c r="IRW156" i="3"/>
  <c r="IRV156" i="3"/>
  <c r="IRU156" i="3"/>
  <c r="IRT156" i="3"/>
  <c r="IRS156" i="3"/>
  <c r="IRR156" i="3"/>
  <c r="IRQ156" i="3"/>
  <c r="IRP156" i="3"/>
  <c r="IRO156" i="3"/>
  <c r="IRN156" i="3"/>
  <c r="IRM156" i="3"/>
  <c r="IRL156" i="3"/>
  <c r="IRK156" i="3"/>
  <c r="IRJ156" i="3"/>
  <c r="IRI156" i="3"/>
  <c r="IRH156" i="3"/>
  <c r="IRG156" i="3"/>
  <c r="IRF156" i="3"/>
  <c r="IRE156" i="3"/>
  <c r="IRD156" i="3"/>
  <c r="IRC156" i="3"/>
  <c r="IRB156" i="3"/>
  <c r="IRA156" i="3"/>
  <c r="IQZ156" i="3"/>
  <c r="IQY156" i="3"/>
  <c r="IQX156" i="3"/>
  <c r="IQW156" i="3"/>
  <c r="IQV156" i="3"/>
  <c r="IQU156" i="3"/>
  <c r="IQT156" i="3"/>
  <c r="IQS156" i="3"/>
  <c r="IQR156" i="3"/>
  <c r="IQQ156" i="3"/>
  <c r="IQP156" i="3"/>
  <c r="IQO156" i="3"/>
  <c r="IQN156" i="3"/>
  <c r="IQM156" i="3"/>
  <c r="IQL156" i="3"/>
  <c r="IQK156" i="3"/>
  <c r="IQJ156" i="3"/>
  <c r="IQI156" i="3"/>
  <c r="IQH156" i="3"/>
  <c r="IQG156" i="3"/>
  <c r="IQF156" i="3"/>
  <c r="IQE156" i="3"/>
  <c r="IQD156" i="3"/>
  <c r="IQC156" i="3"/>
  <c r="IQB156" i="3"/>
  <c r="IQA156" i="3"/>
  <c r="IPZ156" i="3"/>
  <c r="IPY156" i="3"/>
  <c r="IPX156" i="3"/>
  <c r="IPW156" i="3"/>
  <c r="IPV156" i="3"/>
  <c r="IPU156" i="3"/>
  <c r="IPT156" i="3"/>
  <c r="IPS156" i="3"/>
  <c r="IPR156" i="3"/>
  <c r="IPQ156" i="3"/>
  <c r="IPP156" i="3"/>
  <c r="IPO156" i="3"/>
  <c r="IPN156" i="3"/>
  <c r="IPM156" i="3"/>
  <c r="IPL156" i="3"/>
  <c r="IPK156" i="3"/>
  <c r="IPJ156" i="3"/>
  <c r="IPI156" i="3"/>
  <c r="IPH156" i="3"/>
  <c r="IPG156" i="3"/>
  <c r="IPF156" i="3"/>
  <c r="IPE156" i="3"/>
  <c r="IPD156" i="3"/>
  <c r="IPC156" i="3"/>
  <c r="IPB156" i="3"/>
  <c r="IPA156" i="3"/>
  <c r="IOZ156" i="3"/>
  <c r="IOY156" i="3"/>
  <c r="IOX156" i="3"/>
  <c r="IOW156" i="3"/>
  <c r="IOV156" i="3"/>
  <c r="IOU156" i="3"/>
  <c r="IOT156" i="3"/>
  <c r="IOS156" i="3"/>
  <c r="IOR156" i="3"/>
  <c r="IOQ156" i="3"/>
  <c r="IOP156" i="3"/>
  <c r="IOO156" i="3"/>
  <c r="ION156" i="3"/>
  <c r="IOM156" i="3"/>
  <c r="IOL156" i="3"/>
  <c r="IOK156" i="3"/>
  <c r="IOJ156" i="3"/>
  <c r="IOI156" i="3"/>
  <c r="IOH156" i="3"/>
  <c r="IOG156" i="3"/>
  <c r="IOF156" i="3"/>
  <c r="IOE156" i="3"/>
  <c r="IOD156" i="3"/>
  <c r="IOC156" i="3"/>
  <c r="IOB156" i="3"/>
  <c r="IOA156" i="3"/>
  <c r="INZ156" i="3"/>
  <c r="INY156" i="3"/>
  <c r="INX156" i="3"/>
  <c r="INW156" i="3"/>
  <c r="INV156" i="3"/>
  <c r="INU156" i="3"/>
  <c r="INT156" i="3"/>
  <c r="INS156" i="3"/>
  <c r="INR156" i="3"/>
  <c r="INQ156" i="3"/>
  <c r="INP156" i="3"/>
  <c r="INO156" i="3"/>
  <c r="INN156" i="3"/>
  <c r="INM156" i="3"/>
  <c r="INL156" i="3"/>
  <c r="INK156" i="3"/>
  <c r="INJ156" i="3"/>
  <c r="INI156" i="3"/>
  <c r="INH156" i="3"/>
  <c r="ING156" i="3"/>
  <c r="INF156" i="3"/>
  <c r="INE156" i="3"/>
  <c r="IND156" i="3"/>
  <c r="INC156" i="3"/>
  <c r="INB156" i="3"/>
  <c r="INA156" i="3"/>
  <c r="IMZ156" i="3"/>
  <c r="IMY156" i="3"/>
  <c r="IMX156" i="3"/>
  <c r="IMW156" i="3"/>
  <c r="IMV156" i="3"/>
  <c r="IMU156" i="3"/>
  <c r="IMT156" i="3"/>
  <c r="IMS156" i="3"/>
  <c r="IMR156" i="3"/>
  <c r="IMQ156" i="3"/>
  <c r="IMP156" i="3"/>
  <c r="IMO156" i="3"/>
  <c r="IMN156" i="3"/>
  <c r="IMM156" i="3"/>
  <c r="IML156" i="3"/>
  <c r="IMK156" i="3"/>
  <c r="IMJ156" i="3"/>
  <c r="IMI156" i="3"/>
  <c r="IMH156" i="3"/>
  <c r="IMG156" i="3"/>
  <c r="IMF156" i="3"/>
  <c r="IME156" i="3"/>
  <c r="IMD156" i="3"/>
  <c r="IMC156" i="3"/>
  <c r="IMB156" i="3"/>
  <c r="IMA156" i="3"/>
  <c r="ILZ156" i="3"/>
  <c r="ILY156" i="3"/>
  <c r="ILX156" i="3"/>
  <c r="ILW156" i="3"/>
  <c r="ILV156" i="3"/>
  <c r="ILU156" i="3"/>
  <c r="ILT156" i="3"/>
  <c r="ILS156" i="3"/>
  <c r="ILR156" i="3"/>
  <c r="ILQ156" i="3"/>
  <c r="ILP156" i="3"/>
  <c r="ILO156" i="3"/>
  <c r="ILN156" i="3"/>
  <c r="ILM156" i="3"/>
  <c r="ILL156" i="3"/>
  <c r="ILK156" i="3"/>
  <c r="ILJ156" i="3"/>
  <c r="ILI156" i="3"/>
  <c r="ILH156" i="3"/>
  <c r="ILG156" i="3"/>
  <c r="ILF156" i="3"/>
  <c r="ILE156" i="3"/>
  <c r="ILD156" i="3"/>
  <c r="ILC156" i="3"/>
  <c r="ILB156" i="3"/>
  <c r="ILA156" i="3"/>
  <c r="IKZ156" i="3"/>
  <c r="IKY156" i="3"/>
  <c r="IKX156" i="3"/>
  <c r="IKW156" i="3"/>
  <c r="IKV156" i="3"/>
  <c r="IKU156" i="3"/>
  <c r="IKT156" i="3"/>
  <c r="IKS156" i="3"/>
  <c r="IKR156" i="3"/>
  <c r="IKQ156" i="3"/>
  <c r="IKP156" i="3"/>
  <c r="IKO156" i="3"/>
  <c r="IKN156" i="3"/>
  <c r="IKM156" i="3"/>
  <c r="IKL156" i="3"/>
  <c r="IKK156" i="3"/>
  <c r="IKJ156" i="3"/>
  <c r="IKI156" i="3"/>
  <c r="IKH156" i="3"/>
  <c r="IKG156" i="3"/>
  <c r="IKF156" i="3"/>
  <c r="IKE156" i="3"/>
  <c r="IKD156" i="3"/>
  <c r="IKC156" i="3"/>
  <c r="IKB156" i="3"/>
  <c r="IKA156" i="3"/>
  <c r="IJZ156" i="3"/>
  <c r="IJY156" i="3"/>
  <c r="IJX156" i="3"/>
  <c r="IJW156" i="3"/>
  <c r="IJV156" i="3"/>
  <c r="IJU156" i="3"/>
  <c r="IJT156" i="3"/>
  <c r="IJS156" i="3"/>
  <c r="IJR156" i="3"/>
  <c r="IJQ156" i="3"/>
  <c r="IJP156" i="3"/>
  <c r="IJO156" i="3"/>
  <c r="IJN156" i="3"/>
  <c r="IJM156" i="3"/>
  <c r="IJL156" i="3"/>
  <c r="IJK156" i="3"/>
  <c r="IJJ156" i="3"/>
  <c r="IJI156" i="3"/>
  <c r="IJH156" i="3"/>
  <c r="IJG156" i="3"/>
  <c r="IJF156" i="3"/>
  <c r="IJE156" i="3"/>
  <c r="IJD156" i="3"/>
  <c r="IJC156" i="3"/>
  <c r="IJB156" i="3"/>
  <c r="IJA156" i="3"/>
  <c r="IIZ156" i="3"/>
  <c r="IIY156" i="3"/>
  <c r="IIX156" i="3"/>
  <c r="IIW156" i="3"/>
  <c r="IIV156" i="3"/>
  <c r="IIU156" i="3"/>
  <c r="IIT156" i="3"/>
  <c r="IIS156" i="3"/>
  <c r="IIR156" i="3"/>
  <c r="IIQ156" i="3"/>
  <c r="IIP156" i="3"/>
  <c r="IIO156" i="3"/>
  <c r="IIN156" i="3"/>
  <c r="IIM156" i="3"/>
  <c r="IIL156" i="3"/>
  <c r="IIK156" i="3"/>
  <c r="IIJ156" i="3"/>
  <c r="III156" i="3"/>
  <c r="IIH156" i="3"/>
  <c r="IIG156" i="3"/>
  <c r="IIF156" i="3"/>
  <c r="IIE156" i="3"/>
  <c r="IID156" i="3"/>
  <c r="IIC156" i="3"/>
  <c r="IIB156" i="3"/>
  <c r="IIA156" i="3"/>
  <c r="IHZ156" i="3"/>
  <c r="IHY156" i="3"/>
  <c r="IHX156" i="3"/>
  <c r="IHW156" i="3"/>
  <c r="IHV156" i="3"/>
  <c r="IHU156" i="3"/>
  <c r="IHT156" i="3"/>
  <c r="IHS156" i="3"/>
  <c r="IHR156" i="3"/>
  <c r="IHQ156" i="3"/>
  <c r="IHP156" i="3"/>
  <c r="IHO156" i="3"/>
  <c r="IHN156" i="3"/>
  <c r="IHM156" i="3"/>
  <c r="IHL156" i="3"/>
  <c r="IHK156" i="3"/>
  <c r="IHJ156" i="3"/>
  <c r="IHI156" i="3"/>
  <c r="IHH156" i="3"/>
  <c r="IHG156" i="3"/>
  <c r="IHF156" i="3"/>
  <c r="IHE156" i="3"/>
  <c r="IHD156" i="3"/>
  <c r="IHC156" i="3"/>
  <c r="IHB156" i="3"/>
  <c r="IHA156" i="3"/>
  <c r="IGZ156" i="3"/>
  <c r="IGY156" i="3"/>
  <c r="IGX156" i="3"/>
  <c r="IGW156" i="3"/>
  <c r="IGV156" i="3"/>
  <c r="IGU156" i="3"/>
  <c r="IGT156" i="3"/>
  <c r="IGS156" i="3"/>
  <c r="IGR156" i="3"/>
  <c r="IGQ156" i="3"/>
  <c r="IGP156" i="3"/>
  <c r="IGO156" i="3"/>
  <c r="IGN156" i="3"/>
  <c r="IGM156" i="3"/>
  <c r="IGL156" i="3"/>
  <c r="IGK156" i="3"/>
  <c r="IGJ156" i="3"/>
  <c r="IGI156" i="3"/>
  <c r="IGH156" i="3"/>
  <c r="IGG156" i="3"/>
  <c r="IGF156" i="3"/>
  <c r="IGE156" i="3"/>
  <c r="IGD156" i="3"/>
  <c r="IGC156" i="3"/>
  <c r="IGB156" i="3"/>
  <c r="IGA156" i="3"/>
  <c r="IFZ156" i="3"/>
  <c r="IFY156" i="3"/>
  <c r="IFX156" i="3"/>
  <c r="IFW156" i="3"/>
  <c r="IFV156" i="3"/>
  <c r="IFU156" i="3"/>
  <c r="IFT156" i="3"/>
  <c r="IFS156" i="3"/>
  <c r="IFR156" i="3"/>
  <c r="IFQ156" i="3"/>
  <c r="IFP156" i="3"/>
  <c r="IFO156" i="3"/>
  <c r="IFN156" i="3"/>
  <c r="IFM156" i="3"/>
  <c r="IFL156" i="3"/>
  <c r="IFK156" i="3"/>
  <c r="IFJ156" i="3"/>
  <c r="IFI156" i="3"/>
  <c r="IFH156" i="3"/>
  <c r="IFG156" i="3"/>
  <c r="IFF156" i="3"/>
  <c r="IFE156" i="3"/>
  <c r="IFD156" i="3"/>
  <c r="IFC156" i="3"/>
  <c r="IFB156" i="3"/>
  <c r="IFA156" i="3"/>
  <c r="IEZ156" i="3"/>
  <c r="IEY156" i="3"/>
  <c r="IEX156" i="3"/>
  <c r="IEW156" i="3"/>
  <c r="IEV156" i="3"/>
  <c r="IEU156" i="3"/>
  <c r="IET156" i="3"/>
  <c r="IES156" i="3"/>
  <c r="IER156" i="3"/>
  <c r="IEQ156" i="3"/>
  <c r="IEP156" i="3"/>
  <c r="IEO156" i="3"/>
  <c r="IEN156" i="3"/>
  <c r="IEM156" i="3"/>
  <c r="IEL156" i="3"/>
  <c r="IEK156" i="3"/>
  <c r="IEJ156" i="3"/>
  <c r="IEI156" i="3"/>
  <c r="IEH156" i="3"/>
  <c r="IEG156" i="3"/>
  <c r="IEF156" i="3"/>
  <c r="IEE156" i="3"/>
  <c r="IED156" i="3"/>
  <c r="IEC156" i="3"/>
  <c r="IEB156" i="3"/>
  <c r="IEA156" i="3"/>
  <c r="IDZ156" i="3"/>
  <c r="IDY156" i="3"/>
  <c r="IDX156" i="3"/>
  <c r="IDW156" i="3"/>
  <c r="IDV156" i="3"/>
  <c r="IDU156" i="3"/>
  <c r="IDT156" i="3"/>
  <c r="IDS156" i="3"/>
  <c r="IDR156" i="3"/>
  <c r="IDQ156" i="3"/>
  <c r="IDP156" i="3"/>
  <c r="IDO156" i="3"/>
  <c r="IDN156" i="3"/>
  <c r="IDM156" i="3"/>
  <c r="IDL156" i="3"/>
  <c r="IDK156" i="3"/>
  <c r="IDJ156" i="3"/>
  <c r="IDI156" i="3"/>
  <c r="IDH156" i="3"/>
  <c r="IDG156" i="3"/>
  <c r="IDF156" i="3"/>
  <c r="IDE156" i="3"/>
  <c r="IDD156" i="3"/>
  <c r="IDC156" i="3"/>
  <c r="IDB156" i="3"/>
  <c r="IDA156" i="3"/>
  <c r="ICZ156" i="3"/>
  <c r="ICY156" i="3"/>
  <c r="ICX156" i="3"/>
  <c r="ICW156" i="3"/>
  <c r="ICV156" i="3"/>
  <c r="ICU156" i="3"/>
  <c r="ICT156" i="3"/>
  <c r="ICS156" i="3"/>
  <c r="ICR156" i="3"/>
  <c r="ICQ156" i="3"/>
  <c r="ICP156" i="3"/>
  <c r="ICO156" i="3"/>
  <c r="ICN156" i="3"/>
  <c r="ICM156" i="3"/>
  <c r="ICL156" i="3"/>
  <c r="ICK156" i="3"/>
  <c r="ICJ156" i="3"/>
  <c r="ICI156" i="3"/>
  <c r="ICH156" i="3"/>
  <c r="ICG156" i="3"/>
  <c r="ICF156" i="3"/>
  <c r="ICE156" i="3"/>
  <c r="ICD156" i="3"/>
  <c r="ICC156" i="3"/>
  <c r="ICB156" i="3"/>
  <c r="ICA156" i="3"/>
  <c r="IBZ156" i="3"/>
  <c r="IBY156" i="3"/>
  <c r="IBX156" i="3"/>
  <c r="IBW156" i="3"/>
  <c r="IBV156" i="3"/>
  <c r="IBU156" i="3"/>
  <c r="IBT156" i="3"/>
  <c r="IBS156" i="3"/>
  <c r="IBR156" i="3"/>
  <c r="IBQ156" i="3"/>
  <c r="IBP156" i="3"/>
  <c r="IBO156" i="3"/>
  <c r="IBN156" i="3"/>
  <c r="IBM156" i="3"/>
  <c r="IBL156" i="3"/>
  <c r="IBK156" i="3"/>
  <c r="IBJ156" i="3"/>
  <c r="IBI156" i="3"/>
  <c r="IBH156" i="3"/>
  <c r="IBG156" i="3"/>
  <c r="IBF156" i="3"/>
  <c r="IBE156" i="3"/>
  <c r="IBD156" i="3"/>
  <c r="IBC156" i="3"/>
  <c r="IBB156" i="3"/>
  <c r="IBA156" i="3"/>
  <c r="IAZ156" i="3"/>
  <c r="IAY156" i="3"/>
  <c r="IAX156" i="3"/>
  <c r="IAW156" i="3"/>
  <c r="IAV156" i="3"/>
  <c r="IAU156" i="3"/>
  <c r="IAT156" i="3"/>
  <c r="IAS156" i="3"/>
  <c r="IAR156" i="3"/>
  <c r="IAQ156" i="3"/>
  <c r="IAP156" i="3"/>
  <c r="IAO156" i="3"/>
  <c r="IAN156" i="3"/>
  <c r="IAM156" i="3"/>
  <c r="IAL156" i="3"/>
  <c r="IAK156" i="3"/>
  <c r="IAJ156" i="3"/>
  <c r="IAI156" i="3"/>
  <c r="IAH156" i="3"/>
  <c r="IAG156" i="3"/>
  <c r="IAF156" i="3"/>
  <c r="IAE156" i="3"/>
  <c r="IAD156" i="3"/>
  <c r="IAC156" i="3"/>
  <c r="IAB156" i="3"/>
  <c r="IAA156" i="3"/>
  <c r="HZZ156" i="3"/>
  <c r="HZY156" i="3"/>
  <c r="HZX156" i="3"/>
  <c r="HZW156" i="3"/>
  <c r="HZV156" i="3"/>
  <c r="HZU156" i="3"/>
  <c r="HZT156" i="3"/>
  <c r="HZS156" i="3"/>
  <c r="HZR156" i="3"/>
  <c r="HZQ156" i="3"/>
  <c r="HZP156" i="3"/>
  <c r="HZO156" i="3"/>
  <c r="HZN156" i="3"/>
  <c r="HZM156" i="3"/>
  <c r="HZL156" i="3"/>
  <c r="HZK156" i="3"/>
  <c r="HZJ156" i="3"/>
  <c r="HZI156" i="3"/>
  <c r="HZH156" i="3"/>
  <c r="HZG156" i="3"/>
  <c r="HZF156" i="3"/>
  <c r="HZE156" i="3"/>
  <c r="HZD156" i="3"/>
  <c r="HZC156" i="3"/>
  <c r="HZB156" i="3"/>
  <c r="HZA156" i="3"/>
  <c r="HYZ156" i="3"/>
  <c r="HYY156" i="3"/>
  <c r="HYX156" i="3"/>
  <c r="HYW156" i="3"/>
  <c r="HYV156" i="3"/>
  <c r="HYU156" i="3"/>
  <c r="HYT156" i="3"/>
  <c r="HYS156" i="3"/>
  <c r="HYR156" i="3"/>
  <c r="HYQ156" i="3"/>
  <c r="HYP156" i="3"/>
  <c r="HYO156" i="3"/>
  <c r="HYN156" i="3"/>
  <c r="HYM156" i="3"/>
  <c r="HYL156" i="3"/>
  <c r="HYK156" i="3"/>
  <c r="HYJ156" i="3"/>
  <c r="HYI156" i="3"/>
  <c r="HYH156" i="3"/>
  <c r="HYG156" i="3"/>
  <c r="HYF156" i="3"/>
  <c r="HYE156" i="3"/>
  <c r="HYD156" i="3"/>
  <c r="HYC156" i="3"/>
  <c r="HYB156" i="3"/>
  <c r="HYA156" i="3"/>
  <c r="HXZ156" i="3"/>
  <c r="HXY156" i="3"/>
  <c r="HXX156" i="3"/>
  <c r="HXW156" i="3"/>
  <c r="HXV156" i="3"/>
  <c r="HXU156" i="3"/>
  <c r="HXT156" i="3"/>
  <c r="HXS156" i="3"/>
  <c r="HXR156" i="3"/>
  <c r="HXQ156" i="3"/>
  <c r="HXP156" i="3"/>
  <c r="HXO156" i="3"/>
  <c r="HXN156" i="3"/>
  <c r="HXM156" i="3"/>
  <c r="HXL156" i="3"/>
  <c r="HXK156" i="3"/>
  <c r="HXJ156" i="3"/>
  <c r="HXI156" i="3"/>
  <c r="HXH156" i="3"/>
  <c r="HXG156" i="3"/>
  <c r="HXF156" i="3"/>
  <c r="HXE156" i="3"/>
  <c r="HXD156" i="3"/>
  <c r="HXC156" i="3"/>
  <c r="HXB156" i="3"/>
  <c r="HXA156" i="3"/>
  <c r="HWZ156" i="3"/>
  <c r="HWY156" i="3"/>
  <c r="HWX156" i="3"/>
  <c r="HWW156" i="3"/>
  <c r="HWV156" i="3"/>
  <c r="HWU156" i="3"/>
  <c r="HWT156" i="3"/>
  <c r="HWS156" i="3"/>
  <c r="HWR156" i="3"/>
  <c r="HWQ156" i="3"/>
  <c r="HWP156" i="3"/>
  <c r="HWO156" i="3"/>
  <c r="HWN156" i="3"/>
  <c r="HWM156" i="3"/>
  <c r="HWL156" i="3"/>
  <c r="HWK156" i="3"/>
  <c r="HWJ156" i="3"/>
  <c r="HWI156" i="3"/>
  <c r="HWH156" i="3"/>
  <c r="HWG156" i="3"/>
  <c r="HWF156" i="3"/>
  <c r="HWE156" i="3"/>
  <c r="HWD156" i="3"/>
  <c r="HWC156" i="3"/>
  <c r="HWB156" i="3"/>
  <c r="HWA156" i="3"/>
  <c r="HVZ156" i="3"/>
  <c r="HVY156" i="3"/>
  <c r="HVX156" i="3"/>
  <c r="HVW156" i="3"/>
  <c r="HVV156" i="3"/>
  <c r="HVU156" i="3"/>
  <c r="HVT156" i="3"/>
  <c r="HVS156" i="3"/>
  <c r="HVR156" i="3"/>
  <c r="HVQ156" i="3"/>
  <c r="HVP156" i="3"/>
  <c r="HVO156" i="3"/>
  <c r="HVN156" i="3"/>
  <c r="HVM156" i="3"/>
  <c r="HVL156" i="3"/>
  <c r="HVK156" i="3"/>
  <c r="HVJ156" i="3"/>
  <c r="HVI156" i="3"/>
  <c r="HVH156" i="3"/>
  <c r="HVG156" i="3"/>
  <c r="HVF156" i="3"/>
  <c r="HVE156" i="3"/>
  <c r="HVD156" i="3"/>
  <c r="HVC156" i="3"/>
  <c r="HVB156" i="3"/>
  <c r="HVA156" i="3"/>
  <c r="HUZ156" i="3"/>
  <c r="HUY156" i="3"/>
  <c r="HUX156" i="3"/>
  <c r="HUW156" i="3"/>
  <c r="HUV156" i="3"/>
  <c r="HUU156" i="3"/>
  <c r="HUT156" i="3"/>
  <c r="HUS156" i="3"/>
  <c r="HUR156" i="3"/>
  <c r="HUQ156" i="3"/>
  <c r="HUP156" i="3"/>
  <c r="HUO156" i="3"/>
  <c r="HUN156" i="3"/>
  <c r="HUM156" i="3"/>
  <c r="HUL156" i="3"/>
  <c r="HUK156" i="3"/>
  <c r="HUJ156" i="3"/>
  <c r="HUI156" i="3"/>
  <c r="HUH156" i="3"/>
  <c r="HUG156" i="3"/>
  <c r="HUF156" i="3"/>
  <c r="HUE156" i="3"/>
  <c r="HUD156" i="3"/>
  <c r="HUC156" i="3"/>
  <c r="HUB156" i="3"/>
  <c r="HUA156" i="3"/>
  <c r="HTZ156" i="3"/>
  <c r="HTY156" i="3"/>
  <c r="HTX156" i="3"/>
  <c r="HTW156" i="3"/>
  <c r="HTV156" i="3"/>
  <c r="HTU156" i="3"/>
  <c r="HTT156" i="3"/>
  <c r="HTS156" i="3"/>
  <c r="HTR156" i="3"/>
  <c r="HTQ156" i="3"/>
  <c r="HTP156" i="3"/>
  <c r="HTO156" i="3"/>
  <c r="HTN156" i="3"/>
  <c r="HTM156" i="3"/>
  <c r="HTL156" i="3"/>
  <c r="HTK156" i="3"/>
  <c r="HTJ156" i="3"/>
  <c r="HTI156" i="3"/>
  <c r="HTH156" i="3"/>
  <c r="HTG156" i="3"/>
  <c r="HTF156" i="3"/>
  <c r="HTE156" i="3"/>
  <c r="HTD156" i="3"/>
  <c r="HTC156" i="3"/>
  <c r="HTB156" i="3"/>
  <c r="HTA156" i="3"/>
  <c r="HSZ156" i="3"/>
  <c r="HSY156" i="3"/>
  <c r="HSX156" i="3"/>
  <c r="HSW156" i="3"/>
  <c r="HSV156" i="3"/>
  <c r="HSU156" i="3"/>
  <c r="HST156" i="3"/>
  <c r="HSS156" i="3"/>
  <c r="HSR156" i="3"/>
  <c r="HSQ156" i="3"/>
  <c r="HSP156" i="3"/>
  <c r="HSO156" i="3"/>
  <c r="HSN156" i="3"/>
  <c r="HSM156" i="3"/>
  <c r="HSL156" i="3"/>
  <c r="HSK156" i="3"/>
  <c r="HSJ156" i="3"/>
  <c r="HSI156" i="3"/>
  <c r="HSH156" i="3"/>
  <c r="HSG156" i="3"/>
  <c r="HSF156" i="3"/>
  <c r="HSE156" i="3"/>
  <c r="HSD156" i="3"/>
  <c r="HSC156" i="3"/>
  <c r="HSB156" i="3"/>
  <c r="HSA156" i="3"/>
  <c r="HRZ156" i="3"/>
  <c r="HRY156" i="3"/>
  <c r="HRX156" i="3"/>
  <c r="HRW156" i="3"/>
  <c r="HRV156" i="3"/>
  <c r="HRU156" i="3"/>
  <c r="HRT156" i="3"/>
  <c r="HRS156" i="3"/>
  <c r="HRR156" i="3"/>
  <c r="HRQ156" i="3"/>
  <c r="HRP156" i="3"/>
  <c r="HRO156" i="3"/>
  <c r="HRN156" i="3"/>
  <c r="HRM156" i="3"/>
  <c r="HRL156" i="3"/>
  <c r="HRK156" i="3"/>
  <c r="HRJ156" i="3"/>
  <c r="HRI156" i="3"/>
  <c r="HRH156" i="3"/>
  <c r="HRG156" i="3"/>
  <c r="HRF156" i="3"/>
  <c r="HRE156" i="3"/>
  <c r="HRD156" i="3"/>
  <c r="HRC156" i="3"/>
  <c r="HRB156" i="3"/>
  <c r="HRA156" i="3"/>
  <c r="HQZ156" i="3"/>
  <c r="HQY156" i="3"/>
  <c r="HQX156" i="3"/>
  <c r="HQW156" i="3"/>
  <c r="HQV156" i="3"/>
  <c r="HQU156" i="3"/>
  <c r="HQT156" i="3"/>
  <c r="HQS156" i="3"/>
  <c r="HQR156" i="3"/>
  <c r="HQQ156" i="3"/>
  <c r="HQP156" i="3"/>
  <c r="HQO156" i="3"/>
  <c r="HQN156" i="3"/>
  <c r="HQM156" i="3"/>
  <c r="HQL156" i="3"/>
  <c r="HQK156" i="3"/>
  <c r="HQJ156" i="3"/>
  <c r="HQI156" i="3"/>
  <c r="HQH156" i="3"/>
  <c r="HQG156" i="3"/>
  <c r="HQF156" i="3"/>
  <c r="HQE156" i="3"/>
  <c r="HQD156" i="3"/>
  <c r="HQC156" i="3"/>
  <c r="HQB156" i="3"/>
  <c r="HQA156" i="3"/>
  <c r="HPZ156" i="3"/>
  <c r="HPY156" i="3"/>
  <c r="HPX156" i="3"/>
  <c r="HPW156" i="3"/>
  <c r="HPV156" i="3"/>
  <c r="HPU156" i="3"/>
  <c r="HPT156" i="3"/>
  <c r="HPS156" i="3"/>
  <c r="HPR156" i="3"/>
  <c r="HPQ156" i="3"/>
  <c r="HPP156" i="3"/>
  <c r="HPO156" i="3"/>
  <c r="HPN156" i="3"/>
  <c r="HPM156" i="3"/>
  <c r="HPL156" i="3"/>
  <c r="HPK156" i="3"/>
  <c r="HPJ156" i="3"/>
  <c r="HPI156" i="3"/>
  <c r="HPH156" i="3"/>
  <c r="HPG156" i="3"/>
  <c r="HPF156" i="3"/>
  <c r="HPE156" i="3"/>
  <c r="HPD156" i="3"/>
  <c r="HPC156" i="3"/>
  <c r="HPB156" i="3"/>
  <c r="HPA156" i="3"/>
  <c r="HOZ156" i="3"/>
  <c r="HOY156" i="3"/>
  <c r="HOX156" i="3"/>
  <c r="HOW156" i="3"/>
  <c r="HOV156" i="3"/>
  <c r="HOU156" i="3"/>
  <c r="HOT156" i="3"/>
  <c r="HOS156" i="3"/>
  <c r="HOR156" i="3"/>
  <c r="HOQ156" i="3"/>
  <c r="HOP156" i="3"/>
  <c r="HOO156" i="3"/>
  <c r="HON156" i="3"/>
  <c r="HOM156" i="3"/>
  <c r="HOL156" i="3"/>
  <c r="HOK156" i="3"/>
  <c r="HOJ156" i="3"/>
  <c r="HOI156" i="3"/>
  <c r="HOH156" i="3"/>
  <c r="HOG156" i="3"/>
  <c r="HOF156" i="3"/>
  <c r="HOE156" i="3"/>
  <c r="HOD156" i="3"/>
  <c r="HOC156" i="3"/>
  <c r="HOB156" i="3"/>
  <c r="HOA156" i="3"/>
  <c r="HNZ156" i="3"/>
  <c r="HNY156" i="3"/>
  <c r="HNX156" i="3"/>
  <c r="HNW156" i="3"/>
  <c r="HNV156" i="3"/>
  <c r="HNU156" i="3"/>
  <c r="HNT156" i="3"/>
  <c r="HNS156" i="3"/>
  <c r="HNR156" i="3"/>
  <c r="HNQ156" i="3"/>
  <c r="HNP156" i="3"/>
  <c r="HNO156" i="3"/>
  <c r="HNN156" i="3"/>
  <c r="HNM156" i="3"/>
  <c r="HNL156" i="3"/>
  <c r="HNK156" i="3"/>
  <c r="HNJ156" i="3"/>
  <c r="HNI156" i="3"/>
  <c r="HNH156" i="3"/>
  <c r="HNG156" i="3"/>
  <c r="HNF156" i="3"/>
  <c r="HNE156" i="3"/>
  <c r="HND156" i="3"/>
  <c r="HNC156" i="3"/>
  <c r="HNB156" i="3"/>
  <c r="HNA156" i="3"/>
  <c r="HMZ156" i="3"/>
  <c r="HMY156" i="3"/>
  <c r="HMX156" i="3"/>
  <c r="HMW156" i="3"/>
  <c r="HMV156" i="3"/>
  <c r="HMU156" i="3"/>
  <c r="HMT156" i="3"/>
  <c r="HMS156" i="3"/>
  <c r="HMR156" i="3"/>
  <c r="HMQ156" i="3"/>
  <c r="HMP156" i="3"/>
  <c r="HMO156" i="3"/>
  <c r="HMN156" i="3"/>
  <c r="HMM156" i="3"/>
  <c r="HML156" i="3"/>
  <c r="HMK156" i="3"/>
  <c r="HMJ156" i="3"/>
  <c r="HMI156" i="3"/>
  <c r="HMH156" i="3"/>
  <c r="HMG156" i="3"/>
  <c r="HMF156" i="3"/>
  <c r="HME156" i="3"/>
  <c r="HMD156" i="3"/>
  <c r="HMC156" i="3"/>
  <c r="HMB156" i="3"/>
  <c r="HMA156" i="3"/>
  <c r="HLZ156" i="3"/>
  <c r="HLY156" i="3"/>
  <c r="HLX156" i="3"/>
  <c r="HLW156" i="3"/>
  <c r="HLV156" i="3"/>
  <c r="HLU156" i="3"/>
  <c r="HLT156" i="3"/>
  <c r="HLS156" i="3"/>
  <c r="HLR156" i="3"/>
  <c r="HLQ156" i="3"/>
  <c r="HLP156" i="3"/>
  <c r="HLO156" i="3"/>
  <c r="HLN156" i="3"/>
  <c r="HLM156" i="3"/>
  <c r="HLL156" i="3"/>
  <c r="HLK156" i="3"/>
  <c r="HLJ156" i="3"/>
  <c r="HLI156" i="3"/>
  <c r="HLH156" i="3"/>
  <c r="HLG156" i="3"/>
  <c r="HLF156" i="3"/>
  <c r="HLE156" i="3"/>
  <c r="HLD156" i="3"/>
  <c r="HLC156" i="3"/>
  <c r="HLB156" i="3"/>
  <c r="HLA156" i="3"/>
  <c r="HKZ156" i="3"/>
  <c r="HKY156" i="3"/>
  <c r="HKX156" i="3"/>
  <c r="HKW156" i="3"/>
  <c r="HKV156" i="3"/>
  <c r="HKU156" i="3"/>
  <c r="HKT156" i="3"/>
  <c r="HKS156" i="3"/>
  <c r="HKR156" i="3"/>
  <c r="HKQ156" i="3"/>
  <c r="HKP156" i="3"/>
  <c r="HKO156" i="3"/>
  <c r="HKN156" i="3"/>
  <c r="HKM156" i="3"/>
  <c r="HKL156" i="3"/>
  <c r="HKK156" i="3"/>
  <c r="HKJ156" i="3"/>
  <c r="HKI156" i="3"/>
  <c r="HKH156" i="3"/>
  <c r="HKG156" i="3"/>
  <c r="HKF156" i="3"/>
  <c r="HKE156" i="3"/>
  <c r="HKD156" i="3"/>
  <c r="HKC156" i="3"/>
  <c r="HKB156" i="3"/>
  <c r="HKA156" i="3"/>
  <c r="HJZ156" i="3"/>
  <c r="HJY156" i="3"/>
  <c r="HJX156" i="3"/>
  <c r="HJW156" i="3"/>
  <c r="HJV156" i="3"/>
  <c r="HJU156" i="3"/>
  <c r="HJT156" i="3"/>
  <c r="HJS156" i="3"/>
  <c r="HJR156" i="3"/>
  <c r="HJQ156" i="3"/>
  <c r="HJP156" i="3"/>
  <c r="HJO156" i="3"/>
  <c r="HJN156" i="3"/>
  <c r="HJM156" i="3"/>
  <c r="HJL156" i="3"/>
  <c r="HJK156" i="3"/>
  <c r="HJJ156" i="3"/>
  <c r="HJI156" i="3"/>
  <c r="HJH156" i="3"/>
  <c r="HJG156" i="3"/>
  <c r="HJF156" i="3"/>
  <c r="HJE156" i="3"/>
  <c r="HJD156" i="3"/>
  <c r="HJC156" i="3"/>
  <c r="HJB156" i="3"/>
  <c r="HJA156" i="3"/>
  <c r="HIZ156" i="3"/>
  <c r="HIY156" i="3"/>
  <c r="HIX156" i="3"/>
  <c r="HIW156" i="3"/>
  <c r="HIV156" i="3"/>
  <c r="HIU156" i="3"/>
  <c r="HIT156" i="3"/>
  <c r="HIS156" i="3"/>
  <c r="HIR156" i="3"/>
  <c r="HIQ156" i="3"/>
  <c r="HIP156" i="3"/>
  <c r="HIO156" i="3"/>
  <c r="HIN156" i="3"/>
  <c r="HIM156" i="3"/>
  <c r="HIL156" i="3"/>
  <c r="HIK156" i="3"/>
  <c r="HIJ156" i="3"/>
  <c r="HII156" i="3"/>
  <c r="HIH156" i="3"/>
  <c r="HIG156" i="3"/>
  <c r="HIF156" i="3"/>
  <c r="HIE156" i="3"/>
  <c r="HID156" i="3"/>
  <c r="HIC156" i="3"/>
  <c r="HIB156" i="3"/>
  <c r="HIA156" i="3"/>
  <c r="HHZ156" i="3"/>
  <c r="HHY156" i="3"/>
  <c r="HHX156" i="3"/>
  <c r="HHW156" i="3"/>
  <c r="HHV156" i="3"/>
  <c r="HHU156" i="3"/>
  <c r="HHT156" i="3"/>
  <c r="HHS156" i="3"/>
  <c r="HHR156" i="3"/>
  <c r="HHQ156" i="3"/>
  <c r="HHP156" i="3"/>
  <c r="HHO156" i="3"/>
  <c r="HHN156" i="3"/>
  <c r="HHM156" i="3"/>
  <c r="HHL156" i="3"/>
  <c r="HHK156" i="3"/>
  <c r="HHJ156" i="3"/>
  <c r="HHI156" i="3"/>
  <c r="HHH156" i="3"/>
  <c r="HHG156" i="3"/>
  <c r="HHF156" i="3"/>
  <c r="HHE156" i="3"/>
  <c r="HHD156" i="3"/>
  <c r="HHC156" i="3"/>
  <c r="HHB156" i="3"/>
  <c r="HHA156" i="3"/>
  <c r="HGZ156" i="3"/>
  <c r="HGY156" i="3"/>
  <c r="HGX156" i="3"/>
  <c r="HGW156" i="3"/>
  <c r="HGV156" i="3"/>
  <c r="HGU156" i="3"/>
  <c r="HGT156" i="3"/>
  <c r="HGS156" i="3"/>
  <c r="HGR156" i="3"/>
  <c r="HGQ156" i="3"/>
  <c r="HGP156" i="3"/>
  <c r="HGO156" i="3"/>
  <c r="HGN156" i="3"/>
  <c r="HGM156" i="3"/>
  <c r="HGL156" i="3"/>
  <c r="HGK156" i="3"/>
  <c r="HGJ156" i="3"/>
  <c r="HGI156" i="3"/>
  <c r="HGH156" i="3"/>
  <c r="HGG156" i="3"/>
  <c r="HGF156" i="3"/>
  <c r="HGE156" i="3"/>
  <c r="HGD156" i="3"/>
  <c r="HGC156" i="3"/>
  <c r="HGB156" i="3"/>
  <c r="HGA156" i="3"/>
  <c r="HFZ156" i="3"/>
  <c r="HFY156" i="3"/>
  <c r="HFX156" i="3"/>
  <c r="HFW156" i="3"/>
  <c r="HFV156" i="3"/>
  <c r="HFU156" i="3"/>
  <c r="HFT156" i="3"/>
  <c r="HFS156" i="3"/>
  <c r="HFR156" i="3"/>
  <c r="HFQ156" i="3"/>
  <c r="HFP156" i="3"/>
  <c r="HFO156" i="3"/>
  <c r="HFN156" i="3"/>
  <c r="HFM156" i="3"/>
  <c r="HFL156" i="3"/>
  <c r="HFK156" i="3"/>
  <c r="HFJ156" i="3"/>
  <c r="HFI156" i="3"/>
  <c r="HFH156" i="3"/>
  <c r="HFG156" i="3"/>
  <c r="HFF156" i="3"/>
  <c r="HFE156" i="3"/>
  <c r="HFD156" i="3"/>
  <c r="HFC156" i="3"/>
  <c r="HFB156" i="3"/>
  <c r="HFA156" i="3"/>
  <c r="HEZ156" i="3"/>
  <c r="HEY156" i="3"/>
  <c r="HEX156" i="3"/>
  <c r="HEW156" i="3"/>
  <c r="HEV156" i="3"/>
  <c r="HEU156" i="3"/>
  <c r="HET156" i="3"/>
  <c r="HES156" i="3"/>
  <c r="HER156" i="3"/>
  <c r="HEQ156" i="3"/>
  <c r="HEP156" i="3"/>
  <c r="HEO156" i="3"/>
  <c r="HEN156" i="3"/>
  <c r="HEM156" i="3"/>
  <c r="HEL156" i="3"/>
  <c r="HEK156" i="3"/>
  <c r="HEJ156" i="3"/>
  <c r="HEI156" i="3"/>
  <c r="HEH156" i="3"/>
  <c r="HEG156" i="3"/>
  <c r="HEF156" i="3"/>
  <c r="HEE156" i="3"/>
  <c r="HED156" i="3"/>
  <c r="HEC156" i="3"/>
  <c r="HEB156" i="3"/>
  <c r="HEA156" i="3"/>
  <c r="HDZ156" i="3"/>
  <c r="HDY156" i="3"/>
  <c r="HDX156" i="3"/>
  <c r="HDW156" i="3"/>
  <c r="HDV156" i="3"/>
  <c r="HDU156" i="3"/>
  <c r="HDT156" i="3"/>
  <c r="HDS156" i="3"/>
  <c r="HDR156" i="3"/>
  <c r="HDQ156" i="3"/>
  <c r="HDP156" i="3"/>
  <c r="HDO156" i="3"/>
  <c r="HDN156" i="3"/>
  <c r="HDM156" i="3"/>
  <c r="HDL156" i="3"/>
  <c r="HDK156" i="3"/>
  <c r="HDJ156" i="3"/>
  <c r="HDI156" i="3"/>
  <c r="HDH156" i="3"/>
  <c r="HDG156" i="3"/>
  <c r="HDF156" i="3"/>
  <c r="HDE156" i="3"/>
  <c r="HDD156" i="3"/>
  <c r="HDC156" i="3"/>
  <c r="HDB156" i="3"/>
  <c r="HDA156" i="3"/>
  <c r="HCZ156" i="3"/>
  <c r="HCY156" i="3"/>
  <c r="HCX156" i="3"/>
  <c r="HCW156" i="3"/>
  <c r="HCV156" i="3"/>
  <c r="HCU156" i="3"/>
  <c r="HCT156" i="3"/>
  <c r="HCS156" i="3"/>
  <c r="HCR156" i="3"/>
  <c r="HCQ156" i="3"/>
  <c r="HCP156" i="3"/>
  <c r="HCO156" i="3"/>
  <c r="HCN156" i="3"/>
  <c r="HCM156" i="3"/>
  <c r="HCL156" i="3"/>
  <c r="HCK156" i="3"/>
  <c r="HCJ156" i="3"/>
  <c r="HCI156" i="3"/>
  <c r="HCH156" i="3"/>
  <c r="HCG156" i="3"/>
  <c r="HCF156" i="3"/>
  <c r="HCE156" i="3"/>
  <c r="HCD156" i="3"/>
  <c r="HCC156" i="3"/>
  <c r="HCB156" i="3"/>
  <c r="HCA156" i="3"/>
  <c r="HBZ156" i="3"/>
  <c r="HBY156" i="3"/>
  <c r="HBX156" i="3"/>
  <c r="HBW156" i="3"/>
  <c r="HBV156" i="3"/>
  <c r="HBU156" i="3"/>
  <c r="HBT156" i="3"/>
  <c r="HBS156" i="3"/>
  <c r="HBR156" i="3"/>
  <c r="HBQ156" i="3"/>
  <c r="HBP156" i="3"/>
  <c r="HBO156" i="3"/>
  <c r="HBN156" i="3"/>
  <c r="HBM156" i="3"/>
  <c r="HBL156" i="3"/>
  <c r="HBK156" i="3"/>
  <c r="HBJ156" i="3"/>
  <c r="HBI156" i="3"/>
  <c r="HBH156" i="3"/>
  <c r="HBG156" i="3"/>
  <c r="HBF156" i="3"/>
  <c r="HBE156" i="3"/>
  <c r="HBD156" i="3"/>
  <c r="HBC156" i="3"/>
  <c r="HBB156" i="3"/>
  <c r="HBA156" i="3"/>
  <c r="HAZ156" i="3"/>
  <c r="HAY156" i="3"/>
  <c r="HAX156" i="3"/>
  <c r="HAW156" i="3"/>
  <c r="HAV156" i="3"/>
  <c r="HAU156" i="3"/>
  <c r="HAT156" i="3"/>
  <c r="HAS156" i="3"/>
  <c r="HAR156" i="3"/>
  <c r="HAQ156" i="3"/>
  <c r="HAP156" i="3"/>
  <c r="HAO156" i="3"/>
  <c r="HAN156" i="3"/>
  <c r="HAM156" i="3"/>
  <c r="HAL156" i="3"/>
  <c r="HAK156" i="3"/>
  <c r="HAJ156" i="3"/>
  <c r="HAI156" i="3"/>
  <c r="HAH156" i="3"/>
  <c r="HAG156" i="3"/>
  <c r="HAF156" i="3"/>
  <c r="HAE156" i="3"/>
  <c r="HAD156" i="3"/>
  <c r="HAC156" i="3"/>
  <c r="HAB156" i="3"/>
  <c r="HAA156" i="3"/>
  <c r="GZZ156" i="3"/>
  <c r="GZY156" i="3"/>
  <c r="GZX156" i="3"/>
  <c r="GZW156" i="3"/>
  <c r="GZV156" i="3"/>
  <c r="GZU156" i="3"/>
  <c r="GZT156" i="3"/>
  <c r="GZS156" i="3"/>
  <c r="GZR156" i="3"/>
  <c r="GZQ156" i="3"/>
  <c r="GZP156" i="3"/>
  <c r="GZO156" i="3"/>
  <c r="GZN156" i="3"/>
  <c r="GZM156" i="3"/>
  <c r="GZL156" i="3"/>
  <c r="GZK156" i="3"/>
  <c r="GZJ156" i="3"/>
  <c r="GZI156" i="3"/>
  <c r="GZH156" i="3"/>
  <c r="GZG156" i="3"/>
  <c r="GZF156" i="3"/>
  <c r="GZE156" i="3"/>
  <c r="GZD156" i="3"/>
  <c r="GZC156" i="3"/>
  <c r="GZB156" i="3"/>
  <c r="GZA156" i="3"/>
  <c r="GYZ156" i="3"/>
  <c r="GYY156" i="3"/>
  <c r="GYX156" i="3"/>
  <c r="GYW156" i="3"/>
  <c r="GYV156" i="3"/>
  <c r="GYU156" i="3"/>
  <c r="GYT156" i="3"/>
  <c r="GYS156" i="3"/>
  <c r="GYR156" i="3"/>
  <c r="GYQ156" i="3"/>
  <c r="GYP156" i="3"/>
  <c r="GYO156" i="3"/>
  <c r="GYN156" i="3"/>
  <c r="GYM156" i="3"/>
  <c r="GYL156" i="3"/>
  <c r="GYK156" i="3"/>
  <c r="GYJ156" i="3"/>
  <c r="GYI156" i="3"/>
  <c r="GYH156" i="3"/>
  <c r="GYG156" i="3"/>
  <c r="GYF156" i="3"/>
  <c r="GYE156" i="3"/>
  <c r="GYD156" i="3"/>
  <c r="GYC156" i="3"/>
  <c r="GYB156" i="3"/>
  <c r="GYA156" i="3"/>
  <c r="GXZ156" i="3"/>
  <c r="GXY156" i="3"/>
  <c r="GXX156" i="3"/>
  <c r="GXW156" i="3"/>
  <c r="GXV156" i="3"/>
  <c r="GXU156" i="3"/>
  <c r="GXT156" i="3"/>
  <c r="GXS156" i="3"/>
  <c r="GXR156" i="3"/>
  <c r="GXQ156" i="3"/>
  <c r="GXP156" i="3"/>
  <c r="GXO156" i="3"/>
  <c r="GXN156" i="3"/>
  <c r="GXM156" i="3"/>
  <c r="GXL156" i="3"/>
  <c r="GXK156" i="3"/>
  <c r="GXJ156" i="3"/>
  <c r="GXI156" i="3"/>
  <c r="GXH156" i="3"/>
  <c r="GXG156" i="3"/>
  <c r="GXF156" i="3"/>
  <c r="GXE156" i="3"/>
  <c r="GXD156" i="3"/>
  <c r="GXC156" i="3"/>
  <c r="GXB156" i="3"/>
  <c r="GXA156" i="3"/>
  <c r="GWZ156" i="3"/>
  <c r="GWY156" i="3"/>
  <c r="GWX156" i="3"/>
  <c r="GWW156" i="3"/>
  <c r="GWV156" i="3"/>
  <c r="GWU156" i="3"/>
  <c r="GWT156" i="3"/>
  <c r="GWS156" i="3"/>
  <c r="GWR156" i="3"/>
  <c r="GWQ156" i="3"/>
  <c r="GWP156" i="3"/>
  <c r="GWO156" i="3"/>
  <c r="GWN156" i="3"/>
  <c r="GWM156" i="3"/>
  <c r="GWL156" i="3"/>
  <c r="GWK156" i="3"/>
  <c r="GWJ156" i="3"/>
  <c r="GWI156" i="3"/>
  <c r="GWH156" i="3"/>
  <c r="GWG156" i="3"/>
  <c r="GWF156" i="3"/>
  <c r="GWE156" i="3"/>
  <c r="GWD156" i="3"/>
  <c r="GWC156" i="3"/>
  <c r="GWB156" i="3"/>
  <c r="GWA156" i="3"/>
  <c r="GVZ156" i="3"/>
  <c r="GVY156" i="3"/>
  <c r="GVX156" i="3"/>
  <c r="GVW156" i="3"/>
  <c r="GVV156" i="3"/>
  <c r="GVU156" i="3"/>
  <c r="GVT156" i="3"/>
  <c r="GVS156" i="3"/>
  <c r="GVR156" i="3"/>
  <c r="GVQ156" i="3"/>
  <c r="GVP156" i="3"/>
  <c r="GVO156" i="3"/>
  <c r="GVN156" i="3"/>
  <c r="GVM156" i="3"/>
  <c r="GVL156" i="3"/>
  <c r="GVK156" i="3"/>
  <c r="GVJ156" i="3"/>
  <c r="GVI156" i="3"/>
  <c r="GVH156" i="3"/>
  <c r="GVG156" i="3"/>
  <c r="GVF156" i="3"/>
  <c r="GVE156" i="3"/>
  <c r="GVD156" i="3"/>
  <c r="GVC156" i="3"/>
  <c r="GVB156" i="3"/>
  <c r="GVA156" i="3"/>
  <c r="GUZ156" i="3"/>
  <c r="GUY156" i="3"/>
  <c r="GUX156" i="3"/>
  <c r="GUW156" i="3"/>
  <c r="GUV156" i="3"/>
  <c r="GUU156" i="3"/>
  <c r="GUT156" i="3"/>
  <c r="GUS156" i="3"/>
  <c r="GUR156" i="3"/>
  <c r="GUQ156" i="3"/>
  <c r="GUP156" i="3"/>
  <c r="GUO156" i="3"/>
  <c r="GUN156" i="3"/>
  <c r="GUM156" i="3"/>
  <c r="GUL156" i="3"/>
  <c r="GUK156" i="3"/>
  <c r="GUJ156" i="3"/>
  <c r="GUI156" i="3"/>
  <c r="GUH156" i="3"/>
  <c r="GUG156" i="3"/>
  <c r="GUF156" i="3"/>
  <c r="GUE156" i="3"/>
  <c r="GUD156" i="3"/>
  <c r="GUC156" i="3"/>
  <c r="GUB156" i="3"/>
  <c r="GUA156" i="3"/>
  <c r="GTZ156" i="3"/>
  <c r="GTY156" i="3"/>
  <c r="GTX156" i="3"/>
  <c r="GTW156" i="3"/>
  <c r="GTV156" i="3"/>
  <c r="GTU156" i="3"/>
  <c r="GTT156" i="3"/>
  <c r="GTS156" i="3"/>
  <c r="GTR156" i="3"/>
  <c r="GTQ156" i="3"/>
  <c r="GTP156" i="3"/>
  <c r="GTO156" i="3"/>
  <c r="GTN156" i="3"/>
  <c r="GTM156" i="3"/>
  <c r="GTL156" i="3"/>
  <c r="GTK156" i="3"/>
  <c r="GTJ156" i="3"/>
  <c r="GTI156" i="3"/>
  <c r="GTH156" i="3"/>
  <c r="GTG156" i="3"/>
  <c r="GTF156" i="3"/>
  <c r="GTE156" i="3"/>
  <c r="GTD156" i="3"/>
  <c r="GTC156" i="3"/>
  <c r="GTB156" i="3"/>
  <c r="GTA156" i="3"/>
  <c r="GSZ156" i="3"/>
  <c r="GSY156" i="3"/>
  <c r="GSX156" i="3"/>
  <c r="GSW156" i="3"/>
  <c r="GSV156" i="3"/>
  <c r="GSU156" i="3"/>
  <c r="GST156" i="3"/>
  <c r="GSS156" i="3"/>
  <c r="GSR156" i="3"/>
  <c r="GSQ156" i="3"/>
  <c r="GSP156" i="3"/>
  <c r="GSO156" i="3"/>
  <c r="GSN156" i="3"/>
  <c r="GSM156" i="3"/>
  <c r="GSL156" i="3"/>
  <c r="GSK156" i="3"/>
  <c r="GSJ156" i="3"/>
  <c r="GSI156" i="3"/>
  <c r="GSH156" i="3"/>
  <c r="GSG156" i="3"/>
  <c r="GSF156" i="3"/>
  <c r="GSE156" i="3"/>
  <c r="GSD156" i="3"/>
  <c r="GSC156" i="3"/>
  <c r="GSB156" i="3"/>
  <c r="GSA156" i="3"/>
  <c r="GRZ156" i="3"/>
  <c r="GRY156" i="3"/>
  <c r="GRX156" i="3"/>
  <c r="GRW156" i="3"/>
  <c r="GRV156" i="3"/>
  <c r="GRU156" i="3"/>
  <c r="GRT156" i="3"/>
  <c r="GRS156" i="3"/>
  <c r="GRR156" i="3"/>
  <c r="GRQ156" i="3"/>
  <c r="GRP156" i="3"/>
  <c r="GRO156" i="3"/>
  <c r="GRN156" i="3"/>
  <c r="GRM156" i="3"/>
  <c r="GRL156" i="3"/>
  <c r="GRK156" i="3"/>
  <c r="GRJ156" i="3"/>
  <c r="GRI156" i="3"/>
  <c r="GRH156" i="3"/>
  <c r="GRG156" i="3"/>
  <c r="GRF156" i="3"/>
  <c r="GRE156" i="3"/>
  <c r="GRD156" i="3"/>
  <c r="GRC156" i="3"/>
  <c r="GRB156" i="3"/>
  <c r="GRA156" i="3"/>
  <c r="GQZ156" i="3"/>
  <c r="GQY156" i="3"/>
  <c r="GQX156" i="3"/>
  <c r="GQW156" i="3"/>
  <c r="GQV156" i="3"/>
  <c r="GQU156" i="3"/>
  <c r="GQT156" i="3"/>
  <c r="GQS156" i="3"/>
  <c r="GQR156" i="3"/>
  <c r="GQQ156" i="3"/>
  <c r="GQP156" i="3"/>
  <c r="GQO156" i="3"/>
  <c r="GQN156" i="3"/>
  <c r="GQM156" i="3"/>
  <c r="GQL156" i="3"/>
  <c r="GQK156" i="3"/>
  <c r="GQJ156" i="3"/>
  <c r="GQI156" i="3"/>
  <c r="GQH156" i="3"/>
  <c r="GQG156" i="3"/>
  <c r="GQF156" i="3"/>
  <c r="GQE156" i="3"/>
  <c r="GQD156" i="3"/>
  <c r="GQC156" i="3"/>
  <c r="GQB156" i="3"/>
  <c r="GQA156" i="3"/>
  <c r="GPZ156" i="3"/>
  <c r="GPY156" i="3"/>
  <c r="GPX156" i="3"/>
  <c r="GPW156" i="3"/>
  <c r="GPV156" i="3"/>
  <c r="GPU156" i="3"/>
  <c r="GPT156" i="3"/>
  <c r="GPS156" i="3"/>
  <c r="GPR156" i="3"/>
  <c r="GPQ156" i="3"/>
  <c r="GPP156" i="3"/>
  <c r="GPO156" i="3"/>
  <c r="GPN156" i="3"/>
  <c r="GPM156" i="3"/>
  <c r="GPL156" i="3"/>
  <c r="GPK156" i="3"/>
  <c r="GPJ156" i="3"/>
  <c r="GPI156" i="3"/>
  <c r="GPH156" i="3"/>
  <c r="GPG156" i="3"/>
  <c r="GPF156" i="3"/>
  <c r="GPE156" i="3"/>
  <c r="GPD156" i="3"/>
  <c r="GPC156" i="3"/>
  <c r="GPB156" i="3"/>
  <c r="GPA156" i="3"/>
  <c r="GOZ156" i="3"/>
  <c r="GOY156" i="3"/>
  <c r="GOX156" i="3"/>
  <c r="GOW156" i="3"/>
  <c r="GOV156" i="3"/>
  <c r="GOU156" i="3"/>
  <c r="GOT156" i="3"/>
  <c r="GOS156" i="3"/>
  <c r="GOR156" i="3"/>
  <c r="GOQ156" i="3"/>
  <c r="GOP156" i="3"/>
  <c r="GOO156" i="3"/>
  <c r="GON156" i="3"/>
  <c r="GOM156" i="3"/>
  <c r="GOL156" i="3"/>
  <c r="GOK156" i="3"/>
  <c r="GOJ156" i="3"/>
  <c r="GOI156" i="3"/>
  <c r="GOH156" i="3"/>
  <c r="GOG156" i="3"/>
  <c r="GOF156" i="3"/>
  <c r="GOE156" i="3"/>
  <c r="GOD156" i="3"/>
  <c r="GOC156" i="3"/>
  <c r="GOB156" i="3"/>
  <c r="GOA156" i="3"/>
  <c r="GNZ156" i="3"/>
  <c r="GNY156" i="3"/>
  <c r="GNX156" i="3"/>
  <c r="GNW156" i="3"/>
  <c r="GNV156" i="3"/>
  <c r="GNU156" i="3"/>
  <c r="GNT156" i="3"/>
  <c r="GNS156" i="3"/>
  <c r="GNR156" i="3"/>
  <c r="GNQ156" i="3"/>
  <c r="GNP156" i="3"/>
  <c r="GNO156" i="3"/>
  <c r="GNN156" i="3"/>
  <c r="GNM156" i="3"/>
  <c r="GNL156" i="3"/>
  <c r="GNK156" i="3"/>
  <c r="GNJ156" i="3"/>
  <c r="GNI156" i="3"/>
  <c r="GNH156" i="3"/>
  <c r="GNG156" i="3"/>
  <c r="GNF156" i="3"/>
  <c r="GNE156" i="3"/>
  <c r="GND156" i="3"/>
  <c r="GNC156" i="3"/>
  <c r="GNB156" i="3"/>
  <c r="GNA156" i="3"/>
  <c r="GMZ156" i="3"/>
  <c r="GMY156" i="3"/>
  <c r="GMX156" i="3"/>
  <c r="GMW156" i="3"/>
  <c r="GMV156" i="3"/>
  <c r="GMU156" i="3"/>
  <c r="GMT156" i="3"/>
  <c r="GMS156" i="3"/>
  <c r="GMR156" i="3"/>
  <c r="GMQ156" i="3"/>
  <c r="GMP156" i="3"/>
  <c r="GMO156" i="3"/>
  <c r="GMN156" i="3"/>
  <c r="GMM156" i="3"/>
  <c r="GML156" i="3"/>
  <c r="GMK156" i="3"/>
  <c r="GMJ156" i="3"/>
  <c r="GMI156" i="3"/>
  <c r="GMH156" i="3"/>
  <c r="GMG156" i="3"/>
  <c r="GMF156" i="3"/>
  <c r="GME156" i="3"/>
  <c r="GMD156" i="3"/>
  <c r="GMC156" i="3"/>
  <c r="GMB156" i="3"/>
  <c r="GMA156" i="3"/>
  <c r="GLZ156" i="3"/>
  <c r="GLY156" i="3"/>
  <c r="GLX156" i="3"/>
  <c r="GLW156" i="3"/>
  <c r="GLV156" i="3"/>
  <c r="GLU156" i="3"/>
  <c r="GLT156" i="3"/>
  <c r="GLS156" i="3"/>
  <c r="GLR156" i="3"/>
  <c r="GLQ156" i="3"/>
  <c r="GLP156" i="3"/>
  <c r="GLO156" i="3"/>
  <c r="GLN156" i="3"/>
  <c r="GLM156" i="3"/>
  <c r="GLL156" i="3"/>
  <c r="GLK156" i="3"/>
  <c r="GLJ156" i="3"/>
  <c r="GLI156" i="3"/>
  <c r="GLH156" i="3"/>
  <c r="GLG156" i="3"/>
  <c r="GLF156" i="3"/>
  <c r="GLE156" i="3"/>
  <c r="GLD156" i="3"/>
  <c r="GLC156" i="3"/>
  <c r="GLB156" i="3"/>
  <c r="GLA156" i="3"/>
  <c r="GKZ156" i="3"/>
  <c r="GKY156" i="3"/>
  <c r="GKX156" i="3"/>
  <c r="GKW156" i="3"/>
  <c r="GKV156" i="3"/>
  <c r="GKU156" i="3"/>
  <c r="GKT156" i="3"/>
  <c r="GKS156" i="3"/>
  <c r="GKR156" i="3"/>
  <c r="GKQ156" i="3"/>
  <c r="GKP156" i="3"/>
  <c r="GKO156" i="3"/>
  <c r="GKN156" i="3"/>
  <c r="GKM156" i="3"/>
  <c r="GKL156" i="3"/>
  <c r="GKK156" i="3"/>
  <c r="GKJ156" i="3"/>
  <c r="GKI156" i="3"/>
  <c r="GKH156" i="3"/>
  <c r="GKG156" i="3"/>
  <c r="GKF156" i="3"/>
  <c r="GKE156" i="3"/>
  <c r="GKD156" i="3"/>
  <c r="GKC156" i="3"/>
  <c r="GKB156" i="3"/>
  <c r="GKA156" i="3"/>
  <c r="GJZ156" i="3"/>
  <c r="GJY156" i="3"/>
  <c r="GJX156" i="3"/>
  <c r="GJW156" i="3"/>
  <c r="GJV156" i="3"/>
  <c r="GJU156" i="3"/>
  <c r="GJT156" i="3"/>
  <c r="GJS156" i="3"/>
  <c r="GJR156" i="3"/>
  <c r="GJQ156" i="3"/>
  <c r="GJP156" i="3"/>
  <c r="GJO156" i="3"/>
  <c r="GJN156" i="3"/>
  <c r="GJM156" i="3"/>
  <c r="GJL156" i="3"/>
  <c r="GJK156" i="3"/>
  <c r="GJJ156" i="3"/>
  <c r="GJI156" i="3"/>
  <c r="GJH156" i="3"/>
  <c r="GJG156" i="3"/>
  <c r="GJF156" i="3"/>
  <c r="GJE156" i="3"/>
  <c r="GJD156" i="3"/>
  <c r="GJC156" i="3"/>
  <c r="GJB156" i="3"/>
  <c r="GJA156" i="3"/>
  <c r="GIZ156" i="3"/>
  <c r="GIY156" i="3"/>
  <c r="GIX156" i="3"/>
  <c r="GIW156" i="3"/>
  <c r="GIV156" i="3"/>
  <c r="GIU156" i="3"/>
  <c r="GIT156" i="3"/>
  <c r="GIS156" i="3"/>
  <c r="GIR156" i="3"/>
  <c r="GIQ156" i="3"/>
  <c r="GIP156" i="3"/>
  <c r="GIO156" i="3"/>
  <c r="GIN156" i="3"/>
  <c r="GIM156" i="3"/>
  <c r="GIL156" i="3"/>
  <c r="GIK156" i="3"/>
  <c r="GIJ156" i="3"/>
  <c r="GII156" i="3"/>
  <c r="GIH156" i="3"/>
  <c r="GIG156" i="3"/>
  <c r="GIF156" i="3"/>
  <c r="GIE156" i="3"/>
  <c r="GID156" i="3"/>
  <c r="GIC156" i="3"/>
  <c r="GIB156" i="3"/>
  <c r="GIA156" i="3"/>
  <c r="GHZ156" i="3"/>
  <c r="GHY156" i="3"/>
  <c r="GHX156" i="3"/>
  <c r="GHW156" i="3"/>
  <c r="GHV156" i="3"/>
  <c r="GHU156" i="3"/>
  <c r="GHT156" i="3"/>
  <c r="GHS156" i="3"/>
  <c r="GHR156" i="3"/>
  <c r="GHQ156" i="3"/>
  <c r="GHP156" i="3"/>
  <c r="GHO156" i="3"/>
  <c r="GHN156" i="3"/>
  <c r="GHM156" i="3"/>
  <c r="GHL156" i="3"/>
  <c r="GHK156" i="3"/>
  <c r="GHJ156" i="3"/>
  <c r="GHI156" i="3"/>
  <c r="GHH156" i="3"/>
  <c r="GHG156" i="3"/>
  <c r="GHF156" i="3"/>
  <c r="GHE156" i="3"/>
  <c r="GHD156" i="3"/>
  <c r="GHC156" i="3"/>
  <c r="GHB156" i="3"/>
  <c r="GHA156" i="3"/>
  <c r="GGZ156" i="3"/>
  <c r="GGY156" i="3"/>
  <c r="GGX156" i="3"/>
  <c r="GGW156" i="3"/>
  <c r="GGV156" i="3"/>
  <c r="GGU156" i="3"/>
  <c r="GGT156" i="3"/>
  <c r="GGS156" i="3"/>
  <c r="GGR156" i="3"/>
  <c r="GGQ156" i="3"/>
  <c r="GGP156" i="3"/>
  <c r="GGO156" i="3"/>
  <c r="GGN156" i="3"/>
  <c r="GGM156" i="3"/>
  <c r="GGL156" i="3"/>
  <c r="GGK156" i="3"/>
  <c r="GGJ156" i="3"/>
  <c r="GGI156" i="3"/>
  <c r="GGH156" i="3"/>
  <c r="GGG156" i="3"/>
  <c r="GGF156" i="3"/>
  <c r="GGE156" i="3"/>
  <c r="GGD156" i="3"/>
  <c r="GGC156" i="3"/>
  <c r="GGB156" i="3"/>
  <c r="GGA156" i="3"/>
  <c r="GFZ156" i="3"/>
  <c r="GFY156" i="3"/>
  <c r="GFX156" i="3"/>
  <c r="GFW156" i="3"/>
  <c r="GFV156" i="3"/>
  <c r="GFU156" i="3"/>
  <c r="GFT156" i="3"/>
  <c r="GFS156" i="3"/>
  <c r="GFR156" i="3"/>
  <c r="GFQ156" i="3"/>
  <c r="GFP156" i="3"/>
  <c r="GFO156" i="3"/>
  <c r="GFN156" i="3"/>
  <c r="GFM156" i="3"/>
  <c r="GFL156" i="3"/>
  <c r="GFK156" i="3"/>
  <c r="GFJ156" i="3"/>
  <c r="GFI156" i="3"/>
  <c r="GFH156" i="3"/>
  <c r="GFG156" i="3"/>
  <c r="GFF156" i="3"/>
  <c r="GFE156" i="3"/>
  <c r="GFD156" i="3"/>
  <c r="GFC156" i="3"/>
  <c r="GFB156" i="3"/>
  <c r="GFA156" i="3"/>
  <c r="GEZ156" i="3"/>
  <c r="GEY156" i="3"/>
  <c r="GEX156" i="3"/>
  <c r="GEW156" i="3"/>
  <c r="GEV156" i="3"/>
  <c r="GEU156" i="3"/>
  <c r="GET156" i="3"/>
  <c r="GES156" i="3"/>
  <c r="GER156" i="3"/>
  <c r="GEQ156" i="3"/>
  <c r="GEP156" i="3"/>
  <c r="GEO156" i="3"/>
  <c r="GEN156" i="3"/>
  <c r="GEM156" i="3"/>
  <c r="GEL156" i="3"/>
  <c r="GEK156" i="3"/>
  <c r="GEJ156" i="3"/>
  <c r="GEI156" i="3"/>
  <c r="GEH156" i="3"/>
  <c r="GEG156" i="3"/>
  <c r="GEF156" i="3"/>
  <c r="GEE156" i="3"/>
  <c r="GED156" i="3"/>
  <c r="GEC156" i="3"/>
  <c r="GEB156" i="3"/>
  <c r="GEA156" i="3"/>
  <c r="GDZ156" i="3"/>
  <c r="GDY156" i="3"/>
  <c r="GDX156" i="3"/>
  <c r="GDW156" i="3"/>
  <c r="GDV156" i="3"/>
  <c r="GDU156" i="3"/>
  <c r="GDT156" i="3"/>
  <c r="GDS156" i="3"/>
  <c r="GDR156" i="3"/>
  <c r="GDQ156" i="3"/>
  <c r="GDP156" i="3"/>
  <c r="GDO156" i="3"/>
  <c r="GDN156" i="3"/>
  <c r="GDM156" i="3"/>
  <c r="GDL156" i="3"/>
  <c r="GDK156" i="3"/>
  <c r="GDJ156" i="3"/>
  <c r="GDI156" i="3"/>
  <c r="GDH156" i="3"/>
  <c r="GDG156" i="3"/>
  <c r="GDF156" i="3"/>
  <c r="GDE156" i="3"/>
  <c r="GDD156" i="3"/>
  <c r="GDC156" i="3"/>
  <c r="GDB156" i="3"/>
  <c r="GDA156" i="3"/>
  <c r="GCZ156" i="3"/>
  <c r="GCY156" i="3"/>
  <c r="GCX156" i="3"/>
  <c r="GCW156" i="3"/>
  <c r="GCV156" i="3"/>
  <c r="GCU156" i="3"/>
  <c r="GCT156" i="3"/>
  <c r="GCS156" i="3"/>
  <c r="GCR156" i="3"/>
  <c r="GCQ156" i="3"/>
  <c r="GCP156" i="3"/>
  <c r="GCO156" i="3"/>
  <c r="GCN156" i="3"/>
  <c r="GCM156" i="3"/>
  <c r="GCL156" i="3"/>
  <c r="GCK156" i="3"/>
  <c r="GCJ156" i="3"/>
  <c r="GCI156" i="3"/>
  <c r="GCH156" i="3"/>
  <c r="GCG156" i="3"/>
  <c r="GCF156" i="3"/>
  <c r="GCE156" i="3"/>
  <c r="GCD156" i="3"/>
  <c r="GCC156" i="3"/>
  <c r="GCB156" i="3"/>
  <c r="GCA156" i="3"/>
  <c r="GBZ156" i="3"/>
  <c r="GBY156" i="3"/>
  <c r="GBX156" i="3"/>
  <c r="GBW156" i="3"/>
  <c r="GBV156" i="3"/>
  <c r="GBU156" i="3"/>
  <c r="GBT156" i="3"/>
  <c r="GBS156" i="3"/>
  <c r="GBR156" i="3"/>
  <c r="GBQ156" i="3"/>
  <c r="GBP156" i="3"/>
  <c r="GBO156" i="3"/>
  <c r="GBN156" i="3"/>
  <c r="GBM156" i="3"/>
  <c r="GBL156" i="3"/>
  <c r="GBK156" i="3"/>
  <c r="GBJ156" i="3"/>
  <c r="GBI156" i="3"/>
  <c r="GBH156" i="3"/>
  <c r="GBG156" i="3"/>
  <c r="GBF156" i="3"/>
  <c r="GBE156" i="3"/>
  <c r="GBD156" i="3"/>
  <c r="GBC156" i="3"/>
  <c r="GBB156" i="3"/>
  <c r="GBA156" i="3"/>
  <c r="GAZ156" i="3"/>
  <c r="GAY156" i="3"/>
  <c r="GAX156" i="3"/>
  <c r="GAW156" i="3"/>
  <c r="GAV156" i="3"/>
  <c r="GAU156" i="3"/>
  <c r="GAT156" i="3"/>
  <c r="GAS156" i="3"/>
  <c r="GAR156" i="3"/>
  <c r="GAQ156" i="3"/>
  <c r="GAP156" i="3"/>
  <c r="GAO156" i="3"/>
  <c r="GAN156" i="3"/>
  <c r="GAM156" i="3"/>
  <c r="GAL156" i="3"/>
  <c r="GAK156" i="3"/>
  <c r="GAJ156" i="3"/>
  <c r="GAI156" i="3"/>
  <c r="GAH156" i="3"/>
  <c r="GAG156" i="3"/>
  <c r="GAF156" i="3"/>
  <c r="GAE156" i="3"/>
  <c r="GAD156" i="3"/>
  <c r="GAC156" i="3"/>
  <c r="GAB156" i="3"/>
  <c r="GAA156" i="3"/>
  <c r="FZZ156" i="3"/>
  <c r="FZY156" i="3"/>
  <c r="FZX156" i="3"/>
  <c r="FZW156" i="3"/>
  <c r="FZV156" i="3"/>
  <c r="FZU156" i="3"/>
  <c r="FZT156" i="3"/>
  <c r="FZS156" i="3"/>
  <c r="FZR156" i="3"/>
  <c r="FZQ156" i="3"/>
  <c r="FZP156" i="3"/>
  <c r="FZO156" i="3"/>
  <c r="FZN156" i="3"/>
  <c r="FZM156" i="3"/>
  <c r="FZL156" i="3"/>
  <c r="FZK156" i="3"/>
  <c r="FZJ156" i="3"/>
  <c r="FZI156" i="3"/>
  <c r="FZH156" i="3"/>
  <c r="FZG156" i="3"/>
  <c r="FZF156" i="3"/>
  <c r="FZE156" i="3"/>
  <c r="FZD156" i="3"/>
  <c r="FZC156" i="3"/>
  <c r="FZB156" i="3"/>
  <c r="FZA156" i="3"/>
  <c r="FYZ156" i="3"/>
  <c r="FYY156" i="3"/>
  <c r="FYX156" i="3"/>
  <c r="FYW156" i="3"/>
  <c r="FYV156" i="3"/>
  <c r="FYU156" i="3"/>
  <c r="FYT156" i="3"/>
  <c r="FYS156" i="3"/>
  <c r="FYR156" i="3"/>
  <c r="FYQ156" i="3"/>
  <c r="FYP156" i="3"/>
  <c r="FYO156" i="3"/>
  <c r="FYN156" i="3"/>
  <c r="FYM156" i="3"/>
  <c r="FYL156" i="3"/>
  <c r="FYK156" i="3"/>
  <c r="FYJ156" i="3"/>
  <c r="FYI156" i="3"/>
  <c r="FYH156" i="3"/>
  <c r="FYG156" i="3"/>
  <c r="FYF156" i="3"/>
  <c r="FYE156" i="3"/>
  <c r="FYD156" i="3"/>
  <c r="FYC156" i="3"/>
  <c r="FYB156" i="3"/>
  <c r="FYA156" i="3"/>
  <c r="FXZ156" i="3"/>
  <c r="FXY156" i="3"/>
  <c r="FXX156" i="3"/>
  <c r="FXW156" i="3"/>
  <c r="FXV156" i="3"/>
  <c r="FXU156" i="3"/>
  <c r="FXT156" i="3"/>
  <c r="FXS156" i="3"/>
  <c r="FXR156" i="3"/>
  <c r="FXQ156" i="3"/>
  <c r="FXP156" i="3"/>
  <c r="FXO156" i="3"/>
  <c r="FXN156" i="3"/>
  <c r="FXM156" i="3"/>
  <c r="FXL156" i="3"/>
  <c r="FXK156" i="3"/>
  <c r="FXJ156" i="3"/>
  <c r="FXI156" i="3"/>
  <c r="FXH156" i="3"/>
  <c r="FXG156" i="3"/>
  <c r="FXF156" i="3"/>
  <c r="FXE156" i="3"/>
  <c r="FXD156" i="3"/>
  <c r="FXC156" i="3"/>
  <c r="FXB156" i="3"/>
  <c r="FXA156" i="3"/>
  <c r="FWZ156" i="3"/>
  <c r="FWY156" i="3"/>
  <c r="FWX156" i="3"/>
  <c r="FWW156" i="3"/>
  <c r="FWV156" i="3"/>
  <c r="FWU156" i="3"/>
  <c r="FWT156" i="3"/>
  <c r="FWS156" i="3"/>
  <c r="FWR156" i="3"/>
  <c r="FWQ156" i="3"/>
  <c r="FWP156" i="3"/>
  <c r="FWO156" i="3"/>
  <c r="FWN156" i="3"/>
  <c r="FWM156" i="3"/>
  <c r="FWL156" i="3"/>
  <c r="FWK156" i="3"/>
  <c r="FWJ156" i="3"/>
  <c r="FWI156" i="3"/>
  <c r="FWH156" i="3"/>
  <c r="FWG156" i="3"/>
  <c r="FWF156" i="3"/>
  <c r="FWE156" i="3"/>
  <c r="FWD156" i="3"/>
  <c r="FWC156" i="3"/>
  <c r="FWB156" i="3"/>
  <c r="FWA156" i="3"/>
  <c r="FVZ156" i="3"/>
  <c r="FVY156" i="3"/>
  <c r="FVX156" i="3"/>
  <c r="FVW156" i="3"/>
  <c r="FVV156" i="3"/>
  <c r="FVU156" i="3"/>
  <c r="FVT156" i="3"/>
  <c r="FVS156" i="3"/>
  <c r="FVR156" i="3"/>
  <c r="FVQ156" i="3"/>
  <c r="FVP156" i="3"/>
  <c r="FVO156" i="3"/>
  <c r="FVN156" i="3"/>
  <c r="FVM156" i="3"/>
  <c r="FVL156" i="3"/>
  <c r="FVK156" i="3"/>
  <c r="FVJ156" i="3"/>
  <c r="FVI156" i="3"/>
  <c r="FVH156" i="3"/>
  <c r="FVG156" i="3"/>
  <c r="FVF156" i="3"/>
  <c r="FVE156" i="3"/>
  <c r="FVD156" i="3"/>
  <c r="FVC156" i="3"/>
  <c r="FVB156" i="3"/>
  <c r="FVA156" i="3"/>
  <c r="FUZ156" i="3"/>
  <c r="FUY156" i="3"/>
  <c r="FUX156" i="3"/>
  <c r="FUW156" i="3"/>
  <c r="FUV156" i="3"/>
  <c r="FUU156" i="3"/>
  <c r="FUT156" i="3"/>
  <c r="FUS156" i="3"/>
  <c r="FUR156" i="3"/>
  <c r="FUQ156" i="3"/>
  <c r="FUP156" i="3"/>
  <c r="FUO156" i="3"/>
  <c r="FUN156" i="3"/>
  <c r="FUM156" i="3"/>
  <c r="FUL156" i="3"/>
  <c r="FUK156" i="3"/>
  <c r="FUJ156" i="3"/>
  <c r="FUI156" i="3"/>
  <c r="FUH156" i="3"/>
  <c r="FUG156" i="3"/>
  <c r="FUF156" i="3"/>
  <c r="FUE156" i="3"/>
  <c r="FUD156" i="3"/>
  <c r="FUC156" i="3"/>
  <c r="FUB156" i="3"/>
  <c r="FUA156" i="3"/>
  <c r="FTZ156" i="3"/>
  <c r="FTY156" i="3"/>
  <c r="FTX156" i="3"/>
  <c r="FTW156" i="3"/>
  <c r="FTV156" i="3"/>
  <c r="FTU156" i="3"/>
  <c r="FTT156" i="3"/>
  <c r="FTS156" i="3"/>
  <c r="FTR156" i="3"/>
  <c r="FTQ156" i="3"/>
  <c r="FTP156" i="3"/>
  <c r="FTO156" i="3"/>
  <c r="FTN156" i="3"/>
  <c r="FTM156" i="3"/>
  <c r="FTL156" i="3"/>
  <c r="FTK156" i="3"/>
  <c r="FTJ156" i="3"/>
  <c r="FTI156" i="3"/>
  <c r="FTH156" i="3"/>
  <c r="FTG156" i="3"/>
  <c r="FTF156" i="3"/>
  <c r="FTE156" i="3"/>
  <c r="FTD156" i="3"/>
  <c r="FTC156" i="3"/>
  <c r="FTB156" i="3"/>
  <c r="FTA156" i="3"/>
  <c r="FSZ156" i="3"/>
  <c r="FSY156" i="3"/>
  <c r="FSX156" i="3"/>
  <c r="FSW156" i="3"/>
  <c r="FSV156" i="3"/>
  <c r="FSU156" i="3"/>
  <c r="FST156" i="3"/>
  <c r="FSS156" i="3"/>
  <c r="FSR156" i="3"/>
  <c r="FSQ156" i="3"/>
  <c r="FSP156" i="3"/>
  <c r="FSO156" i="3"/>
  <c r="FSN156" i="3"/>
  <c r="FSM156" i="3"/>
  <c r="FSL156" i="3"/>
  <c r="FSK156" i="3"/>
  <c r="FSJ156" i="3"/>
  <c r="FSI156" i="3"/>
  <c r="FSH156" i="3"/>
  <c r="FSG156" i="3"/>
  <c r="FSF156" i="3"/>
  <c r="FSE156" i="3"/>
  <c r="FSD156" i="3"/>
  <c r="FSC156" i="3"/>
  <c r="FSB156" i="3"/>
  <c r="FSA156" i="3"/>
  <c r="FRZ156" i="3"/>
  <c r="FRY156" i="3"/>
  <c r="FRX156" i="3"/>
  <c r="FRW156" i="3"/>
  <c r="FRV156" i="3"/>
  <c r="FRU156" i="3"/>
  <c r="FRT156" i="3"/>
  <c r="FRS156" i="3"/>
  <c r="FRR156" i="3"/>
  <c r="FRQ156" i="3"/>
  <c r="FRP156" i="3"/>
  <c r="FRO156" i="3"/>
  <c r="FRN156" i="3"/>
  <c r="FRM156" i="3"/>
  <c r="FRL156" i="3"/>
  <c r="FRK156" i="3"/>
  <c r="FRJ156" i="3"/>
  <c r="FRI156" i="3"/>
  <c r="FRH156" i="3"/>
  <c r="FRG156" i="3"/>
  <c r="FRF156" i="3"/>
  <c r="FRE156" i="3"/>
  <c r="FRD156" i="3"/>
  <c r="FRC156" i="3"/>
  <c r="FRB156" i="3"/>
  <c r="FRA156" i="3"/>
  <c r="FQZ156" i="3"/>
  <c r="FQY156" i="3"/>
  <c r="FQX156" i="3"/>
  <c r="FQW156" i="3"/>
  <c r="FQV156" i="3"/>
  <c r="FQU156" i="3"/>
  <c r="FQT156" i="3"/>
  <c r="FQS156" i="3"/>
  <c r="FQR156" i="3"/>
  <c r="FQQ156" i="3"/>
  <c r="FQP156" i="3"/>
  <c r="FQO156" i="3"/>
  <c r="FQN156" i="3"/>
  <c r="FQM156" i="3"/>
  <c r="FQL156" i="3"/>
  <c r="FQK156" i="3"/>
  <c r="FQJ156" i="3"/>
  <c r="FQI156" i="3"/>
  <c r="FQH156" i="3"/>
  <c r="FQG156" i="3"/>
  <c r="FQF156" i="3"/>
  <c r="FQE156" i="3"/>
  <c r="FQD156" i="3"/>
  <c r="FQC156" i="3"/>
  <c r="FQB156" i="3"/>
  <c r="FQA156" i="3"/>
  <c r="FPZ156" i="3"/>
  <c r="FPY156" i="3"/>
  <c r="FPX156" i="3"/>
  <c r="FPW156" i="3"/>
  <c r="FPV156" i="3"/>
  <c r="FPU156" i="3"/>
  <c r="FPT156" i="3"/>
  <c r="FPS156" i="3"/>
  <c r="FPR156" i="3"/>
  <c r="FPQ156" i="3"/>
  <c r="FPP156" i="3"/>
  <c r="FPO156" i="3"/>
  <c r="FPN156" i="3"/>
  <c r="FPM156" i="3"/>
  <c r="FPL156" i="3"/>
  <c r="FPK156" i="3"/>
  <c r="FPJ156" i="3"/>
  <c r="FPI156" i="3"/>
  <c r="FPH156" i="3"/>
  <c r="FPG156" i="3"/>
  <c r="FPF156" i="3"/>
  <c r="FPE156" i="3"/>
  <c r="FPD156" i="3"/>
  <c r="FPC156" i="3"/>
  <c r="FPB156" i="3"/>
  <c r="FPA156" i="3"/>
  <c r="FOZ156" i="3"/>
  <c r="FOY156" i="3"/>
  <c r="FOX156" i="3"/>
  <c r="FOW156" i="3"/>
  <c r="FOV156" i="3"/>
  <c r="FOU156" i="3"/>
  <c r="FOT156" i="3"/>
  <c r="FOS156" i="3"/>
  <c r="FOR156" i="3"/>
  <c r="FOQ156" i="3"/>
  <c r="FOP156" i="3"/>
  <c r="FOO156" i="3"/>
  <c r="FON156" i="3"/>
  <c r="FOM156" i="3"/>
  <c r="FOL156" i="3"/>
  <c r="FOK156" i="3"/>
  <c r="FOJ156" i="3"/>
  <c r="FOI156" i="3"/>
  <c r="FOH156" i="3"/>
  <c r="FOG156" i="3"/>
  <c r="FOF156" i="3"/>
  <c r="FOE156" i="3"/>
  <c r="FOD156" i="3"/>
  <c r="FOC156" i="3"/>
  <c r="FOB156" i="3"/>
  <c r="FOA156" i="3"/>
  <c r="FNZ156" i="3"/>
  <c r="FNY156" i="3"/>
  <c r="FNX156" i="3"/>
  <c r="FNW156" i="3"/>
  <c r="FNV156" i="3"/>
  <c r="FNU156" i="3"/>
  <c r="FNT156" i="3"/>
  <c r="FNS156" i="3"/>
  <c r="FNR156" i="3"/>
  <c r="FNQ156" i="3"/>
  <c r="FNP156" i="3"/>
  <c r="FNO156" i="3"/>
  <c r="FNN156" i="3"/>
  <c r="FNM156" i="3"/>
  <c r="FNL156" i="3"/>
  <c r="FNK156" i="3"/>
  <c r="FNJ156" i="3"/>
  <c r="FNI156" i="3"/>
  <c r="FNH156" i="3"/>
  <c r="FNG156" i="3"/>
  <c r="FNF156" i="3"/>
  <c r="FNE156" i="3"/>
  <c r="FND156" i="3"/>
  <c r="FNC156" i="3"/>
  <c r="FNB156" i="3"/>
  <c r="FNA156" i="3"/>
  <c r="FMZ156" i="3"/>
  <c r="FMY156" i="3"/>
  <c r="FMX156" i="3"/>
  <c r="FMW156" i="3"/>
  <c r="FMV156" i="3"/>
  <c r="FMU156" i="3"/>
  <c r="FMT156" i="3"/>
  <c r="FMS156" i="3"/>
  <c r="FMR156" i="3"/>
  <c r="FMQ156" i="3"/>
  <c r="FMP156" i="3"/>
  <c r="FMO156" i="3"/>
  <c r="FMN156" i="3"/>
  <c r="FMM156" i="3"/>
  <c r="FML156" i="3"/>
  <c r="FMK156" i="3"/>
  <c r="FMJ156" i="3"/>
  <c r="FMI156" i="3"/>
  <c r="FMH156" i="3"/>
  <c r="FMG156" i="3"/>
  <c r="FMF156" i="3"/>
  <c r="FME156" i="3"/>
  <c r="FMD156" i="3"/>
  <c r="FMC156" i="3"/>
  <c r="FMB156" i="3"/>
  <c r="FMA156" i="3"/>
  <c r="FLZ156" i="3"/>
  <c r="FLY156" i="3"/>
  <c r="FLX156" i="3"/>
  <c r="FLW156" i="3"/>
  <c r="FLV156" i="3"/>
  <c r="FLU156" i="3"/>
  <c r="FLT156" i="3"/>
  <c r="FLS156" i="3"/>
  <c r="FLR156" i="3"/>
  <c r="FLQ156" i="3"/>
  <c r="FLP156" i="3"/>
  <c r="FLO156" i="3"/>
  <c r="FLN156" i="3"/>
  <c r="FLM156" i="3"/>
  <c r="FLL156" i="3"/>
  <c r="FLK156" i="3"/>
  <c r="FLJ156" i="3"/>
  <c r="FLI156" i="3"/>
  <c r="FLH156" i="3"/>
  <c r="FLG156" i="3"/>
  <c r="FLF156" i="3"/>
  <c r="FLE156" i="3"/>
  <c r="FLD156" i="3"/>
  <c r="FLC156" i="3"/>
  <c r="FLB156" i="3"/>
  <c r="FLA156" i="3"/>
  <c r="FKZ156" i="3"/>
  <c r="FKY156" i="3"/>
  <c r="FKX156" i="3"/>
  <c r="FKW156" i="3"/>
  <c r="FKV156" i="3"/>
  <c r="FKU156" i="3"/>
  <c r="FKT156" i="3"/>
  <c r="FKS156" i="3"/>
  <c r="FKR156" i="3"/>
  <c r="FKQ156" i="3"/>
  <c r="FKP156" i="3"/>
  <c r="FKO156" i="3"/>
  <c r="FKN156" i="3"/>
  <c r="FKM156" i="3"/>
  <c r="FKL156" i="3"/>
  <c r="FKK156" i="3"/>
  <c r="FKJ156" i="3"/>
  <c r="FKI156" i="3"/>
  <c r="FKH156" i="3"/>
  <c r="FKG156" i="3"/>
  <c r="FKF156" i="3"/>
  <c r="FKE156" i="3"/>
  <c r="FKD156" i="3"/>
  <c r="FKC156" i="3"/>
  <c r="FKB156" i="3"/>
  <c r="FKA156" i="3"/>
  <c r="FJZ156" i="3"/>
  <c r="FJY156" i="3"/>
  <c r="FJX156" i="3"/>
  <c r="FJW156" i="3"/>
  <c r="FJV156" i="3"/>
  <c r="FJU156" i="3"/>
  <c r="FJT156" i="3"/>
  <c r="FJS156" i="3"/>
  <c r="FJR156" i="3"/>
  <c r="FJQ156" i="3"/>
  <c r="FJP156" i="3"/>
  <c r="FJO156" i="3"/>
  <c r="FJN156" i="3"/>
  <c r="FJM156" i="3"/>
  <c r="FJL156" i="3"/>
  <c r="FJK156" i="3"/>
  <c r="FJJ156" i="3"/>
  <c r="FJI156" i="3"/>
  <c r="FJH156" i="3"/>
  <c r="FJG156" i="3"/>
  <c r="FJF156" i="3"/>
  <c r="FJE156" i="3"/>
  <c r="FJD156" i="3"/>
  <c r="FJC156" i="3"/>
  <c r="FJB156" i="3"/>
  <c r="FJA156" i="3"/>
  <c r="FIZ156" i="3"/>
  <c r="FIY156" i="3"/>
  <c r="FIX156" i="3"/>
  <c r="FIW156" i="3"/>
  <c r="FIV156" i="3"/>
  <c r="FIU156" i="3"/>
  <c r="FIT156" i="3"/>
  <c r="FIS156" i="3"/>
  <c r="FIR156" i="3"/>
  <c r="FIQ156" i="3"/>
  <c r="FIP156" i="3"/>
  <c r="FIO156" i="3"/>
  <c r="FIN156" i="3"/>
  <c r="FIM156" i="3"/>
  <c r="FIL156" i="3"/>
  <c r="FIK156" i="3"/>
  <c r="FIJ156" i="3"/>
  <c r="FII156" i="3"/>
  <c r="FIH156" i="3"/>
  <c r="FIG156" i="3"/>
  <c r="FIF156" i="3"/>
  <c r="FIE156" i="3"/>
  <c r="FID156" i="3"/>
  <c r="FIC156" i="3"/>
  <c r="FIB156" i="3"/>
  <c r="FIA156" i="3"/>
  <c r="FHZ156" i="3"/>
  <c r="FHY156" i="3"/>
  <c r="FHX156" i="3"/>
  <c r="FHW156" i="3"/>
  <c r="FHV156" i="3"/>
  <c r="FHU156" i="3"/>
  <c r="FHT156" i="3"/>
  <c r="FHS156" i="3"/>
  <c r="FHR156" i="3"/>
  <c r="FHQ156" i="3"/>
  <c r="FHP156" i="3"/>
  <c r="FHO156" i="3"/>
  <c r="FHN156" i="3"/>
  <c r="FHM156" i="3"/>
  <c r="FHL156" i="3"/>
  <c r="FHK156" i="3"/>
  <c r="FHJ156" i="3"/>
  <c r="FHI156" i="3"/>
  <c r="FHH156" i="3"/>
  <c r="FHG156" i="3"/>
  <c r="FHF156" i="3"/>
  <c r="FHE156" i="3"/>
  <c r="FHD156" i="3"/>
  <c r="FHC156" i="3"/>
  <c r="FHB156" i="3"/>
  <c r="FHA156" i="3"/>
  <c r="FGZ156" i="3"/>
  <c r="FGY156" i="3"/>
  <c r="FGX156" i="3"/>
  <c r="FGW156" i="3"/>
  <c r="FGV156" i="3"/>
  <c r="FGU156" i="3"/>
  <c r="FGT156" i="3"/>
  <c r="FGS156" i="3"/>
  <c r="FGR156" i="3"/>
  <c r="FGQ156" i="3"/>
  <c r="FGP156" i="3"/>
  <c r="FGO156" i="3"/>
  <c r="FGN156" i="3"/>
  <c r="FGM156" i="3"/>
  <c r="FGL156" i="3"/>
  <c r="FGK156" i="3"/>
  <c r="FGJ156" i="3"/>
  <c r="FGI156" i="3"/>
  <c r="FGH156" i="3"/>
  <c r="FGG156" i="3"/>
  <c r="FGF156" i="3"/>
  <c r="FGE156" i="3"/>
  <c r="FGD156" i="3"/>
  <c r="FGC156" i="3"/>
  <c r="FGB156" i="3"/>
  <c r="FGA156" i="3"/>
  <c r="FFZ156" i="3"/>
  <c r="FFY156" i="3"/>
  <c r="FFX156" i="3"/>
  <c r="FFW156" i="3"/>
  <c r="FFV156" i="3"/>
  <c r="FFU156" i="3"/>
  <c r="FFT156" i="3"/>
  <c r="FFS156" i="3"/>
  <c r="FFR156" i="3"/>
  <c r="FFQ156" i="3"/>
  <c r="FFP156" i="3"/>
  <c r="FFO156" i="3"/>
  <c r="FFN156" i="3"/>
  <c r="FFM156" i="3"/>
  <c r="FFL156" i="3"/>
  <c r="FFK156" i="3"/>
  <c r="FFJ156" i="3"/>
  <c r="FFI156" i="3"/>
  <c r="FFH156" i="3"/>
  <c r="FFG156" i="3"/>
  <c r="FFF156" i="3"/>
  <c r="FFE156" i="3"/>
  <c r="FFD156" i="3"/>
  <c r="FFC156" i="3"/>
  <c r="FFB156" i="3"/>
  <c r="FFA156" i="3"/>
  <c r="FEZ156" i="3"/>
  <c r="FEY156" i="3"/>
  <c r="FEX156" i="3"/>
  <c r="FEW156" i="3"/>
  <c r="FEV156" i="3"/>
  <c r="FEU156" i="3"/>
  <c r="FET156" i="3"/>
  <c r="FES156" i="3"/>
  <c r="FER156" i="3"/>
  <c r="FEQ156" i="3"/>
  <c r="FEP156" i="3"/>
  <c r="FEO156" i="3"/>
  <c r="FEN156" i="3"/>
  <c r="FEM156" i="3"/>
  <c r="FEL156" i="3"/>
  <c r="FEK156" i="3"/>
  <c r="FEJ156" i="3"/>
  <c r="FEI156" i="3"/>
  <c r="FEH156" i="3"/>
  <c r="FEG156" i="3"/>
  <c r="FEF156" i="3"/>
  <c r="FEE156" i="3"/>
  <c r="FED156" i="3"/>
  <c r="FEC156" i="3"/>
  <c r="FEB156" i="3"/>
  <c r="FEA156" i="3"/>
  <c r="FDZ156" i="3"/>
  <c r="FDY156" i="3"/>
  <c r="FDX156" i="3"/>
  <c r="FDW156" i="3"/>
  <c r="FDV156" i="3"/>
  <c r="FDU156" i="3"/>
  <c r="FDT156" i="3"/>
  <c r="FDS156" i="3"/>
  <c r="FDR156" i="3"/>
  <c r="FDQ156" i="3"/>
  <c r="FDP156" i="3"/>
  <c r="FDO156" i="3"/>
  <c r="FDN156" i="3"/>
  <c r="FDM156" i="3"/>
  <c r="FDL156" i="3"/>
  <c r="FDK156" i="3"/>
  <c r="FDJ156" i="3"/>
  <c r="FDI156" i="3"/>
  <c r="FDH156" i="3"/>
  <c r="FDG156" i="3"/>
  <c r="FDF156" i="3"/>
  <c r="FDE156" i="3"/>
  <c r="FDD156" i="3"/>
  <c r="FDC156" i="3"/>
  <c r="FDB156" i="3"/>
  <c r="FDA156" i="3"/>
  <c r="FCZ156" i="3"/>
  <c r="FCY156" i="3"/>
  <c r="FCX156" i="3"/>
  <c r="FCW156" i="3"/>
  <c r="FCV156" i="3"/>
  <c r="FCU156" i="3"/>
  <c r="FCT156" i="3"/>
  <c r="FCS156" i="3"/>
  <c r="FCR156" i="3"/>
  <c r="FCQ156" i="3"/>
  <c r="FCP156" i="3"/>
  <c r="FCO156" i="3"/>
  <c r="FCN156" i="3"/>
  <c r="FCM156" i="3"/>
  <c r="FCL156" i="3"/>
  <c r="FCK156" i="3"/>
  <c r="FCJ156" i="3"/>
  <c r="FCI156" i="3"/>
  <c r="FCH156" i="3"/>
  <c r="FCG156" i="3"/>
  <c r="FCF156" i="3"/>
  <c r="FCE156" i="3"/>
  <c r="FCD156" i="3"/>
  <c r="FCC156" i="3"/>
  <c r="FCB156" i="3"/>
  <c r="FCA156" i="3"/>
  <c r="FBZ156" i="3"/>
  <c r="FBY156" i="3"/>
  <c r="FBX156" i="3"/>
  <c r="FBW156" i="3"/>
  <c r="FBV156" i="3"/>
  <c r="FBU156" i="3"/>
  <c r="FBT156" i="3"/>
  <c r="FBS156" i="3"/>
  <c r="FBR156" i="3"/>
  <c r="FBQ156" i="3"/>
  <c r="FBP156" i="3"/>
  <c r="FBO156" i="3"/>
  <c r="FBN156" i="3"/>
  <c r="FBM156" i="3"/>
  <c r="FBL156" i="3"/>
  <c r="FBK156" i="3"/>
  <c r="FBJ156" i="3"/>
  <c r="FBI156" i="3"/>
  <c r="FBH156" i="3"/>
  <c r="FBG156" i="3"/>
  <c r="FBF156" i="3"/>
  <c r="FBE156" i="3"/>
  <c r="FBD156" i="3"/>
  <c r="FBC156" i="3"/>
  <c r="FBB156" i="3"/>
  <c r="FBA156" i="3"/>
  <c r="FAZ156" i="3"/>
  <c r="FAY156" i="3"/>
  <c r="FAX156" i="3"/>
  <c r="FAW156" i="3"/>
  <c r="FAV156" i="3"/>
  <c r="FAU156" i="3"/>
  <c r="FAT156" i="3"/>
  <c r="FAS156" i="3"/>
  <c r="FAR156" i="3"/>
  <c r="FAQ156" i="3"/>
  <c r="FAP156" i="3"/>
  <c r="FAO156" i="3"/>
  <c r="FAN156" i="3"/>
  <c r="FAM156" i="3"/>
  <c r="FAL156" i="3"/>
  <c r="FAK156" i="3"/>
  <c r="FAJ156" i="3"/>
  <c r="FAI156" i="3"/>
  <c r="FAH156" i="3"/>
  <c r="FAG156" i="3"/>
  <c r="FAF156" i="3"/>
  <c r="FAE156" i="3"/>
  <c r="FAD156" i="3"/>
  <c r="FAC156" i="3"/>
  <c r="FAB156" i="3"/>
  <c r="FAA156" i="3"/>
  <c r="EZZ156" i="3"/>
  <c r="EZY156" i="3"/>
  <c r="EZX156" i="3"/>
  <c r="EZW156" i="3"/>
  <c r="EZV156" i="3"/>
  <c r="EZU156" i="3"/>
  <c r="EZT156" i="3"/>
  <c r="EZS156" i="3"/>
  <c r="EZR156" i="3"/>
  <c r="EZQ156" i="3"/>
  <c r="EZP156" i="3"/>
  <c r="EZO156" i="3"/>
  <c r="EZN156" i="3"/>
  <c r="EZM156" i="3"/>
  <c r="EZL156" i="3"/>
  <c r="EZK156" i="3"/>
  <c r="EZJ156" i="3"/>
  <c r="EZI156" i="3"/>
  <c r="EZH156" i="3"/>
  <c r="EZG156" i="3"/>
  <c r="EZF156" i="3"/>
  <c r="EZE156" i="3"/>
  <c r="EZD156" i="3"/>
  <c r="EZC156" i="3"/>
  <c r="EZB156" i="3"/>
  <c r="EZA156" i="3"/>
  <c r="EYZ156" i="3"/>
  <c r="EYY156" i="3"/>
  <c r="EYX156" i="3"/>
  <c r="EYW156" i="3"/>
  <c r="EYV156" i="3"/>
  <c r="EYU156" i="3"/>
  <c r="EYT156" i="3"/>
  <c r="EYS156" i="3"/>
  <c r="EYR156" i="3"/>
  <c r="EYQ156" i="3"/>
  <c r="EYP156" i="3"/>
  <c r="EYO156" i="3"/>
  <c r="EYN156" i="3"/>
  <c r="EYM156" i="3"/>
  <c r="EYL156" i="3"/>
  <c r="EYK156" i="3"/>
  <c r="EYJ156" i="3"/>
  <c r="EYI156" i="3"/>
  <c r="EYH156" i="3"/>
  <c r="EYG156" i="3"/>
  <c r="EYF156" i="3"/>
  <c r="EYE156" i="3"/>
  <c r="EYD156" i="3"/>
  <c r="EYC156" i="3"/>
  <c r="EYB156" i="3"/>
  <c r="EYA156" i="3"/>
  <c r="EXZ156" i="3"/>
  <c r="EXY156" i="3"/>
  <c r="EXX156" i="3"/>
  <c r="EXW156" i="3"/>
  <c r="EXV156" i="3"/>
  <c r="EXU156" i="3"/>
  <c r="EXT156" i="3"/>
  <c r="EXS156" i="3"/>
  <c r="EXR156" i="3"/>
  <c r="EXQ156" i="3"/>
  <c r="EXP156" i="3"/>
  <c r="EXO156" i="3"/>
  <c r="EXN156" i="3"/>
  <c r="EXM156" i="3"/>
  <c r="EXL156" i="3"/>
  <c r="EXK156" i="3"/>
  <c r="EXJ156" i="3"/>
  <c r="EXI156" i="3"/>
  <c r="EXH156" i="3"/>
  <c r="EXG156" i="3"/>
  <c r="EXF156" i="3"/>
  <c r="EXE156" i="3"/>
  <c r="EXD156" i="3"/>
  <c r="EXC156" i="3"/>
  <c r="EXB156" i="3"/>
  <c r="EXA156" i="3"/>
  <c r="EWZ156" i="3"/>
  <c r="EWY156" i="3"/>
  <c r="EWX156" i="3"/>
  <c r="EWW156" i="3"/>
  <c r="EWV156" i="3"/>
  <c r="EWU156" i="3"/>
  <c r="EWT156" i="3"/>
  <c r="EWS156" i="3"/>
  <c r="EWR156" i="3"/>
  <c r="EWQ156" i="3"/>
  <c r="EWP156" i="3"/>
  <c r="EWO156" i="3"/>
  <c r="EWN156" i="3"/>
  <c r="EWM156" i="3"/>
  <c r="EWL156" i="3"/>
  <c r="EWK156" i="3"/>
  <c r="EWJ156" i="3"/>
  <c r="EWI156" i="3"/>
  <c r="EWH156" i="3"/>
  <c r="EWG156" i="3"/>
  <c r="EWF156" i="3"/>
  <c r="EWE156" i="3"/>
  <c r="EWD156" i="3"/>
  <c r="EWC156" i="3"/>
  <c r="EWB156" i="3"/>
  <c r="EWA156" i="3"/>
  <c r="EVZ156" i="3"/>
  <c r="EVY156" i="3"/>
  <c r="EVX156" i="3"/>
  <c r="EVW156" i="3"/>
  <c r="EVV156" i="3"/>
  <c r="EVU156" i="3"/>
  <c r="EVT156" i="3"/>
  <c r="EVS156" i="3"/>
  <c r="EVR156" i="3"/>
  <c r="EVQ156" i="3"/>
  <c r="EVP156" i="3"/>
  <c r="EVO156" i="3"/>
  <c r="EVN156" i="3"/>
  <c r="EVM156" i="3"/>
  <c r="EVL156" i="3"/>
  <c r="EVK156" i="3"/>
  <c r="EVJ156" i="3"/>
  <c r="EVI156" i="3"/>
  <c r="EVH156" i="3"/>
  <c r="EVG156" i="3"/>
  <c r="EVF156" i="3"/>
  <c r="EVE156" i="3"/>
  <c r="EVD156" i="3"/>
  <c r="EVC156" i="3"/>
  <c r="EVB156" i="3"/>
  <c r="EVA156" i="3"/>
  <c r="EUZ156" i="3"/>
  <c r="EUY156" i="3"/>
  <c r="EUX156" i="3"/>
  <c r="EUW156" i="3"/>
  <c r="EUV156" i="3"/>
  <c r="EUU156" i="3"/>
  <c r="EUT156" i="3"/>
  <c r="EUS156" i="3"/>
  <c r="EUR156" i="3"/>
  <c r="EUQ156" i="3"/>
  <c r="EUP156" i="3"/>
  <c r="EUO156" i="3"/>
  <c r="EUN156" i="3"/>
  <c r="EUM156" i="3"/>
  <c r="EUL156" i="3"/>
  <c r="EUK156" i="3"/>
  <c r="EUJ156" i="3"/>
  <c r="EUI156" i="3"/>
  <c r="EUH156" i="3"/>
  <c r="EUG156" i="3"/>
  <c r="EUF156" i="3"/>
  <c r="EUE156" i="3"/>
  <c r="EUD156" i="3"/>
  <c r="EUC156" i="3"/>
  <c r="EUB156" i="3"/>
  <c r="EUA156" i="3"/>
  <c r="ETZ156" i="3"/>
  <c r="ETY156" i="3"/>
  <c r="ETX156" i="3"/>
  <c r="ETW156" i="3"/>
  <c r="ETV156" i="3"/>
  <c r="ETU156" i="3"/>
  <c r="ETT156" i="3"/>
  <c r="ETS156" i="3"/>
  <c r="ETR156" i="3"/>
  <c r="ETQ156" i="3"/>
  <c r="ETP156" i="3"/>
  <c r="ETO156" i="3"/>
  <c r="ETN156" i="3"/>
  <c r="ETM156" i="3"/>
  <c r="ETL156" i="3"/>
  <c r="ETK156" i="3"/>
  <c r="ETJ156" i="3"/>
  <c r="ETI156" i="3"/>
  <c r="ETH156" i="3"/>
  <c r="ETG156" i="3"/>
  <c r="ETF156" i="3"/>
  <c r="ETE156" i="3"/>
  <c r="ETD156" i="3"/>
  <c r="ETC156" i="3"/>
  <c r="ETB156" i="3"/>
  <c r="ETA156" i="3"/>
  <c r="ESZ156" i="3"/>
  <c r="ESY156" i="3"/>
  <c r="ESX156" i="3"/>
  <c r="ESW156" i="3"/>
  <c r="ESV156" i="3"/>
  <c r="ESU156" i="3"/>
  <c r="EST156" i="3"/>
  <c r="ESS156" i="3"/>
  <c r="ESR156" i="3"/>
  <c r="ESQ156" i="3"/>
  <c r="ESP156" i="3"/>
  <c r="ESO156" i="3"/>
  <c r="ESN156" i="3"/>
  <c r="ESM156" i="3"/>
  <c r="ESL156" i="3"/>
  <c r="ESK156" i="3"/>
  <c r="ESJ156" i="3"/>
  <c r="ESI156" i="3"/>
  <c r="ESH156" i="3"/>
  <c r="ESG156" i="3"/>
  <c r="ESF156" i="3"/>
  <c r="ESE156" i="3"/>
  <c r="ESD156" i="3"/>
  <c r="ESC156" i="3"/>
  <c r="ESB156" i="3"/>
  <c r="ESA156" i="3"/>
  <c r="ERZ156" i="3"/>
  <c r="ERY156" i="3"/>
  <c r="ERX156" i="3"/>
  <c r="ERW156" i="3"/>
  <c r="ERV156" i="3"/>
  <c r="ERU156" i="3"/>
  <c r="ERT156" i="3"/>
  <c r="ERS156" i="3"/>
  <c r="ERR156" i="3"/>
  <c r="ERQ156" i="3"/>
  <c r="ERP156" i="3"/>
  <c r="ERO156" i="3"/>
  <c r="ERN156" i="3"/>
  <c r="ERM156" i="3"/>
  <c r="ERL156" i="3"/>
  <c r="ERK156" i="3"/>
  <c r="ERJ156" i="3"/>
  <c r="ERI156" i="3"/>
  <c r="ERH156" i="3"/>
  <c r="ERG156" i="3"/>
  <c r="ERF156" i="3"/>
  <c r="ERE156" i="3"/>
  <c r="ERD156" i="3"/>
  <c r="ERC156" i="3"/>
  <c r="ERB156" i="3"/>
  <c r="ERA156" i="3"/>
  <c r="EQZ156" i="3"/>
  <c r="EQY156" i="3"/>
  <c r="EQX156" i="3"/>
  <c r="EQW156" i="3"/>
  <c r="EQV156" i="3"/>
  <c r="EQU156" i="3"/>
  <c r="EQT156" i="3"/>
  <c r="EQS156" i="3"/>
  <c r="EQR156" i="3"/>
  <c r="EQQ156" i="3"/>
  <c r="EQP156" i="3"/>
  <c r="EQO156" i="3"/>
  <c r="EQN156" i="3"/>
  <c r="EQM156" i="3"/>
  <c r="EQL156" i="3"/>
  <c r="EQK156" i="3"/>
  <c r="EQJ156" i="3"/>
  <c r="EQI156" i="3"/>
  <c r="EQH156" i="3"/>
  <c r="EQG156" i="3"/>
  <c r="EQF156" i="3"/>
  <c r="EQE156" i="3"/>
  <c r="EQD156" i="3"/>
  <c r="EQC156" i="3"/>
  <c r="EQB156" i="3"/>
  <c r="EQA156" i="3"/>
  <c r="EPZ156" i="3"/>
  <c r="EPY156" i="3"/>
  <c r="EPX156" i="3"/>
  <c r="EPW156" i="3"/>
  <c r="EPV156" i="3"/>
  <c r="EPU156" i="3"/>
  <c r="EPT156" i="3"/>
  <c r="EPS156" i="3"/>
  <c r="EPR156" i="3"/>
  <c r="EPQ156" i="3"/>
  <c r="EPP156" i="3"/>
  <c r="EPO156" i="3"/>
  <c r="EPN156" i="3"/>
  <c r="EPM156" i="3"/>
  <c r="EPL156" i="3"/>
  <c r="EPK156" i="3"/>
  <c r="EPJ156" i="3"/>
  <c r="EPI156" i="3"/>
  <c r="EPH156" i="3"/>
  <c r="EPG156" i="3"/>
  <c r="EPF156" i="3"/>
  <c r="EPE156" i="3"/>
  <c r="EPD156" i="3"/>
  <c r="EPC156" i="3"/>
  <c r="EPB156" i="3"/>
  <c r="EPA156" i="3"/>
  <c r="EOZ156" i="3"/>
  <c r="EOY156" i="3"/>
  <c r="EOX156" i="3"/>
  <c r="EOW156" i="3"/>
  <c r="EOV156" i="3"/>
  <c r="EOU156" i="3"/>
  <c r="EOT156" i="3"/>
  <c r="EOS156" i="3"/>
  <c r="EOR156" i="3"/>
  <c r="EOQ156" i="3"/>
  <c r="EOP156" i="3"/>
  <c r="EOO156" i="3"/>
  <c r="EON156" i="3"/>
  <c r="EOM156" i="3"/>
  <c r="EOL156" i="3"/>
  <c r="EOK156" i="3"/>
  <c r="EOJ156" i="3"/>
  <c r="EOI156" i="3"/>
  <c r="EOH156" i="3"/>
  <c r="EOG156" i="3"/>
  <c r="EOF156" i="3"/>
  <c r="EOE156" i="3"/>
  <c r="EOD156" i="3"/>
  <c r="EOC156" i="3"/>
  <c r="EOB156" i="3"/>
  <c r="EOA156" i="3"/>
  <c r="ENZ156" i="3"/>
  <c r="ENY156" i="3"/>
  <c r="ENX156" i="3"/>
  <c r="ENW156" i="3"/>
  <c r="ENV156" i="3"/>
  <c r="ENU156" i="3"/>
  <c r="ENT156" i="3"/>
  <c r="ENS156" i="3"/>
  <c r="ENR156" i="3"/>
  <c r="ENQ156" i="3"/>
  <c r="ENP156" i="3"/>
  <c r="ENO156" i="3"/>
  <c r="ENN156" i="3"/>
  <c r="ENM156" i="3"/>
  <c r="ENL156" i="3"/>
  <c r="ENK156" i="3"/>
  <c r="ENJ156" i="3"/>
  <c r="ENI156" i="3"/>
  <c r="ENH156" i="3"/>
  <c r="ENG156" i="3"/>
  <c r="ENF156" i="3"/>
  <c r="ENE156" i="3"/>
  <c r="END156" i="3"/>
  <c r="ENC156" i="3"/>
  <c r="ENB156" i="3"/>
  <c r="ENA156" i="3"/>
  <c r="EMZ156" i="3"/>
  <c r="EMY156" i="3"/>
  <c r="EMX156" i="3"/>
  <c r="EMW156" i="3"/>
  <c r="EMV156" i="3"/>
  <c r="EMU156" i="3"/>
  <c r="EMT156" i="3"/>
  <c r="EMS156" i="3"/>
  <c r="EMR156" i="3"/>
  <c r="EMQ156" i="3"/>
  <c r="EMP156" i="3"/>
  <c r="EMO156" i="3"/>
  <c r="EMN156" i="3"/>
  <c r="EMM156" i="3"/>
  <c r="EML156" i="3"/>
  <c r="EMK156" i="3"/>
  <c r="EMJ156" i="3"/>
  <c r="EMI156" i="3"/>
  <c r="EMH156" i="3"/>
  <c r="EMG156" i="3"/>
  <c r="EMF156" i="3"/>
  <c r="EME156" i="3"/>
  <c r="EMD156" i="3"/>
  <c r="EMC156" i="3"/>
  <c r="EMB156" i="3"/>
  <c r="EMA156" i="3"/>
  <c r="ELZ156" i="3"/>
  <c r="ELY156" i="3"/>
  <c r="ELX156" i="3"/>
  <c r="ELW156" i="3"/>
  <c r="ELV156" i="3"/>
  <c r="ELU156" i="3"/>
  <c r="ELT156" i="3"/>
  <c r="ELS156" i="3"/>
  <c r="ELR156" i="3"/>
  <c r="ELQ156" i="3"/>
  <c r="ELP156" i="3"/>
  <c r="ELO156" i="3"/>
  <c r="ELN156" i="3"/>
  <c r="ELM156" i="3"/>
  <c r="ELL156" i="3"/>
  <c r="ELK156" i="3"/>
  <c r="ELJ156" i="3"/>
  <c r="ELI156" i="3"/>
  <c r="ELH156" i="3"/>
  <c r="ELG156" i="3"/>
  <c r="ELF156" i="3"/>
  <c r="ELE156" i="3"/>
  <c r="ELD156" i="3"/>
  <c r="ELC156" i="3"/>
  <c r="ELB156" i="3"/>
  <c r="ELA156" i="3"/>
  <c r="EKZ156" i="3"/>
  <c r="EKY156" i="3"/>
  <c r="EKX156" i="3"/>
  <c r="EKW156" i="3"/>
  <c r="EKV156" i="3"/>
  <c r="EKU156" i="3"/>
  <c r="EKT156" i="3"/>
  <c r="EKS156" i="3"/>
  <c r="EKR156" i="3"/>
  <c r="EKQ156" i="3"/>
  <c r="EKP156" i="3"/>
  <c r="EKO156" i="3"/>
  <c r="EKN156" i="3"/>
  <c r="EKM156" i="3"/>
  <c r="EKL156" i="3"/>
  <c r="EKK156" i="3"/>
  <c r="EKJ156" i="3"/>
  <c r="EKI156" i="3"/>
  <c r="EKH156" i="3"/>
  <c r="EKG156" i="3"/>
  <c r="EKF156" i="3"/>
  <c r="EKE156" i="3"/>
  <c r="EKD156" i="3"/>
  <c r="EKC156" i="3"/>
  <c r="EKB156" i="3"/>
  <c r="EKA156" i="3"/>
  <c r="EJZ156" i="3"/>
  <c r="EJY156" i="3"/>
  <c r="EJX156" i="3"/>
  <c r="EJW156" i="3"/>
  <c r="EJV156" i="3"/>
  <c r="EJU156" i="3"/>
  <c r="EJT156" i="3"/>
  <c r="EJS156" i="3"/>
  <c r="EJR156" i="3"/>
  <c r="EJQ156" i="3"/>
  <c r="EJP156" i="3"/>
  <c r="EJO156" i="3"/>
  <c r="EJN156" i="3"/>
  <c r="EJM156" i="3"/>
  <c r="EJL156" i="3"/>
  <c r="EJK156" i="3"/>
  <c r="EJJ156" i="3"/>
  <c r="EJI156" i="3"/>
  <c r="EJH156" i="3"/>
  <c r="EJG156" i="3"/>
  <c r="EJF156" i="3"/>
  <c r="EJE156" i="3"/>
  <c r="EJD156" i="3"/>
  <c r="EJC156" i="3"/>
  <c r="EJB156" i="3"/>
  <c r="EJA156" i="3"/>
  <c r="EIZ156" i="3"/>
  <c r="EIY156" i="3"/>
  <c r="EIX156" i="3"/>
  <c r="EIW156" i="3"/>
  <c r="EIV156" i="3"/>
  <c r="EIU156" i="3"/>
  <c r="EIT156" i="3"/>
  <c r="EIS156" i="3"/>
  <c r="EIR156" i="3"/>
  <c r="EIQ156" i="3"/>
  <c r="EIP156" i="3"/>
  <c r="EIO156" i="3"/>
  <c r="EIN156" i="3"/>
  <c r="EIM156" i="3"/>
  <c r="EIL156" i="3"/>
  <c r="EIK156" i="3"/>
  <c r="EIJ156" i="3"/>
  <c r="EII156" i="3"/>
  <c r="EIH156" i="3"/>
  <c r="EIG156" i="3"/>
  <c r="EIF156" i="3"/>
  <c r="EIE156" i="3"/>
  <c r="EID156" i="3"/>
  <c r="EIC156" i="3"/>
  <c r="EIB156" i="3"/>
  <c r="EIA156" i="3"/>
  <c r="EHZ156" i="3"/>
  <c r="EHY156" i="3"/>
  <c r="EHX156" i="3"/>
  <c r="EHW156" i="3"/>
  <c r="EHV156" i="3"/>
  <c r="EHU156" i="3"/>
  <c r="EHT156" i="3"/>
  <c r="EHS156" i="3"/>
  <c r="EHR156" i="3"/>
  <c r="EHQ156" i="3"/>
  <c r="EHP156" i="3"/>
  <c r="EHO156" i="3"/>
  <c r="EHN156" i="3"/>
  <c r="EHM156" i="3"/>
  <c r="EHL156" i="3"/>
  <c r="EHK156" i="3"/>
  <c r="EHJ156" i="3"/>
  <c r="EHI156" i="3"/>
  <c r="EHH156" i="3"/>
  <c r="EHG156" i="3"/>
  <c r="EHF156" i="3"/>
  <c r="EHE156" i="3"/>
  <c r="EHD156" i="3"/>
  <c r="EHC156" i="3"/>
  <c r="EHB156" i="3"/>
  <c r="EHA156" i="3"/>
  <c r="EGZ156" i="3"/>
  <c r="EGY156" i="3"/>
  <c r="EGX156" i="3"/>
  <c r="EGW156" i="3"/>
  <c r="EGV156" i="3"/>
  <c r="EGU156" i="3"/>
  <c r="EGT156" i="3"/>
  <c r="EGS156" i="3"/>
  <c r="EGR156" i="3"/>
  <c r="EGQ156" i="3"/>
  <c r="EGP156" i="3"/>
  <c r="EGO156" i="3"/>
  <c r="EGN156" i="3"/>
  <c r="EGM156" i="3"/>
  <c r="EGL156" i="3"/>
  <c r="EGK156" i="3"/>
  <c r="EGJ156" i="3"/>
  <c r="EGI156" i="3"/>
  <c r="EGH156" i="3"/>
  <c r="EGG156" i="3"/>
  <c r="EGF156" i="3"/>
  <c r="EGE156" i="3"/>
  <c r="EGD156" i="3"/>
  <c r="EGC156" i="3"/>
  <c r="EGB156" i="3"/>
  <c r="EGA156" i="3"/>
  <c r="EFZ156" i="3"/>
  <c r="EFY156" i="3"/>
  <c r="EFX156" i="3"/>
  <c r="EFW156" i="3"/>
  <c r="EFV156" i="3"/>
  <c r="EFU156" i="3"/>
  <c r="EFT156" i="3"/>
  <c r="EFS156" i="3"/>
  <c r="EFR156" i="3"/>
  <c r="EFQ156" i="3"/>
  <c r="EFP156" i="3"/>
  <c r="EFO156" i="3"/>
  <c r="EFN156" i="3"/>
  <c r="EFM156" i="3"/>
  <c r="EFL156" i="3"/>
  <c r="EFK156" i="3"/>
  <c r="EFJ156" i="3"/>
  <c r="EFI156" i="3"/>
  <c r="EFH156" i="3"/>
  <c r="EFG156" i="3"/>
  <c r="EFF156" i="3"/>
  <c r="EFE156" i="3"/>
  <c r="EFD156" i="3"/>
  <c r="EFC156" i="3"/>
  <c r="EFB156" i="3"/>
  <c r="EFA156" i="3"/>
  <c r="EEZ156" i="3"/>
  <c r="EEY156" i="3"/>
  <c r="EEX156" i="3"/>
  <c r="EEW156" i="3"/>
  <c r="EEV156" i="3"/>
  <c r="EEU156" i="3"/>
  <c r="EET156" i="3"/>
  <c r="EES156" i="3"/>
  <c r="EER156" i="3"/>
  <c r="EEQ156" i="3"/>
  <c r="EEP156" i="3"/>
  <c r="EEO156" i="3"/>
  <c r="EEN156" i="3"/>
  <c r="EEM156" i="3"/>
  <c r="EEL156" i="3"/>
  <c r="EEK156" i="3"/>
  <c r="EEJ156" i="3"/>
  <c r="EEI156" i="3"/>
  <c r="EEH156" i="3"/>
  <c r="EEG156" i="3"/>
  <c r="EEF156" i="3"/>
  <c r="EEE156" i="3"/>
  <c r="EED156" i="3"/>
  <c r="EEC156" i="3"/>
  <c r="EEB156" i="3"/>
  <c r="EEA156" i="3"/>
  <c r="EDZ156" i="3"/>
  <c r="EDY156" i="3"/>
  <c r="EDX156" i="3"/>
  <c r="EDW156" i="3"/>
  <c r="EDV156" i="3"/>
  <c r="EDU156" i="3"/>
  <c r="EDT156" i="3"/>
  <c r="EDS156" i="3"/>
  <c r="EDR156" i="3"/>
  <c r="EDQ156" i="3"/>
  <c r="EDP156" i="3"/>
  <c r="EDO156" i="3"/>
  <c r="EDN156" i="3"/>
  <c r="EDM156" i="3"/>
  <c r="EDL156" i="3"/>
  <c r="EDK156" i="3"/>
  <c r="EDJ156" i="3"/>
  <c r="EDI156" i="3"/>
  <c r="EDH156" i="3"/>
  <c r="EDG156" i="3"/>
  <c r="EDF156" i="3"/>
  <c r="EDE156" i="3"/>
  <c r="EDD156" i="3"/>
  <c r="EDC156" i="3"/>
  <c r="EDB156" i="3"/>
  <c r="EDA156" i="3"/>
  <c r="ECZ156" i="3"/>
  <c r="ECY156" i="3"/>
  <c r="ECX156" i="3"/>
  <c r="ECW156" i="3"/>
  <c r="ECV156" i="3"/>
  <c r="ECU156" i="3"/>
  <c r="ECT156" i="3"/>
  <c r="ECS156" i="3"/>
  <c r="ECR156" i="3"/>
  <c r="ECQ156" i="3"/>
  <c r="ECP156" i="3"/>
  <c r="ECO156" i="3"/>
  <c r="ECN156" i="3"/>
  <c r="ECM156" i="3"/>
  <c r="ECL156" i="3"/>
  <c r="ECK156" i="3"/>
  <c r="ECJ156" i="3"/>
  <c r="ECI156" i="3"/>
  <c r="ECH156" i="3"/>
  <c r="ECG156" i="3"/>
  <c r="ECF156" i="3"/>
  <c r="ECE156" i="3"/>
  <c r="ECD156" i="3"/>
  <c r="ECC156" i="3"/>
  <c r="ECB156" i="3"/>
  <c r="ECA156" i="3"/>
  <c r="EBZ156" i="3"/>
  <c r="EBY156" i="3"/>
  <c r="EBX156" i="3"/>
  <c r="EBW156" i="3"/>
  <c r="EBV156" i="3"/>
  <c r="EBU156" i="3"/>
  <c r="EBT156" i="3"/>
  <c r="EBS156" i="3"/>
  <c r="EBR156" i="3"/>
  <c r="EBQ156" i="3"/>
  <c r="EBP156" i="3"/>
  <c r="EBO156" i="3"/>
  <c r="EBN156" i="3"/>
  <c r="EBM156" i="3"/>
  <c r="EBL156" i="3"/>
  <c r="EBK156" i="3"/>
  <c r="EBJ156" i="3"/>
  <c r="EBI156" i="3"/>
  <c r="EBH156" i="3"/>
  <c r="EBG156" i="3"/>
  <c r="EBF156" i="3"/>
  <c r="EBE156" i="3"/>
  <c r="EBD156" i="3"/>
  <c r="EBC156" i="3"/>
  <c r="EBB156" i="3"/>
  <c r="EBA156" i="3"/>
  <c r="EAZ156" i="3"/>
  <c r="EAY156" i="3"/>
  <c r="EAX156" i="3"/>
  <c r="EAW156" i="3"/>
  <c r="EAV156" i="3"/>
  <c r="EAU156" i="3"/>
  <c r="EAT156" i="3"/>
  <c r="EAS156" i="3"/>
  <c r="EAR156" i="3"/>
  <c r="EAQ156" i="3"/>
  <c r="EAP156" i="3"/>
  <c r="EAO156" i="3"/>
  <c r="EAN156" i="3"/>
  <c r="EAM156" i="3"/>
  <c r="EAL156" i="3"/>
  <c r="EAK156" i="3"/>
  <c r="EAJ156" i="3"/>
  <c r="EAI156" i="3"/>
  <c r="EAH156" i="3"/>
  <c r="EAG156" i="3"/>
  <c r="EAF156" i="3"/>
  <c r="EAE156" i="3"/>
  <c r="EAD156" i="3"/>
  <c r="EAC156" i="3"/>
  <c r="EAB156" i="3"/>
  <c r="EAA156" i="3"/>
  <c r="DZZ156" i="3"/>
  <c r="DZY156" i="3"/>
  <c r="DZX156" i="3"/>
  <c r="DZW156" i="3"/>
  <c r="DZV156" i="3"/>
  <c r="DZU156" i="3"/>
  <c r="DZT156" i="3"/>
  <c r="DZS156" i="3"/>
  <c r="DZR156" i="3"/>
  <c r="DZQ156" i="3"/>
  <c r="DZP156" i="3"/>
  <c r="DZO156" i="3"/>
  <c r="DZN156" i="3"/>
  <c r="DZM156" i="3"/>
  <c r="DZL156" i="3"/>
  <c r="DZK156" i="3"/>
  <c r="DZJ156" i="3"/>
  <c r="DZI156" i="3"/>
  <c r="DZH156" i="3"/>
  <c r="DZG156" i="3"/>
  <c r="DZF156" i="3"/>
  <c r="DZE156" i="3"/>
  <c r="DZD156" i="3"/>
  <c r="DZC156" i="3"/>
  <c r="DZB156" i="3"/>
  <c r="DZA156" i="3"/>
  <c r="DYZ156" i="3"/>
  <c r="DYY156" i="3"/>
  <c r="DYX156" i="3"/>
  <c r="DYW156" i="3"/>
  <c r="DYV156" i="3"/>
  <c r="DYU156" i="3"/>
  <c r="DYT156" i="3"/>
  <c r="DYS156" i="3"/>
  <c r="DYR156" i="3"/>
  <c r="DYQ156" i="3"/>
  <c r="DYP156" i="3"/>
  <c r="DYO156" i="3"/>
  <c r="DYN156" i="3"/>
  <c r="DYM156" i="3"/>
  <c r="DYL156" i="3"/>
  <c r="DYK156" i="3"/>
  <c r="DYJ156" i="3"/>
  <c r="DYI156" i="3"/>
  <c r="DYH156" i="3"/>
  <c r="DYG156" i="3"/>
  <c r="DYF156" i="3"/>
  <c r="DYE156" i="3"/>
  <c r="DYD156" i="3"/>
  <c r="DYC156" i="3"/>
  <c r="DYB156" i="3"/>
  <c r="DYA156" i="3"/>
  <c r="DXZ156" i="3"/>
  <c r="DXY156" i="3"/>
  <c r="DXX156" i="3"/>
  <c r="DXW156" i="3"/>
  <c r="DXV156" i="3"/>
  <c r="DXU156" i="3"/>
  <c r="DXT156" i="3"/>
  <c r="DXS156" i="3"/>
  <c r="DXR156" i="3"/>
  <c r="DXQ156" i="3"/>
  <c r="DXP156" i="3"/>
  <c r="DXO156" i="3"/>
  <c r="DXN156" i="3"/>
  <c r="DXM156" i="3"/>
  <c r="DXL156" i="3"/>
  <c r="DXK156" i="3"/>
  <c r="DXJ156" i="3"/>
  <c r="DXI156" i="3"/>
  <c r="DXH156" i="3"/>
  <c r="DXG156" i="3"/>
  <c r="DXF156" i="3"/>
  <c r="DXE156" i="3"/>
  <c r="DXD156" i="3"/>
  <c r="DXC156" i="3"/>
  <c r="DXB156" i="3"/>
  <c r="DXA156" i="3"/>
  <c r="DWZ156" i="3"/>
  <c r="DWY156" i="3"/>
  <c r="DWX156" i="3"/>
  <c r="DWW156" i="3"/>
  <c r="DWV156" i="3"/>
  <c r="DWU156" i="3"/>
  <c r="DWT156" i="3"/>
  <c r="DWS156" i="3"/>
  <c r="DWR156" i="3"/>
  <c r="DWQ156" i="3"/>
  <c r="DWP156" i="3"/>
  <c r="DWO156" i="3"/>
  <c r="DWN156" i="3"/>
  <c r="DWM156" i="3"/>
  <c r="DWL156" i="3"/>
  <c r="DWK156" i="3"/>
  <c r="DWJ156" i="3"/>
  <c r="DWI156" i="3"/>
  <c r="DWH156" i="3"/>
  <c r="DWG156" i="3"/>
  <c r="DWF156" i="3"/>
  <c r="DWE156" i="3"/>
  <c r="DWD156" i="3"/>
  <c r="DWC156" i="3"/>
  <c r="DWB156" i="3"/>
  <c r="DWA156" i="3"/>
  <c r="DVZ156" i="3"/>
  <c r="DVY156" i="3"/>
  <c r="DVX156" i="3"/>
  <c r="DVW156" i="3"/>
  <c r="DVV156" i="3"/>
  <c r="DVU156" i="3"/>
  <c r="DVT156" i="3"/>
  <c r="DVS156" i="3"/>
  <c r="DVR156" i="3"/>
  <c r="DVQ156" i="3"/>
  <c r="DVP156" i="3"/>
  <c r="DVO156" i="3"/>
  <c r="DVN156" i="3"/>
  <c r="DVM156" i="3"/>
  <c r="DVL156" i="3"/>
  <c r="DVK156" i="3"/>
  <c r="DVJ156" i="3"/>
  <c r="DVI156" i="3"/>
  <c r="DVH156" i="3"/>
  <c r="DVG156" i="3"/>
  <c r="DVF156" i="3"/>
  <c r="DVE156" i="3"/>
  <c r="DVD156" i="3"/>
  <c r="DVC156" i="3"/>
  <c r="DVB156" i="3"/>
  <c r="DVA156" i="3"/>
  <c r="DUZ156" i="3"/>
  <c r="DUY156" i="3"/>
  <c r="DUX156" i="3"/>
  <c r="DUW156" i="3"/>
  <c r="DUV156" i="3"/>
  <c r="DUU156" i="3"/>
  <c r="DUT156" i="3"/>
  <c r="DUS156" i="3"/>
  <c r="DUR156" i="3"/>
  <c r="DUQ156" i="3"/>
  <c r="DUP156" i="3"/>
  <c r="DUO156" i="3"/>
  <c r="DUN156" i="3"/>
  <c r="DUM156" i="3"/>
  <c r="DUL156" i="3"/>
  <c r="DUK156" i="3"/>
  <c r="DUJ156" i="3"/>
  <c r="DUI156" i="3"/>
  <c r="DUH156" i="3"/>
  <c r="DUG156" i="3"/>
  <c r="DUF156" i="3"/>
  <c r="DUE156" i="3"/>
  <c r="DUD156" i="3"/>
  <c r="DUC156" i="3"/>
  <c r="DUB156" i="3"/>
  <c r="DUA156" i="3"/>
  <c r="DTZ156" i="3"/>
  <c r="DTY156" i="3"/>
  <c r="DTX156" i="3"/>
  <c r="DTW156" i="3"/>
  <c r="DTV156" i="3"/>
  <c r="DTU156" i="3"/>
  <c r="DTT156" i="3"/>
  <c r="DTS156" i="3"/>
  <c r="DTR156" i="3"/>
  <c r="DTQ156" i="3"/>
  <c r="DTP156" i="3"/>
  <c r="DTO156" i="3"/>
  <c r="DTN156" i="3"/>
  <c r="DTM156" i="3"/>
  <c r="DTL156" i="3"/>
  <c r="DTK156" i="3"/>
  <c r="DTJ156" i="3"/>
  <c r="DTI156" i="3"/>
  <c r="DTH156" i="3"/>
  <c r="DTG156" i="3"/>
  <c r="DTF156" i="3"/>
  <c r="DTE156" i="3"/>
  <c r="DTD156" i="3"/>
  <c r="DTC156" i="3"/>
  <c r="DTB156" i="3"/>
  <c r="DTA156" i="3"/>
  <c r="DSZ156" i="3"/>
  <c r="DSY156" i="3"/>
  <c r="DSX156" i="3"/>
  <c r="DSW156" i="3"/>
  <c r="DSV156" i="3"/>
  <c r="DSU156" i="3"/>
  <c r="DST156" i="3"/>
  <c r="DSS156" i="3"/>
  <c r="DSR156" i="3"/>
  <c r="DSQ156" i="3"/>
  <c r="DSP156" i="3"/>
  <c r="DSO156" i="3"/>
  <c r="DSN156" i="3"/>
  <c r="DSM156" i="3"/>
  <c r="DSL156" i="3"/>
  <c r="DSK156" i="3"/>
  <c r="DSJ156" i="3"/>
  <c r="DSI156" i="3"/>
  <c r="DSH156" i="3"/>
  <c r="DSG156" i="3"/>
  <c r="DSF156" i="3"/>
  <c r="DSE156" i="3"/>
  <c r="DSD156" i="3"/>
  <c r="DSC156" i="3"/>
  <c r="DSB156" i="3"/>
  <c r="DSA156" i="3"/>
  <c r="DRZ156" i="3"/>
  <c r="DRY156" i="3"/>
  <c r="DRX156" i="3"/>
  <c r="DRW156" i="3"/>
  <c r="DRV156" i="3"/>
  <c r="DRU156" i="3"/>
  <c r="DRT156" i="3"/>
  <c r="DRS156" i="3"/>
  <c r="DRR156" i="3"/>
  <c r="DRQ156" i="3"/>
  <c r="DRP156" i="3"/>
  <c r="DRO156" i="3"/>
  <c r="DRN156" i="3"/>
  <c r="DRM156" i="3"/>
  <c r="DRL156" i="3"/>
  <c r="DRK156" i="3"/>
  <c r="DRJ156" i="3"/>
  <c r="DRI156" i="3"/>
  <c r="DRH156" i="3"/>
  <c r="DRG156" i="3"/>
  <c r="DRF156" i="3"/>
  <c r="DRE156" i="3"/>
  <c r="DRD156" i="3"/>
  <c r="DRC156" i="3"/>
  <c r="DRB156" i="3"/>
  <c r="DRA156" i="3"/>
  <c r="DQZ156" i="3"/>
  <c r="DQY156" i="3"/>
  <c r="DQX156" i="3"/>
  <c r="DQW156" i="3"/>
  <c r="DQV156" i="3"/>
  <c r="DQU156" i="3"/>
  <c r="DQT156" i="3"/>
  <c r="DQS156" i="3"/>
  <c r="DQR156" i="3"/>
  <c r="DQQ156" i="3"/>
  <c r="DQP156" i="3"/>
  <c r="DQO156" i="3"/>
  <c r="DQN156" i="3"/>
  <c r="DQM156" i="3"/>
  <c r="DQL156" i="3"/>
  <c r="DQK156" i="3"/>
  <c r="DQJ156" i="3"/>
  <c r="DQI156" i="3"/>
  <c r="DQH156" i="3"/>
  <c r="DQG156" i="3"/>
  <c r="DQF156" i="3"/>
  <c r="DQE156" i="3"/>
  <c r="DQD156" i="3"/>
  <c r="DQC156" i="3"/>
  <c r="DQB156" i="3"/>
  <c r="DQA156" i="3"/>
  <c r="DPZ156" i="3"/>
  <c r="DPY156" i="3"/>
  <c r="DPX156" i="3"/>
  <c r="DPW156" i="3"/>
  <c r="DPV156" i="3"/>
  <c r="DPU156" i="3"/>
  <c r="DPT156" i="3"/>
  <c r="DPS156" i="3"/>
  <c r="DPR156" i="3"/>
  <c r="DPQ156" i="3"/>
  <c r="DPP156" i="3"/>
  <c r="DPO156" i="3"/>
  <c r="DPN156" i="3"/>
  <c r="DPM156" i="3"/>
  <c r="DPL156" i="3"/>
  <c r="DPK156" i="3"/>
  <c r="DPJ156" i="3"/>
  <c r="DPI156" i="3"/>
  <c r="DPH156" i="3"/>
  <c r="DPG156" i="3"/>
  <c r="DPF156" i="3"/>
  <c r="DPE156" i="3"/>
  <c r="DPD156" i="3"/>
  <c r="DPC156" i="3"/>
  <c r="DPB156" i="3"/>
  <c r="DPA156" i="3"/>
  <c r="DOZ156" i="3"/>
  <c r="DOY156" i="3"/>
  <c r="DOX156" i="3"/>
  <c r="DOW156" i="3"/>
  <c r="DOV156" i="3"/>
  <c r="DOU156" i="3"/>
  <c r="DOT156" i="3"/>
  <c r="DOS156" i="3"/>
  <c r="DOR156" i="3"/>
  <c r="DOQ156" i="3"/>
  <c r="DOP156" i="3"/>
  <c r="DOO156" i="3"/>
  <c r="DON156" i="3"/>
  <c r="DOM156" i="3"/>
  <c r="DOL156" i="3"/>
  <c r="DOK156" i="3"/>
  <c r="DOJ156" i="3"/>
  <c r="DOI156" i="3"/>
  <c r="DOH156" i="3"/>
  <c r="DOG156" i="3"/>
  <c r="DOF156" i="3"/>
  <c r="DOE156" i="3"/>
  <c r="DOD156" i="3"/>
  <c r="DOC156" i="3"/>
  <c r="DOB156" i="3"/>
  <c r="DOA156" i="3"/>
  <c r="DNZ156" i="3"/>
  <c r="DNY156" i="3"/>
  <c r="DNX156" i="3"/>
  <c r="DNW156" i="3"/>
  <c r="DNV156" i="3"/>
  <c r="DNU156" i="3"/>
  <c r="DNT156" i="3"/>
  <c r="DNS156" i="3"/>
  <c r="DNR156" i="3"/>
  <c r="DNQ156" i="3"/>
  <c r="DNP156" i="3"/>
  <c r="DNO156" i="3"/>
  <c r="DNN156" i="3"/>
  <c r="DNM156" i="3"/>
  <c r="DNL156" i="3"/>
  <c r="DNK156" i="3"/>
  <c r="DNJ156" i="3"/>
  <c r="DNI156" i="3"/>
  <c r="DNH156" i="3"/>
  <c r="DNG156" i="3"/>
  <c r="DNF156" i="3"/>
  <c r="DNE156" i="3"/>
  <c r="DND156" i="3"/>
  <c r="DNC156" i="3"/>
  <c r="DNB156" i="3"/>
  <c r="DNA156" i="3"/>
  <c r="DMZ156" i="3"/>
  <c r="DMY156" i="3"/>
  <c r="DMX156" i="3"/>
  <c r="DMW156" i="3"/>
  <c r="DMV156" i="3"/>
  <c r="DMU156" i="3"/>
  <c r="DMT156" i="3"/>
  <c r="DMS156" i="3"/>
  <c r="DMR156" i="3"/>
  <c r="DMQ156" i="3"/>
  <c r="DMP156" i="3"/>
  <c r="DMO156" i="3"/>
  <c r="DMN156" i="3"/>
  <c r="DMM156" i="3"/>
  <c r="DML156" i="3"/>
  <c r="DMK156" i="3"/>
  <c r="DMJ156" i="3"/>
  <c r="DMI156" i="3"/>
  <c r="DMH156" i="3"/>
  <c r="DMG156" i="3"/>
  <c r="DMF156" i="3"/>
  <c r="DME156" i="3"/>
  <c r="DMD156" i="3"/>
  <c r="DMC156" i="3"/>
  <c r="DMB156" i="3"/>
  <c r="DMA156" i="3"/>
  <c r="DLZ156" i="3"/>
  <c r="DLY156" i="3"/>
  <c r="DLX156" i="3"/>
  <c r="DLW156" i="3"/>
  <c r="DLV156" i="3"/>
  <c r="DLU156" i="3"/>
  <c r="DLT156" i="3"/>
  <c r="DLS156" i="3"/>
  <c r="DLR156" i="3"/>
  <c r="DLQ156" i="3"/>
  <c r="DLP156" i="3"/>
  <c r="DLO156" i="3"/>
  <c r="DLN156" i="3"/>
  <c r="DLM156" i="3"/>
  <c r="DLL156" i="3"/>
  <c r="DLK156" i="3"/>
  <c r="DLJ156" i="3"/>
  <c r="DLI156" i="3"/>
  <c r="DLH156" i="3"/>
  <c r="DLG156" i="3"/>
  <c r="DLF156" i="3"/>
  <c r="DLE156" i="3"/>
  <c r="DLD156" i="3"/>
  <c r="DLC156" i="3"/>
  <c r="DLB156" i="3"/>
  <c r="DLA156" i="3"/>
  <c r="DKZ156" i="3"/>
  <c r="DKY156" i="3"/>
  <c r="DKX156" i="3"/>
  <c r="DKW156" i="3"/>
  <c r="DKV156" i="3"/>
  <c r="DKU156" i="3"/>
  <c r="DKT156" i="3"/>
  <c r="DKS156" i="3"/>
  <c r="DKR156" i="3"/>
  <c r="DKQ156" i="3"/>
  <c r="DKP156" i="3"/>
  <c r="DKO156" i="3"/>
  <c r="DKN156" i="3"/>
  <c r="DKM156" i="3"/>
  <c r="DKL156" i="3"/>
  <c r="DKK156" i="3"/>
  <c r="DKJ156" i="3"/>
  <c r="DKI156" i="3"/>
  <c r="DKH156" i="3"/>
  <c r="DKG156" i="3"/>
  <c r="DKF156" i="3"/>
  <c r="DKE156" i="3"/>
  <c r="DKD156" i="3"/>
  <c r="DKC156" i="3"/>
  <c r="DKB156" i="3"/>
  <c r="DKA156" i="3"/>
  <c r="DJZ156" i="3"/>
  <c r="DJY156" i="3"/>
  <c r="DJX156" i="3"/>
  <c r="DJW156" i="3"/>
  <c r="DJV156" i="3"/>
  <c r="DJU156" i="3"/>
  <c r="DJT156" i="3"/>
  <c r="DJS156" i="3"/>
  <c r="DJR156" i="3"/>
  <c r="DJQ156" i="3"/>
  <c r="DJP156" i="3"/>
  <c r="DJO156" i="3"/>
  <c r="DJN156" i="3"/>
  <c r="DJM156" i="3"/>
  <c r="DJL156" i="3"/>
  <c r="DJK156" i="3"/>
  <c r="DJJ156" i="3"/>
  <c r="DJI156" i="3"/>
  <c r="DJH156" i="3"/>
  <c r="DJG156" i="3"/>
  <c r="DJF156" i="3"/>
  <c r="DJE156" i="3"/>
  <c r="DJD156" i="3"/>
  <c r="DJC156" i="3"/>
  <c r="DJB156" i="3"/>
  <c r="DJA156" i="3"/>
  <c r="DIZ156" i="3"/>
  <c r="DIY156" i="3"/>
  <c r="DIX156" i="3"/>
  <c r="DIW156" i="3"/>
  <c r="DIV156" i="3"/>
  <c r="DIU156" i="3"/>
  <c r="DIT156" i="3"/>
  <c r="DIS156" i="3"/>
  <c r="DIR156" i="3"/>
  <c r="DIQ156" i="3"/>
  <c r="DIP156" i="3"/>
  <c r="DIO156" i="3"/>
  <c r="DIN156" i="3"/>
  <c r="DIM156" i="3"/>
  <c r="DIL156" i="3"/>
  <c r="DIK156" i="3"/>
  <c r="DIJ156" i="3"/>
  <c r="DII156" i="3"/>
  <c r="DIH156" i="3"/>
  <c r="DIG156" i="3"/>
  <c r="DIF156" i="3"/>
  <c r="DIE156" i="3"/>
  <c r="DID156" i="3"/>
  <c r="DIC156" i="3"/>
  <c r="DIB156" i="3"/>
  <c r="DIA156" i="3"/>
  <c r="DHZ156" i="3"/>
  <c r="DHY156" i="3"/>
  <c r="DHX156" i="3"/>
  <c r="DHW156" i="3"/>
  <c r="DHV156" i="3"/>
  <c r="DHU156" i="3"/>
  <c r="DHT156" i="3"/>
  <c r="DHS156" i="3"/>
  <c r="DHR156" i="3"/>
  <c r="DHQ156" i="3"/>
  <c r="DHP156" i="3"/>
  <c r="DHO156" i="3"/>
  <c r="DHN156" i="3"/>
  <c r="DHM156" i="3"/>
  <c r="DHL156" i="3"/>
  <c r="DHK156" i="3"/>
  <c r="DHJ156" i="3"/>
  <c r="DHI156" i="3"/>
  <c r="DHH156" i="3"/>
  <c r="DHG156" i="3"/>
  <c r="DHF156" i="3"/>
  <c r="DHE156" i="3"/>
  <c r="DHD156" i="3"/>
  <c r="DHC156" i="3"/>
  <c r="DHB156" i="3"/>
  <c r="DHA156" i="3"/>
  <c r="DGZ156" i="3"/>
  <c r="DGY156" i="3"/>
  <c r="DGX156" i="3"/>
  <c r="DGW156" i="3"/>
  <c r="DGV156" i="3"/>
  <c r="DGU156" i="3"/>
  <c r="DGT156" i="3"/>
  <c r="DGS156" i="3"/>
  <c r="DGR156" i="3"/>
  <c r="DGQ156" i="3"/>
  <c r="DGP156" i="3"/>
  <c r="DGO156" i="3"/>
  <c r="DGN156" i="3"/>
  <c r="DGM156" i="3"/>
  <c r="DGL156" i="3"/>
  <c r="DGK156" i="3"/>
  <c r="DGJ156" i="3"/>
  <c r="DGI156" i="3"/>
  <c r="DGH156" i="3"/>
  <c r="DGG156" i="3"/>
  <c r="DGF156" i="3"/>
  <c r="DGE156" i="3"/>
  <c r="DGD156" i="3"/>
  <c r="DGC156" i="3"/>
  <c r="DGB156" i="3"/>
  <c r="DGA156" i="3"/>
  <c r="DFZ156" i="3"/>
  <c r="DFY156" i="3"/>
  <c r="DFX156" i="3"/>
  <c r="DFW156" i="3"/>
  <c r="DFV156" i="3"/>
  <c r="DFU156" i="3"/>
  <c r="DFT156" i="3"/>
  <c r="DFS156" i="3"/>
  <c r="DFR156" i="3"/>
  <c r="DFQ156" i="3"/>
  <c r="DFP156" i="3"/>
  <c r="DFO156" i="3"/>
  <c r="DFN156" i="3"/>
  <c r="DFM156" i="3"/>
  <c r="DFL156" i="3"/>
  <c r="DFK156" i="3"/>
  <c r="DFJ156" i="3"/>
  <c r="DFI156" i="3"/>
  <c r="DFH156" i="3"/>
  <c r="DFG156" i="3"/>
  <c r="DFF156" i="3"/>
  <c r="DFE156" i="3"/>
  <c r="DFD156" i="3"/>
  <c r="DFC156" i="3"/>
  <c r="DFB156" i="3"/>
  <c r="DFA156" i="3"/>
  <c r="DEZ156" i="3"/>
  <c r="DEY156" i="3"/>
  <c r="DEX156" i="3"/>
  <c r="DEW156" i="3"/>
  <c r="DEV156" i="3"/>
  <c r="DEU156" i="3"/>
  <c r="DET156" i="3"/>
  <c r="DES156" i="3"/>
  <c r="DER156" i="3"/>
  <c r="DEQ156" i="3"/>
  <c r="DEP156" i="3"/>
  <c r="DEO156" i="3"/>
  <c r="DEN156" i="3"/>
  <c r="DEM156" i="3"/>
  <c r="DEL156" i="3"/>
  <c r="DEK156" i="3"/>
  <c r="DEJ156" i="3"/>
  <c r="DEI156" i="3"/>
  <c r="DEH156" i="3"/>
  <c r="DEG156" i="3"/>
  <c r="DEF156" i="3"/>
  <c r="DEE156" i="3"/>
  <c r="DED156" i="3"/>
  <c r="DEC156" i="3"/>
  <c r="DEB156" i="3"/>
  <c r="DEA156" i="3"/>
  <c r="DDZ156" i="3"/>
  <c r="DDY156" i="3"/>
  <c r="DDX156" i="3"/>
  <c r="DDW156" i="3"/>
  <c r="DDV156" i="3"/>
  <c r="DDU156" i="3"/>
  <c r="DDT156" i="3"/>
  <c r="DDS156" i="3"/>
  <c r="DDR156" i="3"/>
  <c r="DDQ156" i="3"/>
  <c r="DDP156" i="3"/>
  <c r="DDO156" i="3"/>
  <c r="DDN156" i="3"/>
  <c r="DDM156" i="3"/>
  <c r="DDL156" i="3"/>
  <c r="DDK156" i="3"/>
  <c r="DDJ156" i="3"/>
  <c r="DDI156" i="3"/>
  <c r="DDH156" i="3"/>
  <c r="DDG156" i="3"/>
  <c r="DDF156" i="3"/>
  <c r="DDE156" i="3"/>
  <c r="DDD156" i="3"/>
  <c r="DDC156" i="3"/>
  <c r="DDB156" i="3"/>
  <c r="DDA156" i="3"/>
  <c r="DCZ156" i="3"/>
  <c r="DCY156" i="3"/>
  <c r="DCX156" i="3"/>
  <c r="DCW156" i="3"/>
  <c r="DCV156" i="3"/>
  <c r="DCU156" i="3"/>
  <c r="DCT156" i="3"/>
  <c r="DCS156" i="3"/>
  <c r="DCR156" i="3"/>
  <c r="DCQ156" i="3"/>
  <c r="DCP156" i="3"/>
  <c r="DCO156" i="3"/>
  <c r="DCN156" i="3"/>
  <c r="DCM156" i="3"/>
  <c r="DCL156" i="3"/>
  <c r="DCK156" i="3"/>
  <c r="DCJ156" i="3"/>
  <c r="DCI156" i="3"/>
  <c r="DCH156" i="3"/>
  <c r="DCG156" i="3"/>
  <c r="DCF156" i="3"/>
  <c r="DCE156" i="3"/>
  <c r="DCD156" i="3"/>
  <c r="DCC156" i="3"/>
  <c r="DCB156" i="3"/>
  <c r="DCA156" i="3"/>
  <c r="DBZ156" i="3"/>
  <c r="DBY156" i="3"/>
  <c r="DBX156" i="3"/>
  <c r="DBW156" i="3"/>
  <c r="DBV156" i="3"/>
  <c r="DBU156" i="3"/>
  <c r="DBT156" i="3"/>
  <c r="DBS156" i="3"/>
  <c r="DBR156" i="3"/>
  <c r="DBQ156" i="3"/>
  <c r="DBP156" i="3"/>
  <c r="DBO156" i="3"/>
  <c r="DBN156" i="3"/>
  <c r="DBM156" i="3"/>
  <c r="DBL156" i="3"/>
  <c r="DBK156" i="3"/>
  <c r="DBJ156" i="3"/>
  <c r="DBI156" i="3"/>
  <c r="DBH156" i="3"/>
  <c r="DBG156" i="3"/>
  <c r="DBF156" i="3"/>
  <c r="DBE156" i="3"/>
  <c r="DBD156" i="3"/>
  <c r="DBC156" i="3"/>
  <c r="DBB156" i="3"/>
  <c r="DBA156" i="3"/>
  <c r="DAZ156" i="3"/>
  <c r="DAY156" i="3"/>
  <c r="DAX156" i="3"/>
  <c r="DAW156" i="3"/>
  <c r="DAV156" i="3"/>
  <c r="DAU156" i="3"/>
  <c r="DAT156" i="3"/>
  <c r="DAS156" i="3"/>
  <c r="DAR156" i="3"/>
  <c r="DAQ156" i="3"/>
  <c r="DAP156" i="3"/>
  <c r="DAO156" i="3"/>
  <c r="DAN156" i="3"/>
  <c r="DAM156" i="3"/>
  <c r="DAL156" i="3"/>
  <c r="DAK156" i="3"/>
  <c r="DAJ156" i="3"/>
  <c r="DAI156" i="3"/>
  <c r="DAH156" i="3"/>
  <c r="DAG156" i="3"/>
  <c r="DAF156" i="3"/>
  <c r="DAE156" i="3"/>
  <c r="DAD156" i="3"/>
  <c r="DAC156" i="3"/>
  <c r="DAB156" i="3"/>
  <c r="DAA156" i="3"/>
  <c r="CZZ156" i="3"/>
  <c r="CZY156" i="3"/>
  <c r="CZX156" i="3"/>
  <c r="CZW156" i="3"/>
  <c r="CZV156" i="3"/>
  <c r="CZU156" i="3"/>
  <c r="CZT156" i="3"/>
  <c r="CZS156" i="3"/>
  <c r="CZR156" i="3"/>
  <c r="CZQ156" i="3"/>
  <c r="CZP156" i="3"/>
  <c r="CZO156" i="3"/>
  <c r="CZN156" i="3"/>
  <c r="CZM156" i="3"/>
  <c r="CZL156" i="3"/>
  <c r="CZK156" i="3"/>
  <c r="CZJ156" i="3"/>
  <c r="CZI156" i="3"/>
  <c r="CZH156" i="3"/>
  <c r="CZG156" i="3"/>
  <c r="CZF156" i="3"/>
  <c r="CZE156" i="3"/>
  <c r="CZD156" i="3"/>
  <c r="CZC156" i="3"/>
  <c r="CZB156" i="3"/>
  <c r="CZA156" i="3"/>
  <c r="CYZ156" i="3"/>
  <c r="CYY156" i="3"/>
  <c r="CYX156" i="3"/>
  <c r="CYW156" i="3"/>
  <c r="CYV156" i="3"/>
  <c r="CYU156" i="3"/>
  <c r="CYT156" i="3"/>
  <c r="CYS156" i="3"/>
  <c r="CYR156" i="3"/>
  <c r="CYQ156" i="3"/>
  <c r="CYP156" i="3"/>
  <c r="CYO156" i="3"/>
  <c r="CYN156" i="3"/>
  <c r="CYM156" i="3"/>
  <c r="CYL156" i="3"/>
  <c r="CYK156" i="3"/>
  <c r="CYJ156" i="3"/>
  <c r="CYI156" i="3"/>
  <c r="CYH156" i="3"/>
  <c r="CYG156" i="3"/>
  <c r="CYF156" i="3"/>
  <c r="CYE156" i="3"/>
  <c r="CYD156" i="3"/>
  <c r="CYC156" i="3"/>
  <c r="CYB156" i="3"/>
  <c r="CYA156" i="3"/>
  <c r="CXZ156" i="3"/>
  <c r="CXY156" i="3"/>
  <c r="CXX156" i="3"/>
  <c r="CXW156" i="3"/>
  <c r="CXV156" i="3"/>
  <c r="CXU156" i="3"/>
  <c r="CXT156" i="3"/>
  <c r="CXS156" i="3"/>
  <c r="CXR156" i="3"/>
  <c r="CXQ156" i="3"/>
  <c r="CXP156" i="3"/>
  <c r="CXO156" i="3"/>
  <c r="CXN156" i="3"/>
  <c r="CXM156" i="3"/>
  <c r="CXL156" i="3"/>
  <c r="CXK156" i="3"/>
  <c r="CXJ156" i="3"/>
  <c r="CXI156" i="3"/>
  <c r="CXH156" i="3"/>
  <c r="CXG156" i="3"/>
  <c r="CXF156" i="3"/>
  <c r="CXE156" i="3"/>
  <c r="CXD156" i="3"/>
  <c r="CXC156" i="3"/>
  <c r="CXB156" i="3"/>
  <c r="CXA156" i="3"/>
  <c r="CWZ156" i="3"/>
  <c r="CWY156" i="3"/>
  <c r="CWX156" i="3"/>
  <c r="CWW156" i="3"/>
  <c r="CWV156" i="3"/>
  <c r="CWU156" i="3"/>
  <c r="CWT156" i="3"/>
  <c r="CWS156" i="3"/>
  <c r="CWR156" i="3"/>
  <c r="CWQ156" i="3"/>
  <c r="CWP156" i="3"/>
  <c r="CWO156" i="3"/>
  <c r="CWN156" i="3"/>
  <c r="CWM156" i="3"/>
  <c r="CWL156" i="3"/>
  <c r="CWK156" i="3"/>
  <c r="CWJ156" i="3"/>
  <c r="CWI156" i="3"/>
  <c r="CWH156" i="3"/>
  <c r="CWG156" i="3"/>
  <c r="CWF156" i="3"/>
  <c r="CWE156" i="3"/>
  <c r="CWD156" i="3"/>
  <c r="CWC156" i="3"/>
  <c r="CWB156" i="3"/>
  <c r="CWA156" i="3"/>
  <c r="CVZ156" i="3"/>
  <c r="CVY156" i="3"/>
  <c r="CVX156" i="3"/>
  <c r="CVW156" i="3"/>
  <c r="CVV156" i="3"/>
  <c r="CVU156" i="3"/>
  <c r="CVT156" i="3"/>
  <c r="CVS156" i="3"/>
  <c r="CVR156" i="3"/>
  <c r="CVQ156" i="3"/>
  <c r="CVP156" i="3"/>
  <c r="CVO156" i="3"/>
  <c r="CVN156" i="3"/>
  <c r="CVM156" i="3"/>
  <c r="CVL156" i="3"/>
  <c r="CVK156" i="3"/>
  <c r="CVJ156" i="3"/>
  <c r="CVI156" i="3"/>
  <c r="CVH156" i="3"/>
  <c r="CVG156" i="3"/>
  <c r="CVF156" i="3"/>
  <c r="CVE156" i="3"/>
  <c r="CVD156" i="3"/>
  <c r="CVC156" i="3"/>
  <c r="CVB156" i="3"/>
  <c r="CVA156" i="3"/>
  <c r="CUZ156" i="3"/>
  <c r="CUY156" i="3"/>
  <c r="CUX156" i="3"/>
  <c r="CUW156" i="3"/>
  <c r="CUV156" i="3"/>
  <c r="CUU156" i="3"/>
  <c r="CUT156" i="3"/>
  <c r="CUS156" i="3"/>
  <c r="CUR156" i="3"/>
  <c r="CUQ156" i="3"/>
  <c r="CUP156" i="3"/>
  <c r="CUO156" i="3"/>
  <c r="CUN156" i="3"/>
  <c r="CUM156" i="3"/>
  <c r="CUL156" i="3"/>
  <c r="CUK156" i="3"/>
  <c r="CUJ156" i="3"/>
  <c r="CUI156" i="3"/>
  <c r="CUH156" i="3"/>
  <c r="CUG156" i="3"/>
  <c r="CUF156" i="3"/>
  <c r="CUE156" i="3"/>
  <c r="CUD156" i="3"/>
  <c r="CUC156" i="3"/>
  <c r="CUB156" i="3"/>
  <c r="CUA156" i="3"/>
  <c r="CTZ156" i="3"/>
  <c r="CTY156" i="3"/>
  <c r="CTX156" i="3"/>
  <c r="CTW156" i="3"/>
  <c r="CTV156" i="3"/>
  <c r="CTU156" i="3"/>
  <c r="CTT156" i="3"/>
  <c r="CTS156" i="3"/>
  <c r="CTR156" i="3"/>
  <c r="CTQ156" i="3"/>
  <c r="CTP156" i="3"/>
  <c r="CTO156" i="3"/>
  <c r="CTN156" i="3"/>
  <c r="CTM156" i="3"/>
  <c r="CTL156" i="3"/>
  <c r="CTK156" i="3"/>
  <c r="CTJ156" i="3"/>
  <c r="CTI156" i="3"/>
  <c r="CTH156" i="3"/>
  <c r="CTG156" i="3"/>
  <c r="CTF156" i="3"/>
  <c r="CTE156" i="3"/>
  <c r="CTD156" i="3"/>
  <c r="CTC156" i="3"/>
  <c r="CTB156" i="3"/>
  <c r="CTA156" i="3"/>
  <c r="CSZ156" i="3"/>
  <c r="CSY156" i="3"/>
  <c r="CSX156" i="3"/>
  <c r="CSW156" i="3"/>
  <c r="CSV156" i="3"/>
  <c r="CSU156" i="3"/>
  <c r="CST156" i="3"/>
  <c r="CSS156" i="3"/>
  <c r="CSR156" i="3"/>
  <c r="CSQ156" i="3"/>
  <c r="CSP156" i="3"/>
  <c r="CSO156" i="3"/>
  <c r="CSN156" i="3"/>
  <c r="CSM156" i="3"/>
  <c r="CSL156" i="3"/>
  <c r="CSK156" i="3"/>
  <c r="CSJ156" i="3"/>
  <c r="CSI156" i="3"/>
  <c r="CSH156" i="3"/>
  <c r="CSG156" i="3"/>
  <c r="CSF156" i="3"/>
  <c r="CSE156" i="3"/>
  <c r="CSD156" i="3"/>
  <c r="CSC156" i="3"/>
  <c r="CSB156" i="3"/>
  <c r="CSA156" i="3"/>
  <c r="CRZ156" i="3"/>
  <c r="CRY156" i="3"/>
  <c r="CRX156" i="3"/>
  <c r="CRW156" i="3"/>
  <c r="CRV156" i="3"/>
  <c r="CRU156" i="3"/>
  <c r="CRT156" i="3"/>
  <c r="CRS156" i="3"/>
  <c r="CRR156" i="3"/>
  <c r="CRQ156" i="3"/>
  <c r="CRP156" i="3"/>
  <c r="CRO156" i="3"/>
  <c r="CRN156" i="3"/>
  <c r="CRM156" i="3"/>
  <c r="CRL156" i="3"/>
  <c r="CRK156" i="3"/>
  <c r="CRJ156" i="3"/>
  <c r="CRI156" i="3"/>
  <c r="CRH156" i="3"/>
  <c r="CRG156" i="3"/>
  <c r="CRF156" i="3"/>
  <c r="CRE156" i="3"/>
  <c r="CRD156" i="3"/>
  <c r="CRC156" i="3"/>
  <c r="CRB156" i="3"/>
  <c r="CRA156" i="3"/>
  <c r="CQZ156" i="3"/>
  <c r="CQY156" i="3"/>
  <c r="CQX156" i="3"/>
  <c r="CQW156" i="3"/>
  <c r="CQV156" i="3"/>
  <c r="CQU156" i="3"/>
  <c r="CQT156" i="3"/>
  <c r="CQS156" i="3"/>
  <c r="CQR156" i="3"/>
  <c r="CQQ156" i="3"/>
  <c r="CQP156" i="3"/>
  <c r="CQO156" i="3"/>
  <c r="CQN156" i="3"/>
  <c r="CQM156" i="3"/>
  <c r="CQL156" i="3"/>
  <c r="CQK156" i="3"/>
  <c r="CQJ156" i="3"/>
  <c r="CQI156" i="3"/>
  <c r="CQH156" i="3"/>
  <c r="CQG156" i="3"/>
  <c r="CQF156" i="3"/>
  <c r="CQE156" i="3"/>
  <c r="CQD156" i="3"/>
  <c r="CQC156" i="3"/>
  <c r="CQB156" i="3"/>
  <c r="CQA156" i="3"/>
  <c r="CPZ156" i="3"/>
  <c r="CPY156" i="3"/>
  <c r="CPX156" i="3"/>
  <c r="CPW156" i="3"/>
  <c r="CPV156" i="3"/>
  <c r="CPU156" i="3"/>
  <c r="CPT156" i="3"/>
  <c r="CPS156" i="3"/>
  <c r="CPR156" i="3"/>
  <c r="CPQ156" i="3"/>
  <c r="CPP156" i="3"/>
  <c r="CPO156" i="3"/>
  <c r="CPN156" i="3"/>
  <c r="CPM156" i="3"/>
  <c r="CPL156" i="3"/>
  <c r="CPK156" i="3"/>
  <c r="CPJ156" i="3"/>
  <c r="CPI156" i="3"/>
  <c r="CPH156" i="3"/>
  <c r="CPG156" i="3"/>
  <c r="CPF156" i="3"/>
  <c r="CPE156" i="3"/>
  <c r="CPD156" i="3"/>
  <c r="CPC156" i="3"/>
  <c r="CPB156" i="3"/>
  <c r="CPA156" i="3"/>
  <c r="COZ156" i="3"/>
  <c r="COY156" i="3"/>
  <c r="COX156" i="3"/>
  <c r="COW156" i="3"/>
  <c r="COV156" i="3"/>
  <c r="COU156" i="3"/>
  <c r="COT156" i="3"/>
  <c r="COS156" i="3"/>
  <c r="COR156" i="3"/>
  <c r="COQ156" i="3"/>
  <c r="COP156" i="3"/>
  <c r="COO156" i="3"/>
  <c r="CON156" i="3"/>
  <c r="COM156" i="3"/>
  <c r="COL156" i="3"/>
  <c r="COK156" i="3"/>
  <c r="COJ156" i="3"/>
  <c r="COI156" i="3"/>
  <c r="COH156" i="3"/>
  <c r="COG156" i="3"/>
  <c r="COF156" i="3"/>
  <c r="COE156" i="3"/>
  <c r="COD156" i="3"/>
  <c r="COC156" i="3"/>
  <c r="COB156" i="3"/>
  <c r="COA156" i="3"/>
  <c r="CNZ156" i="3"/>
  <c r="CNY156" i="3"/>
  <c r="CNX156" i="3"/>
  <c r="CNW156" i="3"/>
  <c r="CNV156" i="3"/>
  <c r="CNU156" i="3"/>
  <c r="CNT156" i="3"/>
  <c r="CNS156" i="3"/>
  <c r="CNR156" i="3"/>
  <c r="CNQ156" i="3"/>
  <c r="CNP156" i="3"/>
  <c r="CNO156" i="3"/>
  <c r="CNN156" i="3"/>
  <c r="CNM156" i="3"/>
  <c r="CNL156" i="3"/>
  <c r="CNK156" i="3"/>
  <c r="CNJ156" i="3"/>
  <c r="CNI156" i="3"/>
  <c r="CNH156" i="3"/>
  <c r="CNG156" i="3"/>
  <c r="CNF156" i="3"/>
  <c r="CNE156" i="3"/>
  <c r="CND156" i="3"/>
  <c r="CNC156" i="3"/>
  <c r="CNB156" i="3"/>
  <c r="CNA156" i="3"/>
  <c r="CMZ156" i="3"/>
  <c r="CMY156" i="3"/>
  <c r="CMX156" i="3"/>
  <c r="CMW156" i="3"/>
  <c r="CMV156" i="3"/>
  <c r="CMU156" i="3"/>
  <c r="CMT156" i="3"/>
  <c r="CMS156" i="3"/>
  <c r="CMR156" i="3"/>
  <c r="CMQ156" i="3"/>
  <c r="CMP156" i="3"/>
  <c r="CMO156" i="3"/>
  <c r="CMN156" i="3"/>
  <c r="CMM156" i="3"/>
  <c r="CML156" i="3"/>
  <c r="CMK156" i="3"/>
  <c r="CMJ156" i="3"/>
  <c r="CMI156" i="3"/>
  <c r="CMH156" i="3"/>
  <c r="CMG156" i="3"/>
  <c r="CMF156" i="3"/>
  <c r="CME156" i="3"/>
  <c r="CMD156" i="3"/>
  <c r="CMC156" i="3"/>
  <c r="CMB156" i="3"/>
  <c r="CMA156" i="3"/>
  <c r="CLZ156" i="3"/>
  <c r="CLY156" i="3"/>
  <c r="CLX156" i="3"/>
  <c r="CLW156" i="3"/>
  <c r="CLV156" i="3"/>
  <c r="CLU156" i="3"/>
  <c r="CLT156" i="3"/>
  <c r="CLS156" i="3"/>
  <c r="CLR156" i="3"/>
  <c r="CLQ156" i="3"/>
  <c r="CLP156" i="3"/>
  <c r="CLO156" i="3"/>
  <c r="CLN156" i="3"/>
  <c r="CLM156" i="3"/>
  <c r="CLL156" i="3"/>
  <c r="CLK156" i="3"/>
  <c r="CLJ156" i="3"/>
  <c r="CLI156" i="3"/>
  <c r="CLH156" i="3"/>
  <c r="CLG156" i="3"/>
  <c r="CLF156" i="3"/>
  <c r="CLE156" i="3"/>
  <c r="CLD156" i="3"/>
  <c r="CLC156" i="3"/>
  <c r="CLB156" i="3"/>
  <c r="CLA156" i="3"/>
  <c r="CKZ156" i="3"/>
  <c r="CKY156" i="3"/>
  <c r="CKX156" i="3"/>
  <c r="CKW156" i="3"/>
  <c r="CKV156" i="3"/>
  <c r="CKU156" i="3"/>
  <c r="CKT156" i="3"/>
  <c r="CKS156" i="3"/>
  <c r="CKR156" i="3"/>
  <c r="CKQ156" i="3"/>
  <c r="CKP156" i="3"/>
  <c r="CKO156" i="3"/>
  <c r="CKN156" i="3"/>
  <c r="CKM156" i="3"/>
  <c r="CKL156" i="3"/>
  <c r="CKK156" i="3"/>
  <c r="CKJ156" i="3"/>
  <c r="CKI156" i="3"/>
  <c r="CKH156" i="3"/>
  <c r="CKG156" i="3"/>
  <c r="CKF156" i="3"/>
  <c r="CKE156" i="3"/>
  <c r="CKD156" i="3"/>
  <c r="CKC156" i="3"/>
  <c r="CKB156" i="3"/>
  <c r="CKA156" i="3"/>
  <c r="CJZ156" i="3"/>
  <c r="CJY156" i="3"/>
  <c r="CJX156" i="3"/>
  <c r="CJW156" i="3"/>
  <c r="CJV156" i="3"/>
  <c r="CJU156" i="3"/>
  <c r="CJT156" i="3"/>
  <c r="CJS156" i="3"/>
  <c r="CJR156" i="3"/>
  <c r="CJQ156" i="3"/>
  <c r="CJP156" i="3"/>
  <c r="CJO156" i="3"/>
  <c r="CJN156" i="3"/>
  <c r="CJM156" i="3"/>
  <c r="CJL156" i="3"/>
  <c r="CJK156" i="3"/>
  <c r="CJJ156" i="3"/>
  <c r="CJI156" i="3"/>
  <c r="CJH156" i="3"/>
  <c r="CJG156" i="3"/>
  <c r="CJF156" i="3"/>
  <c r="CJE156" i="3"/>
  <c r="CJD156" i="3"/>
  <c r="CJC156" i="3"/>
  <c r="CJB156" i="3"/>
  <c r="CJA156" i="3"/>
  <c r="CIZ156" i="3"/>
  <c r="CIY156" i="3"/>
  <c r="CIX156" i="3"/>
  <c r="CIW156" i="3"/>
  <c r="CIV156" i="3"/>
  <c r="CIU156" i="3"/>
  <c r="CIT156" i="3"/>
  <c r="CIS156" i="3"/>
  <c r="CIR156" i="3"/>
  <c r="CIQ156" i="3"/>
  <c r="CIP156" i="3"/>
  <c r="CIO156" i="3"/>
  <c r="CIN156" i="3"/>
  <c r="CIM156" i="3"/>
  <c r="CIL156" i="3"/>
  <c r="CIK156" i="3"/>
  <c r="CIJ156" i="3"/>
  <c r="CII156" i="3"/>
  <c r="CIH156" i="3"/>
  <c r="CIG156" i="3"/>
  <c r="CIF156" i="3"/>
  <c r="CIE156" i="3"/>
  <c r="CID156" i="3"/>
  <c r="CIC156" i="3"/>
  <c r="CIB156" i="3"/>
  <c r="CIA156" i="3"/>
  <c r="CHZ156" i="3"/>
  <c r="CHY156" i="3"/>
  <c r="CHX156" i="3"/>
  <c r="CHW156" i="3"/>
  <c r="CHV156" i="3"/>
  <c r="CHU156" i="3"/>
  <c r="CHT156" i="3"/>
  <c r="CHS156" i="3"/>
  <c r="CHR156" i="3"/>
  <c r="CHQ156" i="3"/>
  <c r="CHP156" i="3"/>
  <c r="CHO156" i="3"/>
  <c r="CHN156" i="3"/>
  <c r="CHM156" i="3"/>
  <c r="CHL156" i="3"/>
  <c r="CHK156" i="3"/>
  <c r="CHJ156" i="3"/>
  <c r="CHI156" i="3"/>
  <c r="CHH156" i="3"/>
  <c r="CHG156" i="3"/>
  <c r="CHF156" i="3"/>
  <c r="CHE156" i="3"/>
  <c r="CHD156" i="3"/>
  <c r="CHC156" i="3"/>
  <c r="CHB156" i="3"/>
  <c r="CHA156" i="3"/>
  <c r="CGZ156" i="3"/>
  <c r="CGY156" i="3"/>
  <c r="CGX156" i="3"/>
  <c r="CGW156" i="3"/>
  <c r="CGV156" i="3"/>
  <c r="CGU156" i="3"/>
  <c r="CGT156" i="3"/>
  <c r="CGS156" i="3"/>
  <c r="CGR156" i="3"/>
  <c r="CGQ156" i="3"/>
  <c r="CGP156" i="3"/>
  <c r="CGO156" i="3"/>
  <c r="CGN156" i="3"/>
  <c r="CGM156" i="3"/>
  <c r="CGL156" i="3"/>
  <c r="CGK156" i="3"/>
  <c r="CGJ156" i="3"/>
  <c r="CGI156" i="3"/>
  <c r="CGH156" i="3"/>
  <c r="CGG156" i="3"/>
  <c r="CGF156" i="3"/>
  <c r="CGE156" i="3"/>
  <c r="CGD156" i="3"/>
  <c r="CGC156" i="3"/>
  <c r="CGB156" i="3"/>
  <c r="CGA156" i="3"/>
  <c r="CFZ156" i="3"/>
  <c r="CFY156" i="3"/>
  <c r="CFX156" i="3"/>
  <c r="CFW156" i="3"/>
  <c r="CFV156" i="3"/>
  <c r="CFU156" i="3"/>
  <c r="CFT156" i="3"/>
  <c r="CFS156" i="3"/>
  <c r="CFR156" i="3"/>
  <c r="CFQ156" i="3"/>
  <c r="CFP156" i="3"/>
  <c r="CFO156" i="3"/>
  <c r="CFN156" i="3"/>
  <c r="CFM156" i="3"/>
  <c r="CFL156" i="3"/>
  <c r="CFK156" i="3"/>
  <c r="CFJ156" i="3"/>
  <c r="CFI156" i="3"/>
  <c r="CFH156" i="3"/>
  <c r="CFG156" i="3"/>
  <c r="CFF156" i="3"/>
  <c r="CFE156" i="3"/>
  <c r="CFD156" i="3"/>
  <c r="CFC156" i="3"/>
  <c r="CFB156" i="3"/>
  <c r="CFA156" i="3"/>
  <c r="CEZ156" i="3"/>
  <c r="CEY156" i="3"/>
  <c r="CEX156" i="3"/>
  <c r="CEW156" i="3"/>
  <c r="CEV156" i="3"/>
  <c r="CEU156" i="3"/>
  <c r="CET156" i="3"/>
  <c r="CES156" i="3"/>
  <c r="CER156" i="3"/>
  <c r="CEQ156" i="3"/>
  <c r="CEP156" i="3"/>
  <c r="CEO156" i="3"/>
  <c r="CEN156" i="3"/>
  <c r="CEM156" i="3"/>
  <c r="CEL156" i="3"/>
  <c r="CEK156" i="3"/>
  <c r="CEJ156" i="3"/>
  <c r="CEI156" i="3"/>
  <c r="CEH156" i="3"/>
  <c r="CEG156" i="3"/>
  <c r="CEF156" i="3"/>
  <c r="CEE156" i="3"/>
  <c r="CED156" i="3"/>
  <c r="CEC156" i="3"/>
  <c r="CEB156" i="3"/>
  <c r="CEA156" i="3"/>
  <c r="CDZ156" i="3"/>
  <c r="CDY156" i="3"/>
  <c r="CDX156" i="3"/>
  <c r="CDW156" i="3"/>
  <c r="CDV156" i="3"/>
  <c r="CDU156" i="3"/>
  <c r="CDT156" i="3"/>
  <c r="CDS156" i="3"/>
  <c r="CDR156" i="3"/>
  <c r="CDQ156" i="3"/>
  <c r="CDP156" i="3"/>
  <c r="CDO156" i="3"/>
  <c r="CDN156" i="3"/>
  <c r="CDM156" i="3"/>
  <c r="CDL156" i="3"/>
  <c r="CDK156" i="3"/>
  <c r="CDJ156" i="3"/>
  <c r="CDI156" i="3"/>
  <c r="CDH156" i="3"/>
  <c r="CDG156" i="3"/>
  <c r="CDF156" i="3"/>
  <c r="CDE156" i="3"/>
  <c r="CDD156" i="3"/>
  <c r="CDC156" i="3"/>
  <c r="CDB156" i="3"/>
  <c r="CDA156" i="3"/>
  <c r="CCZ156" i="3"/>
  <c r="CCY156" i="3"/>
  <c r="CCX156" i="3"/>
  <c r="CCW156" i="3"/>
  <c r="CCV156" i="3"/>
  <c r="CCU156" i="3"/>
  <c r="CCT156" i="3"/>
  <c r="CCS156" i="3"/>
  <c r="CCR156" i="3"/>
  <c r="CCQ156" i="3"/>
  <c r="CCP156" i="3"/>
  <c r="CCO156" i="3"/>
  <c r="CCN156" i="3"/>
  <c r="CCM156" i="3"/>
  <c r="CCL156" i="3"/>
  <c r="CCK156" i="3"/>
  <c r="CCJ156" i="3"/>
  <c r="CCI156" i="3"/>
  <c r="CCH156" i="3"/>
  <c r="CCG156" i="3"/>
  <c r="CCF156" i="3"/>
  <c r="CCE156" i="3"/>
  <c r="CCD156" i="3"/>
  <c r="CCC156" i="3"/>
  <c r="CCB156" i="3"/>
  <c r="CCA156" i="3"/>
  <c r="CBZ156" i="3"/>
  <c r="CBY156" i="3"/>
  <c r="CBX156" i="3"/>
  <c r="CBW156" i="3"/>
  <c r="CBV156" i="3"/>
  <c r="CBU156" i="3"/>
  <c r="CBT156" i="3"/>
  <c r="CBS156" i="3"/>
  <c r="CBR156" i="3"/>
  <c r="CBQ156" i="3"/>
  <c r="CBP156" i="3"/>
  <c r="CBO156" i="3"/>
  <c r="CBN156" i="3"/>
  <c r="CBM156" i="3"/>
  <c r="CBL156" i="3"/>
  <c r="CBK156" i="3"/>
  <c r="CBJ156" i="3"/>
  <c r="CBI156" i="3"/>
  <c r="CBH156" i="3"/>
  <c r="CBG156" i="3"/>
  <c r="CBF156" i="3"/>
  <c r="CBE156" i="3"/>
  <c r="CBD156" i="3"/>
  <c r="CBC156" i="3"/>
  <c r="CBB156" i="3"/>
  <c r="CBA156" i="3"/>
  <c r="CAZ156" i="3"/>
  <c r="CAY156" i="3"/>
  <c r="CAX156" i="3"/>
  <c r="CAW156" i="3"/>
  <c r="CAV156" i="3"/>
  <c r="CAU156" i="3"/>
  <c r="CAT156" i="3"/>
  <c r="CAS156" i="3"/>
  <c r="CAR156" i="3"/>
  <c r="CAQ156" i="3"/>
  <c r="CAP156" i="3"/>
  <c r="CAO156" i="3"/>
  <c r="CAN156" i="3"/>
  <c r="CAM156" i="3"/>
  <c r="CAL156" i="3"/>
  <c r="CAK156" i="3"/>
  <c r="CAJ156" i="3"/>
  <c r="CAI156" i="3"/>
  <c r="CAH156" i="3"/>
  <c r="CAG156" i="3"/>
  <c r="CAF156" i="3"/>
  <c r="CAE156" i="3"/>
  <c r="CAD156" i="3"/>
  <c r="CAC156" i="3"/>
  <c r="CAB156" i="3"/>
  <c r="CAA156" i="3"/>
  <c r="BZZ156" i="3"/>
  <c r="BZY156" i="3"/>
  <c r="BZX156" i="3"/>
  <c r="BZW156" i="3"/>
  <c r="BZV156" i="3"/>
  <c r="BZU156" i="3"/>
  <c r="BZT156" i="3"/>
  <c r="BZS156" i="3"/>
  <c r="BZR156" i="3"/>
  <c r="BZQ156" i="3"/>
  <c r="BZP156" i="3"/>
  <c r="BZO156" i="3"/>
  <c r="BZN156" i="3"/>
  <c r="BZM156" i="3"/>
  <c r="BZL156" i="3"/>
  <c r="BZK156" i="3"/>
  <c r="BZJ156" i="3"/>
  <c r="BZI156" i="3"/>
  <c r="BZH156" i="3"/>
  <c r="BZG156" i="3"/>
  <c r="BZF156" i="3"/>
  <c r="BZE156" i="3"/>
  <c r="BZD156" i="3"/>
  <c r="BZC156" i="3"/>
  <c r="BZB156" i="3"/>
  <c r="BZA156" i="3"/>
  <c r="BYZ156" i="3"/>
  <c r="BYY156" i="3"/>
  <c r="BYX156" i="3"/>
  <c r="BYW156" i="3"/>
  <c r="BYV156" i="3"/>
  <c r="BYU156" i="3"/>
  <c r="BYT156" i="3"/>
  <c r="BYS156" i="3"/>
  <c r="BYR156" i="3"/>
  <c r="BYQ156" i="3"/>
  <c r="BYP156" i="3"/>
  <c r="BYO156" i="3"/>
  <c r="BYN156" i="3"/>
  <c r="BYM156" i="3"/>
  <c r="BYL156" i="3"/>
  <c r="BYK156" i="3"/>
  <c r="BYJ156" i="3"/>
  <c r="BYI156" i="3"/>
  <c r="BYH156" i="3"/>
  <c r="BYG156" i="3"/>
  <c r="BYF156" i="3"/>
  <c r="BYE156" i="3"/>
  <c r="BYD156" i="3"/>
  <c r="BYC156" i="3"/>
  <c r="BYB156" i="3"/>
  <c r="BYA156" i="3"/>
  <c r="BXZ156" i="3"/>
  <c r="BXY156" i="3"/>
  <c r="BXX156" i="3"/>
  <c r="BXW156" i="3"/>
  <c r="BXV156" i="3"/>
  <c r="BXU156" i="3"/>
  <c r="BXT156" i="3"/>
  <c r="BXS156" i="3"/>
  <c r="BXR156" i="3"/>
  <c r="BXQ156" i="3"/>
  <c r="BXP156" i="3"/>
  <c r="BXO156" i="3"/>
  <c r="BXN156" i="3"/>
  <c r="BXM156" i="3"/>
  <c r="BXL156" i="3"/>
  <c r="BXK156" i="3"/>
  <c r="BXJ156" i="3"/>
  <c r="BXI156" i="3"/>
  <c r="BXH156" i="3"/>
  <c r="BXG156" i="3"/>
  <c r="BXF156" i="3"/>
  <c r="BXE156" i="3"/>
  <c r="BXD156" i="3"/>
  <c r="BXC156" i="3"/>
  <c r="BXB156" i="3"/>
  <c r="BXA156" i="3"/>
  <c r="BWZ156" i="3"/>
  <c r="BWY156" i="3"/>
  <c r="BWX156" i="3"/>
  <c r="BWW156" i="3"/>
  <c r="BWV156" i="3"/>
  <c r="BWU156" i="3"/>
  <c r="BWT156" i="3"/>
  <c r="BWS156" i="3"/>
  <c r="BWR156" i="3"/>
  <c r="BWQ156" i="3"/>
  <c r="BWP156" i="3"/>
  <c r="BWO156" i="3"/>
  <c r="BWN156" i="3"/>
  <c r="BWM156" i="3"/>
  <c r="BWL156" i="3"/>
  <c r="BWK156" i="3"/>
  <c r="BWJ156" i="3"/>
  <c r="BWI156" i="3"/>
  <c r="BWH156" i="3"/>
  <c r="BWG156" i="3"/>
  <c r="BWF156" i="3"/>
  <c r="BWE156" i="3"/>
  <c r="BWD156" i="3"/>
  <c r="BWC156" i="3"/>
  <c r="BWB156" i="3"/>
  <c r="BWA156" i="3"/>
  <c r="BVZ156" i="3"/>
  <c r="BVY156" i="3"/>
  <c r="BVX156" i="3"/>
  <c r="BVW156" i="3"/>
  <c r="BVV156" i="3"/>
  <c r="BVU156" i="3"/>
  <c r="BVT156" i="3"/>
  <c r="BVS156" i="3"/>
  <c r="BVR156" i="3"/>
  <c r="BVQ156" i="3"/>
  <c r="BVP156" i="3"/>
  <c r="BVO156" i="3"/>
  <c r="BVN156" i="3"/>
  <c r="BVM156" i="3"/>
  <c r="BVL156" i="3"/>
  <c r="BVK156" i="3"/>
  <c r="BVJ156" i="3"/>
  <c r="BVI156" i="3"/>
  <c r="BVH156" i="3"/>
  <c r="BVG156" i="3"/>
  <c r="BVF156" i="3"/>
  <c r="BVE156" i="3"/>
  <c r="BVD156" i="3"/>
  <c r="BVC156" i="3"/>
  <c r="BVB156" i="3"/>
  <c r="BVA156" i="3"/>
  <c r="BUZ156" i="3"/>
  <c r="BUY156" i="3"/>
  <c r="BUX156" i="3"/>
  <c r="BUW156" i="3"/>
  <c r="BUV156" i="3"/>
  <c r="BUU156" i="3"/>
  <c r="BUT156" i="3"/>
  <c r="BUS156" i="3"/>
  <c r="BUR156" i="3"/>
  <c r="BUQ156" i="3"/>
  <c r="BUP156" i="3"/>
  <c r="BUO156" i="3"/>
  <c r="BUN156" i="3"/>
  <c r="BUM156" i="3"/>
  <c r="BUL156" i="3"/>
  <c r="BUK156" i="3"/>
  <c r="BUJ156" i="3"/>
  <c r="BUI156" i="3"/>
  <c r="BUH156" i="3"/>
  <c r="BUG156" i="3"/>
  <c r="BUF156" i="3"/>
  <c r="BUE156" i="3"/>
  <c r="BUD156" i="3"/>
  <c r="BUC156" i="3"/>
  <c r="BUB156" i="3"/>
  <c r="BUA156" i="3"/>
  <c r="BTZ156" i="3"/>
  <c r="BTY156" i="3"/>
  <c r="BTX156" i="3"/>
  <c r="BTW156" i="3"/>
  <c r="BTV156" i="3"/>
  <c r="BTU156" i="3"/>
  <c r="BTT156" i="3"/>
  <c r="BTS156" i="3"/>
  <c r="BTR156" i="3"/>
  <c r="BTQ156" i="3"/>
  <c r="BTP156" i="3"/>
  <c r="BTO156" i="3"/>
  <c r="BTN156" i="3"/>
  <c r="BTM156" i="3"/>
  <c r="BTL156" i="3"/>
  <c r="BTK156" i="3"/>
  <c r="BTJ156" i="3"/>
  <c r="BTI156" i="3"/>
  <c r="BTH156" i="3"/>
  <c r="BTG156" i="3"/>
  <c r="BTF156" i="3"/>
  <c r="BTE156" i="3"/>
  <c r="BTD156" i="3"/>
  <c r="BTC156" i="3"/>
  <c r="BTB156" i="3"/>
  <c r="BTA156" i="3"/>
  <c r="BSZ156" i="3"/>
  <c r="BSY156" i="3"/>
  <c r="BSX156" i="3"/>
  <c r="BSW156" i="3"/>
  <c r="BSV156" i="3"/>
  <c r="BSU156" i="3"/>
  <c r="BST156" i="3"/>
  <c r="BSS156" i="3"/>
  <c r="BSR156" i="3"/>
  <c r="BSQ156" i="3"/>
  <c r="BSP156" i="3"/>
  <c r="BSO156" i="3"/>
  <c r="BSN156" i="3"/>
  <c r="BSM156" i="3"/>
  <c r="BSL156" i="3"/>
  <c r="BSK156" i="3"/>
  <c r="BSJ156" i="3"/>
  <c r="BSI156" i="3"/>
  <c r="BSH156" i="3"/>
  <c r="BSG156" i="3"/>
  <c r="BSF156" i="3"/>
  <c r="BSE156" i="3"/>
  <c r="BSD156" i="3"/>
  <c r="BSC156" i="3"/>
  <c r="BSB156" i="3"/>
  <c r="BSA156" i="3"/>
  <c r="BRZ156" i="3"/>
  <c r="BRY156" i="3"/>
  <c r="BRX156" i="3"/>
  <c r="BRW156" i="3"/>
  <c r="BRV156" i="3"/>
  <c r="BRU156" i="3"/>
  <c r="BRT156" i="3"/>
  <c r="BRS156" i="3"/>
  <c r="BRR156" i="3"/>
  <c r="BRQ156" i="3"/>
  <c r="BRP156" i="3"/>
  <c r="BRO156" i="3"/>
  <c r="BRN156" i="3"/>
  <c r="BRM156" i="3"/>
  <c r="BRL156" i="3"/>
  <c r="BRK156" i="3"/>
  <c r="BRJ156" i="3"/>
  <c r="BRI156" i="3"/>
  <c r="BRH156" i="3"/>
  <c r="BRG156" i="3"/>
  <c r="BRF156" i="3"/>
  <c r="BRE156" i="3"/>
  <c r="BRD156" i="3"/>
  <c r="BRC156" i="3"/>
  <c r="BRB156" i="3"/>
  <c r="BRA156" i="3"/>
  <c r="BQZ156" i="3"/>
  <c r="BQY156" i="3"/>
  <c r="BQX156" i="3"/>
  <c r="BQW156" i="3"/>
  <c r="BQV156" i="3"/>
  <c r="BQU156" i="3"/>
  <c r="BQT156" i="3"/>
  <c r="BQS156" i="3"/>
  <c r="BQR156" i="3"/>
  <c r="BQQ156" i="3"/>
  <c r="BQP156" i="3"/>
  <c r="BQO156" i="3"/>
  <c r="BQN156" i="3"/>
  <c r="BQM156" i="3"/>
  <c r="BQL156" i="3"/>
  <c r="BQK156" i="3"/>
  <c r="BQJ156" i="3"/>
  <c r="BQI156" i="3"/>
  <c r="BQH156" i="3"/>
  <c r="BQG156" i="3"/>
  <c r="BQF156" i="3"/>
  <c r="BQE156" i="3"/>
  <c r="BQD156" i="3"/>
  <c r="BQC156" i="3"/>
  <c r="BQB156" i="3"/>
  <c r="BQA156" i="3"/>
  <c r="BPZ156" i="3"/>
  <c r="BPY156" i="3"/>
  <c r="BPX156" i="3"/>
  <c r="BPW156" i="3"/>
  <c r="BPV156" i="3"/>
  <c r="BPU156" i="3"/>
  <c r="BPT156" i="3"/>
  <c r="BPS156" i="3"/>
  <c r="BPR156" i="3"/>
  <c r="BPQ156" i="3"/>
  <c r="BPP156" i="3"/>
  <c r="BPO156" i="3"/>
  <c r="BPN156" i="3"/>
  <c r="BPM156" i="3"/>
  <c r="BPL156" i="3"/>
  <c r="BPK156" i="3"/>
  <c r="BPJ156" i="3"/>
  <c r="BPI156" i="3"/>
  <c r="BPH156" i="3"/>
  <c r="BPG156" i="3"/>
  <c r="BPF156" i="3"/>
  <c r="BPE156" i="3"/>
  <c r="BPD156" i="3"/>
  <c r="BPC156" i="3"/>
  <c r="BPB156" i="3"/>
  <c r="BPA156" i="3"/>
  <c r="BOZ156" i="3"/>
  <c r="BOY156" i="3"/>
  <c r="BOX156" i="3"/>
  <c r="BOW156" i="3"/>
  <c r="BOV156" i="3"/>
  <c r="BOU156" i="3"/>
  <c r="BOT156" i="3"/>
  <c r="BOS156" i="3"/>
  <c r="BOR156" i="3"/>
  <c r="BOQ156" i="3"/>
  <c r="BOP156" i="3"/>
  <c r="BOO156" i="3"/>
  <c r="BON156" i="3"/>
  <c r="BOM156" i="3"/>
  <c r="BOL156" i="3"/>
  <c r="BOK156" i="3"/>
  <c r="BOJ156" i="3"/>
  <c r="BOI156" i="3"/>
  <c r="BOH156" i="3"/>
  <c r="BOG156" i="3"/>
  <c r="BOF156" i="3"/>
  <c r="BOE156" i="3"/>
  <c r="BOD156" i="3"/>
  <c r="BOC156" i="3"/>
  <c r="BOB156" i="3"/>
  <c r="BOA156" i="3"/>
  <c r="BNZ156" i="3"/>
  <c r="BNY156" i="3"/>
  <c r="BNX156" i="3"/>
  <c r="BNW156" i="3"/>
  <c r="BNV156" i="3"/>
  <c r="BNU156" i="3"/>
  <c r="BNT156" i="3"/>
  <c r="BNS156" i="3"/>
  <c r="BNR156" i="3"/>
  <c r="BNQ156" i="3"/>
  <c r="BNP156" i="3"/>
  <c r="BNO156" i="3"/>
  <c r="BNN156" i="3"/>
  <c r="BNM156" i="3"/>
  <c r="BNL156" i="3"/>
  <c r="BNK156" i="3"/>
  <c r="BNJ156" i="3"/>
  <c r="BNI156" i="3"/>
  <c r="BNH156" i="3"/>
  <c r="BNG156" i="3"/>
  <c r="BNF156" i="3"/>
  <c r="BNE156" i="3"/>
  <c r="BND156" i="3"/>
  <c r="BNC156" i="3"/>
  <c r="BNB156" i="3"/>
  <c r="BNA156" i="3"/>
  <c r="BMZ156" i="3"/>
  <c r="BMY156" i="3"/>
  <c r="BMX156" i="3"/>
  <c r="BMW156" i="3"/>
  <c r="BMV156" i="3"/>
  <c r="BMU156" i="3"/>
  <c r="BMT156" i="3"/>
  <c r="BMS156" i="3"/>
  <c r="BMR156" i="3"/>
  <c r="BMQ156" i="3"/>
  <c r="BMP156" i="3"/>
  <c r="BMO156" i="3"/>
  <c r="BMN156" i="3"/>
  <c r="BMM156" i="3"/>
  <c r="BML156" i="3"/>
  <c r="BMK156" i="3"/>
  <c r="BMJ156" i="3"/>
  <c r="BMI156" i="3"/>
  <c r="BMH156" i="3"/>
  <c r="BMG156" i="3"/>
  <c r="BMF156" i="3"/>
  <c r="BME156" i="3"/>
  <c r="BMD156" i="3"/>
  <c r="BMC156" i="3"/>
  <c r="BMB156" i="3"/>
  <c r="BMA156" i="3"/>
  <c r="BLZ156" i="3"/>
  <c r="BLY156" i="3"/>
  <c r="BLX156" i="3"/>
  <c r="BLW156" i="3"/>
  <c r="BLV156" i="3"/>
  <c r="BLU156" i="3"/>
  <c r="BLT156" i="3"/>
  <c r="BLS156" i="3"/>
  <c r="BLR156" i="3"/>
  <c r="BLQ156" i="3"/>
  <c r="BLP156" i="3"/>
  <c r="BLO156" i="3"/>
  <c r="BLN156" i="3"/>
  <c r="BLM156" i="3"/>
  <c r="BLL156" i="3"/>
  <c r="BLK156" i="3"/>
  <c r="BLJ156" i="3"/>
  <c r="BLI156" i="3"/>
  <c r="BLH156" i="3"/>
  <c r="BLG156" i="3"/>
  <c r="BLF156" i="3"/>
  <c r="BLE156" i="3"/>
  <c r="BLD156" i="3"/>
  <c r="BLC156" i="3"/>
  <c r="BLB156" i="3"/>
  <c r="BLA156" i="3"/>
  <c r="BKZ156" i="3"/>
  <c r="BKY156" i="3"/>
  <c r="BKX156" i="3"/>
  <c r="BKW156" i="3"/>
  <c r="BKV156" i="3"/>
  <c r="BKU156" i="3"/>
  <c r="BKT156" i="3"/>
  <c r="BKS156" i="3"/>
  <c r="BKR156" i="3"/>
  <c r="BKQ156" i="3"/>
  <c r="BKP156" i="3"/>
  <c r="BKO156" i="3"/>
  <c r="BKN156" i="3"/>
  <c r="BKM156" i="3"/>
  <c r="BKL156" i="3"/>
  <c r="BKK156" i="3"/>
  <c r="BKJ156" i="3"/>
  <c r="BKI156" i="3"/>
  <c r="BKH156" i="3"/>
  <c r="BKG156" i="3"/>
  <c r="BKF156" i="3"/>
  <c r="BKE156" i="3"/>
  <c r="BKD156" i="3"/>
  <c r="BKC156" i="3"/>
  <c r="BKB156" i="3"/>
  <c r="BKA156" i="3"/>
  <c r="BJZ156" i="3"/>
  <c r="BJY156" i="3"/>
  <c r="BJX156" i="3"/>
  <c r="BJW156" i="3"/>
  <c r="BJV156" i="3"/>
  <c r="BJU156" i="3"/>
  <c r="BJT156" i="3"/>
  <c r="BJS156" i="3"/>
  <c r="BJR156" i="3"/>
  <c r="BJQ156" i="3"/>
  <c r="BJP156" i="3"/>
  <c r="BJO156" i="3"/>
  <c r="BJN156" i="3"/>
  <c r="BJM156" i="3"/>
  <c r="BJL156" i="3"/>
  <c r="BJK156" i="3"/>
  <c r="BJJ156" i="3"/>
  <c r="BJI156" i="3"/>
  <c r="BJH156" i="3"/>
  <c r="BJG156" i="3"/>
  <c r="BJF156" i="3"/>
  <c r="BJE156" i="3"/>
  <c r="BJD156" i="3"/>
  <c r="BJC156" i="3"/>
  <c r="BJB156" i="3"/>
  <c r="BJA156" i="3"/>
  <c r="BIZ156" i="3"/>
  <c r="BIY156" i="3"/>
  <c r="BIX156" i="3"/>
  <c r="BIW156" i="3"/>
  <c r="BIV156" i="3"/>
  <c r="BIU156" i="3"/>
  <c r="BIT156" i="3"/>
  <c r="BIS156" i="3"/>
  <c r="BIR156" i="3"/>
  <c r="BIQ156" i="3"/>
  <c r="BIP156" i="3"/>
  <c r="BIO156" i="3"/>
  <c r="BIN156" i="3"/>
  <c r="BIM156" i="3"/>
  <c r="BIL156" i="3"/>
  <c r="BIK156" i="3"/>
  <c r="BIJ156" i="3"/>
  <c r="BII156" i="3"/>
  <c r="BIH156" i="3"/>
  <c r="BIG156" i="3"/>
  <c r="BIF156" i="3"/>
  <c r="BIE156" i="3"/>
  <c r="BID156" i="3"/>
  <c r="BIC156" i="3"/>
  <c r="BIB156" i="3"/>
  <c r="BIA156" i="3"/>
  <c r="BHZ156" i="3"/>
  <c r="BHY156" i="3"/>
  <c r="BHX156" i="3"/>
  <c r="BHW156" i="3"/>
  <c r="BHV156" i="3"/>
  <c r="BHU156" i="3"/>
  <c r="BHT156" i="3"/>
  <c r="BHS156" i="3"/>
  <c r="BHR156" i="3"/>
  <c r="BHQ156" i="3"/>
  <c r="BHP156" i="3"/>
  <c r="BHO156" i="3"/>
  <c r="BHN156" i="3"/>
  <c r="BHM156" i="3"/>
  <c r="BHL156" i="3"/>
  <c r="BHK156" i="3"/>
  <c r="BHJ156" i="3"/>
  <c r="BHI156" i="3"/>
  <c r="BHH156" i="3"/>
  <c r="BHG156" i="3"/>
  <c r="BHF156" i="3"/>
  <c r="BHE156" i="3"/>
  <c r="BHD156" i="3"/>
  <c r="BHC156" i="3"/>
  <c r="BHB156" i="3"/>
  <c r="BHA156" i="3"/>
  <c r="BGZ156" i="3"/>
  <c r="BGY156" i="3"/>
  <c r="BGX156" i="3"/>
  <c r="BGW156" i="3"/>
  <c r="BGV156" i="3"/>
  <c r="BGU156" i="3"/>
  <c r="BGT156" i="3"/>
  <c r="BGS156" i="3"/>
  <c r="BGR156" i="3"/>
  <c r="BGQ156" i="3"/>
  <c r="BGP156" i="3"/>
  <c r="BGO156" i="3"/>
  <c r="BGN156" i="3"/>
  <c r="BGM156" i="3"/>
  <c r="BGL156" i="3"/>
  <c r="BGK156" i="3"/>
  <c r="BGJ156" i="3"/>
  <c r="BGI156" i="3"/>
  <c r="BGH156" i="3"/>
  <c r="BGG156" i="3"/>
  <c r="BGF156" i="3"/>
  <c r="BGE156" i="3"/>
  <c r="BGD156" i="3"/>
  <c r="BGC156" i="3"/>
  <c r="BGB156" i="3"/>
  <c r="BGA156" i="3"/>
  <c r="BFZ156" i="3"/>
  <c r="BFY156" i="3"/>
  <c r="BFX156" i="3"/>
  <c r="BFW156" i="3"/>
  <c r="BFV156" i="3"/>
  <c r="BFU156" i="3"/>
  <c r="BFT156" i="3"/>
  <c r="BFS156" i="3"/>
  <c r="BFR156" i="3"/>
  <c r="BFQ156" i="3"/>
  <c r="BFP156" i="3"/>
  <c r="BFO156" i="3"/>
  <c r="BFN156" i="3"/>
  <c r="BFM156" i="3"/>
  <c r="BFL156" i="3"/>
  <c r="BFK156" i="3"/>
  <c r="BFJ156" i="3"/>
  <c r="BFI156" i="3"/>
  <c r="BFH156" i="3"/>
  <c r="BFG156" i="3"/>
  <c r="BFF156" i="3"/>
  <c r="BFE156" i="3"/>
  <c r="BFD156" i="3"/>
  <c r="BFC156" i="3"/>
  <c r="BFB156" i="3"/>
  <c r="BFA156" i="3"/>
  <c r="BEZ156" i="3"/>
  <c r="BEY156" i="3"/>
  <c r="BEX156" i="3"/>
  <c r="BEW156" i="3"/>
  <c r="BEV156" i="3"/>
  <c r="BEU156" i="3"/>
  <c r="BET156" i="3"/>
  <c r="BES156" i="3"/>
  <c r="BER156" i="3"/>
  <c r="BEQ156" i="3"/>
  <c r="BEP156" i="3"/>
  <c r="BEO156" i="3"/>
  <c r="BEN156" i="3"/>
  <c r="BEM156" i="3"/>
  <c r="BEL156" i="3"/>
  <c r="BEK156" i="3"/>
  <c r="BEJ156" i="3"/>
  <c r="BEI156" i="3"/>
  <c r="BEH156" i="3"/>
  <c r="BEG156" i="3"/>
  <c r="BEF156" i="3"/>
  <c r="BEE156" i="3"/>
  <c r="BED156" i="3"/>
  <c r="BEC156" i="3"/>
  <c r="BEB156" i="3"/>
  <c r="BEA156" i="3"/>
  <c r="BDZ156" i="3"/>
  <c r="BDY156" i="3"/>
  <c r="BDX156" i="3"/>
  <c r="BDW156" i="3"/>
  <c r="BDV156" i="3"/>
  <c r="BDU156" i="3"/>
  <c r="BDT156" i="3"/>
  <c r="BDS156" i="3"/>
  <c r="BDR156" i="3"/>
  <c r="BDQ156" i="3"/>
  <c r="BDP156" i="3"/>
  <c r="BDO156" i="3"/>
  <c r="BDN156" i="3"/>
  <c r="BDM156" i="3"/>
  <c r="BDL156" i="3"/>
  <c r="BDK156" i="3"/>
  <c r="BDJ156" i="3"/>
  <c r="BDI156" i="3"/>
  <c r="BDH156" i="3"/>
  <c r="BDG156" i="3"/>
  <c r="BDF156" i="3"/>
  <c r="BDE156" i="3"/>
  <c r="BDD156" i="3"/>
  <c r="BDC156" i="3"/>
  <c r="BDB156" i="3"/>
  <c r="BDA156" i="3"/>
  <c r="BCZ156" i="3"/>
  <c r="BCY156" i="3"/>
  <c r="BCX156" i="3"/>
  <c r="BCW156" i="3"/>
  <c r="BCV156" i="3"/>
  <c r="BCU156" i="3"/>
  <c r="BCT156" i="3"/>
  <c r="BCS156" i="3"/>
  <c r="BCR156" i="3"/>
  <c r="BCQ156" i="3"/>
  <c r="BCP156" i="3"/>
  <c r="BCO156" i="3"/>
  <c r="BCN156" i="3"/>
  <c r="BCM156" i="3"/>
  <c r="BCL156" i="3"/>
  <c r="BCK156" i="3"/>
  <c r="BCJ156" i="3"/>
  <c r="BCI156" i="3"/>
  <c r="BCH156" i="3"/>
  <c r="BCG156" i="3"/>
  <c r="BCF156" i="3"/>
  <c r="BCE156" i="3"/>
  <c r="BCD156" i="3"/>
  <c r="BCC156" i="3"/>
  <c r="BCB156" i="3"/>
  <c r="BCA156" i="3"/>
  <c r="BBZ156" i="3"/>
  <c r="BBY156" i="3"/>
  <c r="BBX156" i="3"/>
  <c r="BBW156" i="3"/>
  <c r="BBV156" i="3"/>
  <c r="BBU156" i="3"/>
  <c r="BBT156" i="3"/>
  <c r="BBS156" i="3"/>
  <c r="BBR156" i="3"/>
  <c r="BBQ156" i="3"/>
  <c r="BBP156" i="3"/>
  <c r="BBO156" i="3"/>
  <c r="BBN156" i="3"/>
  <c r="BBM156" i="3"/>
  <c r="BBL156" i="3"/>
  <c r="BBK156" i="3"/>
  <c r="BBJ156" i="3"/>
  <c r="BBI156" i="3"/>
  <c r="BBH156" i="3"/>
  <c r="BBG156" i="3"/>
  <c r="BBF156" i="3"/>
  <c r="BBE156" i="3"/>
  <c r="BBD156" i="3"/>
  <c r="BBC156" i="3"/>
  <c r="BBB156" i="3"/>
  <c r="BBA156" i="3"/>
  <c r="BAZ156" i="3"/>
  <c r="BAY156" i="3"/>
  <c r="BAX156" i="3"/>
  <c r="BAW156" i="3"/>
  <c r="BAV156" i="3"/>
  <c r="BAU156" i="3"/>
  <c r="BAT156" i="3"/>
  <c r="BAS156" i="3"/>
  <c r="BAR156" i="3"/>
  <c r="BAQ156" i="3"/>
  <c r="BAP156" i="3"/>
  <c r="BAO156" i="3"/>
  <c r="BAN156" i="3"/>
  <c r="BAM156" i="3"/>
  <c r="BAL156" i="3"/>
  <c r="BAK156" i="3"/>
  <c r="BAJ156" i="3"/>
  <c r="BAI156" i="3"/>
  <c r="BAH156" i="3"/>
  <c r="BAG156" i="3"/>
  <c r="BAF156" i="3"/>
  <c r="BAE156" i="3"/>
  <c r="BAD156" i="3"/>
  <c r="BAC156" i="3"/>
  <c r="BAB156" i="3"/>
  <c r="BAA156" i="3"/>
  <c r="AZZ156" i="3"/>
  <c r="AZY156" i="3"/>
  <c r="AZX156" i="3"/>
  <c r="AZW156" i="3"/>
  <c r="AZV156" i="3"/>
  <c r="AZU156" i="3"/>
  <c r="AZT156" i="3"/>
  <c r="AZS156" i="3"/>
  <c r="AZR156" i="3"/>
  <c r="AZQ156" i="3"/>
  <c r="AZP156" i="3"/>
  <c r="AZO156" i="3"/>
  <c r="AZN156" i="3"/>
  <c r="AZM156" i="3"/>
  <c r="AZL156" i="3"/>
  <c r="AZK156" i="3"/>
  <c r="AZJ156" i="3"/>
  <c r="AZI156" i="3"/>
  <c r="AZH156" i="3"/>
  <c r="AZG156" i="3"/>
  <c r="AZF156" i="3"/>
  <c r="AZE156" i="3"/>
  <c r="AZD156" i="3"/>
  <c r="AZC156" i="3"/>
  <c r="AZB156" i="3"/>
  <c r="AZA156" i="3"/>
  <c r="AYZ156" i="3"/>
  <c r="AYY156" i="3"/>
  <c r="AYX156" i="3"/>
  <c r="AYW156" i="3"/>
  <c r="AYV156" i="3"/>
  <c r="AYU156" i="3"/>
  <c r="AYT156" i="3"/>
  <c r="AYS156" i="3"/>
  <c r="AYR156" i="3"/>
  <c r="AYQ156" i="3"/>
  <c r="AYP156" i="3"/>
  <c r="AYO156" i="3"/>
  <c r="AYN156" i="3"/>
  <c r="AYM156" i="3"/>
  <c r="AYL156" i="3"/>
  <c r="AYK156" i="3"/>
  <c r="AYJ156" i="3"/>
  <c r="AYI156" i="3"/>
  <c r="AYH156" i="3"/>
  <c r="AYG156" i="3"/>
  <c r="AYF156" i="3"/>
  <c r="AYE156" i="3"/>
  <c r="AYD156" i="3"/>
  <c r="AYC156" i="3"/>
  <c r="AYB156" i="3"/>
  <c r="AYA156" i="3"/>
  <c r="AXZ156" i="3"/>
  <c r="AXY156" i="3"/>
  <c r="AXX156" i="3"/>
  <c r="AXW156" i="3"/>
  <c r="AXV156" i="3"/>
  <c r="AXU156" i="3"/>
  <c r="AXT156" i="3"/>
  <c r="AXS156" i="3"/>
  <c r="AXR156" i="3"/>
  <c r="AXQ156" i="3"/>
  <c r="AXP156" i="3"/>
  <c r="AXO156" i="3"/>
  <c r="AXN156" i="3"/>
  <c r="AXM156" i="3"/>
  <c r="AXL156" i="3"/>
  <c r="AXK156" i="3"/>
  <c r="AXJ156" i="3"/>
  <c r="AXI156" i="3"/>
  <c r="AXH156" i="3"/>
  <c r="AXG156" i="3"/>
  <c r="AXF156" i="3"/>
  <c r="AXE156" i="3"/>
  <c r="AXD156" i="3"/>
  <c r="AXC156" i="3"/>
  <c r="AXB156" i="3"/>
  <c r="AXA156" i="3"/>
  <c r="AWZ156" i="3"/>
  <c r="AWY156" i="3"/>
  <c r="AWX156" i="3"/>
  <c r="AWW156" i="3"/>
  <c r="AWV156" i="3"/>
  <c r="AWU156" i="3"/>
  <c r="AWT156" i="3"/>
  <c r="AWS156" i="3"/>
  <c r="AWR156" i="3"/>
  <c r="AWQ156" i="3"/>
  <c r="AWP156" i="3"/>
  <c r="AWO156" i="3"/>
  <c r="AWN156" i="3"/>
  <c r="AWM156" i="3"/>
  <c r="AWL156" i="3"/>
  <c r="AWK156" i="3"/>
  <c r="AWJ156" i="3"/>
  <c r="AWI156" i="3"/>
  <c r="AWH156" i="3"/>
  <c r="AWG156" i="3"/>
  <c r="AWF156" i="3"/>
  <c r="AWE156" i="3"/>
  <c r="AWD156" i="3"/>
  <c r="AWC156" i="3"/>
  <c r="AWB156" i="3"/>
  <c r="AWA156" i="3"/>
  <c r="AVZ156" i="3"/>
  <c r="AVY156" i="3"/>
  <c r="AVX156" i="3"/>
  <c r="AVW156" i="3"/>
  <c r="AVV156" i="3"/>
  <c r="AVU156" i="3"/>
  <c r="AVT156" i="3"/>
  <c r="AVS156" i="3"/>
  <c r="AVR156" i="3"/>
  <c r="AVQ156" i="3"/>
  <c r="AVP156" i="3"/>
  <c r="AVO156" i="3"/>
  <c r="AVN156" i="3"/>
  <c r="AVM156" i="3"/>
  <c r="AVL156" i="3"/>
  <c r="AVK156" i="3"/>
  <c r="AVJ156" i="3"/>
  <c r="AVI156" i="3"/>
  <c r="AVH156" i="3"/>
  <c r="AVG156" i="3"/>
  <c r="AVF156" i="3"/>
  <c r="AVE156" i="3"/>
  <c r="AVD156" i="3"/>
  <c r="AVC156" i="3"/>
  <c r="AVB156" i="3"/>
  <c r="AVA156" i="3"/>
  <c r="AUZ156" i="3"/>
  <c r="AUY156" i="3"/>
  <c r="AUX156" i="3"/>
  <c r="AUW156" i="3"/>
  <c r="AUV156" i="3"/>
  <c r="AUU156" i="3"/>
  <c r="AUT156" i="3"/>
  <c r="AUS156" i="3"/>
  <c r="AUR156" i="3"/>
  <c r="AUQ156" i="3"/>
  <c r="AUP156" i="3"/>
  <c r="AUO156" i="3"/>
  <c r="AUN156" i="3"/>
  <c r="AUM156" i="3"/>
  <c r="AUL156" i="3"/>
  <c r="AUK156" i="3"/>
  <c r="AUJ156" i="3"/>
  <c r="AUI156" i="3"/>
  <c r="AUH156" i="3"/>
  <c r="AUG156" i="3"/>
  <c r="AUF156" i="3"/>
  <c r="AUE156" i="3"/>
  <c r="AUD156" i="3"/>
  <c r="AUC156" i="3"/>
  <c r="AUB156" i="3"/>
  <c r="AUA156" i="3"/>
  <c r="ATZ156" i="3"/>
  <c r="ATY156" i="3"/>
  <c r="ATX156" i="3"/>
  <c r="ATW156" i="3"/>
  <c r="ATV156" i="3"/>
  <c r="ATU156" i="3"/>
  <c r="ATT156" i="3"/>
  <c r="ATS156" i="3"/>
  <c r="ATR156" i="3"/>
  <c r="ATQ156" i="3"/>
  <c r="ATP156" i="3"/>
  <c r="ATO156" i="3"/>
  <c r="ATN156" i="3"/>
  <c r="ATM156" i="3"/>
  <c r="ATL156" i="3"/>
  <c r="ATK156" i="3"/>
  <c r="ATJ156" i="3"/>
  <c r="ATI156" i="3"/>
  <c r="ATH156" i="3"/>
  <c r="ATG156" i="3"/>
  <c r="ATF156" i="3"/>
  <c r="ATE156" i="3"/>
  <c r="ATD156" i="3"/>
  <c r="ATC156" i="3"/>
  <c r="ATB156" i="3"/>
  <c r="ATA156" i="3"/>
  <c r="ASZ156" i="3"/>
  <c r="ASY156" i="3"/>
  <c r="ASX156" i="3"/>
  <c r="ASW156" i="3"/>
  <c r="ASV156" i="3"/>
  <c r="ASU156" i="3"/>
  <c r="AST156" i="3"/>
  <c r="ASS156" i="3"/>
  <c r="ASR156" i="3"/>
  <c r="ASQ156" i="3"/>
  <c r="ASP156" i="3"/>
  <c r="ASO156" i="3"/>
  <c r="ASN156" i="3"/>
  <c r="ASM156" i="3"/>
  <c r="ASL156" i="3"/>
  <c r="ASK156" i="3"/>
  <c r="ASJ156" i="3"/>
  <c r="ASI156" i="3"/>
  <c r="ASH156" i="3"/>
  <c r="ASG156" i="3"/>
  <c r="ASF156" i="3"/>
  <c r="ASE156" i="3"/>
  <c r="ASD156" i="3"/>
  <c r="ASC156" i="3"/>
  <c r="ASB156" i="3"/>
  <c r="ASA156" i="3"/>
  <c r="ARZ156" i="3"/>
  <c r="ARY156" i="3"/>
  <c r="ARX156" i="3"/>
  <c r="ARW156" i="3"/>
  <c r="ARV156" i="3"/>
  <c r="ARU156" i="3"/>
  <c r="ART156" i="3"/>
  <c r="ARS156" i="3"/>
  <c r="ARR156" i="3"/>
  <c r="ARQ156" i="3"/>
  <c r="ARP156" i="3"/>
  <c r="ARO156" i="3"/>
  <c r="ARN156" i="3"/>
  <c r="ARM156" i="3"/>
  <c r="ARL156" i="3"/>
  <c r="ARK156" i="3"/>
  <c r="ARJ156" i="3"/>
  <c r="ARI156" i="3"/>
  <c r="ARH156" i="3"/>
  <c r="ARG156" i="3"/>
  <c r="ARF156" i="3"/>
  <c r="ARE156" i="3"/>
  <c r="ARD156" i="3"/>
  <c r="ARC156" i="3"/>
  <c r="ARB156" i="3"/>
  <c r="ARA156" i="3"/>
  <c r="AQZ156" i="3"/>
  <c r="AQY156" i="3"/>
  <c r="AQX156" i="3"/>
  <c r="AQW156" i="3"/>
  <c r="AQV156" i="3"/>
  <c r="AQU156" i="3"/>
  <c r="AQT156" i="3"/>
  <c r="AQS156" i="3"/>
  <c r="AQR156" i="3"/>
  <c r="AQQ156" i="3"/>
  <c r="AQP156" i="3"/>
  <c r="AQO156" i="3"/>
  <c r="AQN156" i="3"/>
  <c r="AQM156" i="3"/>
  <c r="AQL156" i="3"/>
  <c r="AQK156" i="3"/>
  <c r="AQJ156" i="3"/>
  <c r="AQI156" i="3"/>
  <c r="AQH156" i="3"/>
  <c r="AQG156" i="3"/>
  <c r="AQF156" i="3"/>
  <c r="AQE156" i="3"/>
  <c r="AQD156" i="3"/>
  <c r="AQC156" i="3"/>
  <c r="AQB156" i="3"/>
  <c r="AQA156" i="3"/>
  <c r="APZ156" i="3"/>
  <c r="APY156" i="3"/>
  <c r="APX156" i="3"/>
  <c r="APW156" i="3"/>
  <c r="APV156" i="3"/>
  <c r="APU156" i="3"/>
  <c r="APT156" i="3"/>
  <c r="APS156" i="3"/>
  <c r="APR156" i="3"/>
  <c r="APQ156" i="3"/>
  <c r="APP156" i="3"/>
  <c r="APO156" i="3"/>
  <c r="APN156" i="3"/>
  <c r="APM156" i="3"/>
  <c r="APL156" i="3"/>
  <c r="APK156" i="3"/>
  <c r="APJ156" i="3"/>
  <c r="API156" i="3"/>
  <c r="APH156" i="3"/>
  <c r="APG156" i="3"/>
  <c r="APF156" i="3"/>
  <c r="APE156" i="3"/>
  <c r="APD156" i="3"/>
  <c r="APC156" i="3"/>
  <c r="APB156" i="3"/>
  <c r="APA156" i="3"/>
  <c r="AOZ156" i="3"/>
  <c r="AOY156" i="3"/>
  <c r="AOX156" i="3"/>
  <c r="AOW156" i="3"/>
  <c r="AOV156" i="3"/>
  <c r="AOU156" i="3"/>
  <c r="AOT156" i="3"/>
  <c r="AOS156" i="3"/>
  <c r="AOR156" i="3"/>
  <c r="AOQ156" i="3"/>
  <c r="AOP156" i="3"/>
  <c r="AOO156" i="3"/>
  <c r="AON156" i="3"/>
  <c r="AOM156" i="3"/>
  <c r="AOL156" i="3"/>
  <c r="AOK156" i="3"/>
  <c r="AOJ156" i="3"/>
  <c r="AOI156" i="3"/>
  <c r="AOH156" i="3"/>
  <c r="AOG156" i="3"/>
  <c r="AOF156" i="3"/>
  <c r="AOE156" i="3"/>
  <c r="AOD156" i="3"/>
  <c r="AOC156" i="3"/>
  <c r="AOB156" i="3"/>
  <c r="AOA156" i="3"/>
  <c r="ANZ156" i="3"/>
  <c r="ANY156" i="3"/>
  <c r="ANX156" i="3"/>
  <c r="ANW156" i="3"/>
  <c r="ANV156" i="3"/>
  <c r="ANU156" i="3"/>
  <c r="ANT156" i="3"/>
  <c r="ANS156" i="3"/>
  <c r="ANR156" i="3"/>
  <c r="ANQ156" i="3"/>
  <c r="ANP156" i="3"/>
  <c r="ANO156" i="3"/>
  <c r="ANN156" i="3"/>
  <c r="ANM156" i="3"/>
  <c r="ANL156" i="3"/>
  <c r="ANK156" i="3"/>
  <c r="ANJ156" i="3"/>
  <c r="ANI156" i="3"/>
  <c r="ANH156" i="3"/>
  <c r="ANG156" i="3"/>
  <c r="ANF156" i="3"/>
  <c r="ANE156" i="3"/>
  <c r="AND156" i="3"/>
  <c r="ANC156" i="3"/>
  <c r="ANB156" i="3"/>
  <c r="ANA156" i="3"/>
  <c r="AMZ156" i="3"/>
  <c r="AMY156" i="3"/>
  <c r="AMX156" i="3"/>
  <c r="AMW156" i="3"/>
  <c r="AMV156" i="3"/>
  <c r="AMU156" i="3"/>
  <c r="AMT156" i="3"/>
  <c r="AMS156" i="3"/>
  <c r="AMR156" i="3"/>
  <c r="AMQ156" i="3"/>
  <c r="AMP156" i="3"/>
  <c r="AMO156" i="3"/>
  <c r="AMN156" i="3"/>
  <c r="AMM156" i="3"/>
  <c r="AML156" i="3"/>
  <c r="AMK156" i="3"/>
  <c r="AMJ156" i="3"/>
  <c r="AMI156" i="3"/>
  <c r="AMH156" i="3"/>
  <c r="AMG156" i="3"/>
  <c r="AMF156" i="3"/>
  <c r="AME156" i="3"/>
  <c r="AMD156" i="3"/>
  <c r="AMC156" i="3"/>
  <c r="AMB156" i="3"/>
  <c r="AMA156" i="3"/>
  <c r="ALZ156" i="3"/>
  <c r="ALY156" i="3"/>
  <c r="ALX156" i="3"/>
  <c r="ALW156" i="3"/>
  <c r="ALV156" i="3"/>
  <c r="ALU156" i="3"/>
  <c r="ALT156" i="3"/>
  <c r="ALS156" i="3"/>
  <c r="ALR156" i="3"/>
  <c r="ALQ156" i="3"/>
  <c r="ALP156" i="3"/>
  <c r="ALO156" i="3"/>
  <c r="ALN156" i="3"/>
  <c r="ALM156" i="3"/>
  <c r="ALL156" i="3"/>
  <c r="ALK156" i="3"/>
  <c r="ALJ156" i="3"/>
  <c r="ALI156" i="3"/>
  <c r="ALH156" i="3"/>
  <c r="ALG156" i="3"/>
  <c r="ALF156" i="3"/>
  <c r="ALE156" i="3"/>
  <c r="ALD156" i="3"/>
  <c r="ALC156" i="3"/>
  <c r="ALB156" i="3"/>
  <c r="ALA156" i="3"/>
  <c r="AKZ156" i="3"/>
  <c r="AKY156" i="3"/>
  <c r="AKX156" i="3"/>
  <c r="AKW156" i="3"/>
  <c r="AKV156" i="3"/>
  <c r="AKU156" i="3"/>
  <c r="AKT156" i="3"/>
  <c r="AKS156" i="3"/>
  <c r="AKR156" i="3"/>
  <c r="AKQ156" i="3"/>
  <c r="AKP156" i="3"/>
  <c r="AKO156" i="3"/>
  <c r="AKN156" i="3"/>
  <c r="AKM156" i="3"/>
  <c r="AKL156" i="3"/>
  <c r="AKK156" i="3"/>
  <c r="AKJ156" i="3"/>
  <c r="AKI156" i="3"/>
  <c r="AKH156" i="3"/>
  <c r="AKG156" i="3"/>
  <c r="AKF156" i="3"/>
  <c r="AKE156" i="3"/>
  <c r="AKD156" i="3"/>
  <c r="AKC156" i="3"/>
  <c r="AKB156" i="3"/>
  <c r="AKA156" i="3"/>
  <c r="AJZ156" i="3"/>
  <c r="AJY156" i="3"/>
  <c r="AJX156" i="3"/>
  <c r="AJW156" i="3"/>
  <c r="AJV156" i="3"/>
  <c r="AJU156" i="3"/>
  <c r="AJT156" i="3"/>
  <c r="AJS156" i="3"/>
  <c r="AJR156" i="3"/>
  <c r="AJQ156" i="3"/>
  <c r="AJP156" i="3"/>
  <c r="AJO156" i="3"/>
  <c r="AJN156" i="3"/>
  <c r="AJM156" i="3"/>
  <c r="AJL156" i="3"/>
  <c r="AJK156" i="3"/>
  <c r="AJJ156" i="3"/>
  <c r="AJI156" i="3"/>
  <c r="AJH156" i="3"/>
  <c r="AJG156" i="3"/>
  <c r="AJF156" i="3"/>
  <c r="AJE156" i="3"/>
  <c r="AJD156" i="3"/>
  <c r="AJC156" i="3"/>
  <c r="AJB156" i="3"/>
  <c r="AJA156" i="3"/>
  <c r="AIZ156" i="3"/>
  <c r="AIY156" i="3"/>
  <c r="AIX156" i="3"/>
  <c r="AIW156" i="3"/>
  <c r="AIV156" i="3"/>
  <c r="AIU156" i="3"/>
  <c r="AIT156" i="3"/>
  <c r="AIS156" i="3"/>
  <c r="AIR156" i="3"/>
  <c r="AIQ156" i="3"/>
  <c r="AIP156" i="3"/>
  <c r="AIO156" i="3"/>
  <c r="AIN156" i="3"/>
  <c r="AIM156" i="3"/>
  <c r="AIL156" i="3"/>
  <c r="AIK156" i="3"/>
  <c r="AIJ156" i="3"/>
  <c r="AII156" i="3"/>
  <c r="AIH156" i="3"/>
  <c r="AIG156" i="3"/>
  <c r="AIF156" i="3"/>
  <c r="AIE156" i="3"/>
  <c r="AID156" i="3"/>
  <c r="AIC156" i="3"/>
  <c r="AIB156" i="3"/>
  <c r="AIA156" i="3"/>
  <c r="AHZ156" i="3"/>
  <c r="AHY156" i="3"/>
  <c r="AHX156" i="3"/>
  <c r="AHW156" i="3"/>
  <c r="AHV156" i="3"/>
  <c r="AHU156" i="3"/>
  <c r="AHT156" i="3"/>
  <c r="AHS156" i="3"/>
  <c r="AHR156" i="3"/>
  <c r="AHQ156" i="3"/>
  <c r="AHP156" i="3"/>
  <c r="AHO156" i="3"/>
  <c r="AHN156" i="3"/>
  <c r="AHM156" i="3"/>
  <c r="AHL156" i="3"/>
  <c r="AHK156" i="3"/>
  <c r="AHJ156" i="3"/>
  <c r="AHI156" i="3"/>
  <c r="AHH156" i="3"/>
  <c r="AHG156" i="3"/>
  <c r="AHF156" i="3"/>
  <c r="AHE156" i="3"/>
  <c r="AHD156" i="3"/>
  <c r="AHC156" i="3"/>
  <c r="AHB156" i="3"/>
  <c r="AHA156" i="3"/>
  <c r="AGZ156" i="3"/>
  <c r="AGY156" i="3"/>
  <c r="AGX156" i="3"/>
  <c r="AGW156" i="3"/>
  <c r="AGV156" i="3"/>
  <c r="AGU156" i="3"/>
  <c r="AGT156" i="3"/>
  <c r="AGS156" i="3"/>
  <c r="AGR156" i="3"/>
  <c r="AGQ156" i="3"/>
  <c r="AGP156" i="3"/>
  <c r="AGO156" i="3"/>
  <c r="AGN156" i="3"/>
  <c r="AGM156" i="3"/>
  <c r="AGL156" i="3"/>
  <c r="AGK156" i="3"/>
  <c r="AGJ156" i="3"/>
  <c r="AGI156" i="3"/>
  <c r="AGH156" i="3"/>
  <c r="AGG156" i="3"/>
  <c r="AGF156" i="3"/>
  <c r="AGE156" i="3"/>
  <c r="AGD156" i="3"/>
  <c r="AGC156" i="3"/>
  <c r="AGB156" i="3"/>
  <c r="AGA156" i="3"/>
  <c r="AFZ156" i="3"/>
  <c r="AFY156" i="3"/>
  <c r="AFX156" i="3"/>
  <c r="AFW156" i="3"/>
  <c r="AFV156" i="3"/>
  <c r="AFU156" i="3"/>
  <c r="AFT156" i="3"/>
  <c r="AFS156" i="3"/>
  <c r="AFR156" i="3"/>
  <c r="AFQ156" i="3"/>
  <c r="AFP156" i="3"/>
  <c r="AFO156" i="3"/>
  <c r="AFN156" i="3"/>
  <c r="AFM156" i="3"/>
  <c r="AFL156" i="3"/>
  <c r="AFK156" i="3"/>
  <c r="AFJ156" i="3"/>
  <c r="AFI156" i="3"/>
  <c r="AFH156" i="3"/>
  <c r="AFG156" i="3"/>
  <c r="AFF156" i="3"/>
  <c r="AFE156" i="3"/>
  <c r="AFD156" i="3"/>
  <c r="AFC156" i="3"/>
  <c r="AFB156" i="3"/>
  <c r="AFA156" i="3"/>
  <c r="AEZ156" i="3"/>
  <c r="AEY156" i="3"/>
  <c r="AEX156" i="3"/>
  <c r="AEW156" i="3"/>
  <c r="AEV156" i="3"/>
  <c r="AEU156" i="3"/>
  <c r="AET156" i="3"/>
  <c r="AES156" i="3"/>
  <c r="AER156" i="3"/>
  <c r="AEQ156" i="3"/>
  <c r="AEP156" i="3"/>
  <c r="AEO156" i="3"/>
  <c r="AEN156" i="3"/>
  <c r="AEM156" i="3"/>
  <c r="AEL156" i="3"/>
  <c r="AEK156" i="3"/>
  <c r="AEJ156" i="3"/>
  <c r="AEI156" i="3"/>
  <c r="AEH156" i="3"/>
  <c r="AEG156" i="3"/>
  <c r="AEF156" i="3"/>
  <c r="AEE156" i="3"/>
  <c r="AED156" i="3"/>
  <c r="AEC156" i="3"/>
  <c r="AEB156" i="3"/>
  <c r="AEA156" i="3"/>
  <c r="ADZ156" i="3"/>
  <c r="ADY156" i="3"/>
  <c r="ADX156" i="3"/>
  <c r="ADW156" i="3"/>
  <c r="ADV156" i="3"/>
  <c r="ADU156" i="3"/>
  <c r="ADT156" i="3"/>
  <c r="ADS156" i="3"/>
  <c r="ADR156" i="3"/>
  <c r="ADQ156" i="3"/>
  <c r="ADP156" i="3"/>
  <c r="ADO156" i="3"/>
  <c r="ADN156" i="3"/>
  <c r="ADM156" i="3"/>
  <c r="ADL156" i="3"/>
  <c r="ADK156" i="3"/>
  <c r="ADJ156" i="3"/>
  <c r="ADI156" i="3"/>
  <c r="ADH156" i="3"/>
  <c r="ADG156" i="3"/>
  <c r="ADF156" i="3"/>
  <c r="ADE156" i="3"/>
  <c r="ADD156" i="3"/>
  <c r="ADC156" i="3"/>
  <c r="ADB156" i="3"/>
  <c r="ADA156" i="3"/>
  <c r="ACZ156" i="3"/>
  <c r="ACY156" i="3"/>
  <c r="ACX156" i="3"/>
  <c r="ACW156" i="3"/>
  <c r="ACV156" i="3"/>
  <c r="ACU156" i="3"/>
  <c r="ACT156" i="3"/>
  <c r="ACS156" i="3"/>
  <c r="ACR156" i="3"/>
  <c r="ACQ156" i="3"/>
  <c r="ACP156" i="3"/>
  <c r="ACO156" i="3"/>
  <c r="ACN156" i="3"/>
  <c r="ACM156" i="3"/>
  <c r="ACL156" i="3"/>
  <c r="ACK156" i="3"/>
  <c r="ACJ156" i="3"/>
  <c r="ACI156" i="3"/>
  <c r="ACH156" i="3"/>
  <c r="ACG156" i="3"/>
  <c r="ACF156" i="3"/>
  <c r="ACE156" i="3"/>
  <c r="ACD156" i="3"/>
  <c r="ACC156" i="3"/>
  <c r="ACB156" i="3"/>
  <c r="ACA156" i="3"/>
  <c r="ABZ156" i="3"/>
  <c r="ABY156" i="3"/>
  <c r="ABX156" i="3"/>
  <c r="ABW156" i="3"/>
  <c r="ABV156" i="3"/>
  <c r="ABU156" i="3"/>
  <c r="ABT156" i="3"/>
  <c r="ABS156" i="3"/>
  <c r="ABR156" i="3"/>
  <c r="ABQ156" i="3"/>
  <c r="ABP156" i="3"/>
  <c r="ABO156" i="3"/>
  <c r="ABN156" i="3"/>
  <c r="ABM156" i="3"/>
  <c r="ABL156" i="3"/>
  <c r="ABK156" i="3"/>
  <c r="ABJ156" i="3"/>
  <c r="ABI156" i="3"/>
  <c r="ABH156" i="3"/>
  <c r="ABG156" i="3"/>
  <c r="ABF156" i="3"/>
  <c r="ABE156" i="3"/>
  <c r="ABD156" i="3"/>
  <c r="ABC156" i="3"/>
  <c r="ABB156" i="3"/>
  <c r="ABA156" i="3"/>
  <c r="AAZ156" i="3"/>
  <c r="AAY156" i="3"/>
  <c r="AAX156" i="3"/>
  <c r="AAW156" i="3"/>
  <c r="AAV156" i="3"/>
  <c r="AAU156" i="3"/>
  <c r="AAT156" i="3"/>
  <c r="AAS156" i="3"/>
  <c r="AAR156" i="3"/>
  <c r="AAQ156" i="3"/>
  <c r="AAP156" i="3"/>
  <c r="AAO156" i="3"/>
  <c r="AAN156" i="3"/>
  <c r="AAM156" i="3"/>
  <c r="AAL156" i="3"/>
  <c r="AAK156" i="3"/>
  <c r="AAJ156" i="3"/>
  <c r="AAI156" i="3"/>
  <c r="AAH156" i="3"/>
  <c r="AAG156" i="3"/>
  <c r="AAF156" i="3"/>
  <c r="AAE156" i="3"/>
  <c r="AAD156" i="3"/>
  <c r="AAC156" i="3"/>
  <c r="AAB156" i="3"/>
  <c r="AAA156" i="3"/>
  <c r="ZZ156" i="3"/>
  <c r="ZY156" i="3"/>
  <c r="ZX156" i="3"/>
  <c r="ZW156" i="3"/>
  <c r="ZV156" i="3"/>
  <c r="ZU156" i="3"/>
  <c r="ZT156" i="3"/>
  <c r="ZS156" i="3"/>
  <c r="ZR156" i="3"/>
  <c r="ZQ156" i="3"/>
  <c r="ZP156" i="3"/>
  <c r="ZO156" i="3"/>
  <c r="ZN156" i="3"/>
  <c r="ZM156" i="3"/>
  <c r="ZL156" i="3"/>
  <c r="ZK156" i="3"/>
  <c r="ZJ156" i="3"/>
  <c r="ZI156" i="3"/>
  <c r="ZH156" i="3"/>
  <c r="ZG156" i="3"/>
  <c r="ZF156" i="3"/>
  <c r="ZE156" i="3"/>
  <c r="ZD156" i="3"/>
  <c r="ZC156" i="3"/>
  <c r="ZB156" i="3"/>
  <c r="ZA156" i="3"/>
  <c r="YZ156" i="3"/>
  <c r="YY156" i="3"/>
  <c r="YX156" i="3"/>
  <c r="YW156" i="3"/>
  <c r="YV156" i="3"/>
  <c r="YU156" i="3"/>
  <c r="YT156" i="3"/>
  <c r="YS156" i="3"/>
  <c r="YR156" i="3"/>
  <c r="YQ156" i="3"/>
  <c r="YP156" i="3"/>
  <c r="YO156" i="3"/>
  <c r="YN156" i="3"/>
  <c r="YM156" i="3"/>
  <c r="YL156" i="3"/>
  <c r="YK156" i="3"/>
  <c r="YJ156" i="3"/>
  <c r="YI156" i="3"/>
  <c r="YH156" i="3"/>
  <c r="YG156" i="3"/>
  <c r="YF156" i="3"/>
  <c r="YE156" i="3"/>
  <c r="YD156" i="3"/>
  <c r="YC156" i="3"/>
  <c r="YB156" i="3"/>
  <c r="YA156" i="3"/>
  <c r="XZ156" i="3"/>
  <c r="XY156" i="3"/>
  <c r="XX156" i="3"/>
  <c r="XW156" i="3"/>
  <c r="XV156" i="3"/>
  <c r="XU156" i="3"/>
  <c r="XT156" i="3"/>
  <c r="XS156" i="3"/>
  <c r="XR156" i="3"/>
  <c r="XQ156" i="3"/>
  <c r="XP156" i="3"/>
  <c r="XO156" i="3"/>
  <c r="XN156" i="3"/>
  <c r="XM156" i="3"/>
  <c r="XL156" i="3"/>
  <c r="XK156" i="3"/>
  <c r="XJ156" i="3"/>
  <c r="XI156" i="3"/>
  <c r="XH156" i="3"/>
  <c r="XG156" i="3"/>
  <c r="XF156" i="3"/>
  <c r="XE156" i="3"/>
  <c r="XD156" i="3"/>
  <c r="XC156" i="3"/>
  <c r="XB156" i="3"/>
  <c r="XA156" i="3"/>
  <c r="WZ156" i="3"/>
  <c r="WY156" i="3"/>
  <c r="WX156" i="3"/>
  <c r="WW156" i="3"/>
  <c r="WV156" i="3"/>
  <c r="WU156" i="3"/>
  <c r="WT156" i="3"/>
  <c r="WS156" i="3"/>
  <c r="WR156" i="3"/>
  <c r="WQ156" i="3"/>
  <c r="WP156" i="3"/>
  <c r="WO156" i="3"/>
  <c r="WN156" i="3"/>
  <c r="WM156" i="3"/>
  <c r="WL156" i="3"/>
  <c r="WK156" i="3"/>
  <c r="WJ156" i="3"/>
  <c r="WI156" i="3"/>
  <c r="WH156" i="3"/>
  <c r="WG156" i="3"/>
  <c r="WF156" i="3"/>
  <c r="WE156" i="3"/>
  <c r="WD156" i="3"/>
  <c r="WC156" i="3"/>
  <c r="WB156" i="3"/>
  <c r="WA156" i="3"/>
  <c r="VZ156" i="3"/>
  <c r="VY156" i="3"/>
  <c r="VX156" i="3"/>
  <c r="VW156" i="3"/>
  <c r="VV156" i="3"/>
  <c r="VU156" i="3"/>
  <c r="VT156" i="3"/>
  <c r="VS156" i="3"/>
  <c r="VR156" i="3"/>
  <c r="VQ156" i="3"/>
  <c r="VP156" i="3"/>
  <c r="VO156" i="3"/>
  <c r="VN156" i="3"/>
  <c r="VM156" i="3"/>
  <c r="VL156" i="3"/>
  <c r="VK156" i="3"/>
  <c r="VJ156" i="3"/>
  <c r="VI156" i="3"/>
  <c r="VH156" i="3"/>
  <c r="VG156" i="3"/>
  <c r="VF156" i="3"/>
  <c r="VE156" i="3"/>
  <c r="VD156" i="3"/>
  <c r="VC156" i="3"/>
  <c r="VB156" i="3"/>
  <c r="VA156" i="3"/>
  <c r="UZ156" i="3"/>
  <c r="UY156" i="3"/>
  <c r="UX156" i="3"/>
  <c r="UW156" i="3"/>
  <c r="UV156" i="3"/>
  <c r="UU156" i="3"/>
  <c r="UT156" i="3"/>
  <c r="US156" i="3"/>
  <c r="UR156" i="3"/>
  <c r="UQ156" i="3"/>
  <c r="UP156" i="3"/>
  <c r="UO156" i="3"/>
  <c r="UN156" i="3"/>
  <c r="UM156" i="3"/>
  <c r="UL156" i="3"/>
  <c r="UK156" i="3"/>
  <c r="UJ156" i="3"/>
  <c r="UI156" i="3"/>
  <c r="UH156" i="3"/>
  <c r="UG156" i="3"/>
  <c r="UF156" i="3"/>
  <c r="UE156" i="3"/>
  <c r="UD156" i="3"/>
  <c r="UC156" i="3"/>
  <c r="UB156" i="3"/>
  <c r="UA156" i="3"/>
  <c r="TZ156" i="3"/>
  <c r="TY156" i="3"/>
  <c r="TX156" i="3"/>
  <c r="TW156" i="3"/>
  <c r="TV156" i="3"/>
  <c r="TU156" i="3"/>
  <c r="TT156" i="3"/>
  <c r="TS156" i="3"/>
  <c r="TR156" i="3"/>
  <c r="TQ156" i="3"/>
  <c r="TP156" i="3"/>
  <c r="TO156" i="3"/>
  <c r="TN156" i="3"/>
  <c r="TM156" i="3"/>
  <c r="TL156" i="3"/>
  <c r="TK156" i="3"/>
  <c r="TJ156" i="3"/>
  <c r="TI156" i="3"/>
  <c r="TH156" i="3"/>
  <c r="TG156" i="3"/>
  <c r="TF156" i="3"/>
  <c r="TE156" i="3"/>
  <c r="TD156" i="3"/>
  <c r="TC156" i="3"/>
  <c r="TB156" i="3"/>
  <c r="TA156" i="3"/>
  <c r="SZ156" i="3"/>
  <c r="SY156" i="3"/>
  <c r="SX156" i="3"/>
  <c r="SW156" i="3"/>
  <c r="SV156" i="3"/>
  <c r="SU156" i="3"/>
  <c r="ST156" i="3"/>
  <c r="SS156" i="3"/>
  <c r="SR156" i="3"/>
  <c r="SQ156" i="3"/>
  <c r="SP156" i="3"/>
  <c r="SO156" i="3"/>
  <c r="SN156" i="3"/>
  <c r="SM156" i="3"/>
  <c r="SL156" i="3"/>
  <c r="SK156" i="3"/>
  <c r="SJ156" i="3"/>
  <c r="SI156" i="3"/>
  <c r="SH156" i="3"/>
  <c r="SG156" i="3"/>
  <c r="SF156" i="3"/>
  <c r="SE156" i="3"/>
  <c r="SD156" i="3"/>
  <c r="SC156" i="3"/>
  <c r="SB156" i="3"/>
  <c r="SA156" i="3"/>
  <c r="RZ156" i="3"/>
  <c r="RY156" i="3"/>
  <c r="RX156" i="3"/>
  <c r="RW156" i="3"/>
  <c r="RV156" i="3"/>
  <c r="RU156" i="3"/>
  <c r="RT156" i="3"/>
  <c r="RS156" i="3"/>
  <c r="RR156" i="3"/>
  <c r="RQ156" i="3"/>
  <c r="RP156" i="3"/>
  <c r="RO156" i="3"/>
  <c r="RN156" i="3"/>
  <c r="RM156" i="3"/>
  <c r="RL156" i="3"/>
  <c r="RK156" i="3"/>
  <c r="RJ156" i="3"/>
  <c r="RI156" i="3"/>
  <c r="RH156" i="3"/>
  <c r="RG156" i="3"/>
  <c r="RF156" i="3"/>
  <c r="RE156" i="3"/>
  <c r="RD156" i="3"/>
  <c r="RC156" i="3"/>
  <c r="RB156" i="3"/>
  <c r="RA156" i="3"/>
  <c r="QZ156" i="3"/>
  <c r="QY156" i="3"/>
  <c r="QX156" i="3"/>
  <c r="QW156" i="3"/>
  <c r="QV156" i="3"/>
  <c r="QU156" i="3"/>
  <c r="QT156" i="3"/>
  <c r="QS156" i="3"/>
  <c r="QR156" i="3"/>
  <c r="QQ156" i="3"/>
  <c r="QP156" i="3"/>
  <c r="QO156" i="3"/>
  <c r="QN156" i="3"/>
  <c r="QM156" i="3"/>
  <c r="QL156" i="3"/>
  <c r="QK156" i="3"/>
  <c r="QJ156" i="3"/>
  <c r="QI156" i="3"/>
  <c r="QH156" i="3"/>
  <c r="QG156" i="3"/>
  <c r="QF156" i="3"/>
  <c r="QE156" i="3"/>
  <c r="QD156" i="3"/>
  <c r="QC156" i="3"/>
  <c r="QB156" i="3"/>
  <c r="QA156" i="3"/>
  <c r="PZ156" i="3"/>
  <c r="PY156" i="3"/>
  <c r="PX156" i="3"/>
  <c r="PW156" i="3"/>
  <c r="PV156" i="3"/>
  <c r="PU156" i="3"/>
  <c r="PT156" i="3"/>
  <c r="PS156" i="3"/>
  <c r="PR156" i="3"/>
  <c r="PQ156" i="3"/>
  <c r="PP156" i="3"/>
  <c r="PO156" i="3"/>
  <c r="PN156" i="3"/>
  <c r="PM156" i="3"/>
  <c r="PL156" i="3"/>
  <c r="PK156" i="3"/>
  <c r="PJ156" i="3"/>
  <c r="PI156" i="3"/>
  <c r="PH156" i="3"/>
  <c r="PG156" i="3"/>
  <c r="PF156" i="3"/>
  <c r="PE156" i="3"/>
  <c r="PD156" i="3"/>
  <c r="PC156" i="3"/>
  <c r="PB156" i="3"/>
  <c r="PA156" i="3"/>
  <c r="OZ156" i="3"/>
  <c r="OY156" i="3"/>
  <c r="OX156" i="3"/>
  <c r="OW156" i="3"/>
  <c r="OV156" i="3"/>
  <c r="OU156" i="3"/>
  <c r="OT156" i="3"/>
  <c r="OS156" i="3"/>
  <c r="OR156" i="3"/>
  <c r="OQ156" i="3"/>
  <c r="OP156" i="3"/>
  <c r="OO156" i="3"/>
  <c r="ON156" i="3"/>
  <c r="OM156" i="3"/>
  <c r="OL156" i="3"/>
  <c r="OK156" i="3"/>
  <c r="OJ156" i="3"/>
  <c r="OI156" i="3"/>
  <c r="OH156" i="3"/>
  <c r="OG156" i="3"/>
  <c r="OF156" i="3"/>
  <c r="OE156" i="3"/>
  <c r="OD156" i="3"/>
  <c r="OC156" i="3"/>
  <c r="OB156" i="3"/>
  <c r="OA156" i="3"/>
  <c r="NZ156" i="3"/>
  <c r="NY156" i="3"/>
  <c r="NX156" i="3"/>
  <c r="NW156" i="3"/>
  <c r="NV156" i="3"/>
  <c r="NU156" i="3"/>
  <c r="NT156" i="3"/>
  <c r="NS156" i="3"/>
  <c r="NR156" i="3"/>
  <c r="NQ156" i="3"/>
  <c r="NP156" i="3"/>
  <c r="NO156" i="3"/>
  <c r="NN156" i="3"/>
  <c r="NM156" i="3"/>
  <c r="NL156" i="3"/>
  <c r="NK156" i="3"/>
  <c r="NJ156" i="3"/>
  <c r="NI156" i="3"/>
  <c r="NH156" i="3"/>
  <c r="NG156" i="3"/>
  <c r="NF156" i="3"/>
  <c r="NE156" i="3"/>
  <c r="ND156" i="3"/>
  <c r="NC156" i="3"/>
  <c r="NB156" i="3"/>
  <c r="NA156" i="3"/>
  <c r="MZ156" i="3"/>
  <c r="MY156" i="3"/>
  <c r="MX156" i="3"/>
  <c r="MW156" i="3"/>
  <c r="MV156" i="3"/>
  <c r="MU156" i="3"/>
  <c r="MT156" i="3"/>
  <c r="MS156" i="3"/>
  <c r="MR156" i="3"/>
  <c r="MQ156" i="3"/>
  <c r="MP156" i="3"/>
  <c r="MO156" i="3"/>
  <c r="MN156" i="3"/>
  <c r="MM156" i="3"/>
  <c r="ML156" i="3"/>
  <c r="MK156" i="3"/>
  <c r="MJ156" i="3"/>
  <c r="MI156" i="3"/>
  <c r="MH156" i="3"/>
  <c r="MG156" i="3"/>
  <c r="MF156" i="3"/>
  <c r="ME156" i="3"/>
  <c r="MD156" i="3"/>
  <c r="MC156" i="3"/>
  <c r="MB156" i="3"/>
  <c r="MA156" i="3"/>
  <c r="LZ156" i="3"/>
  <c r="LY156" i="3"/>
  <c r="LX156" i="3"/>
  <c r="LW156" i="3"/>
  <c r="LV156" i="3"/>
  <c r="LU156" i="3"/>
  <c r="LT156" i="3"/>
  <c r="LS156" i="3"/>
  <c r="LR156" i="3"/>
  <c r="LQ156" i="3"/>
  <c r="LP156" i="3"/>
  <c r="LO156" i="3"/>
  <c r="LN156" i="3"/>
  <c r="LM156" i="3"/>
  <c r="LL156" i="3"/>
  <c r="LK156" i="3"/>
  <c r="LJ156" i="3"/>
  <c r="LI156" i="3"/>
  <c r="LH156" i="3"/>
  <c r="LG156" i="3"/>
  <c r="LF156" i="3"/>
  <c r="LE156" i="3"/>
  <c r="LD156" i="3"/>
  <c r="LC156" i="3"/>
  <c r="LB156" i="3"/>
  <c r="LA156" i="3"/>
  <c r="KZ156" i="3"/>
  <c r="KY156" i="3"/>
  <c r="KX156" i="3"/>
  <c r="KW156" i="3"/>
  <c r="KV156" i="3"/>
  <c r="KU156" i="3"/>
  <c r="KT156" i="3"/>
  <c r="KS156" i="3"/>
  <c r="KR156" i="3"/>
  <c r="KQ156" i="3"/>
  <c r="KP156" i="3"/>
  <c r="KO156" i="3"/>
  <c r="KN156" i="3"/>
  <c r="KM156" i="3"/>
  <c r="KL156" i="3"/>
  <c r="KK156" i="3"/>
  <c r="KJ156" i="3"/>
  <c r="KI156" i="3"/>
  <c r="KH156" i="3"/>
  <c r="KG156" i="3"/>
  <c r="KF156" i="3"/>
  <c r="KE156" i="3"/>
  <c r="KD156" i="3"/>
  <c r="KC156" i="3"/>
  <c r="KB156" i="3"/>
  <c r="KA156" i="3"/>
  <c r="JZ156" i="3"/>
  <c r="JY156" i="3"/>
  <c r="JX156" i="3"/>
  <c r="JW156" i="3"/>
  <c r="JV156" i="3"/>
  <c r="JU156" i="3"/>
  <c r="JT156" i="3"/>
  <c r="JS156" i="3"/>
  <c r="JR156" i="3"/>
  <c r="JQ156" i="3"/>
  <c r="JP156" i="3"/>
  <c r="JO156" i="3"/>
  <c r="JN156" i="3"/>
  <c r="JM156" i="3"/>
  <c r="JL156" i="3"/>
  <c r="JK156" i="3"/>
  <c r="JJ156" i="3"/>
  <c r="JI156" i="3"/>
  <c r="JH156" i="3"/>
  <c r="JG156" i="3"/>
  <c r="JF156" i="3"/>
  <c r="JE156" i="3"/>
  <c r="JD156" i="3"/>
  <c r="JC156" i="3"/>
  <c r="JB156" i="3"/>
  <c r="JA156" i="3"/>
  <c r="IZ156" i="3"/>
  <c r="IY156" i="3"/>
  <c r="IX156" i="3"/>
  <c r="IW156" i="3"/>
  <c r="IV156" i="3"/>
  <c r="IU156" i="3"/>
  <c r="IT156" i="3"/>
  <c r="IS156" i="3"/>
  <c r="IR156" i="3"/>
  <c r="IQ156" i="3"/>
  <c r="IP156" i="3"/>
  <c r="IO156" i="3"/>
  <c r="IN156" i="3"/>
  <c r="IM156" i="3"/>
  <c r="IL156" i="3"/>
  <c r="IK156" i="3"/>
  <c r="IJ156" i="3"/>
  <c r="II156" i="3"/>
  <c r="IH156" i="3"/>
  <c r="IG156" i="3"/>
  <c r="IF156" i="3"/>
  <c r="IE156" i="3"/>
  <c r="ID156" i="3"/>
  <c r="IC156" i="3"/>
  <c r="IB156" i="3"/>
  <c r="IA156" i="3"/>
  <c r="HZ156" i="3"/>
  <c r="HY156" i="3"/>
  <c r="HX156" i="3"/>
  <c r="HW156" i="3"/>
  <c r="HV156" i="3"/>
  <c r="HU156" i="3"/>
  <c r="HT156" i="3"/>
  <c r="HS156" i="3"/>
  <c r="HR156" i="3"/>
  <c r="HQ156" i="3"/>
  <c r="HP156" i="3"/>
  <c r="HO156" i="3"/>
  <c r="HN156" i="3"/>
  <c r="HM156" i="3"/>
  <c r="HL156" i="3"/>
  <c r="HK156" i="3"/>
  <c r="HJ156" i="3"/>
  <c r="HI156" i="3"/>
  <c r="HH156" i="3"/>
  <c r="HG156" i="3"/>
  <c r="HF156" i="3"/>
  <c r="HE156" i="3"/>
  <c r="HD156" i="3"/>
  <c r="HC156" i="3"/>
  <c r="HB156" i="3"/>
  <c r="HA156" i="3"/>
  <c r="GZ156" i="3"/>
  <c r="GY156" i="3"/>
  <c r="GX156" i="3"/>
  <c r="GW156" i="3"/>
  <c r="GV156" i="3"/>
  <c r="GU156" i="3"/>
  <c r="GT156" i="3"/>
  <c r="GS156" i="3"/>
  <c r="GR156" i="3"/>
  <c r="GQ156" i="3"/>
  <c r="GP156" i="3"/>
  <c r="GO156" i="3"/>
  <c r="GN156" i="3"/>
  <c r="GM156" i="3"/>
  <c r="GL156" i="3"/>
  <c r="GK156" i="3"/>
  <c r="GJ156" i="3"/>
  <c r="GI156" i="3"/>
  <c r="GH156" i="3"/>
  <c r="GG156" i="3"/>
  <c r="GF156" i="3"/>
  <c r="GE156" i="3"/>
  <c r="GD156" i="3"/>
  <c r="GC156" i="3"/>
  <c r="GB156" i="3"/>
  <c r="GA156" i="3"/>
  <c r="FZ156" i="3"/>
  <c r="FY156" i="3"/>
  <c r="FX156" i="3"/>
  <c r="FW156" i="3"/>
  <c r="FV156" i="3"/>
  <c r="FU156" i="3"/>
  <c r="FT156" i="3"/>
  <c r="FS156" i="3"/>
  <c r="FR156" i="3"/>
  <c r="FQ156" i="3"/>
  <c r="FP156" i="3"/>
  <c r="FO156" i="3"/>
  <c r="FN156" i="3"/>
  <c r="FM156" i="3"/>
  <c r="FL156" i="3"/>
  <c r="FK156" i="3"/>
  <c r="FJ156" i="3"/>
  <c r="FI156" i="3"/>
  <c r="FH156" i="3"/>
  <c r="FG156" i="3"/>
  <c r="FF156" i="3"/>
  <c r="FE156" i="3"/>
  <c r="FD156" i="3"/>
  <c r="FC156" i="3"/>
  <c r="FB156" i="3"/>
  <c r="FA156" i="3"/>
  <c r="EZ156" i="3"/>
  <c r="EY156" i="3"/>
  <c r="EX156" i="3"/>
  <c r="EW156" i="3"/>
  <c r="EV156" i="3"/>
  <c r="EU156" i="3"/>
  <c r="ET156" i="3"/>
  <c r="ES156" i="3"/>
  <c r="ER156" i="3"/>
  <c r="EQ156" i="3"/>
  <c r="EP156" i="3"/>
  <c r="EO156" i="3"/>
  <c r="EN156" i="3"/>
  <c r="EM156" i="3"/>
  <c r="EL156" i="3"/>
  <c r="EK156" i="3"/>
  <c r="EJ156" i="3"/>
  <c r="EI156" i="3"/>
  <c r="EH156" i="3"/>
  <c r="EG156" i="3"/>
  <c r="EF156" i="3"/>
  <c r="EE156" i="3"/>
  <c r="ED156" i="3"/>
  <c r="EC156" i="3"/>
  <c r="EB156" i="3"/>
  <c r="EA156" i="3"/>
  <c r="DZ156" i="3"/>
  <c r="DY156" i="3"/>
  <c r="DX156" i="3"/>
  <c r="DW156" i="3"/>
  <c r="DV156" i="3"/>
  <c r="DU156" i="3"/>
  <c r="DT156" i="3"/>
  <c r="DS156" i="3"/>
  <c r="DR156" i="3"/>
  <c r="DQ156" i="3"/>
  <c r="DP156" i="3"/>
  <c r="DO156" i="3"/>
  <c r="DN156" i="3"/>
  <c r="DM156" i="3"/>
  <c r="DL156" i="3"/>
  <c r="DK156" i="3"/>
  <c r="DJ156" i="3"/>
  <c r="DI156" i="3"/>
  <c r="DH156" i="3"/>
  <c r="DG156" i="3"/>
  <c r="DF156" i="3"/>
  <c r="DE156" i="3"/>
  <c r="DD156" i="3"/>
  <c r="DC156" i="3"/>
  <c r="DB156" i="3"/>
  <c r="DA156" i="3"/>
  <c r="CZ156" i="3"/>
  <c r="CY156" i="3"/>
  <c r="CX156" i="3"/>
  <c r="CW156" i="3"/>
  <c r="CV156" i="3"/>
  <c r="CU156" i="3"/>
  <c r="CT156" i="3"/>
  <c r="CS156" i="3"/>
  <c r="CR156" i="3"/>
  <c r="CQ156" i="3"/>
  <c r="CP156" i="3"/>
  <c r="CO156" i="3"/>
  <c r="CN156" i="3"/>
  <c r="CM156" i="3"/>
  <c r="CL156" i="3"/>
  <c r="CK156" i="3"/>
  <c r="CJ156" i="3"/>
  <c r="CI156" i="3"/>
  <c r="CH156" i="3"/>
  <c r="CG156" i="3"/>
  <c r="CF156" i="3"/>
  <c r="CE156" i="3"/>
  <c r="CD156" i="3"/>
  <c r="CC156" i="3"/>
  <c r="CB156" i="3"/>
  <c r="CA156" i="3"/>
  <c r="BZ156" i="3"/>
  <c r="BY156" i="3"/>
  <c r="BX156" i="3"/>
  <c r="BW156" i="3"/>
  <c r="BV156" i="3"/>
  <c r="BU156" i="3"/>
  <c r="BT156" i="3"/>
  <c r="BS156" i="3"/>
  <c r="BR156" i="3"/>
  <c r="BQ156" i="3"/>
  <c r="BP156" i="3"/>
  <c r="BO156" i="3"/>
  <c r="BN156" i="3"/>
  <c r="BM156" i="3"/>
  <c r="BL156" i="3"/>
  <c r="BK156" i="3"/>
  <c r="BJ156" i="3"/>
  <c r="BI156" i="3"/>
  <c r="BH156" i="3"/>
  <c r="BG156" i="3"/>
  <c r="BF156" i="3"/>
  <c r="BE156" i="3"/>
  <c r="BD156" i="3"/>
  <c r="BC156" i="3"/>
  <c r="BB156" i="3"/>
  <c r="BA156" i="3"/>
  <c r="AZ156" i="3"/>
  <c r="AY156" i="3"/>
  <c r="AX156" i="3"/>
  <c r="AW156" i="3"/>
  <c r="AV156" i="3"/>
  <c r="AU156" i="3"/>
  <c r="AT156" i="3"/>
  <c r="AS156" i="3"/>
  <c r="AR156" i="3"/>
  <c r="AQ156" i="3"/>
  <c r="AP156" i="3"/>
  <c r="AO156" i="3"/>
  <c r="AN156" i="3"/>
  <c r="AM156" i="3"/>
  <c r="AL156" i="3"/>
  <c r="AK156" i="3"/>
  <c r="AJ156" i="3"/>
  <c r="AI156" i="3"/>
  <c r="B155" i="3"/>
  <c r="B154" i="3"/>
  <c r="B153" i="3"/>
  <c r="B152" i="3"/>
  <c r="B151" i="3"/>
  <c r="B150" i="3"/>
  <c r="B149" i="3"/>
  <c r="B147" i="3"/>
  <c r="B146" i="3"/>
  <c r="B145" i="3"/>
  <c r="B144" i="3"/>
  <c r="B143" i="3"/>
  <c r="B142" i="3"/>
  <c r="B141" i="3"/>
  <c r="B139" i="3"/>
  <c r="B138" i="3"/>
  <c r="B137" i="3"/>
  <c r="B136" i="3"/>
  <c r="B135" i="3"/>
  <c r="B134" i="3"/>
  <c r="B133" i="3"/>
  <c r="B131" i="3"/>
  <c r="B130" i="3"/>
  <c r="B129" i="3"/>
  <c r="B128" i="3"/>
  <c r="B127" i="3"/>
  <c r="B126" i="3"/>
  <c r="B125" i="3"/>
  <c r="AI47" i="3"/>
  <c r="AJ47" i="3"/>
  <c r="AK47" i="3"/>
  <c r="AL47" i="3"/>
  <c r="AM47" i="3"/>
  <c r="AN47" i="3"/>
  <c r="AO47" i="3"/>
  <c r="AP47" i="3"/>
  <c r="AQ47" i="3"/>
  <c r="AR47" i="3"/>
  <c r="AS47" i="3"/>
  <c r="AT47" i="3"/>
  <c r="AU47" i="3"/>
  <c r="AV47" i="3"/>
  <c r="AW47" i="3"/>
  <c r="AX47" i="3"/>
  <c r="AY47" i="3"/>
  <c r="AZ47" i="3"/>
  <c r="BA47" i="3"/>
  <c r="BB47" i="3"/>
  <c r="BC47" i="3"/>
  <c r="BD47" i="3"/>
  <c r="BE47" i="3"/>
  <c r="BF47" i="3"/>
  <c r="BG47" i="3"/>
  <c r="BH47" i="3"/>
  <c r="BI47" i="3"/>
  <c r="BJ47" i="3"/>
  <c r="BK47" i="3"/>
  <c r="BL47" i="3"/>
  <c r="BM47" i="3"/>
  <c r="BN47" i="3"/>
  <c r="BO47" i="3"/>
  <c r="BP47" i="3"/>
  <c r="BQ47" i="3"/>
  <c r="BR47" i="3"/>
  <c r="BS47" i="3"/>
  <c r="BT47" i="3"/>
  <c r="BU47" i="3"/>
  <c r="BV47" i="3"/>
  <c r="BW47" i="3"/>
  <c r="BX47" i="3"/>
  <c r="BY47" i="3"/>
  <c r="BZ47" i="3"/>
  <c r="CA47" i="3"/>
  <c r="CB47" i="3"/>
  <c r="CC47" i="3"/>
  <c r="CD47" i="3"/>
  <c r="CE47" i="3"/>
  <c r="CF47" i="3"/>
  <c r="CG47" i="3"/>
  <c r="CH47" i="3"/>
  <c r="CI47" i="3"/>
  <c r="CJ47" i="3"/>
  <c r="CK47" i="3"/>
  <c r="CL47" i="3"/>
  <c r="CM47" i="3"/>
  <c r="CN47" i="3"/>
  <c r="CO47" i="3"/>
  <c r="CP47" i="3"/>
  <c r="CQ47" i="3"/>
  <c r="CR47" i="3"/>
  <c r="CS47" i="3"/>
  <c r="CT47" i="3"/>
  <c r="CU47" i="3"/>
  <c r="CV47" i="3"/>
  <c r="CW47" i="3"/>
  <c r="CX47" i="3"/>
  <c r="CY47" i="3"/>
  <c r="CZ47" i="3"/>
  <c r="DA47" i="3"/>
  <c r="DB47" i="3"/>
  <c r="DC47" i="3"/>
  <c r="DD47" i="3"/>
  <c r="DE47" i="3"/>
  <c r="DF47" i="3"/>
  <c r="DG47" i="3"/>
  <c r="DH47" i="3"/>
  <c r="DI47" i="3"/>
  <c r="DJ47" i="3"/>
  <c r="DK47" i="3"/>
  <c r="DL47" i="3"/>
  <c r="DM47" i="3"/>
  <c r="DN47" i="3"/>
  <c r="DO47" i="3"/>
  <c r="DP47" i="3"/>
  <c r="DQ47" i="3"/>
  <c r="DR47" i="3"/>
  <c r="DS47" i="3"/>
  <c r="DT47" i="3"/>
  <c r="DU47" i="3"/>
  <c r="DV47" i="3"/>
  <c r="DW47" i="3"/>
  <c r="DX47" i="3"/>
  <c r="DY47" i="3"/>
  <c r="DZ47" i="3"/>
  <c r="EA47" i="3"/>
  <c r="EB47" i="3"/>
  <c r="EC47" i="3"/>
  <c r="ED47" i="3"/>
  <c r="EE47" i="3"/>
  <c r="EF47" i="3"/>
  <c r="EG47" i="3"/>
  <c r="EH47" i="3"/>
  <c r="EI47" i="3"/>
  <c r="EJ47" i="3"/>
  <c r="EK47" i="3"/>
  <c r="EL47" i="3"/>
  <c r="EM47" i="3"/>
  <c r="EN47" i="3"/>
  <c r="EO47" i="3"/>
  <c r="EP47" i="3"/>
  <c r="EQ47" i="3"/>
  <c r="ER47" i="3"/>
  <c r="ES47" i="3"/>
  <c r="ET47" i="3"/>
  <c r="EU47" i="3"/>
  <c r="EV47" i="3"/>
  <c r="EW47" i="3"/>
  <c r="EX47" i="3"/>
  <c r="EY47" i="3"/>
  <c r="EZ47" i="3"/>
  <c r="FA47" i="3"/>
  <c r="FB47" i="3"/>
  <c r="FC47" i="3"/>
  <c r="FD47" i="3"/>
  <c r="FE47" i="3"/>
  <c r="FF47" i="3"/>
  <c r="FG47" i="3"/>
  <c r="FH47" i="3"/>
  <c r="FI47" i="3"/>
  <c r="FJ47" i="3"/>
  <c r="FK47" i="3"/>
  <c r="FL47" i="3"/>
  <c r="FM47" i="3"/>
  <c r="FN47" i="3"/>
  <c r="FO47" i="3"/>
  <c r="FP47" i="3"/>
  <c r="FQ47" i="3"/>
  <c r="FR47" i="3"/>
  <c r="FS47" i="3"/>
  <c r="FT47" i="3"/>
  <c r="FU47" i="3"/>
  <c r="FV47" i="3"/>
  <c r="FW47" i="3"/>
  <c r="FX47" i="3"/>
  <c r="FY47" i="3"/>
  <c r="FZ47" i="3"/>
  <c r="GA47" i="3"/>
  <c r="GB47" i="3"/>
  <c r="GC47" i="3"/>
  <c r="GD47" i="3"/>
  <c r="GE47" i="3"/>
  <c r="GF47" i="3"/>
  <c r="GG47" i="3"/>
  <c r="GH47" i="3"/>
  <c r="GI47" i="3"/>
  <c r="GJ47" i="3"/>
  <c r="GK47" i="3"/>
  <c r="GL47" i="3"/>
  <c r="GM47" i="3"/>
  <c r="GN47" i="3"/>
  <c r="GO47" i="3"/>
  <c r="GP47" i="3"/>
  <c r="GQ47" i="3"/>
  <c r="GR47" i="3"/>
  <c r="GS47" i="3"/>
  <c r="GT47" i="3"/>
  <c r="GU47" i="3"/>
  <c r="GV47" i="3"/>
  <c r="GW47" i="3"/>
  <c r="GX47" i="3"/>
  <c r="GY47" i="3"/>
  <c r="GZ47" i="3"/>
  <c r="HA47" i="3"/>
  <c r="HB47" i="3"/>
  <c r="HC47" i="3"/>
  <c r="HD47" i="3"/>
  <c r="HE47" i="3"/>
  <c r="HF47" i="3"/>
  <c r="HG47" i="3"/>
  <c r="HH47" i="3"/>
  <c r="HI47" i="3"/>
  <c r="HJ47" i="3"/>
  <c r="HK47" i="3"/>
  <c r="HL47" i="3"/>
  <c r="HM47" i="3"/>
  <c r="HN47" i="3"/>
  <c r="HO47" i="3"/>
  <c r="HP47" i="3"/>
  <c r="HQ47" i="3"/>
  <c r="HR47" i="3"/>
  <c r="HS47" i="3"/>
  <c r="HT47" i="3"/>
  <c r="HU47" i="3"/>
  <c r="HV47" i="3"/>
  <c r="HW47" i="3"/>
  <c r="HX47" i="3"/>
  <c r="HY47" i="3"/>
  <c r="HZ47" i="3"/>
  <c r="IA47" i="3"/>
  <c r="IB47" i="3"/>
  <c r="IC47" i="3"/>
  <c r="ID47" i="3"/>
  <c r="IE47" i="3"/>
  <c r="IF47" i="3"/>
  <c r="IG47" i="3"/>
  <c r="IH47" i="3"/>
  <c r="II47" i="3"/>
  <c r="IJ47" i="3"/>
  <c r="IK47" i="3"/>
  <c r="IL47" i="3"/>
  <c r="IM47" i="3"/>
  <c r="IN47" i="3"/>
  <c r="IO47" i="3"/>
  <c r="IP47" i="3"/>
  <c r="IQ47" i="3"/>
  <c r="IR47" i="3"/>
  <c r="IS47" i="3"/>
  <c r="IT47" i="3"/>
  <c r="IU47" i="3"/>
  <c r="IV47" i="3"/>
  <c r="IW47" i="3"/>
  <c r="IX47" i="3"/>
  <c r="IY47" i="3"/>
  <c r="IZ47" i="3"/>
  <c r="JA47" i="3"/>
  <c r="JB47" i="3"/>
  <c r="JC47" i="3"/>
  <c r="JD47" i="3"/>
  <c r="JE47" i="3"/>
  <c r="JF47" i="3"/>
  <c r="JG47" i="3"/>
  <c r="JH47" i="3"/>
  <c r="JI47" i="3"/>
  <c r="JJ47" i="3"/>
  <c r="JK47" i="3"/>
  <c r="JL47" i="3"/>
  <c r="JM47" i="3"/>
  <c r="JN47" i="3"/>
  <c r="JO47" i="3"/>
  <c r="JP47" i="3"/>
  <c r="JQ47" i="3"/>
  <c r="JR47" i="3"/>
  <c r="JS47" i="3"/>
  <c r="JT47" i="3"/>
  <c r="JU47" i="3"/>
  <c r="JV47" i="3"/>
  <c r="JW47" i="3"/>
  <c r="JX47" i="3"/>
  <c r="JY47" i="3"/>
  <c r="JZ47" i="3"/>
  <c r="KA47" i="3"/>
  <c r="KB47" i="3"/>
  <c r="KC47" i="3"/>
  <c r="KD47" i="3"/>
  <c r="KE47" i="3"/>
  <c r="KF47" i="3"/>
  <c r="KG47" i="3"/>
  <c r="KH47" i="3"/>
  <c r="KI47" i="3"/>
  <c r="KJ47" i="3"/>
  <c r="KK47" i="3"/>
  <c r="KL47" i="3"/>
  <c r="KM47" i="3"/>
  <c r="KN47" i="3"/>
  <c r="KO47" i="3"/>
  <c r="KP47" i="3"/>
  <c r="KQ47" i="3"/>
  <c r="KR47" i="3"/>
  <c r="KS47" i="3"/>
  <c r="KT47" i="3"/>
  <c r="KU47" i="3"/>
  <c r="KV47" i="3"/>
  <c r="KW47" i="3"/>
  <c r="KX47" i="3"/>
  <c r="KY47" i="3"/>
  <c r="KZ47" i="3"/>
  <c r="LA47" i="3"/>
  <c r="LB47" i="3"/>
  <c r="LC47" i="3"/>
  <c r="LD47" i="3"/>
  <c r="LE47" i="3"/>
  <c r="LF47" i="3"/>
  <c r="LG47" i="3"/>
  <c r="LH47" i="3"/>
  <c r="LI47" i="3"/>
  <c r="LJ47" i="3"/>
  <c r="LK47" i="3"/>
  <c r="LL47" i="3"/>
  <c r="LM47" i="3"/>
  <c r="LN47" i="3"/>
  <c r="LO47" i="3"/>
  <c r="LP47" i="3"/>
  <c r="LQ47" i="3"/>
  <c r="LR47" i="3"/>
  <c r="LS47" i="3"/>
  <c r="LT47" i="3"/>
  <c r="LU47" i="3"/>
  <c r="LV47" i="3"/>
  <c r="LW47" i="3"/>
  <c r="LX47" i="3"/>
  <c r="LY47" i="3"/>
  <c r="LZ47" i="3"/>
  <c r="MA47" i="3"/>
  <c r="MB47" i="3"/>
  <c r="MC47" i="3"/>
  <c r="MD47" i="3"/>
  <c r="ME47" i="3"/>
  <c r="MF47" i="3"/>
  <c r="MG47" i="3"/>
  <c r="MH47" i="3"/>
  <c r="MI47" i="3"/>
  <c r="MJ47" i="3"/>
  <c r="MK47" i="3"/>
  <c r="ML47" i="3"/>
  <c r="MM47" i="3"/>
  <c r="MN47" i="3"/>
  <c r="MO47" i="3"/>
  <c r="MP47" i="3"/>
  <c r="MQ47" i="3"/>
  <c r="MR47" i="3"/>
  <c r="MS47" i="3"/>
  <c r="MT47" i="3"/>
  <c r="MU47" i="3"/>
  <c r="MV47" i="3"/>
  <c r="MW47" i="3"/>
  <c r="MX47" i="3"/>
  <c r="MY47" i="3"/>
  <c r="MZ47" i="3"/>
  <c r="NA47" i="3"/>
  <c r="NB47" i="3"/>
  <c r="NC47" i="3"/>
  <c r="ND47" i="3"/>
  <c r="NE47" i="3"/>
  <c r="NF47" i="3"/>
  <c r="NG47" i="3"/>
  <c r="NH47" i="3"/>
  <c r="NI47" i="3"/>
  <c r="NJ47" i="3"/>
  <c r="NK47" i="3"/>
  <c r="NL47" i="3"/>
  <c r="NM47" i="3"/>
  <c r="NN47" i="3"/>
  <c r="NO47" i="3"/>
  <c r="NP47" i="3"/>
  <c r="NQ47" i="3"/>
  <c r="NR47" i="3"/>
  <c r="NS47" i="3"/>
  <c r="NT47" i="3"/>
  <c r="NU47" i="3"/>
  <c r="NV47" i="3"/>
  <c r="NW47" i="3"/>
  <c r="NX47" i="3"/>
  <c r="NY47" i="3"/>
  <c r="NZ47" i="3"/>
  <c r="OA47" i="3"/>
  <c r="OB47" i="3"/>
  <c r="OC47" i="3"/>
  <c r="OD47" i="3"/>
  <c r="OE47" i="3"/>
  <c r="OF47" i="3"/>
  <c r="OG47" i="3"/>
  <c r="OH47" i="3"/>
  <c r="OI47" i="3"/>
  <c r="OJ47" i="3"/>
  <c r="OK47" i="3"/>
  <c r="OL47" i="3"/>
  <c r="OM47" i="3"/>
  <c r="ON47" i="3"/>
  <c r="OO47" i="3"/>
  <c r="OP47" i="3"/>
  <c r="OQ47" i="3"/>
  <c r="OR47" i="3"/>
  <c r="OS47" i="3"/>
  <c r="OT47" i="3"/>
  <c r="OU47" i="3"/>
  <c r="OV47" i="3"/>
  <c r="OW47" i="3"/>
  <c r="OX47" i="3"/>
  <c r="OY47" i="3"/>
  <c r="OZ47" i="3"/>
  <c r="PA47" i="3"/>
  <c r="PB47" i="3"/>
  <c r="PC47" i="3"/>
  <c r="PD47" i="3"/>
  <c r="PE47" i="3"/>
  <c r="PF47" i="3"/>
  <c r="PG47" i="3"/>
  <c r="PH47" i="3"/>
  <c r="PI47" i="3"/>
  <c r="PJ47" i="3"/>
  <c r="PK47" i="3"/>
  <c r="PL47" i="3"/>
  <c r="PM47" i="3"/>
  <c r="PN47" i="3"/>
  <c r="PO47" i="3"/>
  <c r="PP47" i="3"/>
  <c r="PQ47" i="3"/>
  <c r="PR47" i="3"/>
  <c r="PS47" i="3"/>
  <c r="PT47" i="3"/>
  <c r="PU47" i="3"/>
  <c r="PV47" i="3"/>
  <c r="PW47" i="3"/>
  <c r="PX47" i="3"/>
  <c r="PY47" i="3"/>
  <c r="PZ47" i="3"/>
  <c r="QA47" i="3"/>
  <c r="QB47" i="3"/>
  <c r="QC47" i="3"/>
  <c r="QD47" i="3"/>
  <c r="QE47" i="3"/>
  <c r="QF47" i="3"/>
  <c r="QG47" i="3"/>
  <c r="QH47" i="3"/>
  <c r="QI47" i="3"/>
  <c r="QJ47" i="3"/>
  <c r="QK47" i="3"/>
  <c r="QL47" i="3"/>
  <c r="QM47" i="3"/>
  <c r="QN47" i="3"/>
  <c r="QO47" i="3"/>
  <c r="QP47" i="3"/>
  <c r="QQ47" i="3"/>
  <c r="QR47" i="3"/>
  <c r="QS47" i="3"/>
  <c r="QT47" i="3"/>
  <c r="QU47" i="3"/>
  <c r="QV47" i="3"/>
  <c r="QW47" i="3"/>
  <c r="QX47" i="3"/>
  <c r="QY47" i="3"/>
  <c r="QZ47" i="3"/>
  <c r="RA47" i="3"/>
  <c r="RB47" i="3"/>
  <c r="RC47" i="3"/>
  <c r="RD47" i="3"/>
  <c r="RE47" i="3"/>
  <c r="RF47" i="3"/>
  <c r="RG47" i="3"/>
  <c r="RH47" i="3"/>
  <c r="RI47" i="3"/>
  <c r="RJ47" i="3"/>
  <c r="RK47" i="3"/>
  <c r="RL47" i="3"/>
  <c r="RM47" i="3"/>
  <c r="RN47" i="3"/>
  <c r="RO47" i="3"/>
  <c r="RP47" i="3"/>
  <c r="RQ47" i="3"/>
  <c r="RR47" i="3"/>
  <c r="RS47" i="3"/>
  <c r="RT47" i="3"/>
  <c r="RU47" i="3"/>
  <c r="RV47" i="3"/>
  <c r="RW47" i="3"/>
  <c r="RX47" i="3"/>
  <c r="RY47" i="3"/>
  <c r="RZ47" i="3"/>
  <c r="SA47" i="3"/>
  <c r="SB47" i="3"/>
  <c r="SC47" i="3"/>
  <c r="SD47" i="3"/>
  <c r="SE47" i="3"/>
  <c r="SF47" i="3"/>
  <c r="SG47" i="3"/>
  <c r="SH47" i="3"/>
  <c r="SI47" i="3"/>
  <c r="SJ47" i="3"/>
  <c r="SK47" i="3"/>
  <c r="SL47" i="3"/>
  <c r="SM47" i="3"/>
  <c r="SN47" i="3"/>
  <c r="SO47" i="3"/>
  <c r="SP47" i="3"/>
  <c r="SQ47" i="3"/>
  <c r="SR47" i="3"/>
  <c r="SS47" i="3"/>
  <c r="ST47" i="3"/>
  <c r="SU47" i="3"/>
  <c r="SV47" i="3"/>
  <c r="SW47" i="3"/>
  <c r="SX47" i="3"/>
  <c r="SY47" i="3"/>
  <c r="SZ47" i="3"/>
  <c r="TA47" i="3"/>
  <c r="TB47" i="3"/>
  <c r="TC47" i="3"/>
  <c r="TD47" i="3"/>
  <c r="TE47" i="3"/>
  <c r="TF47" i="3"/>
  <c r="TG47" i="3"/>
  <c r="TH47" i="3"/>
  <c r="TI47" i="3"/>
  <c r="TJ47" i="3"/>
  <c r="TK47" i="3"/>
  <c r="TL47" i="3"/>
  <c r="TM47" i="3"/>
  <c r="TN47" i="3"/>
  <c r="TO47" i="3"/>
  <c r="TP47" i="3"/>
  <c r="TQ47" i="3"/>
  <c r="TR47" i="3"/>
  <c r="TS47" i="3"/>
  <c r="TT47" i="3"/>
  <c r="TU47" i="3"/>
  <c r="TV47" i="3"/>
  <c r="TW47" i="3"/>
  <c r="TX47" i="3"/>
  <c r="TY47" i="3"/>
  <c r="TZ47" i="3"/>
  <c r="UA47" i="3"/>
  <c r="UB47" i="3"/>
  <c r="UC47" i="3"/>
  <c r="UD47" i="3"/>
  <c r="UE47" i="3"/>
  <c r="UF47" i="3"/>
  <c r="UG47" i="3"/>
  <c r="UH47" i="3"/>
  <c r="UI47" i="3"/>
  <c r="UJ47" i="3"/>
  <c r="UK47" i="3"/>
  <c r="UL47" i="3"/>
  <c r="UM47" i="3"/>
  <c r="UN47" i="3"/>
  <c r="UO47" i="3"/>
  <c r="UP47" i="3"/>
  <c r="UQ47" i="3"/>
  <c r="UR47" i="3"/>
  <c r="US47" i="3"/>
  <c r="UT47" i="3"/>
  <c r="UU47" i="3"/>
  <c r="UV47" i="3"/>
  <c r="UW47" i="3"/>
  <c r="UX47" i="3"/>
  <c r="UY47" i="3"/>
  <c r="UZ47" i="3"/>
  <c r="VA47" i="3"/>
  <c r="VB47" i="3"/>
  <c r="VC47" i="3"/>
  <c r="VD47" i="3"/>
  <c r="VE47" i="3"/>
  <c r="VF47" i="3"/>
  <c r="VG47" i="3"/>
  <c r="VH47" i="3"/>
  <c r="VI47" i="3"/>
  <c r="VJ47" i="3"/>
  <c r="VK47" i="3"/>
  <c r="VL47" i="3"/>
  <c r="VM47" i="3"/>
  <c r="VN47" i="3"/>
  <c r="VO47" i="3"/>
  <c r="VP47" i="3"/>
  <c r="VQ47" i="3"/>
  <c r="VR47" i="3"/>
  <c r="VS47" i="3"/>
  <c r="VT47" i="3"/>
  <c r="VU47" i="3"/>
  <c r="VV47" i="3"/>
  <c r="VW47" i="3"/>
  <c r="VX47" i="3"/>
  <c r="VY47" i="3"/>
  <c r="VZ47" i="3"/>
  <c r="WA47" i="3"/>
  <c r="WB47" i="3"/>
  <c r="WC47" i="3"/>
  <c r="WD47" i="3"/>
  <c r="WE47" i="3"/>
  <c r="WF47" i="3"/>
  <c r="WG47" i="3"/>
  <c r="WH47" i="3"/>
  <c r="WI47" i="3"/>
  <c r="WJ47" i="3"/>
  <c r="WK47" i="3"/>
  <c r="WL47" i="3"/>
  <c r="WM47" i="3"/>
  <c r="WN47" i="3"/>
  <c r="WO47" i="3"/>
  <c r="WP47" i="3"/>
  <c r="WQ47" i="3"/>
  <c r="WR47" i="3"/>
  <c r="WS47" i="3"/>
  <c r="WT47" i="3"/>
  <c r="WU47" i="3"/>
  <c r="WV47" i="3"/>
  <c r="WW47" i="3"/>
  <c r="WX47" i="3"/>
  <c r="WY47" i="3"/>
  <c r="WZ47" i="3"/>
  <c r="XA47" i="3"/>
  <c r="XB47" i="3"/>
  <c r="XC47" i="3"/>
  <c r="XD47" i="3"/>
  <c r="XE47" i="3"/>
  <c r="XF47" i="3"/>
  <c r="XG47" i="3"/>
  <c r="XH47" i="3"/>
  <c r="XI47" i="3"/>
  <c r="XJ47" i="3"/>
  <c r="XK47" i="3"/>
  <c r="XL47" i="3"/>
  <c r="XM47" i="3"/>
  <c r="XN47" i="3"/>
  <c r="XO47" i="3"/>
  <c r="XP47" i="3"/>
  <c r="XQ47" i="3"/>
  <c r="XR47" i="3"/>
  <c r="XS47" i="3"/>
  <c r="XT47" i="3"/>
  <c r="XU47" i="3"/>
  <c r="XV47" i="3"/>
  <c r="XW47" i="3"/>
  <c r="XX47" i="3"/>
  <c r="XY47" i="3"/>
  <c r="XZ47" i="3"/>
  <c r="YA47" i="3"/>
  <c r="YB47" i="3"/>
  <c r="YC47" i="3"/>
  <c r="YD47" i="3"/>
  <c r="YE47" i="3"/>
  <c r="YF47" i="3"/>
  <c r="YG47" i="3"/>
  <c r="YH47" i="3"/>
  <c r="YI47" i="3"/>
  <c r="YJ47" i="3"/>
  <c r="YK47" i="3"/>
  <c r="YL47" i="3"/>
  <c r="YM47" i="3"/>
  <c r="YN47" i="3"/>
  <c r="YO47" i="3"/>
  <c r="YP47" i="3"/>
  <c r="YQ47" i="3"/>
  <c r="YR47" i="3"/>
  <c r="YS47" i="3"/>
  <c r="YT47" i="3"/>
  <c r="YU47" i="3"/>
  <c r="YV47" i="3"/>
  <c r="YW47" i="3"/>
  <c r="YX47" i="3"/>
  <c r="YY47" i="3"/>
  <c r="YZ47" i="3"/>
  <c r="ZA47" i="3"/>
  <c r="ZB47" i="3"/>
  <c r="ZC47" i="3"/>
  <c r="ZD47" i="3"/>
  <c r="ZE47" i="3"/>
  <c r="ZF47" i="3"/>
  <c r="ZG47" i="3"/>
  <c r="ZH47" i="3"/>
  <c r="ZI47" i="3"/>
  <c r="ZJ47" i="3"/>
  <c r="ZK47" i="3"/>
  <c r="ZL47" i="3"/>
  <c r="ZM47" i="3"/>
  <c r="ZN47" i="3"/>
  <c r="ZO47" i="3"/>
  <c r="ZP47" i="3"/>
  <c r="ZQ47" i="3"/>
  <c r="ZR47" i="3"/>
  <c r="ZS47" i="3"/>
  <c r="ZT47" i="3"/>
  <c r="ZU47" i="3"/>
  <c r="ZV47" i="3"/>
  <c r="ZW47" i="3"/>
  <c r="ZX47" i="3"/>
  <c r="ZY47" i="3"/>
  <c r="ZZ47" i="3"/>
  <c r="AAA47" i="3"/>
  <c r="AAB47" i="3"/>
  <c r="AAC47" i="3"/>
  <c r="AAD47" i="3"/>
  <c r="AAE47" i="3"/>
  <c r="AAF47" i="3"/>
  <c r="AAG47" i="3"/>
  <c r="AAH47" i="3"/>
  <c r="AAI47" i="3"/>
  <c r="AAJ47" i="3"/>
  <c r="AAK47" i="3"/>
  <c r="AAL47" i="3"/>
  <c r="AAM47" i="3"/>
  <c r="AAN47" i="3"/>
  <c r="AAO47" i="3"/>
  <c r="AAP47" i="3"/>
  <c r="AAQ47" i="3"/>
  <c r="AAR47" i="3"/>
  <c r="AAS47" i="3"/>
  <c r="AAT47" i="3"/>
  <c r="AAU47" i="3"/>
  <c r="AAV47" i="3"/>
  <c r="AAW47" i="3"/>
  <c r="AAX47" i="3"/>
  <c r="AAY47" i="3"/>
  <c r="AAZ47" i="3"/>
  <c r="ABA47" i="3"/>
  <c r="ABB47" i="3"/>
  <c r="ABC47" i="3"/>
  <c r="ABD47" i="3"/>
  <c r="ABE47" i="3"/>
  <c r="ABF47" i="3"/>
  <c r="ABG47" i="3"/>
  <c r="ABH47" i="3"/>
  <c r="ABI47" i="3"/>
  <c r="ABJ47" i="3"/>
  <c r="ABK47" i="3"/>
  <c r="ABL47" i="3"/>
  <c r="ABM47" i="3"/>
  <c r="ABN47" i="3"/>
  <c r="ABO47" i="3"/>
  <c r="ABP47" i="3"/>
  <c r="ABQ47" i="3"/>
  <c r="ABR47" i="3"/>
  <c r="ABS47" i="3"/>
  <c r="ABT47" i="3"/>
  <c r="ABU47" i="3"/>
  <c r="ABV47" i="3"/>
  <c r="ABW47" i="3"/>
  <c r="ABX47" i="3"/>
  <c r="ABY47" i="3"/>
  <c r="ABZ47" i="3"/>
  <c r="ACA47" i="3"/>
  <c r="ACB47" i="3"/>
  <c r="ACC47" i="3"/>
  <c r="ACD47" i="3"/>
  <c r="ACE47" i="3"/>
  <c r="ACF47" i="3"/>
  <c r="ACG47" i="3"/>
  <c r="ACH47" i="3"/>
  <c r="ACI47" i="3"/>
  <c r="ACJ47" i="3"/>
  <c r="ACK47" i="3"/>
  <c r="ACL47" i="3"/>
  <c r="ACM47" i="3"/>
  <c r="ACN47" i="3"/>
  <c r="ACO47" i="3"/>
  <c r="ACP47" i="3"/>
  <c r="ACQ47" i="3"/>
  <c r="ACR47" i="3"/>
  <c r="ACS47" i="3"/>
  <c r="ACT47" i="3"/>
  <c r="ACU47" i="3"/>
  <c r="ACV47" i="3"/>
  <c r="ACW47" i="3"/>
  <c r="ACX47" i="3"/>
  <c r="ACY47" i="3"/>
  <c r="ACZ47" i="3"/>
  <c r="ADA47" i="3"/>
  <c r="ADB47" i="3"/>
  <c r="ADC47" i="3"/>
  <c r="ADD47" i="3"/>
  <c r="ADE47" i="3"/>
  <c r="ADF47" i="3"/>
  <c r="ADG47" i="3"/>
  <c r="ADH47" i="3"/>
  <c r="ADI47" i="3"/>
  <c r="ADJ47" i="3"/>
  <c r="ADK47" i="3"/>
  <c r="ADL47" i="3"/>
  <c r="ADM47" i="3"/>
  <c r="ADN47" i="3"/>
  <c r="ADO47" i="3"/>
  <c r="ADP47" i="3"/>
  <c r="ADQ47" i="3"/>
  <c r="ADR47" i="3"/>
  <c r="ADS47" i="3"/>
  <c r="ADT47" i="3"/>
  <c r="ADU47" i="3"/>
  <c r="ADV47" i="3"/>
  <c r="ADW47" i="3"/>
  <c r="ADX47" i="3"/>
  <c r="ADY47" i="3"/>
  <c r="ADZ47" i="3"/>
  <c r="AEA47" i="3"/>
  <c r="AEB47" i="3"/>
  <c r="AEC47" i="3"/>
  <c r="AED47" i="3"/>
  <c r="AEE47" i="3"/>
  <c r="AEF47" i="3"/>
  <c r="AEG47" i="3"/>
  <c r="AEH47" i="3"/>
  <c r="AEI47" i="3"/>
  <c r="AEJ47" i="3"/>
  <c r="AEK47" i="3"/>
  <c r="AEL47" i="3"/>
  <c r="AEM47" i="3"/>
  <c r="AEN47" i="3"/>
  <c r="AEO47" i="3"/>
  <c r="AEP47" i="3"/>
  <c r="AEQ47" i="3"/>
  <c r="AER47" i="3"/>
  <c r="AES47" i="3"/>
  <c r="AET47" i="3"/>
  <c r="AEU47" i="3"/>
  <c r="AEV47" i="3"/>
  <c r="AEW47" i="3"/>
  <c r="AEX47" i="3"/>
  <c r="AEY47" i="3"/>
  <c r="AEZ47" i="3"/>
  <c r="AFA47" i="3"/>
  <c r="AFB47" i="3"/>
  <c r="AFC47" i="3"/>
  <c r="AFD47" i="3"/>
  <c r="AFE47" i="3"/>
  <c r="AFF47" i="3"/>
  <c r="AFG47" i="3"/>
  <c r="AFH47" i="3"/>
  <c r="AFI47" i="3"/>
  <c r="AFJ47" i="3"/>
  <c r="AFK47" i="3"/>
  <c r="AFL47" i="3"/>
  <c r="AFM47" i="3"/>
  <c r="AFN47" i="3"/>
  <c r="AFO47" i="3"/>
  <c r="AFP47" i="3"/>
  <c r="AFQ47" i="3"/>
  <c r="AFR47" i="3"/>
  <c r="AFS47" i="3"/>
  <c r="AFT47" i="3"/>
  <c r="AFU47" i="3"/>
  <c r="AFV47" i="3"/>
  <c r="AFW47" i="3"/>
  <c r="AFX47" i="3"/>
  <c r="AFY47" i="3"/>
  <c r="AFZ47" i="3"/>
  <c r="AGA47" i="3"/>
  <c r="AGB47" i="3"/>
  <c r="AGC47" i="3"/>
  <c r="AGD47" i="3"/>
  <c r="AGE47" i="3"/>
  <c r="AGF47" i="3"/>
  <c r="AGG47" i="3"/>
  <c r="AGH47" i="3"/>
  <c r="AGI47" i="3"/>
  <c r="AGJ47" i="3"/>
  <c r="AGK47" i="3"/>
  <c r="AGL47" i="3"/>
  <c r="AGM47" i="3"/>
  <c r="AGN47" i="3"/>
  <c r="AGO47" i="3"/>
  <c r="AGP47" i="3"/>
  <c r="AGQ47" i="3"/>
  <c r="AGR47" i="3"/>
  <c r="AGS47" i="3"/>
  <c r="AGT47" i="3"/>
  <c r="AGU47" i="3"/>
  <c r="AGV47" i="3"/>
  <c r="AGW47" i="3"/>
  <c r="AGX47" i="3"/>
  <c r="AGY47" i="3"/>
  <c r="AGZ47" i="3"/>
  <c r="AHA47" i="3"/>
  <c r="AHB47" i="3"/>
  <c r="AHC47" i="3"/>
  <c r="AHD47" i="3"/>
  <c r="AHE47" i="3"/>
  <c r="AHF47" i="3"/>
  <c r="AHG47" i="3"/>
  <c r="AHH47" i="3"/>
  <c r="AHI47" i="3"/>
  <c r="AHJ47" i="3"/>
  <c r="AHK47" i="3"/>
  <c r="AHL47" i="3"/>
  <c r="AHM47" i="3"/>
  <c r="AHN47" i="3"/>
  <c r="AHO47" i="3"/>
  <c r="AHP47" i="3"/>
  <c r="AHQ47" i="3"/>
  <c r="AHR47" i="3"/>
  <c r="AHS47" i="3"/>
  <c r="AHT47" i="3"/>
  <c r="AHU47" i="3"/>
  <c r="AHV47" i="3"/>
  <c r="AHW47" i="3"/>
  <c r="AHX47" i="3"/>
  <c r="AHY47" i="3"/>
  <c r="AHZ47" i="3"/>
  <c r="AIA47" i="3"/>
  <c r="AIB47" i="3"/>
  <c r="AIC47" i="3"/>
  <c r="AID47" i="3"/>
  <c r="AIE47" i="3"/>
  <c r="AIF47" i="3"/>
  <c r="AIG47" i="3"/>
  <c r="AIH47" i="3"/>
  <c r="AII47" i="3"/>
  <c r="AIJ47" i="3"/>
  <c r="AIK47" i="3"/>
  <c r="AIL47" i="3"/>
  <c r="AIM47" i="3"/>
  <c r="AIN47" i="3"/>
  <c r="AIO47" i="3"/>
  <c r="AIP47" i="3"/>
  <c r="AIQ47" i="3"/>
  <c r="AIR47" i="3"/>
  <c r="AIS47" i="3"/>
  <c r="AIT47" i="3"/>
  <c r="AIU47" i="3"/>
  <c r="AIV47" i="3"/>
  <c r="AIW47" i="3"/>
  <c r="AIX47" i="3"/>
  <c r="AIY47" i="3"/>
  <c r="AIZ47" i="3"/>
  <c r="AJA47" i="3"/>
  <c r="AJB47" i="3"/>
  <c r="AJC47" i="3"/>
  <c r="AJD47" i="3"/>
  <c r="AJE47" i="3"/>
  <c r="AJF47" i="3"/>
  <c r="AJG47" i="3"/>
  <c r="AJH47" i="3"/>
  <c r="AJI47" i="3"/>
  <c r="AJJ47" i="3"/>
  <c r="AJK47" i="3"/>
  <c r="AJL47" i="3"/>
  <c r="AJM47" i="3"/>
  <c r="AJN47" i="3"/>
  <c r="AJO47" i="3"/>
  <c r="AJP47" i="3"/>
  <c r="AJQ47" i="3"/>
  <c r="AJR47" i="3"/>
  <c r="AJS47" i="3"/>
  <c r="AJT47" i="3"/>
  <c r="AJU47" i="3"/>
  <c r="AJV47" i="3"/>
  <c r="AJW47" i="3"/>
  <c r="AJX47" i="3"/>
  <c r="AJY47" i="3"/>
  <c r="AJZ47" i="3"/>
  <c r="AKA47" i="3"/>
  <c r="AKB47" i="3"/>
  <c r="AKC47" i="3"/>
  <c r="AKD47" i="3"/>
  <c r="AKE47" i="3"/>
  <c r="AKF47" i="3"/>
  <c r="AKG47" i="3"/>
  <c r="AKH47" i="3"/>
  <c r="AKI47" i="3"/>
  <c r="AKJ47" i="3"/>
  <c r="AKK47" i="3"/>
  <c r="AKL47" i="3"/>
  <c r="AKM47" i="3"/>
  <c r="AKN47" i="3"/>
  <c r="AKO47" i="3"/>
  <c r="AKP47" i="3"/>
  <c r="AKQ47" i="3"/>
  <c r="AKR47" i="3"/>
  <c r="AKS47" i="3"/>
  <c r="AKT47" i="3"/>
  <c r="AKU47" i="3"/>
  <c r="AKV47" i="3"/>
  <c r="AKW47" i="3"/>
  <c r="AKX47" i="3"/>
  <c r="AKY47" i="3"/>
  <c r="AKZ47" i="3"/>
  <c r="ALA47" i="3"/>
  <c r="ALB47" i="3"/>
  <c r="ALC47" i="3"/>
  <c r="ALD47" i="3"/>
  <c r="ALE47" i="3"/>
  <c r="ALF47" i="3"/>
  <c r="ALG47" i="3"/>
  <c r="ALH47" i="3"/>
  <c r="ALI47" i="3"/>
  <c r="ALJ47" i="3"/>
  <c r="ALK47" i="3"/>
  <c r="ALL47" i="3"/>
  <c r="ALM47" i="3"/>
  <c r="ALN47" i="3"/>
  <c r="ALO47" i="3"/>
  <c r="ALP47" i="3"/>
  <c r="ALQ47" i="3"/>
  <c r="ALR47" i="3"/>
  <c r="ALS47" i="3"/>
  <c r="ALT47" i="3"/>
  <c r="ALU47" i="3"/>
  <c r="ALV47" i="3"/>
  <c r="ALW47" i="3"/>
  <c r="ALX47" i="3"/>
  <c r="ALY47" i="3"/>
  <c r="ALZ47" i="3"/>
  <c r="AMA47" i="3"/>
  <c r="AMB47" i="3"/>
  <c r="AMC47" i="3"/>
  <c r="AMD47" i="3"/>
  <c r="AME47" i="3"/>
  <c r="AMF47" i="3"/>
  <c r="AMG47" i="3"/>
  <c r="AMH47" i="3"/>
  <c r="AMI47" i="3"/>
  <c r="AMJ47" i="3"/>
  <c r="AMK47" i="3"/>
  <c r="AML47" i="3"/>
  <c r="AMM47" i="3"/>
  <c r="AMN47" i="3"/>
  <c r="AMO47" i="3"/>
  <c r="AMP47" i="3"/>
  <c r="AMQ47" i="3"/>
  <c r="AMR47" i="3"/>
  <c r="AMS47" i="3"/>
  <c r="AMT47" i="3"/>
  <c r="AMU47" i="3"/>
  <c r="AMV47" i="3"/>
  <c r="AMW47" i="3"/>
  <c r="AMX47" i="3"/>
  <c r="AMY47" i="3"/>
  <c r="AMZ47" i="3"/>
  <c r="ANA47" i="3"/>
  <c r="ANB47" i="3"/>
  <c r="ANC47" i="3"/>
  <c r="AND47" i="3"/>
  <c r="ANE47" i="3"/>
  <c r="ANF47" i="3"/>
  <c r="ANG47" i="3"/>
  <c r="ANH47" i="3"/>
  <c r="ANI47" i="3"/>
  <c r="ANJ47" i="3"/>
  <c r="ANK47" i="3"/>
  <c r="ANL47" i="3"/>
  <c r="ANM47" i="3"/>
  <c r="ANN47" i="3"/>
  <c r="ANO47" i="3"/>
  <c r="ANP47" i="3"/>
  <c r="ANQ47" i="3"/>
  <c r="ANR47" i="3"/>
  <c r="ANS47" i="3"/>
  <c r="ANT47" i="3"/>
  <c r="ANU47" i="3"/>
  <c r="ANV47" i="3"/>
  <c r="ANW47" i="3"/>
  <c r="ANX47" i="3"/>
  <c r="ANY47" i="3"/>
  <c r="ANZ47" i="3"/>
  <c r="AOA47" i="3"/>
  <c r="AOB47" i="3"/>
  <c r="AOC47" i="3"/>
  <c r="AOD47" i="3"/>
  <c r="AOE47" i="3"/>
  <c r="AOF47" i="3"/>
  <c r="AOG47" i="3"/>
  <c r="AOH47" i="3"/>
  <c r="AOI47" i="3"/>
  <c r="AOJ47" i="3"/>
  <c r="AOK47" i="3"/>
  <c r="AOL47" i="3"/>
  <c r="AOM47" i="3"/>
  <c r="AON47" i="3"/>
  <c r="AOO47" i="3"/>
  <c r="AOP47" i="3"/>
  <c r="AOQ47" i="3"/>
  <c r="AOR47" i="3"/>
  <c r="AOS47" i="3"/>
  <c r="AOT47" i="3"/>
  <c r="AOU47" i="3"/>
  <c r="AOV47" i="3"/>
  <c r="AOW47" i="3"/>
  <c r="AOX47" i="3"/>
  <c r="AOY47" i="3"/>
  <c r="AOZ47" i="3"/>
  <c r="APA47" i="3"/>
  <c r="APB47" i="3"/>
  <c r="APC47" i="3"/>
  <c r="APD47" i="3"/>
  <c r="APE47" i="3"/>
  <c r="APF47" i="3"/>
  <c r="APG47" i="3"/>
  <c r="APH47" i="3"/>
  <c r="API47" i="3"/>
  <c r="APJ47" i="3"/>
  <c r="APK47" i="3"/>
  <c r="APL47" i="3"/>
  <c r="APM47" i="3"/>
  <c r="APN47" i="3"/>
  <c r="APO47" i="3"/>
  <c r="APP47" i="3"/>
  <c r="APQ47" i="3"/>
  <c r="APR47" i="3"/>
  <c r="APS47" i="3"/>
  <c r="APT47" i="3"/>
  <c r="APU47" i="3"/>
  <c r="APV47" i="3"/>
  <c r="APW47" i="3"/>
  <c r="APX47" i="3"/>
  <c r="APY47" i="3"/>
  <c r="APZ47" i="3"/>
  <c r="AQA47" i="3"/>
  <c r="AQB47" i="3"/>
  <c r="AQC47" i="3"/>
  <c r="AQD47" i="3"/>
  <c r="AQE47" i="3"/>
  <c r="AQF47" i="3"/>
  <c r="AQG47" i="3"/>
  <c r="AQH47" i="3"/>
  <c r="AQI47" i="3"/>
  <c r="AQJ47" i="3"/>
  <c r="AQK47" i="3"/>
  <c r="AQL47" i="3"/>
  <c r="AQM47" i="3"/>
  <c r="AQN47" i="3"/>
  <c r="AQO47" i="3"/>
  <c r="AQP47" i="3"/>
  <c r="AQQ47" i="3"/>
  <c r="AQR47" i="3"/>
  <c r="AQS47" i="3"/>
  <c r="AQT47" i="3"/>
  <c r="AQU47" i="3"/>
  <c r="AQV47" i="3"/>
  <c r="AQW47" i="3"/>
  <c r="AQX47" i="3"/>
  <c r="AQY47" i="3"/>
  <c r="AQZ47" i="3"/>
  <c r="ARA47" i="3"/>
  <c r="ARB47" i="3"/>
  <c r="ARC47" i="3"/>
  <c r="ARD47" i="3"/>
  <c r="ARE47" i="3"/>
  <c r="ARF47" i="3"/>
  <c r="ARG47" i="3"/>
  <c r="ARH47" i="3"/>
  <c r="ARI47" i="3"/>
  <c r="ARJ47" i="3"/>
  <c r="ARK47" i="3"/>
  <c r="ARL47" i="3"/>
  <c r="ARM47" i="3"/>
  <c r="ARN47" i="3"/>
  <c r="ARO47" i="3"/>
  <c r="ARP47" i="3"/>
  <c r="ARQ47" i="3"/>
  <c r="ARR47" i="3"/>
  <c r="ARS47" i="3"/>
  <c r="ART47" i="3"/>
  <c r="ARU47" i="3"/>
  <c r="ARV47" i="3"/>
  <c r="ARW47" i="3"/>
  <c r="ARX47" i="3"/>
  <c r="ARY47" i="3"/>
  <c r="ARZ47" i="3"/>
  <c r="ASA47" i="3"/>
  <c r="ASB47" i="3"/>
  <c r="ASC47" i="3"/>
  <c r="ASD47" i="3"/>
  <c r="ASE47" i="3"/>
  <c r="ASF47" i="3"/>
  <c r="ASG47" i="3"/>
  <c r="ASH47" i="3"/>
  <c r="ASI47" i="3"/>
  <c r="ASJ47" i="3"/>
  <c r="ASK47" i="3"/>
  <c r="ASL47" i="3"/>
  <c r="ASM47" i="3"/>
  <c r="ASN47" i="3"/>
  <c r="ASO47" i="3"/>
  <c r="ASP47" i="3"/>
  <c r="ASQ47" i="3"/>
  <c r="ASR47" i="3"/>
  <c r="ASS47" i="3"/>
  <c r="AST47" i="3"/>
  <c r="ASU47" i="3"/>
  <c r="ASV47" i="3"/>
  <c r="ASW47" i="3"/>
  <c r="ASX47" i="3"/>
  <c r="ASY47" i="3"/>
  <c r="ASZ47" i="3"/>
  <c r="ATA47" i="3"/>
  <c r="ATB47" i="3"/>
  <c r="ATC47" i="3"/>
  <c r="ATD47" i="3"/>
  <c r="ATE47" i="3"/>
  <c r="ATF47" i="3"/>
  <c r="ATG47" i="3"/>
  <c r="ATH47" i="3"/>
  <c r="ATI47" i="3"/>
  <c r="ATJ47" i="3"/>
  <c r="ATK47" i="3"/>
  <c r="ATL47" i="3"/>
  <c r="ATM47" i="3"/>
  <c r="ATN47" i="3"/>
  <c r="ATO47" i="3"/>
  <c r="ATP47" i="3"/>
  <c r="ATQ47" i="3"/>
  <c r="ATR47" i="3"/>
  <c r="ATS47" i="3"/>
  <c r="ATT47" i="3"/>
  <c r="ATU47" i="3"/>
  <c r="ATV47" i="3"/>
  <c r="ATW47" i="3"/>
  <c r="ATX47" i="3"/>
  <c r="ATY47" i="3"/>
  <c r="ATZ47" i="3"/>
  <c r="AUA47" i="3"/>
  <c r="AUB47" i="3"/>
  <c r="AUC47" i="3"/>
  <c r="AUD47" i="3"/>
  <c r="AUE47" i="3"/>
  <c r="AUF47" i="3"/>
  <c r="AUG47" i="3"/>
  <c r="AUH47" i="3"/>
  <c r="AUI47" i="3"/>
  <c r="AUJ47" i="3"/>
  <c r="AUK47" i="3"/>
  <c r="AUL47" i="3"/>
  <c r="AUM47" i="3"/>
  <c r="AUN47" i="3"/>
  <c r="AUO47" i="3"/>
  <c r="AUP47" i="3"/>
  <c r="AUQ47" i="3"/>
  <c r="AUR47" i="3"/>
  <c r="AUS47" i="3"/>
  <c r="AUT47" i="3"/>
  <c r="AUU47" i="3"/>
  <c r="AUV47" i="3"/>
  <c r="AUW47" i="3"/>
  <c r="AUX47" i="3"/>
  <c r="AUY47" i="3"/>
  <c r="AUZ47" i="3"/>
  <c r="AVA47" i="3"/>
  <c r="AVB47" i="3"/>
  <c r="AVC47" i="3"/>
  <c r="AVD47" i="3"/>
  <c r="AVE47" i="3"/>
  <c r="AVF47" i="3"/>
  <c r="AVG47" i="3"/>
  <c r="AVH47" i="3"/>
  <c r="AVI47" i="3"/>
  <c r="AVJ47" i="3"/>
  <c r="AVK47" i="3"/>
  <c r="AVL47" i="3"/>
  <c r="AVM47" i="3"/>
  <c r="AVN47" i="3"/>
  <c r="AVO47" i="3"/>
  <c r="AVP47" i="3"/>
  <c r="AVQ47" i="3"/>
  <c r="AVR47" i="3"/>
  <c r="AVS47" i="3"/>
  <c r="AVT47" i="3"/>
  <c r="AVU47" i="3"/>
  <c r="AVV47" i="3"/>
  <c r="AVW47" i="3"/>
  <c r="AVX47" i="3"/>
  <c r="AVY47" i="3"/>
  <c r="AVZ47" i="3"/>
  <c r="AWA47" i="3"/>
  <c r="AWB47" i="3"/>
  <c r="AWC47" i="3"/>
  <c r="AWD47" i="3"/>
  <c r="AWE47" i="3"/>
  <c r="AWF47" i="3"/>
  <c r="AWG47" i="3"/>
  <c r="AWH47" i="3"/>
  <c r="AWI47" i="3"/>
  <c r="AWJ47" i="3"/>
  <c r="AWK47" i="3"/>
  <c r="AWL47" i="3"/>
  <c r="AWM47" i="3"/>
  <c r="AWN47" i="3"/>
  <c r="AWO47" i="3"/>
  <c r="AWP47" i="3"/>
  <c r="AWQ47" i="3"/>
  <c r="AWR47" i="3"/>
  <c r="AWS47" i="3"/>
  <c r="AWT47" i="3"/>
  <c r="AWU47" i="3"/>
  <c r="AWV47" i="3"/>
  <c r="AWW47" i="3"/>
  <c r="AWX47" i="3"/>
  <c r="AWY47" i="3"/>
  <c r="AWZ47" i="3"/>
  <c r="AXA47" i="3"/>
  <c r="AXB47" i="3"/>
  <c r="AXC47" i="3"/>
  <c r="AXD47" i="3"/>
  <c r="AXE47" i="3"/>
  <c r="AXF47" i="3"/>
  <c r="AXG47" i="3"/>
  <c r="AXH47" i="3"/>
  <c r="AXI47" i="3"/>
  <c r="AXJ47" i="3"/>
  <c r="AXK47" i="3"/>
  <c r="AXL47" i="3"/>
  <c r="AXM47" i="3"/>
  <c r="AXN47" i="3"/>
  <c r="AXO47" i="3"/>
  <c r="AXP47" i="3"/>
  <c r="AXQ47" i="3"/>
  <c r="AXR47" i="3"/>
  <c r="AXS47" i="3"/>
  <c r="AXT47" i="3"/>
  <c r="AXU47" i="3"/>
  <c r="AXV47" i="3"/>
  <c r="AXW47" i="3"/>
  <c r="AXX47" i="3"/>
  <c r="AXY47" i="3"/>
  <c r="AXZ47" i="3"/>
  <c r="AYA47" i="3"/>
  <c r="AYB47" i="3"/>
  <c r="AYC47" i="3"/>
  <c r="AYD47" i="3"/>
  <c r="AYE47" i="3"/>
  <c r="AYF47" i="3"/>
  <c r="AYG47" i="3"/>
  <c r="AYH47" i="3"/>
  <c r="AYI47" i="3"/>
  <c r="AYJ47" i="3"/>
  <c r="AYK47" i="3"/>
  <c r="AYL47" i="3"/>
  <c r="AYM47" i="3"/>
  <c r="AYN47" i="3"/>
  <c r="AYO47" i="3"/>
  <c r="AYP47" i="3"/>
  <c r="AYQ47" i="3"/>
  <c r="AYR47" i="3"/>
  <c r="AYS47" i="3"/>
  <c r="AYT47" i="3"/>
  <c r="AYU47" i="3"/>
  <c r="AYV47" i="3"/>
  <c r="AYW47" i="3"/>
  <c r="AYX47" i="3"/>
  <c r="AYY47" i="3"/>
  <c r="AYZ47" i="3"/>
  <c r="AZA47" i="3"/>
  <c r="AZB47" i="3"/>
  <c r="AZC47" i="3"/>
  <c r="AZD47" i="3"/>
  <c r="AZE47" i="3"/>
  <c r="AZF47" i="3"/>
  <c r="AZG47" i="3"/>
  <c r="AZH47" i="3"/>
  <c r="AZI47" i="3"/>
  <c r="AZJ47" i="3"/>
  <c r="AZK47" i="3"/>
  <c r="AZL47" i="3"/>
  <c r="AZM47" i="3"/>
  <c r="AZN47" i="3"/>
  <c r="AZO47" i="3"/>
  <c r="AZP47" i="3"/>
  <c r="AZQ47" i="3"/>
  <c r="AZR47" i="3"/>
  <c r="AZS47" i="3"/>
  <c r="AZT47" i="3"/>
  <c r="AZU47" i="3"/>
  <c r="AZV47" i="3"/>
  <c r="AZW47" i="3"/>
  <c r="AZX47" i="3"/>
  <c r="AZY47" i="3"/>
  <c r="AZZ47" i="3"/>
  <c r="BAA47" i="3"/>
  <c r="BAB47" i="3"/>
  <c r="BAC47" i="3"/>
  <c r="BAD47" i="3"/>
  <c r="BAE47" i="3"/>
  <c r="BAF47" i="3"/>
  <c r="BAG47" i="3"/>
  <c r="BAH47" i="3"/>
  <c r="BAI47" i="3"/>
  <c r="BAJ47" i="3"/>
  <c r="BAK47" i="3"/>
  <c r="BAL47" i="3"/>
  <c r="BAM47" i="3"/>
  <c r="BAN47" i="3"/>
  <c r="BAO47" i="3"/>
  <c r="BAP47" i="3"/>
  <c r="BAQ47" i="3"/>
  <c r="BAR47" i="3"/>
  <c r="BAS47" i="3"/>
  <c r="BAT47" i="3"/>
  <c r="BAU47" i="3"/>
  <c r="BAV47" i="3"/>
  <c r="BAW47" i="3"/>
  <c r="BAX47" i="3"/>
  <c r="BAY47" i="3"/>
  <c r="BAZ47" i="3"/>
  <c r="BBA47" i="3"/>
  <c r="BBB47" i="3"/>
  <c r="BBC47" i="3"/>
  <c r="BBD47" i="3"/>
  <c r="BBE47" i="3"/>
  <c r="BBF47" i="3"/>
  <c r="BBG47" i="3"/>
  <c r="BBH47" i="3"/>
  <c r="BBI47" i="3"/>
  <c r="BBJ47" i="3"/>
  <c r="BBK47" i="3"/>
  <c r="BBL47" i="3"/>
  <c r="BBM47" i="3"/>
  <c r="BBN47" i="3"/>
  <c r="BBO47" i="3"/>
  <c r="BBP47" i="3"/>
  <c r="BBQ47" i="3"/>
  <c r="BBR47" i="3"/>
  <c r="BBS47" i="3"/>
  <c r="BBT47" i="3"/>
  <c r="BBU47" i="3"/>
  <c r="BBV47" i="3"/>
  <c r="BBW47" i="3"/>
  <c r="BBX47" i="3"/>
  <c r="BBY47" i="3"/>
  <c r="BBZ47" i="3"/>
  <c r="BCA47" i="3"/>
  <c r="BCB47" i="3"/>
  <c r="BCC47" i="3"/>
  <c r="BCD47" i="3"/>
  <c r="BCE47" i="3"/>
  <c r="BCF47" i="3"/>
  <c r="BCG47" i="3"/>
  <c r="BCH47" i="3"/>
  <c r="BCI47" i="3"/>
  <c r="BCJ47" i="3"/>
  <c r="BCK47" i="3"/>
  <c r="BCL47" i="3"/>
  <c r="BCM47" i="3"/>
  <c r="BCN47" i="3"/>
  <c r="BCO47" i="3"/>
  <c r="BCP47" i="3"/>
  <c r="BCQ47" i="3"/>
  <c r="BCR47" i="3"/>
  <c r="BCS47" i="3"/>
  <c r="BCT47" i="3"/>
  <c r="BCU47" i="3"/>
  <c r="BCV47" i="3"/>
  <c r="BCW47" i="3"/>
  <c r="BCX47" i="3"/>
  <c r="BCY47" i="3"/>
  <c r="BCZ47" i="3"/>
  <c r="BDA47" i="3"/>
  <c r="BDB47" i="3"/>
  <c r="BDC47" i="3"/>
  <c r="BDD47" i="3"/>
  <c r="BDE47" i="3"/>
  <c r="BDF47" i="3"/>
  <c r="BDG47" i="3"/>
  <c r="BDH47" i="3"/>
  <c r="BDI47" i="3"/>
  <c r="BDJ47" i="3"/>
  <c r="BDK47" i="3"/>
  <c r="BDL47" i="3"/>
  <c r="BDM47" i="3"/>
  <c r="BDN47" i="3"/>
  <c r="BDO47" i="3"/>
  <c r="BDP47" i="3"/>
  <c r="BDQ47" i="3"/>
  <c r="BDR47" i="3"/>
  <c r="BDS47" i="3"/>
  <c r="BDT47" i="3"/>
  <c r="BDU47" i="3"/>
  <c r="BDV47" i="3"/>
  <c r="BDW47" i="3"/>
  <c r="BDX47" i="3"/>
  <c r="BDY47" i="3"/>
  <c r="BDZ47" i="3"/>
  <c r="BEA47" i="3"/>
  <c r="BEB47" i="3"/>
  <c r="BEC47" i="3"/>
  <c r="BED47" i="3"/>
  <c r="BEE47" i="3"/>
  <c r="BEF47" i="3"/>
  <c r="BEG47" i="3"/>
  <c r="BEH47" i="3"/>
  <c r="BEI47" i="3"/>
  <c r="BEJ47" i="3"/>
  <c r="BEK47" i="3"/>
  <c r="BEL47" i="3"/>
  <c r="BEM47" i="3"/>
  <c r="BEN47" i="3"/>
  <c r="BEO47" i="3"/>
  <c r="BEP47" i="3"/>
  <c r="BEQ47" i="3"/>
  <c r="BER47" i="3"/>
  <c r="BES47" i="3"/>
  <c r="BET47" i="3"/>
  <c r="BEU47" i="3"/>
  <c r="BEV47" i="3"/>
  <c r="BEW47" i="3"/>
  <c r="BEX47" i="3"/>
  <c r="BEY47" i="3"/>
  <c r="BEZ47" i="3"/>
  <c r="BFA47" i="3"/>
  <c r="BFB47" i="3"/>
  <c r="BFC47" i="3"/>
  <c r="BFD47" i="3"/>
  <c r="BFE47" i="3"/>
  <c r="BFF47" i="3"/>
  <c r="BFG47" i="3"/>
  <c r="BFH47" i="3"/>
  <c r="BFI47" i="3"/>
  <c r="BFJ47" i="3"/>
  <c r="BFK47" i="3"/>
  <c r="BFL47" i="3"/>
  <c r="BFM47" i="3"/>
  <c r="BFN47" i="3"/>
  <c r="BFO47" i="3"/>
  <c r="BFP47" i="3"/>
  <c r="BFQ47" i="3"/>
  <c r="BFR47" i="3"/>
  <c r="BFS47" i="3"/>
  <c r="BFT47" i="3"/>
  <c r="BFU47" i="3"/>
  <c r="BFV47" i="3"/>
  <c r="BFW47" i="3"/>
  <c r="BFX47" i="3"/>
  <c r="BFY47" i="3"/>
  <c r="BFZ47" i="3"/>
  <c r="BGA47" i="3"/>
  <c r="BGB47" i="3"/>
  <c r="BGC47" i="3"/>
  <c r="BGD47" i="3"/>
  <c r="BGE47" i="3"/>
  <c r="BGF47" i="3"/>
  <c r="BGG47" i="3"/>
  <c r="BGH47" i="3"/>
  <c r="BGI47" i="3"/>
  <c r="BGJ47" i="3"/>
  <c r="BGK47" i="3"/>
  <c r="BGL47" i="3"/>
  <c r="BGM47" i="3"/>
  <c r="BGN47" i="3"/>
  <c r="BGO47" i="3"/>
  <c r="BGP47" i="3"/>
  <c r="BGQ47" i="3"/>
  <c r="BGR47" i="3"/>
  <c r="BGS47" i="3"/>
  <c r="BGT47" i="3"/>
  <c r="BGU47" i="3"/>
  <c r="BGV47" i="3"/>
  <c r="BGW47" i="3"/>
  <c r="BGX47" i="3"/>
  <c r="BGY47" i="3"/>
  <c r="BGZ47" i="3"/>
  <c r="BHA47" i="3"/>
  <c r="BHB47" i="3"/>
  <c r="BHC47" i="3"/>
  <c r="BHD47" i="3"/>
  <c r="BHE47" i="3"/>
  <c r="BHF47" i="3"/>
  <c r="BHG47" i="3"/>
  <c r="BHH47" i="3"/>
  <c r="BHI47" i="3"/>
  <c r="BHJ47" i="3"/>
  <c r="BHK47" i="3"/>
  <c r="BHL47" i="3"/>
  <c r="BHM47" i="3"/>
  <c r="BHN47" i="3"/>
  <c r="BHO47" i="3"/>
  <c r="BHP47" i="3"/>
  <c r="BHQ47" i="3"/>
  <c r="BHR47" i="3"/>
  <c r="BHS47" i="3"/>
  <c r="BHT47" i="3"/>
  <c r="BHU47" i="3"/>
  <c r="BHV47" i="3"/>
  <c r="BHW47" i="3"/>
  <c r="BHX47" i="3"/>
  <c r="BHY47" i="3"/>
  <c r="BHZ47" i="3"/>
  <c r="BIA47" i="3"/>
  <c r="BIB47" i="3"/>
  <c r="BIC47" i="3"/>
  <c r="BID47" i="3"/>
  <c r="BIE47" i="3"/>
  <c r="BIF47" i="3"/>
  <c r="BIG47" i="3"/>
  <c r="BIH47" i="3"/>
  <c r="BII47" i="3"/>
  <c r="BIJ47" i="3"/>
  <c r="BIK47" i="3"/>
  <c r="BIL47" i="3"/>
  <c r="BIM47" i="3"/>
  <c r="BIN47" i="3"/>
  <c r="BIO47" i="3"/>
  <c r="BIP47" i="3"/>
  <c r="BIQ47" i="3"/>
  <c r="BIR47" i="3"/>
  <c r="BIS47" i="3"/>
  <c r="BIT47" i="3"/>
  <c r="BIU47" i="3"/>
  <c r="BIV47" i="3"/>
  <c r="BIW47" i="3"/>
  <c r="BIX47" i="3"/>
  <c r="BIY47" i="3"/>
  <c r="BIZ47" i="3"/>
  <c r="BJA47" i="3"/>
  <c r="BJB47" i="3"/>
  <c r="BJC47" i="3"/>
  <c r="BJD47" i="3"/>
  <c r="BJE47" i="3"/>
  <c r="BJF47" i="3"/>
  <c r="BJG47" i="3"/>
  <c r="BJH47" i="3"/>
  <c r="BJI47" i="3"/>
  <c r="BJJ47" i="3"/>
  <c r="BJK47" i="3"/>
  <c r="BJL47" i="3"/>
  <c r="BJM47" i="3"/>
  <c r="BJN47" i="3"/>
  <c r="BJO47" i="3"/>
  <c r="BJP47" i="3"/>
  <c r="BJQ47" i="3"/>
  <c r="BJR47" i="3"/>
  <c r="BJS47" i="3"/>
  <c r="BJT47" i="3"/>
  <c r="BJU47" i="3"/>
  <c r="BJV47" i="3"/>
  <c r="BJW47" i="3"/>
  <c r="BJX47" i="3"/>
  <c r="BJY47" i="3"/>
  <c r="BJZ47" i="3"/>
  <c r="BKA47" i="3"/>
  <c r="BKB47" i="3"/>
  <c r="BKC47" i="3"/>
  <c r="BKD47" i="3"/>
  <c r="BKE47" i="3"/>
  <c r="BKF47" i="3"/>
  <c r="BKG47" i="3"/>
  <c r="BKH47" i="3"/>
  <c r="BKI47" i="3"/>
  <c r="BKJ47" i="3"/>
  <c r="BKK47" i="3"/>
  <c r="BKL47" i="3"/>
  <c r="BKM47" i="3"/>
  <c r="BKN47" i="3"/>
  <c r="BKO47" i="3"/>
  <c r="BKP47" i="3"/>
  <c r="BKQ47" i="3"/>
  <c r="BKR47" i="3"/>
  <c r="BKS47" i="3"/>
  <c r="BKT47" i="3"/>
  <c r="BKU47" i="3"/>
  <c r="BKV47" i="3"/>
  <c r="BKW47" i="3"/>
  <c r="BKX47" i="3"/>
  <c r="BKY47" i="3"/>
  <c r="BKZ47" i="3"/>
  <c r="BLA47" i="3"/>
  <c r="BLB47" i="3"/>
  <c r="BLC47" i="3"/>
  <c r="BLD47" i="3"/>
  <c r="BLE47" i="3"/>
  <c r="BLF47" i="3"/>
  <c r="BLG47" i="3"/>
  <c r="BLH47" i="3"/>
  <c r="BLI47" i="3"/>
  <c r="BLJ47" i="3"/>
  <c r="BLK47" i="3"/>
  <c r="BLL47" i="3"/>
  <c r="BLM47" i="3"/>
  <c r="BLN47" i="3"/>
  <c r="BLO47" i="3"/>
  <c r="BLP47" i="3"/>
  <c r="BLQ47" i="3"/>
  <c r="BLR47" i="3"/>
  <c r="BLS47" i="3"/>
  <c r="BLT47" i="3"/>
  <c r="BLU47" i="3"/>
  <c r="BLV47" i="3"/>
  <c r="BLW47" i="3"/>
  <c r="BLX47" i="3"/>
  <c r="BLY47" i="3"/>
  <c r="BLZ47" i="3"/>
  <c r="BMA47" i="3"/>
  <c r="BMB47" i="3"/>
  <c r="BMC47" i="3"/>
  <c r="BMD47" i="3"/>
  <c r="BME47" i="3"/>
  <c r="BMF47" i="3"/>
  <c r="BMG47" i="3"/>
  <c r="BMH47" i="3"/>
  <c r="BMI47" i="3"/>
  <c r="BMJ47" i="3"/>
  <c r="BMK47" i="3"/>
  <c r="BML47" i="3"/>
  <c r="BMM47" i="3"/>
  <c r="BMN47" i="3"/>
  <c r="BMO47" i="3"/>
  <c r="BMP47" i="3"/>
  <c r="BMQ47" i="3"/>
  <c r="BMR47" i="3"/>
  <c r="BMS47" i="3"/>
  <c r="BMT47" i="3"/>
  <c r="BMU47" i="3"/>
  <c r="BMV47" i="3"/>
  <c r="BMW47" i="3"/>
  <c r="BMX47" i="3"/>
  <c r="BMY47" i="3"/>
  <c r="BMZ47" i="3"/>
  <c r="BNA47" i="3"/>
  <c r="BNB47" i="3"/>
  <c r="BNC47" i="3"/>
  <c r="BND47" i="3"/>
  <c r="BNE47" i="3"/>
  <c r="BNF47" i="3"/>
  <c r="BNG47" i="3"/>
  <c r="BNH47" i="3"/>
  <c r="BNI47" i="3"/>
  <c r="BNJ47" i="3"/>
  <c r="BNK47" i="3"/>
  <c r="BNL47" i="3"/>
  <c r="BNM47" i="3"/>
  <c r="BNN47" i="3"/>
  <c r="BNO47" i="3"/>
  <c r="BNP47" i="3"/>
  <c r="BNQ47" i="3"/>
  <c r="BNR47" i="3"/>
  <c r="BNS47" i="3"/>
  <c r="BNT47" i="3"/>
  <c r="BNU47" i="3"/>
  <c r="BNV47" i="3"/>
  <c r="BNW47" i="3"/>
  <c r="BNX47" i="3"/>
  <c r="BNY47" i="3"/>
  <c r="BNZ47" i="3"/>
  <c r="BOA47" i="3"/>
  <c r="BOB47" i="3"/>
  <c r="BOC47" i="3"/>
  <c r="BOD47" i="3"/>
  <c r="BOE47" i="3"/>
  <c r="BOF47" i="3"/>
  <c r="BOG47" i="3"/>
  <c r="BOH47" i="3"/>
  <c r="BOI47" i="3"/>
  <c r="BOJ47" i="3"/>
  <c r="BOK47" i="3"/>
  <c r="BOL47" i="3"/>
  <c r="BOM47" i="3"/>
  <c r="BON47" i="3"/>
  <c r="BOO47" i="3"/>
  <c r="BOP47" i="3"/>
  <c r="BOQ47" i="3"/>
  <c r="BOR47" i="3"/>
  <c r="BOS47" i="3"/>
  <c r="BOT47" i="3"/>
  <c r="BOU47" i="3"/>
  <c r="BOV47" i="3"/>
  <c r="BOW47" i="3"/>
  <c r="BOX47" i="3"/>
  <c r="BOY47" i="3"/>
  <c r="BOZ47" i="3"/>
  <c r="BPA47" i="3"/>
  <c r="BPB47" i="3"/>
  <c r="BPC47" i="3"/>
  <c r="BPD47" i="3"/>
  <c r="BPE47" i="3"/>
  <c r="BPF47" i="3"/>
  <c r="BPG47" i="3"/>
  <c r="BPH47" i="3"/>
  <c r="BPI47" i="3"/>
  <c r="BPJ47" i="3"/>
  <c r="BPK47" i="3"/>
  <c r="BPL47" i="3"/>
  <c r="BPM47" i="3"/>
  <c r="BPN47" i="3"/>
  <c r="BPO47" i="3"/>
  <c r="BPP47" i="3"/>
  <c r="BPQ47" i="3"/>
  <c r="BPR47" i="3"/>
  <c r="BPS47" i="3"/>
  <c r="BPT47" i="3"/>
  <c r="BPU47" i="3"/>
  <c r="BPV47" i="3"/>
  <c r="BPW47" i="3"/>
  <c r="BPX47" i="3"/>
  <c r="BPY47" i="3"/>
  <c r="BPZ47" i="3"/>
  <c r="BQA47" i="3"/>
  <c r="BQB47" i="3"/>
  <c r="BQC47" i="3"/>
  <c r="BQD47" i="3"/>
  <c r="BQE47" i="3"/>
  <c r="BQF47" i="3"/>
  <c r="BQG47" i="3"/>
  <c r="BQH47" i="3"/>
  <c r="BQI47" i="3"/>
  <c r="BQJ47" i="3"/>
  <c r="BQK47" i="3"/>
  <c r="BQL47" i="3"/>
  <c r="BQM47" i="3"/>
  <c r="BQN47" i="3"/>
  <c r="BQO47" i="3"/>
  <c r="BQP47" i="3"/>
  <c r="BQQ47" i="3"/>
  <c r="BQR47" i="3"/>
  <c r="BQS47" i="3"/>
  <c r="BQT47" i="3"/>
  <c r="BQU47" i="3"/>
  <c r="BQV47" i="3"/>
  <c r="BQW47" i="3"/>
  <c r="BQX47" i="3"/>
  <c r="BQY47" i="3"/>
  <c r="BQZ47" i="3"/>
  <c r="BRA47" i="3"/>
  <c r="BRB47" i="3"/>
  <c r="BRC47" i="3"/>
  <c r="BRD47" i="3"/>
  <c r="BRE47" i="3"/>
  <c r="BRF47" i="3"/>
  <c r="BRG47" i="3"/>
  <c r="BRH47" i="3"/>
  <c r="BRI47" i="3"/>
  <c r="BRJ47" i="3"/>
  <c r="BRK47" i="3"/>
  <c r="BRL47" i="3"/>
  <c r="BRM47" i="3"/>
  <c r="BRN47" i="3"/>
  <c r="BRO47" i="3"/>
  <c r="BRP47" i="3"/>
  <c r="BRQ47" i="3"/>
  <c r="BRR47" i="3"/>
  <c r="BRS47" i="3"/>
  <c r="BRT47" i="3"/>
  <c r="BRU47" i="3"/>
  <c r="BRV47" i="3"/>
  <c r="BRW47" i="3"/>
  <c r="BRX47" i="3"/>
  <c r="BRY47" i="3"/>
  <c r="BRZ47" i="3"/>
  <c r="BSA47" i="3"/>
  <c r="BSB47" i="3"/>
  <c r="BSC47" i="3"/>
  <c r="BSD47" i="3"/>
  <c r="BSE47" i="3"/>
  <c r="BSF47" i="3"/>
  <c r="BSG47" i="3"/>
  <c r="BSH47" i="3"/>
  <c r="BSI47" i="3"/>
  <c r="BSJ47" i="3"/>
  <c r="BSK47" i="3"/>
  <c r="BSL47" i="3"/>
  <c r="BSM47" i="3"/>
  <c r="BSN47" i="3"/>
  <c r="BSO47" i="3"/>
  <c r="BSP47" i="3"/>
  <c r="BSQ47" i="3"/>
  <c r="BSR47" i="3"/>
  <c r="BSS47" i="3"/>
  <c r="BST47" i="3"/>
  <c r="BSU47" i="3"/>
  <c r="BSV47" i="3"/>
  <c r="BSW47" i="3"/>
  <c r="BSX47" i="3"/>
  <c r="BSY47" i="3"/>
  <c r="BSZ47" i="3"/>
  <c r="BTA47" i="3"/>
  <c r="BTB47" i="3"/>
  <c r="BTC47" i="3"/>
  <c r="BTD47" i="3"/>
  <c r="BTE47" i="3"/>
  <c r="BTF47" i="3"/>
  <c r="BTG47" i="3"/>
  <c r="BTH47" i="3"/>
  <c r="BTI47" i="3"/>
  <c r="BTJ47" i="3"/>
  <c r="BTK47" i="3"/>
  <c r="BTL47" i="3"/>
  <c r="BTM47" i="3"/>
  <c r="BTN47" i="3"/>
  <c r="BTO47" i="3"/>
  <c r="BTP47" i="3"/>
  <c r="BTQ47" i="3"/>
  <c r="BTR47" i="3"/>
  <c r="BTS47" i="3"/>
  <c r="BTT47" i="3"/>
  <c r="BTU47" i="3"/>
  <c r="BTV47" i="3"/>
  <c r="BTW47" i="3"/>
  <c r="BTX47" i="3"/>
  <c r="BTY47" i="3"/>
  <c r="BTZ47" i="3"/>
  <c r="BUA47" i="3"/>
  <c r="BUB47" i="3"/>
  <c r="BUC47" i="3"/>
  <c r="BUD47" i="3"/>
  <c r="BUE47" i="3"/>
  <c r="BUF47" i="3"/>
  <c r="BUG47" i="3"/>
  <c r="BUH47" i="3"/>
  <c r="BUI47" i="3"/>
  <c r="BUJ47" i="3"/>
  <c r="BUK47" i="3"/>
  <c r="BUL47" i="3"/>
  <c r="BUM47" i="3"/>
  <c r="BUN47" i="3"/>
  <c r="BUO47" i="3"/>
  <c r="BUP47" i="3"/>
  <c r="BUQ47" i="3"/>
  <c r="BUR47" i="3"/>
  <c r="BUS47" i="3"/>
  <c r="BUT47" i="3"/>
  <c r="BUU47" i="3"/>
  <c r="BUV47" i="3"/>
  <c r="BUW47" i="3"/>
  <c r="BUX47" i="3"/>
  <c r="BUY47" i="3"/>
  <c r="BUZ47" i="3"/>
  <c r="BVA47" i="3"/>
  <c r="BVB47" i="3"/>
  <c r="BVC47" i="3"/>
  <c r="BVD47" i="3"/>
  <c r="BVE47" i="3"/>
  <c r="BVF47" i="3"/>
  <c r="BVG47" i="3"/>
  <c r="BVH47" i="3"/>
  <c r="BVI47" i="3"/>
  <c r="BVJ47" i="3"/>
  <c r="BVK47" i="3"/>
  <c r="BVL47" i="3"/>
  <c r="BVM47" i="3"/>
  <c r="BVN47" i="3"/>
  <c r="BVO47" i="3"/>
  <c r="BVP47" i="3"/>
  <c r="BVQ47" i="3"/>
  <c r="BVR47" i="3"/>
  <c r="BVS47" i="3"/>
  <c r="BVT47" i="3"/>
  <c r="BVU47" i="3"/>
  <c r="BVV47" i="3"/>
  <c r="BVW47" i="3"/>
  <c r="BVX47" i="3"/>
  <c r="BVY47" i="3"/>
  <c r="BVZ47" i="3"/>
  <c r="BWA47" i="3"/>
  <c r="BWB47" i="3"/>
  <c r="BWC47" i="3"/>
  <c r="BWD47" i="3"/>
  <c r="BWE47" i="3"/>
  <c r="BWF47" i="3"/>
  <c r="BWG47" i="3"/>
  <c r="BWH47" i="3"/>
  <c r="BWI47" i="3"/>
  <c r="BWJ47" i="3"/>
  <c r="BWK47" i="3"/>
  <c r="BWL47" i="3"/>
  <c r="BWM47" i="3"/>
  <c r="BWN47" i="3"/>
  <c r="BWO47" i="3"/>
  <c r="BWP47" i="3"/>
  <c r="BWQ47" i="3"/>
  <c r="BWR47" i="3"/>
  <c r="BWS47" i="3"/>
  <c r="BWT47" i="3"/>
  <c r="BWU47" i="3"/>
  <c r="BWV47" i="3"/>
  <c r="BWW47" i="3"/>
  <c r="BWX47" i="3"/>
  <c r="BWY47" i="3"/>
  <c r="BWZ47" i="3"/>
  <c r="BXA47" i="3"/>
  <c r="BXB47" i="3"/>
  <c r="BXC47" i="3"/>
  <c r="BXD47" i="3"/>
  <c r="BXE47" i="3"/>
  <c r="BXF47" i="3"/>
  <c r="BXG47" i="3"/>
  <c r="BXH47" i="3"/>
  <c r="BXI47" i="3"/>
  <c r="BXJ47" i="3"/>
  <c r="BXK47" i="3"/>
  <c r="BXL47" i="3"/>
  <c r="BXM47" i="3"/>
  <c r="BXN47" i="3"/>
  <c r="BXO47" i="3"/>
  <c r="BXP47" i="3"/>
  <c r="BXQ47" i="3"/>
  <c r="BXR47" i="3"/>
  <c r="BXS47" i="3"/>
  <c r="BXT47" i="3"/>
  <c r="BXU47" i="3"/>
  <c r="BXV47" i="3"/>
  <c r="BXW47" i="3"/>
  <c r="BXX47" i="3"/>
  <c r="BXY47" i="3"/>
  <c r="BXZ47" i="3"/>
  <c r="BYA47" i="3"/>
  <c r="BYB47" i="3"/>
  <c r="BYC47" i="3"/>
  <c r="BYD47" i="3"/>
  <c r="BYE47" i="3"/>
  <c r="BYF47" i="3"/>
  <c r="BYG47" i="3"/>
  <c r="BYH47" i="3"/>
  <c r="BYI47" i="3"/>
  <c r="BYJ47" i="3"/>
  <c r="BYK47" i="3"/>
  <c r="BYL47" i="3"/>
  <c r="BYM47" i="3"/>
  <c r="BYN47" i="3"/>
  <c r="BYO47" i="3"/>
  <c r="BYP47" i="3"/>
  <c r="BYQ47" i="3"/>
  <c r="BYR47" i="3"/>
  <c r="BYS47" i="3"/>
  <c r="BYT47" i="3"/>
  <c r="BYU47" i="3"/>
  <c r="BYV47" i="3"/>
  <c r="BYW47" i="3"/>
  <c r="BYX47" i="3"/>
  <c r="BYY47" i="3"/>
  <c r="BYZ47" i="3"/>
  <c r="BZA47" i="3"/>
  <c r="BZB47" i="3"/>
  <c r="BZC47" i="3"/>
  <c r="BZD47" i="3"/>
  <c r="BZE47" i="3"/>
  <c r="BZF47" i="3"/>
  <c r="BZG47" i="3"/>
  <c r="BZH47" i="3"/>
  <c r="BZI47" i="3"/>
  <c r="BZJ47" i="3"/>
  <c r="BZK47" i="3"/>
  <c r="BZL47" i="3"/>
  <c r="BZM47" i="3"/>
  <c r="BZN47" i="3"/>
  <c r="BZO47" i="3"/>
  <c r="BZP47" i="3"/>
  <c r="BZQ47" i="3"/>
  <c r="BZR47" i="3"/>
  <c r="BZS47" i="3"/>
  <c r="BZT47" i="3"/>
  <c r="BZU47" i="3"/>
  <c r="BZV47" i="3"/>
  <c r="BZW47" i="3"/>
  <c r="BZX47" i="3"/>
  <c r="BZY47" i="3"/>
  <c r="BZZ47" i="3"/>
  <c r="CAA47" i="3"/>
  <c r="CAB47" i="3"/>
  <c r="CAC47" i="3"/>
  <c r="CAD47" i="3"/>
  <c r="CAE47" i="3"/>
  <c r="CAF47" i="3"/>
  <c r="CAG47" i="3"/>
  <c r="CAH47" i="3"/>
  <c r="CAI47" i="3"/>
  <c r="CAJ47" i="3"/>
  <c r="CAK47" i="3"/>
  <c r="CAL47" i="3"/>
  <c r="CAM47" i="3"/>
  <c r="CAN47" i="3"/>
  <c r="CAO47" i="3"/>
  <c r="CAP47" i="3"/>
  <c r="CAQ47" i="3"/>
  <c r="CAR47" i="3"/>
  <c r="CAS47" i="3"/>
  <c r="CAT47" i="3"/>
  <c r="CAU47" i="3"/>
  <c r="CAV47" i="3"/>
  <c r="CAW47" i="3"/>
  <c r="CAX47" i="3"/>
  <c r="CAY47" i="3"/>
  <c r="CAZ47" i="3"/>
  <c r="CBA47" i="3"/>
  <c r="CBB47" i="3"/>
  <c r="CBC47" i="3"/>
  <c r="CBD47" i="3"/>
  <c r="CBE47" i="3"/>
  <c r="CBF47" i="3"/>
  <c r="CBG47" i="3"/>
  <c r="CBH47" i="3"/>
  <c r="CBI47" i="3"/>
  <c r="CBJ47" i="3"/>
  <c r="CBK47" i="3"/>
  <c r="CBL47" i="3"/>
  <c r="CBM47" i="3"/>
  <c r="CBN47" i="3"/>
  <c r="CBO47" i="3"/>
  <c r="CBP47" i="3"/>
  <c r="CBQ47" i="3"/>
  <c r="CBR47" i="3"/>
  <c r="CBS47" i="3"/>
  <c r="CBT47" i="3"/>
  <c r="CBU47" i="3"/>
  <c r="CBV47" i="3"/>
  <c r="CBW47" i="3"/>
  <c r="CBX47" i="3"/>
  <c r="CBY47" i="3"/>
  <c r="CBZ47" i="3"/>
  <c r="CCA47" i="3"/>
  <c r="CCB47" i="3"/>
  <c r="CCC47" i="3"/>
  <c r="CCD47" i="3"/>
  <c r="CCE47" i="3"/>
  <c r="CCF47" i="3"/>
  <c r="CCG47" i="3"/>
  <c r="CCH47" i="3"/>
  <c r="CCI47" i="3"/>
  <c r="CCJ47" i="3"/>
  <c r="CCK47" i="3"/>
  <c r="CCL47" i="3"/>
  <c r="CCM47" i="3"/>
  <c r="CCN47" i="3"/>
  <c r="CCO47" i="3"/>
  <c r="CCP47" i="3"/>
  <c r="CCQ47" i="3"/>
  <c r="CCR47" i="3"/>
  <c r="CCS47" i="3"/>
  <c r="CCT47" i="3"/>
  <c r="CCU47" i="3"/>
  <c r="CCV47" i="3"/>
  <c r="CCW47" i="3"/>
  <c r="CCX47" i="3"/>
  <c r="CCY47" i="3"/>
  <c r="CCZ47" i="3"/>
  <c r="CDA47" i="3"/>
  <c r="CDB47" i="3"/>
  <c r="CDC47" i="3"/>
  <c r="CDD47" i="3"/>
  <c r="CDE47" i="3"/>
  <c r="CDF47" i="3"/>
  <c r="CDG47" i="3"/>
  <c r="CDH47" i="3"/>
  <c r="CDI47" i="3"/>
  <c r="CDJ47" i="3"/>
  <c r="CDK47" i="3"/>
  <c r="CDL47" i="3"/>
  <c r="CDM47" i="3"/>
  <c r="CDN47" i="3"/>
  <c r="CDO47" i="3"/>
  <c r="CDP47" i="3"/>
  <c r="CDQ47" i="3"/>
  <c r="CDR47" i="3"/>
  <c r="CDS47" i="3"/>
  <c r="CDT47" i="3"/>
  <c r="CDU47" i="3"/>
  <c r="CDV47" i="3"/>
  <c r="CDW47" i="3"/>
  <c r="CDX47" i="3"/>
  <c r="CDY47" i="3"/>
  <c r="CDZ47" i="3"/>
  <c r="CEA47" i="3"/>
  <c r="CEB47" i="3"/>
  <c r="CEC47" i="3"/>
  <c r="CED47" i="3"/>
  <c r="CEE47" i="3"/>
  <c r="CEF47" i="3"/>
  <c r="CEG47" i="3"/>
  <c r="CEH47" i="3"/>
  <c r="CEI47" i="3"/>
  <c r="CEJ47" i="3"/>
  <c r="CEK47" i="3"/>
  <c r="CEL47" i="3"/>
  <c r="CEM47" i="3"/>
  <c r="CEN47" i="3"/>
  <c r="CEO47" i="3"/>
  <c r="CEP47" i="3"/>
  <c r="CEQ47" i="3"/>
  <c r="CER47" i="3"/>
  <c r="CES47" i="3"/>
  <c r="CET47" i="3"/>
  <c r="CEU47" i="3"/>
  <c r="CEV47" i="3"/>
  <c r="CEW47" i="3"/>
  <c r="CEX47" i="3"/>
  <c r="CEY47" i="3"/>
  <c r="CEZ47" i="3"/>
  <c r="CFA47" i="3"/>
  <c r="CFB47" i="3"/>
  <c r="CFC47" i="3"/>
  <c r="CFD47" i="3"/>
  <c r="CFE47" i="3"/>
  <c r="CFF47" i="3"/>
  <c r="CFG47" i="3"/>
  <c r="CFH47" i="3"/>
  <c r="CFI47" i="3"/>
  <c r="CFJ47" i="3"/>
  <c r="CFK47" i="3"/>
  <c r="CFL47" i="3"/>
  <c r="CFM47" i="3"/>
  <c r="CFN47" i="3"/>
  <c r="CFO47" i="3"/>
  <c r="CFP47" i="3"/>
  <c r="CFQ47" i="3"/>
  <c r="CFR47" i="3"/>
  <c r="CFS47" i="3"/>
  <c r="CFT47" i="3"/>
  <c r="CFU47" i="3"/>
  <c r="CFV47" i="3"/>
  <c r="CFW47" i="3"/>
  <c r="CFX47" i="3"/>
  <c r="CFY47" i="3"/>
  <c r="CFZ47" i="3"/>
  <c r="CGA47" i="3"/>
  <c r="CGB47" i="3"/>
  <c r="CGC47" i="3"/>
  <c r="CGD47" i="3"/>
  <c r="CGE47" i="3"/>
  <c r="CGF47" i="3"/>
  <c r="CGG47" i="3"/>
  <c r="CGH47" i="3"/>
  <c r="CGI47" i="3"/>
  <c r="CGJ47" i="3"/>
  <c r="CGK47" i="3"/>
  <c r="CGL47" i="3"/>
  <c r="CGM47" i="3"/>
  <c r="CGN47" i="3"/>
  <c r="CGO47" i="3"/>
  <c r="CGP47" i="3"/>
  <c r="CGQ47" i="3"/>
  <c r="CGR47" i="3"/>
  <c r="CGS47" i="3"/>
  <c r="CGT47" i="3"/>
  <c r="CGU47" i="3"/>
  <c r="CGV47" i="3"/>
  <c r="CGW47" i="3"/>
  <c r="CGX47" i="3"/>
  <c r="CGY47" i="3"/>
  <c r="CGZ47" i="3"/>
  <c r="CHA47" i="3"/>
  <c r="CHB47" i="3"/>
  <c r="CHC47" i="3"/>
  <c r="CHD47" i="3"/>
  <c r="CHE47" i="3"/>
  <c r="CHF47" i="3"/>
  <c r="CHG47" i="3"/>
  <c r="CHH47" i="3"/>
  <c r="CHI47" i="3"/>
  <c r="CHJ47" i="3"/>
  <c r="CHK47" i="3"/>
  <c r="CHL47" i="3"/>
  <c r="CHM47" i="3"/>
  <c r="CHN47" i="3"/>
  <c r="CHO47" i="3"/>
  <c r="CHP47" i="3"/>
  <c r="CHQ47" i="3"/>
  <c r="CHR47" i="3"/>
  <c r="CHS47" i="3"/>
  <c r="CHT47" i="3"/>
  <c r="CHU47" i="3"/>
  <c r="CHV47" i="3"/>
  <c r="CHW47" i="3"/>
  <c r="CHX47" i="3"/>
  <c r="CHY47" i="3"/>
  <c r="CHZ47" i="3"/>
  <c r="CIA47" i="3"/>
  <c r="CIB47" i="3"/>
  <c r="CIC47" i="3"/>
  <c r="CID47" i="3"/>
  <c r="CIE47" i="3"/>
  <c r="CIF47" i="3"/>
  <c r="CIG47" i="3"/>
  <c r="CIH47" i="3"/>
  <c r="CII47" i="3"/>
  <c r="CIJ47" i="3"/>
  <c r="CIK47" i="3"/>
  <c r="CIL47" i="3"/>
  <c r="CIM47" i="3"/>
  <c r="CIN47" i="3"/>
  <c r="CIO47" i="3"/>
  <c r="CIP47" i="3"/>
  <c r="CIQ47" i="3"/>
  <c r="CIR47" i="3"/>
  <c r="CIS47" i="3"/>
  <c r="CIT47" i="3"/>
  <c r="CIU47" i="3"/>
  <c r="CIV47" i="3"/>
  <c r="CIW47" i="3"/>
  <c r="CIX47" i="3"/>
  <c r="CIY47" i="3"/>
  <c r="CIZ47" i="3"/>
  <c r="CJA47" i="3"/>
  <c r="CJB47" i="3"/>
  <c r="CJC47" i="3"/>
  <c r="CJD47" i="3"/>
  <c r="CJE47" i="3"/>
  <c r="CJF47" i="3"/>
  <c r="CJG47" i="3"/>
  <c r="CJH47" i="3"/>
  <c r="CJI47" i="3"/>
  <c r="CJJ47" i="3"/>
  <c r="CJK47" i="3"/>
  <c r="CJL47" i="3"/>
  <c r="CJM47" i="3"/>
  <c r="CJN47" i="3"/>
  <c r="CJO47" i="3"/>
  <c r="CJP47" i="3"/>
  <c r="CJQ47" i="3"/>
  <c r="CJR47" i="3"/>
  <c r="CJS47" i="3"/>
  <c r="CJT47" i="3"/>
  <c r="CJU47" i="3"/>
  <c r="CJV47" i="3"/>
  <c r="CJW47" i="3"/>
  <c r="CJX47" i="3"/>
  <c r="CJY47" i="3"/>
  <c r="CJZ47" i="3"/>
  <c r="CKA47" i="3"/>
  <c r="CKB47" i="3"/>
  <c r="CKC47" i="3"/>
  <c r="CKD47" i="3"/>
  <c r="CKE47" i="3"/>
  <c r="CKF47" i="3"/>
  <c r="CKG47" i="3"/>
  <c r="CKH47" i="3"/>
  <c r="CKI47" i="3"/>
  <c r="CKJ47" i="3"/>
  <c r="CKK47" i="3"/>
  <c r="CKL47" i="3"/>
  <c r="CKM47" i="3"/>
  <c r="CKN47" i="3"/>
  <c r="CKO47" i="3"/>
  <c r="CKP47" i="3"/>
  <c r="CKQ47" i="3"/>
  <c r="CKR47" i="3"/>
  <c r="CKS47" i="3"/>
  <c r="CKT47" i="3"/>
  <c r="CKU47" i="3"/>
  <c r="CKV47" i="3"/>
  <c r="CKW47" i="3"/>
  <c r="CKX47" i="3"/>
  <c r="CKY47" i="3"/>
  <c r="CKZ47" i="3"/>
  <c r="CLA47" i="3"/>
  <c r="CLB47" i="3"/>
  <c r="CLC47" i="3"/>
  <c r="CLD47" i="3"/>
  <c r="CLE47" i="3"/>
  <c r="CLF47" i="3"/>
  <c r="CLG47" i="3"/>
  <c r="CLH47" i="3"/>
  <c r="CLI47" i="3"/>
  <c r="CLJ47" i="3"/>
  <c r="CLK47" i="3"/>
  <c r="CLL47" i="3"/>
  <c r="CLM47" i="3"/>
  <c r="CLN47" i="3"/>
  <c r="CLO47" i="3"/>
  <c r="CLP47" i="3"/>
  <c r="CLQ47" i="3"/>
  <c r="CLR47" i="3"/>
  <c r="CLS47" i="3"/>
  <c r="CLT47" i="3"/>
  <c r="CLU47" i="3"/>
  <c r="CLV47" i="3"/>
  <c r="CLW47" i="3"/>
  <c r="CLX47" i="3"/>
  <c r="CLY47" i="3"/>
  <c r="CLZ47" i="3"/>
  <c r="CMA47" i="3"/>
  <c r="CMB47" i="3"/>
  <c r="CMC47" i="3"/>
  <c r="CMD47" i="3"/>
  <c r="CME47" i="3"/>
  <c r="CMF47" i="3"/>
  <c r="CMG47" i="3"/>
  <c r="CMH47" i="3"/>
  <c r="CMI47" i="3"/>
  <c r="CMJ47" i="3"/>
  <c r="CMK47" i="3"/>
  <c r="CML47" i="3"/>
  <c r="CMM47" i="3"/>
  <c r="CMN47" i="3"/>
  <c r="CMO47" i="3"/>
  <c r="CMP47" i="3"/>
  <c r="CMQ47" i="3"/>
  <c r="CMR47" i="3"/>
  <c r="CMS47" i="3"/>
  <c r="CMT47" i="3"/>
  <c r="CMU47" i="3"/>
  <c r="CMV47" i="3"/>
  <c r="CMW47" i="3"/>
  <c r="CMX47" i="3"/>
  <c r="CMY47" i="3"/>
  <c r="CMZ47" i="3"/>
  <c r="CNA47" i="3"/>
  <c r="CNB47" i="3"/>
  <c r="CNC47" i="3"/>
  <c r="CND47" i="3"/>
  <c r="CNE47" i="3"/>
  <c r="CNF47" i="3"/>
  <c r="CNG47" i="3"/>
  <c r="CNH47" i="3"/>
  <c r="CNI47" i="3"/>
  <c r="CNJ47" i="3"/>
  <c r="CNK47" i="3"/>
  <c r="CNL47" i="3"/>
  <c r="CNM47" i="3"/>
  <c r="CNN47" i="3"/>
  <c r="CNO47" i="3"/>
  <c r="CNP47" i="3"/>
  <c r="CNQ47" i="3"/>
  <c r="CNR47" i="3"/>
  <c r="CNS47" i="3"/>
  <c r="CNT47" i="3"/>
  <c r="CNU47" i="3"/>
  <c r="CNV47" i="3"/>
  <c r="CNW47" i="3"/>
  <c r="CNX47" i="3"/>
  <c r="CNY47" i="3"/>
  <c r="CNZ47" i="3"/>
  <c r="COA47" i="3"/>
  <c r="COB47" i="3"/>
  <c r="COC47" i="3"/>
  <c r="COD47" i="3"/>
  <c r="COE47" i="3"/>
  <c r="COF47" i="3"/>
  <c r="COG47" i="3"/>
  <c r="COH47" i="3"/>
  <c r="COI47" i="3"/>
  <c r="COJ47" i="3"/>
  <c r="COK47" i="3"/>
  <c r="COL47" i="3"/>
  <c r="COM47" i="3"/>
  <c r="CON47" i="3"/>
  <c r="COO47" i="3"/>
  <c r="COP47" i="3"/>
  <c r="COQ47" i="3"/>
  <c r="COR47" i="3"/>
  <c r="COS47" i="3"/>
  <c r="COT47" i="3"/>
  <c r="COU47" i="3"/>
  <c r="COV47" i="3"/>
  <c r="COW47" i="3"/>
  <c r="COX47" i="3"/>
  <c r="COY47" i="3"/>
  <c r="COZ47" i="3"/>
  <c r="CPA47" i="3"/>
  <c r="CPB47" i="3"/>
  <c r="CPC47" i="3"/>
  <c r="CPD47" i="3"/>
  <c r="CPE47" i="3"/>
  <c r="CPF47" i="3"/>
  <c r="CPG47" i="3"/>
  <c r="CPH47" i="3"/>
  <c r="CPI47" i="3"/>
  <c r="CPJ47" i="3"/>
  <c r="CPK47" i="3"/>
  <c r="CPL47" i="3"/>
  <c r="CPM47" i="3"/>
  <c r="CPN47" i="3"/>
  <c r="CPO47" i="3"/>
  <c r="CPP47" i="3"/>
  <c r="CPQ47" i="3"/>
  <c r="CPR47" i="3"/>
  <c r="CPS47" i="3"/>
  <c r="CPT47" i="3"/>
  <c r="CPU47" i="3"/>
  <c r="CPV47" i="3"/>
  <c r="CPW47" i="3"/>
  <c r="CPX47" i="3"/>
  <c r="CPY47" i="3"/>
  <c r="CPZ47" i="3"/>
  <c r="CQA47" i="3"/>
  <c r="CQB47" i="3"/>
  <c r="CQC47" i="3"/>
  <c r="CQD47" i="3"/>
  <c r="CQE47" i="3"/>
  <c r="CQF47" i="3"/>
  <c r="CQG47" i="3"/>
  <c r="CQH47" i="3"/>
  <c r="CQI47" i="3"/>
  <c r="CQJ47" i="3"/>
  <c r="CQK47" i="3"/>
  <c r="CQL47" i="3"/>
  <c r="CQM47" i="3"/>
  <c r="CQN47" i="3"/>
  <c r="CQO47" i="3"/>
  <c r="CQP47" i="3"/>
  <c r="CQQ47" i="3"/>
  <c r="CQR47" i="3"/>
  <c r="CQS47" i="3"/>
  <c r="CQT47" i="3"/>
  <c r="CQU47" i="3"/>
  <c r="CQV47" i="3"/>
  <c r="CQW47" i="3"/>
  <c r="CQX47" i="3"/>
  <c r="CQY47" i="3"/>
  <c r="CQZ47" i="3"/>
  <c r="CRA47" i="3"/>
  <c r="CRB47" i="3"/>
  <c r="CRC47" i="3"/>
  <c r="CRD47" i="3"/>
  <c r="CRE47" i="3"/>
  <c r="CRF47" i="3"/>
  <c r="CRG47" i="3"/>
  <c r="CRH47" i="3"/>
  <c r="CRI47" i="3"/>
  <c r="CRJ47" i="3"/>
  <c r="CRK47" i="3"/>
  <c r="CRL47" i="3"/>
  <c r="CRM47" i="3"/>
  <c r="CRN47" i="3"/>
  <c r="CRO47" i="3"/>
  <c r="CRP47" i="3"/>
  <c r="CRQ47" i="3"/>
  <c r="CRR47" i="3"/>
  <c r="CRS47" i="3"/>
  <c r="CRT47" i="3"/>
  <c r="CRU47" i="3"/>
  <c r="CRV47" i="3"/>
  <c r="CRW47" i="3"/>
  <c r="CRX47" i="3"/>
  <c r="CRY47" i="3"/>
  <c r="CRZ47" i="3"/>
  <c r="CSA47" i="3"/>
  <c r="CSB47" i="3"/>
  <c r="CSC47" i="3"/>
  <c r="CSD47" i="3"/>
  <c r="CSE47" i="3"/>
  <c r="CSF47" i="3"/>
  <c r="CSG47" i="3"/>
  <c r="CSH47" i="3"/>
  <c r="CSI47" i="3"/>
  <c r="CSJ47" i="3"/>
  <c r="CSK47" i="3"/>
  <c r="CSL47" i="3"/>
  <c r="CSM47" i="3"/>
  <c r="CSN47" i="3"/>
  <c r="CSO47" i="3"/>
  <c r="CSP47" i="3"/>
  <c r="CSQ47" i="3"/>
  <c r="CSR47" i="3"/>
  <c r="CSS47" i="3"/>
  <c r="CST47" i="3"/>
  <c r="CSU47" i="3"/>
  <c r="CSV47" i="3"/>
  <c r="CSW47" i="3"/>
  <c r="CSX47" i="3"/>
  <c r="CSY47" i="3"/>
  <c r="CSZ47" i="3"/>
  <c r="CTA47" i="3"/>
  <c r="CTB47" i="3"/>
  <c r="CTC47" i="3"/>
  <c r="CTD47" i="3"/>
  <c r="CTE47" i="3"/>
  <c r="CTF47" i="3"/>
  <c r="CTG47" i="3"/>
  <c r="CTH47" i="3"/>
  <c r="CTI47" i="3"/>
  <c r="CTJ47" i="3"/>
  <c r="CTK47" i="3"/>
  <c r="CTL47" i="3"/>
  <c r="CTM47" i="3"/>
  <c r="CTN47" i="3"/>
  <c r="CTO47" i="3"/>
  <c r="CTP47" i="3"/>
  <c r="CTQ47" i="3"/>
  <c r="CTR47" i="3"/>
  <c r="CTS47" i="3"/>
  <c r="CTT47" i="3"/>
  <c r="CTU47" i="3"/>
  <c r="CTV47" i="3"/>
  <c r="CTW47" i="3"/>
  <c r="CTX47" i="3"/>
  <c r="CTY47" i="3"/>
  <c r="CTZ47" i="3"/>
  <c r="CUA47" i="3"/>
  <c r="CUB47" i="3"/>
  <c r="CUC47" i="3"/>
  <c r="CUD47" i="3"/>
  <c r="CUE47" i="3"/>
  <c r="CUF47" i="3"/>
  <c r="CUG47" i="3"/>
  <c r="CUH47" i="3"/>
  <c r="CUI47" i="3"/>
  <c r="CUJ47" i="3"/>
  <c r="CUK47" i="3"/>
  <c r="CUL47" i="3"/>
  <c r="CUM47" i="3"/>
  <c r="CUN47" i="3"/>
  <c r="CUO47" i="3"/>
  <c r="CUP47" i="3"/>
  <c r="CUQ47" i="3"/>
  <c r="CUR47" i="3"/>
  <c r="CUS47" i="3"/>
  <c r="CUT47" i="3"/>
  <c r="CUU47" i="3"/>
  <c r="CUV47" i="3"/>
  <c r="CUW47" i="3"/>
  <c r="CUX47" i="3"/>
  <c r="CUY47" i="3"/>
  <c r="CUZ47" i="3"/>
  <c r="CVA47" i="3"/>
  <c r="CVB47" i="3"/>
  <c r="CVC47" i="3"/>
  <c r="CVD47" i="3"/>
  <c r="CVE47" i="3"/>
  <c r="CVF47" i="3"/>
  <c r="CVG47" i="3"/>
  <c r="CVH47" i="3"/>
  <c r="CVI47" i="3"/>
  <c r="CVJ47" i="3"/>
  <c r="CVK47" i="3"/>
  <c r="CVL47" i="3"/>
  <c r="CVM47" i="3"/>
  <c r="CVN47" i="3"/>
  <c r="CVO47" i="3"/>
  <c r="CVP47" i="3"/>
  <c r="CVQ47" i="3"/>
  <c r="CVR47" i="3"/>
  <c r="CVS47" i="3"/>
  <c r="CVT47" i="3"/>
  <c r="CVU47" i="3"/>
  <c r="CVV47" i="3"/>
  <c r="CVW47" i="3"/>
  <c r="CVX47" i="3"/>
  <c r="CVY47" i="3"/>
  <c r="CVZ47" i="3"/>
  <c r="CWA47" i="3"/>
  <c r="CWB47" i="3"/>
  <c r="CWC47" i="3"/>
  <c r="CWD47" i="3"/>
  <c r="CWE47" i="3"/>
  <c r="CWF47" i="3"/>
  <c r="CWG47" i="3"/>
  <c r="CWH47" i="3"/>
  <c r="CWI47" i="3"/>
  <c r="CWJ47" i="3"/>
  <c r="CWK47" i="3"/>
  <c r="CWL47" i="3"/>
  <c r="CWM47" i="3"/>
  <c r="CWN47" i="3"/>
  <c r="CWO47" i="3"/>
  <c r="CWP47" i="3"/>
  <c r="CWQ47" i="3"/>
  <c r="CWR47" i="3"/>
  <c r="CWS47" i="3"/>
  <c r="CWT47" i="3"/>
  <c r="CWU47" i="3"/>
  <c r="CWV47" i="3"/>
  <c r="CWW47" i="3"/>
  <c r="CWX47" i="3"/>
  <c r="CWY47" i="3"/>
  <c r="CWZ47" i="3"/>
  <c r="CXA47" i="3"/>
  <c r="CXB47" i="3"/>
  <c r="CXC47" i="3"/>
  <c r="CXD47" i="3"/>
  <c r="CXE47" i="3"/>
  <c r="CXF47" i="3"/>
  <c r="CXG47" i="3"/>
  <c r="CXH47" i="3"/>
  <c r="CXI47" i="3"/>
  <c r="CXJ47" i="3"/>
  <c r="CXK47" i="3"/>
  <c r="CXL47" i="3"/>
  <c r="CXM47" i="3"/>
  <c r="CXN47" i="3"/>
  <c r="CXO47" i="3"/>
  <c r="CXP47" i="3"/>
  <c r="CXQ47" i="3"/>
  <c r="CXR47" i="3"/>
  <c r="CXS47" i="3"/>
  <c r="CXT47" i="3"/>
  <c r="CXU47" i="3"/>
  <c r="CXV47" i="3"/>
  <c r="CXW47" i="3"/>
  <c r="CXX47" i="3"/>
  <c r="CXY47" i="3"/>
  <c r="CXZ47" i="3"/>
  <c r="CYA47" i="3"/>
  <c r="CYB47" i="3"/>
  <c r="CYC47" i="3"/>
  <c r="CYD47" i="3"/>
  <c r="CYE47" i="3"/>
  <c r="CYF47" i="3"/>
  <c r="CYG47" i="3"/>
  <c r="CYH47" i="3"/>
  <c r="CYI47" i="3"/>
  <c r="CYJ47" i="3"/>
  <c r="CYK47" i="3"/>
  <c r="CYL47" i="3"/>
  <c r="CYM47" i="3"/>
  <c r="CYN47" i="3"/>
  <c r="CYO47" i="3"/>
  <c r="CYP47" i="3"/>
  <c r="CYQ47" i="3"/>
  <c r="CYR47" i="3"/>
  <c r="CYS47" i="3"/>
  <c r="CYT47" i="3"/>
  <c r="CYU47" i="3"/>
  <c r="CYV47" i="3"/>
  <c r="CYW47" i="3"/>
  <c r="CYX47" i="3"/>
  <c r="CYY47" i="3"/>
  <c r="CYZ47" i="3"/>
  <c r="CZA47" i="3"/>
  <c r="CZB47" i="3"/>
  <c r="CZC47" i="3"/>
  <c r="CZD47" i="3"/>
  <c r="CZE47" i="3"/>
  <c r="CZF47" i="3"/>
  <c r="CZG47" i="3"/>
  <c r="CZH47" i="3"/>
  <c r="CZI47" i="3"/>
  <c r="CZJ47" i="3"/>
  <c r="CZK47" i="3"/>
  <c r="CZL47" i="3"/>
  <c r="CZM47" i="3"/>
  <c r="CZN47" i="3"/>
  <c r="CZO47" i="3"/>
  <c r="CZP47" i="3"/>
  <c r="CZQ47" i="3"/>
  <c r="CZR47" i="3"/>
  <c r="CZS47" i="3"/>
  <c r="CZT47" i="3"/>
  <c r="CZU47" i="3"/>
  <c r="CZV47" i="3"/>
  <c r="CZW47" i="3"/>
  <c r="CZX47" i="3"/>
  <c r="CZY47" i="3"/>
  <c r="CZZ47" i="3"/>
  <c r="DAA47" i="3"/>
  <c r="DAB47" i="3"/>
  <c r="DAC47" i="3"/>
  <c r="DAD47" i="3"/>
  <c r="DAE47" i="3"/>
  <c r="DAF47" i="3"/>
  <c r="DAG47" i="3"/>
  <c r="DAH47" i="3"/>
  <c r="DAI47" i="3"/>
  <c r="DAJ47" i="3"/>
  <c r="DAK47" i="3"/>
  <c r="DAL47" i="3"/>
  <c r="DAM47" i="3"/>
  <c r="DAN47" i="3"/>
  <c r="DAO47" i="3"/>
  <c r="DAP47" i="3"/>
  <c r="DAQ47" i="3"/>
  <c r="DAR47" i="3"/>
  <c r="DAS47" i="3"/>
  <c r="DAT47" i="3"/>
  <c r="DAU47" i="3"/>
  <c r="DAV47" i="3"/>
  <c r="DAW47" i="3"/>
  <c r="DAX47" i="3"/>
  <c r="DAY47" i="3"/>
  <c r="DAZ47" i="3"/>
  <c r="DBA47" i="3"/>
  <c r="DBB47" i="3"/>
  <c r="DBC47" i="3"/>
  <c r="DBD47" i="3"/>
  <c r="DBE47" i="3"/>
  <c r="DBF47" i="3"/>
  <c r="DBG47" i="3"/>
  <c r="DBH47" i="3"/>
  <c r="DBI47" i="3"/>
  <c r="DBJ47" i="3"/>
  <c r="DBK47" i="3"/>
  <c r="DBL47" i="3"/>
  <c r="DBM47" i="3"/>
  <c r="DBN47" i="3"/>
  <c r="DBO47" i="3"/>
  <c r="DBP47" i="3"/>
  <c r="DBQ47" i="3"/>
  <c r="DBR47" i="3"/>
  <c r="DBS47" i="3"/>
  <c r="DBT47" i="3"/>
  <c r="DBU47" i="3"/>
  <c r="DBV47" i="3"/>
  <c r="DBW47" i="3"/>
  <c r="DBX47" i="3"/>
  <c r="DBY47" i="3"/>
  <c r="DBZ47" i="3"/>
  <c r="DCA47" i="3"/>
  <c r="DCB47" i="3"/>
  <c r="DCC47" i="3"/>
  <c r="DCD47" i="3"/>
  <c r="DCE47" i="3"/>
  <c r="DCF47" i="3"/>
  <c r="DCG47" i="3"/>
  <c r="DCH47" i="3"/>
  <c r="DCI47" i="3"/>
  <c r="DCJ47" i="3"/>
  <c r="DCK47" i="3"/>
  <c r="DCL47" i="3"/>
  <c r="DCM47" i="3"/>
  <c r="DCN47" i="3"/>
  <c r="DCO47" i="3"/>
  <c r="DCP47" i="3"/>
  <c r="DCQ47" i="3"/>
  <c r="DCR47" i="3"/>
  <c r="DCS47" i="3"/>
  <c r="DCT47" i="3"/>
  <c r="DCU47" i="3"/>
  <c r="DCV47" i="3"/>
  <c r="DCW47" i="3"/>
  <c r="DCX47" i="3"/>
  <c r="DCY47" i="3"/>
  <c r="DCZ47" i="3"/>
  <c r="DDA47" i="3"/>
  <c r="DDB47" i="3"/>
  <c r="DDC47" i="3"/>
  <c r="DDD47" i="3"/>
  <c r="DDE47" i="3"/>
  <c r="DDF47" i="3"/>
  <c r="DDG47" i="3"/>
  <c r="DDH47" i="3"/>
  <c r="DDI47" i="3"/>
  <c r="DDJ47" i="3"/>
  <c r="DDK47" i="3"/>
  <c r="DDL47" i="3"/>
  <c r="DDM47" i="3"/>
  <c r="DDN47" i="3"/>
  <c r="DDO47" i="3"/>
  <c r="DDP47" i="3"/>
  <c r="DDQ47" i="3"/>
  <c r="DDR47" i="3"/>
  <c r="DDS47" i="3"/>
  <c r="DDT47" i="3"/>
  <c r="DDU47" i="3"/>
  <c r="DDV47" i="3"/>
  <c r="DDW47" i="3"/>
  <c r="DDX47" i="3"/>
  <c r="DDY47" i="3"/>
  <c r="DDZ47" i="3"/>
  <c r="DEA47" i="3"/>
  <c r="DEB47" i="3"/>
  <c r="DEC47" i="3"/>
  <c r="DED47" i="3"/>
  <c r="DEE47" i="3"/>
  <c r="DEF47" i="3"/>
  <c r="DEG47" i="3"/>
  <c r="DEH47" i="3"/>
  <c r="DEI47" i="3"/>
  <c r="DEJ47" i="3"/>
  <c r="DEK47" i="3"/>
  <c r="DEL47" i="3"/>
  <c r="DEM47" i="3"/>
  <c r="DEN47" i="3"/>
  <c r="DEO47" i="3"/>
  <c r="DEP47" i="3"/>
  <c r="DEQ47" i="3"/>
  <c r="DER47" i="3"/>
  <c r="DES47" i="3"/>
  <c r="DET47" i="3"/>
  <c r="DEU47" i="3"/>
  <c r="DEV47" i="3"/>
  <c r="DEW47" i="3"/>
  <c r="DEX47" i="3"/>
  <c r="DEY47" i="3"/>
  <c r="DEZ47" i="3"/>
  <c r="DFA47" i="3"/>
  <c r="DFB47" i="3"/>
  <c r="DFC47" i="3"/>
  <c r="DFD47" i="3"/>
  <c r="DFE47" i="3"/>
  <c r="DFF47" i="3"/>
  <c r="DFG47" i="3"/>
  <c r="DFH47" i="3"/>
  <c r="DFI47" i="3"/>
  <c r="DFJ47" i="3"/>
  <c r="DFK47" i="3"/>
  <c r="DFL47" i="3"/>
  <c r="DFM47" i="3"/>
  <c r="DFN47" i="3"/>
  <c r="DFO47" i="3"/>
  <c r="DFP47" i="3"/>
  <c r="DFQ47" i="3"/>
  <c r="DFR47" i="3"/>
  <c r="DFS47" i="3"/>
  <c r="DFT47" i="3"/>
  <c r="DFU47" i="3"/>
  <c r="DFV47" i="3"/>
  <c r="DFW47" i="3"/>
  <c r="DFX47" i="3"/>
  <c r="DFY47" i="3"/>
  <c r="DFZ47" i="3"/>
  <c r="DGA47" i="3"/>
  <c r="DGB47" i="3"/>
  <c r="DGC47" i="3"/>
  <c r="DGD47" i="3"/>
  <c r="DGE47" i="3"/>
  <c r="DGF47" i="3"/>
  <c r="DGG47" i="3"/>
  <c r="DGH47" i="3"/>
  <c r="DGI47" i="3"/>
  <c r="DGJ47" i="3"/>
  <c r="DGK47" i="3"/>
  <c r="DGL47" i="3"/>
  <c r="DGM47" i="3"/>
  <c r="DGN47" i="3"/>
  <c r="DGO47" i="3"/>
  <c r="DGP47" i="3"/>
  <c r="DGQ47" i="3"/>
  <c r="DGR47" i="3"/>
  <c r="DGS47" i="3"/>
  <c r="DGT47" i="3"/>
  <c r="DGU47" i="3"/>
  <c r="DGV47" i="3"/>
  <c r="DGW47" i="3"/>
  <c r="DGX47" i="3"/>
  <c r="DGY47" i="3"/>
  <c r="DGZ47" i="3"/>
  <c r="DHA47" i="3"/>
  <c r="DHB47" i="3"/>
  <c r="DHC47" i="3"/>
  <c r="DHD47" i="3"/>
  <c r="DHE47" i="3"/>
  <c r="DHF47" i="3"/>
  <c r="DHG47" i="3"/>
  <c r="DHH47" i="3"/>
  <c r="DHI47" i="3"/>
  <c r="DHJ47" i="3"/>
  <c r="DHK47" i="3"/>
  <c r="DHL47" i="3"/>
  <c r="DHM47" i="3"/>
  <c r="DHN47" i="3"/>
  <c r="DHO47" i="3"/>
  <c r="DHP47" i="3"/>
  <c r="DHQ47" i="3"/>
  <c r="DHR47" i="3"/>
  <c r="DHS47" i="3"/>
  <c r="DHT47" i="3"/>
  <c r="DHU47" i="3"/>
  <c r="DHV47" i="3"/>
  <c r="DHW47" i="3"/>
  <c r="DHX47" i="3"/>
  <c r="DHY47" i="3"/>
  <c r="DHZ47" i="3"/>
  <c r="DIA47" i="3"/>
  <c r="DIB47" i="3"/>
  <c r="DIC47" i="3"/>
  <c r="DID47" i="3"/>
  <c r="DIE47" i="3"/>
  <c r="DIF47" i="3"/>
  <c r="DIG47" i="3"/>
  <c r="DIH47" i="3"/>
  <c r="DII47" i="3"/>
  <c r="DIJ47" i="3"/>
  <c r="DIK47" i="3"/>
  <c r="DIL47" i="3"/>
  <c r="DIM47" i="3"/>
  <c r="DIN47" i="3"/>
  <c r="DIO47" i="3"/>
  <c r="DIP47" i="3"/>
  <c r="DIQ47" i="3"/>
  <c r="DIR47" i="3"/>
  <c r="DIS47" i="3"/>
  <c r="DIT47" i="3"/>
  <c r="DIU47" i="3"/>
  <c r="DIV47" i="3"/>
  <c r="DIW47" i="3"/>
  <c r="DIX47" i="3"/>
  <c r="DIY47" i="3"/>
  <c r="DIZ47" i="3"/>
  <c r="DJA47" i="3"/>
  <c r="DJB47" i="3"/>
  <c r="DJC47" i="3"/>
  <c r="DJD47" i="3"/>
  <c r="DJE47" i="3"/>
  <c r="DJF47" i="3"/>
  <c r="DJG47" i="3"/>
  <c r="DJH47" i="3"/>
  <c r="DJI47" i="3"/>
  <c r="DJJ47" i="3"/>
  <c r="DJK47" i="3"/>
  <c r="DJL47" i="3"/>
  <c r="DJM47" i="3"/>
  <c r="DJN47" i="3"/>
  <c r="DJO47" i="3"/>
  <c r="DJP47" i="3"/>
  <c r="DJQ47" i="3"/>
  <c r="DJR47" i="3"/>
  <c r="DJS47" i="3"/>
  <c r="DJT47" i="3"/>
  <c r="DJU47" i="3"/>
  <c r="DJV47" i="3"/>
  <c r="DJW47" i="3"/>
  <c r="DJX47" i="3"/>
  <c r="DJY47" i="3"/>
  <c r="DJZ47" i="3"/>
  <c r="DKA47" i="3"/>
  <c r="DKB47" i="3"/>
  <c r="DKC47" i="3"/>
  <c r="DKD47" i="3"/>
  <c r="DKE47" i="3"/>
  <c r="DKF47" i="3"/>
  <c r="DKG47" i="3"/>
  <c r="DKH47" i="3"/>
  <c r="DKI47" i="3"/>
  <c r="DKJ47" i="3"/>
  <c r="DKK47" i="3"/>
  <c r="DKL47" i="3"/>
  <c r="DKM47" i="3"/>
  <c r="DKN47" i="3"/>
  <c r="DKO47" i="3"/>
  <c r="DKP47" i="3"/>
  <c r="DKQ47" i="3"/>
  <c r="DKR47" i="3"/>
  <c r="DKS47" i="3"/>
  <c r="DKT47" i="3"/>
  <c r="DKU47" i="3"/>
  <c r="DKV47" i="3"/>
  <c r="DKW47" i="3"/>
  <c r="DKX47" i="3"/>
  <c r="DKY47" i="3"/>
  <c r="DKZ47" i="3"/>
  <c r="DLA47" i="3"/>
  <c r="DLB47" i="3"/>
  <c r="DLC47" i="3"/>
  <c r="DLD47" i="3"/>
  <c r="DLE47" i="3"/>
  <c r="DLF47" i="3"/>
  <c r="DLG47" i="3"/>
  <c r="DLH47" i="3"/>
  <c r="DLI47" i="3"/>
  <c r="DLJ47" i="3"/>
  <c r="DLK47" i="3"/>
  <c r="DLL47" i="3"/>
  <c r="DLM47" i="3"/>
  <c r="DLN47" i="3"/>
  <c r="DLO47" i="3"/>
  <c r="DLP47" i="3"/>
  <c r="DLQ47" i="3"/>
  <c r="DLR47" i="3"/>
  <c r="DLS47" i="3"/>
  <c r="DLT47" i="3"/>
  <c r="DLU47" i="3"/>
  <c r="DLV47" i="3"/>
  <c r="DLW47" i="3"/>
  <c r="DLX47" i="3"/>
  <c r="DLY47" i="3"/>
  <c r="DLZ47" i="3"/>
  <c r="DMA47" i="3"/>
  <c r="DMB47" i="3"/>
  <c r="DMC47" i="3"/>
  <c r="DMD47" i="3"/>
  <c r="DME47" i="3"/>
  <c r="DMF47" i="3"/>
  <c r="DMG47" i="3"/>
  <c r="DMH47" i="3"/>
  <c r="DMI47" i="3"/>
  <c r="DMJ47" i="3"/>
  <c r="DMK47" i="3"/>
  <c r="DML47" i="3"/>
  <c r="DMM47" i="3"/>
  <c r="DMN47" i="3"/>
  <c r="DMO47" i="3"/>
  <c r="DMP47" i="3"/>
  <c r="DMQ47" i="3"/>
  <c r="DMR47" i="3"/>
  <c r="DMS47" i="3"/>
  <c r="DMT47" i="3"/>
  <c r="DMU47" i="3"/>
  <c r="DMV47" i="3"/>
  <c r="DMW47" i="3"/>
  <c r="DMX47" i="3"/>
  <c r="DMY47" i="3"/>
  <c r="DMZ47" i="3"/>
  <c r="DNA47" i="3"/>
  <c r="DNB47" i="3"/>
  <c r="DNC47" i="3"/>
  <c r="DND47" i="3"/>
  <c r="DNE47" i="3"/>
  <c r="DNF47" i="3"/>
  <c r="DNG47" i="3"/>
  <c r="DNH47" i="3"/>
  <c r="DNI47" i="3"/>
  <c r="DNJ47" i="3"/>
  <c r="DNK47" i="3"/>
  <c r="DNL47" i="3"/>
  <c r="DNM47" i="3"/>
  <c r="DNN47" i="3"/>
  <c r="DNO47" i="3"/>
  <c r="DNP47" i="3"/>
  <c r="DNQ47" i="3"/>
  <c r="DNR47" i="3"/>
  <c r="DNS47" i="3"/>
  <c r="DNT47" i="3"/>
  <c r="DNU47" i="3"/>
  <c r="DNV47" i="3"/>
  <c r="DNW47" i="3"/>
  <c r="DNX47" i="3"/>
  <c r="DNY47" i="3"/>
  <c r="DNZ47" i="3"/>
  <c r="DOA47" i="3"/>
  <c r="DOB47" i="3"/>
  <c r="DOC47" i="3"/>
  <c r="DOD47" i="3"/>
  <c r="DOE47" i="3"/>
  <c r="DOF47" i="3"/>
  <c r="DOG47" i="3"/>
  <c r="DOH47" i="3"/>
  <c r="DOI47" i="3"/>
  <c r="DOJ47" i="3"/>
  <c r="DOK47" i="3"/>
  <c r="DOL47" i="3"/>
  <c r="DOM47" i="3"/>
  <c r="DON47" i="3"/>
  <c r="DOO47" i="3"/>
  <c r="DOP47" i="3"/>
  <c r="DOQ47" i="3"/>
  <c r="DOR47" i="3"/>
  <c r="DOS47" i="3"/>
  <c r="DOT47" i="3"/>
  <c r="DOU47" i="3"/>
  <c r="DOV47" i="3"/>
  <c r="DOW47" i="3"/>
  <c r="DOX47" i="3"/>
  <c r="DOY47" i="3"/>
  <c r="DOZ47" i="3"/>
  <c r="DPA47" i="3"/>
  <c r="DPB47" i="3"/>
  <c r="DPC47" i="3"/>
  <c r="DPD47" i="3"/>
  <c r="DPE47" i="3"/>
  <c r="DPF47" i="3"/>
  <c r="DPG47" i="3"/>
  <c r="DPH47" i="3"/>
  <c r="DPI47" i="3"/>
  <c r="DPJ47" i="3"/>
  <c r="DPK47" i="3"/>
  <c r="DPL47" i="3"/>
  <c r="DPM47" i="3"/>
  <c r="DPN47" i="3"/>
  <c r="DPO47" i="3"/>
  <c r="DPP47" i="3"/>
  <c r="DPQ47" i="3"/>
  <c r="DPR47" i="3"/>
  <c r="DPS47" i="3"/>
  <c r="DPT47" i="3"/>
  <c r="DPU47" i="3"/>
  <c r="DPV47" i="3"/>
  <c r="DPW47" i="3"/>
  <c r="DPX47" i="3"/>
  <c r="DPY47" i="3"/>
  <c r="DPZ47" i="3"/>
  <c r="DQA47" i="3"/>
  <c r="DQB47" i="3"/>
  <c r="DQC47" i="3"/>
  <c r="DQD47" i="3"/>
  <c r="DQE47" i="3"/>
  <c r="DQF47" i="3"/>
  <c r="DQG47" i="3"/>
  <c r="DQH47" i="3"/>
  <c r="DQI47" i="3"/>
  <c r="DQJ47" i="3"/>
  <c r="DQK47" i="3"/>
  <c r="DQL47" i="3"/>
  <c r="DQM47" i="3"/>
  <c r="DQN47" i="3"/>
  <c r="DQO47" i="3"/>
  <c r="DQP47" i="3"/>
  <c r="DQQ47" i="3"/>
  <c r="DQR47" i="3"/>
  <c r="DQS47" i="3"/>
  <c r="DQT47" i="3"/>
  <c r="DQU47" i="3"/>
  <c r="DQV47" i="3"/>
  <c r="DQW47" i="3"/>
  <c r="DQX47" i="3"/>
  <c r="DQY47" i="3"/>
  <c r="DQZ47" i="3"/>
  <c r="DRA47" i="3"/>
  <c r="DRB47" i="3"/>
  <c r="DRC47" i="3"/>
  <c r="DRD47" i="3"/>
  <c r="DRE47" i="3"/>
  <c r="DRF47" i="3"/>
  <c r="DRG47" i="3"/>
  <c r="DRH47" i="3"/>
  <c r="DRI47" i="3"/>
  <c r="DRJ47" i="3"/>
  <c r="DRK47" i="3"/>
  <c r="DRL47" i="3"/>
  <c r="DRM47" i="3"/>
  <c r="DRN47" i="3"/>
  <c r="DRO47" i="3"/>
  <c r="DRP47" i="3"/>
  <c r="DRQ47" i="3"/>
  <c r="DRR47" i="3"/>
  <c r="DRS47" i="3"/>
  <c r="DRT47" i="3"/>
  <c r="DRU47" i="3"/>
  <c r="DRV47" i="3"/>
  <c r="DRW47" i="3"/>
  <c r="DRX47" i="3"/>
  <c r="DRY47" i="3"/>
  <c r="DRZ47" i="3"/>
  <c r="DSA47" i="3"/>
  <c r="DSB47" i="3"/>
  <c r="DSC47" i="3"/>
  <c r="DSD47" i="3"/>
  <c r="DSE47" i="3"/>
  <c r="DSF47" i="3"/>
  <c r="DSG47" i="3"/>
  <c r="DSH47" i="3"/>
  <c r="DSI47" i="3"/>
  <c r="DSJ47" i="3"/>
  <c r="DSK47" i="3"/>
  <c r="DSL47" i="3"/>
  <c r="DSM47" i="3"/>
  <c r="DSN47" i="3"/>
  <c r="DSO47" i="3"/>
  <c r="DSP47" i="3"/>
  <c r="DSQ47" i="3"/>
  <c r="DSR47" i="3"/>
  <c r="DSS47" i="3"/>
  <c r="DST47" i="3"/>
  <c r="DSU47" i="3"/>
  <c r="DSV47" i="3"/>
  <c r="DSW47" i="3"/>
  <c r="DSX47" i="3"/>
  <c r="DSY47" i="3"/>
  <c r="DSZ47" i="3"/>
  <c r="DTA47" i="3"/>
  <c r="DTB47" i="3"/>
  <c r="DTC47" i="3"/>
  <c r="DTD47" i="3"/>
  <c r="DTE47" i="3"/>
  <c r="DTF47" i="3"/>
  <c r="DTG47" i="3"/>
  <c r="DTH47" i="3"/>
  <c r="DTI47" i="3"/>
  <c r="DTJ47" i="3"/>
  <c r="DTK47" i="3"/>
  <c r="DTL47" i="3"/>
  <c r="DTM47" i="3"/>
  <c r="DTN47" i="3"/>
  <c r="DTO47" i="3"/>
  <c r="DTP47" i="3"/>
  <c r="DTQ47" i="3"/>
  <c r="DTR47" i="3"/>
  <c r="DTS47" i="3"/>
  <c r="DTT47" i="3"/>
  <c r="DTU47" i="3"/>
  <c r="DTV47" i="3"/>
  <c r="DTW47" i="3"/>
  <c r="DTX47" i="3"/>
  <c r="DTY47" i="3"/>
  <c r="DTZ47" i="3"/>
  <c r="DUA47" i="3"/>
  <c r="DUB47" i="3"/>
  <c r="DUC47" i="3"/>
  <c r="DUD47" i="3"/>
  <c r="DUE47" i="3"/>
  <c r="DUF47" i="3"/>
  <c r="DUG47" i="3"/>
  <c r="DUH47" i="3"/>
  <c r="DUI47" i="3"/>
  <c r="DUJ47" i="3"/>
  <c r="DUK47" i="3"/>
  <c r="DUL47" i="3"/>
  <c r="DUM47" i="3"/>
  <c r="DUN47" i="3"/>
  <c r="DUO47" i="3"/>
  <c r="DUP47" i="3"/>
  <c r="DUQ47" i="3"/>
  <c r="DUR47" i="3"/>
  <c r="DUS47" i="3"/>
  <c r="DUT47" i="3"/>
  <c r="DUU47" i="3"/>
  <c r="DUV47" i="3"/>
  <c r="DUW47" i="3"/>
  <c r="DUX47" i="3"/>
  <c r="DUY47" i="3"/>
  <c r="DUZ47" i="3"/>
  <c r="DVA47" i="3"/>
  <c r="DVB47" i="3"/>
  <c r="DVC47" i="3"/>
  <c r="DVD47" i="3"/>
  <c r="DVE47" i="3"/>
  <c r="DVF47" i="3"/>
  <c r="DVG47" i="3"/>
  <c r="DVH47" i="3"/>
  <c r="DVI47" i="3"/>
  <c r="DVJ47" i="3"/>
  <c r="DVK47" i="3"/>
  <c r="DVL47" i="3"/>
  <c r="DVM47" i="3"/>
  <c r="DVN47" i="3"/>
  <c r="DVO47" i="3"/>
  <c r="DVP47" i="3"/>
  <c r="DVQ47" i="3"/>
  <c r="DVR47" i="3"/>
  <c r="DVS47" i="3"/>
  <c r="DVT47" i="3"/>
  <c r="DVU47" i="3"/>
  <c r="DVV47" i="3"/>
  <c r="DVW47" i="3"/>
  <c r="DVX47" i="3"/>
  <c r="DVY47" i="3"/>
  <c r="DVZ47" i="3"/>
  <c r="DWA47" i="3"/>
  <c r="DWB47" i="3"/>
  <c r="DWC47" i="3"/>
  <c r="DWD47" i="3"/>
  <c r="DWE47" i="3"/>
  <c r="DWF47" i="3"/>
  <c r="DWG47" i="3"/>
  <c r="DWH47" i="3"/>
  <c r="DWI47" i="3"/>
  <c r="DWJ47" i="3"/>
  <c r="DWK47" i="3"/>
  <c r="DWL47" i="3"/>
  <c r="DWM47" i="3"/>
  <c r="DWN47" i="3"/>
  <c r="DWO47" i="3"/>
  <c r="DWP47" i="3"/>
  <c r="DWQ47" i="3"/>
  <c r="DWR47" i="3"/>
  <c r="DWS47" i="3"/>
  <c r="DWT47" i="3"/>
  <c r="DWU47" i="3"/>
  <c r="DWV47" i="3"/>
  <c r="DWW47" i="3"/>
  <c r="DWX47" i="3"/>
  <c r="DWY47" i="3"/>
  <c r="DWZ47" i="3"/>
  <c r="DXA47" i="3"/>
  <c r="DXB47" i="3"/>
  <c r="DXC47" i="3"/>
  <c r="DXD47" i="3"/>
  <c r="DXE47" i="3"/>
  <c r="DXF47" i="3"/>
  <c r="DXG47" i="3"/>
  <c r="DXH47" i="3"/>
  <c r="DXI47" i="3"/>
  <c r="DXJ47" i="3"/>
  <c r="DXK47" i="3"/>
  <c r="DXL47" i="3"/>
  <c r="DXM47" i="3"/>
  <c r="DXN47" i="3"/>
  <c r="DXO47" i="3"/>
  <c r="DXP47" i="3"/>
  <c r="DXQ47" i="3"/>
  <c r="DXR47" i="3"/>
  <c r="DXS47" i="3"/>
  <c r="DXT47" i="3"/>
  <c r="DXU47" i="3"/>
  <c r="DXV47" i="3"/>
  <c r="DXW47" i="3"/>
  <c r="DXX47" i="3"/>
  <c r="DXY47" i="3"/>
  <c r="DXZ47" i="3"/>
  <c r="DYA47" i="3"/>
  <c r="DYB47" i="3"/>
  <c r="DYC47" i="3"/>
  <c r="DYD47" i="3"/>
  <c r="DYE47" i="3"/>
  <c r="DYF47" i="3"/>
  <c r="DYG47" i="3"/>
  <c r="DYH47" i="3"/>
  <c r="DYI47" i="3"/>
  <c r="DYJ47" i="3"/>
  <c r="DYK47" i="3"/>
  <c r="DYL47" i="3"/>
  <c r="DYM47" i="3"/>
  <c r="DYN47" i="3"/>
  <c r="DYO47" i="3"/>
  <c r="DYP47" i="3"/>
  <c r="DYQ47" i="3"/>
  <c r="DYR47" i="3"/>
  <c r="DYS47" i="3"/>
  <c r="DYT47" i="3"/>
  <c r="DYU47" i="3"/>
  <c r="DYV47" i="3"/>
  <c r="DYW47" i="3"/>
  <c r="DYX47" i="3"/>
  <c r="DYY47" i="3"/>
  <c r="DYZ47" i="3"/>
  <c r="DZA47" i="3"/>
  <c r="DZB47" i="3"/>
  <c r="DZC47" i="3"/>
  <c r="DZD47" i="3"/>
  <c r="DZE47" i="3"/>
  <c r="DZF47" i="3"/>
  <c r="DZG47" i="3"/>
  <c r="DZH47" i="3"/>
  <c r="DZI47" i="3"/>
  <c r="DZJ47" i="3"/>
  <c r="DZK47" i="3"/>
  <c r="DZL47" i="3"/>
  <c r="DZM47" i="3"/>
  <c r="DZN47" i="3"/>
  <c r="DZO47" i="3"/>
  <c r="DZP47" i="3"/>
  <c r="DZQ47" i="3"/>
  <c r="DZR47" i="3"/>
  <c r="DZS47" i="3"/>
  <c r="DZT47" i="3"/>
  <c r="DZU47" i="3"/>
  <c r="DZV47" i="3"/>
  <c r="DZW47" i="3"/>
  <c r="DZX47" i="3"/>
  <c r="DZY47" i="3"/>
  <c r="DZZ47" i="3"/>
  <c r="EAA47" i="3"/>
  <c r="EAB47" i="3"/>
  <c r="EAC47" i="3"/>
  <c r="EAD47" i="3"/>
  <c r="EAE47" i="3"/>
  <c r="EAF47" i="3"/>
  <c r="EAG47" i="3"/>
  <c r="EAH47" i="3"/>
  <c r="EAI47" i="3"/>
  <c r="EAJ47" i="3"/>
  <c r="EAK47" i="3"/>
  <c r="EAL47" i="3"/>
  <c r="EAM47" i="3"/>
  <c r="EAN47" i="3"/>
  <c r="EAO47" i="3"/>
  <c r="EAP47" i="3"/>
  <c r="EAQ47" i="3"/>
  <c r="EAR47" i="3"/>
  <c r="EAS47" i="3"/>
  <c r="EAT47" i="3"/>
  <c r="EAU47" i="3"/>
  <c r="EAV47" i="3"/>
  <c r="EAW47" i="3"/>
  <c r="EAX47" i="3"/>
  <c r="EAY47" i="3"/>
  <c r="EAZ47" i="3"/>
  <c r="EBA47" i="3"/>
  <c r="EBB47" i="3"/>
  <c r="EBC47" i="3"/>
  <c r="EBD47" i="3"/>
  <c r="EBE47" i="3"/>
  <c r="EBF47" i="3"/>
  <c r="EBG47" i="3"/>
  <c r="EBH47" i="3"/>
  <c r="EBI47" i="3"/>
  <c r="EBJ47" i="3"/>
  <c r="EBK47" i="3"/>
  <c r="EBL47" i="3"/>
  <c r="EBM47" i="3"/>
  <c r="EBN47" i="3"/>
  <c r="EBO47" i="3"/>
  <c r="EBP47" i="3"/>
  <c r="EBQ47" i="3"/>
  <c r="EBR47" i="3"/>
  <c r="EBS47" i="3"/>
  <c r="EBT47" i="3"/>
  <c r="EBU47" i="3"/>
  <c r="EBV47" i="3"/>
  <c r="EBW47" i="3"/>
  <c r="EBX47" i="3"/>
  <c r="EBY47" i="3"/>
  <c r="EBZ47" i="3"/>
  <c r="ECA47" i="3"/>
  <c r="ECB47" i="3"/>
  <c r="ECC47" i="3"/>
  <c r="ECD47" i="3"/>
  <c r="ECE47" i="3"/>
  <c r="ECF47" i="3"/>
  <c r="ECG47" i="3"/>
  <c r="ECH47" i="3"/>
  <c r="ECI47" i="3"/>
  <c r="ECJ47" i="3"/>
  <c r="ECK47" i="3"/>
  <c r="ECL47" i="3"/>
  <c r="ECM47" i="3"/>
  <c r="ECN47" i="3"/>
  <c r="ECO47" i="3"/>
  <c r="ECP47" i="3"/>
  <c r="ECQ47" i="3"/>
  <c r="ECR47" i="3"/>
  <c r="ECS47" i="3"/>
  <c r="ECT47" i="3"/>
  <c r="ECU47" i="3"/>
  <c r="ECV47" i="3"/>
  <c r="ECW47" i="3"/>
  <c r="ECX47" i="3"/>
  <c r="ECY47" i="3"/>
  <c r="ECZ47" i="3"/>
  <c r="EDA47" i="3"/>
  <c r="EDB47" i="3"/>
  <c r="EDC47" i="3"/>
  <c r="EDD47" i="3"/>
  <c r="EDE47" i="3"/>
  <c r="EDF47" i="3"/>
  <c r="EDG47" i="3"/>
  <c r="EDH47" i="3"/>
  <c r="EDI47" i="3"/>
  <c r="EDJ47" i="3"/>
  <c r="EDK47" i="3"/>
  <c r="EDL47" i="3"/>
  <c r="EDM47" i="3"/>
  <c r="EDN47" i="3"/>
  <c r="EDO47" i="3"/>
  <c r="EDP47" i="3"/>
  <c r="EDQ47" i="3"/>
  <c r="EDR47" i="3"/>
  <c r="EDS47" i="3"/>
  <c r="EDT47" i="3"/>
  <c r="EDU47" i="3"/>
  <c r="EDV47" i="3"/>
  <c r="EDW47" i="3"/>
  <c r="EDX47" i="3"/>
  <c r="EDY47" i="3"/>
  <c r="EDZ47" i="3"/>
  <c r="EEA47" i="3"/>
  <c r="EEB47" i="3"/>
  <c r="EEC47" i="3"/>
  <c r="EED47" i="3"/>
  <c r="EEE47" i="3"/>
  <c r="EEF47" i="3"/>
  <c r="EEG47" i="3"/>
  <c r="EEH47" i="3"/>
  <c r="EEI47" i="3"/>
  <c r="EEJ47" i="3"/>
  <c r="EEK47" i="3"/>
  <c r="EEL47" i="3"/>
  <c r="EEM47" i="3"/>
  <c r="EEN47" i="3"/>
  <c r="EEO47" i="3"/>
  <c r="EEP47" i="3"/>
  <c r="EEQ47" i="3"/>
  <c r="EER47" i="3"/>
  <c r="EES47" i="3"/>
  <c r="EET47" i="3"/>
  <c r="EEU47" i="3"/>
  <c r="EEV47" i="3"/>
  <c r="EEW47" i="3"/>
  <c r="EEX47" i="3"/>
  <c r="EEY47" i="3"/>
  <c r="EEZ47" i="3"/>
  <c r="EFA47" i="3"/>
  <c r="EFB47" i="3"/>
  <c r="EFC47" i="3"/>
  <c r="EFD47" i="3"/>
  <c r="EFE47" i="3"/>
  <c r="EFF47" i="3"/>
  <c r="EFG47" i="3"/>
  <c r="EFH47" i="3"/>
  <c r="EFI47" i="3"/>
  <c r="EFJ47" i="3"/>
  <c r="EFK47" i="3"/>
  <c r="EFL47" i="3"/>
  <c r="EFM47" i="3"/>
  <c r="EFN47" i="3"/>
  <c r="EFO47" i="3"/>
  <c r="EFP47" i="3"/>
  <c r="EFQ47" i="3"/>
  <c r="EFR47" i="3"/>
  <c r="EFS47" i="3"/>
  <c r="EFT47" i="3"/>
  <c r="EFU47" i="3"/>
  <c r="EFV47" i="3"/>
  <c r="EFW47" i="3"/>
  <c r="EFX47" i="3"/>
  <c r="EFY47" i="3"/>
  <c r="EFZ47" i="3"/>
  <c r="EGA47" i="3"/>
  <c r="EGB47" i="3"/>
  <c r="EGC47" i="3"/>
  <c r="EGD47" i="3"/>
  <c r="EGE47" i="3"/>
  <c r="EGF47" i="3"/>
  <c r="EGG47" i="3"/>
  <c r="EGH47" i="3"/>
  <c r="EGI47" i="3"/>
  <c r="EGJ47" i="3"/>
  <c r="EGK47" i="3"/>
  <c r="EGL47" i="3"/>
  <c r="EGM47" i="3"/>
  <c r="EGN47" i="3"/>
  <c r="EGO47" i="3"/>
  <c r="EGP47" i="3"/>
  <c r="EGQ47" i="3"/>
  <c r="EGR47" i="3"/>
  <c r="EGS47" i="3"/>
  <c r="EGT47" i="3"/>
  <c r="EGU47" i="3"/>
  <c r="EGV47" i="3"/>
  <c r="EGW47" i="3"/>
  <c r="EGX47" i="3"/>
  <c r="EGY47" i="3"/>
  <c r="EGZ47" i="3"/>
  <c r="EHA47" i="3"/>
  <c r="EHB47" i="3"/>
  <c r="EHC47" i="3"/>
  <c r="EHD47" i="3"/>
  <c r="EHE47" i="3"/>
  <c r="EHF47" i="3"/>
  <c r="EHG47" i="3"/>
  <c r="EHH47" i="3"/>
  <c r="EHI47" i="3"/>
  <c r="EHJ47" i="3"/>
  <c r="EHK47" i="3"/>
  <c r="EHL47" i="3"/>
  <c r="EHM47" i="3"/>
  <c r="EHN47" i="3"/>
  <c r="EHO47" i="3"/>
  <c r="EHP47" i="3"/>
  <c r="EHQ47" i="3"/>
  <c r="EHR47" i="3"/>
  <c r="EHS47" i="3"/>
  <c r="EHT47" i="3"/>
  <c r="EHU47" i="3"/>
  <c r="EHV47" i="3"/>
  <c r="EHW47" i="3"/>
  <c r="EHX47" i="3"/>
  <c r="EHY47" i="3"/>
  <c r="EHZ47" i="3"/>
  <c r="EIA47" i="3"/>
  <c r="EIB47" i="3"/>
  <c r="EIC47" i="3"/>
  <c r="EID47" i="3"/>
  <c r="EIE47" i="3"/>
  <c r="EIF47" i="3"/>
  <c r="EIG47" i="3"/>
  <c r="EIH47" i="3"/>
  <c r="EII47" i="3"/>
  <c r="EIJ47" i="3"/>
  <c r="EIK47" i="3"/>
  <c r="EIL47" i="3"/>
  <c r="EIM47" i="3"/>
  <c r="EIN47" i="3"/>
  <c r="EIO47" i="3"/>
  <c r="EIP47" i="3"/>
  <c r="EIQ47" i="3"/>
  <c r="EIR47" i="3"/>
  <c r="EIS47" i="3"/>
  <c r="EIT47" i="3"/>
  <c r="EIU47" i="3"/>
  <c r="EIV47" i="3"/>
  <c r="EIW47" i="3"/>
  <c r="EIX47" i="3"/>
  <c r="EIY47" i="3"/>
  <c r="EIZ47" i="3"/>
  <c r="EJA47" i="3"/>
  <c r="EJB47" i="3"/>
  <c r="EJC47" i="3"/>
  <c r="EJD47" i="3"/>
  <c r="EJE47" i="3"/>
  <c r="EJF47" i="3"/>
  <c r="EJG47" i="3"/>
  <c r="EJH47" i="3"/>
  <c r="EJI47" i="3"/>
  <c r="EJJ47" i="3"/>
  <c r="EJK47" i="3"/>
  <c r="EJL47" i="3"/>
  <c r="EJM47" i="3"/>
  <c r="EJN47" i="3"/>
  <c r="EJO47" i="3"/>
  <c r="EJP47" i="3"/>
  <c r="EJQ47" i="3"/>
  <c r="EJR47" i="3"/>
  <c r="EJS47" i="3"/>
  <c r="EJT47" i="3"/>
  <c r="EJU47" i="3"/>
  <c r="EJV47" i="3"/>
  <c r="EJW47" i="3"/>
  <c r="EJX47" i="3"/>
  <c r="EJY47" i="3"/>
  <c r="EJZ47" i="3"/>
  <c r="EKA47" i="3"/>
  <c r="EKB47" i="3"/>
  <c r="EKC47" i="3"/>
  <c r="EKD47" i="3"/>
  <c r="EKE47" i="3"/>
  <c r="EKF47" i="3"/>
  <c r="EKG47" i="3"/>
  <c r="EKH47" i="3"/>
  <c r="EKI47" i="3"/>
  <c r="EKJ47" i="3"/>
  <c r="EKK47" i="3"/>
  <c r="EKL47" i="3"/>
  <c r="EKM47" i="3"/>
  <c r="EKN47" i="3"/>
  <c r="EKO47" i="3"/>
  <c r="EKP47" i="3"/>
  <c r="EKQ47" i="3"/>
  <c r="EKR47" i="3"/>
  <c r="EKS47" i="3"/>
  <c r="EKT47" i="3"/>
  <c r="EKU47" i="3"/>
  <c r="EKV47" i="3"/>
  <c r="EKW47" i="3"/>
  <c r="EKX47" i="3"/>
  <c r="EKY47" i="3"/>
  <c r="EKZ47" i="3"/>
  <c r="ELA47" i="3"/>
  <c r="ELB47" i="3"/>
  <c r="ELC47" i="3"/>
  <c r="ELD47" i="3"/>
  <c r="ELE47" i="3"/>
  <c r="ELF47" i="3"/>
  <c r="ELG47" i="3"/>
  <c r="ELH47" i="3"/>
  <c r="ELI47" i="3"/>
  <c r="ELJ47" i="3"/>
  <c r="ELK47" i="3"/>
  <c r="ELL47" i="3"/>
  <c r="ELM47" i="3"/>
  <c r="ELN47" i="3"/>
  <c r="ELO47" i="3"/>
  <c r="ELP47" i="3"/>
  <c r="ELQ47" i="3"/>
  <c r="ELR47" i="3"/>
  <c r="ELS47" i="3"/>
  <c r="ELT47" i="3"/>
  <c r="ELU47" i="3"/>
  <c r="ELV47" i="3"/>
  <c r="ELW47" i="3"/>
  <c r="ELX47" i="3"/>
  <c r="ELY47" i="3"/>
  <c r="ELZ47" i="3"/>
  <c r="EMA47" i="3"/>
  <c r="EMB47" i="3"/>
  <c r="EMC47" i="3"/>
  <c r="EMD47" i="3"/>
  <c r="EME47" i="3"/>
  <c r="EMF47" i="3"/>
  <c r="EMG47" i="3"/>
  <c r="EMH47" i="3"/>
  <c r="EMI47" i="3"/>
  <c r="EMJ47" i="3"/>
  <c r="EMK47" i="3"/>
  <c r="EML47" i="3"/>
  <c r="EMM47" i="3"/>
  <c r="EMN47" i="3"/>
  <c r="EMO47" i="3"/>
  <c r="EMP47" i="3"/>
  <c r="EMQ47" i="3"/>
  <c r="EMR47" i="3"/>
  <c r="EMS47" i="3"/>
  <c r="EMT47" i="3"/>
  <c r="EMU47" i="3"/>
  <c r="EMV47" i="3"/>
  <c r="EMW47" i="3"/>
  <c r="EMX47" i="3"/>
  <c r="EMY47" i="3"/>
  <c r="EMZ47" i="3"/>
  <c r="ENA47" i="3"/>
  <c r="ENB47" i="3"/>
  <c r="ENC47" i="3"/>
  <c r="END47" i="3"/>
  <c r="ENE47" i="3"/>
  <c r="ENF47" i="3"/>
  <c r="ENG47" i="3"/>
  <c r="ENH47" i="3"/>
  <c r="ENI47" i="3"/>
  <c r="ENJ47" i="3"/>
  <c r="ENK47" i="3"/>
  <c r="ENL47" i="3"/>
  <c r="ENM47" i="3"/>
  <c r="ENN47" i="3"/>
  <c r="ENO47" i="3"/>
  <c r="ENP47" i="3"/>
  <c r="ENQ47" i="3"/>
  <c r="ENR47" i="3"/>
  <c r="ENS47" i="3"/>
  <c r="ENT47" i="3"/>
  <c r="ENU47" i="3"/>
  <c r="ENV47" i="3"/>
  <c r="ENW47" i="3"/>
  <c r="ENX47" i="3"/>
  <c r="ENY47" i="3"/>
  <c r="ENZ47" i="3"/>
  <c r="EOA47" i="3"/>
  <c r="EOB47" i="3"/>
  <c r="EOC47" i="3"/>
  <c r="EOD47" i="3"/>
  <c r="EOE47" i="3"/>
  <c r="EOF47" i="3"/>
  <c r="EOG47" i="3"/>
  <c r="EOH47" i="3"/>
  <c r="EOI47" i="3"/>
  <c r="EOJ47" i="3"/>
  <c r="EOK47" i="3"/>
  <c r="EOL47" i="3"/>
  <c r="EOM47" i="3"/>
  <c r="EON47" i="3"/>
  <c r="EOO47" i="3"/>
  <c r="EOP47" i="3"/>
  <c r="EOQ47" i="3"/>
  <c r="EOR47" i="3"/>
  <c r="EOS47" i="3"/>
  <c r="EOT47" i="3"/>
  <c r="EOU47" i="3"/>
  <c r="EOV47" i="3"/>
  <c r="EOW47" i="3"/>
  <c r="EOX47" i="3"/>
  <c r="EOY47" i="3"/>
  <c r="EOZ47" i="3"/>
  <c r="EPA47" i="3"/>
  <c r="EPB47" i="3"/>
  <c r="EPC47" i="3"/>
  <c r="EPD47" i="3"/>
  <c r="EPE47" i="3"/>
  <c r="EPF47" i="3"/>
  <c r="EPG47" i="3"/>
  <c r="EPH47" i="3"/>
  <c r="EPI47" i="3"/>
  <c r="EPJ47" i="3"/>
  <c r="EPK47" i="3"/>
  <c r="EPL47" i="3"/>
  <c r="EPM47" i="3"/>
  <c r="EPN47" i="3"/>
  <c r="EPO47" i="3"/>
  <c r="EPP47" i="3"/>
  <c r="EPQ47" i="3"/>
  <c r="EPR47" i="3"/>
  <c r="EPS47" i="3"/>
  <c r="EPT47" i="3"/>
  <c r="EPU47" i="3"/>
  <c r="EPV47" i="3"/>
  <c r="EPW47" i="3"/>
  <c r="EPX47" i="3"/>
  <c r="EPY47" i="3"/>
  <c r="EPZ47" i="3"/>
  <c r="EQA47" i="3"/>
  <c r="EQB47" i="3"/>
  <c r="EQC47" i="3"/>
  <c r="EQD47" i="3"/>
  <c r="EQE47" i="3"/>
  <c r="EQF47" i="3"/>
  <c r="EQG47" i="3"/>
  <c r="EQH47" i="3"/>
  <c r="EQI47" i="3"/>
  <c r="EQJ47" i="3"/>
  <c r="EQK47" i="3"/>
  <c r="EQL47" i="3"/>
  <c r="EQM47" i="3"/>
  <c r="EQN47" i="3"/>
  <c r="EQO47" i="3"/>
  <c r="EQP47" i="3"/>
  <c r="EQQ47" i="3"/>
  <c r="EQR47" i="3"/>
  <c r="EQS47" i="3"/>
  <c r="EQT47" i="3"/>
  <c r="EQU47" i="3"/>
  <c r="EQV47" i="3"/>
  <c r="EQW47" i="3"/>
  <c r="EQX47" i="3"/>
  <c r="EQY47" i="3"/>
  <c r="EQZ47" i="3"/>
  <c r="ERA47" i="3"/>
  <c r="ERB47" i="3"/>
  <c r="ERC47" i="3"/>
  <c r="ERD47" i="3"/>
  <c r="ERE47" i="3"/>
  <c r="ERF47" i="3"/>
  <c r="ERG47" i="3"/>
  <c r="ERH47" i="3"/>
  <c r="ERI47" i="3"/>
  <c r="ERJ47" i="3"/>
  <c r="ERK47" i="3"/>
  <c r="ERL47" i="3"/>
  <c r="ERM47" i="3"/>
  <c r="ERN47" i="3"/>
  <c r="ERO47" i="3"/>
  <c r="ERP47" i="3"/>
  <c r="ERQ47" i="3"/>
  <c r="ERR47" i="3"/>
  <c r="ERS47" i="3"/>
  <c r="ERT47" i="3"/>
  <c r="ERU47" i="3"/>
  <c r="ERV47" i="3"/>
  <c r="ERW47" i="3"/>
  <c r="ERX47" i="3"/>
  <c r="ERY47" i="3"/>
  <c r="ERZ47" i="3"/>
  <c r="ESA47" i="3"/>
  <c r="ESB47" i="3"/>
  <c r="ESC47" i="3"/>
  <c r="ESD47" i="3"/>
  <c r="ESE47" i="3"/>
  <c r="ESF47" i="3"/>
  <c r="ESG47" i="3"/>
  <c r="ESH47" i="3"/>
  <c r="ESI47" i="3"/>
  <c r="ESJ47" i="3"/>
  <c r="ESK47" i="3"/>
  <c r="ESL47" i="3"/>
  <c r="ESM47" i="3"/>
  <c r="ESN47" i="3"/>
  <c r="ESO47" i="3"/>
  <c r="ESP47" i="3"/>
  <c r="ESQ47" i="3"/>
  <c r="ESR47" i="3"/>
  <c r="ESS47" i="3"/>
  <c r="EST47" i="3"/>
  <c r="ESU47" i="3"/>
  <c r="ESV47" i="3"/>
  <c r="ESW47" i="3"/>
  <c r="ESX47" i="3"/>
  <c r="ESY47" i="3"/>
  <c r="ESZ47" i="3"/>
  <c r="ETA47" i="3"/>
  <c r="ETB47" i="3"/>
  <c r="ETC47" i="3"/>
  <c r="ETD47" i="3"/>
  <c r="ETE47" i="3"/>
  <c r="ETF47" i="3"/>
  <c r="ETG47" i="3"/>
  <c r="ETH47" i="3"/>
  <c r="ETI47" i="3"/>
  <c r="ETJ47" i="3"/>
  <c r="ETK47" i="3"/>
  <c r="ETL47" i="3"/>
  <c r="ETM47" i="3"/>
  <c r="ETN47" i="3"/>
  <c r="ETO47" i="3"/>
  <c r="ETP47" i="3"/>
  <c r="ETQ47" i="3"/>
  <c r="ETR47" i="3"/>
  <c r="ETS47" i="3"/>
  <c r="ETT47" i="3"/>
  <c r="ETU47" i="3"/>
  <c r="ETV47" i="3"/>
  <c r="ETW47" i="3"/>
  <c r="ETX47" i="3"/>
  <c r="ETY47" i="3"/>
  <c r="ETZ47" i="3"/>
  <c r="EUA47" i="3"/>
  <c r="EUB47" i="3"/>
  <c r="EUC47" i="3"/>
  <c r="EUD47" i="3"/>
  <c r="EUE47" i="3"/>
  <c r="EUF47" i="3"/>
  <c r="EUG47" i="3"/>
  <c r="EUH47" i="3"/>
  <c r="EUI47" i="3"/>
  <c r="EUJ47" i="3"/>
  <c r="EUK47" i="3"/>
  <c r="EUL47" i="3"/>
  <c r="EUM47" i="3"/>
  <c r="EUN47" i="3"/>
  <c r="EUO47" i="3"/>
  <c r="EUP47" i="3"/>
  <c r="EUQ47" i="3"/>
  <c r="EUR47" i="3"/>
  <c r="EUS47" i="3"/>
  <c r="EUT47" i="3"/>
  <c r="EUU47" i="3"/>
  <c r="EUV47" i="3"/>
  <c r="EUW47" i="3"/>
  <c r="EUX47" i="3"/>
  <c r="EUY47" i="3"/>
  <c r="EUZ47" i="3"/>
  <c r="EVA47" i="3"/>
  <c r="EVB47" i="3"/>
  <c r="EVC47" i="3"/>
  <c r="EVD47" i="3"/>
  <c r="EVE47" i="3"/>
  <c r="EVF47" i="3"/>
  <c r="EVG47" i="3"/>
  <c r="EVH47" i="3"/>
  <c r="EVI47" i="3"/>
  <c r="EVJ47" i="3"/>
  <c r="EVK47" i="3"/>
  <c r="EVL47" i="3"/>
  <c r="EVM47" i="3"/>
  <c r="EVN47" i="3"/>
  <c r="EVO47" i="3"/>
  <c r="EVP47" i="3"/>
  <c r="EVQ47" i="3"/>
  <c r="EVR47" i="3"/>
  <c r="EVS47" i="3"/>
  <c r="EVT47" i="3"/>
  <c r="EVU47" i="3"/>
  <c r="EVV47" i="3"/>
  <c r="EVW47" i="3"/>
  <c r="EVX47" i="3"/>
  <c r="EVY47" i="3"/>
  <c r="EVZ47" i="3"/>
  <c r="EWA47" i="3"/>
  <c r="EWB47" i="3"/>
  <c r="EWC47" i="3"/>
  <c r="EWD47" i="3"/>
  <c r="EWE47" i="3"/>
  <c r="EWF47" i="3"/>
  <c r="EWG47" i="3"/>
  <c r="EWH47" i="3"/>
  <c r="EWI47" i="3"/>
  <c r="EWJ47" i="3"/>
  <c r="EWK47" i="3"/>
  <c r="EWL47" i="3"/>
  <c r="EWM47" i="3"/>
  <c r="EWN47" i="3"/>
  <c r="EWO47" i="3"/>
  <c r="EWP47" i="3"/>
  <c r="EWQ47" i="3"/>
  <c r="EWR47" i="3"/>
  <c r="EWS47" i="3"/>
  <c r="EWT47" i="3"/>
  <c r="EWU47" i="3"/>
  <c r="EWV47" i="3"/>
  <c r="EWW47" i="3"/>
  <c r="EWX47" i="3"/>
  <c r="EWY47" i="3"/>
  <c r="EWZ47" i="3"/>
  <c r="EXA47" i="3"/>
  <c r="EXB47" i="3"/>
  <c r="EXC47" i="3"/>
  <c r="EXD47" i="3"/>
  <c r="EXE47" i="3"/>
  <c r="EXF47" i="3"/>
  <c r="EXG47" i="3"/>
  <c r="EXH47" i="3"/>
  <c r="EXI47" i="3"/>
  <c r="EXJ47" i="3"/>
  <c r="EXK47" i="3"/>
  <c r="EXL47" i="3"/>
  <c r="EXM47" i="3"/>
  <c r="EXN47" i="3"/>
  <c r="EXO47" i="3"/>
  <c r="EXP47" i="3"/>
  <c r="EXQ47" i="3"/>
  <c r="EXR47" i="3"/>
  <c r="EXS47" i="3"/>
  <c r="EXT47" i="3"/>
  <c r="EXU47" i="3"/>
  <c r="EXV47" i="3"/>
  <c r="EXW47" i="3"/>
  <c r="EXX47" i="3"/>
  <c r="EXY47" i="3"/>
  <c r="EXZ47" i="3"/>
  <c r="EYA47" i="3"/>
  <c r="EYB47" i="3"/>
  <c r="EYC47" i="3"/>
  <c r="EYD47" i="3"/>
  <c r="EYE47" i="3"/>
  <c r="EYF47" i="3"/>
  <c r="EYG47" i="3"/>
  <c r="EYH47" i="3"/>
  <c r="EYI47" i="3"/>
  <c r="EYJ47" i="3"/>
  <c r="EYK47" i="3"/>
  <c r="EYL47" i="3"/>
  <c r="EYM47" i="3"/>
  <c r="EYN47" i="3"/>
  <c r="EYO47" i="3"/>
  <c r="EYP47" i="3"/>
  <c r="EYQ47" i="3"/>
  <c r="EYR47" i="3"/>
  <c r="EYS47" i="3"/>
  <c r="EYT47" i="3"/>
  <c r="EYU47" i="3"/>
  <c r="EYV47" i="3"/>
  <c r="EYW47" i="3"/>
  <c r="EYX47" i="3"/>
  <c r="EYY47" i="3"/>
  <c r="EYZ47" i="3"/>
  <c r="EZA47" i="3"/>
  <c r="EZB47" i="3"/>
  <c r="EZC47" i="3"/>
  <c r="EZD47" i="3"/>
  <c r="EZE47" i="3"/>
  <c r="EZF47" i="3"/>
  <c r="EZG47" i="3"/>
  <c r="EZH47" i="3"/>
  <c r="EZI47" i="3"/>
  <c r="EZJ47" i="3"/>
  <c r="EZK47" i="3"/>
  <c r="EZL47" i="3"/>
  <c r="EZM47" i="3"/>
  <c r="EZN47" i="3"/>
  <c r="EZO47" i="3"/>
  <c r="EZP47" i="3"/>
  <c r="EZQ47" i="3"/>
  <c r="EZR47" i="3"/>
  <c r="EZS47" i="3"/>
  <c r="EZT47" i="3"/>
  <c r="EZU47" i="3"/>
  <c r="EZV47" i="3"/>
  <c r="EZW47" i="3"/>
  <c r="EZX47" i="3"/>
  <c r="EZY47" i="3"/>
  <c r="EZZ47" i="3"/>
  <c r="FAA47" i="3"/>
  <c r="FAB47" i="3"/>
  <c r="FAC47" i="3"/>
  <c r="FAD47" i="3"/>
  <c r="FAE47" i="3"/>
  <c r="FAF47" i="3"/>
  <c r="FAG47" i="3"/>
  <c r="FAH47" i="3"/>
  <c r="FAI47" i="3"/>
  <c r="FAJ47" i="3"/>
  <c r="FAK47" i="3"/>
  <c r="FAL47" i="3"/>
  <c r="FAM47" i="3"/>
  <c r="FAN47" i="3"/>
  <c r="FAO47" i="3"/>
  <c r="FAP47" i="3"/>
  <c r="FAQ47" i="3"/>
  <c r="FAR47" i="3"/>
  <c r="FAS47" i="3"/>
  <c r="FAT47" i="3"/>
  <c r="FAU47" i="3"/>
  <c r="FAV47" i="3"/>
  <c r="FAW47" i="3"/>
  <c r="FAX47" i="3"/>
  <c r="FAY47" i="3"/>
  <c r="FAZ47" i="3"/>
  <c r="FBA47" i="3"/>
  <c r="FBB47" i="3"/>
  <c r="FBC47" i="3"/>
  <c r="FBD47" i="3"/>
  <c r="FBE47" i="3"/>
  <c r="FBF47" i="3"/>
  <c r="FBG47" i="3"/>
  <c r="FBH47" i="3"/>
  <c r="FBI47" i="3"/>
  <c r="FBJ47" i="3"/>
  <c r="FBK47" i="3"/>
  <c r="FBL47" i="3"/>
  <c r="FBM47" i="3"/>
  <c r="FBN47" i="3"/>
  <c r="FBO47" i="3"/>
  <c r="FBP47" i="3"/>
  <c r="FBQ47" i="3"/>
  <c r="FBR47" i="3"/>
  <c r="FBS47" i="3"/>
  <c r="FBT47" i="3"/>
  <c r="FBU47" i="3"/>
  <c r="FBV47" i="3"/>
  <c r="FBW47" i="3"/>
  <c r="FBX47" i="3"/>
  <c r="FBY47" i="3"/>
  <c r="FBZ47" i="3"/>
  <c r="FCA47" i="3"/>
  <c r="FCB47" i="3"/>
  <c r="FCC47" i="3"/>
  <c r="FCD47" i="3"/>
  <c r="FCE47" i="3"/>
  <c r="FCF47" i="3"/>
  <c r="FCG47" i="3"/>
  <c r="FCH47" i="3"/>
  <c r="FCI47" i="3"/>
  <c r="FCJ47" i="3"/>
  <c r="FCK47" i="3"/>
  <c r="FCL47" i="3"/>
  <c r="FCM47" i="3"/>
  <c r="FCN47" i="3"/>
  <c r="FCO47" i="3"/>
  <c r="FCP47" i="3"/>
  <c r="FCQ47" i="3"/>
  <c r="FCR47" i="3"/>
  <c r="FCS47" i="3"/>
  <c r="FCT47" i="3"/>
  <c r="FCU47" i="3"/>
  <c r="FCV47" i="3"/>
  <c r="FCW47" i="3"/>
  <c r="FCX47" i="3"/>
  <c r="FCY47" i="3"/>
  <c r="FCZ47" i="3"/>
  <c r="FDA47" i="3"/>
  <c r="FDB47" i="3"/>
  <c r="FDC47" i="3"/>
  <c r="FDD47" i="3"/>
  <c r="FDE47" i="3"/>
  <c r="FDF47" i="3"/>
  <c r="FDG47" i="3"/>
  <c r="FDH47" i="3"/>
  <c r="FDI47" i="3"/>
  <c r="FDJ47" i="3"/>
  <c r="FDK47" i="3"/>
  <c r="FDL47" i="3"/>
  <c r="FDM47" i="3"/>
  <c r="FDN47" i="3"/>
  <c r="FDO47" i="3"/>
  <c r="FDP47" i="3"/>
  <c r="FDQ47" i="3"/>
  <c r="FDR47" i="3"/>
  <c r="FDS47" i="3"/>
  <c r="FDT47" i="3"/>
  <c r="FDU47" i="3"/>
  <c r="FDV47" i="3"/>
  <c r="FDW47" i="3"/>
  <c r="FDX47" i="3"/>
  <c r="FDY47" i="3"/>
  <c r="FDZ47" i="3"/>
  <c r="FEA47" i="3"/>
  <c r="FEB47" i="3"/>
  <c r="FEC47" i="3"/>
  <c r="FED47" i="3"/>
  <c r="FEE47" i="3"/>
  <c r="FEF47" i="3"/>
  <c r="FEG47" i="3"/>
  <c r="FEH47" i="3"/>
  <c r="FEI47" i="3"/>
  <c r="FEJ47" i="3"/>
  <c r="FEK47" i="3"/>
  <c r="FEL47" i="3"/>
  <c r="FEM47" i="3"/>
  <c r="FEN47" i="3"/>
  <c r="FEO47" i="3"/>
  <c r="FEP47" i="3"/>
  <c r="FEQ47" i="3"/>
  <c r="FER47" i="3"/>
  <c r="FES47" i="3"/>
  <c r="FET47" i="3"/>
  <c r="FEU47" i="3"/>
  <c r="FEV47" i="3"/>
  <c r="FEW47" i="3"/>
  <c r="FEX47" i="3"/>
  <c r="FEY47" i="3"/>
  <c r="FEZ47" i="3"/>
  <c r="FFA47" i="3"/>
  <c r="FFB47" i="3"/>
  <c r="FFC47" i="3"/>
  <c r="FFD47" i="3"/>
  <c r="FFE47" i="3"/>
  <c r="FFF47" i="3"/>
  <c r="FFG47" i="3"/>
  <c r="FFH47" i="3"/>
  <c r="FFI47" i="3"/>
  <c r="FFJ47" i="3"/>
  <c r="FFK47" i="3"/>
  <c r="FFL47" i="3"/>
  <c r="FFM47" i="3"/>
  <c r="FFN47" i="3"/>
  <c r="FFO47" i="3"/>
  <c r="FFP47" i="3"/>
  <c r="FFQ47" i="3"/>
  <c r="FFR47" i="3"/>
  <c r="FFS47" i="3"/>
  <c r="FFT47" i="3"/>
  <c r="FFU47" i="3"/>
  <c r="FFV47" i="3"/>
  <c r="FFW47" i="3"/>
  <c r="FFX47" i="3"/>
  <c r="FFY47" i="3"/>
  <c r="FFZ47" i="3"/>
  <c r="FGA47" i="3"/>
  <c r="FGB47" i="3"/>
  <c r="FGC47" i="3"/>
  <c r="FGD47" i="3"/>
  <c r="FGE47" i="3"/>
  <c r="FGF47" i="3"/>
  <c r="FGG47" i="3"/>
  <c r="FGH47" i="3"/>
  <c r="FGI47" i="3"/>
  <c r="FGJ47" i="3"/>
  <c r="FGK47" i="3"/>
  <c r="FGL47" i="3"/>
  <c r="FGM47" i="3"/>
  <c r="FGN47" i="3"/>
  <c r="FGO47" i="3"/>
  <c r="FGP47" i="3"/>
  <c r="FGQ47" i="3"/>
  <c r="FGR47" i="3"/>
  <c r="FGS47" i="3"/>
  <c r="FGT47" i="3"/>
  <c r="FGU47" i="3"/>
  <c r="FGV47" i="3"/>
  <c r="FGW47" i="3"/>
  <c r="FGX47" i="3"/>
  <c r="FGY47" i="3"/>
  <c r="FGZ47" i="3"/>
  <c r="FHA47" i="3"/>
  <c r="FHB47" i="3"/>
  <c r="FHC47" i="3"/>
  <c r="FHD47" i="3"/>
  <c r="FHE47" i="3"/>
  <c r="FHF47" i="3"/>
  <c r="FHG47" i="3"/>
  <c r="FHH47" i="3"/>
  <c r="FHI47" i="3"/>
  <c r="FHJ47" i="3"/>
  <c r="FHK47" i="3"/>
  <c r="FHL47" i="3"/>
  <c r="FHM47" i="3"/>
  <c r="FHN47" i="3"/>
  <c r="FHO47" i="3"/>
  <c r="FHP47" i="3"/>
  <c r="FHQ47" i="3"/>
  <c r="FHR47" i="3"/>
  <c r="FHS47" i="3"/>
  <c r="FHT47" i="3"/>
  <c r="FHU47" i="3"/>
  <c r="FHV47" i="3"/>
  <c r="FHW47" i="3"/>
  <c r="FHX47" i="3"/>
  <c r="FHY47" i="3"/>
  <c r="FHZ47" i="3"/>
  <c r="FIA47" i="3"/>
  <c r="FIB47" i="3"/>
  <c r="FIC47" i="3"/>
  <c r="FID47" i="3"/>
  <c r="FIE47" i="3"/>
  <c r="FIF47" i="3"/>
  <c r="FIG47" i="3"/>
  <c r="FIH47" i="3"/>
  <c r="FII47" i="3"/>
  <c r="FIJ47" i="3"/>
  <c r="FIK47" i="3"/>
  <c r="FIL47" i="3"/>
  <c r="FIM47" i="3"/>
  <c r="FIN47" i="3"/>
  <c r="FIO47" i="3"/>
  <c r="FIP47" i="3"/>
  <c r="FIQ47" i="3"/>
  <c r="FIR47" i="3"/>
  <c r="FIS47" i="3"/>
  <c r="FIT47" i="3"/>
  <c r="FIU47" i="3"/>
  <c r="FIV47" i="3"/>
  <c r="FIW47" i="3"/>
  <c r="FIX47" i="3"/>
  <c r="FIY47" i="3"/>
  <c r="FIZ47" i="3"/>
  <c r="FJA47" i="3"/>
  <c r="FJB47" i="3"/>
  <c r="FJC47" i="3"/>
  <c r="FJD47" i="3"/>
  <c r="FJE47" i="3"/>
  <c r="FJF47" i="3"/>
  <c r="FJG47" i="3"/>
  <c r="FJH47" i="3"/>
  <c r="FJI47" i="3"/>
  <c r="FJJ47" i="3"/>
  <c r="FJK47" i="3"/>
  <c r="FJL47" i="3"/>
  <c r="FJM47" i="3"/>
  <c r="FJN47" i="3"/>
  <c r="FJO47" i="3"/>
  <c r="FJP47" i="3"/>
  <c r="FJQ47" i="3"/>
  <c r="FJR47" i="3"/>
  <c r="FJS47" i="3"/>
  <c r="FJT47" i="3"/>
  <c r="FJU47" i="3"/>
  <c r="FJV47" i="3"/>
  <c r="FJW47" i="3"/>
  <c r="FJX47" i="3"/>
  <c r="FJY47" i="3"/>
  <c r="FJZ47" i="3"/>
  <c r="FKA47" i="3"/>
  <c r="FKB47" i="3"/>
  <c r="FKC47" i="3"/>
  <c r="FKD47" i="3"/>
  <c r="FKE47" i="3"/>
  <c r="FKF47" i="3"/>
  <c r="FKG47" i="3"/>
  <c r="FKH47" i="3"/>
  <c r="FKI47" i="3"/>
  <c r="FKJ47" i="3"/>
  <c r="FKK47" i="3"/>
  <c r="FKL47" i="3"/>
  <c r="FKM47" i="3"/>
  <c r="FKN47" i="3"/>
  <c r="FKO47" i="3"/>
  <c r="FKP47" i="3"/>
  <c r="FKQ47" i="3"/>
  <c r="FKR47" i="3"/>
  <c r="FKS47" i="3"/>
  <c r="FKT47" i="3"/>
  <c r="FKU47" i="3"/>
  <c r="FKV47" i="3"/>
  <c r="FKW47" i="3"/>
  <c r="FKX47" i="3"/>
  <c r="FKY47" i="3"/>
  <c r="FKZ47" i="3"/>
  <c r="FLA47" i="3"/>
  <c r="FLB47" i="3"/>
  <c r="FLC47" i="3"/>
  <c r="FLD47" i="3"/>
  <c r="FLE47" i="3"/>
  <c r="FLF47" i="3"/>
  <c r="FLG47" i="3"/>
  <c r="FLH47" i="3"/>
  <c r="FLI47" i="3"/>
  <c r="FLJ47" i="3"/>
  <c r="FLK47" i="3"/>
  <c r="FLL47" i="3"/>
  <c r="FLM47" i="3"/>
  <c r="FLN47" i="3"/>
  <c r="FLO47" i="3"/>
  <c r="FLP47" i="3"/>
  <c r="FLQ47" i="3"/>
  <c r="FLR47" i="3"/>
  <c r="FLS47" i="3"/>
  <c r="FLT47" i="3"/>
  <c r="FLU47" i="3"/>
  <c r="FLV47" i="3"/>
  <c r="FLW47" i="3"/>
  <c r="FLX47" i="3"/>
  <c r="FLY47" i="3"/>
  <c r="FLZ47" i="3"/>
  <c r="FMA47" i="3"/>
  <c r="FMB47" i="3"/>
  <c r="FMC47" i="3"/>
  <c r="FMD47" i="3"/>
  <c r="FME47" i="3"/>
  <c r="FMF47" i="3"/>
  <c r="FMG47" i="3"/>
  <c r="FMH47" i="3"/>
  <c r="FMI47" i="3"/>
  <c r="FMJ47" i="3"/>
  <c r="FMK47" i="3"/>
  <c r="FML47" i="3"/>
  <c r="FMM47" i="3"/>
  <c r="FMN47" i="3"/>
  <c r="FMO47" i="3"/>
  <c r="FMP47" i="3"/>
  <c r="FMQ47" i="3"/>
  <c r="FMR47" i="3"/>
  <c r="FMS47" i="3"/>
  <c r="FMT47" i="3"/>
  <c r="FMU47" i="3"/>
  <c r="FMV47" i="3"/>
  <c r="FMW47" i="3"/>
  <c r="FMX47" i="3"/>
  <c r="FMY47" i="3"/>
  <c r="FMZ47" i="3"/>
  <c r="FNA47" i="3"/>
  <c r="FNB47" i="3"/>
  <c r="FNC47" i="3"/>
  <c r="FND47" i="3"/>
  <c r="FNE47" i="3"/>
  <c r="FNF47" i="3"/>
  <c r="FNG47" i="3"/>
  <c r="FNH47" i="3"/>
  <c r="FNI47" i="3"/>
  <c r="FNJ47" i="3"/>
  <c r="FNK47" i="3"/>
  <c r="FNL47" i="3"/>
  <c r="FNM47" i="3"/>
  <c r="FNN47" i="3"/>
  <c r="FNO47" i="3"/>
  <c r="FNP47" i="3"/>
  <c r="FNQ47" i="3"/>
  <c r="FNR47" i="3"/>
  <c r="FNS47" i="3"/>
  <c r="FNT47" i="3"/>
  <c r="FNU47" i="3"/>
  <c r="FNV47" i="3"/>
  <c r="FNW47" i="3"/>
  <c r="FNX47" i="3"/>
  <c r="FNY47" i="3"/>
  <c r="FNZ47" i="3"/>
  <c r="FOA47" i="3"/>
  <c r="FOB47" i="3"/>
  <c r="FOC47" i="3"/>
  <c r="FOD47" i="3"/>
  <c r="FOE47" i="3"/>
  <c r="FOF47" i="3"/>
  <c r="FOG47" i="3"/>
  <c r="FOH47" i="3"/>
  <c r="FOI47" i="3"/>
  <c r="FOJ47" i="3"/>
  <c r="FOK47" i="3"/>
  <c r="FOL47" i="3"/>
  <c r="FOM47" i="3"/>
  <c r="FON47" i="3"/>
  <c r="FOO47" i="3"/>
  <c r="FOP47" i="3"/>
  <c r="FOQ47" i="3"/>
  <c r="FOR47" i="3"/>
  <c r="FOS47" i="3"/>
  <c r="FOT47" i="3"/>
  <c r="FOU47" i="3"/>
  <c r="FOV47" i="3"/>
  <c r="FOW47" i="3"/>
  <c r="FOX47" i="3"/>
  <c r="FOY47" i="3"/>
  <c r="FOZ47" i="3"/>
  <c r="FPA47" i="3"/>
  <c r="FPB47" i="3"/>
  <c r="FPC47" i="3"/>
  <c r="FPD47" i="3"/>
  <c r="FPE47" i="3"/>
  <c r="FPF47" i="3"/>
  <c r="FPG47" i="3"/>
  <c r="FPH47" i="3"/>
  <c r="FPI47" i="3"/>
  <c r="FPJ47" i="3"/>
  <c r="FPK47" i="3"/>
  <c r="FPL47" i="3"/>
  <c r="FPM47" i="3"/>
  <c r="FPN47" i="3"/>
  <c r="FPO47" i="3"/>
  <c r="FPP47" i="3"/>
  <c r="FPQ47" i="3"/>
  <c r="FPR47" i="3"/>
  <c r="FPS47" i="3"/>
  <c r="FPT47" i="3"/>
  <c r="FPU47" i="3"/>
  <c r="FPV47" i="3"/>
  <c r="FPW47" i="3"/>
  <c r="FPX47" i="3"/>
  <c r="FPY47" i="3"/>
  <c r="FPZ47" i="3"/>
  <c r="FQA47" i="3"/>
  <c r="FQB47" i="3"/>
  <c r="FQC47" i="3"/>
  <c r="FQD47" i="3"/>
  <c r="FQE47" i="3"/>
  <c r="FQF47" i="3"/>
  <c r="FQG47" i="3"/>
  <c r="FQH47" i="3"/>
  <c r="FQI47" i="3"/>
  <c r="FQJ47" i="3"/>
  <c r="FQK47" i="3"/>
  <c r="FQL47" i="3"/>
  <c r="FQM47" i="3"/>
  <c r="FQN47" i="3"/>
  <c r="FQO47" i="3"/>
  <c r="FQP47" i="3"/>
  <c r="FQQ47" i="3"/>
  <c r="FQR47" i="3"/>
  <c r="FQS47" i="3"/>
  <c r="FQT47" i="3"/>
  <c r="FQU47" i="3"/>
  <c r="FQV47" i="3"/>
  <c r="FQW47" i="3"/>
  <c r="FQX47" i="3"/>
  <c r="FQY47" i="3"/>
  <c r="FQZ47" i="3"/>
  <c r="FRA47" i="3"/>
  <c r="FRB47" i="3"/>
  <c r="FRC47" i="3"/>
  <c r="FRD47" i="3"/>
  <c r="FRE47" i="3"/>
  <c r="FRF47" i="3"/>
  <c r="FRG47" i="3"/>
  <c r="FRH47" i="3"/>
  <c r="FRI47" i="3"/>
  <c r="FRJ47" i="3"/>
  <c r="FRK47" i="3"/>
  <c r="FRL47" i="3"/>
  <c r="FRM47" i="3"/>
  <c r="FRN47" i="3"/>
  <c r="FRO47" i="3"/>
  <c r="FRP47" i="3"/>
  <c r="FRQ47" i="3"/>
  <c r="FRR47" i="3"/>
  <c r="FRS47" i="3"/>
  <c r="FRT47" i="3"/>
  <c r="FRU47" i="3"/>
  <c r="FRV47" i="3"/>
  <c r="FRW47" i="3"/>
  <c r="FRX47" i="3"/>
  <c r="FRY47" i="3"/>
  <c r="FRZ47" i="3"/>
  <c r="FSA47" i="3"/>
  <c r="FSB47" i="3"/>
  <c r="FSC47" i="3"/>
  <c r="FSD47" i="3"/>
  <c r="FSE47" i="3"/>
  <c r="FSF47" i="3"/>
  <c r="FSG47" i="3"/>
  <c r="FSH47" i="3"/>
  <c r="FSI47" i="3"/>
  <c r="FSJ47" i="3"/>
  <c r="FSK47" i="3"/>
  <c r="FSL47" i="3"/>
  <c r="FSM47" i="3"/>
  <c r="FSN47" i="3"/>
  <c r="FSO47" i="3"/>
  <c r="FSP47" i="3"/>
  <c r="FSQ47" i="3"/>
  <c r="FSR47" i="3"/>
  <c r="FSS47" i="3"/>
  <c r="FST47" i="3"/>
  <c r="FSU47" i="3"/>
  <c r="FSV47" i="3"/>
  <c r="FSW47" i="3"/>
  <c r="FSX47" i="3"/>
  <c r="FSY47" i="3"/>
  <c r="FSZ47" i="3"/>
  <c r="FTA47" i="3"/>
  <c r="FTB47" i="3"/>
  <c r="FTC47" i="3"/>
  <c r="FTD47" i="3"/>
  <c r="FTE47" i="3"/>
  <c r="FTF47" i="3"/>
  <c r="FTG47" i="3"/>
  <c r="FTH47" i="3"/>
  <c r="FTI47" i="3"/>
  <c r="FTJ47" i="3"/>
  <c r="FTK47" i="3"/>
  <c r="FTL47" i="3"/>
  <c r="FTM47" i="3"/>
  <c r="FTN47" i="3"/>
  <c r="FTO47" i="3"/>
  <c r="FTP47" i="3"/>
  <c r="FTQ47" i="3"/>
  <c r="FTR47" i="3"/>
  <c r="FTS47" i="3"/>
  <c r="FTT47" i="3"/>
  <c r="FTU47" i="3"/>
  <c r="FTV47" i="3"/>
  <c r="FTW47" i="3"/>
  <c r="FTX47" i="3"/>
  <c r="FTY47" i="3"/>
  <c r="FTZ47" i="3"/>
  <c r="FUA47" i="3"/>
  <c r="FUB47" i="3"/>
  <c r="FUC47" i="3"/>
  <c r="FUD47" i="3"/>
  <c r="FUE47" i="3"/>
  <c r="FUF47" i="3"/>
  <c r="FUG47" i="3"/>
  <c r="FUH47" i="3"/>
  <c r="FUI47" i="3"/>
  <c r="FUJ47" i="3"/>
  <c r="FUK47" i="3"/>
  <c r="FUL47" i="3"/>
  <c r="FUM47" i="3"/>
  <c r="FUN47" i="3"/>
  <c r="FUO47" i="3"/>
  <c r="FUP47" i="3"/>
  <c r="FUQ47" i="3"/>
  <c r="FUR47" i="3"/>
  <c r="FUS47" i="3"/>
  <c r="FUT47" i="3"/>
  <c r="FUU47" i="3"/>
  <c r="FUV47" i="3"/>
  <c r="FUW47" i="3"/>
  <c r="FUX47" i="3"/>
  <c r="FUY47" i="3"/>
  <c r="FUZ47" i="3"/>
  <c r="FVA47" i="3"/>
  <c r="FVB47" i="3"/>
  <c r="FVC47" i="3"/>
  <c r="FVD47" i="3"/>
  <c r="FVE47" i="3"/>
  <c r="FVF47" i="3"/>
  <c r="FVG47" i="3"/>
  <c r="FVH47" i="3"/>
  <c r="FVI47" i="3"/>
  <c r="FVJ47" i="3"/>
  <c r="FVK47" i="3"/>
  <c r="FVL47" i="3"/>
  <c r="FVM47" i="3"/>
  <c r="FVN47" i="3"/>
  <c r="FVO47" i="3"/>
  <c r="FVP47" i="3"/>
  <c r="FVQ47" i="3"/>
  <c r="FVR47" i="3"/>
  <c r="FVS47" i="3"/>
  <c r="FVT47" i="3"/>
  <c r="FVU47" i="3"/>
  <c r="FVV47" i="3"/>
  <c r="FVW47" i="3"/>
  <c r="FVX47" i="3"/>
  <c r="FVY47" i="3"/>
  <c r="FVZ47" i="3"/>
  <c r="FWA47" i="3"/>
  <c r="FWB47" i="3"/>
  <c r="FWC47" i="3"/>
  <c r="FWD47" i="3"/>
  <c r="FWE47" i="3"/>
  <c r="FWF47" i="3"/>
  <c r="FWG47" i="3"/>
  <c r="FWH47" i="3"/>
  <c r="FWI47" i="3"/>
  <c r="FWJ47" i="3"/>
  <c r="FWK47" i="3"/>
  <c r="FWL47" i="3"/>
  <c r="FWM47" i="3"/>
  <c r="FWN47" i="3"/>
  <c r="FWO47" i="3"/>
  <c r="FWP47" i="3"/>
  <c r="FWQ47" i="3"/>
  <c r="FWR47" i="3"/>
  <c r="FWS47" i="3"/>
  <c r="FWT47" i="3"/>
  <c r="FWU47" i="3"/>
  <c r="FWV47" i="3"/>
  <c r="FWW47" i="3"/>
  <c r="FWX47" i="3"/>
  <c r="FWY47" i="3"/>
  <c r="FWZ47" i="3"/>
  <c r="FXA47" i="3"/>
  <c r="FXB47" i="3"/>
  <c r="FXC47" i="3"/>
  <c r="FXD47" i="3"/>
  <c r="FXE47" i="3"/>
  <c r="FXF47" i="3"/>
  <c r="FXG47" i="3"/>
  <c r="FXH47" i="3"/>
  <c r="FXI47" i="3"/>
  <c r="FXJ47" i="3"/>
  <c r="FXK47" i="3"/>
  <c r="FXL47" i="3"/>
  <c r="FXM47" i="3"/>
  <c r="FXN47" i="3"/>
  <c r="FXO47" i="3"/>
  <c r="FXP47" i="3"/>
  <c r="FXQ47" i="3"/>
  <c r="FXR47" i="3"/>
  <c r="FXS47" i="3"/>
  <c r="FXT47" i="3"/>
  <c r="FXU47" i="3"/>
  <c r="FXV47" i="3"/>
  <c r="FXW47" i="3"/>
  <c r="FXX47" i="3"/>
  <c r="FXY47" i="3"/>
  <c r="FXZ47" i="3"/>
  <c r="FYA47" i="3"/>
  <c r="FYB47" i="3"/>
  <c r="FYC47" i="3"/>
  <c r="FYD47" i="3"/>
  <c r="FYE47" i="3"/>
  <c r="FYF47" i="3"/>
  <c r="FYG47" i="3"/>
  <c r="FYH47" i="3"/>
  <c r="FYI47" i="3"/>
  <c r="FYJ47" i="3"/>
  <c r="FYK47" i="3"/>
  <c r="FYL47" i="3"/>
  <c r="FYM47" i="3"/>
  <c r="FYN47" i="3"/>
  <c r="FYO47" i="3"/>
  <c r="FYP47" i="3"/>
  <c r="FYQ47" i="3"/>
  <c r="FYR47" i="3"/>
  <c r="FYS47" i="3"/>
  <c r="FYT47" i="3"/>
  <c r="FYU47" i="3"/>
  <c r="FYV47" i="3"/>
  <c r="FYW47" i="3"/>
  <c r="FYX47" i="3"/>
  <c r="FYY47" i="3"/>
  <c r="FYZ47" i="3"/>
  <c r="FZA47" i="3"/>
  <c r="FZB47" i="3"/>
  <c r="FZC47" i="3"/>
  <c r="FZD47" i="3"/>
  <c r="FZE47" i="3"/>
  <c r="FZF47" i="3"/>
  <c r="FZG47" i="3"/>
  <c r="FZH47" i="3"/>
  <c r="FZI47" i="3"/>
  <c r="FZJ47" i="3"/>
  <c r="FZK47" i="3"/>
  <c r="FZL47" i="3"/>
  <c r="FZM47" i="3"/>
  <c r="FZN47" i="3"/>
  <c r="FZO47" i="3"/>
  <c r="FZP47" i="3"/>
  <c r="FZQ47" i="3"/>
  <c r="FZR47" i="3"/>
  <c r="FZS47" i="3"/>
  <c r="FZT47" i="3"/>
  <c r="FZU47" i="3"/>
  <c r="FZV47" i="3"/>
  <c r="FZW47" i="3"/>
  <c r="FZX47" i="3"/>
  <c r="FZY47" i="3"/>
  <c r="FZZ47" i="3"/>
  <c r="GAA47" i="3"/>
  <c r="GAB47" i="3"/>
  <c r="GAC47" i="3"/>
  <c r="GAD47" i="3"/>
  <c r="GAE47" i="3"/>
  <c r="GAF47" i="3"/>
  <c r="GAG47" i="3"/>
  <c r="GAH47" i="3"/>
  <c r="GAI47" i="3"/>
  <c r="GAJ47" i="3"/>
  <c r="GAK47" i="3"/>
  <c r="GAL47" i="3"/>
  <c r="GAM47" i="3"/>
  <c r="GAN47" i="3"/>
  <c r="GAO47" i="3"/>
  <c r="GAP47" i="3"/>
  <c r="GAQ47" i="3"/>
  <c r="GAR47" i="3"/>
  <c r="GAS47" i="3"/>
  <c r="GAT47" i="3"/>
  <c r="GAU47" i="3"/>
  <c r="GAV47" i="3"/>
  <c r="GAW47" i="3"/>
  <c r="GAX47" i="3"/>
  <c r="GAY47" i="3"/>
  <c r="GAZ47" i="3"/>
  <c r="GBA47" i="3"/>
  <c r="GBB47" i="3"/>
  <c r="GBC47" i="3"/>
  <c r="GBD47" i="3"/>
  <c r="GBE47" i="3"/>
  <c r="GBF47" i="3"/>
  <c r="GBG47" i="3"/>
  <c r="GBH47" i="3"/>
  <c r="GBI47" i="3"/>
  <c r="GBJ47" i="3"/>
  <c r="GBK47" i="3"/>
  <c r="GBL47" i="3"/>
  <c r="GBM47" i="3"/>
  <c r="GBN47" i="3"/>
  <c r="GBO47" i="3"/>
  <c r="GBP47" i="3"/>
  <c r="GBQ47" i="3"/>
  <c r="GBR47" i="3"/>
  <c r="GBS47" i="3"/>
  <c r="GBT47" i="3"/>
  <c r="GBU47" i="3"/>
  <c r="GBV47" i="3"/>
  <c r="GBW47" i="3"/>
  <c r="GBX47" i="3"/>
  <c r="GBY47" i="3"/>
  <c r="GBZ47" i="3"/>
  <c r="GCA47" i="3"/>
  <c r="GCB47" i="3"/>
  <c r="GCC47" i="3"/>
  <c r="GCD47" i="3"/>
  <c r="GCE47" i="3"/>
  <c r="GCF47" i="3"/>
  <c r="GCG47" i="3"/>
  <c r="GCH47" i="3"/>
  <c r="GCI47" i="3"/>
  <c r="GCJ47" i="3"/>
  <c r="GCK47" i="3"/>
  <c r="GCL47" i="3"/>
  <c r="GCM47" i="3"/>
  <c r="GCN47" i="3"/>
  <c r="GCO47" i="3"/>
  <c r="GCP47" i="3"/>
  <c r="GCQ47" i="3"/>
  <c r="GCR47" i="3"/>
  <c r="GCS47" i="3"/>
  <c r="GCT47" i="3"/>
  <c r="GCU47" i="3"/>
  <c r="GCV47" i="3"/>
  <c r="GCW47" i="3"/>
  <c r="GCX47" i="3"/>
  <c r="GCY47" i="3"/>
  <c r="GCZ47" i="3"/>
  <c r="GDA47" i="3"/>
  <c r="GDB47" i="3"/>
  <c r="GDC47" i="3"/>
  <c r="GDD47" i="3"/>
  <c r="GDE47" i="3"/>
  <c r="GDF47" i="3"/>
  <c r="GDG47" i="3"/>
  <c r="GDH47" i="3"/>
  <c r="GDI47" i="3"/>
  <c r="GDJ47" i="3"/>
  <c r="GDK47" i="3"/>
  <c r="GDL47" i="3"/>
  <c r="GDM47" i="3"/>
  <c r="GDN47" i="3"/>
  <c r="GDO47" i="3"/>
  <c r="GDP47" i="3"/>
  <c r="GDQ47" i="3"/>
  <c r="GDR47" i="3"/>
  <c r="GDS47" i="3"/>
  <c r="GDT47" i="3"/>
  <c r="GDU47" i="3"/>
  <c r="GDV47" i="3"/>
  <c r="GDW47" i="3"/>
  <c r="GDX47" i="3"/>
  <c r="GDY47" i="3"/>
  <c r="GDZ47" i="3"/>
  <c r="GEA47" i="3"/>
  <c r="GEB47" i="3"/>
  <c r="GEC47" i="3"/>
  <c r="GED47" i="3"/>
  <c r="GEE47" i="3"/>
  <c r="GEF47" i="3"/>
  <c r="GEG47" i="3"/>
  <c r="GEH47" i="3"/>
  <c r="GEI47" i="3"/>
  <c r="GEJ47" i="3"/>
  <c r="GEK47" i="3"/>
  <c r="GEL47" i="3"/>
  <c r="GEM47" i="3"/>
  <c r="GEN47" i="3"/>
  <c r="GEO47" i="3"/>
  <c r="GEP47" i="3"/>
  <c r="GEQ47" i="3"/>
  <c r="GER47" i="3"/>
  <c r="GES47" i="3"/>
  <c r="GET47" i="3"/>
  <c r="GEU47" i="3"/>
  <c r="GEV47" i="3"/>
  <c r="GEW47" i="3"/>
  <c r="GEX47" i="3"/>
  <c r="GEY47" i="3"/>
  <c r="GEZ47" i="3"/>
  <c r="GFA47" i="3"/>
  <c r="GFB47" i="3"/>
  <c r="GFC47" i="3"/>
  <c r="GFD47" i="3"/>
  <c r="GFE47" i="3"/>
  <c r="GFF47" i="3"/>
  <c r="GFG47" i="3"/>
  <c r="GFH47" i="3"/>
  <c r="GFI47" i="3"/>
  <c r="GFJ47" i="3"/>
  <c r="GFK47" i="3"/>
  <c r="GFL47" i="3"/>
  <c r="GFM47" i="3"/>
  <c r="GFN47" i="3"/>
  <c r="GFO47" i="3"/>
  <c r="GFP47" i="3"/>
  <c r="GFQ47" i="3"/>
  <c r="GFR47" i="3"/>
  <c r="GFS47" i="3"/>
  <c r="GFT47" i="3"/>
  <c r="GFU47" i="3"/>
  <c r="GFV47" i="3"/>
  <c r="GFW47" i="3"/>
  <c r="GFX47" i="3"/>
  <c r="GFY47" i="3"/>
  <c r="GFZ47" i="3"/>
  <c r="GGA47" i="3"/>
  <c r="GGB47" i="3"/>
  <c r="GGC47" i="3"/>
  <c r="GGD47" i="3"/>
  <c r="GGE47" i="3"/>
  <c r="GGF47" i="3"/>
  <c r="GGG47" i="3"/>
  <c r="GGH47" i="3"/>
  <c r="GGI47" i="3"/>
  <c r="GGJ47" i="3"/>
  <c r="GGK47" i="3"/>
  <c r="GGL47" i="3"/>
  <c r="GGM47" i="3"/>
  <c r="GGN47" i="3"/>
  <c r="GGO47" i="3"/>
  <c r="GGP47" i="3"/>
  <c r="GGQ47" i="3"/>
  <c r="GGR47" i="3"/>
  <c r="GGS47" i="3"/>
  <c r="GGT47" i="3"/>
  <c r="GGU47" i="3"/>
  <c r="GGV47" i="3"/>
  <c r="GGW47" i="3"/>
  <c r="GGX47" i="3"/>
  <c r="GGY47" i="3"/>
  <c r="GGZ47" i="3"/>
  <c r="GHA47" i="3"/>
  <c r="GHB47" i="3"/>
  <c r="GHC47" i="3"/>
  <c r="GHD47" i="3"/>
  <c r="GHE47" i="3"/>
  <c r="GHF47" i="3"/>
  <c r="GHG47" i="3"/>
  <c r="GHH47" i="3"/>
  <c r="GHI47" i="3"/>
  <c r="GHJ47" i="3"/>
  <c r="GHK47" i="3"/>
  <c r="GHL47" i="3"/>
  <c r="GHM47" i="3"/>
  <c r="GHN47" i="3"/>
  <c r="GHO47" i="3"/>
  <c r="GHP47" i="3"/>
  <c r="GHQ47" i="3"/>
  <c r="GHR47" i="3"/>
  <c r="GHS47" i="3"/>
  <c r="GHT47" i="3"/>
  <c r="GHU47" i="3"/>
  <c r="GHV47" i="3"/>
  <c r="GHW47" i="3"/>
  <c r="GHX47" i="3"/>
  <c r="GHY47" i="3"/>
  <c r="GHZ47" i="3"/>
  <c r="GIA47" i="3"/>
  <c r="GIB47" i="3"/>
  <c r="GIC47" i="3"/>
  <c r="GID47" i="3"/>
  <c r="GIE47" i="3"/>
  <c r="GIF47" i="3"/>
  <c r="GIG47" i="3"/>
  <c r="GIH47" i="3"/>
  <c r="GII47" i="3"/>
  <c r="GIJ47" i="3"/>
  <c r="GIK47" i="3"/>
  <c r="GIL47" i="3"/>
  <c r="GIM47" i="3"/>
  <c r="GIN47" i="3"/>
  <c r="GIO47" i="3"/>
  <c r="GIP47" i="3"/>
  <c r="GIQ47" i="3"/>
  <c r="GIR47" i="3"/>
  <c r="GIS47" i="3"/>
  <c r="GIT47" i="3"/>
  <c r="GIU47" i="3"/>
  <c r="GIV47" i="3"/>
  <c r="GIW47" i="3"/>
  <c r="GIX47" i="3"/>
  <c r="GIY47" i="3"/>
  <c r="GIZ47" i="3"/>
  <c r="GJA47" i="3"/>
  <c r="GJB47" i="3"/>
  <c r="GJC47" i="3"/>
  <c r="GJD47" i="3"/>
  <c r="GJE47" i="3"/>
  <c r="GJF47" i="3"/>
  <c r="GJG47" i="3"/>
  <c r="GJH47" i="3"/>
  <c r="GJI47" i="3"/>
  <c r="GJJ47" i="3"/>
  <c r="GJK47" i="3"/>
  <c r="GJL47" i="3"/>
  <c r="GJM47" i="3"/>
  <c r="GJN47" i="3"/>
  <c r="GJO47" i="3"/>
  <c r="GJP47" i="3"/>
  <c r="GJQ47" i="3"/>
  <c r="GJR47" i="3"/>
  <c r="GJS47" i="3"/>
  <c r="GJT47" i="3"/>
  <c r="GJU47" i="3"/>
  <c r="GJV47" i="3"/>
  <c r="GJW47" i="3"/>
  <c r="GJX47" i="3"/>
  <c r="GJY47" i="3"/>
  <c r="GJZ47" i="3"/>
  <c r="GKA47" i="3"/>
  <c r="GKB47" i="3"/>
  <c r="GKC47" i="3"/>
  <c r="GKD47" i="3"/>
  <c r="GKE47" i="3"/>
  <c r="GKF47" i="3"/>
  <c r="GKG47" i="3"/>
  <c r="GKH47" i="3"/>
  <c r="GKI47" i="3"/>
  <c r="GKJ47" i="3"/>
  <c r="GKK47" i="3"/>
  <c r="GKL47" i="3"/>
  <c r="GKM47" i="3"/>
  <c r="GKN47" i="3"/>
  <c r="GKO47" i="3"/>
  <c r="GKP47" i="3"/>
  <c r="GKQ47" i="3"/>
  <c r="GKR47" i="3"/>
  <c r="GKS47" i="3"/>
  <c r="GKT47" i="3"/>
  <c r="GKU47" i="3"/>
  <c r="GKV47" i="3"/>
  <c r="GKW47" i="3"/>
  <c r="GKX47" i="3"/>
  <c r="GKY47" i="3"/>
  <c r="GKZ47" i="3"/>
  <c r="GLA47" i="3"/>
  <c r="GLB47" i="3"/>
  <c r="GLC47" i="3"/>
  <c r="GLD47" i="3"/>
  <c r="GLE47" i="3"/>
  <c r="GLF47" i="3"/>
  <c r="GLG47" i="3"/>
  <c r="GLH47" i="3"/>
  <c r="GLI47" i="3"/>
  <c r="GLJ47" i="3"/>
  <c r="GLK47" i="3"/>
  <c r="GLL47" i="3"/>
  <c r="GLM47" i="3"/>
  <c r="GLN47" i="3"/>
  <c r="GLO47" i="3"/>
  <c r="GLP47" i="3"/>
  <c r="GLQ47" i="3"/>
  <c r="GLR47" i="3"/>
  <c r="GLS47" i="3"/>
  <c r="GLT47" i="3"/>
  <c r="GLU47" i="3"/>
  <c r="GLV47" i="3"/>
  <c r="GLW47" i="3"/>
  <c r="GLX47" i="3"/>
  <c r="GLY47" i="3"/>
  <c r="GLZ47" i="3"/>
  <c r="GMA47" i="3"/>
  <c r="GMB47" i="3"/>
  <c r="GMC47" i="3"/>
  <c r="GMD47" i="3"/>
  <c r="GME47" i="3"/>
  <c r="GMF47" i="3"/>
  <c r="GMG47" i="3"/>
  <c r="GMH47" i="3"/>
  <c r="GMI47" i="3"/>
  <c r="GMJ47" i="3"/>
  <c r="GMK47" i="3"/>
  <c r="GML47" i="3"/>
  <c r="GMM47" i="3"/>
  <c r="GMN47" i="3"/>
  <c r="GMO47" i="3"/>
  <c r="GMP47" i="3"/>
  <c r="GMQ47" i="3"/>
  <c r="GMR47" i="3"/>
  <c r="GMS47" i="3"/>
  <c r="GMT47" i="3"/>
  <c r="GMU47" i="3"/>
  <c r="GMV47" i="3"/>
  <c r="GMW47" i="3"/>
  <c r="GMX47" i="3"/>
  <c r="GMY47" i="3"/>
  <c r="GMZ47" i="3"/>
  <c r="GNA47" i="3"/>
  <c r="GNB47" i="3"/>
  <c r="GNC47" i="3"/>
  <c r="GND47" i="3"/>
  <c r="GNE47" i="3"/>
  <c r="GNF47" i="3"/>
  <c r="GNG47" i="3"/>
  <c r="GNH47" i="3"/>
  <c r="GNI47" i="3"/>
  <c r="GNJ47" i="3"/>
  <c r="GNK47" i="3"/>
  <c r="GNL47" i="3"/>
  <c r="GNM47" i="3"/>
  <c r="GNN47" i="3"/>
  <c r="GNO47" i="3"/>
  <c r="GNP47" i="3"/>
  <c r="GNQ47" i="3"/>
  <c r="GNR47" i="3"/>
  <c r="GNS47" i="3"/>
  <c r="GNT47" i="3"/>
  <c r="GNU47" i="3"/>
  <c r="GNV47" i="3"/>
  <c r="GNW47" i="3"/>
  <c r="GNX47" i="3"/>
  <c r="GNY47" i="3"/>
  <c r="GNZ47" i="3"/>
  <c r="GOA47" i="3"/>
  <c r="GOB47" i="3"/>
  <c r="GOC47" i="3"/>
  <c r="GOD47" i="3"/>
  <c r="GOE47" i="3"/>
  <c r="GOF47" i="3"/>
  <c r="GOG47" i="3"/>
  <c r="GOH47" i="3"/>
  <c r="GOI47" i="3"/>
  <c r="GOJ47" i="3"/>
  <c r="GOK47" i="3"/>
  <c r="GOL47" i="3"/>
  <c r="GOM47" i="3"/>
  <c r="GON47" i="3"/>
  <c r="GOO47" i="3"/>
  <c r="GOP47" i="3"/>
  <c r="GOQ47" i="3"/>
  <c r="GOR47" i="3"/>
  <c r="GOS47" i="3"/>
  <c r="GOT47" i="3"/>
  <c r="GOU47" i="3"/>
  <c r="GOV47" i="3"/>
  <c r="GOW47" i="3"/>
  <c r="GOX47" i="3"/>
  <c r="GOY47" i="3"/>
  <c r="GOZ47" i="3"/>
  <c r="GPA47" i="3"/>
  <c r="GPB47" i="3"/>
  <c r="GPC47" i="3"/>
  <c r="GPD47" i="3"/>
  <c r="GPE47" i="3"/>
  <c r="GPF47" i="3"/>
  <c r="GPG47" i="3"/>
  <c r="GPH47" i="3"/>
  <c r="GPI47" i="3"/>
  <c r="GPJ47" i="3"/>
  <c r="GPK47" i="3"/>
  <c r="GPL47" i="3"/>
  <c r="GPM47" i="3"/>
  <c r="GPN47" i="3"/>
  <c r="GPO47" i="3"/>
  <c r="GPP47" i="3"/>
  <c r="GPQ47" i="3"/>
  <c r="GPR47" i="3"/>
  <c r="GPS47" i="3"/>
  <c r="GPT47" i="3"/>
  <c r="GPU47" i="3"/>
  <c r="GPV47" i="3"/>
  <c r="GPW47" i="3"/>
  <c r="GPX47" i="3"/>
  <c r="GPY47" i="3"/>
  <c r="GPZ47" i="3"/>
  <c r="GQA47" i="3"/>
  <c r="GQB47" i="3"/>
  <c r="GQC47" i="3"/>
  <c r="GQD47" i="3"/>
  <c r="GQE47" i="3"/>
  <c r="GQF47" i="3"/>
  <c r="GQG47" i="3"/>
  <c r="GQH47" i="3"/>
  <c r="GQI47" i="3"/>
  <c r="GQJ47" i="3"/>
  <c r="GQK47" i="3"/>
  <c r="GQL47" i="3"/>
  <c r="GQM47" i="3"/>
  <c r="GQN47" i="3"/>
  <c r="GQO47" i="3"/>
  <c r="GQP47" i="3"/>
  <c r="GQQ47" i="3"/>
  <c r="GQR47" i="3"/>
  <c r="GQS47" i="3"/>
  <c r="GQT47" i="3"/>
  <c r="GQU47" i="3"/>
  <c r="GQV47" i="3"/>
  <c r="GQW47" i="3"/>
  <c r="GQX47" i="3"/>
  <c r="GQY47" i="3"/>
  <c r="GQZ47" i="3"/>
  <c r="GRA47" i="3"/>
  <c r="GRB47" i="3"/>
  <c r="GRC47" i="3"/>
  <c r="GRD47" i="3"/>
  <c r="GRE47" i="3"/>
  <c r="GRF47" i="3"/>
  <c r="GRG47" i="3"/>
  <c r="GRH47" i="3"/>
  <c r="GRI47" i="3"/>
  <c r="GRJ47" i="3"/>
  <c r="GRK47" i="3"/>
  <c r="GRL47" i="3"/>
  <c r="GRM47" i="3"/>
  <c r="GRN47" i="3"/>
  <c r="GRO47" i="3"/>
  <c r="GRP47" i="3"/>
  <c r="GRQ47" i="3"/>
  <c r="GRR47" i="3"/>
  <c r="GRS47" i="3"/>
  <c r="GRT47" i="3"/>
  <c r="GRU47" i="3"/>
  <c r="GRV47" i="3"/>
  <c r="GRW47" i="3"/>
  <c r="GRX47" i="3"/>
  <c r="GRY47" i="3"/>
  <c r="GRZ47" i="3"/>
  <c r="GSA47" i="3"/>
  <c r="GSB47" i="3"/>
  <c r="GSC47" i="3"/>
  <c r="GSD47" i="3"/>
  <c r="GSE47" i="3"/>
  <c r="GSF47" i="3"/>
  <c r="GSG47" i="3"/>
  <c r="GSH47" i="3"/>
  <c r="GSI47" i="3"/>
  <c r="GSJ47" i="3"/>
  <c r="GSK47" i="3"/>
  <c r="GSL47" i="3"/>
  <c r="GSM47" i="3"/>
  <c r="GSN47" i="3"/>
  <c r="GSO47" i="3"/>
  <c r="GSP47" i="3"/>
  <c r="GSQ47" i="3"/>
  <c r="GSR47" i="3"/>
  <c r="GSS47" i="3"/>
  <c r="GST47" i="3"/>
  <c r="GSU47" i="3"/>
  <c r="GSV47" i="3"/>
  <c r="GSW47" i="3"/>
  <c r="GSX47" i="3"/>
  <c r="GSY47" i="3"/>
  <c r="GSZ47" i="3"/>
  <c r="GTA47" i="3"/>
  <c r="GTB47" i="3"/>
  <c r="GTC47" i="3"/>
  <c r="GTD47" i="3"/>
  <c r="GTE47" i="3"/>
  <c r="GTF47" i="3"/>
  <c r="GTG47" i="3"/>
  <c r="GTH47" i="3"/>
  <c r="GTI47" i="3"/>
  <c r="GTJ47" i="3"/>
  <c r="GTK47" i="3"/>
  <c r="GTL47" i="3"/>
  <c r="GTM47" i="3"/>
  <c r="GTN47" i="3"/>
  <c r="GTO47" i="3"/>
  <c r="GTP47" i="3"/>
  <c r="GTQ47" i="3"/>
  <c r="GTR47" i="3"/>
  <c r="GTS47" i="3"/>
  <c r="GTT47" i="3"/>
  <c r="GTU47" i="3"/>
  <c r="GTV47" i="3"/>
  <c r="GTW47" i="3"/>
  <c r="GTX47" i="3"/>
  <c r="GTY47" i="3"/>
  <c r="GTZ47" i="3"/>
  <c r="GUA47" i="3"/>
  <c r="GUB47" i="3"/>
  <c r="GUC47" i="3"/>
  <c r="GUD47" i="3"/>
  <c r="GUE47" i="3"/>
  <c r="GUF47" i="3"/>
  <c r="GUG47" i="3"/>
  <c r="GUH47" i="3"/>
  <c r="GUI47" i="3"/>
  <c r="GUJ47" i="3"/>
  <c r="GUK47" i="3"/>
  <c r="GUL47" i="3"/>
  <c r="GUM47" i="3"/>
  <c r="GUN47" i="3"/>
  <c r="GUO47" i="3"/>
  <c r="GUP47" i="3"/>
  <c r="GUQ47" i="3"/>
  <c r="GUR47" i="3"/>
  <c r="GUS47" i="3"/>
  <c r="GUT47" i="3"/>
  <c r="GUU47" i="3"/>
  <c r="GUV47" i="3"/>
  <c r="GUW47" i="3"/>
  <c r="GUX47" i="3"/>
  <c r="GUY47" i="3"/>
  <c r="GUZ47" i="3"/>
  <c r="GVA47" i="3"/>
  <c r="GVB47" i="3"/>
  <c r="GVC47" i="3"/>
  <c r="GVD47" i="3"/>
  <c r="GVE47" i="3"/>
  <c r="GVF47" i="3"/>
  <c r="GVG47" i="3"/>
  <c r="GVH47" i="3"/>
  <c r="GVI47" i="3"/>
  <c r="GVJ47" i="3"/>
  <c r="GVK47" i="3"/>
  <c r="GVL47" i="3"/>
  <c r="GVM47" i="3"/>
  <c r="GVN47" i="3"/>
  <c r="GVO47" i="3"/>
  <c r="GVP47" i="3"/>
  <c r="GVQ47" i="3"/>
  <c r="GVR47" i="3"/>
  <c r="GVS47" i="3"/>
  <c r="GVT47" i="3"/>
  <c r="GVU47" i="3"/>
  <c r="GVV47" i="3"/>
  <c r="GVW47" i="3"/>
  <c r="GVX47" i="3"/>
  <c r="GVY47" i="3"/>
  <c r="GVZ47" i="3"/>
  <c r="GWA47" i="3"/>
  <c r="GWB47" i="3"/>
  <c r="GWC47" i="3"/>
  <c r="GWD47" i="3"/>
  <c r="GWE47" i="3"/>
  <c r="GWF47" i="3"/>
  <c r="GWG47" i="3"/>
  <c r="GWH47" i="3"/>
  <c r="GWI47" i="3"/>
  <c r="GWJ47" i="3"/>
  <c r="GWK47" i="3"/>
  <c r="GWL47" i="3"/>
  <c r="GWM47" i="3"/>
  <c r="GWN47" i="3"/>
  <c r="GWO47" i="3"/>
  <c r="GWP47" i="3"/>
  <c r="GWQ47" i="3"/>
  <c r="GWR47" i="3"/>
  <c r="GWS47" i="3"/>
  <c r="GWT47" i="3"/>
  <c r="GWU47" i="3"/>
  <c r="GWV47" i="3"/>
  <c r="GWW47" i="3"/>
  <c r="GWX47" i="3"/>
  <c r="GWY47" i="3"/>
  <c r="GWZ47" i="3"/>
  <c r="GXA47" i="3"/>
  <c r="GXB47" i="3"/>
  <c r="GXC47" i="3"/>
  <c r="GXD47" i="3"/>
  <c r="GXE47" i="3"/>
  <c r="GXF47" i="3"/>
  <c r="GXG47" i="3"/>
  <c r="GXH47" i="3"/>
  <c r="GXI47" i="3"/>
  <c r="GXJ47" i="3"/>
  <c r="GXK47" i="3"/>
  <c r="GXL47" i="3"/>
  <c r="GXM47" i="3"/>
  <c r="GXN47" i="3"/>
  <c r="GXO47" i="3"/>
  <c r="GXP47" i="3"/>
  <c r="GXQ47" i="3"/>
  <c r="GXR47" i="3"/>
  <c r="GXS47" i="3"/>
  <c r="GXT47" i="3"/>
  <c r="GXU47" i="3"/>
  <c r="GXV47" i="3"/>
  <c r="GXW47" i="3"/>
  <c r="GXX47" i="3"/>
  <c r="GXY47" i="3"/>
  <c r="GXZ47" i="3"/>
  <c r="GYA47" i="3"/>
  <c r="GYB47" i="3"/>
  <c r="GYC47" i="3"/>
  <c r="GYD47" i="3"/>
  <c r="GYE47" i="3"/>
  <c r="GYF47" i="3"/>
  <c r="GYG47" i="3"/>
  <c r="GYH47" i="3"/>
  <c r="GYI47" i="3"/>
  <c r="GYJ47" i="3"/>
  <c r="GYK47" i="3"/>
  <c r="GYL47" i="3"/>
  <c r="GYM47" i="3"/>
  <c r="GYN47" i="3"/>
  <c r="GYO47" i="3"/>
  <c r="GYP47" i="3"/>
  <c r="GYQ47" i="3"/>
  <c r="GYR47" i="3"/>
  <c r="GYS47" i="3"/>
  <c r="GYT47" i="3"/>
  <c r="GYU47" i="3"/>
  <c r="GYV47" i="3"/>
  <c r="GYW47" i="3"/>
  <c r="GYX47" i="3"/>
  <c r="GYY47" i="3"/>
  <c r="GYZ47" i="3"/>
  <c r="GZA47" i="3"/>
  <c r="GZB47" i="3"/>
  <c r="GZC47" i="3"/>
  <c r="GZD47" i="3"/>
  <c r="GZE47" i="3"/>
  <c r="GZF47" i="3"/>
  <c r="GZG47" i="3"/>
  <c r="GZH47" i="3"/>
  <c r="GZI47" i="3"/>
  <c r="GZJ47" i="3"/>
  <c r="GZK47" i="3"/>
  <c r="GZL47" i="3"/>
  <c r="GZM47" i="3"/>
  <c r="GZN47" i="3"/>
  <c r="GZO47" i="3"/>
  <c r="GZP47" i="3"/>
  <c r="GZQ47" i="3"/>
  <c r="GZR47" i="3"/>
  <c r="GZS47" i="3"/>
  <c r="GZT47" i="3"/>
  <c r="GZU47" i="3"/>
  <c r="GZV47" i="3"/>
  <c r="GZW47" i="3"/>
  <c r="GZX47" i="3"/>
  <c r="GZY47" i="3"/>
  <c r="GZZ47" i="3"/>
  <c r="HAA47" i="3"/>
  <c r="HAB47" i="3"/>
  <c r="HAC47" i="3"/>
  <c r="HAD47" i="3"/>
  <c r="HAE47" i="3"/>
  <c r="HAF47" i="3"/>
  <c r="HAG47" i="3"/>
  <c r="HAH47" i="3"/>
  <c r="HAI47" i="3"/>
  <c r="HAJ47" i="3"/>
  <c r="HAK47" i="3"/>
  <c r="HAL47" i="3"/>
  <c r="HAM47" i="3"/>
  <c r="HAN47" i="3"/>
  <c r="HAO47" i="3"/>
  <c r="HAP47" i="3"/>
  <c r="HAQ47" i="3"/>
  <c r="HAR47" i="3"/>
  <c r="HAS47" i="3"/>
  <c r="HAT47" i="3"/>
  <c r="HAU47" i="3"/>
  <c r="HAV47" i="3"/>
  <c r="HAW47" i="3"/>
  <c r="HAX47" i="3"/>
  <c r="HAY47" i="3"/>
  <c r="HAZ47" i="3"/>
  <c r="HBA47" i="3"/>
  <c r="HBB47" i="3"/>
  <c r="HBC47" i="3"/>
  <c r="HBD47" i="3"/>
  <c r="HBE47" i="3"/>
  <c r="HBF47" i="3"/>
  <c r="HBG47" i="3"/>
  <c r="HBH47" i="3"/>
  <c r="HBI47" i="3"/>
  <c r="HBJ47" i="3"/>
  <c r="HBK47" i="3"/>
  <c r="HBL47" i="3"/>
  <c r="HBM47" i="3"/>
  <c r="HBN47" i="3"/>
  <c r="HBO47" i="3"/>
  <c r="HBP47" i="3"/>
  <c r="HBQ47" i="3"/>
  <c r="HBR47" i="3"/>
  <c r="HBS47" i="3"/>
  <c r="HBT47" i="3"/>
  <c r="HBU47" i="3"/>
  <c r="HBV47" i="3"/>
  <c r="HBW47" i="3"/>
  <c r="HBX47" i="3"/>
  <c r="HBY47" i="3"/>
  <c r="HBZ47" i="3"/>
  <c r="HCA47" i="3"/>
  <c r="HCB47" i="3"/>
  <c r="HCC47" i="3"/>
  <c r="HCD47" i="3"/>
  <c r="HCE47" i="3"/>
  <c r="HCF47" i="3"/>
  <c r="HCG47" i="3"/>
  <c r="HCH47" i="3"/>
  <c r="HCI47" i="3"/>
  <c r="HCJ47" i="3"/>
  <c r="HCK47" i="3"/>
  <c r="HCL47" i="3"/>
  <c r="HCM47" i="3"/>
  <c r="HCN47" i="3"/>
  <c r="HCO47" i="3"/>
  <c r="HCP47" i="3"/>
  <c r="HCQ47" i="3"/>
  <c r="HCR47" i="3"/>
  <c r="HCS47" i="3"/>
  <c r="HCT47" i="3"/>
  <c r="HCU47" i="3"/>
  <c r="HCV47" i="3"/>
  <c r="HCW47" i="3"/>
  <c r="HCX47" i="3"/>
  <c r="HCY47" i="3"/>
  <c r="HCZ47" i="3"/>
  <c r="HDA47" i="3"/>
  <c r="HDB47" i="3"/>
  <c r="HDC47" i="3"/>
  <c r="HDD47" i="3"/>
  <c r="HDE47" i="3"/>
  <c r="HDF47" i="3"/>
  <c r="HDG47" i="3"/>
  <c r="HDH47" i="3"/>
  <c r="HDI47" i="3"/>
  <c r="HDJ47" i="3"/>
  <c r="HDK47" i="3"/>
  <c r="HDL47" i="3"/>
  <c r="HDM47" i="3"/>
  <c r="HDN47" i="3"/>
  <c r="HDO47" i="3"/>
  <c r="HDP47" i="3"/>
  <c r="HDQ47" i="3"/>
  <c r="HDR47" i="3"/>
  <c r="HDS47" i="3"/>
  <c r="HDT47" i="3"/>
  <c r="HDU47" i="3"/>
  <c r="HDV47" i="3"/>
  <c r="HDW47" i="3"/>
  <c r="HDX47" i="3"/>
  <c r="HDY47" i="3"/>
  <c r="HDZ47" i="3"/>
  <c r="HEA47" i="3"/>
  <c r="HEB47" i="3"/>
  <c r="HEC47" i="3"/>
  <c r="HED47" i="3"/>
  <c r="HEE47" i="3"/>
  <c r="HEF47" i="3"/>
  <c r="HEG47" i="3"/>
  <c r="HEH47" i="3"/>
  <c r="HEI47" i="3"/>
  <c r="HEJ47" i="3"/>
  <c r="HEK47" i="3"/>
  <c r="HEL47" i="3"/>
  <c r="HEM47" i="3"/>
  <c r="HEN47" i="3"/>
  <c r="HEO47" i="3"/>
  <c r="HEP47" i="3"/>
  <c r="HEQ47" i="3"/>
  <c r="HER47" i="3"/>
  <c r="HES47" i="3"/>
  <c r="HET47" i="3"/>
  <c r="HEU47" i="3"/>
  <c r="HEV47" i="3"/>
  <c r="HEW47" i="3"/>
  <c r="HEX47" i="3"/>
  <c r="HEY47" i="3"/>
  <c r="HEZ47" i="3"/>
  <c r="HFA47" i="3"/>
  <c r="HFB47" i="3"/>
  <c r="HFC47" i="3"/>
  <c r="HFD47" i="3"/>
  <c r="HFE47" i="3"/>
  <c r="HFF47" i="3"/>
  <c r="HFG47" i="3"/>
  <c r="HFH47" i="3"/>
  <c r="HFI47" i="3"/>
  <c r="HFJ47" i="3"/>
  <c r="HFK47" i="3"/>
  <c r="HFL47" i="3"/>
  <c r="HFM47" i="3"/>
  <c r="HFN47" i="3"/>
  <c r="HFO47" i="3"/>
  <c r="HFP47" i="3"/>
  <c r="HFQ47" i="3"/>
  <c r="HFR47" i="3"/>
  <c r="HFS47" i="3"/>
  <c r="HFT47" i="3"/>
  <c r="HFU47" i="3"/>
  <c r="HFV47" i="3"/>
  <c r="HFW47" i="3"/>
  <c r="HFX47" i="3"/>
  <c r="HFY47" i="3"/>
  <c r="HFZ47" i="3"/>
  <c r="HGA47" i="3"/>
  <c r="HGB47" i="3"/>
  <c r="HGC47" i="3"/>
  <c r="HGD47" i="3"/>
  <c r="HGE47" i="3"/>
  <c r="HGF47" i="3"/>
  <c r="HGG47" i="3"/>
  <c r="HGH47" i="3"/>
  <c r="HGI47" i="3"/>
  <c r="HGJ47" i="3"/>
  <c r="HGK47" i="3"/>
  <c r="HGL47" i="3"/>
  <c r="HGM47" i="3"/>
  <c r="HGN47" i="3"/>
  <c r="HGO47" i="3"/>
  <c r="HGP47" i="3"/>
  <c r="HGQ47" i="3"/>
  <c r="HGR47" i="3"/>
  <c r="HGS47" i="3"/>
  <c r="HGT47" i="3"/>
  <c r="HGU47" i="3"/>
  <c r="HGV47" i="3"/>
  <c r="HGW47" i="3"/>
  <c r="HGX47" i="3"/>
  <c r="HGY47" i="3"/>
  <c r="HGZ47" i="3"/>
  <c r="HHA47" i="3"/>
  <c r="HHB47" i="3"/>
  <c r="HHC47" i="3"/>
  <c r="HHD47" i="3"/>
  <c r="HHE47" i="3"/>
  <c r="HHF47" i="3"/>
  <c r="HHG47" i="3"/>
  <c r="HHH47" i="3"/>
  <c r="HHI47" i="3"/>
  <c r="HHJ47" i="3"/>
  <c r="HHK47" i="3"/>
  <c r="HHL47" i="3"/>
  <c r="HHM47" i="3"/>
  <c r="HHN47" i="3"/>
  <c r="HHO47" i="3"/>
  <c r="HHP47" i="3"/>
  <c r="HHQ47" i="3"/>
  <c r="HHR47" i="3"/>
  <c r="HHS47" i="3"/>
  <c r="HHT47" i="3"/>
  <c r="HHU47" i="3"/>
  <c r="HHV47" i="3"/>
  <c r="HHW47" i="3"/>
  <c r="HHX47" i="3"/>
  <c r="HHY47" i="3"/>
  <c r="HHZ47" i="3"/>
  <c r="HIA47" i="3"/>
  <c r="HIB47" i="3"/>
  <c r="HIC47" i="3"/>
  <c r="HID47" i="3"/>
  <c r="HIE47" i="3"/>
  <c r="HIF47" i="3"/>
  <c r="HIG47" i="3"/>
  <c r="HIH47" i="3"/>
  <c r="HII47" i="3"/>
  <c r="HIJ47" i="3"/>
  <c r="HIK47" i="3"/>
  <c r="HIL47" i="3"/>
  <c r="HIM47" i="3"/>
  <c r="HIN47" i="3"/>
  <c r="HIO47" i="3"/>
  <c r="HIP47" i="3"/>
  <c r="HIQ47" i="3"/>
  <c r="HIR47" i="3"/>
  <c r="HIS47" i="3"/>
  <c r="HIT47" i="3"/>
  <c r="HIU47" i="3"/>
  <c r="HIV47" i="3"/>
  <c r="HIW47" i="3"/>
  <c r="HIX47" i="3"/>
  <c r="HIY47" i="3"/>
  <c r="HIZ47" i="3"/>
  <c r="HJA47" i="3"/>
  <c r="HJB47" i="3"/>
  <c r="HJC47" i="3"/>
  <c r="HJD47" i="3"/>
  <c r="HJE47" i="3"/>
  <c r="HJF47" i="3"/>
  <c r="HJG47" i="3"/>
  <c r="HJH47" i="3"/>
  <c r="HJI47" i="3"/>
  <c r="HJJ47" i="3"/>
  <c r="HJK47" i="3"/>
  <c r="HJL47" i="3"/>
  <c r="HJM47" i="3"/>
  <c r="HJN47" i="3"/>
  <c r="HJO47" i="3"/>
  <c r="HJP47" i="3"/>
  <c r="HJQ47" i="3"/>
  <c r="HJR47" i="3"/>
  <c r="HJS47" i="3"/>
  <c r="HJT47" i="3"/>
  <c r="HJU47" i="3"/>
  <c r="HJV47" i="3"/>
  <c r="HJW47" i="3"/>
  <c r="HJX47" i="3"/>
  <c r="HJY47" i="3"/>
  <c r="HJZ47" i="3"/>
  <c r="HKA47" i="3"/>
  <c r="HKB47" i="3"/>
  <c r="HKC47" i="3"/>
  <c r="HKD47" i="3"/>
  <c r="HKE47" i="3"/>
  <c r="HKF47" i="3"/>
  <c r="HKG47" i="3"/>
  <c r="HKH47" i="3"/>
  <c r="HKI47" i="3"/>
  <c r="HKJ47" i="3"/>
  <c r="HKK47" i="3"/>
  <c r="HKL47" i="3"/>
  <c r="HKM47" i="3"/>
  <c r="HKN47" i="3"/>
  <c r="HKO47" i="3"/>
  <c r="HKP47" i="3"/>
  <c r="HKQ47" i="3"/>
  <c r="HKR47" i="3"/>
  <c r="HKS47" i="3"/>
  <c r="HKT47" i="3"/>
  <c r="HKU47" i="3"/>
  <c r="HKV47" i="3"/>
  <c r="HKW47" i="3"/>
  <c r="HKX47" i="3"/>
  <c r="HKY47" i="3"/>
  <c r="HKZ47" i="3"/>
  <c r="HLA47" i="3"/>
  <c r="HLB47" i="3"/>
  <c r="HLC47" i="3"/>
  <c r="HLD47" i="3"/>
  <c r="HLE47" i="3"/>
  <c r="HLF47" i="3"/>
  <c r="HLG47" i="3"/>
  <c r="HLH47" i="3"/>
  <c r="HLI47" i="3"/>
  <c r="HLJ47" i="3"/>
  <c r="HLK47" i="3"/>
  <c r="HLL47" i="3"/>
  <c r="HLM47" i="3"/>
  <c r="HLN47" i="3"/>
  <c r="HLO47" i="3"/>
  <c r="HLP47" i="3"/>
  <c r="HLQ47" i="3"/>
  <c r="HLR47" i="3"/>
  <c r="HLS47" i="3"/>
  <c r="HLT47" i="3"/>
  <c r="HLU47" i="3"/>
  <c r="HLV47" i="3"/>
  <c r="HLW47" i="3"/>
  <c r="HLX47" i="3"/>
  <c r="HLY47" i="3"/>
  <c r="HLZ47" i="3"/>
  <c r="HMA47" i="3"/>
  <c r="HMB47" i="3"/>
  <c r="HMC47" i="3"/>
  <c r="HMD47" i="3"/>
  <c r="HME47" i="3"/>
  <c r="HMF47" i="3"/>
  <c r="HMG47" i="3"/>
  <c r="HMH47" i="3"/>
  <c r="HMI47" i="3"/>
  <c r="HMJ47" i="3"/>
  <c r="HMK47" i="3"/>
  <c r="HML47" i="3"/>
  <c r="HMM47" i="3"/>
  <c r="HMN47" i="3"/>
  <c r="HMO47" i="3"/>
  <c r="HMP47" i="3"/>
  <c r="HMQ47" i="3"/>
  <c r="HMR47" i="3"/>
  <c r="HMS47" i="3"/>
  <c r="HMT47" i="3"/>
  <c r="HMU47" i="3"/>
  <c r="HMV47" i="3"/>
  <c r="HMW47" i="3"/>
  <c r="HMX47" i="3"/>
  <c r="HMY47" i="3"/>
  <c r="HMZ47" i="3"/>
  <c r="HNA47" i="3"/>
  <c r="HNB47" i="3"/>
  <c r="HNC47" i="3"/>
  <c r="HND47" i="3"/>
  <c r="HNE47" i="3"/>
  <c r="HNF47" i="3"/>
  <c r="HNG47" i="3"/>
  <c r="HNH47" i="3"/>
  <c r="HNI47" i="3"/>
  <c r="HNJ47" i="3"/>
  <c r="HNK47" i="3"/>
  <c r="HNL47" i="3"/>
  <c r="HNM47" i="3"/>
  <c r="HNN47" i="3"/>
  <c r="HNO47" i="3"/>
  <c r="HNP47" i="3"/>
  <c r="HNQ47" i="3"/>
  <c r="HNR47" i="3"/>
  <c r="HNS47" i="3"/>
  <c r="HNT47" i="3"/>
  <c r="HNU47" i="3"/>
  <c r="HNV47" i="3"/>
  <c r="HNW47" i="3"/>
  <c r="HNX47" i="3"/>
  <c r="HNY47" i="3"/>
  <c r="HNZ47" i="3"/>
  <c r="HOA47" i="3"/>
  <c r="HOB47" i="3"/>
  <c r="HOC47" i="3"/>
  <c r="HOD47" i="3"/>
  <c r="HOE47" i="3"/>
  <c r="HOF47" i="3"/>
  <c r="HOG47" i="3"/>
  <c r="HOH47" i="3"/>
  <c r="HOI47" i="3"/>
  <c r="HOJ47" i="3"/>
  <c r="HOK47" i="3"/>
  <c r="HOL47" i="3"/>
  <c r="HOM47" i="3"/>
  <c r="HON47" i="3"/>
  <c r="HOO47" i="3"/>
  <c r="HOP47" i="3"/>
  <c r="HOQ47" i="3"/>
  <c r="HOR47" i="3"/>
  <c r="HOS47" i="3"/>
  <c r="HOT47" i="3"/>
  <c r="HOU47" i="3"/>
  <c r="HOV47" i="3"/>
  <c r="HOW47" i="3"/>
  <c r="HOX47" i="3"/>
  <c r="HOY47" i="3"/>
  <c r="HOZ47" i="3"/>
  <c r="HPA47" i="3"/>
  <c r="HPB47" i="3"/>
  <c r="HPC47" i="3"/>
  <c r="HPD47" i="3"/>
  <c r="HPE47" i="3"/>
  <c r="HPF47" i="3"/>
  <c r="HPG47" i="3"/>
  <c r="HPH47" i="3"/>
  <c r="HPI47" i="3"/>
  <c r="HPJ47" i="3"/>
  <c r="HPK47" i="3"/>
  <c r="HPL47" i="3"/>
  <c r="HPM47" i="3"/>
  <c r="HPN47" i="3"/>
  <c r="HPO47" i="3"/>
  <c r="HPP47" i="3"/>
  <c r="HPQ47" i="3"/>
  <c r="HPR47" i="3"/>
  <c r="HPS47" i="3"/>
  <c r="HPT47" i="3"/>
  <c r="HPU47" i="3"/>
  <c r="HPV47" i="3"/>
  <c r="HPW47" i="3"/>
  <c r="HPX47" i="3"/>
  <c r="HPY47" i="3"/>
  <c r="HPZ47" i="3"/>
  <c r="HQA47" i="3"/>
  <c r="HQB47" i="3"/>
  <c r="HQC47" i="3"/>
  <c r="HQD47" i="3"/>
  <c r="HQE47" i="3"/>
  <c r="HQF47" i="3"/>
  <c r="HQG47" i="3"/>
  <c r="HQH47" i="3"/>
  <c r="HQI47" i="3"/>
  <c r="HQJ47" i="3"/>
  <c r="HQK47" i="3"/>
  <c r="HQL47" i="3"/>
  <c r="HQM47" i="3"/>
  <c r="HQN47" i="3"/>
  <c r="HQO47" i="3"/>
  <c r="HQP47" i="3"/>
  <c r="HQQ47" i="3"/>
  <c r="HQR47" i="3"/>
  <c r="HQS47" i="3"/>
  <c r="HQT47" i="3"/>
  <c r="HQU47" i="3"/>
  <c r="HQV47" i="3"/>
  <c r="HQW47" i="3"/>
  <c r="HQX47" i="3"/>
  <c r="HQY47" i="3"/>
  <c r="HQZ47" i="3"/>
  <c r="HRA47" i="3"/>
  <c r="HRB47" i="3"/>
  <c r="HRC47" i="3"/>
  <c r="HRD47" i="3"/>
  <c r="HRE47" i="3"/>
  <c r="HRF47" i="3"/>
  <c r="HRG47" i="3"/>
  <c r="HRH47" i="3"/>
  <c r="HRI47" i="3"/>
  <c r="HRJ47" i="3"/>
  <c r="HRK47" i="3"/>
  <c r="HRL47" i="3"/>
  <c r="HRM47" i="3"/>
  <c r="HRN47" i="3"/>
  <c r="HRO47" i="3"/>
  <c r="HRP47" i="3"/>
  <c r="HRQ47" i="3"/>
  <c r="HRR47" i="3"/>
  <c r="HRS47" i="3"/>
  <c r="HRT47" i="3"/>
  <c r="HRU47" i="3"/>
  <c r="HRV47" i="3"/>
  <c r="HRW47" i="3"/>
  <c r="HRX47" i="3"/>
  <c r="HRY47" i="3"/>
  <c r="HRZ47" i="3"/>
  <c r="HSA47" i="3"/>
  <c r="HSB47" i="3"/>
  <c r="HSC47" i="3"/>
  <c r="HSD47" i="3"/>
  <c r="HSE47" i="3"/>
  <c r="HSF47" i="3"/>
  <c r="HSG47" i="3"/>
  <c r="HSH47" i="3"/>
  <c r="HSI47" i="3"/>
  <c r="HSJ47" i="3"/>
  <c r="HSK47" i="3"/>
  <c r="HSL47" i="3"/>
  <c r="HSM47" i="3"/>
  <c r="HSN47" i="3"/>
  <c r="HSO47" i="3"/>
  <c r="HSP47" i="3"/>
  <c r="HSQ47" i="3"/>
  <c r="HSR47" i="3"/>
  <c r="HSS47" i="3"/>
  <c r="HST47" i="3"/>
  <c r="HSU47" i="3"/>
  <c r="HSV47" i="3"/>
  <c r="HSW47" i="3"/>
  <c r="HSX47" i="3"/>
  <c r="HSY47" i="3"/>
  <c r="HSZ47" i="3"/>
  <c r="HTA47" i="3"/>
  <c r="HTB47" i="3"/>
  <c r="HTC47" i="3"/>
  <c r="HTD47" i="3"/>
  <c r="HTE47" i="3"/>
  <c r="HTF47" i="3"/>
  <c r="HTG47" i="3"/>
  <c r="HTH47" i="3"/>
  <c r="HTI47" i="3"/>
  <c r="HTJ47" i="3"/>
  <c r="HTK47" i="3"/>
  <c r="HTL47" i="3"/>
  <c r="HTM47" i="3"/>
  <c r="HTN47" i="3"/>
  <c r="HTO47" i="3"/>
  <c r="HTP47" i="3"/>
  <c r="HTQ47" i="3"/>
  <c r="HTR47" i="3"/>
  <c r="HTS47" i="3"/>
  <c r="HTT47" i="3"/>
  <c r="HTU47" i="3"/>
  <c r="HTV47" i="3"/>
  <c r="HTW47" i="3"/>
  <c r="HTX47" i="3"/>
  <c r="HTY47" i="3"/>
  <c r="HTZ47" i="3"/>
  <c r="HUA47" i="3"/>
  <c r="HUB47" i="3"/>
  <c r="HUC47" i="3"/>
  <c r="HUD47" i="3"/>
  <c r="HUE47" i="3"/>
  <c r="HUF47" i="3"/>
  <c r="HUG47" i="3"/>
  <c r="HUH47" i="3"/>
  <c r="HUI47" i="3"/>
  <c r="HUJ47" i="3"/>
  <c r="HUK47" i="3"/>
  <c r="HUL47" i="3"/>
  <c r="HUM47" i="3"/>
  <c r="HUN47" i="3"/>
  <c r="HUO47" i="3"/>
  <c r="HUP47" i="3"/>
  <c r="HUQ47" i="3"/>
  <c r="HUR47" i="3"/>
  <c r="HUS47" i="3"/>
  <c r="HUT47" i="3"/>
  <c r="HUU47" i="3"/>
  <c r="HUV47" i="3"/>
  <c r="HUW47" i="3"/>
  <c r="HUX47" i="3"/>
  <c r="HUY47" i="3"/>
  <c r="HUZ47" i="3"/>
  <c r="HVA47" i="3"/>
  <c r="HVB47" i="3"/>
  <c r="HVC47" i="3"/>
  <c r="HVD47" i="3"/>
  <c r="HVE47" i="3"/>
  <c r="HVF47" i="3"/>
  <c r="HVG47" i="3"/>
  <c r="HVH47" i="3"/>
  <c r="HVI47" i="3"/>
  <c r="HVJ47" i="3"/>
  <c r="HVK47" i="3"/>
  <c r="HVL47" i="3"/>
  <c r="HVM47" i="3"/>
  <c r="HVN47" i="3"/>
  <c r="HVO47" i="3"/>
  <c r="HVP47" i="3"/>
  <c r="HVQ47" i="3"/>
  <c r="HVR47" i="3"/>
  <c r="HVS47" i="3"/>
  <c r="HVT47" i="3"/>
  <c r="HVU47" i="3"/>
  <c r="HVV47" i="3"/>
  <c r="HVW47" i="3"/>
  <c r="HVX47" i="3"/>
  <c r="HVY47" i="3"/>
  <c r="HVZ47" i="3"/>
  <c r="HWA47" i="3"/>
  <c r="HWB47" i="3"/>
  <c r="HWC47" i="3"/>
  <c r="HWD47" i="3"/>
  <c r="HWE47" i="3"/>
  <c r="HWF47" i="3"/>
  <c r="HWG47" i="3"/>
  <c r="HWH47" i="3"/>
  <c r="HWI47" i="3"/>
  <c r="HWJ47" i="3"/>
  <c r="HWK47" i="3"/>
  <c r="HWL47" i="3"/>
  <c r="HWM47" i="3"/>
  <c r="HWN47" i="3"/>
  <c r="HWO47" i="3"/>
  <c r="HWP47" i="3"/>
  <c r="HWQ47" i="3"/>
  <c r="HWR47" i="3"/>
  <c r="HWS47" i="3"/>
  <c r="HWT47" i="3"/>
  <c r="HWU47" i="3"/>
  <c r="HWV47" i="3"/>
  <c r="HWW47" i="3"/>
  <c r="HWX47" i="3"/>
  <c r="HWY47" i="3"/>
  <c r="HWZ47" i="3"/>
  <c r="HXA47" i="3"/>
  <c r="HXB47" i="3"/>
  <c r="HXC47" i="3"/>
  <c r="HXD47" i="3"/>
  <c r="HXE47" i="3"/>
  <c r="HXF47" i="3"/>
  <c r="HXG47" i="3"/>
  <c r="HXH47" i="3"/>
  <c r="HXI47" i="3"/>
  <c r="HXJ47" i="3"/>
  <c r="HXK47" i="3"/>
  <c r="HXL47" i="3"/>
  <c r="HXM47" i="3"/>
  <c r="HXN47" i="3"/>
  <c r="HXO47" i="3"/>
  <c r="HXP47" i="3"/>
  <c r="HXQ47" i="3"/>
  <c r="HXR47" i="3"/>
  <c r="HXS47" i="3"/>
  <c r="HXT47" i="3"/>
  <c r="HXU47" i="3"/>
  <c r="HXV47" i="3"/>
  <c r="HXW47" i="3"/>
  <c r="HXX47" i="3"/>
  <c r="HXY47" i="3"/>
  <c r="HXZ47" i="3"/>
  <c r="HYA47" i="3"/>
  <c r="HYB47" i="3"/>
  <c r="HYC47" i="3"/>
  <c r="HYD47" i="3"/>
  <c r="HYE47" i="3"/>
  <c r="HYF47" i="3"/>
  <c r="HYG47" i="3"/>
  <c r="HYH47" i="3"/>
  <c r="HYI47" i="3"/>
  <c r="HYJ47" i="3"/>
  <c r="HYK47" i="3"/>
  <c r="HYL47" i="3"/>
  <c r="HYM47" i="3"/>
  <c r="HYN47" i="3"/>
  <c r="HYO47" i="3"/>
  <c r="HYP47" i="3"/>
  <c r="HYQ47" i="3"/>
  <c r="HYR47" i="3"/>
  <c r="HYS47" i="3"/>
  <c r="HYT47" i="3"/>
  <c r="HYU47" i="3"/>
  <c r="HYV47" i="3"/>
  <c r="HYW47" i="3"/>
  <c r="HYX47" i="3"/>
  <c r="HYY47" i="3"/>
  <c r="HYZ47" i="3"/>
  <c r="HZA47" i="3"/>
  <c r="HZB47" i="3"/>
  <c r="HZC47" i="3"/>
  <c r="HZD47" i="3"/>
  <c r="HZE47" i="3"/>
  <c r="HZF47" i="3"/>
  <c r="HZG47" i="3"/>
  <c r="HZH47" i="3"/>
  <c r="HZI47" i="3"/>
  <c r="HZJ47" i="3"/>
  <c r="HZK47" i="3"/>
  <c r="HZL47" i="3"/>
  <c r="HZM47" i="3"/>
  <c r="HZN47" i="3"/>
  <c r="HZO47" i="3"/>
  <c r="HZP47" i="3"/>
  <c r="HZQ47" i="3"/>
  <c r="HZR47" i="3"/>
  <c r="HZS47" i="3"/>
  <c r="HZT47" i="3"/>
  <c r="HZU47" i="3"/>
  <c r="HZV47" i="3"/>
  <c r="HZW47" i="3"/>
  <c r="HZX47" i="3"/>
  <c r="HZY47" i="3"/>
  <c r="HZZ47" i="3"/>
  <c r="IAA47" i="3"/>
  <c r="IAB47" i="3"/>
  <c r="IAC47" i="3"/>
  <c r="IAD47" i="3"/>
  <c r="IAE47" i="3"/>
  <c r="IAF47" i="3"/>
  <c r="IAG47" i="3"/>
  <c r="IAH47" i="3"/>
  <c r="IAI47" i="3"/>
  <c r="IAJ47" i="3"/>
  <c r="IAK47" i="3"/>
  <c r="IAL47" i="3"/>
  <c r="IAM47" i="3"/>
  <c r="IAN47" i="3"/>
  <c r="IAO47" i="3"/>
  <c r="IAP47" i="3"/>
  <c r="IAQ47" i="3"/>
  <c r="IAR47" i="3"/>
  <c r="IAS47" i="3"/>
  <c r="IAT47" i="3"/>
  <c r="IAU47" i="3"/>
  <c r="IAV47" i="3"/>
  <c r="IAW47" i="3"/>
  <c r="IAX47" i="3"/>
  <c r="IAY47" i="3"/>
  <c r="IAZ47" i="3"/>
  <c r="IBA47" i="3"/>
  <c r="IBB47" i="3"/>
  <c r="IBC47" i="3"/>
  <c r="IBD47" i="3"/>
  <c r="IBE47" i="3"/>
  <c r="IBF47" i="3"/>
  <c r="IBG47" i="3"/>
  <c r="IBH47" i="3"/>
  <c r="IBI47" i="3"/>
  <c r="IBJ47" i="3"/>
  <c r="IBK47" i="3"/>
  <c r="IBL47" i="3"/>
  <c r="IBM47" i="3"/>
  <c r="IBN47" i="3"/>
  <c r="IBO47" i="3"/>
  <c r="IBP47" i="3"/>
  <c r="IBQ47" i="3"/>
  <c r="IBR47" i="3"/>
  <c r="IBS47" i="3"/>
  <c r="IBT47" i="3"/>
  <c r="IBU47" i="3"/>
  <c r="IBV47" i="3"/>
  <c r="IBW47" i="3"/>
  <c r="IBX47" i="3"/>
  <c r="IBY47" i="3"/>
  <c r="IBZ47" i="3"/>
  <c r="ICA47" i="3"/>
  <c r="ICB47" i="3"/>
  <c r="ICC47" i="3"/>
  <c r="ICD47" i="3"/>
  <c r="ICE47" i="3"/>
  <c r="ICF47" i="3"/>
  <c r="ICG47" i="3"/>
  <c r="ICH47" i="3"/>
  <c r="ICI47" i="3"/>
  <c r="ICJ47" i="3"/>
  <c r="ICK47" i="3"/>
  <c r="ICL47" i="3"/>
  <c r="ICM47" i="3"/>
  <c r="ICN47" i="3"/>
  <c r="ICO47" i="3"/>
  <c r="ICP47" i="3"/>
  <c r="ICQ47" i="3"/>
  <c r="ICR47" i="3"/>
  <c r="ICS47" i="3"/>
  <c r="ICT47" i="3"/>
  <c r="ICU47" i="3"/>
  <c r="ICV47" i="3"/>
  <c r="ICW47" i="3"/>
  <c r="ICX47" i="3"/>
  <c r="ICY47" i="3"/>
  <c r="ICZ47" i="3"/>
  <c r="IDA47" i="3"/>
  <c r="IDB47" i="3"/>
  <c r="IDC47" i="3"/>
  <c r="IDD47" i="3"/>
  <c r="IDE47" i="3"/>
  <c r="IDF47" i="3"/>
  <c r="IDG47" i="3"/>
  <c r="IDH47" i="3"/>
  <c r="IDI47" i="3"/>
  <c r="IDJ47" i="3"/>
  <c r="IDK47" i="3"/>
  <c r="IDL47" i="3"/>
  <c r="IDM47" i="3"/>
  <c r="IDN47" i="3"/>
  <c r="IDO47" i="3"/>
  <c r="IDP47" i="3"/>
  <c r="IDQ47" i="3"/>
  <c r="IDR47" i="3"/>
  <c r="IDS47" i="3"/>
  <c r="IDT47" i="3"/>
  <c r="IDU47" i="3"/>
  <c r="IDV47" i="3"/>
  <c r="IDW47" i="3"/>
  <c r="IDX47" i="3"/>
  <c r="IDY47" i="3"/>
  <c r="IDZ47" i="3"/>
  <c r="IEA47" i="3"/>
  <c r="IEB47" i="3"/>
  <c r="IEC47" i="3"/>
  <c r="IED47" i="3"/>
  <c r="IEE47" i="3"/>
  <c r="IEF47" i="3"/>
  <c r="IEG47" i="3"/>
  <c r="IEH47" i="3"/>
  <c r="IEI47" i="3"/>
  <c r="IEJ47" i="3"/>
  <c r="IEK47" i="3"/>
  <c r="IEL47" i="3"/>
  <c r="IEM47" i="3"/>
  <c r="IEN47" i="3"/>
  <c r="IEO47" i="3"/>
  <c r="IEP47" i="3"/>
  <c r="IEQ47" i="3"/>
  <c r="IER47" i="3"/>
  <c r="IES47" i="3"/>
  <c r="IET47" i="3"/>
  <c r="IEU47" i="3"/>
  <c r="IEV47" i="3"/>
  <c r="IEW47" i="3"/>
  <c r="IEX47" i="3"/>
  <c r="IEY47" i="3"/>
  <c r="IEZ47" i="3"/>
  <c r="IFA47" i="3"/>
  <c r="IFB47" i="3"/>
  <c r="IFC47" i="3"/>
  <c r="IFD47" i="3"/>
  <c r="IFE47" i="3"/>
  <c r="IFF47" i="3"/>
  <c r="IFG47" i="3"/>
  <c r="IFH47" i="3"/>
  <c r="IFI47" i="3"/>
  <c r="IFJ47" i="3"/>
  <c r="IFK47" i="3"/>
  <c r="IFL47" i="3"/>
  <c r="IFM47" i="3"/>
  <c r="IFN47" i="3"/>
  <c r="IFO47" i="3"/>
  <c r="IFP47" i="3"/>
  <c r="IFQ47" i="3"/>
  <c r="IFR47" i="3"/>
  <c r="IFS47" i="3"/>
  <c r="IFT47" i="3"/>
  <c r="IFU47" i="3"/>
  <c r="IFV47" i="3"/>
  <c r="IFW47" i="3"/>
  <c r="IFX47" i="3"/>
  <c r="IFY47" i="3"/>
  <c r="IFZ47" i="3"/>
  <c r="IGA47" i="3"/>
  <c r="IGB47" i="3"/>
  <c r="IGC47" i="3"/>
  <c r="IGD47" i="3"/>
  <c r="IGE47" i="3"/>
  <c r="IGF47" i="3"/>
  <c r="IGG47" i="3"/>
  <c r="IGH47" i="3"/>
  <c r="IGI47" i="3"/>
  <c r="IGJ47" i="3"/>
  <c r="IGK47" i="3"/>
  <c r="IGL47" i="3"/>
  <c r="IGM47" i="3"/>
  <c r="IGN47" i="3"/>
  <c r="IGO47" i="3"/>
  <c r="IGP47" i="3"/>
  <c r="IGQ47" i="3"/>
  <c r="IGR47" i="3"/>
  <c r="IGS47" i="3"/>
  <c r="IGT47" i="3"/>
  <c r="IGU47" i="3"/>
  <c r="IGV47" i="3"/>
  <c r="IGW47" i="3"/>
  <c r="IGX47" i="3"/>
  <c r="IGY47" i="3"/>
  <c r="IGZ47" i="3"/>
  <c r="IHA47" i="3"/>
  <c r="IHB47" i="3"/>
  <c r="IHC47" i="3"/>
  <c r="IHD47" i="3"/>
  <c r="IHE47" i="3"/>
  <c r="IHF47" i="3"/>
  <c r="IHG47" i="3"/>
  <c r="IHH47" i="3"/>
  <c r="IHI47" i="3"/>
  <c r="IHJ47" i="3"/>
  <c r="IHK47" i="3"/>
  <c r="IHL47" i="3"/>
  <c r="IHM47" i="3"/>
  <c r="IHN47" i="3"/>
  <c r="IHO47" i="3"/>
  <c r="IHP47" i="3"/>
  <c r="IHQ47" i="3"/>
  <c r="IHR47" i="3"/>
  <c r="IHS47" i="3"/>
  <c r="IHT47" i="3"/>
  <c r="IHU47" i="3"/>
  <c r="IHV47" i="3"/>
  <c r="IHW47" i="3"/>
  <c r="IHX47" i="3"/>
  <c r="IHY47" i="3"/>
  <c r="IHZ47" i="3"/>
  <c r="IIA47" i="3"/>
  <c r="IIB47" i="3"/>
  <c r="IIC47" i="3"/>
  <c r="IID47" i="3"/>
  <c r="IIE47" i="3"/>
  <c r="IIF47" i="3"/>
  <c r="IIG47" i="3"/>
  <c r="IIH47" i="3"/>
  <c r="III47" i="3"/>
  <c r="IIJ47" i="3"/>
  <c r="IIK47" i="3"/>
  <c r="IIL47" i="3"/>
  <c r="IIM47" i="3"/>
  <c r="IIN47" i="3"/>
  <c r="IIO47" i="3"/>
  <c r="IIP47" i="3"/>
  <c r="IIQ47" i="3"/>
  <c r="IIR47" i="3"/>
  <c r="IIS47" i="3"/>
  <c r="IIT47" i="3"/>
  <c r="IIU47" i="3"/>
  <c r="IIV47" i="3"/>
  <c r="IIW47" i="3"/>
  <c r="IIX47" i="3"/>
  <c r="IIY47" i="3"/>
  <c r="IIZ47" i="3"/>
  <c r="IJA47" i="3"/>
  <c r="IJB47" i="3"/>
  <c r="IJC47" i="3"/>
  <c r="IJD47" i="3"/>
  <c r="IJE47" i="3"/>
  <c r="IJF47" i="3"/>
  <c r="IJG47" i="3"/>
  <c r="IJH47" i="3"/>
  <c r="IJI47" i="3"/>
  <c r="IJJ47" i="3"/>
  <c r="IJK47" i="3"/>
  <c r="IJL47" i="3"/>
  <c r="IJM47" i="3"/>
  <c r="IJN47" i="3"/>
  <c r="IJO47" i="3"/>
  <c r="IJP47" i="3"/>
  <c r="IJQ47" i="3"/>
  <c r="IJR47" i="3"/>
  <c r="IJS47" i="3"/>
  <c r="IJT47" i="3"/>
  <c r="IJU47" i="3"/>
  <c r="IJV47" i="3"/>
  <c r="IJW47" i="3"/>
  <c r="IJX47" i="3"/>
  <c r="IJY47" i="3"/>
  <c r="IJZ47" i="3"/>
  <c r="IKA47" i="3"/>
  <c r="IKB47" i="3"/>
  <c r="IKC47" i="3"/>
  <c r="IKD47" i="3"/>
  <c r="IKE47" i="3"/>
  <c r="IKF47" i="3"/>
  <c r="IKG47" i="3"/>
  <c r="IKH47" i="3"/>
  <c r="IKI47" i="3"/>
  <c r="IKJ47" i="3"/>
  <c r="IKK47" i="3"/>
  <c r="IKL47" i="3"/>
  <c r="IKM47" i="3"/>
  <c r="IKN47" i="3"/>
  <c r="IKO47" i="3"/>
  <c r="IKP47" i="3"/>
  <c r="IKQ47" i="3"/>
  <c r="IKR47" i="3"/>
  <c r="IKS47" i="3"/>
  <c r="IKT47" i="3"/>
  <c r="IKU47" i="3"/>
  <c r="IKV47" i="3"/>
  <c r="IKW47" i="3"/>
  <c r="IKX47" i="3"/>
  <c r="IKY47" i="3"/>
  <c r="IKZ47" i="3"/>
  <c r="ILA47" i="3"/>
  <c r="ILB47" i="3"/>
  <c r="ILC47" i="3"/>
  <c r="ILD47" i="3"/>
  <c r="ILE47" i="3"/>
  <c r="ILF47" i="3"/>
  <c r="ILG47" i="3"/>
  <c r="ILH47" i="3"/>
  <c r="ILI47" i="3"/>
  <c r="ILJ47" i="3"/>
  <c r="ILK47" i="3"/>
  <c r="ILL47" i="3"/>
  <c r="ILM47" i="3"/>
  <c r="ILN47" i="3"/>
  <c r="ILO47" i="3"/>
  <c r="ILP47" i="3"/>
  <c r="ILQ47" i="3"/>
  <c r="ILR47" i="3"/>
  <c r="ILS47" i="3"/>
  <c r="ILT47" i="3"/>
  <c r="ILU47" i="3"/>
  <c r="ILV47" i="3"/>
  <c r="ILW47" i="3"/>
  <c r="ILX47" i="3"/>
  <c r="ILY47" i="3"/>
  <c r="ILZ47" i="3"/>
  <c r="IMA47" i="3"/>
  <c r="IMB47" i="3"/>
  <c r="IMC47" i="3"/>
  <c r="IMD47" i="3"/>
  <c r="IME47" i="3"/>
  <c r="IMF47" i="3"/>
  <c r="IMG47" i="3"/>
  <c r="IMH47" i="3"/>
  <c r="IMI47" i="3"/>
  <c r="IMJ47" i="3"/>
  <c r="IMK47" i="3"/>
  <c r="IML47" i="3"/>
  <c r="IMM47" i="3"/>
  <c r="IMN47" i="3"/>
  <c r="IMO47" i="3"/>
  <c r="IMP47" i="3"/>
  <c r="IMQ47" i="3"/>
  <c r="IMR47" i="3"/>
  <c r="IMS47" i="3"/>
  <c r="IMT47" i="3"/>
  <c r="IMU47" i="3"/>
  <c r="IMV47" i="3"/>
  <c r="IMW47" i="3"/>
  <c r="IMX47" i="3"/>
  <c r="IMY47" i="3"/>
  <c r="IMZ47" i="3"/>
  <c r="INA47" i="3"/>
  <c r="INB47" i="3"/>
  <c r="INC47" i="3"/>
  <c r="IND47" i="3"/>
  <c r="INE47" i="3"/>
  <c r="INF47" i="3"/>
  <c r="ING47" i="3"/>
  <c r="INH47" i="3"/>
  <c r="INI47" i="3"/>
  <c r="INJ47" i="3"/>
  <c r="INK47" i="3"/>
  <c r="INL47" i="3"/>
  <c r="INM47" i="3"/>
  <c r="INN47" i="3"/>
  <c r="INO47" i="3"/>
  <c r="INP47" i="3"/>
  <c r="INQ47" i="3"/>
  <c r="INR47" i="3"/>
  <c r="INS47" i="3"/>
  <c r="INT47" i="3"/>
  <c r="INU47" i="3"/>
  <c r="INV47" i="3"/>
  <c r="INW47" i="3"/>
  <c r="INX47" i="3"/>
  <c r="INY47" i="3"/>
  <c r="INZ47" i="3"/>
  <c r="IOA47" i="3"/>
  <c r="IOB47" i="3"/>
  <c r="IOC47" i="3"/>
  <c r="IOD47" i="3"/>
  <c r="IOE47" i="3"/>
  <c r="IOF47" i="3"/>
  <c r="IOG47" i="3"/>
  <c r="IOH47" i="3"/>
  <c r="IOI47" i="3"/>
  <c r="IOJ47" i="3"/>
  <c r="IOK47" i="3"/>
  <c r="IOL47" i="3"/>
  <c r="IOM47" i="3"/>
  <c r="ION47" i="3"/>
  <c r="IOO47" i="3"/>
  <c r="IOP47" i="3"/>
  <c r="IOQ47" i="3"/>
  <c r="IOR47" i="3"/>
  <c r="IOS47" i="3"/>
  <c r="IOT47" i="3"/>
  <c r="IOU47" i="3"/>
  <c r="IOV47" i="3"/>
  <c r="IOW47" i="3"/>
  <c r="IOX47" i="3"/>
  <c r="IOY47" i="3"/>
  <c r="IOZ47" i="3"/>
  <c r="IPA47" i="3"/>
  <c r="IPB47" i="3"/>
  <c r="IPC47" i="3"/>
  <c r="IPD47" i="3"/>
  <c r="IPE47" i="3"/>
  <c r="IPF47" i="3"/>
  <c r="IPG47" i="3"/>
  <c r="IPH47" i="3"/>
  <c r="IPI47" i="3"/>
  <c r="IPJ47" i="3"/>
  <c r="IPK47" i="3"/>
  <c r="IPL47" i="3"/>
  <c r="IPM47" i="3"/>
  <c r="IPN47" i="3"/>
  <c r="IPO47" i="3"/>
  <c r="IPP47" i="3"/>
  <c r="IPQ47" i="3"/>
  <c r="IPR47" i="3"/>
  <c r="IPS47" i="3"/>
  <c r="IPT47" i="3"/>
  <c r="IPU47" i="3"/>
  <c r="IPV47" i="3"/>
  <c r="IPW47" i="3"/>
  <c r="IPX47" i="3"/>
  <c r="IPY47" i="3"/>
  <c r="IPZ47" i="3"/>
  <c r="IQA47" i="3"/>
  <c r="IQB47" i="3"/>
  <c r="IQC47" i="3"/>
  <c r="IQD47" i="3"/>
  <c r="IQE47" i="3"/>
  <c r="IQF47" i="3"/>
  <c r="IQG47" i="3"/>
  <c r="IQH47" i="3"/>
  <c r="IQI47" i="3"/>
  <c r="IQJ47" i="3"/>
  <c r="IQK47" i="3"/>
  <c r="IQL47" i="3"/>
  <c r="IQM47" i="3"/>
  <c r="IQN47" i="3"/>
  <c r="IQO47" i="3"/>
  <c r="IQP47" i="3"/>
  <c r="IQQ47" i="3"/>
  <c r="IQR47" i="3"/>
  <c r="IQS47" i="3"/>
  <c r="IQT47" i="3"/>
  <c r="IQU47" i="3"/>
  <c r="IQV47" i="3"/>
  <c r="IQW47" i="3"/>
  <c r="IQX47" i="3"/>
  <c r="IQY47" i="3"/>
  <c r="IQZ47" i="3"/>
  <c r="IRA47" i="3"/>
  <c r="IRB47" i="3"/>
  <c r="IRC47" i="3"/>
  <c r="IRD47" i="3"/>
  <c r="IRE47" i="3"/>
  <c r="IRF47" i="3"/>
  <c r="IRG47" i="3"/>
  <c r="IRH47" i="3"/>
  <c r="IRI47" i="3"/>
  <c r="IRJ47" i="3"/>
  <c r="IRK47" i="3"/>
  <c r="IRL47" i="3"/>
  <c r="IRM47" i="3"/>
  <c r="IRN47" i="3"/>
  <c r="IRO47" i="3"/>
  <c r="IRP47" i="3"/>
  <c r="IRQ47" i="3"/>
  <c r="IRR47" i="3"/>
  <c r="IRS47" i="3"/>
  <c r="IRT47" i="3"/>
  <c r="IRU47" i="3"/>
  <c r="IRV47" i="3"/>
  <c r="IRW47" i="3"/>
  <c r="IRX47" i="3"/>
  <c r="IRY47" i="3"/>
  <c r="IRZ47" i="3"/>
  <c r="ISA47" i="3"/>
  <c r="ISB47" i="3"/>
  <c r="ISC47" i="3"/>
  <c r="ISD47" i="3"/>
  <c r="ISE47" i="3"/>
  <c r="ISF47" i="3"/>
  <c r="ISG47" i="3"/>
  <c r="ISH47" i="3"/>
  <c r="ISI47" i="3"/>
  <c r="ISJ47" i="3"/>
  <c r="ISK47" i="3"/>
  <c r="ISL47" i="3"/>
  <c r="ISM47" i="3"/>
  <c r="ISN47" i="3"/>
  <c r="ISO47" i="3"/>
  <c r="ISP47" i="3"/>
  <c r="ISQ47" i="3"/>
  <c r="ISR47" i="3"/>
  <c r="ISS47" i="3"/>
  <c r="IST47" i="3"/>
  <c r="ISU47" i="3"/>
  <c r="ISV47" i="3"/>
  <c r="ISW47" i="3"/>
  <c r="ISX47" i="3"/>
  <c r="ISY47" i="3"/>
  <c r="ISZ47" i="3"/>
  <c r="ITA47" i="3"/>
  <c r="ITB47" i="3"/>
  <c r="ITC47" i="3"/>
  <c r="ITD47" i="3"/>
  <c r="ITE47" i="3"/>
  <c r="ITF47" i="3"/>
  <c r="ITG47" i="3"/>
  <c r="ITH47" i="3"/>
  <c r="ITI47" i="3"/>
  <c r="ITJ47" i="3"/>
  <c r="ITK47" i="3"/>
  <c r="ITL47" i="3"/>
  <c r="ITM47" i="3"/>
  <c r="ITN47" i="3"/>
  <c r="ITO47" i="3"/>
  <c r="ITP47" i="3"/>
  <c r="ITQ47" i="3"/>
  <c r="ITR47" i="3"/>
  <c r="ITS47" i="3"/>
  <c r="ITT47" i="3"/>
  <c r="ITU47" i="3"/>
  <c r="ITV47" i="3"/>
  <c r="ITW47" i="3"/>
  <c r="ITX47" i="3"/>
  <c r="ITY47" i="3"/>
  <c r="ITZ47" i="3"/>
  <c r="IUA47" i="3"/>
  <c r="IUB47" i="3"/>
  <c r="IUC47" i="3"/>
  <c r="IUD47" i="3"/>
  <c r="IUE47" i="3"/>
  <c r="IUF47" i="3"/>
  <c r="IUG47" i="3"/>
  <c r="IUH47" i="3"/>
  <c r="IUI47" i="3"/>
  <c r="IUJ47" i="3"/>
  <c r="IUK47" i="3"/>
  <c r="IUL47" i="3"/>
  <c r="IUM47" i="3"/>
  <c r="IUN47" i="3"/>
  <c r="IUO47" i="3"/>
  <c r="IUP47" i="3"/>
  <c r="IUQ47" i="3"/>
  <c r="IUR47" i="3"/>
  <c r="IUS47" i="3"/>
  <c r="IUT47" i="3"/>
  <c r="IUU47" i="3"/>
  <c r="IUV47" i="3"/>
  <c r="IUW47" i="3"/>
  <c r="IUX47" i="3"/>
  <c r="IUY47" i="3"/>
  <c r="IUZ47" i="3"/>
  <c r="IVA47" i="3"/>
  <c r="IVB47" i="3"/>
  <c r="IVC47" i="3"/>
  <c r="IVD47" i="3"/>
  <c r="IVE47" i="3"/>
  <c r="IVF47" i="3"/>
  <c r="IVG47" i="3"/>
  <c r="IVH47" i="3"/>
  <c r="IVI47" i="3"/>
  <c r="IVJ47" i="3"/>
  <c r="IVK47" i="3"/>
  <c r="IVL47" i="3"/>
  <c r="IVM47" i="3"/>
  <c r="IVN47" i="3"/>
  <c r="IVO47" i="3"/>
  <c r="IVP47" i="3"/>
  <c r="IVQ47" i="3"/>
  <c r="IVR47" i="3"/>
  <c r="IVS47" i="3"/>
  <c r="IVT47" i="3"/>
  <c r="IVU47" i="3"/>
  <c r="IVV47" i="3"/>
  <c r="IVW47" i="3"/>
  <c r="IVX47" i="3"/>
  <c r="IVY47" i="3"/>
  <c r="IVZ47" i="3"/>
  <c r="IWA47" i="3"/>
  <c r="IWB47" i="3"/>
  <c r="IWC47" i="3"/>
  <c r="IWD47" i="3"/>
  <c r="IWE47" i="3"/>
  <c r="IWF47" i="3"/>
  <c r="IWG47" i="3"/>
  <c r="IWH47" i="3"/>
  <c r="IWI47" i="3"/>
  <c r="IWJ47" i="3"/>
  <c r="IWK47" i="3"/>
  <c r="IWL47" i="3"/>
  <c r="IWM47" i="3"/>
  <c r="IWN47" i="3"/>
  <c r="IWO47" i="3"/>
  <c r="IWP47" i="3"/>
  <c r="IWQ47" i="3"/>
  <c r="IWR47" i="3"/>
  <c r="IWS47" i="3"/>
  <c r="IWT47" i="3"/>
  <c r="IWU47" i="3"/>
  <c r="IWV47" i="3"/>
  <c r="IWW47" i="3"/>
  <c r="IWX47" i="3"/>
  <c r="IWY47" i="3"/>
  <c r="IWZ47" i="3"/>
  <c r="IXA47" i="3"/>
  <c r="IXB47" i="3"/>
  <c r="IXC47" i="3"/>
  <c r="IXD47" i="3"/>
  <c r="IXE47" i="3"/>
  <c r="IXF47" i="3"/>
  <c r="IXG47" i="3"/>
  <c r="IXH47" i="3"/>
  <c r="IXI47" i="3"/>
  <c r="IXJ47" i="3"/>
  <c r="IXK47" i="3"/>
  <c r="IXL47" i="3"/>
  <c r="IXM47" i="3"/>
  <c r="IXN47" i="3"/>
  <c r="IXO47" i="3"/>
  <c r="IXP47" i="3"/>
  <c r="IXQ47" i="3"/>
  <c r="IXR47" i="3"/>
  <c r="IXS47" i="3"/>
  <c r="IXT47" i="3"/>
  <c r="IXU47" i="3"/>
  <c r="IXV47" i="3"/>
  <c r="IXW47" i="3"/>
  <c r="IXX47" i="3"/>
  <c r="IXY47" i="3"/>
  <c r="IXZ47" i="3"/>
  <c r="IYA47" i="3"/>
  <c r="IYB47" i="3"/>
  <c r="IYC47" i="3"/>
  <c r="IYD47" i="3"/>
  <c r="IYE47" i="3"/>
  <c r="IYF47" i="3"/>
  <c r="IYG47" i="3"/>
  <c r="IYH47" i="3"/>
  <c r="IYI47" i="3"/>
  <c r="IYJ47" i="3"/>
  <c r="IYK47" i="3"/>
  <c r="IYL47" i="3"/>
  <c r="IYM47" i="3"/>
  <c r="IYN47" i="3"/>
  <c r="IYO47" i="3"/>
  <c r="IYP47" i="3"/>
  <c r="IYQ47" i="3"/>
  <c r="IYR47" i="3"/>
  <c r="IYS47" i="3"/>
  <c r="IYT47" i="3"/>
  <c r="IYU47" i="3"/>
  <c r="IYV47" i="3"/>
  <c r="IYW47" i="3"/>
  <c r="IYX47" i="3"/>
  <c r="IYY47" i="3"/>
  <c r="IYZ47" i="3"/>
  <c r="IZA47" i="3"/>
  <c r="IZB47" i="3"/>
  <c r="IZC47" i="3"/>
  <c r="IZD47" i="3"/>
  <c r="IZE47" i="3"/>
  <c r="IZF47" i="3"/>
  <c r="IZG47" i="3"/>
  <c r="IZH47" i="3"/>
  <c r="IZI47" i="3"/>
  <c r="IZJ47" i="3"/>
  <c r="IZK47" i="3"/>
  <c r="IZL47" i="3"/>
  <c r="IZM47" i="3"/>
  <c r="IZN47" i="3"/>
  <c r="IZO47" i="3"/>
  <c r="IZP47" i="3"/>
  <c r="IZQ47" i="3"/>
  <c r="IZR47" i="3"/>
  <c r="IZS47" i="3"/>
  <c r="IZT47" i="3"/>
  <c r="IZU47" i="3"/>
  <c r="IZV47" i="3"/>
  <c r="IZW47" i="3"/>
  <c r="IZX47" i="3"/>
  <c r="IZY47" i="3"/>
  <c r="IZZ47" i="3"/>
  <c r="JAA47" i="3"/>
  <c r="JAB47" i="3"/>
  <c r="JAC47" i="3"/>
  <c r="JAD47" i="3"/>
  <c r="JAE47" i="3"/>
  <c r="JAF47" i="3"/>
  <c r="JAG47" i="3"/>
  <c r="JAH47" i="3"/>
  <c r="JAI47" i="3"/>
  <c r="JAJ47" i="3"/>
  <c r="JAK47" i="3"/>
  <c r="JAL47" i="3"/>
  <c r="JAM47" i="3"/>
  <c r="JAN47" i="3"/>
  <c r="JAO47" i="3"/>
  <c r="JAP47" i="3"/>
  <c r="JAQ47" i="3"/>
  <c r="JAR47" i="3"/>
  <c r="JAS47" i="3"/>
  <c r="JAT47" i="3"/>
  <c r="JAU47" i="3"/>
  <c r="JAV47" i="3"/>
  <c r="JAW47" i="3"/>
  <c r="JAX47" i="3"/>
  <c r="JAY47" i="3"/>
  <c r="JAZ47" i="3"/>
  <c r="JBA47" i="3"/>
  <c r="JBB47" i="3"/>
  <c r="JBC47" i="3"/>
  <c r="JBD47" i="3"/>
  <c r="JBE47" i="3"/>
  <c r="JBF47" i="3"/>
  <c r="JBG47" i="3"/>
  <c r="JBH47" i="3"/>
  <c r="JBI47" i="3"/>
  <c r="JBJ47" i="3"/>
  <c r="JBK47" i="3"/>
  <c r="JBL47" i="3"/>
  <c r="JBM47" i="3"/>
  <c r="JBN47" i="3"/>
  <c r="JBO47" i="3"/>
  <c r="JBP47" i="3"/>
  <c r="JBQ47" i="3"/>
  <c r="JBR47" i="3"/>
  <c r="JBS47" i="3"/>
  <c r="JBT47" i="3"/>
  <c r="JBU47" i="3"/>
  <c r="JBV47" i="3"/>
  <c r="JBW47" i="3"/>
  <c r="JBX47" i="3"/>
  <c r="JBY47" i="3"/>
  <c r="JBZ47" i="3"/>
  <c r="JCA47" i="3"/>
  <c r="JCB47" i="3"/>
  <c r="JCC47" i="3"/>
  <c r="JCD47" i="3"/>
  <c r="JCE47" i="3"/>
  <c r="JCF47" i="3"/>
  <c r="JCG47" i="3"/>
  <c r="JCH47" i="3"/>
  <c r="JCI47" i="3"/>
  <c r="JCJ47" i="3"/>
  <c r="JCK47" i="3"/>
  <c r="JCL47" i="3"/>
  <c r="JCM47" i="3"/>
  <c r="JCN47" i="3"/>
  <c r="JCO47" i="3"/>
  <c r="JCP47" i="3"/>
  <c r="JCQ47" i="3"/>
  <c r="JCR47" i="3"/>
  <c r="JCS47" i="3"/>
  <c r="JCT47" i="3"/>
  <c r="JCU47" i="3"/>
  <c r="JCV47" i="3"/>
  <c r="JCW47" i="3"/>
  <c r="JCX47" i="3"/>
  <c r="JCY47" i="3"/>
  <c r="JCZ47" i="3"/>
  <c r="JDA47" i="3"/>
  <c r="JDB47" i="3"/>
  <c r="JDC47" i="3"/>
  <c r="JDD47" i="3"/>
  <c r="JDE47" i="3"/>
  <c r="JDF47" i="3"/>
  <c r="JDG47" i="3"/>
  <c r="JDH47" i="3"/>
  <c r="JDI47" i="3"/>
  <c r="JDJ47" i="3"/>
  <c r="JDK47" i="3"/>
  <c r="JDL47" i="3"/>
  <c r="JDM47" i="3"/>
  <c r="JDN47" i="3"/>
  <c r="JDO47" i="3"/>
  <c r="JDP47" i="3"/>
  <c r="JDQ47" i="3"/>
  <c r="JDR47" i="3"/>
  <c r="JDS47" i="3"/>
  <c r="JDT47" i="3"/>
  <c r="JDU47" i="3"/>
  <c r="JDV47" i="3"/>
  <c r="JDW47" i="3"/>
  <c r="JDX47" i="3"/>
  <c r="JDY47" i="3"/>
  <c r="JDZ47" i="3"/>
  <c r="JEA47" i="3"/>
  <c r="JEB47" i="3"/>
  <c r="JEC47" i="3"/>
  <c r="JED47" i="3"/>
  <c r="JEE47" i="3"/>
  <c r="JEF47" i="3"/>
  <c r="JEG47" i="3"/>
  <c r="JEH47" i="3"/>
  <c r="JEI47" i="3"/>
  <c r="JEJ47" i="3"/>
  <c r="JEK47" i="3"/>
  <c r="JEL47" i="3"/>
  <c r="JEM47" i="3"/>
  <c r="JEN47" i="3"/>
  <c r="JEO47" i="3"/>
  <c r="JEP47" i="3"/>
  <c r="JEQ47" i="3"/>
  <c r="JER47" i="3"/>
  <c r="JES47" i="3"/>
  <c r="JET47" i="3"/>
  <c r="JEU47" i="3"/>
  <c r="JEV47" i="3"/>
  <c r="JEW47" i="3"/>
  <c r="JEX47" i="3"/>
  <c r="JEY47" i="3"/>
  <c r="JEZ47" i="3"/>
  <c r="JFA47" i="3"/>
  <c r="JFB47" i="3"/>
  <c r="JFC47" i="3"/>
  <c r="JFD47" i="3"/>
  <c r="JFE47" i="3"/>
  <c r="JFF47" i="3"/>
  <c r="JFG47" i="3"/>
  <c r="JFH47" i="3"/>
  <c r="JFI47" i="3"/>
  <c r="JFJ47" i="3"/>
  <c r="JFK47" i="3"/>
  <c r="JFL47" i="3"/>
  <c r="JFM47" i="3"/>
  <c r="JFN47" i="3"/>
  <c r="JFO47" i="3"/>
  <c r="JFP47" i="3"/>
  <c r="JFQ47" i="3"/>
  <c r="JFR47" i="3"/>
  <c r="JFS47" i="3"/>
  <c r="JFT47" i="3"/>
  <c r="JFU47" i="3"/>
  <c r="JFV47" i="3"/>
  <c r="JFW47" i="3"/>
  <c r="JFX47" i="3"/>
  <c r="JFY47" i="3"/>
  <c r="JFZ47" i="3"/>
  <c r="JGA47" i="3"/>
  <c r="JGB47" i="3"/>
  <c r="JGC47" i="3"/>
  <c r="JGD47" i="3"/>
  <c r="JGE47" i="3"/>
  <c r="JGF47" i="3"/>
  <c r="JGG47" i="3"/>
  <c r="JGH47" i="3"/>
  <c r="JGI47" i="3"/>
  <c r="JGJ47" i="3"/>
  <c r="JGK47" i="3"/>
  <c r="JGL47" i="3"/>
  <c r="JGM47" i="3"/>
  <c r="JGN47" i="3"/>
  <c r="JGO47" i="3"/>
  <c r="JGP47" i="3"/>
  <c r="JGQ47" i="3"/>
  <c r="JGR47" i="3"/>
  <c r="JGS47" i="3"/>
  <c r="JGT47" i="3"/>
  <c r="JGU47" i="3"/>
  <c r="JGV47" i="3"/>
  <c r="JGW47" i="3"/>
  <c r="JGX47" i="3"/>
  <c r="JGY47" i="3"/>
  <c r="JGZ47" i="3"/>
  <c r="JHA47" i="3"/>
  <c r="JHB47" i="3"/>
  <c r="JHC47" i="3"/>
  <c r="JHD47" i="3"/>
  <c r="JHE47" i="3"/>
  <c r="JHF47" i="3"/>
  <c r="JHG47" i="3"/>
  <c r="JHH47" i="3"/>
  <c r="JHI47" i="3"/>
  <c r="JHJ47" i="3"/>
  <c r="JHK47" i="3"/>
  <c r="JHL47" i="3"/>
  <c r="JHM47" i="3"/>
  <c r="JHN47" i="3"/>
  <c r="JHO47" i="3"/>
  <c r="JHP47" i="3"/>
  <c r="JHQ47" i="3"/>
  <c r="JHR47" i="3"/>
  <c r="JHS47" i="3"/>
  <c r="JHT47" i="3"/>
  <c r="JHU47" i="3"/>
  <c r="JHV47" i="3"/>
  <c r="JHW47" i="3"/>
  <c r="JHX47" i="3"/>
  <c r="JHY47" i="3"/>
  <c r="JHZ47" i="3"/>
  <c r="JIA47" i="3"/>
  <c r="JIB47" i="3"/>
  <c r="JIC47" i="3"/>
  <c r="JID47" i="3"/>
  <c r="JIE47" i="3"/>
  <c r="JIF47" i="3"/>
  <c r="JIG47" i="3"/>
  <c r="JIH47" i="3"/>
  <c r="JII47" i="3"/>
  <c r="JIJ47" i="3"/>
  <c r="JIK47" i="3"/>
  <c r="JIL47" i="3"/>
  <c r="JIM47" i="3"/>
  <c r="JIN47" i="3"/>
  <c r="JIO47" i="3"/>
  <c r="JIP47" i="3"/>
  <c r="JIQ47" i="3"/>
  <c r="JIR47" i="3"/>
  <c r="JIS47" i="3"/>
  <c r="JIT47" i="3"/>
  <c r="JIU47" i="3"/>
  <c r="JIV47" i="3"/>
  <c r="JIW47" i="3"/>
  <c r="JIX47" i="3"/>
  <c r="JIY47" i="3"/>
  <c r="JIZ47" i="3"/>
  <c r="JJA47" i="3"/>
  <c r="JJB47" i="3"/>
  <c r="JJC47" i="3"/>
  <c r="JJD47" i="3"/>
  <c r="JJE47" i="3"/>
  <c r="JJF47" i="3"/>
  <c r="JJG47" i="3"/>
  <c r="JJH47" i="3"/>
  <c r="JJI47" i="3"/>
  <c r="JJJ47" i="3"/>
  <c r="JJK47" i="3"/>
  <c r="JJL47" i="3"/>
  <c r="JJM47" i="3"/>
  <c r="JJN47" i="3"/>
  <c r="JJO47" i="3"/>
  <c r="JJP47" i="3"/>
  <c r="JJQ47" i="3"/>
  <c r="JJR47" i="3"/>
  <c r="JJS47" i="3"/>
  <c r="JJT47" i="3"/>
  <c r="JJU47" i="3"/>
  <c r="JJV47" i="3"/>
  <c r="JJW47" i="3"/>
  <c r="JJX47" i="3"/>
  <c r="JJY47" i="3"/>
  <c r="JJZ47" i="3"/>
  <c r="JKA47" i="3"/>
  <c r="JKB47" i="3"/>
  <c r="JKC47" i="3"/>
  <c r="JKD47" i="3"/>
  <c r="JKE47" i="3"/>
  <c r="JKF47" i="3"/>
  <c r="JKG47" i="3"/>
  <c r="JKH47" i="3"/>
  <c r="JKI47" i="3"/>
  <c r="JKJ47" i="3"/>
  <c r="JKK47" i="3"/>
  <c r="JKL47" i="3"/>
  <c r="JKM47" i="3"/>
  <c r="JKN47" i="3"/>
  <c r="JKO47" i="3"/>
  <c r="JKP47" i="3"/>
  <c r="JKQ47" i="3"/>
  <c r="JKR47" i="3"/>
  <c r="JKS47" i="3"/>
  <c r="JKT47" i="3"/>
  <c r="JKU47" i="3"/>
  <c r="JKV47" i="3"/>
  <c r="JKW47" i="3"/>
  <c r="JKX47" i="3"/>
  <c r="JKY47" i="3"/>
  <c r="JKZ47" i="3"/>
  <c r="JLA47" i="3"/>
  <c r="JLB47" i="3"/>
  <c r="JLC47" i="3"/>
  <c r="JLD47" i="3"/>
  <c r="JLE47" i="3"/>
  <c r="JLF47" i="3"/>
  <c r="JLG47" i="3"/>
  <c r="JLH47" i="3"/>
  <c r="JLI47" i="3"/>
  <c r="JLJ47" i="3"/>
  <c r="JLK47" i="3"/>
  <c r="JLL47" i="3"/>
  <c r="JLM47" i="3"/>
  <c r="JLN47" i="3"/>
  <c r="JLO47" i="3"/>
  <c r="JLP47" i="3"/>
  <c r="JLQ47" i="3"/>
  <c r="JLR47" i="3"/>
  <c r="JLS47" i="3"/>
  <c r="JLT47" i="3"/>
  <c r="JLU47" i="3"/>
  <c r="JLV47" i="3"/>
  <c r="JLW47" i="3"/>
  <c r="JLX47" i="3"/>
  <c r="JLY47" i="3"/>
  <c r="JLZ47" i="3"/>
  <c r="JMA47" i="3"/>
  <c r="JMB47" i="3"/>
  <c r="JMC47" i="3"/>
  <c r="JMD47" i="3"/>
  <c r="JME47" i="3"/>
  <c r="JMF47" i="3"/>
  <c r="JMG47" i="3"/>
  <c r="JMH47" i="3"/>
  <c r="JMI47" i="3"/>
  <c r="JMJ47" i="3"/>
  <c r="JMK47" i="3"/>
  <c r="JML47" i="3"/>
  <c r="JMM47" i="3"/>
  <c r="JMN47" i="3"/>
  <c r="JMO47" i="3"/>
  <c r="JMP47" i="3"/>
  <c r="JMQ47" i="3"/>
  <c r="JMR47" i="3"/>
  <c r="JMS47" i="3"/>
  <c r="JMT47" i="3"/>
  <c r="JMU47" i="3"/>
  <c r="JMV47" i="3"/>
  <c r="JMW47" i="3"/>
  <c r="JMX47" i="3"/>
  <c r="JMY47" i="3"/>
  <c r="JMZ47" i="3"/>
  <c r="JNA47" i="3"/>
  <c r="JNB47" i="3"/>
  <c r="JNC47" i="3"/>
  <c r="JND47" i="3"/>
  <c r="JNE47" i="3"/>
  <c r="JNF47" i="3"/>
  <c r="JNG47" i="3"/>
  <c r="JNH47" i="3"/>
  <c r="JNI47" i="3"/>
  <c r="JNJ47" i="3"/>
  <c r="JNK47" i="3"/>
  <c r="JNL47" i="3"/>
  <c r="JNM47" i="3"/>
  <c r="JNN47" i="3"/>
  <c r="JNO47" i="3"/>
  <c r="JNP47" i="3"/>
  <c r="JNQ47" i="3"/>
  <c r="JNR47" i="3"/>
  <c r="JNS47" i="3"/>
  <c r="JNT47" i="3"/>
  <c r="JNU47" i="3"/>
  <c r="JNV47" i="3"/>
  <c r="JNW47" i="3"/>
  <c r="JNX47" i="3"/>
  <c r="JNY47" i="3"/>
  <c r="JNZ47" i="3"/>
  <c r="JOA47" i="3"/>
  <c r="JOB47" i="3"/>
  <c r="JOC47" i="3"/>
  <c r="JOD47" i="3"/>
  <c r="JOE47" i="3"/>
  <c r="JOF47" i="3"/>
  <c r="JOG47" i="3"/>
  <c r="JOH47" i="3"/>
  <c r="JOI47" i="3"/>
  <c r="JOJ47" i="3"/>
  <c r="JOK47" i="3"/>
  <c r="JOL47" i="3"/>
  <c r="JOM47" i="3"/>
  <c r="JON47" i="3"/>
  <c r="JOO47" i="3"/>
  <c r="JOP47" i="3"/>
  <c r="JOQ47" i="3"/>
  <c r="JOR47" i="3"/>
  <c r="JOS47" i="3"/>
  <c r="JOT47" i="3"/>
  <c r="JOU47" i="3"/>
  <c r="JOV47" i="3"/>
  <c r="JOW47" i="3"/>
  <c r="JOX47" i="3"/>
  <c r="JOY47" i="3"/>
  <c r="JOZ47" i="3"/>
  <c r="JPA47" i="3"/>
  <c r="JPB47" i="3"/>
  <c r="JPC47" i="3"/>
  <c r="JPD47" i="3"/>
  <c r="JPE47" i="3"/>
  <c r="JPF47" i="3"/>
  <c r="JPG47" i="3"/>
  <c r="JPH47" i="3"/>
  <c r="JPI47" i="3"/>
  <c r="JPJ47" i="3"/>
  <c r="JPK47" i="3"/>
  <c r="JPL47" i="3"/>
  <c r="JPM47" i="3"/>
  <c r="JPN47" i="3"/>
  <c r="JPO47" i="3"/>
  <c r="JPP47" i="3"/>
  <c r="JPQ47" i="3"/>
  <c r="JPR47" i="3"/>
  <c r="JPS47" i="3"/>
  <c r="JPT47" i="3"/>
  <c r="JPU47" i="3"/>
  <c r="JPV47" i="3"/>
  <c r="JPW47" i="3"/>
  <c r="JPX47" i="3"/>
  <c r="JPY47" i="3"/>
  <c r="JPZ47" i="3"/>
  <c r="JQA47" i="3"/>
  <c r="JQB47" i="3"/>
  <c r="JQC47" i="3"/>
  <c r="JQD47" i="3"/>
  <c r="JQE47" i="3"/>
  <c r="JQF47" i="3"/>
  <c r="JQG47" i="3"/>
  <c r="JQH47" i="3"/>
  <c r="JQI47" i="3"/>
  <c r="JQJ47" i="3"/>
  <c r="JQK47" i="3"/>
  <c r="JQL47" i="3"/>
  <c r="JQM47" i="3"/>
  <c r="JQN47" i="3"/>
  <c r="JQO47" i="3"/>
  <c r="JQP47" i="3"/>
  <c r="JQQ47" i="3"/>
  <c r="JQR47" i="3"/>
  <c r="JQS47" i="3"/>
  <c r="JQT47" i="3"/>
  <c r="JQU47" i="3"/>
  <c r="JQV47" i="3"/>
  <c r="JQW47" i="3"/>
  <c r="JQX47" i="3"/>
  <c r="JQY47" i="3"/>
  <c r="JQZ47" i="3"/>
  <c r="JRA47" i="3"/>
  <c r="JRB47" i="3"/>
  <c r="JRC47" i="3"/>
  <c r="JRD47" i="3"/>
  <c r="JRE47" i="3"/>
  <c r="JRF47" i="3"/>
  <c r="JRG47" i="3"/>
  <c r="JRH47" i="3"/>
  <c r="JRI47" i="3"/>
  <c r="JRJ47" i="3"/>
  <c r="JRK47" i="3"/>
  <c r="JRL47" i="3"/>
  <c r="JRM47" i="3"/>
  <c r="JRN47" i="3"/>
  <c r="JRO47" i="3"/>
  <c r="JRP47" i="3"/>
  <c r="JRQ47" i="3"/>
  <c r="JRR47" i="3"/>
  <c r="JRS47" i="3"/>
  <c r="JRT47" i="3"/>
  <c r="JRU47" i="3"/>
  <c r="JRV47" i="3"/>
  <c r="JRW47" i="3"/>
  <c r="JRX47" i="3"/>
  <c r="JRY47" i="3"/>
  <c r="JRZ47" i="3"/>
  <c r="JSA47" i="3"/>
  <c r="JSB47" i="3"/>
  <c r="JSC47" i="3"/>
  <c r="JSD47" i="3"/>
  <c r="JSE47" i="3"/>
  <c r="JSF47" i="3"/>
  <c r="JSG47" i="3"/>
  <c r="JSH47" i="3"/>
  <c r="JSI47" i="3"/>
  <c r="JSJ47" i="3"/>
  <c r="JSK47" i="3"/>
  <c r="JSL47" i="3"/>
  <c r="JSM47" i="3"/>
  <c r="JSN47" i="3"/>
  <c r="JSO47" i="3"/>
  <c r="JSP47" i="3"/>
  <c r="JSQ47" i="3"/>
  <c r="JSR47" i="3"/>
  <c r="JSS47" i="3"/>
  <c r="JST47" i="3"/>
  <c r="JSU47" i="3"/>
  <c r="JSV47" i="3"/>
  <c r="JSW47" i="3"/>
  <c r="JSX47" i="3"/>
  <c r="JSY47" i="3"/>
  <c r="JSZ47" i="3"/>
  <c r="JTA47" i="3"/>
  <c r="JTB47" i="3"/>
  <c r="JTC47" i="3"/>
  <c r="JTD47" i="3"/>
  <c r="JTE47" i="3"/>
  <c r="JTF47" i="3"/>
  <c r="JTG47" i="3"/>
  <c r="JTH47" i="3"/>
  <c r="JTI47" i="3"/>
  <c r="JTJ47" i="3"/>
  <c r="JTK47" i="3"/>
  <c r="JTL47" i="3"/>
  <c r="JTM47" i="3"/>
  <c r="JTN47" i="3"/>
  <c r="JTO47" i="3"/>
  <c r="JTP47" i="3"/>
  <c r="JTQ47" i="3"/>
  <c r="JTR47" i="3"/>
  <c r="JTS47" i="3"/>
  <c r="JTT47" i="3"/>
  <c r="JTU47" i="3"/>
  <c r="JTV47" i="3"/>
  <c r="JTW47" i="3"/>
  <c r="JTX47" i="3"/>
  <c r="JTY47" i="3"/>
  <c r="JTZ47" i="3"/>
  <c r="JUA47" i="3"/>
  <c r="JUB47" i="3"/>
  <c r="JUC47" i="3"/>
  <c r="JUD47" i="3"/>
  <c r="JUE47" i="3"/>
  <c r="JUF47" i="3"/>
  <c r="JUG47" i="3"/>
  <c r="JUH47" i="3"/>
  <c r="JUI47" i="3"/>
  <c r="JUJ47" i="3"/>
  <c r="JUK47" i="3"/>
  <c r="JUL47" i="3"/>
  <c r="JUM47" i="3"/>
  <c r="JUN47" i="3"/>
  <c r="JUO47" i="3"/>
  <c r="JUP47" i="3"/>
  <c r="JUQ47" i="3"/>
  <c r="JUR47" i="3"/>
  <c r="JUS47" i="3"/>
  <c r="JUT47" i="3"/>
  <c r="JUU47" i="3"/>
  <c r="JUV47" i="3"/>
  <c r="JUW47" i="3"/>
  <c r="JUX47" i="3"/>
  <c r="JUY47" i="3"/>
  <c r="JUZ47" i="3"/>
  <c r="JVA47" i="3"/>
  <c r="JVB47" i="3"/>
  <c r="JVC47" i="3"/>
  <c r="JVD47" i="3"/>
  <c r="JVE47" i="3"/>
  <c r="JVF47" i="3"/>
  <c r="JVG47" i="3"/>
  <c r="JVH47" i="3"/>
  <c r="JVI47" i="3"/>
  <c r="JVJ47" i="3"/>
  <c r="JVK47" i="3"/>
  <c r="JVL47" i="3"/>
  <c r="JVM47" i="3"/>
  <c r="JVN47" i="3"/>
  <c r="JVO47" i="3"/>
  <c r="JVP47" i="3"/>
  <c r="JVQ47" i="3"/>
  <c r="JVR47" i="3"/>
  <c r="JVS47" i="3"/>
  <c r="JVT47" i="3"/>
  <c r="JVU47" i="3"/>
  <c r="JVV47" i="3"/>
  <c r="JVW47" i="3"/>
  <c r="JVX47" i="3"/>
  <c r="JVY47" i="3"/>
  <c r="JVZ47" i="3"/>
  <c r="JWA47" i="3"/>
  <c r="JWB47" i="3"/>
  <c r="JWC47" i="3"/>
  <c r="JWD47" i="3"/>
  <c r="JWE47" i="3"/>
  <c r="JWF47" i="3"/>
  <c r="JWG47" i="3"/>
  <c r="JWH47" i="3"/>
  <c r="JWI47" i="3"/>
  <c r="JWJ47" i="3"/>
  <c r="JWK47" i="3"/>
  <c r="JWL47" i="3"/>
  <c r="JWM47" i="3"/>
  <c r="JWN47" i="3"/>
  <c r="JWO47" i="3"/>
  <c r="JWP47" i="3"/>
  <c r="JWQ47" i="3"/>
  <c r="JWR47" i="3"/>
  <c r="JWS47" i="3"/>
  <c r="JWT47" i="3"/>
  <c r="JWU47" i="3"/>
  <c r="JWV47" i="3"/>
  <c r="JWW47" i="3"/>
  <c r="JWX47" i="3"/>
  <c r="JWY47" i="3"/>
  <c r="JWZ47" i="3"/>
  <c r="JXA47" i="3"/>
  <c r="JXB47" i="3"/>
  <c r="JXC47" i="3"/>
  <c r="JXD47" i="3"/>
  <c r="JXE47" i="3"/>
  <c r="JXF47" i="3"/>
  <c r="JXG47" i="3"/>
  <c r="JXH47" i="3"/>
  <c r="JXI47" i="3"/>
  <c r="JXJ47" i="3"/>
  <c r="JXK47" i="3"/>
  <c r="JXL47" i="3"/>
  <c r="JXM47" i="3"/>
  <c r="JXN47" i="3"/>
  <c r="JXO47" i="3"/>
  <c r="JXP47" i="3"/>
  <c r="JXQ47" i="3"/>
  <c r="JXR47" i="3"/>
  <c r="JXS47" i="3"/>
  <c r="JXT47" i="3"/>
  <c r="JXU47" i="3"/>
  <c r="JXV47" i="3"/>
  <c r="JXW47" i="3"/>
  <c r="JXX47" i="3"/>
  <c r="JXY47" i="3"/>
  <c r="JXZ47" i="3"/>
  <c r="JYA47" i="3"/>
  <c r="JYB47" i="3"/>
  <c r="JYC47" i="3"/>
  <c r="JYD47" i="3"/>
  <c r="JYE47" i="3"/>
  <c r="JYF47" i="3"/>
  <c r="JYG47" i="3"/>
  <c r="JYH47" i="3"/>
  <c r="JYI47" i="3"/>
  <c r="JYJ47" i="3"/>
  <c r="JYK47" i="3"/>
  <c r="JYL47" i="3"/>
  <c r="JYM47" i="3"/>
  <c r="JYN47" i="3"/>
  <c r="JYO47" i="3"/>
  <c r="JYP47" i="3"/>
  <c r="JYQ47" i="3"/>
  <c r="JYR47" i="3"/>
  <c r="JYS47" i="3"/>
  <c r="JYT47" i="3"/>
  <c r="JYU47" i="3"/>
  <c r="JYV47" i="3"/>
  <c r="JYW47" i="3"/>
  <c r="JYX47" i="3"/>
  <c r="JYY47" i="3"/>
  <c r="JYZ47" i="3"/>
  <c r="JZA47" i="3"/>
  <c r="JZB47" i="3"/>
  <c r="JZC47" i="3"/>
  <c r="JZD47" i="3"/>
  <c r="JZE47" i="3"/>
  <c r="JZF47" i="3"/>
  <c r="JZG47" i="3"/>
  <c r="JZH47" i="3"/>
  <c r="JZI47" i="3"/>
  <c r="JZJ47" i="3"/>
  <c r="JZK47" i="3"/>
  <c r="JZL47" i="3"/>
  <c r="JZM47" i="3"/>
  <c r="JZN47" i="3"/>
  <c r="JZO47" i="3"/>
  <c r="JZP47" i="3"/>
  <c r="JZQ47" i="3"/>
  <c r="JZR47" i="3"/>
  <c r="JZS47" i="3"/>
  <c r="JZT47" i="3"/>
  <c r="JZU47" i="3"/>
  <c r="JZV47" i="3"/>
  <c r="JZW47" i="3"/>
  <c r="JZX47" i="3"/>
  <c r="JZY47" i="3"/>
  <c r="JZZ47" i="3"/>
  <c r="KAA47" i="3"/>
  <c r="KAB47" i="3"/>
  <c r="KAC47" i="3"/>
  <c r="KAD47" i="3"/>
  <c r="KAE47" i="3"/>
  <c r="KAF47" i="3"/>
  <c r="KAG47" i="3"/>
  <c r="KAH47" i="3"/>
  <c r="KAI47" i="3"/>
  <c r="KAJ47" i="3"/>
  <c r="KAK47" i="3"/>
  <c r="KAL47" i="3"/>
  <c r="KAM47" i="3"/>
  <c r="KAN47" i="3"/>
  <c r="KAO47" i="3"/>
  <c r="KAP47" i="3"/>
  <c r="KAQ47" i="3"/>
  <c r="KAR47" i="3"/>
  <c r="KAS47" i="3"/>
  <c r="KAT47" i="3"/>
  <c r="KAU47" i="3"/>
  <c r="KAV47" i="3"/>
  <c r="KAW47" i="3"/>
  <c r="KAX47" i="3"/>
  <c r="KAY47" i="3"/>
  <c r="KAZ47" i="3"/>
  <c r="KBA47" i="3"/>
  <c r="KBB47" i="3"/>
  <c r="KBC47" i="3"/>
  <c r="KBD47" i="3"/>
  <c r="KBE47" i="3"/>
  <c r="KBF47" i="3"/>
  <c r="KBG47" i="3"/>
  <c r="KBH47" i="3"/>
  <c r="KBI47" i="3"/>
  <c r="KBJ47" i="3"/>
  <c r="KBK47" i="3"/>
  <c r="KBL47" i="3"/>
  <c r="KBM47" i="3"/>
  <c r="KBN47" i="3"/>
  <c r="KBO47" i="3"/>
  <c r="KBP47" i="3"/>
  <c r="KBQ47" i="3"/>
  <c r="KBR47" i="3"/>
  <c r="KBS47" i="3"/>
  <c r="KBT47" i="3"/>
  <c r="KBU47" i="3"/>
  <c r="KBV47" i="3"/>
  <c r="KBW47" i="3"/>
  <c r="KBX47" i="3"/>
  <c r="KBY47" i="3"/>
  <c r="KBZ47" i="3"/>
  <c r="KCA47" i="3"/>
  <c r="KCB47" i="3"/>
  <c r="KCC47" i="3"/>
  <c r="KCD47" i="3"/>
  <c r="KCE47" i="3"/>
  <c r="KCF47" i="3"/>
  <c r="KCG47" i="3"/>
  <c r="KCH47" i="3"/>
  <c r="KCI47" i="3"/>
  <c r="KCJ47" i="3"/>
  <c r="KCK47" i="3"/>
  <c r="KCL47" i="3"/>
  <c r="KCM47" i="3"/>
  <c r="KCN47" i="3"/>
  <c r="KCO47" i="3"/>
  <c r="KCP47" i="3"/>
  <c r="KCQ47" i="3"/>
  <c r="KCR47" i="3"/>
  <c r="KCS47" i="3"/>
  <c r="KCT47" i="3"/>
  <c r="KCU47" i="3"/>
  <c r="KCV47" i="3"/>
  <c r="KCW47" i="3"/>
  <c r="KCX47" i="3"/>
  <c r="KCY47" i="3"/>
  <c r="KCZ47" i="3"/>
  <c r="KDA47" i="3"/>
  <c r="KDB47" i="3"/>
  <c r="KDC47" i="3"/>
  <c r="KDD47" i="3"/>
  <c r="KDE47" i="3"/>
  <c r="KDF47" i="3"/>
  <c r="KDG47" i="3"/>
  <c r="KDH47" i="3"/>
  <c r="KDI47" i="3"/>
  <c r="KDJ47" i="3"/>
  <c r="KDK47" i="3"/>
  <c r="KDL47" i="3"/>
  <c r="KDM47" i="3"/>
  <c r="KDN47" i="3"/>
  <c r="KDO47" i="3"/>
  <c r="KDP47" i="3"/>
  <c r="KDQ47" i="3"/>
  <c r="KDR47" i="3"/>
  <c r="KDS47" i="3"/>
  <c r="KDT47" i="3"/>
  <c r="KDU47" i="3"/>
  <c r="KDV47" i="3"/>
  <c r="KDW47" i="3"/>
  <c r="KDX47" i="3"/>
  <c r="KDY47" i="3"/>
  <c r="KDZ47" i="3"/>
  <c r="KEA47" i="3"/>
  <c r="KEB47" i="3"/>
  <c r="KEC47" i="3"/>
  <c r="KED47" i="3"/>
  <c r="KEE47" i="3"/>
  <c r="KEF47" i="3"/>
  <c r="KEG47" i="3"/>
  <c r="KEH47" i="3"/>
  <c r="KEI47" i="3"/>
  <c r="KEJ47" i="3"/>
  <c r="KEK47" i="3"/>
  <c r="KEL47" i="3"/>
  <c r="KEM47" i="3"/>
  <c r="KEN47" i="3"/>
  <c r="KEO47" i="3"/>
  <c r="KEP47" i="3"/>
  <c r="KEQ47" i="3"/>
  <c r="KER47" i="3"/>
  <c r="KES47" i="3"/>
  <c r="KET47" i="3"/>
  <c r="KEU47" i="3"/>
  <c r="KEV47" i="3"/>
  <c r="KEW47" i="3"/>
  <c r="KEX47" i="3"/>
  <c r="KEY47" i="3"/>
  <c r="KEZ47" i="3"/>
  <c r="KFA47" i="3"/>
  <c r="KFB47" i="3"/>
  <c r="KFC47" i="3"/>
  <c r="KFD47" i="3"/>
  <c r="KFE47" i="3"/>
  <c r="KFF47" i="3"/>
  <c r="KFG47" i="3"/>
  <c r="KFH47" i="3"/>
  <c r="KFI47" i="3"/>
  <c r="KFJ47" i="3"/>
  <c r="KFK47" i="3"/>
  <c r="KFL47" i="3"/>
  <c r="KFM47" i="3"/>
  <c r="KFN47" i="3"/>
  <c r="KFO47" i="3"/>
  <c r="KFP47" i="3"/>
  <c r="KFQ47" i="3"/>
  <c r="KFR47" i="3"/>
  <c r="KFS47" i="3"/>
  <c r="KFT47" i="3"/>
  <c r="KFU47" i="3"/>
  <c r="KFV47" i="3"/>
  <c r="KFW47" i="3"/>
  <c r="KFX47" i="3"/>
  <c r="KFY47" i="3"/>
  <c r="KFZ47" i="3"/>
  <c r="KGA47" i="3"/>
  <c r="KGB47" i="3"/>
  <c r="KGC47" i="3"/>
  <c r="KGD47" i="3"/>
  <c r="KGE47" i="3"/>
  <c r="KGF47" i="3"/>
  <c r="KGG47" i="3"/>
  <c r="KGH47" i="3"/>
  <c r="KGI47" i="3"/>
  <c r="KGJ47" i="3"/>
  <c r="KGK47" i="3"/>
  <c r="KGL47" i="3"/>
  <c r="KGM47" i="3"/>
  <c r="KGN47" i="3"/>
  <c r="KGO47" i="3"/>
  <c r="KGP47" i="3"/>
  <c r="KGQ47" i="3"/>
  <c r="KGR47" i="3"/>
  <c r="KGS47" i="3"/>
  <c r="KGT47" i="3"/>
  <c r="KGU47" i="3"/>
  <c r="KGV47" i="3"/>
  <c r="KGW47" i="3"/>
  <c r="KGX47" i="3"/>
  <c r="KGY47" i="3"/>
  <c r="KGZ47" i="3"/>
  <c r="KHA47" i="3"/>
  <c r="KHB47" i="3"/>
  <c r="KHC47" i="3"/>
  <c r="KHD47" i="3"/>
  <c r="KHE47" i="3"/>
  <c r="KHF47" i="3"/>
  <c r="KHG47" i="3"/>
  <c r="KHH47" i="3"/>
  <c r="KHI47" i="3"/>
  <c r="KHJ47" i="3"/>
  <c r="KHK47" i="3"/>
  <c r="KHL47" i="3"/>
  <c r="KHM47" i="3"/>
  <c r="KHN47" i="3"/>
  <c r="KHO47" i="3"/>
  <c r="KHP47" i="3"/>
  <c r="KHQ47" i="3"/>
  <c r="KHR47" i="3"/>
  <c r="KHS47" i="3"/>
  <c r="KHT47" i="3"/>
  <c r="KHU47" i="3"/>
  <c r="KHV47" i="3"/>
  <c r="KHW47" i="3"/>
  <c r="KHX47" i="3"/>
  <c r="KHY47" i="3"/>
  <c r="KHZ47" i="3"/>
  <c r="KIA47" i="3"/>
  <c r="KIB47" i="3"/>
  <c r="KIC47" i="3"/>
  <c r="KID47" i="3"/>
  <c r="KIE47" i="3"/>
  <c r="KIF47" i="3"/>
  <c r="KIG47" i="3"/>
  <c r="KIH47" i="3"/>
  <c r="KII47" i="3"/>
  <c r="KIJ47" i="3"/>
  <c r="KIK47" i="3"/>
  <c r="KIL47" i="3"/>
  <c r="KIM47" i="3"/>
  <c r="KIN47" i="3"/>
  <c r="KIO47" i="3"/>
  <c r="KIP47" i="3"/>
  <c r="KIQ47" i="3"/>
  <c r="KIR47" i="3"/>
  <c r="KIS47" i="3"/>
  <c r="KIT47" i="3"/>
  <c r="KIU47" i="3"/>
  <c r="KIV47" i="3"/>
  <c r="KIW47" i="3"/>
  <c r="KIX47" i="3"/>
  <c r="KIY47" i="3"/>
  <c r="KIZ47" i="3"/>
  <c r="KJA47" i="3"/>
  <c r="KJB47" i="3"/>
  <c r="KJC47" i="3"/>
  <c r="KJD47" i="3"/>
  <c r="KJE47" i="3"/>
  <c r="KJF47" i="3"/>
  <c r="KJG47" i="3"/>
  <c r="KJH47" i="3"/>
  <c r="KJI47" i="3"/>
  <c r="KJJ47" i="3"/>
  <c r="KJK47" i="3"/>
  <c r="KJL47" i="3"/>
  <c r="KJM47" i="3"/>
  <c r="KJN47" i="3"/>
  <c r="KJO47" i="3"/>
  <c r="KJP47" i="3"/>
  <c r="KJQ47" i="3"/>
  <c r="KJR47" i="3"/>
  <c r="KJS47" i="3"/>
  <c r="KJT47" i="3"/>
  <c r="KJU47" i="3"/>
  <c r="KJV47" i="3"/>
  <c r="KJW47" i="3"/>
  <c r="KJX47" i="3"/>
  <c r="KJY47" i="3"/>
  <c r="KJZ47" i="3"/>
  <c r="KKA47" i="3"/>
  <c r="KKB47" i="3"/>
  <c r="KKC47" i="3"/>
  <c r="KKD47" i="3"/>
  <c r="KKE47" i="3"/>
  <c r="KKF47" i="3"/>
  <c r="KKG47" i="3"/>
  <c r="KKH47" i="3"/>
  <c r="KKI47" i="3"/>
  <c r="KKJ47" i="3"/>
  <c r="KKK47" i="3"/>
  <c r="KKL47" i="3"/>
  <c r="KKM47" i="3"/>
  <c r="KKN47" i="3"/>
  <c r="KKO47" i="3"/>
  <c r="KKP47" i="3"/>
  <c r="KKQ47" i="3"/>
  <c r="KKR47" i="3"/>
  <c r="KKS47" i="3"/>
  <c r="KKT47" i="3"/>
  <c r="KKU47" i="3"/>
  <c r="KKV47" i="3"/>
  <c r="KKW47" i="3"/>
  <c r="KKX47" i="3"/>
  <c r="KKY47" i="3"/>
  <c r="KKZ47" i="3"/>
  <c r="KLA47" i="3"/>
  <c r="KLB47" i="3"/>
  <c r="KLC47" i="3"/>
  <c r="KLD47" i="3"/>
  <c r="KLE47" i="3"/>
  <c r="KLF47" i="3"/>
  <c r="KLG47" i="3"/>
  <c r="KLH47" i="3"/>
  <c r="KLI47" i="3"/>
  <c r="KLJ47" i="3"/>
  <c r="KLK47" i="3"/>
  <c r="KLL47" i="3"/>
  <c r="KLM47" i="3"/>
  <c r="KLN47" i="3"/>
  <c r="KLO47" i="3"/>
  <c r="KLP47" i="3"/>
  <c r="KLQ47" i="3"/>
  <c r="KLR47" i="3"/>
  <c r="KLS47" i="3"/>
  <c r="KLT47" i="3"/>
  <c r="KLU47" i="3"/>
  <c r="KLV47" i="3"/>
  <c r="KLW47" i="3"/>
  <c r="KLX47" i="3"/>
  <c r="KLY47" i="3"/>
  <c r="KLZ47" i="3"/>
  <c r="KMA47" i="3"/>
  <c r="KMB47" i="3"/>
  <c r="KMC47" i="3"/>
  <c r="KMD47" i="3"/>
  <c r="KME47" i="3"/>
  <c r="KMF47" i="3"/>
  <c r="KMG47" i="3"/>
  <c r="KMH47" i="3"/>
  <c r="KMI47" i="3"/>
  <c r="KMJ47" i="3"/>
  <c r="KMK47" i="3"/>
  <c r="KML47" i="3"/>
  <c r="KMM47" i="3"/>
  <c r="KMN47" i="3"/>
  <c r="KMO47" i="3"/>
  <c r="KMP47" i="3"/>
  <c r="KMQ47" i="3"/>
  <c r="KMR47" i="3"/>
  <c r="KMS47" i="3"/>
  <c r="KMT47" i="3"/>
  <c r="KMU47" i="3"/>
  <c r="KMV47" i="3"/>
  <c r="KMW47" i="3"/>
  <c r="KMX47" i="3"/>
  <c r="KMY47" i="3"/>
  <c r="KMZ47" i="3"/>
  <c r="KNA47" i="3"/>
  <c r="KNB47" i="3"/>
  <c r="KNC47" i="3"/>
  <c r="KND47" i="3"/>
  <c r="KNE47" i="3"/>
  <c r="KNF47" i="3"/>
  <c r="KNG47" i="3"/>
  <c r="KNH47" i="3"/>
  <c r="KNI47" i="3"/>
  <c r="KNJ47" i="3"/>
  <c r="KNK47" i="3"/>
  <c r="KNL47" i="3"/>
  <c r="KNM47" i="3"/>
  <c r="KNN47" i="3"/>
  <c r="KNO47" i="3"/>
  <c r="KNP47" i="3"/>
  <c r="KNQ47" i="3"/>
  <c r="KNR47" i="3"/>
  <c r="KNS47" i="3"/>
  <c r="KNT47" i="3"/>
  <c r="KNU47" i="3"/>
  <c r="KNV47" i="3"/>
  <c r="KNW47" i="3"/>
  <c r="KNX47" i="3"/>
  <c r="KNY47" i="3"/>
  <c r="KNZ47" i="3"/>
  <c r="KOA47" i="3"/>
  <c r="KOB47" i="3"/>
  <c r="KOC47" i="3"/>
  <c r="KOD47" i="3"/>
  <c r="KOE47" i="3"/>
  <c r="KOF47" i="3"/>
  <c r="KOG47" i="3"/>
  <c r="KOH47" i="3"/>
  <c r="KOI47" i="3"/>
  <c r="KOJ47" i="3"/>
  <c r="KOK47" i="3"/>
  <c r="KOL47" i="3"/>
  <c r="KOM47" i="3"/>
  <c r="KON47" i="3"/>
  <c r="KOO47" i="3"/>
  <c r="KOP47" i="3"/>
  <c r="KOQ47" i="3"/>
  <c r="KOR47" i="3"/>
  <c r="KOS47" i="3"/>
  <c r="KOT47" i="3"/>
  <c r="KOU47" i="3"/>
  <c r="KOV47" i="3"/>
  <c r="KOW47" i="3"/>
  <c r="KOX47" i="3"/>
  <c r="KOY47" i="3"/>
  <c r="KOZ47" i="3"/>
  <c r="KPA47" i="3"/>
  <c r="KPB47" i="3"/>
  <c r="KPC47" i="3"/>
  <c r="KPD47" i="3"/>
  <c r="KPE47" i="3"/>
  <c r="KPF47" i="3"/>
  <c r="KPG47" i="3"/>
  <c r="KPH47" i="3"/>
  <c r="KPI47" i="3"/>
  <c r="KPJ47" i="3"/>
  <c r="KPK47" i="3"/>
  <c r="KPL47" i="3"/>
  <c r="KPM47" i="3"/>
  <c r="KPN47" i="3"/>
  <c r="KPO47" i="3"/>
  <c r="KPP47" i="3"/>
  <c r="KPQ47" i="3"/>
  <c r="KPR47" i="3"/>
  <c r="KPS47" i="3"/>
  <c r="KPT47" i="3"/>
  <c r="KPU47" i="3"/>
  <c r="KPV47" i="3"/>
  <c r="KPW47" i="3"/>
  <c r="KPX47" i="3"/>
  <c r="KPY47" i="3"/>
  <c r="KPZ47" i="3"/>
  <c r="KQA47" i="3"/>
  <c r="KQB47" i="3"/>
  <c r="KQC47" i="3"/>
  <c r="KQD47" i="3"/>
  <c r="KQE47" i="3"/>
  <c r="KQF47" i="3"/>
  <c r="KQG47" i="3"/>
  <c r="KQH47" i="3"/>
  <c r="KQI47" i="3"/>
  <c r="KQJ47" i="3"/>
  <c r="KQK47" i="3"/>
  <c r="KQL47" i="3"/>
  <c r="KQM47" i="3"/>
  <c r="KQN47" i="3"/>
  <c r="KQO47" i="3"/>
  <c r="KQP47" i="3"/>
  <c r="KQQ47" i="3"/>
  <c r="KQR47" i="3"/>
  <c r="KQS47" i="3"/>
  <c r="KQT47" i="3"/>
  <c r="KQU47" i="3"/>
  <c r="KQV47" i="3"/>
  <c r="KQW47" i="3"/>
  <c r="KQX47" i="3"/>
  <c r="KQY47" i="3"/>
  <c r="KQZ47" i="3"/>
  <c r="KRA47" i="3"/>
  <c r="KRB47" i="3"/>
  <c r="KRC47" i="3"/>
  <c r="KRD47" i="3"/>
  <c r="KRE47" i="3"/>
  <c r="KRF47" i="3"/>
  <c r="KRG47" i="3"/>
  <c r="KRH47" i="3"/>
  <c r="KRI47" i="3"/>
  <c r="KRJ47" i="3"/>
  <c r="KRK47" i="3"/>
  <c r="KRL47" i="3"/>
  <c r="KRM47" i="3"/>
  <c r="KRN47" i="3"/>
  <c r="KRO47" i="3"/>
  <c r="KRP47" i="3"/>
  <c r="KRQ47" i="3"/>
  <c r="KRR47" i="3"/>
  <c r="KRS47" i="3"/>
  <c r="KRT47" i="3"/>
  <c r="KRU47" i="3"/>
  <c r="KRV47" i="3"/>
  <c r="KRW47" i="3"/>
  <c r="KRX47" i="3"/>
  <c r="KRY47" i="3"/>
  <c r="KRZ47" i="3"/>
  <c r="KSA47" i="3"/>
  <c r="KSB47" i="3"/>
  <c r="KSC47" i="3"/>
  <c r="KSD47" i="3"/>
  <c r="KSE47" i="3"/>
  <c r="KSF47" i="3"/>
  <c r="KSG47" i="3"/>
  <c r="KSH47" i="3"/>
  <c r="KSI47" i="3"/>
  <c r="KSJ47" i="3"/>
  <c r="KSK47" i="3"/>
  <c r="KSL47" i="3"/>
  <c r="KSM47" i="3"/>
  <c r="KSN47" i="3"/>
  <c r="KSO47" i="3"/>
  <c r="KSP47" i="3"/>
  <c r="KSQ47" i="3"/>
  <c r="KSR47" i="3"/>
  <c r="KSS47" i="3"/>
  <c r="KST47" i="3"/>
  <c r="KSU47" i="3"/>
  <c r="KSV47" i="3"/>
  <c r="KSW47" i="3"/>
  <c r="KSX47" i="3"/>
  <c r="KSY47" i="3"/>
  <c r="KSZ47" i="3"/>
  <c r="KTA47" i="3"/>
  <c r="KTB47" i="3"/>
  <c r="KTC47" i="3"/>
  <c r="KTD47" i="3"/>
  <c r="KTE47" i="3"/>
  <c r="KTF47" i="3"/>
  <c r="KTG47" i="3"/>
  <c r="KTH47" i="3"/>
  <c r="KTI47" i="3"/>
  <c r="KTJ47" i="3"/>
  <c r="KTK47" i="3"/>
  <c r="KTL47" i="3"/>
  <c r="KTM47" i="3"/>
  <c r="KTN47" i="3"/>
  <c r="KTO47" i="3"/>
  <c r="KTP47" i="3"/>
  <c r="KTQ47" i="3"/>
  <c r="KTR47" i="3"/>
  <c r="KTS47" i="3"/>
  <c r="KTT47" i="3"/>
  <c r="KTU47" i="3"/>
  <c r="KTV47" i="3"/>
  <c r="KTW47" i="3"/>
  <c r="KTX47" i="3"/>
  <c r="KTY47" i="3"/>
  <c r="KTZ47" i="3"/>
  <c r="KUA47" i="3"/>
  <c r="KUB47" i="3"/>
  <c r="KUC47" i="3"/>
  <c r="KUD47" i="3"/>
  <c r="KUE47" i="3"/>
  <c r="KUF47" i="3"/>
  <c r="KUG47" i="3"/>
  <c r="KUH47" i="3"/>
  <c r="KUI47" i="3"/>
  <c r="KUJ47" i="3"/>
  <c r="KUK47" i="3"/>
  <c r="KUL47" i="3"/>
  <c r="KUM47" i="3"/>
  <c r="KUN47" i="3"/>
  <c r="KUO47" i="3"/>
  <c r="KUP47" i="3"/>
  <c r="KUQ47" i="3"/>
  <c r="KUR47" i="3"/>
  <c r="KUS47" i="3"/>
  <c r="KUT47" i="3"/>
  <c r="KUU47" i="3"/>
  <c r="KUV47" i="3"/>
  <c r="KUW47" i="3"/>
  <c r="KUX47" i="3"/>
  <c r="KUY47" i="3"/>
  <c r="KUZ47" i="3"/>
  <c r="KVA47" i="3"/>
  <c r="KVB47" i="3"/>
  <c r="KVC47" i="3"/>
  <c r="KVD47" i="3"/>
  <c r="KVE47" i="3"/>
  <c r="KVF47" i="3"/>
  <c r="KVG47" i="3"/>
  <c r="KVH47" i="3"/>
  <c r="KVI47" i="3"/>
  <c r="KVJ47" i="3"/>
  <c r="KVK47" i="3"/>
  <c r="KVL47" i="3"/>
  <c r="KVM47" i="3"/>
  <c r="KVN47" i="3"/>
  <c r="KVO47" i="3"/>
  <c r="KVP47" i="3"/>
  <c r="KVQ47" i="3"/>
  <c r="KVR47" i="3"/>
  <c r="KVS47" i="3"/>
  <c r="KVT47" i="3"/>
  <c r="KVU47" i="3"/>
  <c r="KVV47" i="3"/>
  <c r="KVW47" i="3"/>
  <c r="KVX47" i="3"/>
  <c r="KVY47" i="3"/>
  <c r="KVZ47" i="3"/>
  <c r="KWA47" i="3"/>
  <c r="KWB47" i="3"/>
  <c r="KWC47" i="3"/>
  <c r="KWD47" i="3"/>
  <c r="KWE47" i="3"/>
  <c r="KWF47" i="3"/>
  <c r="KWG47" i="3"/>
  <c r="KWH47" i="3"/>
  <c r="KWI47" i="3"/>
  <c r="KWJ47" i="3"/>
  <c r="KWK47" i="3"/>
  <c r="KWL47" i="3"/>
  <c r="KWM47" i="3"/>
  <c r="KWN47" i="3"/>
  <c r="KWO47" i="3"/>
  <c r="KWP47" i="3"/>
  <c r="KWQ47" i="3"/>
  <c r="KWR47" i="3"/>
  <c r="KWS47" i="3"/>
  <c r="KWT47" i="3"/>
  <c r="KWU47" i="3"/>
  <c r="KWV47" i="3"/>
  <c r="KWW47" i="3"/>
  <c r="KWX47" i="3"/>
  <c r="KWY47" i="3"/>
  <c r="KWZ47" i="3"/>
  <c r="KXA47" i="3"/>
  <c r="KXB47" i="3"/>
  <c r="KXC47" i="3"/>
  <c r="KXD47" i="3"/>
  <c r="KXE47" i="3"/>
  <c r="KXF47" i="3"/>
  <c r="KXG47" i="3"/>
  <c r="KXH47" i="3"/>
  <c r="KXI47" i="3"/>
  <c r="KXJ47" i="3"/>
  <c r="KXK47" i="3"/>
  <c r="KXL47" i="3"/>
  <c r="KXM47" i="3"/>
  <c r="KXN47" i="3"/>
  <c r="KXO47" i="3"/>
  <c r="KXP47" i="3"/>
  <c r="KXQ47" i="3"/>
  <c r="KXR47" i="3"/>
  <c r="KXS47" i="3"/>
  <c r="KXT47" i="3"/>
  <c r="KXU47" i="3"/>
  <c r="KXV47" i="3"/>
  <c r="KXW47" i="3"/>
  <c r="KXX47" i="3"/>
  <c r="KXY47" i="3"/>
  <c r="KXZ47" i="3"/>
  <c r="KYA47" i="3"/>
  <c r="KYB47" i="3"/>
  <c r="KYC47" i="3"/>
  <c r="KYD47" i="3"/>
  <c r="KYE47" i="3"/>
  <c r="KYF47" i="3"/>
  <c r="KYG47" i="3"/>
  <c r="KYH47" i="3"/>
  <c r="KYI47" i="3"/>
  <c r="KYJ47" i="3"/>
  <c r="KYK47" i="3"/>
  <c r="KYL47" i="3"/>
  <c r="KYM47" i="3"/>
  <c r="KYN47" i="3"/>
  <c r="KYO47" i="3"/>
  <c r="KYP47" i="3"/>
  <c r="KYQ47" i="3"/>
  <c r="KYR47" i="3"/>
  <c r="KYS47" i="3"/>
  <c r="KYT47" i="3"/>
  <c r="KYU47" i="3"/>
  <c r="KYV47" i="3"/>
  <c r="KYW47" i="3"/>
  <c r="KYX47" i="3"/>
  <c r="KYY47" i="3"/>
  <c r="KYZ47" i="3"/>
  <c r="KZA47" i="3"/>
  <c r="KZB47" i="3"/>
  <c r="KZC47" i="3"/>
  <c r="KZD47" i="3"/>
  <c r="KZE47" i="3"/>
  <c r="KZF47" i="3"/>
  <c r="KZG47" i="3"/>
  <c r="KZH47" i="3"/>
  <c r="KZI47" i="3"/>
  <c r="KZJ47" i="3"/>
  <c r="KZK47" i="3"/>
  <c r="KZL47" i="3"/>
  <c r="KZM47" i="3"/>
  <c r="KZN47" i="3"/>
  <c r="KZO47" i="3"/>
  <c r="KZP47" i="3"/>
  <c r="KZQ47" i="3"/>
  <c r="KZR47" i="3"/>
  <c r="KZS47" i="3"/>
  <c r="KZT47" i="3"/>
  <c r="KZU47" i="3"/>
  <c r="KZV47" i="3"/>
  <c r="KZW47" i="3"/>
  <c r="KZX47" i="3"/>
  <c r="KZY47" i="3"/>
  <c r="KZZ47" i="3"/>
  <c r="LAA47" i="3"/>
  <c r="LAB47" i="3"/>
  <c r="LAC47" i="3"/>
  <c r="LAD47" i="3"/>
  <c r="LAE47" i="3"/>
  <c r="LAF47" i="3"/>
  <c r="LAG47" i="3"/>
  <c r="LAH47" i="3"/>
  <c r="LAI47" i="3"/>
  <c r="LAJ47" i="3"/>
  <c r="LAK47" i="3"/>
  <c r="LAL47" i="3"/>
  <c r="LAM47" i="3"/>
  <c r="LAN47" i="3"/>
  <c r="LAO47" i="3"/>
  <c r="LAP47" i="3"/>
  <c r="LAQ47" i="3"/>
  <c r="LAR47" i="3"/>
  <c r="LAS47" i="3"/>
  <c r="LAT47" i="3"/>
  <c r="LAU47" i="3"/>
  <c r="LAV47" i="3"/>
  <c r="LAW47" i="3"/>
  <c r="LAX47" i="3"/>
  <c r="LAY47" i="3"/>
  <c r="LAZ47" i="3"/>
  <c r="LBA47" i="3"/>
  <c r="LBB47" i="3"/>
  <c r="LBC47" i="3"/>
  <c r="LBD47" i="3"/>
  <c r="LBE47" i="3"/>
  <c r="LBF47" i="3"/>
  <c r="LBG47" i="3"/>
  <c r="LBH47" i="3"/>
  <c r="LBI47" i="3"/>
  <c r="LBJ47" i="3"/>
  <c r="LBK47" i="3"/>
  <c r="LBL47" i="3"/>
  <c r="LBM47" i="3"/>
  <c r="LBN47" i="3"/>
  <c r="LBO47" i="3"/>
  <c r="LBP47" i="3"/>
  <c r="LBQ47" i="3"/>
  <c r="LBR47" i="3"/>
  <c r="LBS47" i="3"/>
  <c r="LBT47" i="3"/>
  <c r="LBU47" i="3"/>
  <c r="LBV47" i="3"/>
  <c r="LBW47" i="3"/>
  <c r="LBX47" i="3"/>
  <c r="LBY47" i="3"/>
  <c r="LBZ47" i="3"/>
  <c r="LCA47" i="3"/>
  <c r="LCB47" i="3"/>
  <c r="LCC47" i="3"/>
  <c r="LCD47" i="3"/>
  <c r="LCE47" i="3"/>
  <c r="LCF47" i="3"/>
  <c r="LCG47" i="3"/>
  <c r="LCH47" i="3"/>
  <c r="LCI47" i="3"/>
  <c r="LCJ47" i="3"/>
  <c r="LCK47" i="3"/>
  <c r="LCL47" i="3"/>
  <c r="LCM47" i="3"/>
  <c r="LCN47" i="3"/>
  <c r="LCO47" i="3"/>
  <c r="LCP47" i="3"/>
  <c r="LCQ47" i="3"/>
  <c r="LCR47" i="3"/>
  <c r="LCS47" i="3"/>
  <c r="LCT47" i="3"/>
  <c r="LCU47" i="3"/>
  <c r="LCV47" i="3"/>
  <c r="LCW47" i="3"/>
  <c r="LCX47" i="3"/>
  <c r="LCY47" i="3"/>
  <c r="LCZ47" i="3"/>
  <c r="LDA47" i="3"/>
  <c r="LDB47" i="3"/>
  <c r="LDC47" i="3"/>
  <c r="LDD47" i="3"/>
  <c r="LDE47" i="3"/>
  <c r="LDF47" i="3"/>
  <c r="LDG47" i="3"/>
  <c r="LDH47" i="3"/>
  <c r="LDI47" i="3"/>
  <c r="LDJ47" i="3"/>
  <c r="LDK47" i="3"/>
  <c r="LDL47" i="3"/>
  <c r="LDM47" i="3"/>
  <c r="LDN47" i="3"/>
  <c r="LDO47" i="3"/>
  <c r="LDP47" i="3"/>
  <c r="LDQ47" i="3"/>
  <c r="LDR47" i="3"/>
  <c r="LDS47" i="3"/>
  <c r="LDT47" i="3"/>
  <c r="LDU47" i="3"/>
  <c r="LDV47" i="3"/>
  <c r="LDW47" i="3"/>
  <c r="LDX47" i="3"/>
  <c r="LDY47" i="3"/>
  <c r="LDZ47" i="3"/>
  <c r="LEA47" i="3"/>
  <c r="LEB47" i="3"/>
  <c r="LEC47" i="3"/>
  <c r="LED47" i="3"/>
  <c r="LEE47" i="3"/>
  <c r="LEF47" i="3"/>
  <c r="LEG47" i="3"/>
  <c r="LEH47" i="3"/>
  <c r="LEI47" i="3"/>
  <c r="LEJ47" i="3"/>
  <c r="LEK47" i="3"/>
  <c r="LEL47" i="3"/>
  <c r="LEM47" i="3"/>
  <c r="LEN47" i="3"/>
  <c r="LEO47" i="3"/>
  <c r="LEP47" i="3"/>
  <c r="LEQ47" i="3"/>
  <c r="LER47" i="3"/>
  <c r="LES47" i="3"/>
  <c r="LET47" i="3"/>
  <c r="LEU47" i="3"/>
  <c r="LEV47" i="3"/>
  <c r="LEW47" i="3"/>
  <c r="LEX47" i="3"/>
  <c r="LEY47" i="3"/>
  <c r="LEZ47" i="3"/>
  <c r="LFA47" i="3"/>
  <c r="LFB47" i="3"/>
  <c r="LFC47" i="3"/>
  <c r="LFD47" i="3"/>
  <c r="LFE47" i="3"/>
  <c r="LFF47" i="3"/>
  <c r="LFG47" i="3"/>
  <c r="LFH47" i="3"/>
  <c r="LFI47" i="3"/>
  <c r="LFJ47" i="3"/>
  <c r="LFK47" i="3"/>
  <c r="LFL47" i="3"/>
  <c r="LFM47" i="3"/>
  <c r="LFN47" i="3"/>
  <c r="LFO47" i="3"/>
  <c r="LFP47" i="3"/>
  <c r="LFQ47" i="3"/>
  <c r="LFR47" i="3"/>
  <c r="LFS47" i="3"/>
  <c r="LFT47" i="3"/>
  <c r="LFU47" i="3"/>
  <c r="LFV47" i="3"/>
  <c r="LFW47" i="3"/>
  <c r="LFX47" i="3"/>
  <c r="LFY47" i="3"/>
  <c r="LFZ47" i="3"/>
  <c r="LGA47" i="3"/>
  <c r="LGB47" i="3"/>
  <c r="LGC47" i="3"/>
  <c r="LGD47" i="3"/>
  <c r="LGE47" i="3"/>
  <c r="LGF47" i="3"/>
  <c r="LGG47" i="3"/>
  <c r="LGH47" i="3"/>
  <c r="LGI47" i="3"/>
  <c r="LGJ47" i="3"/>
  <c r="LGK47" i="3"/>
  <c r="LGL47" i="3"/>
  <c r="LGM47" i="3"/>
  <c r="LGN47" i="3"/>
  <c r="LGO47" i="3"/>
  <c r="LGP47" i="3"/>
  <c r="LGQ47" i="3"/>
  <c r="LGR47" i="3"/>
  <c r="LGS47" i="3"/>
  <c r="LGT47" i="3"/>
  <c r="LGU47" i="3"/>
  <c r="LGV47" i="3"/>
  <c r="LGW47" i="3"/>
  <c r="LGX47" i="3"/>
  <c r="LGY47" i="3"/>
  <c r="LGZ47" i="3"/>
  <c r="LHA47" i="3"/>
  <c r="LHB47" i="3"/>
  <c r="LHC47" i="3"/>
  <c r="LHD47" i="3"/>
  <c r="LHE47" i="3"/>
  <c r="LHF47" i="3"/>
  <c r="LHG47" i="3"/>
  <c r="LHH47" i="3"/>
  <c r="LHI47" i="3"/>
  <c r="LHJ47" i="3"/>
  <c r="LHK47" i="3"/>
  <c r="LHL47" i="3"/>
  <c r="LHM47" i="3"/>
  <c r="LHN47" i="3"/>
  <c r="LHO47" i="3"/>
  <c r="LHP47" i="3"/>
  <c r="LHQ47" i="3"/>
  <c r="LHR47" i="3"/>
  <c r="LHS47" i="3"/>
  <c r="LHT47" i="3"/>
  <c r="LHU47" i="3"/>
  <c r="LHV47" i="3"/>
  <c r="LHW47" i="3"/>
  <c r="LHX47" i="3"/>
  <c r="LHY47" i="3"/>
  <c r="LHZ47" i="3"/>
  <c r="LIA47" i="3"/>
  <c r="LIB47" i="3"/>
  <c r="LIC47" i="3"/>
  <c r="LID47" i="3"/>
  <c r="LIE47" i="3"/>
  <c r="LIF47" i="3"/>
  <c r="LIG47" i="3"/>
  <c r="LIH47" i="3"/>
  <c r="LII47" i="3"/>
  <c r="LIJ47" i="3"/>
  <c r="LIK47" i="3"/>
  <c r="LIL47" i="3"/>
  <c r="LIM47" i="3"/>
  <c r="LIN47" i="3"/>
  <c r="LIO47" i="3"/>
  <c r="LIP47" i="3"/>
  <c r="LIQ47" i="3"/>
  <c r="LIR47" i="3"/>
  <c r="LIS47" i="3"/>
  <c r="LIT47" i="3"/>
  <c r="LIU47" i="3"/>
  <c r="LIV47" i="3"/>
  <c r="LIW47" i="3"/>
  <c r="LIX47" i="3"/>
  <c r="LIY47" i="3"/>
  <c r="LIZ47" i="3"/>
  <c r="LJA47" i="3"/>
  <c r="LJB47" i="3"/>
  <c r="LJC47" i="3"/>
  <c r="LJD47" i="3"/>
  <c r="LJE47" i="3"/>
  <c r="LJF47" i="3"/>
  <c r="LJG47" i="3"/>
  <c r="LJH47" i="3"/>
  <c r="LJI47" i="3"/>
  <c r="LJJ47" i="3"/>
  <c r="LJK47" i="3"/>
  <c r="LJL47" i="3"/>
  <c r="LJM47" i="3"/>
  <c r="LJN47" i="3"/>
  <c r="LJO47" i="3"/>
  <c r="LJP47" i="3"/>
  <c r="LJQ47" i="3"/>
  <c r="LJR47" i="3"/>
  <c r="LJS47" i="3"/>
  <c r="LJT47" i="3"/>
  <c r="LJU47" i="3"/>
  <c r="LJV47" i="3"/>
  <c r="LJW47" i="3"/>
  <c r="LJX47" i="3"/>
  <c r="LJY47" i="3"/>
  <c r="LJZ47" i="3"/>
  <c r="LKA47" i="3"/>
  <c r="LKB47" i="3"/>
  <c r="LKC47" i="3"/>
  <c r="LKD47" i="3"/>
  <c r="LKE47" i="3"/>
  <c r="LKF47" i="3"/>
  <c r="LKG47" i="3"/>
  <c r="LKH47" i="3"/>
  <c r="LKI47" i="3"/>
  <c r="LKJ47" i="3"/>
  <c r="LKK47" i="3"/>
  <c r="LKL47" i="3"/>
  <c r="LKM47" i="3"/>
  <c r="LKN47" i="3"/>
  <c r="LKO47" i="3"/>
  <c r="LKP47" i="3"/>
  <c r="LKQ47" i="3"/>
  <c r="LKR47" i="3"/>
  <c r="LKS47" i="3"/>
  <c r="LKT47" i="3"/>
  <c r="LKU47" i="3"/>
  <c r="LKV47" i="3"/>
  <c r="LKW47" i="3"/>
  <c r="LKX47" i="3"/>
  <c r="LKY47" i="3"/>
  <c r="LKZ47" i="3"/>
  <c r="LLA47" i="3"/>
  <c r="LLB47" i="3"/>
  <c r="LLC47" i="3"/>
  <c r="LLD47" i="3"/>
  <c r="LLE47" i="3"/>
  <c r="LLF47" i="3"/>
  <c r="LLG47" i="3"/>
  <c r="LLH47" i="3"/>
  <c r="LLI47" i="3"/>
  <c r="LLJ47" i="3"/>
  <c r="LLK47" i="3"/>
  <c r="LLL47" i="3"/>
  <c r="LLM47" i="3"/>
  <c r="LLN47" i="3"/>
  <c r="LLO47" i="3"/>
  <c r="LLP47" i="3"/>
  <c r="LLQ47" i="3"/>
  <c r="LLR47" i="3"/>
  <c r="LLS47" i="3"/>
  <c r="LLT47" i="3"/>
  <c r="LLU47" i="3"/>
  <c r="LLV47" i="3"/>
  <c r="LLW47" i="3"/>
  <c r="LLX47" i="3"/>
  <c r="LLY47" i="3"/>
  <c r="LLZ47" i="3"/>
  <c r="LMA47" i="3"/>
  <c r="LMB47" i="3"/>
  <c r="LMC47" i="3"/>
  <c r="LMD47" i="3"/>
  <c r="LME47" i="3"/>
  <c r="LMF47" i="3"/>
  <c r="LMG47" i="3"/>
  <c r="LMH47" i="3"/>
  <c r="LMI47" i="3"/>
  <c r="LMJ47" i="3"/>
  <c r="LMK47" i="3"/>
  <c r="LML47" i="3"/>
  <c r="LMM47" i="3"/>
  <c r="LMN47" i="3"/>
  <c r="LMO47" i="3"/>
  <c r="LMP47" i="3"/>
  <c r="LMQ47" i="3"/>
  <c r="LMR47" i="3"/>
  <c r="LMS47" i="3"/>
  <c r="LMT47" i="3"/>
  <c r="LMU47" i="3"/>
  <c r="LMV47" i="3"/>
  <c r="LMW47" i="3"/>
  <c r="LMX47" i="3"/>
  <c r="LMY47" i="3"/>
  <c r="LMZ47" i="3"/>
  <c r="LNA47" i="3"/>
  <c r="LNB47" i="3"/>
  <c r="LNC47" i="3"/>
  <c r="LND47" i="3"/>
  <c r="LNE47" i="3"/>
  <c r="LNF47" i="3"/>
  <c r="LNG47" i="3"/>
  <c r="LNH47" i="3"/>
  <c r="LNI47" i="3"/>
  <c r="LNJ47" i="3"/>
  <c r="LNK47" i="3"/>
  <c r="LNL47" i="3"/>
  <c r="LNM47" i="3"/>
  <c r="LNN47" i="3"/>
  <c r="LNO47" i="3"/>
  <c r="LNP47" i="3"/>
  <c r="LNQ47" i="3"/>
  <c r="LNR47" i="3"/>
  <c r="LNS47" i="3"/>
  <c r="LNT47" i="3"/>
  <c r="LNU47" i="3"/>
  <c r="LNV47" i="3"/>
  <c r="LNW47" i="3"/>
  <c r="LNX47" i="3"/>
  <c r="LNY47" i="3"/>
  <c r="LNZ47" i="3"/>
  <c r="LOA47" i="3"/>
  <c r="LOB47" i="3"/>
  <c r="LOC47" i="3"/>
  <c r="LOD47" i="3"/>
  <c r="LOE47" i="3"/>
  <c r="LOF47" i="3"/>
  <c r="LOG47" i="3"/>
  <c r="LOH47" i="3"/>
  <c r="LOI47" i="3"/>
  <c r="LOJ47" i="3"/>
  <c r="LOK47" i="3"/>
  <c r="LOL47" i="3"/>
  <c r="LOM47" i="3"/>
  <c r="LON47" i="3"/>
  <c r="LOO47" i="3"/>
  <c r="LOP47" i="3"/>
  <c r="LOQ47" i="3"/>
  <c r="LOR47" i="3"/>
  <c r="LOS47" i="3"/>
  <c r="LOT47" i="3"/>
  <c r="LOU47" i="3"/>
  <c r="LOV47" i="3"/>
  <c r="LOW47" i="3"/>
  <c r="LOX47" i="3"/>
  <c r="LOY47" i="3"/>
  <c r="LOZ47" i="3"/>
  <c r="LPA47" i="3"/>
  <c r="LPB47" i="3"/>
  <c r="LPC47" i="3"/>
  <c r="LPD47" i="3"/>
  <c r="LPE47" i="3"/>
  <c r="LPF47" i="3"/>
  <c r="LPG47" i="3"/>
  <c r="LPH47" i="3"/>
  <c r="LPI47" i="3"/>
  <c r="LPJ47" i="3"/>
  <c r="LPK47" i="3"/>
  <c r="LPL47" i="3"/>
  <c r="LPM47" i="3"/>
  <c r="LPN47" i="3"/>
  <c r="LPO47" i="3"/>
  <c r="LPP47" i="3"/>
  <c r="LPQ47" i="3"/>
  <c r="LPR47" i="3"/>
  <c r="LPS47" i="3"/>
  <c r="LPT47" i="3"/>
  <c r="LPU47" i="3"/>
  <c r="LPV47" i="3"/>
  <c r="LPW47" i="3"/>
  <c r="LPX47" i="3"/>
  <c r="LPY47" i="3"/>
  <c r="LPZ47" i="3"/>
  <c r="LQA47" i="3"/>
  <c r="LQB47" i="3"/>
  <c r="LQC47" i="3"/>
  <c r="LQD47" i="3"/>
  <c r="LQE47" i="3"/>
  <c r="LQF47" i="3"/>
  <c r="LQG47" i="3"/>
  <c r="LQH47" i="3"/>
  <c r="LQI47" i="3"/>
  <c r="LQJ47" i="3"/>
  <c r="LQK47" i="3"/>
  <c r="LQL47" i="3"/>
  <c r="LQM47" i="3"/>
  <c r="LQN47" i="3"/>
  <c r="LQO47" i="3"/>
  <c r="LQP47" i="3"/>
  <c r="LQQ47" i="3"/>
  <c r="LQR47" i="3"/>
  <c r="LQS47" i="3"/>
  <c r="LQT47" i="3"/>
  <c r="LQU47" i="3"/>
  <c r="LQV47" i="3"/>
  <c r="LQW47" i="3"/>
  <c r="LQX47" i="3"/>
  <c r="LQY47" i="3"/>
  <c r="LQZ47" i="3"/>
  <c r="LRA47" i="3"/>
  <c r="LRB47" i="3"/>
  <c r="LRC47" i="3"/>
  <c r="LRD47" i="3"/>
  <c r="LRE47" i="3"/>
  <c r="LRF47" i="3"/>
  <c r="LRG47" i="3"/>
  <c r="LRH47" i="3"/>
  <c r="LRI47" i="3"/>
  <c r="LRJ47" i="3"/>
  <c r="LRK47" i="3"/>
  <c r="LRL47" i="3"/>
  <c r="LRM47" i="3"/>
  <c r="LRN47" i="3"/>
  <c r="LRO47" i="3"/>
  <c r="LRP47" i="3"/>
  <c r="LRQ47" i="3"/>
  <c r="LRR47" i="3"/>
  <c r="LRS47" i="3"/>
  <c r="LRT47" i="3"/>
  <c r="LRU47" i="3"/>
  <c r="LRV47" i="3"/>
  <c r="LRW47" i="3"/>
  <c r="LRX47" i="3"/>
  <c r="LRY47" i="3"/>
  <c r="LRZ47" i="3"/>
  <c r="LSA47" i="3"/>
  <c r="LSB47" i="3"/>
  <c r="LSC47" i="3"/>
  <c r="LSD47" i="3"/>
  <c r="LSE47" i="3"/>
  <c r="LSF47" i="3"/>
  <c r="LSG47" i="3"/>
  <c r="LSH47" i="3"/>
  <c r="LSI47" i="3"/>
  <c r="LSJ47" i="3"/>
  <c r="LSK47" i="3"/>
  <c r="LSL47" i="3"/>
  <c r="LSM47" i="3"/>
  <c r="LSN47" i="3"/>
  <c r="LSO47" i="3"/>
  <c r="LSP47" i="3"/>
  <c r="LSQ47" i="3"/>
  <c r="LSR47" i="3"/>
  <c r="LSS47" i="3"/>
  <c r="LST47" i="3"/>
  <c r="LSU47" i="3"/>
  <c r="LSV47" i="3"/>
  <c r="LSW47" i="3"/>
  <c r="LSX47" i="3"/>
  <c r="LSY47" i="3"/>
  <c r="LSZ47" i="3"/>
  <c r="LTA47" i="3"/>
  <c r="LTB47" i="3"/>
  <c r="LTC47" i="3"/>
  <c r="LTD47" i="3"/>
  <c r="LTE47" i="3"/>
  <c r="LTF47" i="3"/>
  <c r="LTG47" i="3"/>
  <c r="LTH47" i="3"/>
  <c r="LTI47" i="3"/>
  <c r="LTJ47" i="3"/>
  <c r="LTK47" i="3"/>
  <c r="LTL47" i="3"/>
  <c r="LTM47" i="3"/>
  <c r="LTN47" i="3"/>
  <c r="LTO47" i="3"/>
  <c r="LTP47" i="3"/>
  <c r="LTQ47" i="3"/>
  <c r="LTR47" i="3"/>
  <c r="LTS47" i="3"/>
  <c r="LTT47" i="3"/>
  <c r="LTU47" i="3"/>
  <c r="LTV47" i="3"/>
  <c r="LTW47" i="3"/>
  <c r="LTX47" i="3"/>
  <c r="LTY47" i="3"/>
  <c r="LTZ47" i="3"/>
  <c r="LUA47" i="3"/>
  <c r="LUB47" i="3"/>
  <c r="LUC47" i="3"/>
  <c r="LUD47" i="3"/>
  <c r="LUE47" i="3"/>
  <c r="LUF47" i="3"/>
  <c r="LUG47" i="3"/>
  <c r="LUH47" i="3"/>
  <c r="LUI47" i="3"/>
  <c r="LUJ47" i="3"/>
  <c r="LUK47" i="3"/>
  <c r="LUL47" i="3"/>
  <c r="LUM47" i="3"/>
  <c r="LUN47" i="3"/>
  <c r="LUO47" i="3"/>
  <c r="LUP47" i="3"/>
  <c r="LUQ47" i="3"/>
  <c r="LUR47" i="3"/>
  <c r="LUS47" i="3"/>
  <c r="LUT47" i="3"/>
  <c r="LUU47" i="3"/>
  <c r="LUV47" i="3"/>
  <c r="LUW47" i="3"/>
  <c r="LUX47" i="3"/>
  <c r="LUY47" i="3"/>
  <c r="LUZ47" i="3"/>
  <c r="LVA47" i="3"/>
  <c r="LVB47" i="3"/>
  <c r="LVC47" i="3"/>
  <c r="LVD47" i="3"/>
  <c r="LVE47" i="3"/>
  <c r="LVF47" i="3"/>
  <c r="LVG47" i="3"/>
  <c r="LVH47" i="3"/>
  <c r="LVI47" i="3"/>
  <c r="LVJ47" i="3"/>
  <c r="LVK47" i="3"/>
  <c r="LVL47" i="3"/>
  <c r="LVM47" i="3"/>
  <c r="LVN47" i="3"/>
  <c r="LVO47" i="3"/>
  <c r="LVP47" i="3"/>
  <c r="LVQ47" i="3"/>
  <c r="LVR47" i="3"/>
  <c r="LVS47" i="3"/>
  <c r="LVT47" i="3"/>
  <c r="LVU47" i="3"/>
  <c r="LVV47" i="3"/>
  <c r="LVW47" i="3"/>
  <c r="LVX47" i="3"/>
  <c r="LVY47" i="3"/>
  <c r="LVZ47" i="3"/>
  <c r="LWA47" i="3"/>
  <c r="LWB47" i="3"/>
  <c r="LWC47" i="3"/>
  <c r="LWD47" i="3"/>
  <c r="LWE47" i="3"/>
  <c r="LWF47" i="3"/>
  <c r="LWG47" i="3"/>
  <c r="LWH47" i="3"/>
  <c r="LWI47" i="3"/>
  <c r="LWJ47" i="3"/>
  <c r="LWK47" i="3"/>
  <c r="LWL47" i="3"/>
  <c r="LWM47" i="3"/>
  <c r="LWN47" i="3"/>
  <c r="LWO47" i="3"/>
  <c r="LWP47" i="3"/>
  <c r="LWQ47" i="3"/>
  <c r="LWR47" i="3"/>
  <c r="LWS47" i="3"/>
  <c r="LWT47" i="3"/>
  <c r="LWU47" i="3"/>
  <c r="LWV47" i="3"/>
  <c r="LWW47" i="3"/>
  <c r="LWX47" i="3"/>
  <c r="LWY47" i="3"/>
  <c r="LWZ47" i="3"/>
  <c r="LXA47" i="3"/>
  <c r="LXB47" i="3"/>
  <c r="LXC47" i="3"/>
  <c r="LXD47" i="3"/>
  <c r="LXE47" i="3"/>
  <c r="LXF47" i="3"/>
  <c r="LXG47" i="3"/>
  <c r="LXH47" i="3"/>
  <c r="LXI47" i="3"/>
  <c r="LXJ47" i="3"/>
  <c r="LXK47" i="3"/>
  <c r="LXL47" i="3"/>
  <c r="LXM47" i="3"/>
  <c r="LXN47" i="3"/>
  <c r="LXO47" i="3"/>
  <c r="LXP47" i="3"/>
  <c r="LXQ47" i="3"/>
  <c r="LXR47" i="3"/>
  <c r="LXS47" i="3"/>
  <c r="LXT47" i="3"/>
  <c r="LXU47" i="3"/>
  <c r="LXV47" i="3"/>
  <c r="LXW47" i="3"/>
  <c r="LXX47" i="3"/>
  <c r="LXY47" i="3"/>
  <c r="LXZ47" i="3"/>
  <c r="LYA47" i="3"/>
  <c r="LYB47" i="3"/>
  <c r="LYC47" i="3"/>
  <c r="LYD47" i="3"/>
  <c r="LYE47" i="3"/>
  <c r="LYF47" i="3"/>
  <c r="LYG47" i="3"/>
  <c r="LYH47" i="3"/>
  <c r="LYI47" i="3"/>
  <c r="LYJ47" i="3"/>
  <c r="LYK47" i="3"/>
  <c r="LYL47" i="3"/>
  <c r="LYM47" i="3"/>
  <c r="LYN47" i="3"/>
  <c r="LYO47" i="3"/>
  <c r="LYP47" i="3"/>
  <c r="LYQ47" i="3"/>
  <c r="LYR47" i="3"/>
  <c r="LYS47" i="3"/>
  <c r="LYT47" i="3"/>
  <c r="LYU47" i="3"/>
  <c r="LYV47" i="3"/>
  <c r="LYW47" i="3"/>
  <c r="LYX47" i="3"/>
  <c r="LYY47" i="3"/>
  <c r="LYZ47" i="3"/>
  <c r="LZA47" i="3"/>
  <c r="LZB47" i="3"/>
  <c r="LZC47" i="3"/>
  <c r="LZD47" i="3"/>
  <c r="LZE47" i="3"/>
  <c r="LZF47" i="3"/>
  <c r="LZG47" i="3"/>
  <c r="LZH47" i="3"/>
  <c r="LZI47" i="3"/>
  <c r="LZJ47" i="3"/>
  <c r="LZK47" i="3"/>
  <c r="LZL47" i="3"/>
  <c r="LZM47" i="3"/>
  <c r="LZN47" i="3"/>
  <c r="LZO47" i="3"/>
  <c r="LZP47" i="3"/>
  <c r="LZQ47" i="3"/>
  <c r="LZR47" i="3"/>
  <c r="LZS47" i="3"/>
  <c r="LZT47" i="3"/>
  <c r="LZU47" i="3"/>
  <c r="LZV47" i="3"/>
  <c r="LZW47" i="3"/>
  <c r="LZX47" i="3"/>
  <c r="LZY47" i="3"/>
  <c r="LZZ47" i="3"/>
  <c r="MAA47" i="3"/>
  <c r="MAB47" i="3"/>
  <c r="MAC47" i="3"/>
  <c r="MAD47" i="3"/>
  <c r="MAE47" i="3"/>
  <c r="MAF47" i="3"/>
  <c r="MAG47" i="3"/>
  <c r="MAH47" i="3"/>
  <c r="MAI47" i="3"/>
  <c r="MAJ47" i="3"/>
  <c r="MAK47" i="3"/>
  <c r="MAL47" i="3"/>
  <c r="MAM47" i="3"/>
  <c r="MAN47" i="3"/>
  <c r="MAO47" i="3"/>
  <c r="MAP47" i="3"/>
  <c r="MAQ47" i="3"/>
  <c r="MAR47" i="3"/>
  <c r="MAS47" i="3"/>
  <c r="MAT47" i="3"/>
  <c r="MAU47" i="3"/>
  <c r="MAV47" i="3"/>
  <c r="MAW47" i="3"/>
  <c r="MAX47" i="3"/>
  <c r="MAY47" i="3"/>
  <c r="MAZ47" i="3"/>
  <c r="MBA47" i="3"/>
  <c r="MBB47" i="3"/>
  <c r="MBC47" i="3"/>
  <c r="MBD47" i="3"/>
  <c r="MBE47" i="3"/>
  <c r="MBF47" i="3"/>
  <c r="MBG47" i="3"/>
  <c r="MBH47" i="3"/>
  <c r="MBI47" i="3"/>
  <c r="MBJ47" i="3"/>
  <c r="MBK47" i="3"/>
  <c r="MBL47" i="3"/>
  <c r="MBM47" i="3"/>
  <c r="MBN47" i="3"/>
  <c r="MBO47" i="3"/>
  <c r="MBP47" i="3"/>
  <c r="MBQ47" i="3"/>
  <c r="MBR47" i="3"/>
  <c r="MBS47" i="3"/>
  <c r="MBT47" i="3"/>
  <c r="MBU47" i="3"/>
  <c r="MBV47" i="3"/>
  <c r="MBW47" i="3"/>
  <c r="MBX47" i="3"/>
  <c r="MBY47" i="3"/>
  <c r="MBZ47" i="3"/>
  <c r="MCA47" i="3"/>
  <c r="MCB47" i="3"/>
  <c r="MCC47" i="3"/>
  <c r="MCD47" i="3"/>
  <c r="MCE47" i="3"/>
  <c r="MCF47" i="3"/>
  <c r="MCG47" i="3"/>
  <c r="MCH47" i="3"/>
  <c r="MCI47" i="3"/>
  <c r="MCJ47" i="3"/>
  <c r="MCK47" i="3"/>
  <c r="MCL47" i="3"/>
  <c r="MCM47" i="3"/>
  <c r="MCN47" i="3"/>
  <c r="MCO47" i="3"/>
  <c r="MCP47" i="3"/>
  <c r="MCQ47" i="3"/>
  <c r="MCR47" i="3"/>
  <c r="MCS47" i="3"/>
  <c r="MCT47" i="3"/>
  <c r="MCU47" i="3"/>
  <c r="MCV47" i="3"/>
  <c r="MCW47" i="3"/>
  <c r="MCX47" i="3"/>
  <c r="MCY47" i="3"/>
  <c r="MCZ47" i="3"/>
  <c r="MDA47" i="3"/>
  <c r="MDB47" i="3"/>
  <c r="MDC47" i="3"/>
  <c r="MDD47" i="3"/>
  <c r="MDE47" i="3"/>
  <c r="MDF47" i="3"/>
  <c r="MDG47" i="3"/>
  <c r="MDH47" i="3"/>
  <c r="MDI47" i="3"/>
  <c r="MDJ47" i="3"/>
  <c r="MDK47" i="3"/>
  <c r="MDL47" i="3"/>
  <c r="MDM47" i="3"/>
  <c r="MDN47" i="3"/>
  <c r="MDO47" i="3"/>
  <c r="MDP47" i="3"/>
  <c r="MDQ47" i="3"/>
  <c r="MDR47" i="3"/>
  <c r="MDS47" i="3"/>
  <c r="MDT47" i="3"/>
  <c r="MDU47" i="3"/>
  <c r="MDV47" i="3"/>
  <c r="MDW47" i="3"/>
  <c r="MDX47" i="3"/>
  <c r="MDY47" i="3"/>
  <c r="MDZ47" i="3"/>
  <c r="MEA47" i="3"/>
  <c r="MEB47" i="3"/>
  <c r="MEC47" i="3"/>
  <c r="MED47" i="3"/>
  <c r="MEE47" i="3"/>
  <c r="MEF47" i="3"/>
  <c r="MEG47" i="3"/>
  <c r="MEH47" i="3"/>
  <c r="MEI47" i="3"/>
  <c r="MEJ47" i="3"/>
  <c r="MEK47" i="3"/>
  <c r="MEL47" i="3"/>
  <c r="MEM47" i="3"/>
  <c r="MEN47" i="3"/>
  <c r="MEO47" i="3"/>
  <c r="MEP47" i="3"/>
  <c r="MEQ47" i="3"/>
  <c r="MER47" i="3"/>
  <c r="MES47" i="3"/>
  <c r="MET47" i="3"/>
  <c r="MEU47" i="3"/>
  <c r="MEV47" i="3"/>
  <c r="MEW47" i="3"/>
  <c r="MEX47" i="3"/>
  <c r="MEY47" i="3"/>
  <c r="MEZ47" i="3"/>
  <c r="MFA47" i="3"/>
  <c r="MFB47" i="3"/>
  <c r="MFC47" i="3"/>
  <c r="MFD47" i="3"/>
  <c r="MFE47" i="3"/>
  <c r="MFF47" i="3"/>
  <c r="MFG47" i="3"/>
  <c r="MFH47" i="3"/>
  <c r="MFI47" i="3"/>
  <c r="MFJ47" i="3"/>
  <c r="MFK47" i="3"/>
  <c r="MFL47" i="3"/>
  <c r="MFM47" i="3"/>
  <c r="MFN47" i="3"/>
  <c r="MFO47" i="3"/>
  <c r="MFP47" i="3"/>
  <c r="MFQ47" i="3"/>
  <c r="MFR47" i="3"/>
  <c r="MFS47" i="3"/>
  <c r="MFT47" i="3"/>
  <c r="MFU47" i="3"/>
  <c r="MFV47" i="3"/>
  <c r="MFW47" i="3"/>
  <c r="MFX47" i="3"/>
  <c r="MFY47" i="3"/>
  <c r="MFZ47" i="3"/>
  <c r="MGA47" i="3"/>
  <c r="MGB47" i="3"/>
  <c r="MGC47" i="3"/>
  <c r="MGD47" i="3"/>
  <c r="MGE47" i="3"/>
  <c r="MGF47" i="3"/>
  <c r="MGG47" i="3"/>
  <c r="MGH47" i="3"/>
  <c r="MGI47" i="3"/>
  <c r="MGJ47" i="3"/>
  <c r="MGK47" i="3"/>
  <c r="MGL47" i="3"/>
  <c r="MGM47" i="3"/>
  <c r="MGN47" i="3"/>
  <c r="MGO47" i="3"/>
  <c r="MGP47" i="3"/>
  <c r="MGQ47" i="3"/>
  <c r="MGR47" i="3"/>
  <c r="MGS47" i="3"/>
  <c r="MGT47" i="3"/>
  <c r="MGU47" i="3"/>
  <c r="MGV47" i="3"/>
  <c r="MGW47" i="3"/>
  <c r="MGX47" i="3"/>
  <c r="MGY47" i="3"/>
  <c r="MGZ47" i="3"/>
  <c r="MHA47" i="3"/>
  <c r="MHB47" i="3"/>
  <c r="MHC47" i="3"/>
  <c r="MHD47" i="3"/>
  <c r="MHE47" i="3"/>
  <c r="MHF47" i="3"/>
  <c r="MHG47" i="3"/>
  <c r="MHH47" i="3"/>
  <c r="MHI47" i="3"/>
  <c r="MHJ47" i="3"/>
  <c r="MHK47" i="3"/>
  <c r="MHL47" i="3"/>
  <c r="MHM47" i="3"/>
  <c r="MHN47" i="3"/>
  <c r="MHO47" i="3"/>
  <c r="MHP47" i="3"/>
  <c r="MHQ47" i="3"/>
  <c r="MHR47" i="3"/>
  <c r="MHS47" i="3"/>
  <c r="MHT47" i="3"/>
  <c r="MHU47" i="3"/>
  <c r="MHV47" i="3"/>
  <c r="MHW47" i="3"/>
  <c r="MHX47" i="3"/>
  <c r="MHY47" i="3"/>
  <c r="MHZ47" i="3"/>
  <c r="MIA47" i="3"/>
  <c r="MIB47" i="3"/>
  <c r="MIC47" i="3"/>
  <c r="MID47" i="3"/>
  <c r="MIE47" i="3"/>
  <c r="MIF47" i="3"/>
  <c r="MIG47" i="3"/>
  <c r="MIH47" i="3"/>
  <c r="MII47" i="3"/>
  <c r="MIJ47" i="3"/>
  <c r="MIK47" i="3"/>
  <c r="MIL47" i="3"/>
  <c r="MIM47" i="3"/>
  <c r="MIN47" i="3"/>
  <c r="MIO47" i="3"/>
  <c r="MIP47" i="3"/>
  <c r="MIQ47" i="3"/>
  <c r="MIR47" i="3"/>
  <c r="MIS47" i="3"/>
  <c r="MIT47" i="3"/>
  <c r="MIU47" i="3"/>
  <c r="MIV47" i="3"/>
  <c r="MIW47" i="3"/>
  <c r="MIX47" i="3"/>
  <c r="MIY47" i="3"/>
  <c r="MIZ47" i="3"/>
  <c r="MJA47" i="3"/>
  <c r="MJB47" i="3"/>
  <c r="MJC47" i="3"/>
  <c r="MJD47" i="3"/>
  <c r="MJE47" i="3"/>
  <c r="MJF47" i="3"/>
  <c r="MJG47" i="3"/>
  <c r="MJH47" i="3"/>
  <c r="MJI47" i="3"/>
  <c r="MJJ47" i="3"/>
  <c r="MJK47" i="3"/>
  <c r="MJL47" i="3"/>
  <c r="MJM47" i="3"/>
  <c r="MJN47" i="3"/>
  <c r="MJO47" i="3"/>
  <c r="MJP47" i="3"/>
  <c r="MJQ47" i="3"/>
  <c r="MJR47" i="3"/>
  <c r="MJS47" i="3"/>
  <c r="MJT47" i="3"/>
  <c r="MJU47" i="3"/>
  <c r="MJV47" i="3"/>
  <c r="MJW47" i="3"/>
  <c r="MJX47" i="3"/>
  <c r="MJY47" i="3"/>
  <c r="MJZ47" i="3"/>
  <c r="MKA47" i="3"/>
  <c r="MKB47" i="3"/>
  <c r="MKC47" i="3"/>
  <c r="MKD47" i="3"/>
  <c r="MKE47" i="3"/>
  <c r="MKF47" i="3"/>
  <c r="MKG47" i="3"/>
  <c r="MKH47" i="3"/>
  <c r="MKI47" i="3"/>
  <c r="MKJ47" i="3"/>
  <c r="MKK47" i="3"/>
  <c r="MKL47" i="3"/>
  <c r="MKM47" i="3"/>
  <c r="MKN47" i="3"/>
  <c r="MKO47" i="3"/>
  <c r="MKP47" i="3"/>
  <c r="MKQ47" i="3"/>
  <c r="MKR47" i="3"/>
  <c r="MKS47" i="3"/>
  <c r="MKT47" i="3"/>
  <c r="MKU47" i="3"/>
  <c r="MKV47" i="3"/>
  <c r="MKW47" i="3"/>
  <c r="MKX47" i="3"/>
  <c r="MKY47" i="3"/>
  <c r="MKZ47" i="3"/>
  <c r="MLA47" i="3"/>
  <c r="MLB47" i="3"/>
  <c r="MLC47" i="3"/>
  <c r="MLD47" i="3"/>
  <c r="MLE47" i="3"/>
  <c r="MLF47" i="3"/>
  <c r="MLG47" i="3"/>
  <c r="MLH47" i="3"/>
  <c r="MLI47" i="3"/>
  <c r="MLJ47" i="3"/>
  <c r="MLK47" i="3"/>
  <c r="MLL47" i="3"/>
  <c r="MLM47" i="3"/>
  <c r="MLN47" i="3"/>
  <c r="MLO47" i="3"/>
  <c r="MLP47" i="3"/>
  <c r="MLQ47" i="3"/>
  <c r="MLR47" i="3"/>
  <c r="MLS47" i="3"/>
  <c r="MLT47" i="3"/>
  <c r="MLU47" i="3"/>
  <c r="MLV47" i="3"/>
  <c r="MLW47" i="3"/>
  <c r="MLX47" i="3"/>
  <c r="MLY47" i="3"/>
  <c r="MLZ47" i="3"/>
  <c r="MMA47" i="3"/>
  <c r="MMB47" i="3"/>
  <c r="MMC47" i="3"/>
  <c r="MMD47" i="3"/>
  <c r="MME47" i="3"/>
  <c r="MMF47" i="3"/>
  <c r="MMG47" i="3"/>
  <c r="MMH47" i="3"/>
  <c r="MMI47" i="3"/>
  <c r="MMJ47" i="3"/>
  <c r="MMK47" i="3"/>
  <c r="MML47" i="3"/>
  <c r="MMM47" i="3"/>
  <c r="MMN47" i="3"/>
  <c r="MMO47" i="3"/>
  <c r="MMP47" i="3"/>
  <c r="MMQ47" i="3"/>
  <c r="MMR47" i="3"/>
  <c r="MMS47" i="3"/>
  <c r="MMT47" i="3"/>
  <c r="MMU47" i="3"/>
  <c r="MMV47" i="3"/>
  <c r="MMW47" i="3"/>
  <c r="MMX47" i="3"/>
  <c r="MMY47" i="3"/>
  <c r="MMZ47" i="3"/>
  <c r="MNA47" i="3"/>
  <c r="MNB47" i="3"/>
  <c r="MNC47" i="3"/>
  <c r="MND47" i="3"/>
  <c r="MNE47" i="3"/>
  <c r="MNF47" i="3"/>
  <c r="MNG47" i="3"/>
  <c r="MNH47" i="3"/>
  <c r="MNI47" i="3"/>
  <c r="MNJ47" i="3"/>
  <c r="MNK47" i="3"/>
  <c r="MNL47" i="3"/>
  <c r="MNM47" i="3"/>
  <c r="MNN47" i="3"/>
  <c r="MNO47" i="3"/>
  <c r="MNP47" i="3"/>
  <c r="MNQ47" i="3"/>
  <c r="MNR47" i="3"/>
  <c r="MNS47" i="3"/>
  <c r="MNT47" i="3"/>
  <c r="MNU47" i="3"/>
  <c r="MNV47" i="3"/>
  <c r="MNW47" i="3"/>
  <c r="MNX47" i="3"/>
  <c r="MNY47" i="3"/>
  <c r="MNZ47" i="3"/>
  <c r="MOA47" i="3"/>
  <c r="MOB47" i="3"/>
  <c r="MOC47" i="3"/>
  <c r="MOD47" i="3"/>
  <c r="MOE47" i="3"/>
  <c r="MOF47" i="3"/>
  <c r="MOG47" i="3"/>
  <c r="MOH47" i="3"/>
  <c r="MOI47" i="3"/>
  <c r="MOJ47" i="3"/>
  <c r="MOK47" i="3"/>
  <c r="MOL47" i="3"/>
  <c r="MOM47" i="3"/>
  <c r="MON47" i="3"/>
  <c r="MOO47" i="3"/>
  <c r="MOP47" i="3"/>
  <c r="MOQ47" i="3"/>
  <c r="MOR47" i="3"/>
  <c r="MOS47" i="3"/>
  <c r="MOT47" i="3"/>
  <c r="MOU47" i="3"/>
  <c r="MOV47" i="3"/>
  <c r="MOW47" i="3"/>
  <c r="MOX47" i="3"/>
  <c r="MOY47" i="3"/>
  <c r="MOZ47" i="3"/>
  <c r="MPA47" i="3"/>
  <c r="MPB47" i="3"/>
  <c r="MPC47" i="3"/>
  <c r="MPD47" i="3"/>
  <c r="MPE47" i="3"/>
  <c r="MPF47" i="3"/>
  <c r="MPG47" i="3"/>
  <c r="MPH47" i="3"/>
  <c r="MPI47" i="3"/>
  <c r="MPJ47" i="3"/>
  <c r="MPK47" i="3"/>
  <c r="MPL47" i="3"/>
  <c r="MPM47" i="3"/>
  <c r="MPN47" i="3"/>
  <c r="MPO47" i="3"/>
  <c r="MPP47" i="3"/>
  <c r="MPQ47" i="3"/>
  <c r="MPR47" i="3"/>
  <c r="MPS47" i="3"/>
  <c r="MPT47" i="3"/>
  <c r="MPU47" i="3"/>
  <c r="MPV47" i="3"/>
  <c r="MPW47" i="3"/>
  <c r="MPX47" i="3"/>
  <c r="MPY47" i="3"/>
  <c r="MPZ47" i="3"/>
  <c r="MQA47" i="3"/>
  <c r="MQB47" i="3"/>
  <c r="MQC47" i="3"/>
  <c r="MQD47" i="3"/>
  <c r="MQE47" i="3"/>
  <c r="MQF47" i="3"/>
  <c r="MQG47" i="3"/>
  <c r="MQH47" i="3"/>
  <c r="MQI47" i="3"/>
  <c r="MQJ47" i="3"/>
  <c r="MQK47" i="3"/>
  <c r="MQL47" i="3"/>
  <c r="MQM47" i="3"/>
  <c r="MQN47" i="3"/>
  <c r="MQO47" i="3"/>
  <c r="MQP47" i="3"/>
  <c r="MQQ47" i="3"/>
  <c r="MQR47" i="3"/>
  <c r="MQS47" i="3"/>
  <c r="MQT47" i="3"/>
  <c r="MQU47" i="3"/>
  <c r="MQV47" i="3"/>
  <c r="MQW47" i="3"/>
  <c r="MQX47" i="3"/>
  <c r="MQY47" i="3"/>
  <c r="MQZ47" i="3"/>
  <c r="MRA47" i="3"/>
  <c r="MRB47" i="3"/>
  <c r="MRC47" i="3"/>
  <c r="MRD47" i="3"/>
  <c r="MRE47" i="3"/>
  <c r="MRF47" i="3"/>
  <c r="MRG47" i="3"/>
  <c r="MRH47" i="3"/>
  <c r="MRI47" i="3"/>
  <c r="MRJ47" i="3"/>
  <c r="MRK47" i="3"/>
  <c r="MRL47" i="3"/>
  <c r="MRM47" i="3"/>
  <c r="MRN47" i="3"/>
  <c r="MRO47" i="3"/>
  <c r="MRP47" i="3"/>
  <c r="MRQ47" i="3"/>
  <c r="MRR47" i="3"/>
  <c r="MRS47" i="3"/>
  <c r="MRT47" i="3"/>
  <c r="MRU47" i="3"/>
  <c r="MRV47" i="3"/>
  <c r="MRW47" i="3"/>
  <c r="MRX47" i="3"/>
  <c r="MRY47" i="3"/>
  <c r="MRZ47" i="3"/>
  <c r="MSA47" i="3"/>
  <c r="MSB47" i="3"/>
  <c r="MSC47" i="3"/>
  <c r="MSD47" i="3"/>
  <c r="MSE47" i="3"/>
  <c r="MSF47" i="3"/>
  <c r="MSG47" i="3"/>
  <c r="MSH47" i="3"/>
  <c r="MSI47" i="3"/>
  <c r="MSJ47" i="3"/>
  <c r="MSK47" i="3"/>
  <c r="MSL47" i="3"/>
  <c r="MSM47" i="3"/>
  <c r="MSN47" i="3"/>
  <c r="MSO47" i="3"/>
  <c r="MSP47" i="3"/>
  <c r="MSQ47" i="3"/>
  <c r="MSR47" i="3"/>
  <c r="MSS47" i="3"/>
  <c r="MST47" i="3"/>
  <c r="MSU47" i="3"/>
  <c r="MSV47" i="3"/>
  <c r="MSW47" i="3"/>
  <c r="MSX47" i="3"/>
  <c r="MSY47" i="3"/>
  <c r="MSZ47" i="3"/>
  <c r="MTA47" i="3"/>
  <c r="MTB47" i="3"/>
  <c r="MTC47" i="3"/>
  <c r="MTD47" i="3"/>
  <c r="MTE47" i="3"/>
  <c r="MTF47" i="3"/>
  <c r="MTG47" i="3"/>
  <c r="MTH47" i="3"/>
  <c r="MTI47" i="3"/>
  <c r="MTJ47" i="3"/>
  <c r="MTK47" i="3"/>
  <c r="MTL47" i="3"/>
  <c r="MTM47" i="3"/>
  <c r="MTN47" i="3"/>
  <c r="MTO47" i="3"/>
  <c r="MTP47" i="3"/>
  <c r="MTQ47" i="3"/>
  <c r="MTR47" i="3"/>
  <c r="MTS47" i="3"/>
  <c r="MTT47" i="3"/>
  <c r="MTU47" i="3"/>
  <c r="MTV47" i="3"/>
  <c r="MTW47" i="3"/>
  <c r="MTX47" i="3"/>
  <c r="MTY47" i="3"/>
  <c r="MTZ47" i="3"/>
  <c r="MUA47" i="3"/>
  <c r="MUB47" i="3"/>
  <c r="MUC47" i="3"/>
  <c r="MUD47" i="3"/>
  <c r="MUE47" i="3"/>
  <c r="MUF47" i="3"/>
  <c r="MUG47" i="3"/>
  <c r="MUH47" i="3"/>
  <c r="MUI47" i="3"/>
  <c r="MUJ47" i="3"/>
  <c r="MUK47" i="3"/>
  <c r="MUL47" i="3"/>
  <c r="MUM47" i="3"/>
  <c r="MUN47" i="3"/>
  <c r="MUO47" i="3"/>
  <c r="MUP47" i="3"/>
  <c r="MUQ47" i="3"/>
  <c r="MUR47" i="3"/>
  <c r="MUS47" i="3"/>
  <c r="MUT47" i="3"/>
  <c r="MUU47" i="3"/>
  <c r="MUV47" i="3"/>
  <c r="MUW47" i="3"/>
  <c r="MUX47" i="3"/>
  <c r="MUY47" i="3"/>
  <c r="MUZ47" i="3"/>
  <c r="MVA47" i="3"/>
  <c r="MVB47" i="3"/>
  <c r="MVC47" i="3"/>
  <c r="MVD47" i="3"/>
  <c r="MVE47" i="3"/>
  <c r="MVF47" i="3"/>
  <c r="MVG47" i="3"/>
  <c r="MVH47" i="3"/>
  <c r="MVI47" i="3"/>
  <c r="MVJ47" i="3"/>
  <c r="MVK47" i="3"/>
  <c r="MVL47" i="3"/>
  <c r="MVM47" i="3"/>
  <c r="MVN47" i="3"/>
  <c r="MVO47" i="3"/>
  <c r="MVP47" i="3"/>
  <c r="MVQ47" i="3"/>
  <c r="MVR47" i="3"/>
  <c r="MVS47" i="3"/>
  <c r="MVT47" i="3"/>
  <c r="MVU47" i="3"/>
  <c r="MVV47" i="3"/>
  <c r="MVW47" i="3"/>
  <c r="MVX47" i="3"/>
  <c r="MVY47" i="3"/>
  <c r="MVZ47" i="3"/>
  <c r="MWA47" i="3"/>
  <c r="MWB47" i="3"/>
  <c r="MWC47" i="3"/>
  <c r="MWD47" i="3"/>
  <c r="MWE47" i="3"/>
  <c r="MWF47" i="3"/>
  <c r="MWG47" i="3"/>
  <c r="MWH47" i="3"/>
  <c r="MWI47" i="3"/>
  <c r="MWJ47" i="3"/>
  <c r="MWK47" i="3"/>
  <c r="MWL47" i="3"/>
  <c r="MWM47" i="3"/>
  <c r="MWN47" i="3"/>
  <c r="MWO47" i="3"/>
  <c r="MWP47" i="3"/>
  <c r="MWQ47" i="3"/>
  <c r="MWR47" i="3"/>
  <c r="MWS47" i="3"/>
  <c r="MWT47" i="3"/>
  <c r="MWU47" i="3"/>
  <c r="MWV47" i="3"/>
  <c r="MWW47" i="3"/>
  <c r="MWX47" i="3"/>
  <c r="MWY47" i="3"/>
  <c r="MWZ47" i="3"/>
  <c r="MXA47" i="3"/>
  <c r="MXB47" i="3"/>
  <c r="MXC47" i="3"/>
  <c r="MXD47" i="3"/>
  <c r="MXE47" i="3"/>
  <c r="MXF47" i="3"/>
  <c r="MXG47" i="3"/>
  <c r="MXH47" i="3"/>
  <c r="MXI47" i="3"/>
  <c r="MXJ47" i="3"/>
  <c r="MXK47" i="3"/>
  <c r="MXL47" i="3"/>
  <c r="MXM47" i="3"/>
  <c r="MXN47" i="3"/>
  <c r="MXO47" i="3"/>
  <c r="MXP47" i="3"/>
  <c r="MXQ47" i="3"/>
  <c r="MXR47" i="3"/>
  <c r="MXS47" i="3"/>
  <c r="MXT47" i="3"/>
  <c r="MXU47" i="3"/>
  <c r="MXV47" i="3"/>
  <c r="MXW47" i="3"/>
  <c r="MXX47" i="3"/>
  <c r="MXY47" i="3"/>
  <c r="MXZ47" i="3"/>
  <c r="MYA47" i="3"/>
  <c r="MYB47" i="3"/>
  <c r="MYC47" i="3"/>
  <c r="MYD47" i="3"/>
  <c r="MYE47" i="3"/>
  <c r="MYF47" i="3"/>
  <c r="MYG47" i="3"/>
  <c r="MYH47" i="3"/>
  <c r="MYI47" i="3"/>
  <c r="MYJ47" i="3"/>
  <c r="MYK47" i="3"/>
  <c r="MYL47" i="3"/>
  <c r="MYM47" i="3"/>
  <c r="MYN47" i="3"/>
  <c r="MYO47" i="3"/>
  <c r="MYP47" i="3"/>
  <c r="MYQ47" i="3"/>
  <c r="MYR47" i="3"/>
  <c r="MYS47" i="3"/>
  <c r="MYT47" i="3"/>
  <c r="MYU47" i="3"/>
  <c r="MYV47" i="3"/>
  <c r="MYW47" i="3"/>
  <c r="MYX47" i="3"/>
  <c r="MYY47" i="3"/>
  <c r="MYZ47" i="3"/>
  <c r="MZA47" i="3"/>
  <c r="MZB47" i="3"/>
  <c r="MZC47" i="3"/>
  <c r="MZD47" i="3"/>
  <c r="MZE47" i="3"/>
  <c r="MZF47" i="3"/>
  <c r="MZG47" i="3"/>
  <c r="MZH47" i="3"/>
  <c r="MZI47" i="3"/>
  <c r="MZJ47" i="3"/>
  <c r="MZK47" i="3"/>
  <c r="MZL47" i="3"/>
  <c r="MZM47" i="3"/>
  <c r="MZN47" i="3"/>
  <c r="MZO47" i="3"/>
  <c r="MZP47" i="3"/>
  <c r="MZQ47" i="3"/>
  <c r="MZR47" i="3"/>
  <c r="MZS47" i="3"/>
  <c r="MZT47" i="3"/>
  <c r="MZU47" i="3"/>
  <c r="MZV47" i="3"/>
  <c r="MZW47" i="3"/>
  <c r="MZX47" i="3"/>
  <c r="MZY47" i="3"/>
  <c r="MZZ47" i="3"/>
  <c r="NAA47" i="3"/>
  <c r="NAB47" i="3"/>
  <c r="NAC47" i="3"/>
  <c r="NAD47" i="3"/>
  <c r="NAE47" i="3"/>
  <c r="NAF47" i="3"/>
  <c r="NAG47" i="3"/>
  <c r="NAH47" i="3"/>
  <c r="NAI47" i="3"/>
  <c r="NAJ47" i="3"/>
  <c r="NAK47" i="3"/>
  <c r="NAL47" i="3"/>
  <c r="NAM47" i="3"/>
  <c r="NAN47" i="3"/>
  <c r="NAO47" i="3"/>
  <c r="NAP47" i="3"/>
  <c r="NAQ47" i="3"/>
  <c r="NAR47" i="3"/>
  <c r="NAS47" i="3"/>
  <c r="NAT47" i="3"/>
  <c r="NAU47" i="3"/>
  <c r="NAV47" i="3"/>
  <c r="NAW47" i="3"/>
  <c r="NAX47" i="3"/>
  <c r="NAY47" i="3"/>
  <c r="NAZ47" i="3"/>
  <c r="NBA47" i="3"/>
  <c r="NBB47" i="3"/>
  <c r="NBC47" i="3"/>
  <c r="NBD47" i="3"/>
  <c r="NBE47" i="3"/>
  <c r="NBF47" i="3"/>
  <c r="NBG47" i="3"/>
  <c r="NBH47" i="3"/>
  <c r="NBI47" i="3"/>
  <c r="NBJ47" i="3"/>
  <c r="NBK47" i="3"/>
  <c r="NBL47" i="3"/>
  <c r="NBM47" i="3"/>
  <c r="NBN47" i="3"/>
  <c r="NBO47" i="3"/>
  <c r="NBP47" i="3"/>
  <c r="NBQ47" i="3"/>
  <c r="NBR47" i="3"/>
  <c r="NBS47" i="3"/>
  <c r="NBT47" i="3"/>
  <c r="NBU47" i="3"/>
  <c r="NBV47" i="3"/>
  <c r="NBW47" i="3"/>
  <c r="NBX47" i="3"/>
  <c r="NBY47" i="3"/>
  <c r="NBZ47" i="3"/>
  <c r="NCA47" i="3"/>
  <c r="NCB47" i="3"/>
  <c r="NCC47" i="3"/>
  <c r="NCD47" i="3"/>
  <c r="NCE47" i="3"/>
  <c r="NCF47" i="3"/>
  <c r="NCG47" i="3"/>
  <c r="NCH47" i="3"/>
  <c r="NCI47" i="3"/>
  <c r="NCJ47" i="3"/>
  <c r="NCK47" i="3"/>
  <c r="NCL47" i="3"/>
  <c r="NCM47" i="3"/>
  <c r="NCN47" i="3"/>
  <c r="NCO47" i="3"/>
  <c r="NCP47" i="3"/>
  <c r="NCQ47" i="3"/>
  <c r="NCR47" i="3"/>
  <c r="NCS47" i="3"/>
  <c r="NCT47" i="3"/>
  <c r="NCU47" i="3"/>
  <c r="NCV47" i="3"/>
  <c r="NCW47" i="3"/>
  <c r="NCX47" i="3"/>
  <c r="NCY47" i="3"/>
  <c r="NCZ47" i="3"/>
  <c r="NDA47" i="3"/>
  <c r="NDB47" i="3"/>
  <c r="NDC47" i="3"/>
  <c r="NDD47" i="3"/>
  <c r="NDE47" i="3"/>
  <c r="NDF47" i="3"/>
  <c r="NDG47" i="3"/>
  <c r="NDH47" i="3"/>
  <c r="NDI47" i="3"/>
  <c r="NDJ47" i="3"/>
  <c r="NDK47" i="3"/>
  <c r="NDL47" i="3"/>
  <c r="NDM47" i="3"/>
  <c r="NDN47" i="3"/>
  <c r="NDO47" i="3"/>
  <c r="NDP47" i="3"/>
  <c r="NDQ47" i="3"/>
  <c r="NDR47" i="3"/>
  <c r="NDS47" i="3"/>
  <c r="NDT47" i="3"/>
  <c r="NDU47" i="3"/>
  <c r="NDV47" i="3"/>
  <c r="NDW47" i="3"/>
  <c r="NDX47" i="3"/>
  <c r="NDY47" i="3"/>
  <c r="NDZ47" i="3"/>
  <c r="NEA47" i="3"/>
  <c r="NEB47" i="3"/>
  <c r="NEC47" i="3"/>
  <c r="NED47" i="3"/>
  <c r="NEE47" i="3"/>
  <c r="NEF47" i="3"/>
  <c r="NEG47" i="3"/>
  <c r="NEH47" i="3"/>
  <c r="NEI47" i="3"/>
  <c r="NEJ47" i="3"/>
  <c r="NEK47" i="3"/>
  <c r="NEL47" i="3"/>
  <c r="NEM47" i="3"/>
  <c r="NEN47" i="3"/>
  <c r="NEO47" i="3"/>
  <c r="NEP47" i="3"/>
  <c r="NEQ47" i="3"/>
  <c r="NER47" i="3"/>
  <c r="NES47" i="3"/>
  <c r="NET47" i="3"/>
  <c r="NEU47" i="3"/>
  <c r="NEV47" i="3"/>
  <c r="NEW47" i="3"/>
  <c r="NEX47" i="3"/>
  <c r="NEY47" i="3"/>
  <c r="NEZ47" i="3"/>
  <c r="NFA47" i="3"/>
  <c r="NFB47" i="3"/>
  <c r="NFC47" i="3"/>
  <c r="NFD47" i="3"/>
  <c r="NFE47" i="3"/>
  <c r="NFF47" i="3"/>
  <c r="NFG47" i="3"/>
  <c r="NFH47" i="3"/>
  <c r="NFI47" i="3"/>
  <c r="NFJ47" i="3"/>
  <c r="NFK47" i="3"/>
  <c r="NFL47" i="3"/>
  <c r="NFM47" i="3"/>
  <c r="NFN47" i="3"/>
  <c r="NFO47" i="3"/>
  <c r="NFP47" i="3"/>
  <c r="NFQ47" i="3"/>
  <c r="NFR47" i="3"/>
  <c r="NFS47" i="3"/>
  <c r="NFT47" i="3"/>
  <c r="NFU47" i="3"/>
  <c r="NFV47" i="3"/>
  <c r="NFW47" i="3"/>
  <c r="NFX47" i="3"/>
  <c r="NFY47" i="3"/>
  <c r="NFZ47" i="3"/>
  <c r="NGA47" i="3"/>
  <c r="NGB47" i="3"/>
  <c r="NGC47" i="3"/>
  <c r="NGD47" i="3"/>
  <c r="NGE47" i="3"/>
  <c r="NGF47" i="3"/>
  <c r="NGG47" i="3"/>
  <c r="NGH47" i="3"/>
  <c r="NGI47" i="3"/>
  <c r="NGJ47" i="3"/>
  <c r="NGK47" i="3"/>
  <c r="NGL47" i="3"/>
  <c r="NGM47" i="3"/>
  <c r="NGN47" i="3"/>
  <c r="NGO47" i="3"/>
  <c r="NGP47" i="3"/>
  <c r="NGQ47" i="3"/>
  <c r="NGR47" i="3"/>
  <c r="NGS47" i="3"/>
  <c r="NGT47" i="3"/>
  <c r="NGU47" i="3"/>
  <c r="NGV47" i="3"/>
  <c r="NGW47" i="3"/>
  <c r="NGX47" i="3"/>
  <c r="NGY47" i="3"/>
  <c r="NGZ47" i="3"/>
  <c r="NHA47" i="3"/>
  <c r="NHB47" i="3"/>
  <c r="NHC47" i="3"/>
  <c r="NHD47" i="3"/>
  <c r="NHE47" i="3"/>
  <c r="NHF47" i="3"/>
  <c r="NHG47" i="3"/>
  <c r="NHH47" i="3"/>
  <c r="NHI47" i="3"/>
  <c r="NHJ47" i="3"/>
  <c r="NHK47" i="3"/>
  <c r="NHL47" i="3"/>
  <c r="NHM47" i="3"/>
  <c r="NHN47" i="3"/>
  <c r="NHO47" i="3"/>
  <c r="NHP47" i="3"/>
  <c r="NHQ47" i="3"/>
  <c r="NHR47" i="3"/>
  <c r="NHS47" i="3"/>
  <c r="NHT47" i="3"/>
  <c r="NHU47" i="3"/>
  <c r="NHV47" i="3"/>
  <c r="NHW47" i="3"/>
  <c r="NHX47" i="3"/>
  <c r="NHY47" i="3"/>
  <c r="NHZ47" i="3"/>
  <c r="NIA47" i="3"/>
  <c r="NIB47" i="3"/>
  <c r="NIC47" i="3"/>
  <c r="NID47" i="3"/>
  <c r="NIE47" i="3"/>
  <c r="NIF47" i="3"/>
  <c r="NIG47" i="3"/>
  <c r="NIH47" i="3"/>
  <c r="NII47" i="3"/>
  <c r="NIJ47" i="3"/>
  <c r="NIK47" i="3"/>
  <c r="NIL47" i="3"/>
  <c r="NIM47" i="3"/>
  <c r="NIN47" i="3"/>
  <c r="NIO47" i="3"/>
  <c r="NIP47" i="3"/>
  <c r="NIQ47" i="3"/>
  <c r="NIR47" i="3"/>
  <c r="NIS47" i="3"/>
  <c r="NIT47" i="3"/>
  <c r="NIU47" i="3"/>
  <c r="NIV47" i="3"/>
  <c r="NIW47" i="3"/>
  <c r="NIX47" i="3"/>
  <c r="NIY47" i="3"/>
  <c r="NIZ47" i="3"/>
  <c r="NJA47" i="3"/>
  <c r="NJB47" i="3"/>
  <c r="NJC47" i="3"/>
  <c r="NJD47" i="3"/>
  <c r="NJE47" i="3"/>
  <c r="NJF47" i="3"/>
  <c r="NJG47" i="3"/>
  <c r="NJH47" i="3"/>
  <c r="NJI47" i="3"/>
  <c r="NJJ47" i="3"/>
  <c r="NJK47" i="3"/>
  <c r="NJL47" i="3"/>
  <c r="NJM47" i="3"/>
  <c r="NJN47" i="3"/>
  <c r="NJO47" i="3"/>
  <c r="NJP47" i="3"/>
  <c r="NJQ47" i="3"/>
  <c r="NJR47" i="3"/>
  <c r="NJS47" i="3"/>
  <c r="NJT47" i="3"/>
  <c r="NJU47" i="3"/>
  <c r="NJV47" i="3"/>
  <c r="NJW47" i="3"/>
  <c r="NJX47" i="3"/>
  <c r="NJY47" i="3"/>
  <c r="NJZ47" i="3"/>
  <c r="NKA47" i="3"/>
  <c r="NKB47" i="3"/>
  <c r="NKC47" i="3"/>
  <c r="NKD47" i="3"/>
  <c r="NKE47" i="3"/>
  <c r="NKF47" i="3"/>
  <c r="NKG47" i="3"/>
  <c r="NKH47" i="3"/>
  <c r="NKI47" i="3"/>
  <c r="NKJ47" i="3"/>
  <c r="NKK47" i="3"/>
  <c r="NKL47" i="3"/>
  <c r="NKM47" i="3"/>
  <c r="NKN47" i="3"/>
  <c r="NKO47" i="3"/>
  <c r="NKP47" i="3"/>
  <c r="NKQ47" i="3"/>
  <c r="NKR47" i="3"/>
  <c r="NKS47" i="3"/>
  <c r="NKT47" i="3"/>
  <c r="NKU47" i="3"/>
  <c r="NKV47" i="3"/>
  <c r="NKW47" i="3"/>
  <c r="NKX47" i="3"/>
  <c r="NKY47" i="3"/>
  <c r="NKZ47" i="3"/>
  <c r="NLA47" i="3"/>
  <c r="NLB47" i="3"/>
  <c r="NLC47" i="3"/>
  <c r="NLD47" i="3"/>
  <c r="NLE47" i="3"/>
  <c r="NLF47" i="3"/>
  <c r="NLG47" i="3"/>
  <c r="NLH47" i="3"/>
  <c r="NLI47" i="3"/>
  <c r="NLJ47" i="3"/>
  <c r="NLK47" i="3"/>
  <c r="NLL47" i="3"/>
  <c r="NLM47" i="3"/>
  <c r="NLN47" i="3"/>
  <c r="NLO47" i="3"/>
  <c r="NLP47" i="3"/>
  <c r="NLQ47" i="3"/>
  <c r="NLR47" i="3"/>
  <c r="NLS47" i="3"/>
  <c r="NLT47" i="3"/>
  <c r="NLU47" i="3"/>
  <c r="NLV47" i="3"/>
  <c r="NLW47" i="3"/>
  <c r="NLX47" i="3"/>
  <c r="NLY47" i="3"/>
  <c r="NLZ47" i="3"/>
  <c r="NMA47" i="3"/>
  <c r="NMB47" i="3"/>
  <c r="NMC47" i="3"/>
  <c r="NMD47" i="3"/>
  <c r="NME47" i="3"/>
  <c r="NMF47" i="3"/>
  <c r="NMG47" i="3"/>
  <c r="NMH47" i="3"/>
  <c r="NMI47" i="3"/>
  <c r="NMJ47" i="3"/>
  <c r="NMK47" i="3"/>
  <c r="NML47" i="3"/>
  <c r="NMM47" i="3"/>
  <c r="NMN47" i="3"/>
  <c r="NMO47" i="3"/>
  <c r="NMP47" i="3"/>
  <c r="NMQ47" i="3"/>
  <c r="NMR47" i="3"/>
  <c r="NMS47" i="3"/>
  <c r="NMT47" i="3"/>
  <c r="NMU47" i="3"/>
  <c r="NMV47" i="3"/>
  <c r="NMW47" i="3"/>
  <c r="NMX47" i="3"/>
  <c r="NMY47" i="3"/>
  <c r="NMZ47" i="3"/>
  <c r="NNA47" i="3"/>
  <c r="NNB47" i="3"/>
  <c r="NNC47" i="3"/>
  <c r="NND47" i="3"/>
  <c r="NNE47" i="3"/>
  <c r="NNF47" i="3"/>
  <c r="NNG47" i="3"/>
  <c r="NNH47" i="3"/>
  <c r="NNI47" i="3"/>
  <c r="NNJ47" i="3"/>
  <c r="NNK47" i="3"/>
  <c r="NNL47" i="3"/>
  <c r="NNM47" i="3"/>
  <c r="NNN47" i="3"/>
  <c r="NNO47" i="3"/>
  <c r="NNP47" i="3"/>
  <c r="NNQ47" i="3"/>
  <c r="NNR47" i="3"/>
  <c r="NNS47" i="3"/>
  <c r="NNT47" i="3"/>
  <c r="NNU47" i="3"/>
  <c r="NNV47" i="3"/>
  <c r="NNW47" i="3"/>
  <c r="NNX47" i="3"/>
  <c r="NNY47" i="3"/>
  <c r="NNZ47" i="3"/>
  <c r="NOA47" i="3"/>
  <c r="NOB47" i="3"/>
  <c r="NOC47" i="3"/>
  <c r="NOD47" i="3"/>
  <c r="NOE47" i="3"/>
  <c r="NOF47" i="3"/>
  <c r="NOG47" i="3"/>
  <c r="NOH47" i="3"/>
  <c r="NOI47" i="3"/>
  <c r="NOJ47" i="3"/>
  <c r="NOK47" i="3"/>
  <c r="NOL47" i="3"/>
  <c r="NOM47" i="3"/>
  <c r="NON47" i="3"/>
  <c r="NOO47" i="3"/>
  <c r="NOP47" i="3"/>
  <c r="NOQ47" i="3"/>
  <c r="NOR47" i="3"/>
  <c r="NOS47" i="3"/>
  <c r="NOT47" i="3"/>
  <c r="NOU47" i="3"/>
  <c r="NOV47" i="3"/>
  <c r="NOW47" i="3"/>
  <c r="NOX47" i="3"/>
  <c r="NOY47" i="3"/>
  <c r="NOZ47" i="3"/>
  <c r="NPA47" i="3"/>
  <c r="NPB47" i="3"/>
  <c r="NPC47" i="3"/>
  <c r="NPD47" i="3"/>
  <c r="NPE47" i="3"/>
  <c r="NPF47" i="3"/>
  <c r="NPG47" i="3"/>
  <c r="NPH47" i="3"/>
  <c r="NPI47" i="3"/>
  <c r="NPJ47" i="3"/>
  <c r="NPK47" i="3"/>
  <c r="NPL47" i="3"/>
  <c r="NPM47" i="3"/>
  <c r="NPN47" i="3"/>
  <c r="NPO47" i="3"/>
  <c r="NPP47" i="3"/>
  <c r="NPQ47" i="3"/>
  <c r="NPR47" i="3"/>
  <c r="NPS47" i="3"/>
  <c r="NPT47" i="3"/>
  <c r="NPU47" i="3"/>
  <c r="NPV47" i="3"/>
  <c r="NPW47" i="3"/>
  <c r="NPX47" i="3"/>
  <c r="NPY47" i="3"/>
  <c r="NPZ47" i="3"/>
  <c r="NQA47" i="3"/>
  <c r="NQB47" i="3"/>
  <c r="NQC47" i="3"/>
  <c r="NQD47" i="3"/>
  <c r="NQE47" i="3"/>
  <c r="NQF47" i="3"/>
  <c r="NQG47" i="3"/>
  <c r="NQH47" i="3"/>
  <c r="NQI47" i="3"/>
  <c r="NQJ47" i="3"/>
  <c r="NQK47" i="3"/>
  <c r="NQL47" i="3"/>
  <c r="NQM47" i="3"/>
  <c r="NQN47" i="3"/>
  <c r="NQO47" i="3"/>
  <c r="NQP47" i="3"/>
  <c r="NQQ47" i="3"/>
  <c r="NQR47" i="3"/>
  <c r="NQS47" i="3"/>
  <c r="NQT47" i="3"/>
  <c r="NQU47" i="3"/>
  <c r="NQV47" i="3"/>
  <c r="NQW47" i="3"/>
  <c r="NQX47" i="3"/>
  <c r="NQY47" i="3"/>
  <c r="NQZ47" i="3"/>
  <c r="NRA47" i="3"/>
  <c r="NRB47" i="3"/>
  <c r="NRC47" i="3"/>
  <c r="NRD47" i="3"/>
  <c r="NRE47" i="3"/>
  <c r="NRF47" i="3"/>
  <c r="NRG47" i="3"/>
  <c r="NRH47" i="3"/>
  <c r="NRI47" i="3"/>
  <c r="NRJ47" i="3"/>
  <c r="NRK47" i="3"/>
  <c r="NRL47" i="3"/>
  <c r="NRM47" i="3"/>
  <c r="NRN47" i="3"/>
  <c r="NRO47" i="3"/>
  <c r="NRP47" i="3"/>
  <c r="NRQ47" i="3"/>
  <c r="NRR47" i="3"/>
  <c r="NRS47" i="3"/>
  <c r="NRT47" i="3"/>
  <c r="NRU47" i="3"/>
  <c r="NRV47" i="3"/>
  <c r="NRW47" i="3"/>
  <c r="NRX47" i="3"/>
  <c r="NRY47" i="3"/>
  <c r="NRZ47" i="3"/>
  <c r="NSA47" i="3"/>
  <c r="NSB47" i="3"/>
  <c r="NSC47" i="3"/>
  <c r="NSD47" i="3"/>
  <c r="NSE47" i="3"/>
  <c r="NSF47" i="3"/>
  <c r="NSG47" i="3"/>
  <c r="NSH47" i="3"/>
  <c r="NSI47" i="3"/>
  <c r="NSJ47" i="3"/>
  <c r="NSK47" i="3"/>
  <c r="NSL47" i="3"/>
  <c r="NSM47" i="3"/>
  <c r="NSN47" i="3"/>
  <c r="NSO47" i="3"/>
  <c r="NSP47" i="3"/>
  <c r="NSQ47" i="3"/>
  <c r="NSR47" i="3"/>
  <c r="NSS47" i="3"/>
  <c r="NST47" i="3"/>
  <c r="NSU47" i="3"/>
  <c r="NSV47" i="3"/>
  <c r="NSW47" i="3"/>
  <c r="NSX47" i="3"/>
  <c r="NSY47" i="3"/>
  <c r="NSZ47" i="3"/>
  <c r="NTA47" i="3"/>
  <c r="NTB47" i="3"/>
  <c r="NTC47" i="3"/>
  <c r="NTD47" i="3"/>
  <c r="NTE47" i="3"/>
  <c r="NTF47" i="3"/>
  <c r="NTG47" i="3"/>
  <c r="NTH47" i="3"/>
  <c r="NTI47" i="3"/>
  <c r="NTJ47" i="3"/>
  <c r="NTK47" i="3"/>
  <c r="NTL47" i="3"/>
  <c r="NTM47" i="3"/>
  <c r="NTN47" i="3"/>
  <c r="NTO47" i="3"/>
  <c r="NTP47" i="3"/>
  <c r="NTQ47" i="3"/>
  <c r="NTR47" i="3"/>
  <c r="NTS47" i="3"/>
  <c r="NTT47" i="3"/>
  <c r="NTU47" i="3"/>
  <c r="NTV47" i="3"/>
  <c r="NTW47" i="3"/>
  <c r="NTX47" i="3"/>
  <c r="NTY47" i="3"/>
  <c r="NTZ47" i="3"/>
  <c r="NUA47" i="3"/>
  <c r="NUB47" i="3"/>
  <c r="NUC47" i="3"/>
  <c r="NUD47" i="3"/>
  <c r="NUE47" i="3"/>
  <c r="NUF47" i="3"/>
  <c r="NUG47" i="3"/>
  <c r="NUH47" i="3"/>
  <c r="NUI47" i="3"/>
  <c r="NUJ47" i="3"/>
  <c r="NUK47" i="3"/>
  <c r="NUL47" i="3"/>
  <c r="NUM47" i="3"/>
  <c r="NUN47" i="3"/>
  <c r="NUO47" i="3"/>
  <c r="NUP47" i="3"/>
  <c r="NUQ47" i="3"/>
  <c r="NUR47" i="3"/>
  <c r="NUS47" i="3"/>
  <c r="NUT47" i="3"/>
  <c r="NUU47" i="3"/>
  <c r="NUV47" i="3"/>
  <c r="NUW47" i="3"/>
  <c r="NUX47" i="3"/>
  <c r="NUY47" i="3"/>
  <c r="NUZ47" i="3"/>
  <c r="NVA47" i="3"/>
  <c r="NVB47" i="3"/>
  <c r="NVC47" i="3"/>
  <c r="NVD47" i="3"/>
  <c r="NVE47" i="3"/>
  <c r="NVF47" i="3"/>
  <c r="NVG47" i="3"/>
  <c r="NVH47" i="3"/>
  <c r="NVI47" i="3"/>
  <c r="NVJ47" i="3"/>
  <c r="NVK47" i="3"/>
  <c r="NVL47" i="3"/>
  <c r="NVM47" i="3"/>
  <c r="NVN47" i="3"/>
  <c r="NVO47" i="3"/>
  <c r="NVP47" i="3"/>
  <c r="NVQ47" i="3"/>
  <c r="NVR47" i="3"/>
  <c r="NVS47" i="3"/>
  <c r="NVT47" i="3"/>
  <c r="NVU47" i="3"/>
  <c r="NVV47" i="3"/>
  <c r="NVW47" i="3"/>
  <c r="NVX47" i="3"/>
  <c r="NVY47" i="3"/>
  <c r="NVZ47" i="3"/>
  <c r="NWA47" i="3"/>
  <c r="NWB47" i="3"/>
  <c r="NWC47" i="3"/>
  <c r="NWD47" i="3"/>
  <c r="NWE47" i="3"/>
  <c r="NWF47" i="3"/>
  <c r="NWG47" i="3"/>
  <c r="NWH47" i="3"/>
  <c r="NWI47" i="3"/>
  <c r="NWJ47" i="3"/>
  <c r="NWK47" i="3"/>
  <c r="NWL47" i="3"/>
  <c r="NWM47" i="3"/>
  <c r="NWN47" i="3"/>
  <c r="NWO47" i="3"/>
  <c r="NWP47" i="3"/>
  <c r="NWQ47" i="3"/>
  <c r="NWR47" i="3"/>
  <c r="NWS47" i="3"/>
  <c r="NWT47" i="3"/>
  <c r="NWU47" i="3"/>
  <c r="NWV47" i="3"/>
  <c r="NWW47" i="3"/>
  <c r="NWX47" i="3"/>
  <c r="NWY47" i="3"/>
  <c r="NWZ47" i="3"/>
  <c r="NXA47" i="3"/>
  <c r="NXB47" i="3"/>
  <c r="NXC47" i="3"/>
  <c r="NXD47" i="3"/>
  <c r="NXE47" i="3"/>
  <c r="NXF47" i="3"/>
  <c r="NXG47" i="3"/>
  <c r="NXH47" i="3"/>
  <c r="NXI47" i="3"/>
  <c r="NXJ47" i="3"/>
  <c r="NXK47" i="3"/>
  <c r="NXL47" i="3"/>
  <c r="NXM47" i="3"/>
  <c r="NXN47" i="3"/>
  <c r="NXO47" i="3"/>
  <c r="NXP47" i="3"/>
  <c r="NXQ47" i="3"/>
  <c r="NXR47" i="3"/>
  <c r="NXS47" i="3"/>
  <c r="NXT47" i="3"/>
  <c r="NXU47" i="3"/>
  <c r="NXV47" i="3"/>
  <c r="NXW47" i="3"/>
  <c r="NXX47" i="3"/>
  <c r="NXY47" i="3"/>
  <c r="NXZ47" i="3"/>
  <c r="NYA47" i="3"/>
  <c r="NYB47" i="3"/>
  <c r="NYC47" i="3"/>
  <c r="NYD47" i="3"/>
  <c r="NYE47" i="3"/>
  <c r="NYF47" i="3"/>
  <c r="NYG47" i="3"/>
  <c r="NYH47" i="3"/>
  <c r="NYI47" i="3"/>
  <c r="NYJ47" i="3"/>
  <c r="NYK47" i="3"/>
  <c r="NYL47" i="3"/>
  <c r="NYM47" i="3"/>
  <c r="NYN47" i="3"/>
  <c r="NYO47" i="3"/>
  <c r="NYP47" i="3"/>
  <c r="NYQ47" i="3"/>
  <c r="NYR47" i="3"/>
  <c r="NYS47" i="3"/>
  <c r="NYT47" i="3"/>
  <c r="NYU47" i="3"/>
  <c r="NYV47" i="3"/>
  <c r="NYW47" i="3"/>
  <c r="NYX47" i="3"/>
  <c r="NYY47" i="3"/>
  <c r="NYZ47" i="3"/>
  <c r="NZA47" i="3"/>
  <c r="NZB47" i="3"/>
  <c r="NZC47" i="3"/>
  <c r="NZD47" i="3"/>
  <c r="NZE47" i="3"/>
  <c r="NZF47" i="3"/>
  <c r="NZG47" i="3"/>
  <c r="NZH47" i="3"/>
  <c r="NZI47" i="3"/>
  <c r="NZJ47" i="3"/>
  <c r="NZK47" i="3"/>
  <c r="NZL47" i="3"/>
  <c r="NZM47" i="3"/>
  <c r="NZN47" i="3"/>
  <c r="NZO47" i="3"/>
  <c r="NZP47" i="3"/>
  <c r="NZQ47" i="3"/>
  <c r="NZR47" i="3"/>
  <c r="NZS47" i="3"/>
  <c r="NZT47" i="3"/>
  <c r="NZU47" i="3"/>
  <c r="NZV47" i="3"/>
  <c r="NZW47" i="3"/>
  <c r="NZX47" i="3"/>
  <c r="NZY47" i="3"/>
  <c r="NZZ47" i="3"/>
  <c r="OAA47" i="3"/>
  <c r="OAB47" i="3"/>
  <c r="OAC47" i="3"/>
  <c r="OAD47" i="3"/>
  <c r="OAE47" i="3"/>
  <c r="OAF47" i="3"/>
  <c r="OAG47" i="3"/>
  <c r="OAH47" i="3"/>
  <c r="OAI47" i="3"/>
  <c r="OAJ47" i="3"/>
  <c r="OAK47" i="3"/>
  <c r="OAL47" i="3"/>
  <c r="OAM47" i="3"/>
  <c r="OAN47" i="3"/>
  <c r="OAO47" i="3"/>
  <c r="OAP47" i="3"/>
  <c r="OAQ47" i="3"/>
  <c r="OAR47" i="3"/>
  <c r="OAS47" i="3"/>
  <c r="OAT47" i="3"/>
  <c r="OAU47" i="3"/>
  <c r="OAV47" i="3"/>
  <c r="OAW47" i="3"/>
  <c r="OAX47" i="3"/>
  <c r="OAY47" i="3"/>
  <c r="OAZ47" i="3"/>
  <c r="OBA47" i="3"/>
  <c r="OBB47" i="3"/>
  <c r="OBC47" i="3"/>
  <c r="OBD47" i="3"/>
  <c r="OBE47" i="3"/>
  <c r="OBF47" i="3"/>
  <c r="OBG47" i="3"/>
  <c r="OBH47" i="3"/>
  <c r="OBI47" i="3"/>
  <c r="OBJ47" i="3"/>
  <c r="OBK47" i="3"/>
  <c r="OBL47" i="3"/>
  <c r="OBM47" i="3"/>
  <c r="OBN47" i="3"/>
  <c r="OBO47" i="3"/>
  <c r="OBP47" i="3"/>
  <c r="OBQ47" i="3"/>
  <c r="OBR47" i="3"/>
  <c r="OBS47" i="3"/>
  <c r="OBT47" i="3"/>
  <c r="OBU47" i="3"/>
  <c r="OBV47" i="3"/>
  <c r="OBW47" i="3"/>
  <c r="OBX47" i="3"/>
  <c r="OBY47" i="3"/>
  <c r="OBZ47" i="3"/>
  <c r="OCA47" i="3"/>
  <c r="OCB47" i="3"/>
  <c r="OCC47" i="3"/>
  <c r="OCD47" i="3"/>
  <c r="OCE47" i="3"/>
  <c r="OCF47" i="3"/>
  <c r="OCG47" i="3"/>
  <c r="OCH47" i="3"/>
  <c r="OCI47" i="3"/>
  <c r="OCJ47" i="3"/>
  <c r="OCK47" i="3"/>
  <c r="OCL47" i="3"/>
  <c r="OCM47" i="3"/>
  <c r="OCN47" i="3"/>
  <c r="OCO47" i="3"/>
  <c r="OCP47" i="3"/>
  <c r="OCQ47" i="3"/>
  <c r="OCR47" i="3"/>
  <c r="OCS47" i="3"/>
  <c r="OCT47" i="3"/>
  <c r="OCU47" i="3"/>
  <c r="OCV47" i="3"/>
  <c r="OCW47" i="3"/>
  <c r="OCX47" i="3"/>
  <c r="OCY47" i="3"/>
  <c r="OCZ47" i="3"/>
  <c r="ODA47" i="3"/>
  <c r="ODB47" i="3"/>
  <c r="ODC47" i="3"/>
  <c r="ODD47" i="3"/>
  <c r="ODE47" i="3"/>
  <c r="ODF47" i="3"/>
  <c r="ODG47" i="3"/>
  <c r="ODH47" i="3"/>
  <c r="ODI47" i="3"/>
  <c r="ODJ47" i="3"/>
  <c r="ODK47" i="3"/>
  <c r="ODL47" i="3"/>
  <c r="ODM47" i="3"/>
  <c r="ODN47" i="3"/>
  <c r="ODO47" i="3"/>
  <c r="ODP47" i="3"/>
  <c r="ODQ47" i="3"/>
  <c r="ODR47" i="3"/>
  <c r="ODS47" i="3"/>
  <c r="ODT47" i="3"/>
  <c r="ODU47" i="3"/>
  <c r="ODV47" i="3"/>
  <c r="ODW47" i="3"/>
  <c r="ODX47" i="3"/>
  <c r="ODY47" i="3"/>
  <c r="ODZ47" i="3"/>
  <c r="OEA47" i="3"/>
  <c r="OEB47" i="3"/>
  <c r="OEC47" i="3"/>
  <c r="OED47" i="3"/>
  <c r="OEE47" i="3"/>
  <c r="OEF47" i="3"/>
  <c r="OEG47" i="3"/>
  <c r="OEH47" i="3"/>
  <c r="OEI47" i="3"/>
  <c r="OEJ47" i="3"/>
  <c r="OEK47" i="3"/>
  <c r="OEL47" i="3"/>
  <c r="OEM47" i="3"/>
  <c r="OEN47" i="3"/>
  <c r="OEO47" i="3"/>
  <c r="OEP47" i="3"/>
  <c r="OEQ47" i="3"/>
  <c r="OER47" i="3"/>
  <c r="OES47" i="3"/>
  <c r="OET47" i="3"/>
  <c r="OEU47" i="3"/>
  <c r="OEV47" i="3"/>
  <c r="OEW47" i="3"/>
  <c r="OEX47" i="3"/>
  <c r="OEY47" i="3"/>
  <c r="OEZ47" i="3"/>
  <c r="OFA47" i="3"/>
  <c r="OFB47" i="3"/>
  <c r="OFC47" i="3"/>
  <c r="OFD47" i="3"/>
  <c r="OFE47" i="3"/>
  <c r="OFF47" i="3"/>
  <c r="OFG47" i="3"/>
  <c r="OFH47" i="3"/>
  <c r="OFI47" i="3"/>
  <c r="OFJ47" i="3"/>
  <c r="OFK47" i="3"/>
  <c r="OFL47" i="3"/>
  <c r="OFM47" i="3"/>
  <c r="OFN47" i="3"/>
  <c r="OFO47" i="3"/>
  <c r="OFP47" i="3"/>
  <c r="OFQ47" i="3"/>
  <c r="OFR47" i="3"/>
  <c r="OFS47" i="3"/>
  <c r="OFT47" i="3"/>
  <c r="OFU47" i="3"/>
  <c r="OFV47" i="3"/>
  <c r="OFW47" i="3"/>
  <c r="OFX47" i="3"/>
  <c r="OFY47" i="3"/>
  <c r="OFZ47" i="3"/>
  <c r="OGA47" i="3"/>
  <c r="OGB47" i="3"/>
  <c r="OGC47" i="3"/>
  <c r="OGD47" i="3"/>
  <c r="OGE47" i="3"/>
  <c r="OGF47" i="3"/>
  <c r="OGG47" i="3"/>
  <c r="OGH47" i="3"/>
  <c r="OGI47" i="3"/>
  <c r="OGJ47" i="3"/>
  <c r="OGK47" i="3"/>
  <c r="OGL47" i="3"/>
  <c r="OGM47" i="3"/>
  <c r="OGN47" i="3"/>
  <c r="OGO47" i="3"/>
  <c r="OGP47" i="3"/>
  <c r="OGQ47" i="3"/>
  <c r="OGR47" i="3"/>
  <c r="OGS47" i="3"/>
  <c r="OGT47" i="3"/>
  <c r="OGU47" i="3"/>
  <c r="OGV47" i="3"/>
  <c r="OGW47" i="3"/>
  <c r="OGX47" i="3"/>
  <c r="OGY47" i="3"/>
  <c r="OGZ47" i="3"/>
  <c r="OHA47" i="3"/>
  <c r="OHB47" i="3"/>
  <c r="OHC47" i="3"/>
  <c r="OHD47" i="3"/>
  <c r="OHE47" i="3"/>
  <c r="OHF47" i="3"/>
  <c r="OHG47" i="3"/>
  <c r="OHH47" i="3"/>
  <c r="OHI47" i="3"/>
  <c r="OHJ47" i="3"/>
  <c r="OHK47" i="3"/>
  <c r="OHL47" i="3"/>
  <c r="OHM47" i="3"/>
  <c r="OHN47" i="3"/>
  <c r="OHO47" i="3"/>
  <c r="OHP47" i="3"/>
  <c r="OHQ47" i="3"/>
  <c r="OHR47" i="3"/>
  <c r="OHS47" i="3"/>
  <c r="OHT47" i="3"/>
  <c r="OHU47" i="3"/>
  <c r="OHV47" i="3"/>
  <c r="OHW47" i="3"/>
  <c r="OHX47" i="3"/>
  <c r="OHY47" i="3"/>
  <c r="OHZ47" i="3"/>
  <c r="OIA47" i="3"/>
  <c r="OIB47" i="3"/>
  <c r="OIC47" i="3"/>
  <c r="OID47" i="3"/>
  <c r="OIE47" i="3"/>
  <c r="OIF47" i="3"/>
  <c r="OIG47" i="3"/>
  <c r="OIH47" i="3"/>
  <c r="OII47" i="3"/>
  <c r="OIJ47" i="3"/>
  <c r="OIK47" i="3"/>
  <c r="OIL47" i="3"/>
  <c r="OIM47" i="3"/>
  <c r="OIN47" i="3"/>
  <c r="OIO47" i="3"/>
  <c r="OIP47" i="3"/>
  <c r="OIQ47" i="3"/>
  <c r="OIR47" i="3"/>
  <c r="OIS47" i="3"/>
  <c r="OIT47" i="3"/>
  <c r="OIU47" i="3"/>
  <c r="OIV47" i="3"/>
  <c r="OIW47" i="3"/>
  <c r="OIX47" i="3"/>
  <c r="OIY47" i="3"/>
  <c r="OIZ47" i="3"/>
  <c r="OJA47" i="3"/>
  <c r="OJB47" i="3"/>
  <c r="OJC47" i="3"/>
  <c r="OJD47" i="3"/>
  <c r="OJE47" i="3"/>
  <c r="OJF47" i="3"/>
  <c r="OJG47" i="3"/>
  <c r="OJH47" i="3"/>
  <c r="OJI47" i="3"/>
  <c r="OJJ47" i="3"/>
  <c r="OJK47" i="3"/>
  <c r="OJL47" i="3"/>
  <c r="OJM47" i="3"/>
  <c r="OJN47" i="3"/>
  <c r="OJO47" i="3"/>
  <c r="OJP47" i="3"/>
  <c r="OJQ47" i="3"/>
  <c r="OJR47" i="3"/>
  <c r="OJS47" i="3"/>
  <c r="OJT47" i="3"/>
  <c r="OJU47" i="3"/>
  <c r="OJV47" i="3"/>
  <c r="OJW47" i="3"/>
  <c r="OJX47" i="3"/>
  <c r="OJY47" i="3"/>
  <c r="OJZ47" i="3"/>
  <c r="OKA47" i="3"/>
  <c r="OKB47" i="3"/>
  <c r="OKC47" i="3"/>
  <c r="OKD47" i="3"/>
  <c r="OKE47" i="3"/>
  <c r="OKF47" i="3"/>
  <c r="OKG47" i="3"/>
  <c r="OKH47" i="3"/>
  <c r="OKI47" i="3"/>
  <c r="OKJ47" i="3"/>
  <c r="OKK47" i="3"/>
  <c r="OKL47" i="3"/>
  <c r="OKM47" i="3"/>
  <c r="OKN47" i="3"/>
  <c r="OKO47" i="3"/>
  <c r="OKP47" i="3"/>
  <c r="OKQ47" i="3"/>
  <c r="OKR47" i="3"/>
  <c r="OKS47" i="3"/>
  <c r="OKT47" i="3"/>
  <c r="OKU47" i="3"/>
  <c r="OKV47" i="3"/>
  <c r="OKW47" i="3"/>
  <c r="OKX47" i="3"/>
  <c r="OKY47" i="3"/>
  <c r="OKZ47" i="3"/>
  <c r="OLA47" i="3"/>
  <c r="OLB47" i="3"/>
  <c r="OLC47" i="3"/>
  <c r="OLD47" i="3"/>
  <c r="OLE47" i="3"/>
  <c r="OLF47" i="3"/>
  <c r="OLG47" i="3"/>
  <c r="OLH47" i="3"/>
  <c r="OLI47" i="3"/>
  <c r="OLJ47" i="3"/>
  <c r="OLK47" i="3"/>
  <c r="OLL47" i="3"/>
  <c r="OLM47" i="3"/>
  <c r="OLN47" i="3"/>
  <c r="OLO47" i="3"/>
  <c r="OLP47" i="3"/>
  <c r="OLQ47" i="3"/>
  <c r="OLR47" i="3"/>
  <c r="OLS47" i="3"/>
  <c r="OLT47" i="3"/>
  <c r="OLU47" i="3"/>
  <c r="OLV47" i="3"/>
  <c r="OLW47" i="3"/>
  <c r="OLX47" i="3"/>
  <c r="OLY47" i="3"/>
  <c r="OLZ47" i="3"/>
  <c r="OMA47" i="3"/>
  <c r="OMB47" i="3"/>
  <c r="OMC47" i="3"/>
  <c r="OMD47" i="3"/>
  <c r="OME47" i="3"/>
  <c r="OMF47" i="3"/>
  <c r="OMG47" i="3"/>
  <c r="OMH47" i="3"/>
  <c r="OMI47" i="3"/>
  <c r="OMJ47" i="3"/>
  <c r="OMK47" i="3"/>
  <c r="OML47" i="3"/>
  <c r="OMM47" i="3"/>
  <c r="OMN47" i="3"/>
  <c r="OMO47" i="3"/>
  <c r="OMP47" i="3"/>
  <c r="OMQ47" i="3"/>
  <c r="OMR47" i="3"/>
  <c r="OMS47" i="3"/>
  <c r="OMT47" i="3"/>
  <c r="OMU47" i="3"/>
  <c r="OMV47" i="3"/>
  <c r="OMW47" i="3"/>
  <c r="OMX47" i="3"/>
  <c r="OMY47" i="3"/>
  <c r="OMZ47" i="3"/>
  <c r="ONA47" i="3"/>
  <c r="ONB47" i="3"/>
  <c r="ONC47" i="3"/>
  <c r="OND47" i="3"/>
  <c r="ONE47" i="3"/>
  <c r="ONF47" i="3"/>
  <c r="ONG47" i="3"/>
  <c r="ONH47" i="3"/>
  <c r="ONI47" i="3"/>
  <c r="ONJ47" i="3"/>
  <c r="ONK47" i="3"/>
  <c r="ONL47" i="3"/>
  <c r="ONM47" i="3"/>
  <c r="ONN47" i="3"/>
  <c r="ONO47" i="3"/>
  <c r="ONP47" i="3"/>
  <c r="ONQ47" i="3"/>
  <c r="ONR47" i="3"/>
  <c r="ONS47" i="3"/>
  <c r="ONT47" i="3"/>
  <c r="ONU47" i="3"/>
  <c r="ONV47" i="3"/>
  <c r="ONW47" i="3"/>
  <c r="ONX47" i="3"/>
  <c r="ONY47" i="3"/>
  <c r="ONZ47" i="3"/>
  <c r="OOA47" i="3"/>
  <c r="OOB47" i="3"/>
  <c r="OOC47" i="3"/>
  <c r="OOD47" i="3"/>
  <c r="OOE47" i="3"/>
  <c r="OOF47" i="3"/>
  <c r="OOG47" i="3"/>
  <c r="OOH47" i="3"/>
  <c r="OOI47" i="3"/>
  <c r="OOJ47" i="3"/>
  <c r="OOK47" i="3"/>
  <c r="OOL47" i="3"/>
  <c r="OOM47" i="3"/>
  <c r="OON47" i="3"/>
  <c r="OOO47" i="3"/>
  <c r="OOP47" i="3"/>
  <c r="OOQ47" i="3"/>
  <c r="OOR47" i="3"/>
  <c r="OOS47" i="3"/>
  <c r="OOT47" i="3"/>
  <c r="OOU47" i="3"/>
  <c r="OOV47" i="3"/>
  <c r="OOW47" i="3"/>
  <c r="OOX47" i="3"/>
  <c r="OOY47" i="3"/>
  <c r="OOZ47" i="3"/>
  <c r="OPA47" i="3"/>
  <c r="OPB47" i="3"/>
  <c r="OPC47" i="3"/>
  <c r="OPD47" i="3"/>
  <c r="OPE47" i="3"/>
  <c r="OPF47" i="3"/>
  <c r="OPG47" i="3"/>
  <c r="OPH47" i="3"/>
  <c r="OPI47" i="3"/>
  <c r="OPJ47" i="3"/>
  <c r="OPK47" i="3"/>
  <c r="OPL47" i="3"/>
  <c r="OPM47" i="3"/>
  <c r="OPN47" i="3"/>
  <c r="OPO47" i="3"/>
  <c r="OPP47" i="3"/>
  <c r="OPQ47" i="3"/>
  <c r="OPR47" i="3"/>
  <c r="OPS47" i="3"/>
  <c r="OPT47" i="3"/>
  <c r="OPU47" i="3"/>
  <c r="OPV47" i="3"/>
  <c r="OPW47" i="3"/>
  <c r="OPX47" i="3"/>
  <c r="OPY47" i="3"/>
  <c r="OPZ47" i="3"/>
  <c r="OQA47" i="3"/>
  <c r="OQB47" i="3"/>
  <c r="OQC47" i="3"/>
  <c r="OQD47" i="3"/>
  <c r="OQE47" i="3"/>
  <c r="OQF47" i="3"/>
  <c r="OQG47" i="3"/>
  <c r="OQH47" i="3"/>
  <c r="OQI47" i="3"/>
  <c r="OQJ47" i="3"/>
  <c r="OQK47" i="3"/>
  <c r="OQL47" i="3"/>
  <c r="OQM47" i="3"/>
  <c r="OQN47" i="3"/>
  <c r="OQO47" i="3"/>
  <c r="OQP47" i="3"/>
  <c r="OQQ47" i="3"/>
  <c r="OQR47" i="3"/>
  <c r="OQS47" i="3"/>
  <c r="OQT47" i="3"/>
  <c r="OQU47" i="3"/>
  <c r="OQV47" i="3"/>
  <c r="OQW47" i="3"/>
  <c r="OQX47" i="3"/>
  <c r="OQY47" i="3"/>
  <c r="OQZ47" i="3"/>
  <c r="ORA47" i="3"/>
  <c r="ORB47" i="3"/>
  <c r="ORC47" i="3"/>
  <c r="ORD47" i="3"/>
  <c r="ORE47" i="3"/>
  <c r="ORF47" i="3"/>
  <c r="ORG47" i="3"/>
  <c r="ORH47" i="3"/>
  <c r="ORI47" i="3"/>
  <c r="ORJ47" i="3"/>
  <c r="ORK47" i="3"/>
  <c r="ORL47" i="3"/>
  <c r="ORM47" i="3"/>
  <c r="ORN47" i="3"/>
  <c r="ORO47" i="3"/>
  <c r="ORP47" i="3"/>
  <c r="ORQ47" i="3"/>
  <c r="ORR47" i="3"/>
  <c r="ORS47" i="3"/>
  <c r="ORT47" i="3"/>
  <c r="ORU47" i="3"/>
  <c r="ORV47" i="3"/>
  <c r="ORW47" i="3"/>
  <c r="ORX47" i="3"/>
  <c r="ORY47" i="3"/>
  <c r="ORZ47" i="3"/>
  <c r="OSA47" i="3"/>
  <c r="OSB47" i="3"/>
  <c r="OSC47" i="3"/>
  <c r="OSD47" i="3"/>
  <c r="OSE47" i="3"/>
  <c r="OSF47" i="3"/>
  <c r="OSG47" i="3"/>
  <c r="OSH47" i="3"/>
  <c r="OSI47" i="3"/>
  <c r="OSJ47" i="3"/>
  <c r="OSK47" i="3"/>
  <c r="OSL47" i="3"/>
  <c r="OSM47" i="3"/>
  <c r="OSN47" i="3"/>
  <c r="OSO47" i="3"/>
  <c r="OSP47" i="3"/>
  <c r="OSQ47" i="3"/>
  <c r="OSR47" i="3"/>
  <c r="OSS47" i="3"/>
  <c r="OST47" i="3"/>
  <c r="OSU47" i="3"/>
  <c r="OSV47" i="3"/>
  <c r="OSW47" i="3"/>
  <c r="OSX47" i="3"/>
  <c r="OSY47" i="3"/>
  <c r="OSZ47" i="3"/>
  <c r="OTA47" i="3"/>
  <c r="OTB47" i="3"/>
  <c r="OTC47" i="3"/>
  <c r="OTD47" i="3"/>
  <c r="OTE47" i="3"/>
  <c r="OTF47" i="3"/>
  <c r="OTG47" i="3"/>
  <c r="OTH47" i="3"/>
  <c r="OTI47" i="3"/>
  <c r="OTJ47" i="3"/>
  <c r="OTK47" i="3"/>
  <c r="OTL47" i="3"/>
  <c r="OTM47" i="3"/>
  <c r="OTN47" i="3"/>
  <c r="OTO47" i="3"/>
  <c r="OTP47" i="3"/>
  <c r="OTQ47" i="3"/>
  <c r="OTR47" i="3"/>
  <c r="OTS47" i="3"/>
  <c r="OTT47" i="3"/>
  <c r="OTU47" i="3"/>
  <c r="OTV47" i="3"/>
  <c r="OTW47" i="3"/>
  <c r="OTX47" i="3"/>
  <c r="OTY47" i="3"/>
  <c r="OTZ47" i="3"/>
  <c r="OUA47" i="3"/>
  <c r="OUB47" i="3"/>
  <c r="OUC47" i="3"/>
  <c r="OUD47" i="3"/>
  <c r="OUE47" i="3"/>
  <c r="OUF47" i="3"/>
  <c r="OUG47" i="3"/>
  <c r="OUH47" i="3"/>
  <c r="OUI47" i="3"/>
  <c r="OUJ47" i="3"/>
  <c r="OUK47" i="3"/>
  <c r="OUL47" i="3"/>
  <c r="OUM47" i="3"/>
  <c r="OUN47" i="3"/>
  <c r="OUO47" i="3"/>
  <c r="OUP47" i="3"/>
  <c r="OUQ47" i="3"/>
  <c r="OUR47" i="3"/>
  <c r="OUS47" i="3"/>
  <c r="OUT47" i="3"/>
  <c r="OUU47" i="3"/>
  <c r="OUV47" i="3"/>
  <c r="OUW47" i="3"/>
  <c r="OUX47" i="3"/>
  <c r="OUY47" i="3"/>
  <c r="OUZ47" i="3"/>
  <c r="OVA47" i="3"/>
  <c r="OVB47" i="3"/>
  <c r="OVC47" i="3"/>
  <c r="OVD47" i="3"/>
  <c r="OVE47" i="3"/>
  <c r="OVF47" i="3"/>
  <c r="OVG47" i="3"/>
  <c r="OVH47" i="3"/>
  <c r="OVI47" i="3"/>
  <c r="OVJ47" i="3"/>
  <c r="OVK47" i="3"/>
  <c r="OVL47" i="3"/>
  <c r="OVM47" i="3"/>
  <c r="OVN47" i="3"/>
  <c r="OVO47" i="3"/>
  <c r="OVP47" i="3"/>
  <c r="OVQ47" i="3"/>
  <c r="OVR47" i="3"/>
  <c r="OVS47" i="3"/>
  <c r="OVT47" i="3"/>
  <c r="OVU47" i="3"/>
  <c r="OVV47" i="3"/>
  <c r="OVW47" i="3"/>
  <c r="OVX47" i="3"/>
  <c r="OVY47" i="3"/>
  <c r="OVZ47" i="3"/>
  <c r="OWA47" i="3"/>
  <c r="OWB47" i="3"/>
  <c r="OWC47" i="3"/>
  <c r="OWD47" i="3"/>
  <c r="OWE47" i="3"/>
  <c r="OWF47" i="3"/>
  <c r="OWG47" i="3"/>
  <c r="OWH47" i="3"/>
  <c r="OWI47" i="3"/>
  <c r="OWJ47" i="3"/>
  <c r="OWK47" i="3"/>
  <c r="OWL47" i="3"/>
  <c r="OWM47" i="3"/>
  <c r="OWN47" i="3"/>
  <c r="OWO47" i="3"/>
  <c r="OWP47" i="3"/>
  <c r="OWQ47" i="3"/>
  <c r="OWR47" i="3"/>
  <c r="OWS47" i="3"/>
  <c r="OWT47" i="3"/>
  <c r="OWU47" i="3"/>
  <c r="OWV47" i="3"/>
  <c r="OWW47" i="3"/>
  <c r="OWX47" i="3"/>
  <c r="OWY47" i="3"/>
  <c r="OWZ47" i="3"/>
  <c r="OXA47" i="3"/>
  <c r="OXB47" i="3"/>
  <c r="OXC47" i="3"/>
  <c r="OXD47" i="3"/>
  <c r="OXE47" i="3"/>
  <c r="OXF47" i="3"/>
  <c r="OXG47" i="3"/>
  <c r="OXH47" i="3"/>
  <c r="OXI47" i="3"/>
  <c r="OXJ47" i="3"/>
  <c r="OXK47" i="3"/>
  <c r="OXL47" i="3"/>
  <c r="OXM47" i="3"/>
  <c r="OXN47" i="3"/>
  <c r="OXO47" i="3"/>
  <c r="OXP47" i="3"/>
  <c r="OXQ47" i="3"/>
  <c r="OXR47" i="3"/>
  <c r="OXS47" i="3"/>
  <c r="OXT47" i="3"/>
  <c r="OXU47" i="3"/>
  <c r="OXV47" i="3"/>
  <c r="OXW47" i="3"/>
  <c r="OXX47" i="3"/>
  <c r="OXY47" i="3"/>
  <c r="OXZ47" i="3"/>
  <c r="OYA47" i="3"/>
  <c r="OYB47" i="3"/>
  <c r="OYC47" i="3"/>
  <c r="OYD47" i="3"/>
  <c r="OYE47" i="3"/>
  <c r="OYF47" i="3"/>
  <c r="OYG47" i="3"/>
  <c r="OYH47" i="3"/>
  <c r="OYI47" i="3"/>
  <c r="OYJ47" i="3"/>
  <c r="OYK47" i="3"/>
  <c r="OYL47" i="3"/>
  <c r="OYM47" i="3"/>
  <c r="OYN47" i="3"/>
  <c r="OYO47" i="3"/>
  <c r="OYP47" i="3"/>
  <c r="OYQ47" i="3"/>
  <c r="OYR47" i="3"/>
  <c r="OYS47" i="3"/>
  <c r="OYT47" i="3"/>
  <c r="OYU47" i="3"/>
  <c r="OYV47" i="3"/>
  <c r="OYW47" i="3"/>
  <c r="OYX47" i="3"/>
  <c r="OYY47" i="3"/>
  <c r="OYZ47" i="3"/>
  <c r="OZA47" i="3"/>
  <c r="OZB47" i="3"/>
  <c r="OZC47" i="3"/>
  <c r="OZD47" i="3"/>
  <c r="OZE47" i="3"/>
  <c r="OZF47" i="3"/>
  <c r="OZG47" i="3"/>
  <c r="OZH47" i="3"/>
  <c r="OZI47" i="3"/>
  <c r="OZJ47" i="3"/>
  <c r="OZK47" i="3"/>
  <c r="OZL47" i="3"/>
  <c r="OZM47" i="3"/>
  <c r="OZN47" i="3"/>
  <c r="OZO47" i="3"/>
  <c r="OZP47" i="3"/>
  <c r="OZQ47" i="3"/>
  <c r="OZR47" i="3"/>
  <c r="OZS47" i="3"/>
  <c r="OZT47" i="3"/>
  <c r="OZU47" i="3"/>
  <c r="OZV47" i="3"/>
  <c r="OZW47" i="3"/>
  <c r="OZX47" i="3"/>
  <c r="OZY47" i="3"/>
  <c r="OZZ47" i="3"/>
  <c r="PAA47" i="3"/>
  <c r="PAB47" i="3"/>
  <c r="PAC47" i="3"/>
  <c r="PAD47" i="3"/>
  <c r="PAE47" i="3"/>
  <c r="PAF47" i="3"/>
  <c r="PAG47" i="3"/>
  <c r="PAH47" i="3"/>
  <c r="PAI47" i="3"/>
  <c r="PAJ47" i="3"/>
  <c r="PAK47" i="3"/>
  <c r="PAL47" i="3"/>
  <c r="PAM47" i="3"/>
  <c r="PAN47" i="3"/>
  <c r="PAO47" i="3"/>
  <c r="PAP47" i="3"/>
  <c r="PAQ47" i="3"/>
  <c r="PAR47" i="3"/>
  <c r="PAS47" i="3"/>
  <c r="PAT47" i="3"/>
  <c r="PAU47" i="3"/>
  <c r="PAV47" i="3"/>
  <c r="PAW47" i="3"/>
  <c r="PAX47" i="3"/>
  <c r="PAY47" i="3"/>
  <c r="PAZ47" i="3"/>
  <c r="PBA47" i="3"/>
  <c r="PBB47" i="3"/>
  <c r="PBC47" i="3"/>
  <c r="PBD47" i="3"/>
  <c r="PBE47" i="3"/>
  <c r="PBF47" i="3"/>
  <c r="PBG47" i="3"/>
  <c r="PBH47" i="3"/>
  <c r="PBI47" i="3"/>
  <c r="PBJ47" i="3"/>
  <c r="PBK47" i="3"/>
  <c r="PBL47" i="3"/>
  <c r="PBM47" i="3"/>
  <c r="PBN47" i="3"/>
  <c r="PBO47" i="3"/>
  <c r="PBP47" i="3"/>
  <c r="PBQ47" i="3"/>
  <c r="PBR47" i="3"/>
  <c r="PBS47" i="3"/>
  <c r="PBT47" i="3"/>
  <c r="PBU47" i="3"/>
  <c r="PBV47" i="3"/>
  <c r="PBW47" i="3"/>
  <c r="PBX47" i="3"/>
  <c r="PBY47" i="3"/>
  <c r="PBZ47" i="3"/>
  <c r="PCA47" i="3"/>
  <c r="PCB47" i="3"/>
  <c r="PCC47" i="3"/>
  <c r="PCD47" i="3"/>
  <c r="PCE47" i="3"/>
  <c r="PCF47" i="3"/>
  <c r="PCG47" i="3"/>
  <c r="PCH47" i="3"/>
  <c r="PCI47" i="3"/>
  <c r="PCJ47" i="3"/>
  <c r="PCK47" i="3"/>
  <c r="PCL47" i="3"/>
  <c r="PCM47" i="3"/>
  <c r="PCN47" i="3"/>
  <c r="PCO47" i="3"/>
  <c r="PCP47" i="3"/>
  <c r="PCQ47" i="3"/>
  <c r="PCR47" i="3"/>
  <c r="PCS47" i="3"/>
  <c r="PCT47" i="3"/>
  <c r="PCU47" i="3"/>
  <c r="PCV47" i="3"/>
  <c r="PCW47" i="3"/>
  <c r="PCX47" i="3"/>
  <c r="PCY47" i="3"/>
  <c r="PCZ47" i="3"/>
  <c r="PDA47" i="3"/>
  <c r="PDB47" i="3"/>
  <c r="PDC47" i="3"/>
  <c r="PDD47" i="3"/>
  <c r="PDE47" i="3"/>
  <c r="PDF47" i="3"/>
  <c r="PDG47" i="3"/>
  <c r="PDH47" i="3"/>
  <c r="PDI47" i="3"/>
  <c r="PDJ47" i="3"/>
  <c r="PDK47" i="3"/>
  <c r="PDL47" i="3"/>
  <c r="PDM47" i="3"/>
  <c r="PDN47" i="3"/>
  <c r="PDO47" i="3"/>
  <c r="PDP47" i="3"/>
  <c r="PDQ47" i="3"/>
  <c r="PDR47" i="3"/>
  <c r="PDS47" i="3"/>
  <c r="PDT47" i="3"/>
  <c r="PDU47" i="3"/>
  <c r="PDV47" i="3"/>
  <c r="PDW47" i="3"/>
  <c r="PDX47" i="3"/>
  <c r="PDY47" i="3"/>
  <c r="PDZ47" i="3"/>
  <c r="PEA47" i="3"/>
  <c r="PEB47" i="3"/>
  <c r="PEC47" i="3"/>
  <c r="PED47" i="3"/>
  <c r="PEE47" i="3"/>
  <c r="PEF47" i="3"/>
  <c r="PEG47" i="3"/>
  <c r="PEH47" i="3"/>
  <c r="PEI47" i="3"/>
  <c r="PEJ47" i="3"/>
  <c r="PEK47" i="3"/>
  <c r="PEL47" i="3"/>
  <c r="PEM47" i="3"/>
  <c r="PEN47" i="3"/>
  <c r="PEO47" i="3"/>
  <c r="PEP47" i="3"/>
  <c r="PEQ47" i="3"/>
  <c r="PER47" i="3"/>
  <c r="PES47" i="3"/>
  <c r="PET47" i="3"/>
  <c r="PEU47" i="3"/>
  <c r="PEV47" i="3"/>
  <c r="PEW47" i="3"/>
  <c r="PEX47" i="3"/>
  <c r="PEY47" i="3"/>
  <c r="PEZ47" i="3"/>
  <c r="PFA47" i="3"/>
  <c r="PFB47" i="3"/>
  <c r="PFC47" i="3"/>
  <c r="PFD47" i="3"/>
  <c r="PFE47" i="3"/>
  <c r="PFF47" i="3"/>
  <c r="PFG47" i="3"/>
  <c r="PFH47" i="3"/>
  <c r="PFI47" i="3"/>
  <c r="PFJ47" i="3"/>
  <c r="PFK47" i="3"/>
  <c r="PFL47" i="3"/>
  <c r="PFM47" i="3"/>
  <c r="PFN47" i="3"/>
  <c r="PFO47" i="3"/>
  <c r="PFP47" i="3"/>
  <c r="PFQ47" i="3"/>
  <c r="PFR47" i="3"/>
  <c r="PFS47" i="3"/>
  <c r="PFT47" i="3"/>
  <c r="PFU47" i="3"/>
  <c r="PFV47" i="3"/>
  <c r="PFW47" i="3"/>
  <c r="PFX47" i="3"/>
  <c r="PFY47" i="3"/>
  <c r="PFZ47" i="3"/>
  <c r="PGA47" i="3"/>
  <c r="PGB47" i="3"/>
  <c r="PGC47" i="3"/>
  <c r="PGD47" i="3"/>
  <c r="PGE47" i="3"/>
  <c r="PGF47" i="3"/>
  <c r="PGG47" i="3"/>
  <c r="PGH47" i="3"/>
  <c r="PGI47" i="3"/>
  <c r="PGJ47" i="3"/>
  <c r="PGK47" i="3"/>
  <c r="PGL47" i="3"/>
  <c r="PGM47" i="3"/>
  <c r="PGN47" i="3"/>
  <c r="PGO47" i="3"/>
  <c r="PGP47" i="3"/>
  <c r="PGQ47" i="3"/>
  <c r="PGR47" i="3"/>
  <c r="PGS47" i="3"/>
  <c r="PGT47" i="3"/>
  <c r="PGU47" i="3"/>
  <c r="PGV47" i="3"/>
  <c r="PGW47" i="3"/>
  <c r="PGX47" i="3"/>
  <c r="PGY47" i="3"/>
  <c r="PGZ47" i="3"/>
  <c r="PHA47" i="3"/>
  <c r="PHB47" i="3"/>
  <c r="PHC47" i="3"/>
  <c r="PHD47" i="3"/>
  <c r="PHE47" i="3"/>
  <c r="PHF47" i="3"/>
  <c r="PHG47" i="3"/>
  <c r="PHH47" i="3"/>
  <c r="PHI47" i="3"/>
  <c r="PHJ47" i="3"/>
  <c r="PHK47" i="3"/>
  <c r="PHL47" i="3"/>
  <c r="PHM47" i="3"/>
  <c r="PHN47" i="3"/>
  <c r="PHO47" i="3"/>
  <c r="PHP47" i="3"/>
  <c r="PHQ47" i="3"/>
  <c r="PHR47" i="3"/>
  <c r="PHS47" i="3"/>
  <c r="PHT47" i="3"/>
  <c r="PHU47" i="3"/>
  <c r="PHV47" i="3"/>
  <c r="PHW47" i="3"/>
  <c r="PHX47" i="3"/>
  <c r="PHY47" i="3"/>
  <c r="PHZ47" i="3"/>
  <c r="PIA47" i="3"/>
  <c r="PIB47" i="3"/>
  <c r="PIC47" i="3"/>
  <c r="PID47" i="3"/>
  <c r="PIE47" i="3"/>
  <c r="PIF47" i="3"/>
  <c r="PIG47" i="3"/>
  <c r="PIH47" i="3"/>
  <c r="PII47" i="3"/>
  <c r="PIJ47" i="3"/>
  <c r="PIK47" i="3"/>
  <c r="PIL47" i="3"/>
  <c r="PIM47" i="3"/>
  <c r="PIN47" i="3"/>
  <c r="PIO47" i="3"/>
  <c r="PIP47" i="3"/>
  <c r="PIQ47" i="3"/>
  <c r="PIR47" i="3"/>
  <c r="PIS47" i="3"/>
  <c r="PIT47" i="3"/>
  <c r="PIU47" i="3"/>
  <c r="PIV47" i="3"/>
  <c r="PIW47" i="3"/>
  <c r="PIX47" i="3"/>
  <c r="PIY47" i="3"/>
  <c r="PIZ47" i="3"/>
  <c r="PJA47" i="3"/>
  <c r="PJB47" i="3"/>
  <c r="PJC47" i="3"/>
  <c r="PJD47" i="3"/>
  <c r="PJE47" i="3"/>
  <c r="PJF47" i="3"/>
  <c r="PJG47" i="3"/>
  <c r="PJH47" i="3"/>
  <c r="PJI47" i="3"/>
  <c r="PJJ47" i="3"/>
  <c r="PJK47" i="3"/>
  <c r="PJL47" i="3"/>
  <c r="PJM47" i="3"/>
  <c r="PJN47" i="3"/>
  <c r="PJO47" i="3"/>
  <c r="PJP47" i="3"/>
  <c r="PJQ47" i="3"/>
  <c r="PJR47" i="3"/>
  <c r="PJS47" i="3"/>
  <c r="PJT47" i="3"/>
  <c r="PJU47" i="3"/>
  <c r="PJV47" i="3"/>
  <c r="PJW47" i="3"/>
  <c r="PJX47" i="3"/>
  <c r="PJY47" i="3"/>
  <c r="PJZ47" i="3"/>
  <c r="PKA47" i="3"/>
  <c r="PKB47" i="3"/>
  <c r="PKC47" i="3"/>
  <c r="PKD47" i="3"/>
  <c r="PKE47" i="3"/>
  <c r="PKF47" i="3"/>
  <c r="PKG47" i="3"/>
  <c r="PKH47" i="3"/>
  <c r="PKI47" i="3"/>
  <c r="PKJ47" i="3"/>
  <c r="PKK47" i="3"/>
  <c r="PKL47" i="3"/>
  <c r="PKM47" i="3"/>
  <c r="PKN47" i="3"/>
  <c r="PKO47" i="3"/>
  <c r="PKP47" i="3"/>
  <c r="PKQ47" i="3"/>
  <c r="PKR47" i="3"/>
  <c r="PKS47" i="3"/>
  <c r="PKT47" i="3"/>
  <c r="PKU47" i="3"/>
  <c r="PKV47" i="3"/>
  <c r="PKW47" i="3"/>
  <c r="PKX47" i="3"/>
  <c r="PKY47" i="3"/>
  <c r="PKZ47" i="3"/>
  <c r="PLA47" i="3"/>
  <c r="PLB47" i="3"/>
  <c r="PLC47" i="3"/>
  <c r="PLD47" i="3"/>
  <c r="PLE47" i="3"/>
  <c r="PLF47" i="3"/>
  <c r="PLG47" i="3"/>
  <c r="PLH47" i="3"/>
  <c r="PLI47" i="3"/>
  <c r="PLJ47" i="3"/>
  <c r="PLK47" i="3"/>
  <c r="PLL47" i="3"/>
  <c r="PLM47" i="3"/>
  <c r="PLN47" i="3"/>
  <c r="PLO47" i="3"/>
  <c r="PLP47" i="3"/>
  <c r="PLQ47" i="3"/>
  <c r="PLR47" i="3"/>
  <c r="PLS47" i="3"/>
  <c r="PLT47" i="3"/>
  <c r="PLU47" i="3"/>
  <c r="PLV47" i="3"/>
  <c r="PLW47" i="3"/>
  <c r="PLX47" i="3"/>
  <c r="PLY47" i="3"/>
  <c r="PLZ47" i="3"/>
  <c r="PMA47" i="3"/>
  <c r="PMB47" i="3"/>
  <c r="PMC47" i="3"/>
  <c r="PMD47" i="3"/>
  <c r="PME47" i="3"/>
  <c r="PMF47" i="3"/>
  <c r="PMG47" i="3"/>
  <c r="PMH47" i="3"/>
  <c r="PMI47" i="3"/>
  <c r="PMJ47" i="3"/>
  <c r="PMK47" i="3"/>
  <c r="PML47" i="3"/>
  <c r="PMM47" i="3"/>
  <c r="PMN47" i="3"/>
  <c r="PMO47" i="3"/>
  <c r="PMP47" i="3"/>
  <c r="PMQ47" i="3"/>
  <c r="PMR47" i="3"/>
  <c r="PMS47" i="3"/>
  <c r="PMT47" i="3"/>
  <c r="PMU47" i="3"/>
  <c r="PMV47" i="3"/>
  <c r="PMW47" i="3"/>
  <c r="PMX47" i="3"/>
  <c r="PMY47" i="3"/>
  <c r="PMZ47" i="3"/>
  <c r="PNA47" i="3"/>
  <c r="PNB47" i="3"/>
  <c r="PNC47" i="3"/>
  <c r="PND47" i="3"/>
  <c r="PNE47" i="3"/>
  <c r="PNF47" i="3"/>
  <c r="PNG47" i="3"/>
  <c r="PNH47" i="3"/>
  <c r="PNI47" i="3"/>
  <c r="PNJ47" i="3"/>
  <c r="PNK47" i="3"/>
  <c r="PNL47" i="3"/>
  <c r="PNM47" i="3"/>
  <c r="PNN47" i="3"/>
  <c r="PNO47" i="3"/>
  <c r="PNP47" i="3"/>
  <c r="PNQ47" i="3"/>
  <c r="PNR47" i="3"/>
  <c r="PNS47" i="3"/>
  <c r="PNT47" i="3"/>
  <c r="PNU47" i="3"/>
  <c r="PNV47" i="3"/>
  <c r="PNW47" i="3"/>
  <c r="PNX47" i="3"/>
  <c r="PNY47" i="3"/>
  <c r="PNZ47" i="3"/>
  <c r="POA47" i="3"/>
  <c r="POB47" i="3"/>
  <c r="POC47" i="3"/>
  <c r="POD47" i="3"/>
  <c r="POE47" i="3"/>
  <c r="POF47" i="3"/>
  <c r="POG47" i="3"/>
  <c r="POH47" i="3"/>
  <c r="POI47" i="3"/>
  <c r="POJ47" i="3"/>
  <c r="POK47" i="3"/>
  <c r="POL47" i="3"/>
  <c r="POM47" i="3"/>
  <c r="PON47" i="3"/>
  <c r="POO47" i="3"/>
  <c r="POP47" i="3"/>
  <c r="POQ47" i="3"/>
  <c r="POR47" i="3"/>
  <c r="POS47" i="3"/>
  <c r="POT47" i="3"/>
  <c r="POU47" i="3"/>
  <c r="POV47" i="3"/>
  <c r="POW47" i="3"/>
  <c r="POX47" i="3"/>
  <c r="POY47" i="3"/>
  <c r="POZ47" i="3"/>
  <c r="PPA47" i="3"/>
  <c r="PPB47" i="3"/>
  <c r="PPC47" i="3"/>
  <c r="PPD47" i="3"/>
  <c r="PPE47" i="3"/>
  <c r="PPF47" i="3"/>
  <c r="PPG47" i="3"/>
  <c r="PPH47" i="3"/>
  <c r="PPI47" i="3"/>
  <c r="PPJ47" i="3"/>
  <c r="PPK47" i="3"/>
  <c r="PPL47" i="3"/>
  <c r="PPM47" i="3"/>
  <c r="PPN47" i="3"/>
  <c r="PPO47" i="3"/>
  <c r="PPP47" i="3"/>
  <c r="PPQ47" i="3"/>
  <c r="PPR47" i="3"/>
  <c r="PPS47" i="3"/>
  <c r="PPT47" i="3"/>
  <c r="PPU47" i="3"/>
  <c r="PPV47" i="3"/>
  <c r="PPW47" i="3"/>
  <c r="PPX47" i="3"/>
  <c r="PPY47" i="3"/>
  <c r="PPZ47" i="3"/>
  <c r="PQA47" i="3"/>
  <c r="PQB47" i="3"/>
  <c r="PQC47" i="3"/>
  <c r="PQD47" i="3"/>
  <c r="PQE47" i="3"/>
  <c r="PQF47" i="3"/>
  <c r="PQG47" i="3"/>
  <c r="PQH47" i="3"/>
  <c r="PQI47" i="3"/>
  <c r="PQJ47" i="3"/>
  <c r="PQK47" i="3"/>
  <c r="PQL47" i="3"/>
  <c r="PQM47" i="3"/>
  <c r="PQN47" i="3"/>
  <c r="PQO47" i="3"/>
  <c r="PQP47" i="3"/>
  <c r="PQQ47" i="3"/>
  <c r="PQR47" i="3"/>
  <c r="PQS47" i="3"/>
  <c r="PQT47" i="3"/>
  <c r="PQU47" i="3"/>
  <c r="PQV47" i="3"/>
  <c r="PQW47" i="3"/>
  <c r="PQX47" i="3"/>
  <c r="PQY47" i="3"/>
  <c r="PQZ47" i="3"/>
  <c r="PRA47" i="3"/>
  <c r="PRB47" i="3"/>
  <c r="PRC47" i="3"/>
  <c r="PRD47" i="3"/>
  <c r="PRE47" i="3"/>
  <c r="PRF47" i="3"/>
  <c r="PRG47" i="3"/>
  <c r="PRH47" i="3"/>
  <c r="PRI47" i="3"/>
  <c r="PRJ47" i="3"/>
  <c r="PRK47" i="3"/>
  <c r="PRL47" i="3"/>
  <c r="PRM47" i="3"/>
  <c r="PRN47" i="3"/>
  <c r="PRO47" i="3"/>
  <c r="PRP47" i="3"/>
  <c r="PRQ47" i="3"/>
  <c r="PRR47" i="3"/>
  <c r="PRS47" i="3"/>
  <c r="PRT47" i="3"/>
  <c r="PRU47" i="3"/>
  <c r="PRV47" i="3"/>
  <c r="PRW47" i="3"/>
  <c r="PRX47" i="3"/>
  <c r="PRY47" i="3"/>
  <c r="PRZ47" i="3"/>
  <c r="PSA47" i="3"/>
  <c r="PSB47" i="3"/>
  <c r="PSC47" i="3"/>
  <c r="PSD47" i="3"/>
  <c r="PSE47" i="3"/>
  <c r="PSF47" i="3"/>
  <c r="PSG47" i="3"/>
  <c r="PSH47" i="3"/>
  <c r="PSI47" i="3"/>
  <c r="PSJ47" i="3"/>
  <c r="PSK47" i="3"/>
  <c r="PSL47" i="3"/>
  <c r="PSM47" i="3"/>
  <c r="PSN47" i="3"/>
  <c r="PSO47" i="3"/>
  <c r="PSP47" i="3"/>
  <c r="PSQ47" i="3"/>
  <c r="PSR47" i="3"/>
  <c r="PSS47" i="3"/>
  <c r="PST47" i="3"/>
  <c r="PSU47" i="3"/>
  <c r="PSV47" i="3"/>
  <c r="PSW47" i="3"/>
  <c r="PSX47" i="3"/>
  <c r="PSY47" i="3"/>
  <c r="PSZ47" i="3"/>
  <c r="PTA47" i="3"/>
  <c r="PTB47" i="3"/>
  <c r="PTC47" i="3"/>
  <c r="PTD47" i="3"/>
  <c r="PTE47" i="3"/>
  <c r="PTF47" i="3"/>
  <c r="PTG47" i="3"/>
  <c r="PTH47" i="3"/>
  <c r="PTI47" i="3"/>
  <c r="PTJ47" i="3"/>
  <c r="PTK47" i="3"/>
  <c r="PTL47" i="3"/>
  <c r="PTM47" i="3"/>
  <c r="PTN47" i="3"/>
  <c r="PTO47" i="3"/>
  <c r="PTP47" i="3"/>
  <c r="PTQ47" i="3"/>
  <c r="PTR47" i="3"/>
  <c r="PTS47" i="3"/>
  <c r="PTT47" i="3"/>
  <c r="PTU47" i="3"/>
  <c r="PTV47" i="3"/>
  <c r="PTW47" i="3"/>
  <c r="PTX47" i="3"/>
  <c r="PTY47" i="3"/>
  <c r="PTZ47" i="3"/>
  <c r="PUA47" i="3"/>
  <c r="PUB47" i="3"/>
  <c r="PUC47" i="3"/>
  <c r="PUD47" i="3"/>
  <c r="PUE47" i="3"/>
  <c r="PUF47" i="3"/>
  <c r="PUG47" i="3"/>
  <c r="PUH47" i="3"/>
  <c r="PUI47" i="3"/>
  <c r="PUJ47" i="3"/>
  <c r="PUK47" i="3"/>
  <c r="PUL47" i="3"/>
  <c r="PUM47" i="3"/>
  <c r="PUN47" i="3"/>
  <c r="PUO47" i="3"/>
  <c r="PUP47" i="3"/>
  <c r="PUQ47" i="3"/>
  <c r="PUR47" i="3"/>
  <c r="PUS47" i="3"/>
  <c r="PUT47" i="3"/>
  <c r="PUU47" i="3"/>
  <c r="PUV47" i="3"/>
  <c r="PUW47" i="3"/>
  <c r="PUX47" i="3"/>
  <c r="PUY47" i="3"/>
  <c r="PUZ47" i="3"/>
  <c r="PVA47" i="3"/>
  <c r="PVB47" i="3"/>
  <c r="PVC47" i="3"/>
  <c r="PVD47" i="3"/>
  <c r="PVE47" i="3"/>
  <c r="PVF47" i="3"/>
  <c r="PVG47" i="3"/>
  <c r="PVH47" i="3"/>
  <c r="PVI47" i="3"/>
  <c r="PVJ47" i="3"/>
  <c r="PVK47" i="3"/>
  <c r="PVL47" i="3"/>
  <c r="PVM47" i="3"/>
  <c r="PVN47" i="3"/>
  <c r="PVO47" i="3"/>
  <c r="PVP47" i="3"/>
  <c r="PVQ47" i="3"/>
  <c r="PVR47" i="3"/>
  <c r="PVS47" i="3"/>
  <c r="PVT47" i="3"/>
  <c r="PVU47" i="3"/>
  <c r="PVV47" i="3"/>
  <c r="PVW47" i="3"/>
  <c r="PVX47" i="3"/>
  <c r="PVY47" i="3"/>
  <c r="PVZ47" i="3"/>
  <c r="PWA47" i="3"/>
  <c r="PWB47" i="3"/>
  <c r="PWC47" i="3"/>
  <c r="PWD47" i="3"/>
  <c r="PWE47" i="3"/>
  <c r="PWF47" i="3"/>
  <c r="PWG47" i="3"/>
  <c r="PWH47" i="3"/>
  <c r="PWI47" i="3"/>
  <c r="PWJ47" i="3"/>
  <c r="PWK47" i="3"/>
  <c r="PWL47" i="3"/>
  <c r="PWM47" i="3"/>
  <c r="PWN47" i="3"/>
  <c r="PWO47" i="3"/>
  <c r="PWP47" i="3"/>
  <c r="PWQ47" i="3"/>
  <c r="PWR47" i="3"/>
  <c r="PWS47" i="3"/>
  <c r="PWT47" i="3"/>
  <c r="PWU47" i="3"/>
  <c r="PWV47" i="3"/>
  <c r="PWW47" i="3"/>
  <c r="PWX47" i="3"/>
  <c r="PWY47" i="3"/>
  <c r="PWZ47" i="3"/>
  <c r="PXA47" i="3"/>
  <c r="PXB47" i="3"/>
  <c r="PXC47" i="3"/>
  <c r="PXD47" i="3"/>
  <c r="PXE47" i="3"/>
  <c r="PXF47" i="3"/>
  <c r="PXG47" i="3"/>
  <c r="PXH47" i="3"/>
  <c r="PXI47" i="3"/>
  <c r="PXJ47" i="3"/>
  <c r="PXK47" i="3"/>
  <c r="PXL47" i="3"/>
  <c r="PXM47" i="3"/>
  <c r="PXN47" i="3"/>
  <c r="PXO47" i="3"/>
  <c r="PXP47" i="3"/>
  <c r="PXQ47" i="3"/>
  <c r="PXR47" i="3"/>
  <c r="PXS47" i="3"/>
  <c r="PXT47" i="3"/>
  <c r="PXU47" i="3"/>
  <c r="PXV47" i="3"/>
  <c r="PXW47" i="3"/>
  <c r="PXX47" i="3"/>
  <c r="PXY47" i="3"/>
  <c r="PXZ47" i="3"/>
  <c r="PYA47" i="3"/>
  <c r="PYB47" i="3"/>
  <c r="PYC47" i="3"/>
  <c r="PYD47" i="3"/>
  <c r="PYE47" i="3"/>
  <c r="PYF47" i="3"/>
  <c r="PYG47" i="3"/>
  <c r="PYH47" i="3"/>
  <c r="PYI47" i="3"/>
  <c r="PYJ47" i="3"/>
  <c r="PYK47" i="3"/>
  <c r="PYL47" i="3"/>
  <c r="PYM47" i="3"/>
  <c r="PYN47" i="3"/>
  <c r="PYO47" i="3"/>
  <c r="PYP47" i="3"/>
  <c r="PYQ47" i="3"/>
  <c r="PYR47" i="3"/>
  <c r="PYS47" i="3"/>
  <c r="PYT47" i="3"/>
  <c r="PYU47" i="3"/>
  <c r="PYV47" i="3"/>
  <c r="PYW47" i="3"/>
  <c r="PYX47" i="3"/>
  <c r="PYY47" i="3"/>
  <c r="PYZ47" i="3"/>
  <c r="PZA47" i="3"/>
  <c r="PZB47" i="3"/>
  <c r="PZC47" i="3"/>
  <c r="PZD47" i="3"/>
  <c r="PZE47" i="3"/>
  <c r="PZF47" i="3"/>
  <c r="PZG47" i="3"/>
  <c r="PZH47" i="3"/>
  <c r="PZI47" i="3"/>
  <c r="PZJ47" i="3"/>
  <c r="PZK47" i="3"/>
  <c r="PZL47" i="3"/>
  <c r="PZM47" i="3"/>
  <c r="PZN47" i="3"/>
  <c r="PZO47" i="3"/>
  <c r="PZP47" i="3"/>
  <c r="PZQ47" i="3"/>
  <c r="PZR47" i="3"/>
  <c r="PZS47" i="3"/>
  <c r="PZT47" i="3"/>
  <c r="PZU47" i="3"/>
  <c r="PZV47" i="3"/>
  <c r="PZW47" i="3"/>
  <c r="PZX47" i="3"/>
  <c r="PZY47" i="3"/>
  <c r="PZZ47" i="3"/>
  <c r="QAA47" i="3"/>
  <c r="QAB47" i="3"/>
  <c r="QAC47" i="3"/>
  <c r="QAD47" i="3"/>
  <c r="QAE47" i="3"/>
  <c r="QAF47" i="3"/>
  <c r="QAG47" i="3"/>
  <c r="QAH47" i="3"/>
  <c r="QAI47" i="3"/>
  <c r="QAJ47" i="3"/>
  <c r="QAK47" i="3"/>
  <c r="QAL47" i="3"/>
  <c r="QAM47" i="3"/>
  <c r="QAN47" i="3"/>
  <c r="QAO47" i="3"/>
  <c r="QAP47" i="3"/>
  <c r="QAQ47" i="3"/>
  <c r="QAR47" i="3"/>
  <c r="QAS47" i="3"/>
  <c r="QAT47" i="3"/>
  <c r="QAU47" i="3"/>
  <c r="QAV47" i="3"/>
  <c r="QAW47" i="3"/>
  <c r="QAX47" i="3"/>
  <c r="QAY47" i="3"/>
  <c r="QAZ47" i="3"/>
  <c r="QBA47" i="3"/>
  <c r="QBB47" i="3"/>
  <c r="QBC47" i="3"/>
  <c r="QBD47" i="3"/>
  <c r="QBE47" i="3"/>
  <c r="QBF47" i="3"/>
  <c r="QBG47" i="3"/>
  <c r="QBH47" i="3"/>
  <c r="QBI47" i="3"/>
  <c r="QBJ47" i="3"/>
  <c r="QBK47" i="3"/>
  <c r="QBL47" i="3"/>
  <c r="QBM47" i="3"/>
  <c r="QBN47" i="3"/>
  <c r="QBO47" i="3"/>
  <c r="QBP47" i="3"/>
  <c r="QBQ47" i="3"/>
  <c r="QBR47" i="3"/>
  <c r="QBS47" i="3"/>
  <c r="QBT47" i="3"/>
  <c r="QBU47" i="3"/>
  <c r="QBV47" i="3"/>
  <c r="QBW47" i="3"/>
  <c r="QBX47" i="3"/>
  <c r="QBY47" i="3"/>
  <c r="QBZ47" i="3"/>
  <c r="QCA47" i="3"/>
  <c r="QCB47" i="3"/>
  <c r="QCC47" i="3"/>
  <c r="QCD47" i="3"/>
  <c r="QCE47" i="3"/>
  <c r="QCF47" i="3"/>
  <c r="QCG47" i="3"/>
  <c r="QCH47" i="3"/>
  <c r="QCI47" i="3"/>
  <c r="QCJ47" i="3"/>
  <c r="QCK47" i="3"/>
  <c r="QCL47" i="3"/>
  <c r="QCM47" i="3"/>
  <c r="QCN47" i="3"/>
  <c r="QCO47" i="3"/>
  <c r="QCP47" i="3"/>
  <c r="QCQ47" i="3"/>
  <c r="QCR47" i="3"/>
  <c r="QCS47" i="3"/>
  <c r="QCT47" i="3"/>
  <c r="QCU47" i="3"/>
  <c r="QCV47" i="3"/>
  <c r="QCW47" i="3"/>
  <c r="QCX47" i="3"/>
  <c r="QCY47" i="3"/>
  <c r="QCZ47" i="3"/>
  <c r="QDA47" i="3"/>
  <c r="QDB47" i="3"/>
  <c r="QDC47" i="3"/>
  <c r="QDD47" i="3"/>
  <c r="QDE47" i="3"/>
  <c r="QDF47" i="3"/>
  <c r="QDG47" i="3"/>
  <c r="QDH47" i="3"/>
  <c r="QDI47" i="3"/>
  <c r="QDJ47" i="3"/>
  <c r="QDK47" i="3"/>
  <c r="QDL47" i="3"/>
  <c r="QDM47" i="3"/>
  <c r="QDN47" i="3"/>
  <c r="QDO47" i="3"/>
  <c r="QDP47" i="3"/>
  <c r="QDQ47" i="3"/>
  <c r="QDR47" i="3"/>
  <c r="QDS47" i="3"/>
  <c r="QDT47" i="3"/>
  <c r="QDU47" i="3"/>
  <c r="QDV47" i="3"/>
  <c r="QDW47" i="3"/>
  <c r="QDX47" i="3"/>
  <c r="QDY47" i="3"/>
  <c r="QDZ47" i="3"/>
  <c r="QEA47" i="3"/>
  <c r="QEB47" i="3"/>
  <c r="QEC47" i="3"/>
  <c r="QED47" i="3"/>
  <c r="QEE47" i="3"/>
  <c r="QEF47" i="3"/>
  <c r="QEG47" i="3"/>
  <c r="QEH47" i="3"/>
  <c r="QEI47" i="3"/>
  <c r="QEJ47" i="3"/>
  <c r="QEK47" i="3"/>
  <c r="QEL47" i="3"/>
  <c r="QEM47" i="3"/>
  <c r="QEN47" i="3"/>
  <c r="QEO47" i="3"/>
  <c r="QEP47" i="3"/>
  <c r="QEQ47" i="3"/>
  <c r="QER47" i="3"/>
  <c r="QES47" i="3"/>
  <c r="QET47" i="3"/>
  <c r="QEU47" i="3"/>
  <c r="QEV47" i="3"/>
  <c r="QEW47" i="3"/>
  <c r="QEX47" i="3"/>
  <c r="QEY47" i="3"/>
  <c r="QEZ47" i="3"/>
  <c r="QFA47" i="3"/>
  <c r="QFB47" i="3"/>
  <c r="QFC47" i="3"/>
  <c r="QFD47" i="3"/>
  <c r="QFE47" i="3"/>
  <c r="QFF47" i="3"/>
  <c r="QFG47" i="3"/>
  <c r="QFH47" i="3"/>
  <c r="QFI47" i="3"/>
  <c r="QFJ47" i="3"/>
  <c r="QFK47" i="3"/>
  <c r="QFL47" i="3"/>
  <c r="QFM47" i="3"/>
  <c r="QFN47" i="3"/>
  <c r="QFO47" i="3"/>
  <c r="QFP47" i="3"/>
  <c r="QFQ47" i="3"/>
  <c r="QFR47" i="3"/>
  <c r="QFS47" i="3"/>
  <c r="QFT47" i="3"/>
  <c r="QFU47" i="3"/>
  <c r="QFV47" i="3"/>
  <c r="QFW47" i="3"/>
  <c r="QFX47" i="3"/>
  <c r="QFY47" i="3"/>
  <c r="QFZ47" i="3"/>
  <c r="QGA47" i="3"/>
  <c r="QGB47" i="3"/>
  <c r="QGC47" i="3"/>
  <c r="QGD47" i="3"/>
  <c r="QGE47" i="3"/>
  <c r="QGF47" i="3"/>
  <c r="QGG47" i="3"/>
  <c r="QGH47" i="3"/>
  <c r="QGI47" i="3"/>
  <c r="QGJ47" i="3"/>
  <c r="QGK47" i="3"/>
  <c r="QGL47" i="3"/>
  <c r="QGM47" i="3"/>
  <c r="QGN47" i="3"/>
  <c r="QGO47" i="3"/>
  <c r="QGP47" i="3"/>
  <c r="QGQ47" i="3"/>
  <c r="QGR47" i="3"/>
  <c r="QGS47" i="3"/>
  <c r="QGT47" i="3"/>
  <c r="QGU47" i="3"/>
  <c r="QGV47" i="3"/>
  <c r="QGW47" i="3"/>
  <c r="QGX47" i="3"/>
  <c r="QGY47" i="3"/>
  <c r="QGZ47" i="3"/>
  <c r="QHA47" i="3"/>
  <c r="QHB47" i="3"/>
  <c r="QHC47" i="3"/>
  <c r="QHD47" i="3"/>
  <c r="QHE47" i="3"/>
  <c r="QHF47" i="3"/>
  <c r="QHG47" i="3"/>
  <c r="QHH47" i="3"/>
  <c r="QHI47" i="3"/>
  <c r="QHJ47" i="3"/>
  <c r="QHK47" i="3"/>
  <c r="QHL47" i="3"/>
  <c r="QHM47" i="3"/>
  <c r="QHN47" i="3"/>
  <c r="QHO47" i="3"/>
  <c r="QHP47" i="3"/>
  <c r="QHQ47" i="3"/>
  <c r="QHR47" i="3"/>
  <c r="QHS47" i="3"/>
  <c r="QHT47" i="3"/>
  <c r="QHU47" i="3"/>
  <c r="QHV47" i="3"/>
  <c r="QHW47" i="3"/>
  <c r="QHX47" i="3"/>
  <c r="QHY47" i="3"/>
  <c r="QHZ47" i="3"/>
  <c r="QIA47" i="3"/>
  <c r="QIB47" i="3"/>
  <c r="QIC47" i="3"/>
  <c r="QID47" i="3"/>
  <c r="QIE47" i="3"/>
  <c r="QIF47" i="3"/>
  <c r="QIG47" i="3"/>
  <c r="QIH47" i="3"/>
  <c r="QII47" i="3"/>
  <c r="QIJ47" i="3"/>
  <c r="QIK47" i="3"/>
  <c r="QIL47" i="3"/>
  <c r="QIM47" i="3"/>
  <c r="QIN47" i="3"/>
  <c r="QIO47" i="3"/>
  <c r="QIP47" i="3"/>
  <c r="QIQ47" i="3"/>
  <c r="QIR47" i="3"/>
  <c r="QIS47" i="3"/>
  <c r="QIT47" i="3"/>
  <c r="QIU47" i="3"/>
  <c r="QIV47" i="3"/>
  <c r="QIW47" i="3"/>
  <c r="QIX47" i="3"/>
  <c r="QIY47" i="3"/>
  <c r="QIZ47" i="3"/>
  <c r="QJA47" i="3"/>
  <c r="QJB47" i="3"/>
  <c r="QJC47" i="3"/>
  <c r="QJD47" i="3"/>
  <c r="QJE47" i="3"/>
  <c r="QJF47" i="3"/>
  <c r="QJG47" i="3"/>
  <c r="QJH47" i="3"/>
  <c r="QJI47" i="3"/>
  <c r="QJJ47" i="3"/>
  <c r="QJK47" i="3"/>
  <c r="QJL47" i="3"/>
  <c r="QJM47" i="3"/>
  <c r="QJN47" i="3"/>
  <c r="QJO47" i="3"/>
  <c r="QJP47" i="3"/>
  <c r="QJQ47" i="3"/>
  <c r="QJR47" i="3"/>
  <c r="QJS47" i="3"/>
  <c r="QJT47" i="3"/>
  <c r="QJU47" i="3"/>
  <c r="QJV47" i="3"/>
  <c r="QJW47" i="3"/>
  <c r="QJX47" i="3"/>
  <c r="QJY47" i="3"/>
  <c r="QJZ47" i="3"/>
  <c r="QKA47" i="3"/>
  <c r="QKB47" i="3"/>
  <c r="QKC47" i="3"/>
  <c r="QKD47" i="3"/>
  <c r="QKE47" i="3"/>
  <c r="QKF47" i="3"/>
  <c r="QKG47" i="3"/>
  <c r="QKH47" i="3"/>
  <c r="QKI47" i="3"/>
  <c r="QKJ47" i="3"/>
  <c r="QKK47" i="3"/>
  <c r="QKL47" i="3"/>
  <c r="QKM47" i="3"/>
  <c r="QKN47" i="3"/>
  <c r="QKO47" i="3"/>
  <c r="QKP47" i="3"/>
  <c r="QKQ47" i="3"/>
  <c r="QKR47" i="3"/>
  <c r="QKS47" i="3"/>
  <c r="QKT47" i="3"/>
  <c r="QKU47" i="3"/>
  <c r="QKV47" i="3"/>
  <c r="QKW47" i="3"/>
  <c r="QKX47" i="3"/>
  <c r="QKY47" i="3"/>
  <c r="QKZ47" i="3"/>
  <c r="QLA47" i="3"/>
  <c r="QLB47" i="3"/>
  <c r="QLC47" i="3"/>
  <c r="QLD47" i="3"/>
  <c r="QLE47" i="3"/>
  <c r="QLF47" i="3"/>
  <c r="QLG47" i="3"/>
  <c r="QLH47" i="3"/>
  <c r="QLI47" i="3"/>
  <c r="QLJ47" i="3"/>
  <c r="QLK47" i="3"/>
  <c r="QLL47" i="3"/>
  <c r="QLM47" i="3"/>
  <c r="QLN47" i="3"/>
  <c r="QLO47" i="3"/>
  <c r="QLP47" i="3"/>
  <c r="QLQ47" i="3"/>
  <c r="QLR47" i="3"/>
  <c r="QLS47" i="3"/>
  <c r="QLT47" i="3"/>
  <c r="QLU47" i="3"/>
  <c r="QLV47" i="3"/>
  <c r="QLW47" i="3"/>
  <c r="QLX47" i="3"/>
  <c r="QLY47" i="3"/>
  <c r="QLZ47" i="3"/>
  <c r="QMA47" i="3"/>
  <c r="QMB47" i="3"/>
  <c r="QMC47" i="3"/>
  <c r="QMD47" i="3"/>
  <c r="QME47" i="3"/>
  <c r="QMF47" i="3"/>
  <c r="QMG47" i="3"/>
  <c r="QMH47" i="3"/>
  <c r="QMI47" i="3"/>
  <c r="QMJ47" i="3"/>
  <c r="QMK47" i="3"/>
  <c r="QML47" i="3"/>
  <c r="QMM47" i="3"/>
  <c r="QMN47" i="3"/>
  <c r="QMO47" i="3"/>
  <c r="QMP47" i="3"/>
  <c r="QMQ47" i="3"/>
  <c r="QMR47" i="3"/>
  <c r="QMS47" i="3"/>
  <c r="QMT47" i="3"/>
  <c r="QMU47" i="3"/>
  <c r="QMV47" i="3"/>
  <c r="QMW47" i="3"/>
  <c r="QMX47" i="3"/>
  <c r="QMY47" i="3"/>
  <c r="QMZ47" i="3"/>
  <c r="QNA47" i="3"/>
  <c r="QNB47" i="3"/>
  <c r="QNC47" i="3"/>
  <c r="QND47" i="3"/>
  <c r="QNE47" i="3"/>
  <c r="QNF47" i="3"/>
  <c r="QNG47" i="3"/>
  <c r="QNH47" i="3"/>
  <c r="QNI47" i="3"/>
  <c r="QNJ47" i="3"/>
  <c r="QNK47" i="3"/>
  <c r="QNL47" i="3"/>
  <c r="QNM47" i="3"/>
  <c r="QNN47" i="3"/>
  <c r="QNO47" i="3"/>
  <c r="QNP47" i="3"/>
  <c r="QNQ47" i="3"/>
  <c r="QNR47" i="3"/>
  <c r="QNS47" i="3"/>
  <c r="QNT47" i="3"/>
  <c r="QNU47" i="3"/>
  <c r="QNV47" i="3"/>
  <c r="QNW47" i="3"/>
  <c r="QNX47" i="3"/>
  <c r="QNY47" i="3"/>
  <c r="QNZ47" i="3"/>
  <c r="QOA47" i="3"/>
  <c r="QOB47" i="3"/>
  <c r="QOC47" i="3"/>
  <c r="QOD47" i="3"/>
  <c r="QOE47" i="3"/>
  <c r="QOF47" i="3"/>
  <c r="QOG47" i="3"/>
  <c r="QOH47" i="3"/>
  <c r="QOI47" i="3"/>
  <c r="QOJ47" i="3"/>
  <c r="QOK47" i="3"/>
  <c r="QOL47" i="3"/>
  <c r="QOM47" i="3"/>
  <c r="QON47" i="3"/>
  <c r="QOO47" i="3"/>
  <c r="QOP47" i="3"/>
  <c r="QOQ47" i="3"/>
  <c r="QOR47" i="3"/>
  <c r="QOS47" i="3"/>
  <c r="QOT47" i="3"/>
  <c r="QOU47" i="3"/>
  <c r="QOV47" i="3"/>
  <c r="QOW47" i="3"/>
  <c r="QOX47" i="3"/>
  <c r="QOY47" i="3"/>
  <c r="QOZ47" i="3"/>
  <c r="QPA47" i="3"/>
  <c r="QPB47" i="3"/>
  <c r="QPC47" i="3"/>
  <c r="QPD47" i="3"/>
  <c r="QPE47" i="3"/>
  <c r="QPF47" i="3"/>
  <c r="QPG47" i="3"/>
  <c r="QPH47" i="3"/>
  <c r="QPI47" i="3"/>
  <c r="QPJ47" i="3"/>
  <c r="QPK47" i="3"/>
  <c r="QPL47" i="3"/>
  <c r="QPM47" i="3"/>
  <c r="QPN47" i="3"/>
  <c r="QPO47" i="3"/>
  <c r="QPP47" i="3"/>
  <c r="QPQ47" i="3"/>
  <c r="QPR47" i="3"/>
  <c r="QPS47" i="3"/>
  <c r="QPT47" i="3"/>
  <c r="QPU47" i="3"/>
  <c r="QPV47" i="3"/>
  <c r="QPW47" i="3"/>
  <c r="QPX47" i="3"/>
  <c r="QPY47" i="3"/>
  <c r="QPZ47" i="3"/>
  <c r="QQA47" i="3"/>
  <c r="QQB47" i="3"/>
  <c r="QQC47" i="3"/>
  <c r="QQD47" i="3"/>
  <c r="QQE47" i="3"/>
  <c r="QQF47" i="3"/>
  <c r="QQG47" i="3"/>
  <c r="QQH47" i="3"/>
  <c r="QQI47" i="3"/>
  <c r="QQJ47" i="3"/>
  <c r="QQK47" i="3"/>
  <c r="QQL47" i="3"/>
  <c r="QQM47" i="3"/>
  <c r="QQN47" i="3"/>
  <c r="QQO47" i="3"/>
  <c r="QQP47" i="3"/>
  <c r="QQQ47" i="3"/>
  <c r="QQR47" i="3"/>
  <c r="QQS47" i="3"/>
  <c r="QQT47" i="3"/>
  <c r="QQU47" i="3"/>
  <c r="QQV47" i="3"/>
  <c r="QQW47" i="3"/>
  <c r="QQX47" i="3"/>
  <c r="QQY47" i="3"/>
  <c r="QQZ47" i="3"/>
  <c r="QRA47" i="3"/>
  <c r="QRB47" i="3"/>
  <c r="QRC47" i="3"/>
  <c r="QRD47" i="3"/>
  <c r="QRE47" i="3"/>
  <c r="QRF47" i="3"/>
  <c r="QRG47" i="3"/>
  <c r="QRH47" i="3"/>
  <c r="QRI47" i="3"/>
  <c r="QRJ47" i="3"/>
  <c r="QRK47" i="3"/>
  <c r="QRL47" i="3"/>
  <c r="QRM47" i="3"/>
  <c r="QRN47" i="3"/>
  <c r="QRO47" i="3"/>
  <c r="QRP47" i="3"/>
  <c r="QRQ47" i="3"/>
  <c r="QRR47" i="3"/>
  <c r="QRS47" i="3"/>
  <c r="QRT47" i="3"/>
  <c r="QRU47" i="3"/>
  <c r="QRV47" i="3"/>
  <c r="QRW47" i="3"/>
  <c r="QRX47" i="3"/>
  <c r="QRY47" i="3"/>
  <c r="QRZ47" i="3"/>
  <c r="QSA47" i="3"/>
  <c r="QSB47" i="3"/>
  <c r="QSC47" i="3"/>
  <c r="QSD47" i="3"/>
  <c r="QSE47" i="3"/>
  <c r="QSF47" i="3"/>
  <c r="QSG47" i="3"/>
  <c r="QSH47" i="3"/>
  <c r="QSI47" i="3"/>
  <c r="QSJ47" i="3"/>
  <c r="QSK47" i="3"/>
  <c r="QSL47" i="3"/>
  <c r="QSM47" i="3"/>
  <c r="QSN47" i="3"/>
  <c r="QSO47" i="3"/>
  <c r="QSP47" i="3"/>
  <c r="QSQ47" i="3"/>
  <c r="QSR47" i="3"/>
  <c r="QSS47" i="3"/>
  <c r="QST47" i="3"/>
  <c r="QSU47" i="3"/>
  <c r="QSV47" i="3"/>
  <c r="QSW47" i="3"/>
  <c r="QSX47" i="3"/>
  <c r="QSY47" i="3"/>
  <c r="QSZ47" i="3"/>
  <c r="QTA47" i="3"/>
  <c r="QTB47" i="3"/>
  <c r="QTC47" i="3"/>
  <c r="QTD47" i="3"/>
  <c r="QTE47" i="3"/>
  <c r="QTF47" i="3"/>
  <c r="QTG47" i="3"/>
  <c r="QTH47" i="3"/>
  <c r="QTI47" i="3"/>
  <c r="QTJ47" i="3"/>
  <c r="QTK47" i="3"/>
  <c r="QTL47" i="3"/>
  <c r="QTM47" i="3"/>
  <c r="QTN47" i="3"/>
  <c r="QTO47" i="3"/>
  <c r="QTP47" i="3"/>
  <c r="QTQ47" i="3"/>
  <c r="QTR47" i="3"/>
  <c r="QTS47" i="3"/>
  <c r="QTT47" i="3"/>
  <c r="QTU47" i="3"/>
  <c r="QTV47" i="3"/>
  <c r="QTW47" i="3"/>
  <c r="QTX47" i="3"/>
  <c r="QTY47" i="3"/>
  <c r="QTZ47" i="3"/>
  <c r="QUA47" i="3"/>
  <c r="QUB47" i="3"/>
  <c r="QUC47" i="3"/>
  <c r="QUD47" i="3"/>
  <c r="QUE47" i="3"/>
  <c r="QUF47" i="3"/>
  <c r="QUG47" i="3"/>
  <c r="QUH47" i="3"/>
  <c r="QUI47" i="3"/>
  <c r="QUJ47" i="3"/>
  <c r="QUK47" i="3"/>
  <c r="QUL47" i="3"/>
  <c r="QUM47" i="3"/>
  <c r="QUN47" i="3"/>
  <c r="QUO47" i="3"/>
  <c r="QUP47" i="3"/>
  <c r="QUQ47" i="3"/>
  <c r="QUR47" i="3"/>
  <c r="QUS47" i="3"/>
  <c r="QUT47" i="3"/>
  <c r="QUU47" i="3"/>
  <c r="QUV47" i="3"/>
  <c r="QUW47" i="3"/>
  <c r="QUX47" i="3"/>
  <c r="QUY47" i="3"/>
  <c r="QUZ47" i="3"/>
  <c r="QVA47" i="3"/>
  <c r="QVB47" i="3"/>
  <c r="QVC47" i="3"/>
  <c r="QVD47" i="3"/>
  <c r="QVE47" i="3"/>
  <c r="QVF47" i="3"/>
  <c r="QVG47" i="3"/>
  <c r="QVH47" i="3"/>
  <c r="QVI47" i="3"/>
  <c r="QVJ47" i="3"/>
  <c r="QVK47" i="3"/>
  <c r="QVL47" i="3"/>
  <c r="QVM47" i="3"/>
  <c r="QVN47" i="3"/>
  <c r="QVO47" i="3"/>
  <c r="QVP47" i="3"/>
  <c r="QVQ47" i="3"/>
  <c r="QVR47" i="3"/>
  <c r="QVS47" i="3"/>
  <c r="QVT47" i="3"/>
  <c r="QVU47" i="3"/>
  <c r="QVV47" i="3"/>
  <c r="QVW47" i="3"/>
  <c r="QVX47" i="3"/>
  <c r="QVY47" i="3"/>
  <c r="QVZ47" i="3"/>
  <c r="QWA47" i="3"/>
  <c r="QWB47" i="3"/>
  <c r="QWC47" i="3"/>
  <c r="QWD47" i="3"/>
  <c r="QWE47" i="3"/>
  <c r="QWF47" i="3"/>
  <c r="QWG47" i="3"/>
  <c r="QWH47" i="3"/>
  <c r="QWI47" i="3"/>
  <c r="QWJ47" i="3"/>
  <c r="QWK47" i="3"/>
  <c r="QWL47" i="3"/>
  <c r="QWM47" i="3"/>
  <c r="QWN47" i="3"/>
  <c r="QWO47" i="3"/>
  <c r="QWP47" i="3"/>
  <c r="QWQ47" i="3"/>
  <c r="QWR47" i="3"/>
  <c r="QWS47" i="3"/>
  <c r="QWT47" i="3"/>
  <c r="QWU47" i="3"/>
  <c r="QWV47" i="3"/>
  <c r="QWW47" i="3"/>
  <c r="QWX47" i="3"/>
  <c r="QWY47" i="3"/>
  <c r="QWZ47" i="3"/>
  <c r="QXA47" i="3"/>
  <c r="QXB47" i="3"/>
  <c r="QXC47" i="3"/>
  <c r="QXD47" i="3"/>
  <c r="QXE47" i="3"/>
  <c r="QXF47" i="3"/>
  <c r="QXG47" i="3"/>
  <c r="QXH47" i="3"/>
  <c r="QXI47" i="3"/>
  <c r="QXJ47" i="3"/>
  <c r="QXK47" i="3"/>
  <c r="QXL47" i="3"/>
  <c r="QXM47" i="3"/>
  <c r="QXN47" i="3"/>
  <c r="QXO47" i="3"/>
  <c r="QXP47" i="3"/>
  <c r="QXQ47" i="3"/>
  <c r="QXR47" i="3"/>
  <c r="QXS47" i="3"/>
  <c r="QXT47" i="3"/>
  <c r="QXU47" i="3"/>
  <c r="QXV47" i="3"/>
  <c r="QXW47" i="3"/>
  <c r="QXX47" i="3"/>
  <c r="QXY47" i="3"/>
  <c r="QXZ47" i="3"/>
  <c r="QYA47" i="3"/>
  <c r="QYB47" i="3"/>
  <c r="QYC47" i="3"/>
  <c r="QYD47" i="3"/>
  <c r="QYE47" i="3"/>
  <c r="QYF47" i="3"/>
  <c r="QYG47" i="3"/>
  <c r="QYH47" i="3"/>
  <c r="QYI47" i="3"/>
  <c r="QYJ47" i="3"/>
  <c r="QYK47" i="3"/>
  <c r="QYL47" i="3"/>
  <c r="QYM47" i="3"/>
  <c r="QYN47" i="3"/>
  <c r="QYO47" i="3"/>
  <c r="QYP47" i="3"/>
  <c r="QYQ47" i="3"/>
  <c r="QYR47" i="3"/>
  <c r="QYS47" i="3"/>
  <c r="QYT47" i="3"/>
  <c r="QYU47" i="3"/>
  <c r="QYV47" i="3"/>
  <c r="QYW47" i="3"/>
  <c r="QYX47" i="3"/>
  <c r="QYY47" i="3"/>
  <c r="QYZ47" i="3"/>
  <c r="QZA47" i="3"/>
  <c r="QZB47" i="3"/>
  <c r="QZC47" i="3"/>
  <c r="QZD47" i="3"/>
  <c r="QZE47" i="3"/>
  <c r="QZF47" i="3"/>
  <c r="QZG47" i="3"/>
  <c r="QZH47" i="3"/>
  <c r="QZI47" i="3"/>
  <c r="QZJ47" i="3"/>
  <c r="QZK47" i="3"/>
  <c r="QZL47" i="3"/>
  <c r="QZM47" i="3"/>
  <c r="QZN47" i="3"/>
  <c r="QZO47" i="3"/>
  <c r="QZP47" i="3"/>
  <c r="QZQ47" i="3"/>
  <c r="QZR47" i="3"/>
  <c r="QZS47" i="3"/>
  <c r="QZT47" i="3"/>
  <c r="QZU47" i="3"/>
  <c r="QZV47" i="3"/>
  <c r="QZW47" i="3"/>
  <c r="QZX47" i="3"/>
  <c r="QZY47" i="3"/>
  <c r="QZZ47" i="3"/>
  <c r="RAA47" i="3"/>
  <c r="RAB47" i="3"/>
  <c r="RAC47" i="3"/>
  <c r="RAD47" i="3"/>
  <c r="RAE47" i="3"/>
  <c r="RAF47" i="3"/>
  <c r="RAG47" i="3"/>
  <c r="RAH47" i="3"/>
  <c r="RAI47" i="3"/>
  <c r="RAJ47" i="3"/>
  <c r="RAK47" i="3"/>
  <c r="RAL47" i="3"/>
  <c r="RAM47" i="3"/>
  <c r="RAN47" i="3"/>
  <c r="RAO47" i="3"/>
  <c r="RAP47" i="3"/>
  <c r="RAQ47" i="3"/>
  <c r="RAR47" i="3"/>
  <c r="RAS47" i="3"/>
  <c r="RAT47" i="3"/>
  <c r="RAU47" i="3"/>
  <c r="RAV47" i="3"/>
  <c r="RAW47" i="3"/>
  <c r="RAX47" i="3"/>
  <c r="RAY47" i="3"/>
  <c r="RAZ47" i="3"/>
  <c r="RBA47" i="3"/>
  <c r="RBB47" i="3"/>
  <c r="RBC47" i="3"/>
  <c r="RBD47" i="3"/>
  <c r="RBE47" i="3"/>
  <c r="RBF47" i="3"/>
  <c r="RBG47" i="3"/>
  <c r="RBH47" i="3"/>
  <c r="RBI47" i="3"/>
  <c r="RBJ47" i="3"/>
  <c r="RBK47" i="3"/>
  <c r="RBL47" i="3"/>
  <c r="RBM47" i="3"/>
  <c r="RBN47" i="3"/>
  <c r="RBO47" i="3"/>
  <c r="RBP47" i="3"/>
  <c r="RBQ47" i="3"/>
  <c r="RBR47" i="3"/>
  <c r="RBS47" i="3"/>
  <c r="RBT47" i="3"/>
  <c r="RBU47" i="3"/>
  <c r="RBV47" i="3"/>
  <c r="RBW47" i="3"/>
  <c r="RBX47" i="3"/>
  <c r="RBY47" i="3"/>
  <c r="RBZ47" i="3"/>
  <c r="RCA47" i="3"/>
  <c r="RCB47" i="3"/>
  <c r="RCC47" i="3"/>
  <c r="RCD47" i="3"/>
  <c r="RCE47" i="3"/>
  <c r="RCF47" i="3"/>
  <c r="RCG47" i="3"/>
  <c r="RCH47" i="3"/>
  <c r="RCI47" i="3"/>
  <c r="RCJ47" i="3"/>
  <c r="RCK47" i="3"/>
  <c r="RCL47" i="3"/>
  <c r="RCM47" i="3"/>
  <c r="RCN47" i="3"/>
  <c r="RCO47" i="3"/>
  <c r="RCP47" i="3"/>
  <c r="RCQ47" i="3"/>
  <c r="RCR47" i="3"/>
  <c r="RCS47" i="3"/>
  <c r="RCT47" i="3"/>
  <c r="RCU47" i="3"/>
  <c r="RCV47" i="3"/>
  <c r="RCW47" i="3"/>
  <c r="RCX47" i="3"/>
  <c r="RCY47" i="3"/>
  <c r="RCZ47" i="3"/>
  <c r="RDA47" i="3"/>
  <c r="RDB47" i="3"/>
  <c r="RDC47" i="3"/>
  <c r="RDD47" i="3"/>
  <c r="RDE47" i="3"/>
  <c r="RDF47" i="3"/>
  <c r="RDG47" i="3"/>
  <c r="RDH47" i="3"/>
  <c r="RDI47" i="3"/>
  <c r="RDJ47" i="3"/>
  <c r="RDK47" i="3"/>
  <c r="RDL47" i="3"/>
  <c r="RDM47" i="3"/>
  <c r="RDN47" i="3"/>
  <c r="RDO47" i="3"/>
  <c r="RDP47" i="3"/>
  <c r="RDQ47" i="3"/>
  <c r="RDR47" i="3"/>
  <c r="RDS47" i="3"/>
  <c r="RDT47" i="3"/>
  <c r="RDU47" i="3"/>
  <c r="RDV47" i="3"/>
  <c r="RDW47" i="3"/>
  <c r="RDX47" i="3"/>
  <c r="RDY47" i="3"/>
  <c r="RDZ47" i="3"/>
  <c r="REA47" i="3"/>
  <c r="REB47" i="3"/>
  <c r="REC47" i="3"/>
  <c r="RED47" i="3"/>
  <c r="REE47" i="3"/>
  <c r="REF47" i="3"/>
  <c r="REG47" i="3"/>
  <c r="REH47" i="3"/>
  <c r="REI47" i="3"/>
  <c r="REJ47" i="3"/>
  <c r="REK47" i="3"/>
  <c r="REL47" i="3"/>
  <c r="REM47" i="3"/>
  <c r="REN47" i="3"/>
  <c r="REO47" i="3"/>
  <c r="REP47" i="3"/>
  <c r="REQ47" i="3"/>
  <c r="RER47" i="3"/>
  <c r="RES47" i="3"/>
  <c r="RET47" i="3"/>
  <c r="REU47" i="3"/>
  <c r="REV47" i="3"/>
  <c r="REW47" i="3"/>
  <c r="REX47" i="3"/>
  <c r="REY47" i="3"/>
  <c r="REZ47" i="3"/>
  <c r="RFA47" i="3"/>
  <c r="RFB47" i="3"/>
  <c r="RFC47" i="3"/>
  <c r="RFD47" i="3"/>
  <c r="RFE47" i="3"/>
  <c r="RFF47" i="3"/>
  <c r="RFG47" i="3"/>
  <c r="RFH47" i="3"/>
  <c r="RFI47" i="3"/>
  <c r="RFJ47" i="3"/>
  <c r="RFK47" i="3"/>
  <c r="RFL47" i="3"/>
  <c r="RFM47" i="3"/>
  <c r="RFN47" i="3"/>
  <c r="RFO47" i="3"/>
  <c r="RFP47" i="3"/>
  <c r="RFQ47" i="3"/>
  <c r="RFR47" i="3"/>
  <c r="RFS47" i="3"/>
  <c r="RFT47" i="3"/>
  <c r="RFU47" i="3"/>
  <c r="RFV47" i="3"/>
  <c r="RFW47" i="3"/>
  <c r="RFX47" i="3"/>
  <c r="RFY47" i="3"/>
  <c r="RFZ47" i="3"/>
  <c r="RGA47" i="3"/>
  <c r="RGB47" i="3"/>
  <c r="RGC47" i="3"/>
  <c r="RGD47" i="3"/>
  <c r="RGE47" i="3"/>
  <c r="RGF47" i="3"/>
  <c r="RGG47" i="3"/>
  <c r="RGH47" i="3"/>
  <c r="RGI47" i="3"/>
  <c r="RGJ47" i="3"/>
  <c r="RGK47" i="3"/>
  <c r="RGL47" i="3"/>
  <c r="RGM47" i="3"/>
  <c r="RGN47" i="3"/>
  <c r="RGO47" i="3"/>
  <c r="RGP47" i="3"/>
  <c r="RGQ47" i="3"/>
  <c r="RGR47" i="3"/>
  <c r="RGS47" i="3"/>
  <c r="RGT47" i="3"/>
  <c r="RGU47" i="3"/>
  <c r="RGV47" i="3"/>
  <c r="RGW47" i="3"/>
  <c r="RGX47" i="3"/>
  <c r="RGY47" i="3"/>
  <c r="RGZ47" i="3"/>
  <c r="RHA47" i="3"/>
  <c r="RHB47" i="3"/>
  <c r="RHC47" i="3"/>
  <c r="RHD47" i="3"/>
  <c r="RHE47" i="3"/>
  <c r="RHF47" i="3"/>
  <c r="RHG47" i="3"/>
  <c r="RHH47" i="3"/>
  <c r="RHI47" i="3"/>
  <c r="RHJ47" i="3"/>
  <c r="RHK47" i="3"/>
  <c r="RHL47" i="3"/>
  <c r="RHM47" i="3"/>
  <c r="RHN47" i="3"/>
  <c r="RHO47" i="3"/>
  <c r="RHP47" i="3"/>
  <c r="RHQ47" i="3"/>
  <c r="RHR47" i="3"/>
  <c r="RHS47" i="3"/>
  <c r="RHT47" i="3"/>
  <c r="RHU47" i="3"/>
  <c r="RHV47" i="3"/>
  <c r="RHW47" i="3"/>
  <c r="RHX47" i="3"/>
  <c r="RHY47" i="3"/>
  <c r="RHZ47" i="3"/>
  <c r="RIA47" i="3"/>
  <c r="RIB47" i="3"/>
  <c r="RIC47" i="3"/>
  <c r="RID47" i="3"/>
  <c r="RIE47" i="3"/>
  <c r="RIF47" i="3"/>
  <c r="RIG47" i="3"/>
  <c r="RIH47" i="3"/>
  <c r="RII47" i="3"/>
  <c r="RIJ47" i="3"/>
  <c r="RIK47" i="3"/>
  <c r="RIL47" i="3"/>
  <c r="RIM47" i="3"/>
  <c r="RIN47" i="3"/>
  <c r="RIO47" i="3"/>
  <c r="RIP47" i="3"/>
  <c r="RIQ47" i="3"/>
  <c r="RIR47" i="3"/>
  <c r="RIS47" i="3"/>
  <c r="RIT47" i="3"/>
  <c r="RIU47" i="3"/>
  <c r="RIV47" i="3"/>
  <c r="RIW47" i="3"/>
  <c r="RIX47" i="3"/>
  <c r="RIY47" i="3"/>
  <c r="RIZ47" i="3"/>
  <c r="RJA47" i="3"/>
  <c r="RJB47" i="3"/>
  <c r="RJC47" i="3"/>
  <c r="RJD47" i="3"/>
  <c r="RJE47" i="3"/>
  <c r="RJF47" i="3"/>
  <c r="RJG47" i="3"/>
  <c r="RJH47" i="3"/>
  <c r="RJI47" i="3"/>
  <c r="RJJ47" i="3"/>
  <c r="RJK47" i="3"/>
  <c r="RJL47" i="3"/>
  <c r="RJM47" i="3"/>
  <c r="RJN47" i="3"/>
  <c r="RJO47" i="3"/>
  <c r="RJP47" i="3"/>
  <c r="RJQ47" i="3"/>
  <c r="RJR47" i="3"/>
  <c r="RJS47" i="3"/>
  <c r="RJT47" i="3"/>
  <c r="RJU47" i="3"/>
  <c r="RJV47" i="3"/>
  <c r="RJW47" i="3"/>
  <c r="RJX47" i="3"/>
  <c r="RJY47" i="3"/>
  <c r="RJZ47" i="3"/>
  <c r="RKA47" i="3"/>
  <c r="RKB47" i="3"/>
  <c r="RKC47" i="3"/>
  <c r="RKD47" i="3"/>
  <c r="RKE47" i="3"/>
  <c r="RKF47" i="3"/>
  <c r="RKG47" i="3"/>
  <c r="RKH47" i="3"/>
  <c r="RKI47" i="3"/>
  <c r="RKJ47" i="3"/>
  <c r="RKK47" i="3"/>
  <c r="RKL47" i="3"/>
  <c r="RKM47" i="3"/>
  <c r="RKN47" i="3"/>
  <c r="RKO47" i="3"/>
  <c r="RKP47" i="3"/>
  <c r="RKQ47" i="3"/>
  <c r="RKR47" i="3"/>
  <c r="RKS47" i="3"/>
  <c r="RKT47" i="3"/>
  <c r="RKU47" i="3"/>
  <c r="RKV47" i="3"/>
  <c r="RKW47" i="3"/>
  <c r="RKX47" i="3"/>
  <c r="RKY47" i="3"/>
  <c r="RKZ47" i="3"/>
  <c r="RLA47" i="3"/>
  <c r="RLB47" i="3"/>
  <c r="RLC47" i="3"/>
  <c r="RLD47" i="3"/>
  <c r="RLE47" i="3"/>
  <c r="RLF47" i="3"/>
  <c r="RLG47" i="3"/>
  <c r="RLH47" i="3"/>
  <c r="RLI47" i="3"/>
  <c r="RLJ47" i="3"/>
  <c r="RLK47" i="3"/>
  <c r="RLL47" i="3"/>
  <c r="RLM47" i="3"/>
  <c r="RLN47" i="3"/>
  <c r="RLO47" i="3"/>
  <c r="RLP47" i="3"/>
  <c r="RLQ47" i="3"/>
  <c r="RLR47" i="3"/>
  <c r="RLS47" i="3"/>
  <c r="RLT47" i="3"/>
  <c r="RLU47" i="3"/>
  <c r="RLV47" i="3"/>
  <c r="RLW47" i="3"/>
  <c r="RLX47" i="3"/>
  <c r="RLY47" i="3"/>
  <c r="RLZ47" i="3"/>
  <c r="RMA47" i="3"/>
  <c r="RMB47" i="3"/>
  <c r="RMC47" i="3"/>
  <c r="RMD47" i="3"/>
  <c r="RME47" i="3"/>
  <c r="RMF47" i="3"/>
  <c r="RMG47" i="3"/>
  <c r="RMH47" i="3"/>
  <c r="RMI47" i="3"/>
  <c r="RMJ47" i="3"/>
  <c r="RMK47" i="3"/>
  <c r="RML47" i="3"/>
  <c r="RMM47" i="3"/>
  <c r="RMN47" i="3"/>
  <c r="RMO47" i="3"/>
  <c r="RMP47" i="3"/>
  <c r="RMQ47" i="3"/>
  <c r="RMR47" i="3"/>
  <c r="RMS47" i="3"/>
  <c r="RMT47" i="3"/>
  <c r="RMU47" i="3"/>
  <c r="RMV47" i="3"/>
  <c r="RMW47" i="3"/>
  <c r="RMX47" i="3"/>
  <c r="RMY47" i="3"/>
  <c r="RMZ47" i="3"/>
  <c r="RNA47" i="3"/>
  <c r="RNB47" i="3"/>
  <c r="RNC47" i="3"/>
  <c r="RND47" i="3"/>
  <c r="RNE47" i="3"/>
  <c r="RNF47" i="3"/>
  <c r="RNG47" i="3"/>
  <c r="RNH47" i="3"/>
  <c r="RNI47" i="3"/>
  <c r="RNJ47" i="3"/>
  <c r="RNK47" i="3"/>
  <c r="RNL47" i="3"/>
  <c r="RNM47" i="3"/>
  <c r="RNN47" i="3"/>
  <c r="RNO47" i="3"/>
  <c r="RNP47" i="3"/>
  <c r="RNQ47" i="3"/>
  <c r="RNR47" i="3"/>
  <c r="RNS47" i="3"/>
  <c r="RNT47" i="3"/>
  <c r="RNU47" i="3"/>
  <c r="RNV47" i="3"/>
  <c r="RNW47" i="3"/>
  <c r="RNX47" i="3"/>
  <c r="RNY47" i="3"/>
  <c r="RNZ47" i="3"/>
  <c r="ROA47" i="3"/>
  <c r="ROB47" i="3"/>
  <c r="ROC47" i="3"/>
  <c r="ROD47" i="3"/>
  <c r="ROE47" i="3"/>
  <c r="ROF47" i="3"/>
  <c r="ROG47" i="3"/>
  <c r="ROH47" i="3"/>
  <c r="ROI47" i="3"/>
  <c r="ROJ47" i="3"/>
  <c r="ROK47" i="3"/>
  <c r="ROL47" i="3"/>
  <c r="ROM47" i="3"/>
  <c r="RON47" i="3"/>
  <c r="ROO47" i="3"/>
  <c r="ROP47" i="3"/>
  <c r="ROQ47" i="3"/>
  <c r="ROR47" i="3"/>
  <c r="ROS47" i="3"/>
  <c r="ROT47" i="3"/>
  <c r="ROU47" i="3"/>
  <c r="ROV47" i="3"/>
  <c r="ROW47" i="3"/>
  <c r="ROX47" i="3"/>
  <c r="ROY47" i="3"/>
  <c r="ROZ47" i="3"/>
  <c r="RPA47" i="3"/>
  <c r="RPB47" i="3"/>
  <c r="RPC47" i="3"/>
  <c r="RPD47" i="3"/>
  <c r="RPE47" i="3"/>
  <c r="RPF47" i="3"/>
  <c r="RPG47" i="3"/>
  <c r="RPH47" i="3"/>
  <c r="RPI47" i="3"/>
  <c r="RPJ47" i="3"/>
  <c r="RPK47" i="3"/>
  <c r="RPL47" i="3"/>
  <c r="RPM47" i="3"/>
  <c r="RPN47" i="3"/>
  <c r="RPO47" i="3"/>
  <c r="RPP47" i="3"/>
  <c r="RPQ47" i="3"/>
  <c r="RPR47" i="3"/>
  <c r="RPS47" i="3"/>
  <c r="RPT47" i="3"/>
  <c r="RPU47" i="3"/>
  <c r="RPV47" i="3"/>
  <c r="RPW47" i="3"/>
  <c r="RPX47" i="3"/>
  <c r="RPY47" i="3"/>
  <c r="RPZ47" i="3"/>
  <c r="RQA47" i="3"/>
  <c r="RQB47" i="3"/>
  <c r="RQC47" i="3"/>
  <c r="RQD47" i="3"/>
  <c r="RQE47" i="3"/>
  <c r="RQF47" i="3"/>
  <c r="RQG47" i="3"/>
  <c r="RQH47" i="3"/>
  <c r="RQI47" i="3"/>
  <c r="RQJ47" i="3"/>
  <c r="RQK47" i="3"/>
  <c r="RQL47" i="3"/>
  <c r="RQM47" i="3"/>
  <c r="RQN47" i="3"/>
  <c r="RQO47" i="3"/>
  <c r="RQP47" i="3"/>
  <c r="RQQ47" i="3"/>
  <c r="RQR47" i="3"/>
  <c r="RQS47" i="3"/>
  <c r="RQT47" i="3"/>
  <c r="RQU47" i="3"/>
  <c r="RQV47" i="3"/>
  <c r="RQW47" i="3"/>
  <c r="RQX47" i="3"/>
  <c r="RQY47" i="3"/>
  <c r="RQZ47" i="3"/>
  <c r="RRA47" i="3"/>
  <c r="RRB47" i="3"/>
  <c r="RRC47" i="3"/>
  <c r="RRD47" i="3"/>
  <c r="RRE47" i="3"/>
  <c r="RRF47" i="3"/>
  <c r="RRG47" i="3"/>
  <c r="RRH47" i="3"/>
  <c r="RRI47" i="3"/>
  <c r="RRJ47" i="3"/>
  <c r="RRK47" i="3"/>
  <c r="RRL47" i="3"/>
  <c r="RRM47" i="3"/>
  <c r="RRN47" i="3"/>
  <c r="RRO47" i="3"/>
  <c r="RRP47" i="3"/>
  <c r="RRQ47" i="3"/>
  <c r="RRR47" i="3"/>
  <c r="RRS47" i="3"/>
  <c r="RRT47" i="3"/>
  <c r="RRU47" i="3"/>
  <c r="RRV47" i="3"/>
  <c r="RRW47" i="3"/>
  <c r="RRX47" i="3"/>
  <c r="RRY47" i="3"/>
  <c r="RRZ47" i="3"/>
  <c r="RSA47" i="3"/>
  <c r="RSB47" i="3"/>
  <c r="RSC47" i="3"/>
  <c r="RSD47" i="3"/>
  <c r="RSE47" i="3"/>
  <c r="RSF47" i="3"/>
  <c r="RSG47" i="3"/>
  <c r="RSH47" i="3"/>
  <c r="RSI47" i="3"/>
  <c r="RSJ47" i="3"/>
  <c r="RSK47" i="3"/>
  <c r="RSL47" i="3"/>
  <c r="RSM47" i="3"/>
  <c r="RSN47" i="3"/>
  <c r="RSO47" i="3"/>
  <c r="RSP47" i="3"/>
  <c r="RSQ47" i="3"/>
  <c r="RSR47" i="3"/>
  <c r="RSS47" i="3"/>
  <c r="RST47" i="3"/>
  <c r="RSU47" i="3"/>
  <c r="RSV47" i="3"/>
  <c r="RSW47" i="3"/>
  <c r="RSX47" i="3"/>
  <c r="RSY47" i="3"/>
  <c r="RSZ47" i="3"/>
  <c r="RTA47" i="3"/>
  <c r="RTB47" i="3"/>
  <c r="RTC47" i="3"/>
  <c r="RTD47" i="3"/>
  <c r="RTE47" i="3"/>
  <c r="RTF47" i="3"/>
  <c r="RTG47" i="3"/>
  <c r="RTH47" i="3"/>
  <c r="RTI47" i="3"/>
  <c r="RTJ47" i="3"/>
  <c r="RTK47" i="3"/>
  <c r="RTL47" i="3"/>
  <c r="RTM47" i="3"/>
  <c r="RTN47" i="3"/>
  <c r="RTO47" i="3"/>
  <c r="RTP47" i="3"/>
  <c r="RTQ47" i="3"/>
  <c r="RTR47" i="3"/>
  <c r="RTS47" i="3"/>
  <c r="RTT47" i="3"/>
  <c r="RTU47" i="3"/>
  <c r="RTV47" i="3"/>
  <c r="RTW47" i="3"/>
  <c r="RTX47" i="3"/>
  <c r="RTY47" i="3"/>
  <c r="RTZ47" i="3"/>
  <c r="RUA47" i="3"/>
  <c r="RUB47" i="3"/>
  <c r="RUC47" i="3"/>
  <c r="RUD47" i="3"/>
  <c r="RUE47" i="3"/>
  <c r="RUF47" i="3"/>
  <c r="RUG47" i="3"/>
  <c r="RUH47" i="3"/>
  <c r="RUI47" i="3"/>
  <c r="RUJ47" i="3"/>
  <c r="RUK47" i="3"/>
  <c r="RUL47" i="3"/>
  <c r="RUM47" i="3"/>
  <c r="RUN47" i="3"/>
  <c r="RUO47" i="3"/>
  <c r="RUP47" i="3"/>
  <c r="RUQ47" i="3"/>
  <c r="RUR47" i="3"/>
  <c r="RUS47" i="3"/>
  <c r="RUT47" i="3"/>
  <c r="RUU47" i="3"/>
  <c r="RUV47" i="3"/>
  <c r="RUW47" i="3"/>
  <c r="RUX47" i="3"/>
  <c r="RUY47" i="3"/>
  <c r="RUZ47" i="3"/>
  <c r="RVA47" i="3"/>
  <c r="RVB47" i="3"/>
  <c r="RVC47" i="3"/>
  <c r="RVD47" i="3"/>
  <c r="RVE47" i="3"/>
  <c r="RVF47" i="3"/>
  <c r="RVG47" i="3"/>
  <c r="RVH47" i="3"/>
  <c r="RVI47" i="3"/>
  <c r="RVJ47" i="3"/>
  <c r="RVK47" i="3"/>
  <c r="RVL47" i="3"/>
  <c r="RVM47" i="3"/>
  <c r="RVN47" i="3"/>
  <c r="RVO47" i="3"/>
  <c r="RVP47" i="3"/>
  <c r="RVQ47" i="3"/>
  <c r="RVR47" i="3"/>
  <c r="RVS47" i="3"/>
  <c r="RVT47" i="3"/>
  <c r="RVU47" i="3"/>
  <c r="RVV47" i="3"/>
  <c r="RVW47" i="3"/>
  <c r="RVX47" i="3"/>
  <c r="RVY47" i="3"/>
  <c r="RVZ47" i="3"/>
  <c r="RWA47" i="3"/>
  <c r="RWB47" i="3"/>
  <c r="RWC47" i="3"/>
  <c r="RWD47" i="3"/>
  <c r="RWE47" i="3"/>
  <c r="RWF47" i="3"/>
  <c r="RWG47" i="3"/>
  <c r="RWH47" i="3"/>
  <c r="RWI47" i="3"/>
  <c r="RWJ47" i="3"/>
  <c r="RWK47" i="3"/>
  <c r="RWL47" i="3"/>
  <c r="RWM47" i="3"/>
  <c r="RWN47" i="3"/>
  <c r="RWO47" i="3"/>
  <c r="RWP47" i="3"/>
  <c r="RWQ47" i="3"/>
  <c r="RWR47" i="3"/>
  <c r="RWS47" i="3"/>
  <c r="RWT47" i="3"/>
  <c r="RWU47" i="3"/>
  <c r="RWV47" i="3"/>
  <c r="RWW47" i="3"/>
  <c r="RWX47" i="3"/>
  <c r="RWY47" i="3"/>
  <c r="RWZ47" i="3"/>
  <c r="RXA47" i="3"/>
  <c r="RXB47" i="3"/>
  <c r="RXC47" i="3"/>
  <c r="RXD47" i="3"/>
  <c r="RXE47" i="3"/>
  <c r="RXF47" i="3"/>
  <c r="RXG47" i="3"/>
  <c r="RXH47" i="3"/>
  <c r="RXI47" i="3"/>
  <c r="RXJ47" i="3"/>
  <c r="RXK47" i="3"/>
  <c r="RXL47" i="3"/>
  <c r="RXM47" i="3"/>
  <c r="RXN47" i="3"/>
  <c r="RXO47" i="3"/>
  <c r="RXP47" i="3"/>
  <c r="RXQ47" i="3"/>
  <c r="RXR47" i="3"/>
  <c r="RXS47" i="3"/>
  <c r="RXT47" i="3"/>
  <c r="RXU47" i="3"/>
  <c r="RXV47" i="3"/>
  <c r="RXW47" i="3"/>
  <c r="RXX47" i="3"/>
  <c r="RXY47" i="3"/>
  <c r="RXZ47" i="3"/>
  <c r="RYA47" i="3"/>
  <c r="RYB47" i="3"/>
  <c r="RYC47" i="3"/>
  <c r="RYD47" i="3"/>
  <c r="RYE47" i="3"/>
  <c r="RYF47" i="3"/>
  <c r="RYG47" i="3"/>
  <c r="RYH47" i="3"/>
  <c r="RYI47" i="3"/>
  <c r="RYJ47" i="3"/>
  <c r="RYK47" i="3"/>
  <c r="RYL47" i="3"/>
  <c r="RYM47" i="3"/>
  <c r="RYN47" i="3"/>
  <c r="RYO47" i="3"/>
  <c r="RYP47" i="3"/>
  <c r="RYQ47" i="3"/>
  <c r="RYR47" i="3"/>
  <c r="RYS47" i="3"/>
  <c r="RYT47" i="3"/>
  <c r="RYU47" i="3"/>
  <c r="RYV47" i="3"/>
  <c r="RYW47" i="3"/>
  <c r="RYX47" i="3"/>
  <c r="RYY47" i="3"/>
  <c r="RYZ47" i="3"/>
  <c r="RZA47" i="3"/>
  <c r="RZB47" i="3"/>
  <c r="RZC47" i="3"/>
  <c r="RZD47" i="3"/>
  <c r="RZE47" i="3"/>
  <c r="RZF47" i="3"/>
  <c r="RZG47" i="3"/>
  <c r="RZH47" i="3"/>
  <c r="RZI47" i="3"/>
  <c r="RZJ47" i="3"/>
  <c r="RZK47" i="3"/>
  <c r="RZL47" i="3"/>
  <c r="RZM47" i="3"/>
  <c r="RZN47" i="3"/>
  <c r="RZO47" i="3"/>
  <c r="RZP47" i="3"/>
  <c r="RZQ47" i="3"/>
  <c r="RZR47" i="3"/>
  <c r="RZS47" i="3"/>
  <c r="RZT47" i="3"/>
  <c r="RZU47" i="3"/>
  <c r="RZV47" i="3"/>
  <c r="RZW47" i="3"/>
  <c r="RZX47" i="3"/>
  <c r="RZY47" i="3"/>
  <c r="RZZ47" i="3"/>
  <c r="SAA47" i="3"/>
  <c r="SAB47" i="3"/>
  <c r="SAC47" i="3"/>
  <c r="SAD47" i="3"/>
  <c r="SAE47" i="3"/>
  <c r="SAF47" i="3"/>
  <c r="SAG47" i="3"/>
  <c r="SAH47" i="3"/>
  <c r="SAI47" i="3"/>
  <c r="SAJ47" i="3"/>
  <c r="SAK47" i="3"/>
  <c r="SAL47" i="3"/>
  <c r="SAM47" i="3"/>
  <c r="SAN47" i="3"/>
  <c r="SAO47" i="3"/>
  <c r="SAP47" i="3"/>
  <c r="SAQ47" i="3"/>
  <c r="SAR47" i="3"/>
  <c r="SAS47" i="3"/>
  <c r="SAT47" i="3"/>
  <c r="SAU47" i="3"/>
  <c r="SAV47" i="3"/>
  <c r="SAW47" i="3"/>
  <c r="SAX47" i="3"/>
  <c r="SAY47" i="3"/>
  <c r="SAZ47" i="3"/>
  <c r="SBA47" i="3"/>
  <c r="SBB47" i="3"/>
  <c r="SBC47" i="3"/>
  <c r="SBD47" i="3"/>
  <c r="SBE47" i="3"/>
  <c r="SBF47" i="3"/>
  <c r="SBG47" i="3"/>
  <c r="SBH47" i="3"/>
  <c r="SBI47" i="3"/>
  <c r="SBJ47" i="3"/>
  <c r="SBK47" i="3"/>
  <c r="SBL47" i="3"/>
  <c r="SBM47" i="3"/>
  <c r="SBN47" i="3"/>
  <c r="SBO47" i="3"/>
  <c r="SBP47" i="3"/>
  <c r="SBQ47" i="3"/>
  <c r="SBR47" i="3"/>
  <c r="SBS47" i="3"/>
  <c r="SBT47" i="3"/>
  <c r="SBU47" i="3"/>
  <c r="SBV47" i="3"/>
  <c r="SBW47" i="3"/>
  <c r="SBX47" i="3"/>
  <c r="SBY47" i="3"/>
  <c r="SBZ47" i="3"/>
  <c r="SCA47" i="3"/>
  <c r="SCB47" i="3"/>
  <c r="SCC47" i="3"/>
  <c r="SCD47" i="3"/>
  <c r="SCE47" i="3"/>
  <c r="SCF47" i="3"/>
  <c r="SCG47" i="3"/>
  <c r="SCH47" i="3"/>
  <c r="SCI47" i="3"/>
  <c r="SCJ47" i="3"/>
  <c r="SCK47" i="3"/>
  <c r="SCL47" i="3"/>
  <c r="SCM47" i="3"/>
  <c r="SCN47" i="3"/>
  <c r="SCO47" i="3"/>
  <c r="SCP47" i="3"/>
  <c r="SCQ47" i="3"/>
  <c r="SCR47" i="3"/>
  <c r="SCS47" i="3"/>
  <c r="SCT47" i="3"/>
  <c r="SCU47" i="3"/>
  <c r="SCV47" i="3"/>
  <c r="SCW47" i="3"/>
  <c r="SCX47" i="3"/>
  <c r="SCY47" i="3"/>
  <c r="SCZ47" i="3"/>
  <c r="SDA47" i="3"/>
  <c r="SDB47" i="3"/>
  <c r="SDC47" i="3"/>
  <c r="SDD47" i="3"/>
  <c r="SDE47" i="3"/>
  <c r="SDF47" i="3"/>
  <c r="SDG47" i="3"/>
  <c r="SDH47" i="3"/>
  <c r="SDI47" i="3"/>
  <c r="SDJ47" i="3"/>
  <c r="SDK47" i="3"/>
  <c r="SDL47" i="3"/>
  <c r="SDM47" i="3"/>
  <c r="SDN47" i="3"/>
  <c r="SDO47" i="3"/>
  <c r="SDP47" i="3"/>
  <c r="SDQ47" i="3"/>
  <c r="SDR47" i="3"/>
  <c r="SDS47" i="3"/>
  <c r="SDT47" i="3"/>
  <c r="SDU47" i="3"/>
  <c r="SDV47" i="3"/>
  <c r="SDW47" i="3"/>
  <c r="SDX47" i="3"/>
  <c r="SDY47" i="3"/>
  <c r="SDZ47" i="3"/>
  <c r="SEA47" i="3"/>
  <c r="SEB47" i="3"/>
  <c r="SEC47" i="3"/>
  <c r="SED47" i="3"/>
  <c r="SEE47" i="3"/>
  <c r="SEF47" i="3"/>
  <c r="SEG47" i="3"/>
  <c r="SEH47" i="3"/>
  <c r="SEI47" i="3"/>
  <c r="SEJ47" i="3"/>
  <c r="SEK47" i="3"/>
  <c r="SEL47" i="3"/>
  <c r="SEM47" i="3"/>
  <c r="SEN47" i="3"/>
  <c r="SEO47" i="3"/>
  <c r="SEP47" i="3"/>
  <c r="SEQ47" i="3"/>
  <c r="SER47" i="3"/>
  <c r="SES47" i="3"/>
  <c r="SET47" i="3"/>
  <c r="SEU47" i="3"/>
  <c r="SEV47" i="3"/>
  <c r="SEW47" i="3"/>
  <c r="SEX47" i="3"/>
  <c r="SEY47" i="3"/>
  <c r="SEZ47" i="3"/>
  <c r="SFA47" i="3"/>
  <c r="SFB47" i="3"/>
  <c r="SFC47" i="3"/>
  <c r="SFD47" i="3"/>
  <c r="SFE47" i="3"/>
  <c r="SFF47" i="3"/>
  <c r="SFG47" i="3"/>
  <c r="SFH47" i="3"/>
  <c r="SFI47" i="3"/>
  <c r="SFJ47" i="3"/>
  <c r="SFK47" i="3"/>
  <c r="SFL47" i="3"/>
  <c r="SFM47" i="3"/>
  <c r="SFN47" i="3"/>
  <c r="SFO47" i="3"/>
  <c r="SFP47" i="3"/>
  <c r="SFQ47" i="3"/>
  <c r="SFR47" i="3"/>
  <c r="SFS47" i="3"/>
  <c r="SFT47" i="3"/>
  <c r="SFU47" i="3"/>
  <c r="SFV47" i="3"/>
  <c r="SFW47" i="3"/>
  <c r="SFX47" i="3"/>
  <c r="SFY47" i="3"/>
  <c r="SFZ47" i="3"/>
  <c r="SGA47" i="3"/>
  <c r="SGB47" i="3"/>
  <c r="SGC47" i="3"/>
  <c r="SGD47" i="3"/>
  <c r="SGE47" i="3"/>
  <c r="SGF47" i="3"/>
  <c r="SGG47" i="3"/>
  <c r="SGH47" i="3"/>
  <c r="SGI47" i="3"/>
  <c r="SGJ47" i="3"/>
  <c r="SGK47" i="3"/>
  <c r="SGL47" i="3"/>
  <c r="SGM47" i="3"/>
  <c r="SGN47" i="3"/>
  <c r="SGO47" i="3"/>
  <c r="SGP47" i="3"/>
  <c r="SGQ47" i="3"/>
  <c r="SGR47" i="3"/>
  <c r="SGS47" i="3"/>
  <c r="SGT47" i="3"/>
  <c r="SGU47" i="3"/>
  <c r="SGV47" i="3"/>
  <c r="SGW47" i="3"/>
  <c r="SGX47" i="3"/>
  <c r="SGY47" i="3"/>
  <c r="SGZ47" i="3"/>
  <c r="SHA47" i="3"/>
  <c r="SHB47" i="3"/>
  <c r="SHC47" i="3"/>
  <c r="SHD47" i="3"/>
  <c r="SHE47" i="3"/>
  <c r="SHF47" i="3"/>
  <c r="SHG47" i="3"/>
  <c r="SHH47" i="3"/>
  <c r="SHI47" i="3"/>
  <c r="SHJ47" i="3"/>
  <c r="SHK47" i="3"/>
  <c r="SHL47" i="3"/>
  <c r="SHM47" i="3"/>
  <c r="SHN47" i="3"/>
  <c r="SHO47" i="3"/>
  <c r="SHP47" i="3"/>
  <c r="SHQ47" i="3"/>
  <c r="SHR47" i="3"/>
  <c r="SHS47" i="3"/>
  <c r="SHT47" i="3"/>
  <c r="SHU47" i="3"/>
  <c r="SHV47" i="3"/>
  <c r="SHW47" i="3"/>
  <c r="SHX47" i="3"/>
  <c r="SHY47" i="3"/>
  <c r="SHZ47" i="3"/>
  <c r="SIA47" i="3"/>
  <c r="SIB47" i="3"/>
  <c r="SIC47" i="3"/>
  <c r="SID47" i="3"/>
  <c r="SIE47" i="3"/>
  <c r="SIF47" i="3"/>
  <c r="SIG47" i="3"/>
  <c r="SIH47" i="3"/>
  <c r="SII47" i="3"/>
  <c r="SIJ47" i="3"/>
  <c r="SIK47" i="3"/>
  <c r="SIL47" i="3"/>
  <c r="SIM47" i="3"/>
  <c r="SIN47" i="3"/>
  <c r="SIO47" i="3"/>
  <c r="SIP47" i="3"/>
  <c r="SIQ47" i="3"/>
  <c r="SIR47" i="3"/>
  <c r="SIS47" i="3"/>
  <c r="SIT47" i="3"/>
  <c r="SIU47" i="3"/>
  <c r="SIV47" i="3"/>
  <c r="SIW47" i="3"/>
  <c r="SIX47" i="3"/>
  <c r="SIY47" i="3"/>
  <c r="SIZ47" i="3"/>
  <c r="SJA47" i="3"/>
  <c r="SJB47" i="3"/>
  <c r="SJC47" i="3"/>
  <c r="SJD47" i="3"/>
  <c r="SJE47" i="3"/>
  <c r="SJF47" i="3"/>
  <c r="SJG47" i="3"/>
  <c r="SJH47" i="3"/>
  <c r="SJI47" i="3"/>
  <c r="SJJ47" i="3"/>
  <c r="SJK47" i="3"/>
  <c r="SJL47" i="3"/>
  <c r="SJM47" i="3"/>
  <c r="SJN47" i="3"/>
  <c r="SJO47" i="3"/>
  <c r="SJP47" i="3"/>
  <c r="SJQ47" i="3"/>
  <c r="SJR47" i="3"/>
  <c r="SJS47" i="3"/>
  <c r="SJT47" i="3"/>
  <c r="SJU47" i="3"/>
  <c r="SJV47" i="3"/>
  <c r="SJW47" i="3"/>
  <c r="SJX47" i="3"/>
  <c r="SJY47" i="3"/>
  <c r="SJZ47" i="3"/>
  <c r="SKA47" i="3"/>
  <c r="SKB47" i="3"/>
  <c r="SKC47" i="3"/>
  <c r="SKD47" i="3"/>
  <c r="SKE47" i="3"/>
  <c r="SKF47" i="3"/>
  <c r="SKG47" i="3"/>
  <c r="SKH47" i="3"/>
  <c r="SKI47" i="3"/>
  <c r="SKJ47" i="3"/>
  <c r="SKK47" i="3"/>
  <c r="SKL47" i="3"/>
  <c r="SKM47" i="3"/>
  <c r="SKN47" i="3"/>
  <c r="SKO47" i="3"/>
  <c r="SKP47" i="3"/>
  <c r="SKQ47" i="3"/>
  <c r="SKR47" i="3"/>
  <c r="SKS47" i="3"/>
  <c r="SKT47" i="3"/>
  <c r="SKU47" i="3"/>
  <c r="SKV47" i="3"/>
  <c r="SKW47" i="3"/>
  <c r="SKX47" i="3"/>
  <c r="SKY47" i="3"/>
  <c r="SKZ47" i="3"/>
  <c r="SLA47" i="3"/>
  <c r="SLB47" i="3"/>
  <c r="SLC47" i="3"/>
  <c r="SLD47" i="3"/>
  <c r="SLE47" i="3"/>
  <c r="SLF47" i="3"/>
  <c r="SLG47" i="3"/>
  <c r="SLH47" i="3"/>
  <c r="SLI47" i="3"/>
  <c r="SLJ47" i="3"/>
  <c r="SLK47" i="3"/>
  <c r="SLL47" i="3"/>
  <c r="SLM47" i="3"/>
  <c r="SLN47" i="3"/>
  <c r="SLO47" i="3"/>
  <c r="SLP47" i="3"/>
  <c r="SLQ47" i="3"/>
  <c r="SLR47" i="3"/>
  <c r="SLS47" i="3"/>
  <c r="SLT47" i="3"/>
  <c r="SLU47" i="3"/>
  <c r="SLV47" i="3"/>
  <c r="SLW47" i="3"/>
  <c r="SLX47" i="3"/>
  <c r="SLY47" i="3"/>
  <c r="SLZ47" i="3"/>
  <c r="SMA47" i="3"/>
  <c r="SMB47" i="3"/>
  <c r="SMC47" i="3"/>
  <c r="SMD47" i="3"/>
  <c r="SME47" i="3"/>
  <c r="SMF47" i="3"/>
  <c r="SMG47" i="3"/>
  <c r="SMH47" i="3"/>
  <c r="SMI47" i="3"/>
  <c r="SMJ47" i="3"/>
  <c r="SMK47" i="3"/>
  <c r="SML47" i="3"/>
  <c r="SMM47" i="3"/>
  <c r="SMN47" i="3"/>
  <c r="SMO47" i="3"/>
  <c r="SMP47" i="3"/>
  <c r="SMQ47" i="3"/>
  <c r="SMR47" i="3"/>
  <c r="SMS47" i="3"/>
  <c r="SMT47" i="3"/>
  <c r="SMU47" i="3"/>
  <c r="SMV47" i="3"/>
  <c r="SMW47" i="3"/>
  <c r="SMX47" i="3"/>
  <c r="SMY47" i="3"/>
  <c r="SMZ47" i="3"/>
  <c r="SNA47" i="3"/>
  <c r="SNB47" i="3"/>
  <c r="SNC47" i="3"/>
  <c r="SND47" i="3"/>
  <c r="SNE47" i="3"/>
  <c r="SNF47" i="3"/>
  <c r="SNG47" i="3"/>
  <c r="SNH47" i="3"/>
  <c r="SNI47" i="3"/>
  <c r="SNJ47" i="3"/>
  <c r="SNK47" i="3"/>
  <c r="SNL47" i="3"/>
  <c r="SNM47" i="3"/>
  <c r="SNN47" i="3"/>
  <c r="SNO47" i="3"/>
  <c r="SNP47" i="3"/>
  <c r="SNQ47" i="3"/>
  <c r="SNR47" i="3"/>
  <c r="SNS47" i="3"/>
  <c r="SNT47" i="3"/>
  <c r="SNU47" i="3"/>
  <c r="SNV47" i="3"/>
  <c r="SNW47" i="3"/>
  <c r="SNX47" i="3"/>
  <c r="SNY47" i="3"/>
  <c r="SNZ47" i="3"/>
  <c r="SOA47" i="3"/>
  <c r="SOB47" i="3"/>
  <c r="SOC47" i="3"/>
  <c r="SOD47" i="3"/>
  <c r="SOE47" i="3"/>
  <c r="SOF47" i="3"/>
  <c r="SOG47" i="3"/>
  <c r="SOH47" i="3"/>
  <c r="SOI47" i="3"/>
  <c r="SOJ47" i="3"/>
  <c r="SOK47" i="3"/>
  <c r="SOL47" i="3"/>
  <c r="SOM47" i="3"/>
  <c r="SON47" i="3"/>
  <c r="SOO47" i="3"/>
  <c r="SOP47" i="3"/>
  <c r="SOQ47" i="3"/>
  <c r="SOR47" i="3"/>
  <c r="SOS47" i="3"/>
  <c r="SOT47" i="3"/>
  <c r="SOU47" i="3"/>
  <c r="SOV47" i="3"/>
  <c r="SOW47" i="3"/>
  <c r="SOX47" i="3"/>
  <c r="SOY47" i="3"/>
  <c r="SOZ47" i="3"/>
  <c r="SPA47" i="3"/>
  <c r="SPB47" i="3"/>
  <c r="SPC47" i="3"/>
  <c r="SPD47" i="3"/>
  <c r="SPE47" i="3"/>
  <c r="SPF47" i="3"/>
  <c r="SPG47" i="3"/>
  <c r="SPH47" i="3"/>
  <c r="SPI47" i="3"/>
  <c r="SPJ47" i="3"/>
  <c r="SPK47" i="3"/>
  <c r="SPL47" i="3"/>
  <c r="SPM47" i="3"/>
  <c r="SPN47" i="3"/>
  <c r="SPO47" i="3"/>
  <c r="SPP47" i="3"/>
  <c r="SPQ47" i="3"/>
  <c r="SPR47" i="3"/>
  <c r="SPS47" i="3"/>
  <c r="SPT47" i="3"/>
  <c r="SPU47" i="3"/>
  <c r="SPV47" i="3"/>
  <c r="SPW47" i="3"/>
  <c r="SPX47" i="3"/>
  <c r="SPY47" i="3"/>
  <c r="SPZ47" i="3"/>
  <c r="SQA47" i="3"/>
  <c r="SQB47" i="3"/>
  <c r="SQC47" i="3"/>
  <c r="SQD47" i="3"/>
  <c r="SQE47" i="3"/>
  <c r="SQF47" i="3"/>
  <c r="SQG47" i="3"/>
  <c r="SQH47" i="3"/>
  <c r="SQI47" i="3"/>
  <c r="SQJ47" i="3"/>
  <c r="SQK47" i="3"/>
  <c r="SQL47" i="3"/>
  <c r="SQM47" i="3"/>
  <c r="SQN47" i="3"/>
  <c r="SQO47" i="3"/>
  <c r="SQP47" i="3"/>
  <c r="SQQ47" i="3"/>
  <c r="SQR47" i="3"/>
  <c r="SQS47" i="3"/>
  <c r="SQT47" i="3"/>
  <c r="SQU47" i="3"/>
  <c r="SQV47" i="3"/>
  <c r="SQW47" i="3"/>
  <c r="SQX47" i="3"/>
  <c r="SQY47" i="3"/>
  <c r="SQZ47" i="3"/>
  <c r="SRA47" i="3"/>
  <c r="SRB47" i="3"/>
  <c r="SRC47" i="3"/>
  <c r="SRD47" i="3"/>
  <c r="SRE47" i="3"/>
  <c r="SRF47" i="3"/>
  <c r="SRG47" i="3"/>
  <c r="SRH47" i="3"/>
  <c r="SRI47" i="3"/>
  <c r="SRJ47" i="3"/>
  <c r="SRK47" i="3"/>
  <c r="SRL47" i="3"/>
  <c r="SRM47" i="3"/>
  <c r="SRN47" i="3"/>
  <c r="SRO47" i="3"/>
  <c r="SRP47" i="3"/>
  <c r="SRQ47" i="3"/>
  <c r="SRR47" i="3"/>
  <c r="SRS47" i="3"/>
  <c r="SRT47" i="3"/>
  <c r="SRU47" i="3"/>
  <c r="SRV47" i="3"/>
  <c r="SRW47" i="3"/>
  <c r="SRX47" i="3"/>
  <c r="SRY47" i="3"/>
  <c r="SRZ47" i="3"/>
  <c r="SSA47" i="3"/>
  <c r="SSB47" i="3"/>
  <c r="SSC47" i="3"/>
  <c r="SSD47" i="3"/>
  <c r="SSE47" i="3"/>
  <c r="SSF47" i="3"/>
  <c r="SSG47" i="3"/>
  <c r="SSH47" i="3"/>
  <c r="SSI47" i="3"/>
  <c r="SSJ47" i="3"/>
  <c r="SSK47" i="3"/>
  <c r="SSL47" i="3"/>
  <c r="SSM47" i="3"/>
  <c r="SSN47" i="3"/>
  <c r="SSO47" i="3"/>
  <c r="SSP47" i="3"/>
  <c r="SSQ47" i="3"/>
  <c r="SSR47" i="3"/>
  <c r="SSS47" i="3"/>
  <c r="SST47" i="3"/>
  <c r="SSU47" i="3"/>
  <c r="SSV47" i="3"/>
  <c r="SSW47" i="3"/>
  <c r="SSX47" i="3"/>
  <c r="SSY47" i="3"/>
  <c r="SSZ47" i="3"/>
  <c r="STA47" i="3"/>
  <c r="STB47" i="3"/>
  <c r="STC47" i="3"/>
  <c r="STD47" i="3"/>
  <c r="STE47" i="3"/>
  <c r="STF47" i="3"/>
  <c r="STG47" i="3"/>
  <c r="STH47" i="3"/>
  <c r="STI47" i="3"/>
  <c r="STJ47" i="3"/>
  <c r="STK47" i="3"/>
  <c r="STL47" i="3"/>
  <c r="STM47" i="3"/>
  <c r="STN47" i="3"/>
  <c r="STO47" i="3"/>
  <c r="STP47" i="3"/>
  <c r="STQ47" i="3"/>
  <c r="STR47" i="3"/>
  <c r="STS47" i="3"/>
  <c r="STT47" i="3"/>
  <c r="STU47" i="3"/>
  <c r="STV47" i="3"/>
  <c r="STW47" i="3"/>
  <c r="STX47" i="3"/>
  <c r="STY47" i="3"/>
  <c r="STZ47" i="3"/>
  <c r="SUA47" i="3"/>
  <c r="SUB47" i="3"/>
  <c r="SUC47" i="3"/>
  <c r="SUD47" i="3"/>
  <c r="SUE47" i="3"/>
  <c r="SUF47" i="3"/>
  <c r="SUG47" i="3"/>
  <c r="SUH47" i="3"/>
  <c r="SUI47" i="3"/>
  <c r="SUJ47" i="3"/>
  <c r="SUK47" i="3"/>
  <c r="SUL47" i="3"/>
  <c r="SUM47" i="3"/>
  <c r="SUN47" i="3"/>
  <c r="SUO47" i="3"/>
  <c r="SUP47" i="3"/>
  <c r="SUQ47" i="3"/>
  <c r="SUR47" i="3"/>
  <c r="SUS47" i="3"/>
  <c r="SUT47" i="3"/>
  <c r="SUU47" i="3"/>
  <c r="SUV47" i="3"/>
  <c r="SUW47" i="3"/>
  <c r="SUX47" i="3"/>
  <c r="SUY47" i="3"/>
  <c r="SUZ47" i="3"/>
  <c r="SVA47" i="3"/>
  <c r="SVB47" i="3"/>
  <c r="SVC47" i="3"/>
  <c r="SVD47" i="3"/>
  <c r="SVE47" i="3"/>
  <c r="SVF47" i="3"/>
  <c r="SVG47" i="3"/>
  <c r="SVH47" i="3"/>
  <c r="SVI47" i="3"/>
  <c r="SVJ47" i="3"/>
  <c r="SVK47" i="3"/>
  <c r="SVL47" i="3"/>
  <c r="SVM47" i="3"/>
  <c r="SVN47" i="3"/>
  <c r="SVO47" i="3"/>
  <c r="SVP47" i="3"/>
  <c r="SVQ47" i="3"/>
  <c r="SVR47" i="3"/>
  <c r="SVS47" i="3"/>
  <c r="SVT47" i="3"/>
  <c r="SVU47" i="3"/>
  <c r="SVV47" i="3"/>
  <c r="SVW47" i="3"/>
  <c r="SVX47" i="3"/>
  <c r="SVY47" i="3"/>
  <c r="SVZ47" i="3"/>
  <c r="SWA47" i="3"/>
  <c r="SWB47" i="3"/>
  <c r="SWC47" i="3"/>
  <c r="SWD47" i="3"/>
  <c r="SWE47" i="3"/>
  <c r="SWF47" i="3"/>
  <c r="SWG47" i="3"/>
  <c r="SWH47" i="3"/>
  <c r="SWI47" i="3"/>
  <c r="SWJ47" i="3"/>
  <c r="SWK47" i="3"/>
  <c r="SWL47" i="3"/>
  <c r="SWM47" i="3"/>
  <c r="SWN47" i="3"/>
  <c r="SWO47" i="3"/>
  <c r="SWP47" i="3"/>
  <c r="SWQ47" i="3"/>
  <c r="SWR47" i="3"/>
  <c r="SWS47" i="3"/>
  <c r="SWT47" i="3"/>
  <c r="SWU47" i="3"/>
  <c r="SWV47" i="3"/>
  <c r="SWW47" i="3"/>
  <c r="SWX47" i="3"/>
  <c r="SWY47" i="3"/>
  <c r="SWZ47" i="3"/>
  <c r="SXA47" i="3"/>
  <c r="SXB47" i="3"/>
  <c r="SXC47" i="3"/>
  <c r="SXD47" i="3"/>
  <c r="SXE47" i="3"/>
  <c r="SXF47" i="3"/>
  <c r="SXG47" i="3"/>
  <c r="SXH47" i="3"/>
  <c r="SXI47" i="3"/>
  <c r="SXJ47" i="3"/>
  <c r="SXK47" i="3"/>
  <c r="SXL47" i="3"/>
  <c r="SXM47" i="3"/>
  <c r="SXN47" i="3"/>
  <c r="SXO47" i="3"/>
  <c r="SXP47" i="3"/>
  <c r="SXQ47" i="3"/>
  <c r="SXR47" i="3"/>
  <c r="SXS47" i="3"/>
  <c r="SXT47" i="3"/>
  <c r="SXU47" i="3"/>
  <c r="SXV47" i="3"/>
  <c r="SXW47" i="3"/>
  <c r="SXX47" i="3"/>
  <c r="SXY47" i="3"/>
  <c r="SXZ47" i="3"/>
  <c r="SYA47" i="3"/>
  <c r="SYB47" i="3"/>
  <c r="SYC47" i="3"/>
  <c r="SYD47" i="3"/>
  <c r="SYE47" i="3"/>
  <c r="SYF47" i="3"/>
  <c r="SYG47" i="3"/>
  <c r="SYH47" i="3"/>
  <c r="SYI47" i="3"/>
  <c r="SYJ47" i="3"/>
  <c r="SYK47" i="3"/>
  <c r="SYL47" i="3"/>
  <c r="SYM47" i="3"/>
  <c r="SYN47" i="3"/>
  <c r="SYO47" i="3"/>
  <c r="SYP47" i="3"/>
  <c r="SYQ47" i="3"/>
  <c r="SYR47" i="3"/>
  <c r="SYS47" i="3"/>
  <c r="SYT47" i="3"/>
  <c r="SYU47" i="3"/>
  <c r="SYV47" i="3"/>
  <c r="SYW47" i="3"/>
  <c r="SYX47" i="3"/>
  <c r="SYY47" i="3"/>
  <c r="SYZ47" i="3"/>
  <c r="SZA47" i="3"/>
  <c r="SZB47" i="3"/>
  <c r="SZC47" i="3"/>
  <c r="SZD47" i="3"/>
  <c r="SZE47" i="3"/>
  <c r="SZF47" i="3"/>
  <c r="SZG47" i="3"/>
  <c r="SZH47" i="3"/>
  <c r="SZI47" i="3"/>
  <c r="SZJ47" i="3"/>
  <c r="SZK47" i="3"/>
  <c r="SZL47" i="3"/>
  <c r="SZM47" i="3"/>
  <c r="SZN47" i="3"/>
  <c r="SZO47" i="3"/>
  <c r="SZP47" i="3"/>
  <c r="SZQ47" i="3"/>
  <c r="SZR47" i="3"/>
  <c r="SZS47" i="3"/>
  <c r="SZT47" i="3"/>
  <c r="SZU47" i="3"/>
  <c r="SZV47" i="3"/>
  <c r="SZW47" i="3"/>
  <c r="SZX47" i="3"/>
  <c r="SZY47" i="3"/>
  <c r="SZZ47" i="3"/>
  <c r="TAA47" i="3"/>
  <c r="TAB47" i="3"/>
  <c r="TAC47" i="3"/>
  <c r="TAD47" i="3"/>
  <c r="TAE47" i="3"/>
  <c r="TAF47" i="3"/>
  <c r="TAG47" i="3"/>
  <c r="TAH47" i="3"/>
  <c r="TAI47" i="3"/>
  <c r="TAJ47" i="3"/>
  <c r="TAK47" i="3"/>
  <c r="TAL47" i="3"/>
  <c r="TAM47" i="3"/>
  <c r="TAN47" i="3"/>
  <c r="TAO47" i="3"/>
  <c r="TAP47" i="3"/>
  <c r="TAQ47" i="3"/>
  <c r="TAR47" i="3"/>
  <c r="TAS47" i="3"/>
  <c r="TAT47" i="3"/>
  <c r="TAU47" i="3"/>
  <c r="TAV47" i="3"/>
  <c r="TAW47" i="3"/>
  <c r="TAX47" i="3"/>
  <c r="TAY47" i="3"/>
  <c r="TAZ47" i="3"/>
  <c r="TBA47" i="3"/>
  <c r="TBB47" i="3"/>
  <c r="TBC47" i="3"/>
  <c r="TBD47" i="3"/>
  <c r="TBE47" i="3"/>
  <c r="TBF47" i="3"/>
  <c r="TBG47" i="3"/>
  <c r="TBH47" i="3"/>
  <c r="TBI47" i="3"/>
  <c r="TBJ47" i="3"/>
  <c r="TBK47" i="3"/>
  <c r="TBL47" i="3"/>
  <c r="TBM47" i="3"/>
  <c r="TBN47" i="3"/>
  <c r="TBO47" i="3"/>
  <c r="TBP47" i="3"/>
  <c r="TBQ47" i="3"/>
  <c r="TBR47" i="3"/>
  <c r="TBS47" i="3"/>
  <c r="TBT47" i="3"/>
  <c r="TBU47" i="3"/>
  <c r="TBV47" i="3"/>
  <c r="TBW47" i="3"/>
  <c r="TBX47" i="3"/>
  <c r="TBY47" i="3"/>
  <c r="TBZ47" i="3"/>
  <c r="TCA47" i="3"/>
  <c r="TCB47" i="3"/>
  <c r="TCC47" i="3"/>
  <c r="TCD47" i="3"/>
  <c r="TCE47" i="3"/>
  <c r="TCF47" i="3"/>
  <c r="TCG47" i="3"/>
  <c r="TCH47" i="3"/>
  <c r="TCI47" i="3"/>
  <c r="TCJ47" i="3"/>
  <c r="TCK47" i="3"/>
  <c r="TCL47" i="3"/>
  <c r="TCM47" i="3"/>
  <c r="TCN47" i="3"/>
  <c r="TCO47" i="3"/>
  <c r="TCP47" i="3"/>
  <c r="TCQ47" i="3"/>
  <c r="TCR47" i="3"/>
  <c r="TCS47" i="3"/>
  <c r="TCT47" i="3"/>
  <c r="TCU47" i="3"/>
  <c r="TCV47" i="3"/>
  <c r="TCW47" i="3"/>
  <c r="TCX47" i="3"/>
  <c r="TCY47" i="3"/>
  <c r="TCZ47" i="3"/>
  <c r="TDA47" i="3"/>
  <c r="TDB47" i="3"/>
  <c r="TDC47" i="3"/>
  <c r="TDD47" i="3"/>
  <c r="TDE47" i="3"/>
  <c r="TDF47" i="3"/>
  <c r="TDG47" i="3"/>
  <c r="TDH47" i="3"/>
  <c r="TDI47" i="3"/>
  <c r="TDJ47" i="3"/>
  <c r="TDK47" i="3"/>
  <c r="TDL47" i="3"/>
  <c r="TDM47" i="3"/>
  <c r="TDN47" i="3"/>
  <c r="TDO47" i="3"/>
  <c r="TDP47" i="3"/>
  <c r="TDQ47" i="3"/>
  <c r="TDR47" i="3"/>
  <c r="TDS47" i="3"/>
  <c r="TDT47" i="3"/>
  <c r="TDU47" i="3"/>
  <c r="TDV47" i="3"/>
  <c r="TDW47" i="3"/>
  <c r="TDX47" i="3"/>
  <c r="TDY47" i="3"/>
  <c r="TDZ47" i="3"/>
  <c r="TEA47" i="3"/>
  <c r="TEB47" i="3"/>
  <c r="TEC47" i="3"/>
  <c r="TED47" i="3"/>
  <c r="TEE47" i="3"/>
  <c r="TEF47" i="3"/>
  <c r="TEG47" i="3"/>
  <c r="TEH47" i="3"/>
  <c r="TEI47" i="3"/>
  <c r="TEJ47" i="3"/>
  <c r="TEK47" i="3"/>
  <c r="TEL47" i="3"/>
  <c r="TEM47" i="3"/>
  <c r="TEN47" i="3"/>
  <c r="TEO47" i="3"/>
  <c r="TEP47" i="3"/>
  <c r="TEQ47" i="3"/>
  <c r="TER47" i="3"/>
  <c r="TES47" i="3"/>
  <c r="TET47" i="3"/>
  <c r="TEU47" i="3"/>
  <c r="TEV47" i="3"/>
  <c r="TEW47" i="3"/>
  <c r="TEX47" i="3"/>
  <c r="TEY47" i="3"/>
  <c r="TEZ47" i="3"/>
  <c r="TFA47" i="3"/>
  <c r="TFB47" i="3"/>
  <c r="TFC47" i="3"/>
  <c r="TFD47" i="3"/>
  <c r="TFE47" i="3"/>
  <c r="TFF47" i="3"/>
  <c r="TFG47" i="3"/>
  <c r="TFH47" i="3"/>
  <c r="TFI47" i="3"/>
  <c r="TFJ47" i="3"/>
  <c r="TFK47" i="3"/>
  <c r="TFL47" i="3"/>
  <c r="TFM47" i="3"/>
  <c r="TFN47" i="3"/>
  <c r="TFO47" i="3"/>
  <c r="TFP47" i="3"/>
  <c r="TFQ47" i="3"/>
  <c r="TFR47" i="3"/>
  <c r="TFS47" i="3"/>
  <c r="TFT47" i="3"/>
  <c r="TFU47" i="3"/>
  <c r="TFV47" i="3"/>
  <c r="TFW47" i="3"/>
  <c r="TFX47" i="3"/>
  <c r="TFY47" i="3"/>
  <c r="TFZ47" i="3"/>
  <c r="TGA47" i="3"/>
  <c r="TGB47" i="3"/>
  <c r="TGC47" i="3"/>
  <c r="TGD47" i="3"/>
  <c r="TGE47" i="3"/>
  <c r="TGF47" i="3"/>
  <c r="TGG47" i="3"/>
  <c r="TGH47" i="3"/>
  <c r="TGI47" i="3"/>
  <c r="TGJ47" i="3"/>
  <c r="TGK47" i="3"/>
  <c r="TGL47" i="3"/>
  <c r="TGM47" i="3"/>
  <c r="TGN47" i="3"/>
  <c r="TGO47" i="3"/>
  <c r="TGP47" i="3"/>
  <c r="TGQ47" i="3"/>
  <c r="TGR47" i="3"/>
  <c r="TGS47" i="3"/>
  <c r="TGT47" i="3"/>
  <c r="TGU47" i="3"/>
  <c r="TGV47" i="3"/>
  <c r="TGW47" i="3"/>
  <c r="TGX47" i="3"/>
  <c r="TGY47" i="3"/>
  <c r="TGZ47" i="3"/>
  <c r="THA47" i="3"/>
  <c r="THB47" i="3"/>
  <c r="THC47" i="3"/>
  <c r="THD47" i="3"/>
  <c r="THE47" i="3"/>
  <c r="THF47" i="3"/>
  <c r="THG47" i="3"/>
  <c r="THH47" i="3"/>
  <c r="THI47" i="3"/>
  <c r="THJ47" i="3"/>
  <c r="THK47" i="3"/>
  <c r="THL47" i="3"/>
  <c r="THM47" i="3"/>
  <c r="THN47" i="3"/>
  <c r="THO47" i="3"/>
  <c r="THP47" i="3"/>
  <c r="THQ47" i="3"/>
  <c r="THR47" i="3"/>
  <c r="THS47" i="3"/>
  <c r="THT47" i="3"/>
  <c r="THU47" i="3"/>
  <c r="THV47" i="3"/>
  <c r="THW47" i="3"/>
  <c r="THX47" i="3"/>
  <c r="THY47" i="3"/>
  <c r="THZ47" i="3"/>
  <c r="TIA47" i="3"/>
  <c r="TIB47" i="3"/>
  <c r="TIC47" i="3"/>
  <c r="TID47" i="3"/>
  <c r="TIE47" i="3"/>
  <c r="TIF47" i="3"/>
  <c r="TIG47" i="3"/>
  <c r="TIH47" i="3"/>
  <c r="TII47" i="3"/>
  <c r="TIJ47" i="3"/>
  <c r="TIK47" i="3"/>
  <c r="TIL47" i="3"/>
  <c r="TIM47" i="3"/>
  <c r="TIN47" i="3"/>
  <c r="TIO47" i="3"/>
  <c r="TIP47" i="3"/>
  <c r="TIQ47" i="3"/>
  <c r="TIR47" i="3"/>
  <c r="TIS47" i="3"/>
  <c r="TIT47" i="3"/>
  <c r="TIU47" i="3"/>
  <c r="TIV47" i="3"/>
  <c r="TIW47" i="3"/>
  <c r="TIX47" i="3"/>
  <c r="TIY47" i="3"/>
  <c r="TIZ47" i="3"/>
  <c r="TJA47" i="3"/>
  <c r="TJB47" i="3"/>
  <c r="TJC47" i="3"/>
  <c r="TJD47" i="3"/>
  <c r="TJE47" i="3"/>
  <c r="TJF47" i="3"/>
  <c r="TJG47" i="3"/>
  <c r="TJH47" i="3"/>
  <c r="TJI47" i="3"/>
  <c r="TJJ47" i="3"/>
  <c r="TJK47" i="3"/>
  <c r="TJL47" i="3"/>
  <c r="TJM47" i="3"/>
  <c r="TJN47" i="3"/>
  <c r="TJO47" i="3"/>
  <c r="TJP47" i="3"/>
  <c r="TJQ47" i="3"/>
  <c r="TJR47" i="3"/>
  <c r="TJS47" i="3"/>
  <c r="TJT47" i="3"/>
  <c r="TJU47" i="3"/>
  <c r="TJV47" i="3"/>
  <c r="TJW47" i="3"/>
  <c r="TJX47" i="3"/>
  <c r="TJY47" i="3"/>
  <c r="TJZ47" i="3"/>
  <c r="TKA47" i="3"/>
  <c r="TKB47" i="3"/>
  <c r="TKC47" i="3"/>
  <c r="TKD47" i="3"/>
  <c r="TKE47" i="3"/>
  <c r="TKF47" i="3"/>
  <c r="TKG47" i="3"/>
  <c r="TKH47" i="3"/>
  <c r="TKI47" i="3"/>
  <c r="TKJ47" i="3"/>
  <c r="TKK47" i="3"/>
  <c r="TKL47" i="3"/>
  <c r="TKM47" i="3"/>
  <c r="TKN47" i="3"/>
  <c r="TKO47" i="3"/>
  <c r="TKP47" i="3"/>
  <c r="TKQ47" i="3"/>
  <c r="TKR47" i="3"/>
  <c r="TKS47" i="3"/>
  <c r="TKT47" i="3"/>
  <c r="TKU47" i="3"/>
  <c r="TKV47" i="3"/>
  <c r="TKW47" i="3"/>
  <c r="TKX47" i="3"/>
  <c r="TKY47" i="3"/>
  <c r="TKZ47" i="3"/>
  <c r="TLA47" i="3"/>
  <c r="TLB47" i="3"/>
  <c r="TLC47" i="3"/>
  <c r="TLD47" i="3"/>
  <c r="TLE47" i="3"/>
  <c r="TLF47" i="3"/>
  <c r="TLG47" i="3"/>
  <c r="TLH47" i="3"/>
  <c r="TLI47" i="3"/>
  <c r="TLJ47" i="3"/>
  <c r="TLK47" i="3"/>
  <c r="TLL47" i="3"/>
  <c r="TLM47" i="3"/>
  <c r="TLN47" i="3"/>
  <c r="TLO47" i="3"/>
  <c r="TLP47" i="3"/>
  <c r="TLQ47" i="3"/>
  <c r="TLR47" i="3"/>
  <c r="TLS47" i="3"/>
  <c r="TLT47" i="3"/>
  <c r="TLU47" i="3"/>
  <c r="TLV47" i="3"/>
  <c r="TLW47" i="3"/>
  <c r="TLX47" i="3"/>
  <c r="TLY47" i="3"/>
  <c r="TLZ47" i="3"/>
  <c r="TMA47" i="3"/>
  <c r="TMB47" i="3"/>
  <c r="TMC47" i="3"/>
  <c r="TMD47" i="3"/>
  <c r="TME47" i="3"/>
  <c r="TMF47" i="3"/>
  <c r="TMG47" i="3"/>
  <c r="TMH47" i="3"/>
  <c r="TMI47" i="3"/>
  <c r="TMJ47" i="3"/>
  <c r="TMK47" i="3"/>
  <c r="TML47" i="3"/>
  <c r="TMM47" i="3"/>
  <c r="TMN47" i="3"/>
  <c r="TMO47" i="3"/>
  <c r="TMP47" i="3"/>
  <c r="TMQ47" i="3"/>
  <c r="TMR47" i="3"/>
  <c r="TMS47" i="3"/>
  <c r="TMT47" i="3"/>
  <c r="TMU47" i="3"/>
  <c r="TMV47" i="3"/>
  <c r="TMW47" i="3"/>
  <c r="TMX47" i="3"/>
  <c r="TMY47" i="3"/>
  <c r="TMZ47" i="3"/>
  <c r="TNA47" i="3"/>
  <c r="TNB47" i="3"/>
  <c r="TNC47" i="3"/>
  <c r="TND47" i="3"/>
  <c r="TNE47" i="3"/>
  <c r="TNF47" i="3"/>
  <c r="TNG47" i="3"/>
  <c r="TNH47" i="3"/>
  <c r="TNI47" i="3"/>
  <c r="TNJ47" i="3"/>
  <c r="TNK47" i="3"/>
  <c r="TNL47" i="3"/>
  <c r="TNM47" i="3"/>
  <c r="TNN47" i="3"/>
  <c r="TNO47" i="3"/>
  <c r="TNP47" i="3"/>
  <c r="TNQ47" i="3"/>
  <c r="TNR47" i="3"/>
  <c r="TNS47" i="3"/>
  <c r="TNT47" i="3"/>
  <c r="TNU47" i="3"/>
  <c r="TNV47" i="3"/>
  <c r="TNW47" i="3"/>
  <c r="TNX47" i="3"/>
  <c r="TNY47" i="3"/>
  <c r="TNZ47" i="3"/>
  <c r="TOA47" i="3"/>
  <c r="TOB47" i="3"/>
  <c r="TOC47" i="3"/>
  <c r="TOD47" i="3"/>
  <c r="TOE47" i="3"/>
  <c r="TOF47" i="3"/>
  <c r="TOG47" i="3"/>
  <c r="TOH47" i="3"/>
  <c r="TOI47" i="3"/>
  <c r="TOJ47" i="3"/>
  <c r="TOK47" i="3"/>
  <c r="TOL47" i="3"/>
  <c r="TOM47" i="3"/>
  <c r="TON47" i="3"/>
  <c r="TOO47" i="3"/>
  <c r="TOP47" i="3"/>
  <c r="TOQ47" i="3"/>
  <c r="TOR47" i="3"/>
  <c r="TOS47" i="3"/>
  <c r="TOT47" i="3"/>
  <c r="TOU47" i="3"/>
  <c r="TOV47" i="3"/>
  <c r="TOW47" i="3"/>
  <c r="TOX47" i="3"/>
  <c r="TOY47" i="3"/>
  <c r="TOZ47" i="3"/>
  <c r="TPA47" i="3"/>
  <c r="TPB47" i="3"/>
  <c r="TPC47" i="3"/>
  <c r="TPD47" i="3"/>
  <c r="TPE47" i="3"/>
  <c r="TPF47" i="3"/>
  <c r="TPG47" i="3"/>
  <c r="TPH47" i="3"/>
  <c r="TPI47" i="3"/>
  <c r="TPJ47" i="3"/>
  <c r="TPK47" i="3"/>
  <c r="TPL47" i="3"/>
  <c r="TPM47" i="3"/>
  <c r="TPN47" i="3"/>
  <c r="TPO47" i="3"/>
  <c r="TPP47" i="3"/>
  <c r="TPQ47" i="3"/>
  <c r="TPR47" i="3"/>
  <c r="TPS47" i="3"/>
  <c r="TPT47" i="3"/>
  <c r="TPU47" i="3"/>
  <c r="TPV47" i="3"/>
  <c r="TPW47" i="3"/>
  <c r="TPX47" i="3"/>
  <c r="TPY47" i="3"/>
  <c r="TPZ47" i="3"/>
  <c r="TQA47" i="3"/>
  <c r="TQB47" i="3"/>
  <c r="TQC47" i="3"/>
  <c r="TQD47" i="3"/>
  <c r="TQE47" i="3"/>
  <c r="TQF47" i="3"/>
  <c r="TQG47" i="3"/>
  <c r="TQH47" i="3"/>
  <c r="TQI47" i="3"/>
  <c r="TQJ47" i="3"/>
  <c r="TQK47" i="3"/>
  <c r="TQL47" i="3"/>
  <c r="TQM47" i="3"/>
  <c r="TQN47" i="3"/>
  <c r="TQO47" i="3"/>
  <c r="TQP47" i="3"/>
  <c r="TQQ47" i="3"/>
  <c r="TQR47" i="3"/>
  <c r="TQS47" i="3"/>
  <c r="TQT47" i="3"/>
  <c r="TQU47" i="3"/>
  <c r="TQV47" i="3"/>
  <c r="TQW47" i="3"/>
  <c r="TQX47" i="3"/>
  <c r="TQY47" i="3"/>
  <c r="TQZ47" i="3"/>
  <c r="TRA47" i="3"/>
  <c r="TRB47" i="3"/>
  <c r="TRC47" i="3"/>
  <c r="TRD47" i="3"/>
  <c r="TRE47" i="3"/>
  <c r="TRF47" i="3"/>
  <c r="TRG47" i="3"/>
  <c r="TRH47" i="3"/>
  <c r="TRI47" i="3"/>
  <c r="TRJ47" i="3"/>
  <c r="TRK47" i="3"/>
  <c r="TRL47" i="3"/>
  <c r="TRM47" i="3"/>
  <c r="TRN47" i="3"/>
  <c r="TRO47" i="3"/>
  <c r="TRP47" i="3"/>
  <c r="TRQ47" i="3"/>
  <c r="TRR47" i="3"/>
  <c r="TRS47" i="3"/>
  <c r="TRT47" i="3"/>
  <c r="TRU47" i="3"/>
  <c r="TRV47" i="3"/>
  <c r="TRW47" i="3"/>
  <c r="TRX47" i="3"/>
  <c r="TRY47" i="3"/>
  <c r="TRZ47" i="3"/>
  <c r="TSA47" i="3"/>
  <c r="TSB47" i="3"/>
  <c r="TSC47" i="3"/>
  <c r="TSD47" i="3"/>
  <c r="TSE47" i="3"/>
  <c r="TSF47" i="3"/>
  <c r="TSG47" i="3"/>
  <c r="TSH47" i="3"/>
  <c r="TSI47" i="3"/>
  <c r="TSJ47" i="3"/>
  <c r="TSK47" i="3"/>
  <c r="TSL47" i="3"/>
  <c r="TSM47" i="3"/>
  <c r="TSN47" i="3"/>
  <c r="TSO47" i="3"/>
  <c r="TSP47" i="3"/>
  <c r="TSQ47" i="3"/>
  <c r="TSR47" i="3"/>
  <c r="TSS47" i="3"/>
  <c r="TST47" i="3"/>
  <c r="TSU47" i="3"/>
  <c r="TSV47" i="3"/>
  <c r="TSW47" i="3"/>
  <c r="TSX47" i="3"/>
  <c r="TSY47" i="3"/>
  <c r="TSZ47" i="3"/>
  <c r="TTA47" i="3"/>
  <c r="TTB47" i="3"/>
  <c r="TTC47" i="3"/>
  <c r="TTD47" i="3"/>
  <c r="TTE47" i="3"/>
  <c r="TTF47" i="3"/>
  <c r="TTG47" i="3"/>
  <c r="TTH47" i="3"/>
  <c r="TTI47" i="3"/>
  <c r="TTJ47" i="3"/>
  <c r="TTK47" i="3"/>
  <c r="TTL47" i="3"/>
  <c r="TTM47" i="3"/>
  <c r="TTN47" i="3"/>
  <c r="TTO47" i="3"/>
  <c r="TTP47" i="3"/>
  <c r="TTQ47" i="3"/>
  <c r="TTR47" i="3"/>
  <c r="TTS47" i="3"/>
  <c r="TTT47" i="3"/>
  <c r="TTU47" i="3"/>
  <c r="TTV47" i="3"/>
  <c r="TTW47" i="3"/>
  <c r="TTX47" i="3"/>
  <c r="TTY47" i="3"/>
  <c r="TTZ47" i="3"/>
  <c r="TUA47" i="3"/>
  <c r="TUB47" i="3"/>
  <c r="TUC47" i="3"/>
  <c r="TUD47" i="3"/>
  <c r="TUE47" i="3"/>
  <c r="TUF47" i="3"/>
  <c r="TUG47" i="3"/>
  <c r="TUH47" i="3"/>
  <c r="TUI47" i="3"/>
  <c r="TUJ47" i="3"/>
  <c r="TUK47" i="3"/>
  <c r="TUL47" i="3"/>
  <c r="TUM47" i="3"/>
  <c r="TUN47" i="3"/>
  <c r="TUO47" i="3"/>
  <c r="TUP47" i="3"/>
  <c r="TUQ47" i="3"/>
  <c r="TUR47" i="3"/>
  <c r="TUS47" i="3"/>
  <c r="TUT47" i="3"/>
  <c r="TUU47" i="3"/>
  <c r="TUV47" i="3"/>
  <c r="TUW47" i="3"/>
  <c r="TUX47" i="3"/>
  <c r="TUY47" i="3"/>
  <c r="TUZ47" i="3"/>
  <c r="TVA47" i="3"/>
  <c r="TVB47" i="3"/>
  <c r="TVC47" i="3"/>
  <c r="TVD47" i="3"/>
  <c r="TVE47" i="3"/>
  <c r="TVF47" i="3"/>
  <c r="TVG47" i="3"/>
  <c r="TVH47" i="3"/>
  <c r="TVI47" i="3"/>
  <c r="TVJ47" i="3"/>
  <c r="TVK47" i="3"/>
  <c r="TVL47" i="3"/>
  <c r="TVM47" i="3"/>
  <c r="TVN47" i="3"/>
  <c r="TVO47" i="3"/>
  <c r="TVP47" i="3"/>
  <c r="TVQ47" i="3"/>
  <c r="TVR47" i="3"/>
  <c r="TVS47" i="3"/>
  <c r="TVT47" i="3"/>
  <c r="TVU47" i="3"/>
  <c r="TVV47" i="3"/>
  <c r="TVW47" i="3"/>
  <c r="TVX47" i="3"/>
  <c r="TVY47" i="3"/>
  <c r="TVZ47" i="3"/>
  <c r="TWA47" i="3"/>
  <c r="TWB47" i="3"/>
  <c r="TWC47" i="3"/>
  <c r="TWD47" i="3"/>
  <c r="TWE47" i="3"/>
  <c r="TWF47" i="3"/>
  <c r="TWG47" i="3"/>
  <c r="TWH47" i="3"/>
  <c r="TWI47" i="3"/>
  <c r="TWJ47" i="3"/>
  <c r="TWK47" i="3"/>
  <c r="TWL47" i="3"/>
  <c r="TWM47" i="3"/>
  <c r="TWN47" i="3"/>
  <c r="TWO47" i="3"/>
  <c r="TWP47" i="3"/>
  <c r="TWQ47" i="3"/>
  <c r="TWR47" i="3"/>
  <c r="TWS47" i="3"/>
  <c r="TWT47" i="3"/>
  <c r="TWU47" i="3"/>
  <c r="TWV47" i="3"/>
  <c r="TWW47" i="3"/>
  <c r="TWX47" i="3"/>
  <c r="TWY47" i="3"/>
  <c r="TWZ47" i="3"/>
  <c r="TXA47" i="3"/>
  <c r="TXB47" i="3"/>
  <c r="TXC47" i="3"/>
  <c r="TXD47" i="3"/>
  <c r="TXE47" i="3"/>
  <c r="TXF47" i="3"/>
  <c r="TXG47" i="3"/>
  <c r="TXH47" i="3"/>
  <c r="TXI47" i="3"/>
  <c r="TXJ47" i="3"/>
  <c r="TXK47" i="3"/>
  <c r="TXL47" i="3"/>
  <c r="TXM47" i="3"/>
  <c r="TXN47" i="3"/>
  <c r="TXO47" i="3"/>
  <c r="TXP47" i="3"/>
  <c r="TXQ47" i="3"/>
  <c r="TXR47" i="3"/>
  <c r="TXS47" i="3"/>
  <c r="TXT47" i="3"/>
  <c r="TXU47" i="3"/>
  <c r="TXV47" i="3"/>
  <c r="TXW47" i="3"/>
  <c r="TXX47" i="3"/>
  <c r="TXY47" i="3"/>
  <c r="TXZ47" i="3"/>
  <c r="TYA47" i="3"/>
  <c r="TYB47" i="3"/>
  <c r="TYC47" i="3"/>
  <c r="TYD47" i="3"/>
  <c r="TYE47" i="3"/>
  <c r="TYF47" i="3"/>
  <c r="TYG47" i="3"/>
  <c r="TYH47" i="3"/>
  <c r="TYI47" i="3"/>
  <c r="TYJ47" i="3"/>
  <c r="TYK47" i="3"/>
  <c r="TYL47" i="3"/>
  <c r="TYM47" i="3"/>
  <c r="TYN47" i="3"/>
  <c r="TYO47" i="3"/>
  <c r="TYP47" i="3"/>
  <c r="TYQ47" i="3"/>
  <c r="TYR47" i="3"/>
  <c r="TYS47" i="3"/>
  <c r="TYT47" i="3"/>
  <c r="TYU47" i="3"/>
  <c r="TYV47" i="3"/>
  <c r="TYW47" i="3"/>
  <c r="TYX47" i="3"/>
  <c r="TYY47" i="3"/>
  <c r="TYZ47" i="3"/>
  <c r="TZA47" i="3"/>
  <c r="TZB47" i="3"/>
  <c r="TZC47" i="3"/>
  <c r="TZD47" i="3"/>
  <c r="TZE47" i="3"/>
  <c r="TZF47" i="3"/>
  <c r="TZG47" i="3"/>
  <c r="TZH47" i="3"/>
  <c r="TZI47" i="3"/>
  <c r="TZJ47" i="3"/>
  <c r="TZK47" i="3"/>
  <c r="TZL47" i="3"/>
  <c r="TZM47" i="3"/>
  <c r="TZN47" i="3"/>
  <c r="TZO47" i="3"/>
  <c r="TZP47" i="3"/>
  <c r="TZQ47" i="3"/>
  <c r="TZR47" i="3"/>
  <c r="TZS47" i="3"/>
  <c r="TZT47" i="3"/>
  <c r="TZU47" i="3"/>
  <c r="TZV47" i="3"/>
  <c r="TZW47" i="3"/>
  <c r="TZX47" i="3"/>
  <c r="TZY47" i="3"/>
  <c r="TZZ47" i="3"/>
  <c r="UAA47" i="3"/>
  <c r="UAB47" i="3"/>
  <c r="UAC47" i="3"/>
  <c r="UAD47" i="3"/>
  <c r="UAE47" i="3"/>
  <c r="UAF47" i="3"/>
  <c r="UAG47" i="3"/>
  <c r="UAH47" i="3"/>
  <c r="UAI47" i="3"/>
  <c r="UAJ47" i="3"/>
  <c r="UAK47" i="3"/>
  <c r="UAL47" i="3"/>
  <c r="UAM47" i="3"/>
  <c r="UAN47" i="3"/>
  <c r="UAO47" i="3"/>
  <c r="UAP47" i="3"/>
  <c r="UAQ47" i="3"/>
  <c r="UAR47" i="3"/>
  <c r="UAS47" i="3"/>
  <c r="UAT47" i="3"/>
  <c r="UAU47" i="3"/>
  <c r="UAV47" i="3"/>
  <c r="UAW47" i="3"/>
  <c r="UAX47" i="3"/>
  <c r="UAY47" i="3"/>
  <c r="UAZ47" i="3"/>
  <c r="UBA47" i="3"/>
  <c r="UBB47" i="3"/>
  <c r="UBC47" i="3"/>
  <c r="UBD47" i="3"/>
  <c r="UBE47" i="3"/>
  <c r="UBF47" i="3"/>
  <c r="UBG47" i="3"/>
  <c r="UBH47" i="3"/>
  <c r="UBI47" i="3"/>
  <c r="UBJ47" i="3"/>
  <c r="UBK47" i="3"/>
  <c r="UBL47" i="3"/>
  <c r="UBM47" i="3"/>
  <c r="UBN47" i="3"/>
  <c r="UBO47" i="3"/>
  <c r="UBP47" i="3"/>
  <c r="UBQ47" i="3"/>
  <c r="UBR47" i="3"/>
  <c r="UBS47" i="3"/>
  <c r="UBT47" i="3"/>
  <c r="UBU47" i="3"/>
  <c r="UBV47" i="3"/>
  <c r="UBW47" i="3"/>
  <c r="UBX47" i="3"/>
  <c r="UBY47" i="3"/>
  <c r="UBZ47" i="3"/>
  <c r="UCA47" i="3"/>
  <c r="UCB47" i="3"/>
  <c r="UCC47" i="3"/>
  <c r="UCD47" i="3"/>
  <c r="UCE47" i="3"/>
  <c r="UCF47" i="3"/>
  <c r="UCG47" i="3"/>
  <c r="UCH47" i="3"/>
  <c r="UCI47" i="3"/>
  <c r="UCJ47" i="3"/>
  <c r="UCK47" i="3"/>
  <c r="UCL47" i="3"/>
  <c r="UCM47" i="3"/>
  <c r="UCN47" i="3"/>
  <c r="UCO47" i="3"/>
  <c r="UCP47" i="3"/>
  <c r="UCQ47" i="3"/>
  <c r="UCR47" i="3"/>
  <c r="UCS47" i="3"/>
  <c r="UCT47" i="3"/>
  <c r="UCU47" i="3"/>
  <c r="UCV47" i="3"/>
  <c r="UCW47" i="3"/>
  <c r="UCX47" i="3"/>
  <c r="UCY47" i="3"/>
  <c r="UCZ47" i="3"/>
  <c r="UDA47" i="3"/>
  <c r="UDB47" i="3"/>
  <c r="UDC47" i="3"/>
  <c r="UDD47" i="3"/>
  <c r="UDE47" i="3"/>
  <c r="UDF47" i="3"/>
  <c r="UDG47" i="3"/>
  <c r="UDH47" i="3"/>
  <c r="UDI47" i="3"/>
  <c r="UDJ47" i="3"/>
  <c r="UDK47" i="3"/>
  <c r="UDL47" i="3"/>
  <c r="UDM47" i="3"/>
  <c r="UDN47" i="3"/>
  <c r="UDO47" i="3"/>
  <c r="UDP47" i="3"/>
  <c r="UDQ47" i="3"/>
  <c r="UDR47" i="3"/>
  <c r="UDS47" i="3"/>
  <c r="UDT47" i="3"/>
  <c r="UDU47" i="3"/>
  <c r="UDV47" i="3"/>
  <c r="UDW47" i="3"/>
  <c r="UDX47" i="3"/>
  <c r="UDY47" i="3"/>
  <c r="UDZ47" i="3"/>
  <c r="UEA47" i="3"/>
  <c r="UEB47" i="3"/>
  <c r="UEC47" i="3"/>
  <c r="UED47" i="3"/>
  <c r="UEE47" i="3"/>
  <c r="UEF47" i="3"/>
  <c r="UEG47" i="3"/>
  <c r="UEH47" i="3"/>
  <c r="UEI47" i="3"/>
  <c r="UEJ47" i="3"/>
  <c r="UEK47" i="3"/>
  <c r="UEL47" i="3"/>
  <c r="UEM47" i="3"/>
  <c r="UEN47" i="3"/>
  <c r="UEO47" i="3"/>
  <c r="UEP47" i="3"/>
  <c r="UEQ47" i="3"/>
  <c r="UER47" i="3"/>
  <c r="UES47" i="3"/>
  <c r="UET47" i="3"/>
  <c r="UEU47" i="3"/>
  <c r="UEV47" i="3"/>
  <c r="UEW47" i="3"/>
  <c r="UEX47" i="3"/>
  <c r="UEY47" i="3"/>
  <c r="UEZ47" i="3"/>
  <c r="UFA47" i="3"/>
  <c r="UFB47" i="3"/>
  <c r="UFC47" i="3"/>
  <c r="UFD47" i="3"/>
  <c r="UFE47" i="3"/>
  <c r="UFF47" i="3"/>
  <c r="UFG47" i="3"/>
  <c r="UFH47" i="3"/>
  <c r="UFI47" i="3"/>
  <c r="UFJ47" i="3"/>
  <c r="UFK47" i="3"/>
  <c r="UFL47" i="3"/>
  <c r="UFM47" i="3"/>
  <c r="UFN47" i="3"/>
  <c r="UFO47" i="3"/>
  <c r="UFP47" i="3"/>
  <c r="UFQ47" i="3"/>
  <c r="UFR47" i="3"/>
  <c r="UFS47" i="3"/>
  <c r="UFT47" i="3"/>
  <c r="UFU47" i="3"/>
  <c r="UFV47" i="3"/>
  <c r="UFW47" i="3"/>
  <c r="UFX47" i="3"/>
  <c r="UFY47" i="3"/>
  <c r="UFZ47" i="3"/>
  <c r="UGA47" i="3"/>
  <c r="UGB47" i="3"/>
  <c r="UGC47" i="3"/>
  <c r="UGD47" i="3"/>
  <c r="UGE47" i="3"/>
  <c r="UGF47" i="3"/>
  <c r="UGG47" i="3"/>
  <c r="UGH47" i="3"/>
  <c r="UGI47" i="3"/>
  <c r="UGJ47" i="3"/>
  <c r="UGK47" i="3"/>
  <c r="UGL47" i="3"/>
  <c r="UGM47" i="3"/>
  <c r="UGN47" i="3"/>
  <c r="UGO47" i="3"/>
  <c r="UGP47" i="3"/>
  <c r="UGQ47" i="3"/>
  <c r="UGR47" i="3"/>
  <c r="UGS47" i="3"/>
  <c r="UGT47" i="3"/>
  <c r="UGU47" i="3"/>
  <c r="UGV47" i="3"/>
  <c r="UGW47" i="3"/>
  <c r="UGX47" i="3"/>
  <c r="UGY47" i="3"/>
  <c r="UGZ47" i="3"/>
  <c r="UHA47" i="3"/>
  <c r="UHB47" i="3"/>
  <c r="UHC47" i="3"/>
  <c r="UHD47" i="3"/>
  <c r="UHE47" i="3"/>
  <c r="UHF47" i="3"/>
  <c r="UHG47" i="3"/>
  <c r="UHH47" i="3"/>
  <c r="UHI47" i="3"/>
  <c r="UHJ47" i="3"/>
  <c r="UHK47" i="3"/>
  <c r="UHL47" i="3"/>
  <c r="UHM47" i="3"/>
  <c r="UHN47" i="3"/>
  <c r="UHO47" i="3"/>
  <c r="UHP47" i="3"/>
  <c r="UHQ47" i="3"/>
  <c r="UHR47" i="3"/>
  <c r="UHS47" i="3"/>
  <c r="UHT47" i="3"/>
  <c r="UHU47" i="3"/>
  <c r="UHV47" i="3"/>
  <c r="UHW47" i="3"/>
  <c r="UHX47" i="3"/>
  <c r="UHY47" i="3"/>
  <c r="UHZ47" i="3"/>
  <c r="UIA47" i="3"/>
  <c r="UIB47" i="3"/>
  <c r="UIC47" i="3"/>
  <c r="UID47" i="3"/>
  <c r="UIE47" i="3"/>
  <c r="UIF47" i="3"/>
  <c r="UIG47" i="3"/>
  <c r="UIH47" i="3"/>
  <c r="UII47" i="3"/>
  <c r="UIJ47" i="3"/>
  <c r="UIK47" i="3"/>
  <c r="UIL47" i="3"/>
  <c r="UIM47" i="3"/>
  <c r="UIN47" i="3"/>
  <c r="UIO47" i="3"/>
  <c r="UIP47" i="3"/>
  <c r="UIQ47" i="3"/>
  <c r="UIR47" i="3"/>
  <c r="UIS47" i="3"/>
  <c r="UIT47" i="3"/>
  <c r="UIU47" i="3"/>
  <c r="UIV47" i="3"/>
  <c r="UIW47" i="3"/>
  <c r="UIX47" i="3"/>
  <c r="UIY47" i="3"/>
  <c r="UIZ47" i="3"/>
  <c r="UJA47" i="3"/>
  <c r="UJB47" i="3"/>
  <c r="UJC47" i="3"/>
  <c r="UJD47" i="3"/>
  <c r="UJE47" i="3"/>
  <c r="UJF47" i="3"/>
  <c r="UJG47" i="3"/>
  <c r="UJH47" i="3"/>
  <c r="UJI47" i="3"/>
  <c r="UJJ47" i="3"/>
  <c r="UJK47" i="3"/>
  <c r="UJL47" i="3"/>
  <c r="UJM47" i="3"/>
  <c r="UJN47" i="3"/>
  <c r="UJO47" i="3"/>
  <c r="UJP47" i="3"/>
  <c r="UJQ47" i="3"/>
  <c r="UJR47" i="3"/>
  <c r="UJS47" i="3"/>
  <c r="UJT47" i="3"/>
  <c r="UJU47" i="3"/>
  <c r="UJV47" i="3"/>
  <c r="UJW47" i="3"/>
  <c r="UJX47" i="3"/>
  <c r="UJY47" i="3"/>
  <c r="UJZ47" i="3"/>
  <c r="UKA47" i="3"/>
  <c r="UKB47" i="3"/>
  <c r="UKC47" i="3"/>
  <c r="UKD47" i="3"/>
  <c r="UKE47" i="3"/>
  <c r="UKF47" i="3"/>
  <c r="UKG47" i="3"/>
  <c r="UKH47" i="3"/>
  <c r="UKI47" i="3"/>
  <c r="UKJ47" i="3"/>
  <c r="UKK47" i="3"/>
  <c r="UKL47" i="3"/>
  <c r="UKM47" i="3"/>
  <c r="UKN47" i="3"/>
  <c r="UKO47" i="3"/>
  <c r="UKP47" i="3"/>
  <c r="UKQ47" i="3"/>
  <c r="UKR47" i="3"/>
  <c r="UKS47" i="3"/>
  <c r="UKT47" i="3"/>
  <c r="UKU47" i="3"/>
  <c r="UKV47" i="3"/>
  <c r="UKW47" i="3"/>
  <c r="UKX47" i="3"/>
  <c r="UKY47" i="3"/>
  <c r="UKZ47" i="3"/>
  <c r="ULA47" i="3"/>
  <c r="ULB47" i="3"/>
  <c r="ULC47" i="3"/>
  <c r="ULD47" i="3"/>
  <c r="ULE47" i="3"/>
  <c r="ULF47" i="3"/>
  <c r="ULG47" i="3"/>
  <c r="ULH47" i="3"/>
  <c r="ULI47" i="3"/>
  <c r="ULJ47" i="3"/>
  <c r="ULK47" i="3"/>
  <c r="ULL47" i="3"/>
  <c r="ULM47" i="3"/>
  <c r="ULN47" i="3"/>
  <c r="ULO47" i="3"/>
  <c r="ULP47" i="3"/>
  <c r="ULQ47" i="3"/>
  <c r="ULR47" i="3"/>
  <c r="ULS47" i="3"/>
  <c r="ULT47" i="3"/>
  <c r="ULU47" i="3"/>
  <c r="ULV47" i="3"/>
  <c r="ULW47" i="3"/>
  <c r="ULX47" i="3"/>
  <c r="ULY47" i="3"/>
  <c r="ULZ47" i="3"/>
  <c r="UMA47" i="3"/>
  <c r="UMB47" i="3"/>
  <c r="UMC47" i="3"/>
  <c r="UMD47" i="3"/>
  <c r="UME47" i="3"/>
  <c r="UMF47" i="3"/>
  <c r="UMG47" i="3"/>
  <c r="UMH47" i="3"/>
  <c r="UMI47" i="3"/>
  <c r="UMJ47" i="3"/>
  <c r="UMK47" i="3"/>
  <c r="UML47" i="3"/>
  <c r="UMM47" i="3"/>
  <c r="UMN47" i="3"/>
  <c r="UMO47" i="3"/>
  <c r="UMP47" i="3"/>
  <c r="UMQ47" i="3"/>
  <c r="UMR47" i="3"/>
  <c r="UMS47" i="3"/>
  <c r="UMT47" i="3"/>
  <c r="UMU47" i="3"/>
  <c r="UMV47" i="3"/>
  <c r="UMW47" i="3"/>
  <c r="UMX47" i="3"/>
  <c r="UMY47" i="3"/>
  <c r="UMZ47" i="3"/>
  <c r="UNA47" i="3"/>
  <c r="UNB47" i="3"/>
  <c r="UNC47" i="3"/>
  <c r="UND47" i="3"/>
  <c r="UNE47" i="3"/>
  <c r="UNF47" i="3"/>
  <c r="UNG47" i="3"/>
  <c r="UNH47" i="3"/>
  <c r="UNI47" i="3"/>
  <c r="UNJ47" i="3"/>
  <c r="UNK47" i="3"/>
  <c r="UNL47" i="3"/>
  <c r="UNM47" i="3"/>
  <c r="UNN47" i="3"/>
  <c r="UNO47" i="3"/>
  <c r="UNP47" i="3"/>
  <c r="UNQ47" i="3"/>
  <c r="UNR47" i="3"/>
  <c r="UNS47" i="3"/>
  <c r="UNT47" i="3"/>
  <c r="UNU47" i="3"/>
  <c r="UNV47" i="3"/>
  <c r="UNW47" i="3"/>
  <c r="UNX47" i="3"/>
  <c r="UNY47" i="3"/>
  <c r="UNZ47" i="3"/>
  <c r="UOA47" i="3"/>
  <c r="UOB47" i="3"/>
  <c r="UOC47" i="3"/>
  <c r="UOD47" i="3"/>
  <c r="UOE47" i="3"/>
  <c r="UOF47" i="3"/>
  <c r="UOG47" i="3"/>
  <c r="UOH47" i="3"/>
  <c r="UOI47" i="3"/>
  <c r="UOJ47" i="3"/>
  <c r="UOK47" i="3"/>
  <c r="UOL47" i="3"/>
  <c r="UOM47" i="3"/>
  <c r="UON47" i="3"/>
  <c r="UOO47" i="3"/>
  <c r="UOP47" i="3"/>
  <c r="UOQ47" i="3"/>
  <c r="UOR47" i="3"/>
  <c r="UOS47" i="3"/>
  <c r="UOT47" i="3"/>
  <c r="UOU47" i="3"/>
  <c r="UOV47" i="3"/>
  <c r="UOW47" i="3"/>
  <c r="UOX47" i="3"/>
  <c r="UOY47" i="3"/>
  <c r="UOZ47" i="3"/>
  <c r="UPA47" i="3"/>
  <c r="UPB47" i="3"/>
  <c r="UPC47" i="3"/>
  <c r="UPD47" i="3"/>
  <c r="UPE47" i="3"/>
  <c r="UPF47" i="3"/>
  <c r="UPG47" i="3"/>
  <c r="UPH47" i="3"/>
  <c r="UPI47" i="3"/>
  <c r="UPJ47" i="3"/>
  <c r="UPK47" i="3"/>
  <c r="UPL47" i="3"/>
  <c r="UPM47" i="3"/>
  <c r="UPN47" i="3"/>
  <c r="UPO47" i="3"/>
  <c r="UPP47" i="3"/>
  <c r="UPQ47" i="3"/>
  <c r="UPR47" i="3"/>
  <c r="UPS47" i="3"/>
  <c r="UPT47" i="3"/>
  <c r="UPU47" i="3"/>
  <c r="UPV47" i="3"/>
  <c r="UPW47" i="3"/>
  <c r="UPX47" i="3"/>
  <c r="UPY47" i="3"/>
  <c r="UPZ47" i="3"/>
  <c r="UQA47" i="3"/>
  <c r="UQB47" i="3"/>
  <c r="UQC47" i="3"/>
  <c r="UQD47" i="3"/>
  <c r="UQE47" i="3"/>
  <c r="UQF47" i="3"/>
  <c r="UQG47" i="3"/>
  <c r="UQH47" i="3"/>
  <c r="UQI47" i="3"/>
  <c r="UQJ47" i="3"/>
  <c r="UQK47" i="3"/>
  <c r="UQL47" i="3"/>
  <c r="UQM47" i="3"/>
  <c r="UQN47" i="3"/>
  <c r="UQO47" i="3"/>
  <c r="UQP47" i="3"/>
  <c r="UQQ47" i="3"/>
  <c r="UQR47" i="3"/>
  <c r="UQS47" i="3"/>
  <c r="UQT47" i="3"/>
  <c r="UQU47" i="3"/>
  <c r="UQV47" i="3"/>
  <c r="UQW47" i="3"/>
  <c r="UQX47" i="3"/>
  <c r="UQY47" i="3"/>
  <c r="UQZ47" i="3"/>
  <c r="URA47" i="3"/>
  <c r="URB47" i="3"/>
  <c r="URC47" i="3"/>
  <c r="URD47" i="3"/>
  <c r="URE47" i="3"/>
  <c r="URF47" i="3"/>
  <c r="URG47" i="3"/>
  <c r="URH47" i="3"/>
  <c r="URI47" i="3"/>
  <c r="URJ47" i="3"/>
  <c r="URK47" i="3"/>
  <c r="URL47" i="3"/>
  <c r="URM47" i="3"/>
  <c r="URN47" i="3"/>
  <c r="URO47" i="3"/>
  <c r="URP47" i="3"/>
  <c r="URQ47" i="3"/>
  <c r="URR47" i="3"/>
  <c r="URS47" i="3"/>
  <c r="URT47" i="3"/>
  <c r="URU47" i="3"/>
  <c r="URV47" i="3"/>
  <c r="URW47" i="3"/>
  <c r="URX47" i="3"/>
  <c r="URY47" i="3"/>
  <c r="URZ47" i="3"/>
  <c r="USA47" i="3"/>
  <c r="USB47" i="3"/>
  <c r="USC47" i="3"/>
  <c r="USD47" i="3"/>
  <c r="USE47" i="3"/>
  <c r="USF47" i="3"/>
  <c r="USG47" i="3"/>
  <c r="USH47" i="3"/>
  <c r="USI47" i="3"/>
  <c r="USJ47" i="3"/>
  <c r="USK47" i="3"/>
  <c r="USL47" i="3"/>
  <c r="USM47" i="3"/>
  <c r="USN47" i="3"/>
  <c r="USO47" i="3"/>
  <c r="USP47" i="3"/>
  <c r="USQ47" i="3"/>
  <c r="USR47" i="3"/>
  <c r="USS47" i="3"/>
  <c r="UST47" i="3"/>
  <c r="USU47" i="3"/>
  <c r="USV47" i="3"/>
  <c r="USW47" i="3"/>
  <c r="USX47" i="3"/>
  <c r="USY47" i="3"/>
  <c r="USZ47" i="3"/>
  <c r="UTA47" i="3"/>
  <c r="UTB47" i="3"/>
  <c r="UTC47" i="3"/>
  <c r="UTD47" i="3"/>
  <c r="UTE47" i="3"/>
  <c r="UTF47" i="3"/>
  <c r="UTG47" i="3"/>
  <c r="UTH47" i="3"/>
  <c r="UTI47" i="3"/>
  <c r="UTJ47" i="3"/>
  <c r="UTK47" i="3"/>
  <c r="UTL47" i="3"/>
  <c r="UTM47" i="3"/>
  <c r="UTN47" i="3"/>
  <c r="UTO47" i="3"/>
  <c r="UTP47" i="3"/>
  <c r="UTQ47" i="3"/>
  <c r="UTR47" i="3"/>
  <c r="UTS47" i="3"/>
  <c r="UTT47" i="3"/>
  <c r="UTU47" i="3"/>
  <c r="UTV47" i="3"/>
  <c r="UTW47" i="3"/>
  <c r="UTX47" i="3"/>
  <c r="UTY47" i="3"/>
  <c r="UTZ47" i="3"/>
  <c r="UUA47" i="3"/>
  <c r="UUB47" i="3"/>
  <c r="UUC47" i="3"/>
  <c r="UUD47" i="3"/>
  <c r="UUE47" i="3"/>
  <c r="UUF47" i="3"/>
  <c r="UUG47" i="3"/>
  <c r="UUH47" i="3"/>
  <c r="UUI47" i="3"/>
  <c r="UUJ47" i="3"/>
  <c r="UUK47" i="3"/>
  <c r="UUL47" i="3"/>
  <c r="UUM47" i="3"/>
  <c r="UUN47" i="3"/>
  <c r="UUO47" i="3"/>
  <c r="UUP47" i="3"/>
  <c r="UUQ47" i="3"/>
  <c r="UUR47" i="3"/>
  <c r="UUS47" i="3"/>
  <c r="UUT47" i="3"/>
  <c r="UUU47" i="3"/>
  <c r="UUV47" i="3"/>
  <c r="UUW47" i="3"/>
  <c r="UUX47" i="3"/>
  <c r="UUY47" i="3"/>
  <c r="UUZ47" i="3"/>
  <c r="UVA47" i="3"/>
  <c r="UVB47" i="3"/>
  <c r="UVC47" i="3"/>
  <c r="UVD47" i="3"/>
  <c r="UVE47" i="3"/>
  <c r="UVF47" i="3"/>
  <c r="UVG47" i="3"/>
  <c r="UVH47" i="3"/>
  <c r="UVI47" i="3"/>
  <c r="UVJ47" i="3"/>
  <c r="UVK47" i="3"/>
  <c r="UVL47" i="3"/>
  <c r="UVM47" i="3"/>
  <c r="UVN47" i="3"/>
  <c r="UVO47" i="3"/>
  <c r="UVP47" i="3"/>
  <c r="UVQ47" i="3"/>
  <c r="UVR47" i="3"/>
  <c r="UVS47" i="3"/>
  <c r="UVT47" i="3"/>
  <c r="UVU47" i="3"/>
  <c r="UVV47" i="3"/>
  <c r="UVW47" i="3"/>
  <c r="UVX47" i="3"/>
  <c r="UVY47" i="3"/>
  <c r="UVZ47" i="3"/>
  <c r="UWA47" i="3"/>
  <c r="UWB47" i="3"/>
  <c r="UWC47" i="3"/>
  <c r="UWD47" i="3"/>
  <c r="UWE47" i="3"/>
  <c r="UWF47" i="3"/>
  <c r="UWG47" i="3"/>
  <c r="UWH47" i="3"/>
  <c r="UWI47" i="3"/>
  <c r="UWJ47" i="3"/>
  <c r="UWK47" i="3"/>
  <c r="UWL47" i="3"/>
  <c r="UWM47" i="3"/>
  <c r="UWN47" i="3"/>
  <c r="UWO47" i="3"/>
  <c r="UWP47" i="3"/>
  <c r="UWQ47" i="3"/>
  <c r="UWR47" i="3"/>
  <c r="UWS47" i="3"/>
  <c r="UWT47" i="3"/>
  <c r="UWU47" i="3"/>
  <c r="UWV47" i="3"/>
  <c r="UWW47" i="3"/>
  <c r="UWX47" i="3"/>
  <c r="UWY47" i="3"/>
  <c r="UWZ47" i="3"/>
  <c r="UXA47" i="3"/>
  <c r="UXB47" i="3"/>
  <c r="UXC47" i="3"/>
  <c r="UXD47" i="3"/>
  <c r="UXE47" i="3"/>
  <c r="UXF47" i="3"/>
  <c r="UXG47" i="3"/>
  <c r="UXH47" i="3"/>
  <c r="UXI47" i="3"/>
  <c r="UXJ47" i="3"/>
  <c r="UXK47" i="3"/>
  <c r="UXL47" i="3"/>
  <c r="UXM47" i="3"/>
  <c r="UXN47" i="3"/>
  <c r="UXO47" i="3"/>
  <c r="UXP47" i="3"/>
  <c r="UXQ47" i="3"/>
  <c r="UXR47" i="3"/>
  <c r="UXS47" i="3"/>
  <c r="UXT47" i="3"/>
  <c r="UXU47" i="3"/>
  <c r="UXV47" i="3"/>
  <c r="UXW47" i="3"/>
  <c r="UXX47" i="3"/>
  <c r="UXY47" i="3"/>
  <c r="UXZ47" i="3"/>
  <c r="UYA47" i="3"/>
  <c r="UYB47" i="3"/>
  <c r="UYC47" i="3"/>
  <c r="UYD47" i="3"/>
  <c r="UYE47" i="3"/>
  <c r="UYF47" i="3"/>
  <c r="UYG47" i="3"/>
  <c r="UYH47" i="3"/>
  <c r="UYI47" i="3"/>
  <c r="UYJ47" i="3"/>
  <c r="UYK47" i="3"/>
  <c r="UYL47" i="3"/>
  <c r="UYM47" i="3"/>
  <c r="UYN47" i="3"/>
  <c r="UYO47" i="3"/>
  <c r="UYP47" i="3"/>
  <c r="UYQ47" i="3"/>
  <c r="UYR47" i="3"/>
  <c r="UYS47" i="3"/>
  <c r="UYT47" i="3"/>
  <c r="UYU47" i="3"/>
  <c r="UYV47" i="3"/>
  <c r="UYW47" i="3"/>
  <c r="UYX47" i="3"/>
  <c r="UYY47" i="3"/>
  <c r="UYZ47" i="3"/>
  <c r="UZA47" i="3"/>
  <c r="UZB47" i="3"/>
  <c r="UZC47" i="3"/>
  <c r="UZD47" i="3"/>
  <c r="UZE47" i="3"/>
  <c r="UZF47" i="3"/>
  <c r="UZG47" i="3"/>
  <c r="UZH47" i="3"/>
  <c r="UZI47" i="3"/>
  <c r="UZJ47" i="3"/>
  <c r="UZK47" i="3"/>
  <c r="UZL47" i="3"/>
  <c r="UZM47" i="3"/>
  <c r="UZN47" i="3"/>
  <c r="UZO47" i="3"/>
  <c r="UZP47" i="3"/>
  <c r="UZQ47" i="3"/>
  <c r="UZR47" i="3"/>
  <c r="UZS47" i="3"/>
  <c r="UZT47" i="3"/>
  <c r="UZU47" i="3"/>
  <c r="UZV47" i="3"/>
  <c r="UZW47" i="3"/>
  <c r="UZX47" i="3"/>
  <c r="UZY47" i="3"/>
  <c r="UZZ47" i="3"/>
  <c r="VAA47" i="3"/>
  <c r="VAB47" i="3"/>
  <c r="VAC47" i="3"/>
  <c r="VAD47" i="3"/>
  <c r="VAE47" i="3"/>
  <c r="VAF47" i="3"/>
  <c r="VAG47" i="3"/>
  <c r="VAH47" i="3"/>
  <c r="VAI47" i="3"/>
  <c r="VAJ47" i="3"/>
  <c r="VAK47" i="3"/>
  <c r="VAL47" i="3"/>
  <c r="VAM47" i="3"/>
  <c r="VAN47" i="3"/>
  <c r="VAO47" i="3"/>
  <c r="VAP47" i="3"/>
  <c r="VAQ47" i="3"/>
  <c r="VAR47" i="3"/>
  <c r="VAS47" i="3"/>
  <c r="VAT47" i="3"/>
  <c r="VAU47" i="3"/>
  <c r="VAV47" i="3"/>
  <c r="VAW47" i="3"/>
  <c r="VAX47" i="3"/>
  <c r="VAY47" i="3"/>
  <c r="VAZ47" i="3"/>
  <c r="VBA47" i="3"/>
  <c r="VBB47" i="3"/>
  <c r="VBC47" i="3"/>
  <c r="VBD47" i="3"/>
  <c r="VBE47" i="3"/>
  <c r="VBF47" i="3"/>
  <c r="VBG47" i="3"/>
  <c r="VBH47" i="3"/>
  <c r="VBI47" i="3"/>
  <c r="VBJ47" i="3"/>
  <c r="VBK47" i="3"/>
  <c r="VBL47" i="3"/>
  <c r="VBM47" i="3"/>
  <c r="VBN47" i="3"/>
  <c r="VBO47" i="3"/>
  <c r="VBP47" i="3"/>
  <c r="VBQ47" i="3"/>
  <c r="VBR47" i="3"/>
  <c r="VBS47" i="3"/>
  <c r="VBT47" i="3"/>
  <c r="VBU47" i="3"/>
  <c r="VBV47" i="3"/>
  <c r="VBW47" i="3"/>
  <c r="VBX47" i="3"/>
  <c r="VBY47" i="3"/>
  <c r="VBZ47" i="3"/>
  <c r="VCA47" i="3"/>
  <c r="VCB47" i="3"/>
  <c r="VCC47" i="3"/>
  <c r="VCD47" i="3"/>
  <c r="VCE47" i="3"/>
  <c r="VCF47" i="3"/>
  <c r="VCG47" i="3"/>
  <c r="VCH47" i="3"/>
  <c r="VCI47" i="3"/>
  <c r="VCJ47" i="3"/>
  <c r="VCK47" i="3"/>
  <c r="VCL47" i="3"/>
  <c r="VCM47" i="3"/>
  <c r="VCN47" i="3"/>
  <c r="VCO47" i="3"/>
  <c r="VCP47" i="3"/>
  <c r="VCQ47" i="3"/>
  <c r="VCR47" i="3"/>
  <c r="VCS47" i="3"/>
  <c r="VCT47" i="3"/>
  <c r="VCU47" i="3"/>
  <c r="VCV47" i="3"/>
  <c r="VCW47" i="3"/>
  <c r="VCX47" i="3"/>
  <c r="VCY47" i="3"/>
  <c r="VCZ47" i="3"/>
  <c r="VDA47" i="3"/>
  <c r="VDB47" i="3"/>
  <c r="VDC47" i="3"/>
  <c r="VDD47" i="3"/>
  <c r="VDE47" i="3"/>
  <c r="VDF47" i="3"/>
  <c r="VDG47" i="3"/>
  <c r="VDH47" i="3"/>
  <c r="VDI47" i="3"/>
  <c r="VDJ47" i="3"/>
  <c r="VDK47" i="3"/>
  <c r="VDL47" i="3"/>
  <c r="VDM47" i="3"/>
  <c r="VDN47" i="3"/>
  <c r="VDO47" i="3"/>
  <c r="VDP47" i="3"/>
  <c r="VDQ47" i="3"/>
  <c r="VDR47" i="3"/>
  <c r="VDS47" i="3"/>
  <c r="VDT47" i="3"/>
  <c r="VDU47" i="3"/>
  <c r="VDV47" i="3"/>
  <c r="VDW47" i="3"/>
  <c r="VDX47" i="3"/>
  <c r="VDY47" i="3"/>
  <c r="VDZ47" i="3"/>
  <c r="VEA47" i="3"/>
  <c r="VEB47" i="3"/>
  <c r="VEC47" i="3"/>
  <c r="VED47" i="3"/>
  <c r="VEE47" i="3"/>
  <c r="VEF47" i="3"/>
  <c r="VEG47" i="3"/>
  <c r="VEH47" i="3"/>
  <c r="VEI47" i="3"/>
  <c r="VEJ47" i="3"/>
  <c r="VEK47" i="3"/>
  <c r="VEL47" i="3"/>
  <c r="VEM47" i="3"/>
  <c r="VEN47" i="3"/>
  <c r="VEO47" i="3"/>
  <c r="VEP47" i="3"/>
  <c r="VEQ47" i="3"/>
  <c r="VER47" i="3"/>
  <c r="VES47" i="3"/>
  <c r="VET47" i="3"/>
  <c r="VEU47" i="3"/>
  <c r="VEV47" i="3"/>
  <c r="VEW47" i="3"/>
  <c r="VEX47" i="3"/>
  <c r="VEY47" i="3"/>
  <c r="VEZ47" i="3"/>
  <c r="VFA47" i="3"/>
  <c r="VFB47" i="3"/>
  <c r="VFC47" i="3"/>
  <c r="VFD47" i="3"/>
  <c r="VFE47" i="3"/>
  <c r="VFF47" i="3"/>
  <c r="VFG47" i="3"/>
  <c r="VFH47" i="3"/>
  <c r="VFI47" i="3"/>
  <c r="VFJ47" i="3"/>
  <c r="VFK47" i="3"/>
  <c r="VFL47" i="3"/>
  <c r="VFM47" i="3"/>
  <c r="VFN47" i="3"/>
  <c r="VFO47" i="3"/>
  <c r="VFP47" i="3"/>
  <c r="VFQ47" i="3"/>
  <c r="VFR47" i="3"/>
  <c r="VFS47" i="3"/>
  <c r="VFT47" i="3"/>
  <c r="VFU47" i="3"/>
  <c r="VFV47" i="3"/>
  <c r="VFW47" i="3"/>
  <c r="VFX47" i="3"/>
  <c r="VFY47" i="3"/>
  <c r="VFZ47" i="3"/>
  <c r="VGA47" i="3"/>
  <c r="VGB47" i="3"/>
  <c r="VGC47" i="3"/>
  <c r="VGD47" i="3"/>
  <c r="VGE47" i="3"/>
  <c r="VGF47" i="3"/>
  <c r="VGG47" i="3"/>
  <c r="VGH47" i="3"/>
  <c r="VGI47" i="3"/>
  <c r="VGJ47" i="3"/>
  <c r="VGK47" i="3"/>
  <c r="VGL47" i="3"/>
  <c r="VGM47" i="3"/>
  <c r="VGN47" i="3"/>
  <c r="VGO47" i="3"/>
  <c r="VGP47" i="3"/>
  <c r="VGQ47" i="3"/>
  <c r="VGR47" i="3"/>
  <c r="VGS47" i="3"/>
  <c r="VGT47" i="3"/>
  <c r="VGU47" i="3"/>
  <c r="VGV47" i="3"/>
  <c r="VGW47" i="3"/>
  <c r="VGX47" i="3"/>
  <c r="VGY47" i="3"/>
  <c r="VGZ47" i="3"/>
  <c r="VHA47" i="3"/>
  <c r="VHB47" i="3"/>
  <c r="VHC47" i="3"/>
  <c r="VHD47" i="3"/>
  <c r="VHE47" i="3"/>
  <c r="VHF47" i="3"/>
  <c r="VHG47" i="3"/>
  <c r="VHH47" i="3"/>
  <c r="VHI47" i="3"/>
  <c r="VHJ47" i="3"/>
  <c r="VHK47" i="3"/>
  <c r="VHL47" i="3"/>
  <c r="VHM47" i="3"/>
  <c r="VHN47" i="3"/>
  <c r="VHO47" i="3"/>
  <c r="VHP47" i="3"/>
  <c r="VHQ47" i="3"/>
  <c r="VHR47" i="3"/>
  <c r="VHS47" i="3"/>
  <c r="VHT47" i="3"/>
  <c r="VHU47" i="3"/>
  <c r="VHV47" i="3"/>
  <c r="VHW47" i="3"/>
  <c r="VHX47" i="3"/>
  <c r="VHY47" i="3"/>
  <c r="VHZ47" i="3"/>
  <c r="VIA47" i="3"/>
  <c r="VIB47" i="3"/>
  <c r="VIC47" i="3"/>
  <c r="VID47" i="3"/>
  <c r="VIE47" i="3"/>
  <c r="VIF47" i="3"/>
  <c r="VIG47" i="3"/>
  <c r="VIH47" i="3"/>
  <c r="VII47" i="3"/>
  <c r="VIJ47" i="3"/>
  <c r="VIK47" i="3"/>
  <c r="VIL47" i="3"/>
  <c r="VIM47" i="3"/>
  <c r="VIN47" i="3"/>
  <c r="VIO47" i="3"/>
  <c r="VIP47" i="3"/>
  <c r="VIQ47" i="3"/>
  <c r="VIR47" i="3"/>
  <c r="VIS47" i="3"/>
  <c r="VIT47" i="3"/>
  <c r="VIU47" i="3"/>
  <c r="VIV47" i="3"/>
  <c r="VIW47" i="3"/>
  <c r="VIX47" i="3"/>
  <c r="VIY47" i="3"/>
  <c r="VIZ47" i="3"/>
  <c r="VJA47" i="3"/>
  <c r="VJB47" i="3"/>
  <c r="VJC47" i="3"/>
  <c r="VJD47" i="3"/>
  <c r="VJE47" i="3"/>
  <c r="VJF47" i="3"/>
  <c r="VJG47" i="3"/>
  <c r="VJH47" i="3"/>
  <c r="VJI47" i="3"/>
  <c r="VJJ47" i="3"/>
  <c r="VJK47" i="3"/>
  <c r="VJL47" i="3"/>
  <c r="VJM47" i="3"/>
  <c r="VJN47" i="3"/>
  <c r="VJO47" i="3"/>
  <c r="VJP47" i="3"/>
  <c r="VJQ47" i="3"/>
  <c r="VJR47" i="3"/>
  <c r="VJS47" i="3"/>
  <c r="VJT47" i="3"/>
  <c r="VJU47" i="3"/>
  <c r="VJV47" i="3"/>
  <c r="VJW47" i="3"/>
  <c r="VJX47" i="3"/>
  <c r="VJY47" i="3"/>
  <c r="VJZ47" i="3"/>
  <c r="VKA47" i="3"/>
  <c r="VKB47" i="3"/>
  <c r="VKC47" i="3"/>
  <c r="VKD47" i="3"/>
  <c r="VKE47" i="3"/>
  <c r="VKF47" i="3"/>
  <c r="VKG47" i="3"/>
  <c r="VKH47" i="3"/>
  <c r="VKI47" i="3"/>
  <c r="VKJ47" i="3"/>
  <c r="VKK47" i="3"/>
  <c r="VKL47" i="3"/>
  <c r="VKM47" i="3"/>
  <c r="VKN47" i="3"/>
  <c r="VKO47" i="3"/>
  <c r="VKP47" i="3"/>
  <c r="VKQ47" i="3"/>
  <c r="VKR47" i="3"/>
  <c r="VKS47" i="3"/>
  <c r="VKT47" i="3"/>
  <c r="VKU47" i="3"/>
  <c r="VKV47" i="3"/>
  <c r="VKW47" i="3"/>
  <c r="VKX47" i="3"/>
  <c r="VKY47" i="3"/>
  <c r="VKZ47" i="3"/>
  <c r="VLA47" i="3"/>
  <c r="VLB47" i="3"/>
  <c r="VLC47" i="3"/>
  <c r="VLD47" i="3"/>
  <c r="VLE47" i="3"/>
  <c r="VLF47" i="3"/>
  <c r="VLG47" i="3"/>
  <c r="VLH47" i="3"/>
  <c r="VLI47" i="3"/>
  <c r="VLJ47" i="3"/>
  <c r="VLK47" i="3"/>
  <c r="VLL47" i="3"/>
  <c r="VLM47" i="3"/>
  <c r="VLN47" i="3"/>
  <c r="VLO47" i="3"/>
  <c r="VLP47" i="3"/>
  <c r="VLQ47" i="3"/>
  <c r="VLR47" i="3"/>
  <c r="VLS47" i="3"/>
  <c r="VLT47" i="3"/>
  <c r="VLU47" i="3"/>
  <c r="VLV47" i="3"/>
  <c r="VLW47" i="3"/>
  <c r="VLX47" i="3"/>
  <c r="VLY47" i="3"/>
  <c r="VLZ47" i="3"/>
  <c r="VMA47" i="3"/>
  <c r="VMB47" i="3"/>
  <c r="VMC47" i="3"/>
  <c r="VMD47" i="3"/>
  <c r="VME47" i="3"/>
  <c r="VMF47" i="3"/>
  <c r="VMG47" i="3"/>
  <c r="VMH47" i="3"/>
  <c r="VMI47" i="3"/>
  <c r="VMJ47" i="3"/>
  <c r="VMK47" i="3"/>
  <c r="VML47" i="3"/>
  <c r="VMM47" i="3"/>
  <c r="VMN47" i="3"/>
  <c r="VMO47" i="3"/>
  <c r="VMP47" i="3"/>
  <c r="VMQ47" i="3"/>
  <c r="VMR47" i="3"/>
  <c r="VMS47" i="3"/>
  <c r="VMT47" i="3"/>
  <c r="VMU47" i="3"/>
  <c r="VMV47" i="3"/>
  <c r="VMW47" i="3"/>
  <c r="VMX47" i="3"/>
  <c r="VMY47" i="3"/>
  <c r="VMZ47" i="3"/>
  <c r="VNA47" i="3"/>
  <c r="VNB47" i="3"/>
  <c r="VNC47" i="3"/>
  <c r="VND47" i="3"/>
  <c r="VNE47" i="3"/>
  <c r="VNF47" i="3"/>
  <c r="VNG47" i="3"/>
  <c r="VNH47" i="3"/>
  <c r="VNI47" i="3"/>
  <c r="VNJ47" i="3"/>
  <c r="VNK47" i="3"/>
  <c r="VNL47" i="3"/>
  <c r="VNM47" i="3"/>
  <c r="VNN47" i="3"/>
  <c r="VNO47" i="3"/>
  <c r="VNP47" i="3"/>
  <c r="VNQ47" i="3"/>
  <c r="VNR47" i="3"/>
  <c r="VNS47" i="3"/>
  <c r="VNT47" i="3"/>
  <c r="VNU47" i="3"/>
  <c r="VNV47" i="3"/>
  <c r="VNW47" i="3"/>
  <c r="VNX47" i="3"/>
  <c r="VNY47" i="3"/>
  <c r="VNZ47" i="3"/>
  <c r="VOA47" i="3"/>
  <c r="VOB47" i="3"/>
  <c r="VOC47" i="3"/>
  <c r="VOD47" i="3"/>
  <c r="VOE47" i="3"/>
  <c r="VOF47" i="3"/>
  <c r="VOG47" i="3"/>
  <c r="VOH47" i="3"/>
  <c r="VOI47" i="3"/>
  <c r="VOJ47" i="3"/>
  <c r="VOK47" i="3"/>
  <c r="VOL47" i="3"/>
  <c r="VOM47" i="3"/>
  <c r="VON47" i="3"/>
  <c r="VOO47" i="3"/>
  <c r="VOP47" i="3"/>
  <c r="VOQ47" i="3"/>
  <c r="VOR47" i="3"/>
  <c r="VOS47" i="3"/>
  <c r="VOT47" i="3"/>
  <c r="VOU47" i="3"/>
  <c r="VOV47" i="3"/>
  <c r="VOW47" i="3"/>
  <c r="VOX47" i="3"/>
  <c r="VOY47" i="3"/>
  <c r="VOZ47" i="3"/>
  <c r="VPA47" i="3"/>
  <c r="VPB47" i="3"/>
  <c r="VPC47" i="3"/>
  <c r="VPD47" i="3"/>
  <c r="VPE47" i="3"/>
  <c r="VPF47" i="3"/>
  <c r="VPG47" i="3"/>
  <c r="VPH47" i="3"/>
  <c r="VPI47" i="3"/>
  <c r="VPJ47" i="3"/>
  <c r="VPK47" i="3"/>
  <c r="VPL47" i="3"/>
  <c r="VPM47" i="3"/>
  <c r="VPN47" i="3"/>
  <c r="VPO47" i="3"/>
  <c r="VPP47" i="3"/>
  <c r="VPQ47" i="3"/>
  <c r="VPR47" i="3"/>
  <c r="VPS47" i="3"/>
  <c r="VPT47" i="3"/>
  <c r="VPU47" i="3"/>
  <c r="VPV47" i="3"/>
  <c r="VPW47" i="3"/>
  <c r="VPX47" i="3"/>
  <c r="VPY47" i="3"/>
  <c r="VPZ47" i="3"/>
  <c r="VQA47" i="3"/>
  <c r="VQB47" i="3"/>
  <c r="VQC47" i="3"/>
  <c r="VQD47" i="3"/>
  <c r="VQE47" i="3"/>
  <c r="VQF47" i="3"/>
  <c r="VQG47" i="3"/>
  <c r="VQH47" i="3"/>
  <c r="VQI47" i="3"/>
  <c r="VQJ47" i="3"/>
  <c r="VQK47" i="3"/>
  <c r="VQL47" i="3"/>
  <c r="VQM47" i="3"/>
  <c r="VQN47" i="3"/>
  <c r="VQO47" i="3"/>
  <c r="VQP47" i="3"/>
  <c r="VQQ47" i="3"/>
  <c r="VQR47" i="3"/>
  <c r="VQS47" i="3"/>
  <c r="VQT47" i="3"/>
  <c r="VQU47" i="3"/>
  <c r="VQV47" i="3"/>
  <c r="VQW47" i="3"/>
  <c r="VQX47" i="3"/>
  <c r="VQY47" i="3"/>
  <c r="VQZ47" i="3"/>
  <c r="VRA47" i="3"/>
  <c r="VRB47" i="3"/>
  <c r="VRC47" i="3"/>
  <c r="VRD47" i="3"/>
  <c r="VRE47" i="3"/>
  <c r="VRF47" i="3"/>
  <c r="VRG47" i="3"/>
  <c r="VRH47" i="3"/>
  <c r="VRI47" i="3"/>
  <c r="VRJ47" i="3"/>
  <c r="VRK47" i="3"/>
  <c r="VRL47" i="3"/>
  <c r="VRM47" i="3"/>
  <c r="VRN47" i="3"/>
  <c r="VRO47" i="3"/>
  <c r="VRP47" i="3"/>
  <c r="VRQ47" i="3"/>
  <c r="VRR47" i="3"/>
  <c r="VRS47" i="3"/>
  <c r="VRT47" i="3"/>
  <c r="VRU47" i="3"/>
  <c r="VRV47" i="3"/>
  <c r="VRW47" i="3"/>
  <c r="VRX47" i="3"/>
  <c r="VRY47" i="3"/>
  <c r="VRZ47" i="3"/>
  <c r="VSA47" i="3"/>
  <c r="VSB47" i="3"/>
  <c r="VSC47" i="3"/>
  <c r="VSD47" i="3"/>
  <c r="VSE47" i="3"/>
  <c r="VSF47" i="3"/>
  <c r="VSG47" i="3"/>
  <c r="VSH47" i="3"/>
  <c r="VSI47" i="3"/>
  <c r="VSJ47" i="3"/>
  <c r="VSK47" i="3"/>
  <c r="VSL47" i="3"/>
  <c r="VSM47" i="3"/>
  <c r="VSN47" i="3"/>
  <c r="VSO47" i="3"/>
  <c r="VSP47" i="3"/>
  <c r="VSQ47" i="3"/>
  <c r="VSR47" i="3"/>
  <c r="VSS47" i="3"/>
  <c r="VST47" i="3"/>
  <c r="VSU47" i="3"/>
  <c r="VSV47" i="3"/>
  <c r="VSW47" i="3"/>
  <c r="VSX47" i="3"/>
  <c r="VSY47" i="3"/>
  <c r="VSZ47" i="3"/>
  <c r="VTA47" i="3"/>
  <c r="VTB47" i="3"/>
  <c r="VTC47" i="3"/>
  <c r="VTD47" i="3"/>
  <c r="VTE47" i="3"/>
  <c r="VTF47" i="3"/>
  <c r="VTG47" i="3"/>
  <c r="VTH47" i="3"/>
  <c r="VTI47" i="3"/>
  <c r="VTJ47" i="3"/>
  <c r="VTK47" i="3"/>
  <c r="VTL47" i="3"/>
  <c r="VTM47" i="3"/>
  <c r="VTN47" i="3"/>
  <c r="VTO47" i="3"/>
  <c r="VTP47" i="3"/>
  <c r="VTQ47" i="3"/>
  <c r="VTR47" i="3"/>
  <c r="VTS47" i="3"/>
  <c r="VTT47" i="3"/>
  <c r="VTU47" i="3"/>
  <c r="VTV47" i="3"/>
  <c r="VTW47" i="3"/>
  <c r="VTX47" i="3"/>
  <c r="VTY47" i="3"/>
  <c r="VTZ47" i="3"/>
  <c r="VUA47" i="3"/>
  <c r="VUB47" i="3"/>
  <c r="VUC47" i="3"/>
  <c r="VUD47" i="3"/>
  <c r="VUE47" i="3"/>
  <c r="VUF47" i="3"/>
  <c r="VUG47" i="3"/>
  <c r="VUH47" i="3"/>
  <c r="VUI47" i="3"/>
  <c r="VUJ47" i="3"/>
  <c r="VUK47" i="3"/>
  <c r="VUL47" i="3"/>
  <c r="VUM47" i="3"/>
  <c r="VUN47" i="3"/>
  <c r="VUO47" i="3"/>
  <c r="VUP47" i="3"/>
  <c r="VUQ47" i="3"/>
  <c r="VUR47" i="3"/>
  <c r="VUS47" i="3"/>
  <c r="VUT47" i="3"/>
  <c r="VUU47" i="3"/>
  <c r="VUV47" i="3"/>
  <c r="VUW47" i="3"/>
  <c r="VUX47" i="3"/>
  <c r="VUY47" i="3"/>
  <c r="VUZ47" i="3"/>
  <c r="VVA47" i="3"/>
  <c r="VVB47" i="3"/>
  <c r="VVC47" i="3"/>
  <c r="VVD47" i="3"/>
  <c r="VVE47" i="3"/>
  <c r="VVF47" i="3"/>
  <c r="VVG47" i="3"/>
  <c r="VVH47" i="3"/>
  <c r="VVI47" i="3"/>
  <c r="VVJ47" i="3"/>
  <c r="VVK47" i="3"/>
  <c r="VVL47" i="3"/>
  <c r="VVM47" i="3"/>
  <c r="VVN47" i="3"/>
  <c r="VVO47" i="3"/>
  <c r="VVP47" i="3"/>
  <c r="VVQ47" i="3"/>
  <c r="VVR47" i="3"/>
  <c r="VVS47" i="3"/>
  <c r="VVT47" i="3"/>
  <c r="VVU47" i="3"/>
  <c r="VVV47" i="3"/>
  <c r="VVW47" i="3"/>
  <c r="VVX47" i="3"/>
  <c r="VVY47" i="3"/>
  <c r="VVZ47" i="3"/>
  <c r="VWA47" i="3"/>
  <c r="VWB47" i="3"/>
  <c r="VWC47" i="3"/>
  <c r="VWD47" i="3"/>
  <c r="VWE47" i="3"/>
  <c r="VWF47" i="3"/>
  <c r="VWG47" i="3"/>
  <c r="VWH47" i="3"/>
  <c r="VWI47" i="3"/>
  <c r="VWJ47" i="3"/>
  <c r="VWK47" i="3"/>
  <c r="VWL47" i="3"/>
  <c r="VWM47" i="3"/>
  <c r="VWN47" i="3"/>
  <c r="VWO47" i="3"/>
  <c r="VWP47" i="3"/>
  <c r="VWQ47" i="3"/>
  <c r="VWR47" i="3"/>
  <c r="VWS47" i="3"/>
  <c r="VWT47" i="3"/>
  <c r="VWU47" i="3"/>
  <c r="VWV47" i="3"/>
  <c r="VWW47" i="3"/>
  <c r="VWX47" i="3"/>
  <c r="VWY47" i="3"/>
  <c r="VWZ47" i="3"/>
  <c r="VXA47" i="3"/>
  <c r="VXB47" i="3"/>
  <c r="VXC47" i="3"/>
  <c r="VXD47" i="3"/>
  <c r="VXE47" i="3"/>
  <c r="VXF47" i="3"/>
  <c r="VXG47" i="3"/>
  <c r="VXH47" i="3"/>
  <c r="VXI47" i="3"/>
  <c r="VXJ47" i="3"/>
  <c r="VXK47" i="3"/>
  <c r="VXL47" i="3"/>
  <c r="VXM47" i="3"/>
  <c r="VXN47" i="3"/>
  <c r="VXO47" i="3"/>
  <c r="VXP47" i="3"/>
  <c r="VXQ47" i="3"/>
  <c r="VXR47" i="3"/>
  <c r="VXS47" i="3"/>
  <c r="VXT47" i="3"/>
  <c r="VXU47" i="3"/>
  <c r="VXV47" i="3"/>
  <c r="VXW47" i="3"/>
  <c r="VXX47" i="3"/>
  <c r="VXY47" i="3"/>
  <c r="VXZ47" i="3"/>
  <c r="VYA47" i="3"/>
  <c r="VYB47" i="3"/>
  <c r="VYC47" i="3"/>
  <c r="VYD47" i="3"/>
  <c r="VYE47" i="3"/>
  <c r="VYF47" i="3"/>
  <c r="VYG47" i="3"/>
  <c r="VYH47" i="3"/>
  <c r="VYI47" i="3"/>
  <c r="VYJ47" i="3"/>
  <c r="VYK47" i="3"/>
  <c r="VYL47" i="3"/>
  <c r="VYM47" i="3"/>
  <c r="VYN47" i="3"/>
  <c r="VYO47" i="3"/>
  <c r="VYP47" i="3"/>
  <c r="VYQ47" i="3"/>
  <c r="VYR47" i="3"/>
  <c r="VYS47" i="3"/>
  <c r="VYT47" i="3"/>
  <c r="VYU47" i="3"/>
  <c r="VYV47" i="3"/>
  <c r="VYW47" i="3"/>
  <c r="VYX47" i="3"/>
  <c r="VYY47" i="3"/>
  <c r="VYZ47" i="3"/>
  <c r="VZA47" i="3"/>
  <c r="VZB47" i="3"/>
  <c r="VZC47" i="3"/>
  <c r="VZD47" i="3"/>
  <c r="VZE47" i="3"/>
  <c r="VZF47" i="3"/>
  <c r="VZG47" i="3"/>
  <c r="VZH47" i="3"/>
  <c r="VZI47" i="3"/>
  <c r="VZJ47" i="3"/>
  <c r="VZK47" i="3"/>
  <c r="VZL47" i="3"/>
  <c r="VZM47" i="3"/>
  <c r="VZN47" i="3"/>
  <c r="VZO47" i="3"/>
  <c r="VZP47" i="3"/>
  <c r="VZQ47" i="3"/>
  <c r="VZR47" i="3"/>
  <c r="VZS47" i="3"/>
  <c r="VZT47" i="3"/>
  <c r="VZU47" i="3"/>
  <c r="VZV47" i="3"/>
  <c r="VZW47" i="3"/>
  <c r="VZX47" i="3"/>
  <c r="VZY47" i="3"/>
  <c r="VZZ47" i="3"/>
  <c r="WAA47" i="3"/>
  <c r="WAB47" i="3"/>
  <c r="WAC47" i="3"/>
  <c r="WAD47" i="3"/>
  <c r="WAE47" i="3"/>
  <c r="WAF47" i="3"/>
  <c r="WAG47" i="3"/>
  <c r="WAH47" i="3"/>
  <c r="WAI47" i="3"/>
  <c r="WAJ47" i="3"/>
  <c r="WAK47" i="3"/>
  <c r="WAL47" i="3"/>
  <c r="WAM47" i="3"/>
  <c r="WAN47" i="3"/>
  <c r="WAO47" i="3"/>
  <c r="WAP47" i="3"/>
  <c r="WAQ47" i="3"/>
  <c r="WAR47" i="3"/>
  <c r="WAS47" i="3"/>
  <c r="WAT47" i="3"/>
  <c r="WAU47" i="3"/>
  <c r="WAV47" i="3"/>
  <c r="WAW47" i="3"/>
  <c r="WAX47" i="3"/>
  <c r="WAY47" i="3"/>
  <c r="WAZ47" i="3"/>
  <c r="WBA47" i="3"/>
  <c r="WBB47" i="3"/>
  <c r="WBC47" i="3"/>
  <c r="WBD47" i="3"/>
  <c r="WBE47" i="3"/>
  <c r="WBF47" i="3"/>
  <c r="WBG47" i="3"/>
  <c r="WBH47" i="3"/>
  <c r="WBI47" i="3"/>
  <c r="WBJ47" i="3"/>
  <c r="WBK47" i="3"/>
  <c r="WBL47" i="3"/>
  <c r="WBM47" i="3"/>
  <c r="WBN47" i="3"/>
  <c r="WBO47" i="3"/>
  <c r="WBP47" i="3"/>
  <c r="WBQ47" i="3"/>
  <c r="WBR47" i="3"/>
  <c r="WBS47" i="3"/>
  <c r="WBT47" i="3"/>
  <c r="WBU47" i="3"/>
  <c r="WBV47" i="3"/>
  <c r="WBW47" i="3"/>
  <c r="WBX47" i="3"/>
  <c r="WBY47" i="3"/>
  <c r="WBZ47" i="3"/>
  <c r="WCA47" i="3"/>
  <c r="WCB47" i="3"/>
  <c r="WCC47" i="3"/>
  <c r="WCD47" i="3"/>
  <c r="WCE47" i="3"/>
  <c r="WCF47" i="3"/>
  <c r="WCG47" i="3"/>
  <c r="WCH47" i="3"/>
  <c r="WCI47" i="3"/>
  <c r="WCJ47" i="3"/>
  <c r="WCK47" i="3"/>
  <c r="WCL47" i="3"/>
  <c r="WCM47" i="3"/>
  <c r="WCN47" i="3"/>
  <c r="WCO47" i="3"/>
  <c r="WCP47" i="3"/>
  <c r="WCQ47" i="3"/>
  <c r="WCR47" i="3"/>
  <c r="WCS47" i="3"/>
  <c r="WCT47" i="3"/>
  <c r="WCU47" i="3"/>
  <c r="WCV47" i="3"/>
  <c r="WCW47" i="3"/>
  <c r="WCX47" i="3"/>
  <c r="WCY47" i="3"/>
  <c r="WCZ47" i="3"/>
  <c r="WDA47" i="3"/>
  <c r="WDB47" i="3"/>
  <c r="WDC47" i="3"/>
  <c r="WDD47" i="3"/>
  <c r="WDE47" i="3"/>
  <c r="WDF47" i="3"/>
  <c r="WDG47" i="3"/>
  <c r="WDH47" i="3"/>
  <c r="WDI47" i="3"/>
  <c r="WDJ47" i="3"/>
  <c r="WDK47" i="3"/>
  <c r="WDL47" i="3"/>
  <c r="WDM47" i="3"/>
  <c r="WDN47" i="3"/>
  <c r="WDO47" i="3"/>
  <c r="WDP47" i="3"/>
  <c r="WDQ47" i="3"/>
  <c r="WDR47" i="3"/>
  <c r="WDS47" i="3"/>
  <c r="WDT47" i="3"/>
  <c r="WDU47" i="3"/>
  <c r="WDV47" i="3"/>
  <c r="WDW47" i="3"/>
  <c r="WDX47" i="3"/>
  <c r="WDY47" i="3"/>
  <c r="WDZ47" i="3"/>
  <c r="WEA47" i="3"/>
  <c r="WEB47" i="3"/>
  <c r="WEC47" i="3"/>
  <c r="WED47" i="3"/>
  <c r="WEE47" i="3"/>
  <c r="WEF47" i="3"/>
  <c r="WEG47" i="3"/>
  <c r="WEH47" i="3"/>
  <c r="WEI47" i="3"/>
  <c r="WEJ47" i="3"/>
  <c r="WEK47" i="3"/>
  <c r="WEL47" i="3"/>
  <c r="WEM47" i="3"/>
  <c r="WEN47" i="3"/>
  <c r="WEO47" i="3"/>
  <c r="WEP47" i="3"/>
  <c r="WEQ47" i="3"/>
  <c r="WER47" i="3"/>
  <c r="WES47" i="3"/>
  <c r="WET47" i="3"/>
  <c r="WEU47" i="3"/>
  <c r="WEV47" i="3"/>
  <c r="WEW47" i="3"/>
  <c r="WEX47" i="3"/>
  <c r="WEY47" i="3"/>
  <c r="WEZ47" i="3"/>
  <c r="WFA47" i="3"/>
  <c r="WFB47" i="3"/>
  <c r="WFC47" i="3"/>
  <c r="WFD47" i="3"/>
  <c r="WFE47" i="3"/>
  <c r="WFF47" i="3"/>
  <c r="WFG47" i="3"/>
  <c r="WFH47" i="3"/>
  <c r="WFI47" i="3"/>
  <c r="WFJ47" i="3"/>
  <c r="WFK47" i="3"/>
  <c r="WFL47" i="3"/>
  <c r="WFM47" i="3"/>
  <c r="WFN47" i="3"/>
  <c r="WFO47" i="3"/>
  <c r="WFP47" i="3"/>
  <c r="WFQ47" i="3"/>
  <c r="WFR47" i="3"/>
  <c r="WFS47" i="3"/>
  <c r="WFT47" i="3"/>
  <c r="WFU47" i="3"/>
  <c r="WFV47" i="3"/>
  <c r="WFW47" i="3"/>
  <c r="WFX47" i="3"/>
  <c r="WFY47" i="3"/>
  <c r="WFZ47" i="3"/>
  <c r="WGA47" i="3"/>
  <c r="WGB47" i="3"/>
  <c r="WGC47" i="3"/>
  <c r="WGD47" i="3"/>
  <c r="WGE47" i="3"/>
  <c r="WGF47" i="3"/>
  <c r="WGG47" i="3"/>
  <c r="WGH47" i="3"/>
  <c r="WGI47" i="3"/>
  <c r="WGJ47" i="3"/>
  <c r="WGK47" i="3"/>
  <c r="WGL47" i="3"/>
  <c r="WGM47" i="3"/>
  <c r="WGN47" i="3"/>
  <c r="WGO47" i="3"/>
  <c r="WGP47" i="3"/>
  <c r="WGQ47" i="3"/>
  <c r="WGR47" i="3"/>
  <c r="WGS47" i="3"/>
  <c r="WGT47" i="3"/>
  <c r="WGU47" i="3"/>
  <c r="WGV47" i="3"/>
  <c r="WGW47" i="3"/>
  <c r="WGX47" i="3"/>
  <c r="WGY47" i="3"/>
  <c r="WGZ47" i="3"/>
  <c r="WHA47" i="3"/>
  <c r="WHB47" i="3"/>
  <c r="WHC47" i="3"/>
  <c r="WHD47" i="3"/>
  <c r="WHE47" i="3"/>
  <c r="WHF47" i="3"/>
  <c r="WHG47" i="3"/>
  <c r="WHH47" i="3"/>
  <c r="WHI47" i="3"/>
  <c r="WHJ47" i="3"/>
  <c r="WHK47" i="3"/>
  <c r="WHL47" i="3"/>
  <c r="WHM47" i="3"/>
  <c r="WHN47" i="3"/>
  <c r="WHO47" i="3"/>
  <c r="WHP47" i="3"/>
  <c r="WHQ47" i="3"/>
  <c r="WHR47" i="3"/>
  <c r="WHS47" i="3"/>
  <c r="WHT47" i="3"/>
  <c r="WHU47" i="3"/>
  <c r="WHV47" i="3"/>
  <c r="WHW47" i="3"/>
  <c r="WHX47" i="3"/>
  <c r="WHY47" i="3"/>
  <c r="WHZ47" i="3"/>
  <c r="WIA47" i="3"/>
  <c r="WIB47" i="3"/>
  <c r="WIC47" i="3"/>
  <c r="WID47" i="3"/>
  <c r="WIE47" i="3"/>
  <c r="WIF47" i="3"/>
  <c r="WIG47" i="3"/>
  <c r="WIH47" i="3"/>
  <c r="WII47" i="3"/>
  <c r="WIJ47" i="3"/>
  <c r="WIK47" i="3"/>
  <c r="WIL47" i="3"/>
  <c r="WIM47" i="3"/>
  <c r="WIN47" i="3"/>
  <c r="WIO47" i="3"/>
  <c r="WIP47" i="3"/>
  <c r="WIQ47" i="3"/>
  <c r="WIR47" i="3"/>
  <c r="WIS47" i="3"/>
  <c r="WIT47" i="3"/>
  <c r="WIU47" i="3"/>
  <c r="WIV47" i="3"/>
  <c r="WIW47" i="3"/>
  <c r="WIX47" i="3"/>
  <c r="WIY47" i="3"/>
  <c r="WIZ47" i="3"/>
  <c r="WJA47" i="3"/>
  <c r="WJB47" i="3"/>
  <c r="WJC47" i="3"/>
  <c r="WJD47" i="3"/>
  <c r="WJE47" i="3"/>
  <c r="WJF47" i="3"/>
  <c r="WJG47" i="3"/>
  <c r="WJH47" i="3"/>
  <c r="WJI47" i="3"/>
  <c r="WJJ47" i="3"/>
  <c r="WJK47" i="3"/>
  <c r="WJL47" i="3"/>
  <c r="WJM47" i="3"/>
  <c r="WJN47" i="3"/>
  <c r="WJO47" i="3"/>
  <c r="WJP47" i="3"/>
  <c r="WJQ47" i="3"/>
  <c r="WJR47" i="3"/>
  <c r="WJS47" i="3"/>
  <c r="WJT47" i="3"/>
  <c r="WJU47" i="3"/>
  <c r="WJV47" i="3"/>
  <c r="WJW47" i="3"/>
  <c r="WJX47" i="3"/>
  <c r="WJY47" i="3"/>
  <c r="WJZ47" i="3"/>
  <c r="WKA47" i="3"/>
  <c r="WKB47" i="3"/>
  <c r="WKC47" i="3"/>
  <c r="WKD47" i="3"/>
  <c r="WKE47" i="3"/>
  <c r="WKF47" i="3"/>
  <c r="WKG47" i="3"/>
  <c r="WKH47" i="3"/>
  <c r="WKI47" i="3"/>
  <c r="WKJ47" i="3"/>
  <c r="WKK47" i="3"/>
  <c r="WKL47" i="3"/>
  <c r="WKM47" i="3"/>
  <c r="WKN47" i="3"/>
  <c r="WKO47" i="3"/>
  <c r="WKP47" i="3"/>
  <c r="WKQ47" i="3"/>
  <c r="WKR47" i="3"/>
  <c r="WKS47" i="3"/>
  <c r="WKT47" i="3"/>
  <c r="WKU47" i="3"/>
  <c r="WKV47" i="3"/>
  <c r="WKW47" i="3"/>
  <c r="WKX47" i="3"/>
  <c r="WKY47" i="3"/>
  <c r="WKZ47" i="3"/>
  <c r="WLA47" i="3"/>
  <c r="WLB47" i="3"/>
  <c r="WLC47" i="3"/>
  <c r="WLD47" i="3"/>
  <c r="WLE47" i="3"/>
  <c r="WLF47" i="3"/>
  <c r="WLG47" i="3"/>
  <c r="WLH47" i="3"/>
  <c r="WLI47" i="3"/>
  <c r="WLJ47" i="3"/>
  <c r="WLK47" i="3"/>
  <c r="WLL47" i="3"/>
  <c r="WLM47" i="3"/>
  <c r="WLN47" i="3"/>
  <c r="WLO47" i="3"/>
  <c r="WLP47" i="3"/>
  <c r="WLQ47" i="3"/>
  <c r="WLR47" i="3"/>
  <c r="WLS47" i="3"/>
  <c r="WLT47" i="3"/>
  <c r="WLU47" i="3"/>
  <c r="WLV47" i="3"/>
  <c r="WLW47" i="3"/>
  <c r="WLX47" i="3"/>
  <c r="WLY47" i="3"/>
  <c r="WLZ47" i="3"/>
  <c r="WMA47" i="3"/>
  <c r="WMB47" i="3"/>
  <c r="WMC47" i="3"/>
  <c r="WMD47" i="3"/>
  <c r="WME47" i="3"/>
  <c r="WMF47" i="3"/>
  <c r="WMG47" i="3"/>
  <c r="WMH47" i="3"/>
  <c r="WMI47" i="3"/>
  <c r="WMJ47" i="3"/>
  <c r="WMK47" i="3"/>
  <c r="WML47" i="3"/>
  <c r="WMM47" i="3"/>
  <c r="WMN47" i="3"/>
  <c r="WMO47" i="3"/>
  <c r="WMP47" i="3"/>
  <c r="WMQ47" i="3"/>
  <c r="WMR47" i="3"/>
  <c r="WMS47" i="3"/>
  <c r="WMT47" i="3"/>
  <c r="WMU47" i="3"/>
  <c r="WMV47" i="3"/>
  <c r="WMW47" i="3"/>
  <c r="WMX47" i="3"/>
  <c r="WMY47" i="3"/>
  <c r="WMZ47" i="3"/>
  <c r="WNA47" i="3"/>
  <c r="WNB47" i="3"/>
  <c r="WNC47" i="3"/>
  <c r="WND47" i="3"/>
  <c r="WNE47" i="3"/>
  <c r="WNF47" i="3"/>
  <c r="WNG47" i="3"/>
  <c r="WNH47" i="3"/>
  <c r="WNI47" i="3"/>
  <c r="WNJ47" i="3"/>
  <c r="WNK47" i="3"/>
  <c r="WNL47" i="3"/>
  <c r="WNM47" i="3"/>
  <c r="WNN47" i="3"/>
  <c r="WNO47" i="3"/>
  <c r="WNP47" i="3"/>
  <c r="WNQ47" i="3"/>
  <c r="WNR47" i="3"/>
  <c r="WNS47" i="3"/>
  <c r="WNT47" i="3"/>
  <c r="WNU47" i="3"/>
  <c r="WNV47" i="3"/>
  <c r="WNW47" i="3"/>
  <c r="WNX47" i="3"/>
  <c r="WNY47" i="3"/>
  <c r="WNZ47" i="3"/>
  <c r="WOA47" i="3"/>
  <c r="WOB47" i="3"/>
  <c r="WOC47" i="3"/>
  <c r="WOD47" i="3"/>
  <c r="WOE47" i="3"/>
  <c r="WOF47" i="3"/>
  <c r="WOG47" i="3"/>
  <c r="WOH47" i="3"/>
  <c r="WOI47" i="3"/>
  <c r="WOJ47" i="3"/>
  <c r="WOK47" i="3"/>
  <c r="WOL47" i="3"/>
  <c r="WOM47" i="3"/>
  <c r="WON47" i="3"/>
  <c r="WOO47" i="3"/>
  <c r="WOP47" i="3"/>
  <c r="WOQ47" i="3"/>
  <c r="WOR47" i="3"/>
  <c r="WOS47" i="3"/>
  <c r="WOT47" i="3"/>
  <c r="WOU47" i="3"/>
  <c r="WOV47" i="3"/>
  <c r="WOW47" i="3"/>
  <c r="WOX47" i="3"/>
  <c r="WOY47" i="3"/>
  <c r="WOZ47" i="3"/>
  <c r="WPA47" i="3"/>
  <c r="WPB47" i="3"/>
  <c r="WPC47" i="3"/>
  <c r="WPD47" i="3"/>
  <c r="WPE47" i="3"/>
  <c r="WPF47" i="3"/>
  <c r="WPG47" i="3"/>
  <c r="WPH47" i="3"/>
  <c r="WPI47" i="3"/>
  <c r="WPJ47" i="3"/>
  <c r="WPK47" i="3"/>
  <c r="WPL47" i="3"/>
  <c r="WPM47" i="3"/>
  <c r="WPN47" i="3"/>
  <c r="WPO47" i="3"/>
  <c r="WPP47" i="3"/>
  <c r="WPQ47" i="3"/>
  <c r="WPR47" i="3"/>
  <c r="WPS47" i="3"/>
  <c r="WPT47" i="3"/>
  <c r="WPU47" i="3"/>
  <c r="WPV47" i="3"/>
  <c r="WPW47" i="3"/>
  <c r="WPX47" i="3"/>
  <c r="WPY47" i="3"/>
  <c r="WPZ47" i="3"/>
  <c r="WQA47" i="3"/>
  <c r="WQB47" i="3"/>
  <c r="WQC47" i="3"/>
  <c r="WQD47" i="3"/>
  <c r="WQE47" i="3"/>
  <c r="WQF47" i="3"/>
  <c r="WQG47" i="3"/>
  <c r="WQH47" i="3"/>
  <c r="WQI47" i="3"/>
  <c r="WQJ47" i="3"/>
  <c r="WQK47" i="3"/>
  <c r="WQL47" i="3"/>
  <c r="WQM47" i="3"/>
  <c r="WQN47" i="3"/>
  <c r="WQO47" i="3"/>
  <c r="WQP47" i="3"/>
  <c r="WQQ47" i="3"/>
  <c r="WQR47" i="3"/>
  <c r="WQS47" i="3"/>
  <c r="WQT47" i="3"/>
  <c r="WQU47" i="3"/>
  <c r="WQV47" i="3"/>
  <c r="WQW47" i="3"/>
  <c r="WQX47" i="3"/>
  <c r="WQY47" i="3"/>
  <c r="WQZ47" i="3"/>
  <c r="WRA47" i="3"/>
  <c r="WRB47" i="3"/>
  <c r="WRC47" i="3"/>
  <c r="WRD47" i="3"/>
  <c r="WRE47" i="3"/>
  <c r="WRF47" i="3"/>
  <c r="WRG47" i="3"/>
  <c r="WRH47" i="3"/>
  <c r="WRI47" i="3"/>
  <c r="WRJ47" i="3"/>
  <c r="WRK47" i="3"/>
  <c r="WRL47" i="3"/>
  <c r="WRM47" i="3"/>
  <c r="WRN47" i="3"/>
  <c r="WRO47" i="3"/>
  <c r="WRP47" i="3"/>
  <c r="WRQ47" i="3"/>
  <c r="WRR47" i="3"/>
  <c r="WRS47" i="3"/>
  <c r="WRT47" i="3"/>
  <c r="WRU47" i="3"/>
  <c r="WRV47" i="3"/>
  <c r="WRW47" i="3"/>
  <c r="WRX47" i="3"/>
  <c r="WRY47" i="3"/>
  <c r="WRZ47" i="3"/>
  <c r="WSA47" i="3"/>
  <c r="WSB47" i="3"/>
  <c r="WSC47" i="3"/>
  <c r="WSD47" i="3"/>
  <c r="WSE47" i="3"/>
  <c r="WSF47" i="3"/>
  <c r="WSG47" i="3"/>
  <c r="WSH47" i="3"/>
  <c r="WSI47" i="3"/>
  <c r="WSJ47" i="3"/>
  <c r="WSK47" i="3"/>
  <c r="WSL47" i="3"/>
  <c r="WSM47" i="3"/>
  <c r="WSN47" i="3"/>
  <c r="WSO47" i="3"/>
  <c r="WSP47" i="3"/>
  <c r="WSQ47" i="3"/>
  <c r="WSR47" i="3"/>
  <c r="WSS47" i="3"/>
  <c r="WST47" i="3"/>
  <c r="WSU47" i="3"/>
  <c r="WSV47" i="3"/>
  <c r="WSW47" i="3"/>
  <c r="WSX47" i="3"/>
  <c r="WSY47" i="3"/>
  <c r="WSZ47" i="3"/>
  <c r="WTA47" i="3"/>
  <c r="WTB47" i="3"/>
  <c r="WTC47" i="3"/>
  <c r="WTD47" i="3"/>
  <c r="WTE47" i="3"/>
  <c r="WTF47" i="3"/>
  <c r="WTG47" i="3"/>
  <c r="WTH47" i="3"/>
  <c r="WTI47" i="3"/>
  <c r="WTJ47" i="3"/>
  <c r="WTK47" i="3"/>
  <c r="WTL47" i="3"/>
  <c r="WTM47" i="3"/>
  <c r="WTN47" i="3"/>
  <c r="WTO47" i="3"/>
  <c r="WTP47" i="3"/>
  <c r="WTQ47" i="3"/>
  <c r="WTR47" i="3"/>
  <c r="WTS47" i="3"/>
  <c r="WTT47" i="3"/>
  <c r="WTU47" i="3"/>
  <c r="WTV47" i="3"/>
  <c r="WTW47" i="3"/>
  <c r="WTX47" i="3"/>
  <c r="WTY47" i="3"/>
  <c r="WTZ47" i="3"/>
  <c r="WUA47" i="3"/>
  <c r="WUB47" i="3"/>
  <c r="WUC47" i="3"/>
  <c r="WUD47" i="3"/>
  <c r="WUE47" i="3"/>
  <c r="WUF47" i="3"/>
  <c r="WUG47" i="3"/>
  <c r="WUH47" i="3"/>
  <c r="WUI47" i="3"/>
  <c r="WUJ47" i="3"/>
  <c r="WUK47" i="3"/>
  <c r="WUL47" i="3"/>
  <c r="WUM47" i="3"/>
  <c r="WUN47" i="3"/>
  <c r="WUO47" i="3"/>
  <c r="WUP47" i="3"/>
  <c r="WUQ47" i="3"/>
  <c r="WUR47" i="3"/>
  <c r="WUS47" i="3"/>
  <c r="WUT47" i="3"/>
  <c r="WUU47" i="3"/>
  <c r="WUV47" i="3"/>
  <c r="WUW47" i="3"/>
  <c r="WUX47" i="3"/>
  <c r="WUY47" i="3"/>
  <c r="WUZ47" i="3"/>
  <c r="WVA47" i="3"/>
  <c r="WVB47" i="3"/>
  <c r="WVC47" i="3"/>
  <c r="WVD47" i="3"/>
  <c r="WVE47" i="3"/>
  <c r="WVF47" i="3"/>
  <c r="WVG47" i="3"/>
  <c r="WVH47" i="3"/>
  <c r="WVI47" i="3"/>
  <c r="WVJ47" i="3"/>
  <c r="WVK47" i="3"/>
  <c r="WVL47" i="3"/>
  <c r="WVM47" i="3"/>
  <c r="WVN47" i="3"/>
  <c r="WVO47" i="3"/>
  <c r="WVP47" i="3"/>
  <c r="WVQ47" i="3"/>
  <c r="WVR47" i="3"/>
  <c r="WVS47" i="3"/>
  <c r="WVT47" i="3"/>
  <c r="WVU47" i="3"/>
  <c r="WVV47" i="3"/>
  <c r="WVW47" i="3"/>
  <c r="WVX47" i="3"/>
  <c r="WVY47" i="3"/>
  <c r="WVZ47" i="3"/>
  <c r="WWA47" i="3"/>
  <c r="WWB47" i="3"/>
  <c r="WWC47" i="3"/>
  <c r="WWD47" i="3"/>
  <c r="WWE47" i="3"/>
  <c r="WWF47" i="3"/>
  <c r="WWG47" i="3"/>
  <c r="WWH47" i="3"/>
  <c r="WWI47" i="3"/>
  <c r="WWJ47" i="3"/>
  <c r="WWK47" i="3"/>
  <c r="WWL47" i="3"/>
  <c r="WWM47" i="3"/>
  <c r="WWN47" i="3"/>
  <c r="WWO47" i="3"/>
  <c r="WWP47" i="3"/>
  <c r="WWQ47" i="3"/>
  <c r="WWR47" i="3"/>
  <c r="WWS47" i="3"/>
  <c r="WWT47" i="3"/>
  <c r="WWU47" i="3"/>
  <c r="WWV47" i="3"/>
  <c r="WWW47" i="3"/>
  <c r="WWX47" i="3"/>
  <c r="WWY47" i="3"/>
  <c r="WWZ47" i="3"/>
  <c r="WXA47" i="3"/>
  <c r="WXB47" i="3"/>
  <c r="WXC47" i="3"/>
  <c r="WXD47" i="3"/>
  <c r="WXE47" i="3"/>
  <c r="WXF47" i="3"/>
  <c r="WXG47" i="3"/>
  <c r="WXH47" i="3"/>
  <c r="WXI47" i="3"/>
  <c r="WXJ47" i="3"/>
  <c r="WXK47" i="3"/>
  <c r="WXL47" i="3"/>
  <c r="WXM47" i="3"/>
  <c r="WXN47" i="3"/>
  <c r="WXO47" i="3"/>
  <c r="WXP47" i="3"/>
  <c r="WXQ47" i="3"/>
  <c r="WXR47" i="3"/>
  <c r="WXS47" i="3"/>
  <c r="WXT47" i="3"/>
  <c r="WXU47" i="3"/>
  <c r="WXV47" i="3"/>
  <c r="WXW47" i="3"/>
  <c r="WXX47" i="3"/>
  <c r="WXY47" i="3"/>
  <c r="WXZ47" i="3"/>
  <c r="WYA47" i="3"/>
  <c r="WYB47" i="3"/>
  <c r="WYC47" i="3"/>
  <c r="WYD47" i="3"/>
  <c r="WYE47" i="3"/>
  <c r="WYF47" i="3"/>
  <c r="WYG47" i="3"/>
  <c r="WYH47" i="3"/>
  <c r="WYI47" i="3"/>
  <c r="WYJ47" i="3"/>
  <c r="WYK47" i="3"/>
  <c r="WYL47" i="3"/>
  <c r="WYM47" i="3"/>
  <c r="WYN47" i="3"/>
  <c r="WYO47" i="3"/>
  <c r="WYP47" i="3"/>
  <c r="WYQ47" i="3"/>
  <c r="WYR47" i="3"/>
  <c r="WYS47" i="3"/>
  <c r="WYT47" i="3"/>
  <c r="WYU47" i="3"/>
  <c r="WYV47" i="3"/>
  <c r="WYW47" i="3"/>
  <c r="WYX47" i="3"/>
  <c r="WYY47" i="3"/>
  <c r="WYZ47" i="3"/>
  <c r="WZA47" i="3"/>
  <c r="WZB47" i="3"/>
  <c r="WZC47" i="3"/>
  <c r="WZD47" i="3"/>
  <c r="WZE47" i="3"/>
  <c r="WZF47" i="3"/>
  <c r="WZG47" i="3"/>
  <c r="WZH47" i="3"/>
  <c r="WZI47" i="3"/>
  <c r="WZJ47" i="3"/>
  <c r="WZK47" i="3"/>
  <c r="WZL47" i="3"/>
  <c r="WZM47" i="3"/>
  <c r="WZN47" i="3"/>
  <c r="WZO47" i="3"/>
  <c r="WZP47" i="3"/>
  <c r="WZQ47" i="3"/>
  <c r="WZR47" i="3"/>
  <c r="WZS47" i="3"/>
  <c r="WZT47" i="3"/>
  <c r="WZU47" i="3"/>
  <c r="WZV47" i="3"/>
  <c r="WZW47" i="3"/>
  <c r="WZX47" i="3"/>
  <c r="WZY47" i="3"/>
  <c r="WZZ47" i="3"/>
  <c r="XAA47" i="3"/>
  <c r="XAB47" i="3"/>
  <c r="XAC47" i="3"/>
  <c r="XAD47" i="3"/>
  <c r="XAE47" i="3"/>
  <c r="XAF47" i="3"/>
  <c r="XAG47" i="3"/>
  <c r="XAH47" i="3"/>
  <c r="XAI47" i="3"/>
  <c r="XAJ47" i="3"/>
  <c r="XAK47" i="3"/>
  <c r="XAL47" i="3"/>
  <c r="XAM47" i="3"/>
  <c r="XAN47" i="3"/>
  <c r="XAO47" i="3"/>
  <c r="XAP47" i="3"/>
  <c r="XAQ47" i="3"/>
  <c r="XAR47" i="3"/>
  <c r="XAS47" i="3"/>
  <c r="XAT47" i="3"/>
  <c r="XAU47" i="3"/>
  <c r="XAV47" i="3"/>
  <c r="XAW47" i="3"/>
  <c r="XAX47" i="3"/>
  <c r="XAY47" i="3"/>
  <c r="XAZ47" i="3"/>
  <c r="XBA47" i="3"/>
  <c r="XBB47" i="3"/>
  <c r="XBC47" i="3"/>
  <c r="XBD47" i="3"/>
  <c r="XBE47" i="3"/>
  <c r="XBF47" i="3"/>
  <c r="XBG47" i="3"/>
  <c r="XBH47" i="3"/>
  <c r="XBI47" i="3"/>
  <c r="XBJ47" i="3"/>
  <c r="XBK47" i="3"/>
  <c r="XBL47" i="3"/>
  <c r="XBM47" i="3"/>
  <c r="XBN47" i="3"/>
  <c r="XBO47" i="3"/>
  <c r="XBP47" i="3"/>
  <c r="XBQ47" i="3"/>
  <c r="XBR47" i="3"/>
  <c r="XBS47" i="3"/>
  <c r="XBT47" i="3"/>
  <c r="XBU47" i="3"/>
  <c r="XBV47" i="3"/>
  <c r="XBW47" i="3"/>
  <c r="XBX47" i="3"/>
  <c r="XBY47" i="3"/>
  <c r="XBZ47" i="3"/>
  <c r="XCA47" i="3"/>
  <c r="XCB47" i="3"/>
  <c r="XCC47" i="3"/>
  <c r="XCD47" i="3"/>
  <c r="XCE47" i="3"/>
  <c r="XCF47" i="3"/>
  <c r="XCG47" i="3"/>
  <c r="XCH47" i="3"/>
  <c r="XCI47" i="3"/>
  <c r="XCJ47" i="3"/>
  <c r="XCK47" i="3"/>
  <c r="XCL47" i="3"/>
  <c r="XCM47" i="3"/>
  <c r="XCN47" i="3"/>
  <c r="XCO47" i="3"/>
  <c r="XCP47" i="3"/>
  <c r="XCQ47" i="3"/>
  <c r="XCR47" i="3"/>
  <c r="XCS47" i="3"/>
  <c r="XCT47" i="3"/>
  <c r="XCU47" i="3"/>
  <c r="XCV47" i="3"/>
  <c r="XCW47" i="3"/>
  <c r="XCX47" i="3"/>
  <c r="XCY47" i="3"/>
  <c r="XCZ47" i="3"/>
  <c r="XDA47" i="3"/>
  <c r="XDB47" i="3"/>
  <c r="XDC47" i="3"/>
  <c r="XDD47" i="3"/>
  <c r="XDE47" i="3"/>
  <c r="XDF47" i="3"/>
  <c r="XDG47" i="3"/>
  <c r="XDH47" i="3"/>
  <c r="XDI47" i="3"/>
  <c r="XDJ47" i="3"/>
  <c r="XDK47" i="3"/>
  <c r="XDL47" i="3"/>
  <c r="XDM47" i="3"/>
  <c r="XDN47" i="3"/>
  <c r="XDO47" i="3"/>
  <c r="XDP47" i="3"/>
  <c r="XDQ47" i="3"/>
  <c r="XDR47" i="3"/>
  <c r="XDS47" i="3"/>
  <c r="XDT47" i="3"/>
  <c r="XDU47" i="3"/>
  <c r="XDV47" i="3"/>
  <c r="XDW47" i="3"/>
  <c r="XDX47" i="3"/>
  <c r="XDY47" i="3"/>
  <c r="XDZ47" i="3"/>
  <c r="XEA47" i="3"/>
  <c r="XEB47" i="3"/>
  <c r="XEC47" i="3"/>
  <c r="XED47" i="3"/>
  <c r="XEE47" i="3"/>
  <c r="XEF47" i="3"/>
  <c r="XEG47" i="3"/>
  <c r="XEH47" i="3"/>
  <c r="XEI47" i="3"/>
  <c r="XEJ47" i="3"/>
  <c r="XEK47" i="3"/>
  <c r="XEL47" i="3"/>
  <c r="XEM47" i="3"/>
  <c r="XEN47" i="3"/>
  <c r="XEO47" i="3"/>
  <c r="XEP47" i="3"/>
  <c r="XEQ47" i="3"/>
  <c r="XER47" i="3"/>
  <c r="XES47" i="3"/>
  <c r="XET47" i="3"/>
  <c r="XEU47" i="3"/>
  <c r="XEV47" i="3"/>
  <c r="XEW47" i="3"/>
  <c r="XEX47" i="3"/>
  <c r="XEY47" i="3"/>
  <c r="XEZ47" i="3"/>
  <c r="XFA47" i="3"/>
  <c r="XFB47" i="3"/>
  <c r="XFC47" i="3"/>
  <c r="XFD47" i="3"/>
  <c r="I74" i="20"/>
  <c r="C65" i="28" s="1"/>
  <c r="H74" i="20"/>
  <c r="C55" i="28" s="1"/>
  <c r="G74" i="20"/>
  <c r="C45" i="28" s="1"/>
  <c r="F74" i="20"/>
  <c r="C35" i="28" s="1"/>
  <c r="E74" i="20"/>
  <c r="C25" i="28" s="1"/>
  <c r="D74" i="20"/>
  <c r="C15" i="28" s="1"/>
  <c r="F55" i="20"/>
  <c r="G55" i="20"/>
  <c r="B5" i="28"/>
  <c r="B78" i="3"/>
  <c r="B77" i="3"/>
  <c r="B76" i="3"/>
  <c r="B75" i="3"/>
  <c r="B74" i="3"/>
  <c r="B73" i="3"/>
  <c r="B72" i="3"/>
  <c r="B70" i="3"/>
  <c r="B69" i="3"/>
  <c r="B68" i="3"/>
  <c r="B67" i="3"/>
  <c r="B66" i="3"/>
  <c r="B65" i="3"/>
  <c r="B64" i="3"/>
  <c r="B62" i="3"/>
  <c r="B61" i="3"/>
  <c r="B60" i="3"/>
  <c r="B59" i="3"/>
  <c r="B58" i="3"/>
  <c r="B57" i="3"/>
  <c r="B56" i="3"/>
  <c r="B54" i="3"/>
  <c r="B53" i="3"/>
  <c r="B52" i="3"/>
  <c r="B51" i="3"/>
  <c r="B50" i="3"/>
  <c r="B49" i="3"/>
  <c r="B48" i="3"/>
  <c r="B46" i="3"/>
  <c r="B45" i="3"/>
  <c r="B44" i="3"/>
  <c r="B43" i="3"/>
  <c r="B42" i="3"/>
  <c r="B41" i="3"/>
  <c r="B40" i="3"/>
  <c r="B38" i="3"/>
  <c r="B37" i="3"/>
  <c r="B36" i="3"/>
  <c r="B35" i="3"/>
  <c r="B34" i="3"/>
  <c r="B33" i="3"/>
  <c r="B32" i="3"/>
  <c r="B30" i="3"/>
  <c r="B29" i="3"/>
  <c r="B28" i="3"/>
  <c r="B27" i="3"/>
  <c r="B26" i="3"/>
  <c r="B25" i="3"/>
  <c r="B24" i="3"/>
  <c r="B22" i="3"/>
  <c r="B21" i="3"/>
  <c r="B20" i="3"/>
  <c r="B19" i="3"/>
  <c r="B18" i="3"/>
  <c r="B17" i="3"/>
  <c r="B16" i="3"/>
  <c r="B31" i="14"/>
  <c r="B29" i="14"/>
  <c r="B27" i="14"/>
  <c r="B25" i="14"/>
  <c r="B23" i="14"/>
  <c r="B21" i="14"/>
  <c r="B19" i="14"/>
  <c r="B17" i="14"/>
  <c r="D6" i="14"/>
  <c r="R55" i="20"/>
  <c r="N64" i="20" l="1"/>
  <c r="AE60" i="28"/>
  <c r="AE127" i="28"/>
  <c r="U127" i="28"/>
  <c r="AF127" i="28"/>
  <c r="Q127" i="28"/>
  <c r="S127" i="28" s="1"/>
  <c r="R127" i="28"/>
  <c r="J127" i="28"/>
  <c r="AD127" i="28"/>
  <c r="J52" i="28"/>
  <c r="U52" i="28"/>
  <c r="AD52" i="28"/>
  <c r="R52" i="28"/>
  <c r="AE52" i="28"/>
  <c r="Q52" i="28"/>
  <c r="S52" i="28" s="1"/>
  <c r="AF52" i="28"/>
  <c r="Q22" i="28"/>
  <c r="R22" i="28"/>
  <c r="AD22" i="28"/>
  <c r="AF22" i="28"/>
  <c r="J22" i="28"/>
  <c r="AE22" i="28"/>
  <c r="U22" i="28"/>
  <c r="O64" i="20"/>
  <c r="AE107" i="28"/>
  <c r="U107" i="28"/>
  <c r="AF107" i="28"/>
  <c r="Q107" i="28"/>
  <c r="R107" i="28"/>
  <c r="J107" i="28"/>
  <c r="AD107" i="28"/>
  <c r="J42" i="28"/>
  <c r="AE42" i="28"/>
  <c r="AD42" i="28"/>
  <c r="AF42" i="28"/>
  <c r="R42" i="28"/>
  <c r="U42" i="28"/>
  <c r="Q42" i="28"/>
  <c r="S42" i="28" s="1"/>
  <c r="AE137" i="28"/>
  <c r="U137" i="28"/>
  <c r="AF137" i="28"/>
  <c r="Q137" i="28"/>
  <c r="AD137" i="28"/>
  <c r="R137" i="28"/>
  <c r="J137" i="28"/>
  <c r="I81" i="28"/>
  <c r="J81" i="28" s="1"/>
  <c r="I87" i="28"/>
  <c r="J72" i="28"/>
  <c r="R72" i="28"/>
  <c r="AF72" i="28"/>
  <c r="U72" i="28"/>
  <c r="AD72" i="28"/>
  <c r="Q72" i="28"/>
  <c r="S72" i="28" s="1"/>
  <c r="AE72" i="28"/>
  <c r="R32" i="28"/>
  <c r="AF32" i="28"/>
  <c r="J32" i="28"/>
  <c r="U32" i="28"/>
  <c r="Q32" i="28"/>
  <c r="S32" i="28" s="1"/>
  <c r="AE32" i="28"/>
  <c r="AD32" i="28"/>
  <c r="I6" i="28"/>
  <c r="I12" i="28"/>
  <c r="I11" i="28"/>
  <c r="R64" i="20"/>
  <c r="AE147" i="28"/>
  <c r="U147" i="28"/>
  <c r="AF147" i="28"/>
  <c r="Q147" i="28"/>
  <c r="S147" i="28" s="1"/>
  <c r="R147" i="28"/>
  <c r="J147" i="28"/>
  <c r="AD147" i="28"/>
  <c r="AE117" i="28"/>
  <c r="U117" i="28"/>
  <c r="J117" i="28"/>
  <c r="AF117" i="28"/>
  <c r="Q117" i="28"/>
  <c r="S117" i="28" s="1"/>
  <c r="AD117" i="28"/>
  <c r="R117" i="28"/>
  <c r="J97" i="28"/>
  <c r="AE97" i="28"/>
  <c r="U97" i="28"/>
  <c r="AF97" i="28"/>
  <c r="Q97" i="28"/>
  <c r="AD97" i="28"/>
  <c r="R97" i="28"/>
  <c r="J62" i="28"/>
  <c r="Q62" i="28"/>
  <c r="R62" i="28"/>
  <c r="AE62" i="28"/>
  <c r="U62" i="28"/>
  <c r="AD62" i="28"/>
  <c r="AF62" i="28"/>
  <c r="D91" i="22"/>
  <c r="D92" i="22"/>
  <c r="D90" i="22"/>
  <c r="D88" i="22"/>
  <c r="D93" i="22"/>
  <c r="D87" i="22"/>
  <c r="G133" i="14"/>
  <c r="G120" i="14"/>
  <c r="G102" i="14"/>
  <c r="G84" i="14"/>
  <c r="D134" i="14"/>
  <c r="D130" i="14"/>
  <c r="D107" i="14"/>
  <c r="I44" i="28"/>
  <c r="AD44" i="28" s="1"/>
  <c r="I41" i="28"/>
  <c r="J41" i="28" s="1"/>
  <c r="I39" i="28"/>
  <c r="AF39" i="28" s="1"/>
  <c r="I37" i="28"/>
  <c r="R37" i="28" s="1"/>
  <c r="D123" i="14"/>
  <c r="G48" i="28"/>
  <c r="G88" i="14"/>
  <c r="G109" i="14"/>
  <c r="G107" i="14"/>
  <c r="I54" i="28"/>
  <c r="AF54" i="28" s="1"/>
  <c r="G53" i="28"/>
  <c r="M119" i="28"/>
  <c r="N119" i="28" s="1"/>
  <c r="G139" i="28"/>
  <c r="AD63" i="28"/>
  <c r="G103" i="14"/>
  <c r="D121" i="14"/>
  <c r="D115" i="14"/>
  <c r="D113" i="14"/>
  <c r="G50" i="28"/>
  <c r="G117" i="14"/>
  <c r="D136" i="14"/>
  <c r="G118" i="14"/>
  <c r="G116" i="14"/>
  <c r="G112" i="14"/>
  <c r="I108" i="28"/>
  <c r="J108" i="28" s="1"/>
  <c r="I103" i="28"/>
  <c r="AF13" i="28"/>
  <c r="AE58" i="28"/>
  <c r="AD58" i="28"/>
  <c r="I129" i="28"/>
  <c r="J129" i="28" s="1"/>
  <c r="D105" i="14"/>
  <c r="G68" i="28"/>
  <c r="AF63" i="28"/>
  <c r="AF8" i="28"/>
  <c r="AE13" i="28"/>
  <c r="AD13" i="28"/>
  <c r="G124" i="14"/>
  <c r="G97" i="14"/>
  <c r="G123" i="14"/>
  <c r="G121" i="14"/>
  <c r="G104" i="14"/>
  <c r="G98" i="14"/>
  <c r="G96" i="14"/>
  <c r="G94" i="14"/>
  <c r="D118" i="14"/>
  <c r="D114" i="14"/>
  <c r="D127" i="14"/>
  <c r="G73" i="28"/>
  <c r="AE8" i="28"/>
  <c r="AD8" i="28"/>
  <c r="U54" i="28"/>
  <c r="Q48" i="28"/>
  <c r="AE48" i="28"/>
  <c r="AD48" i="28"/>
  <c r="AF48" i="28"/>
  <c r="Q64" i="20"/>
  <c r="D120" i="14"/>
  <c r="AF41" i="28"/>
  <c r="AF11" i="28"/>
  <c r="AE11" i="28"/>
  <c r="AD11" i="28"/>
  <c r="I134" i="28"/>
  <c r="J134" i="28" s="1"/>
  <c r="R63" i="28"/>
  <c r="G36" i="28"/>
  <c r="G35" i="28" s="1"/>
  <c r="AF14" i="28"/>
  <c r="AE14" i="28"/>
  <c r="AD14" i="28"/>
  <c r="U7" i="28"/>
  <c r="M126" i="28"/>
  <c r="N126" i="28" s="1"/>
  <c r="M124" i="28"/>
  <c r="N124" i="28" s="1"/>
  <c r="M122" i="28"/>
  <c r="N122" i="28" s="1"/>
  <c r="I121" i="28"/>
  <c r="J121" i="28" s="1"/>
  <c r="M114" i="28"/>
  <c r="AD114" i="28" s="1"/>
  <c r="C121" i="3"/>
  <c r="C122" i="3" s="1"/>
  <c r="AF9" i="28"/>
  <c r="AE9" i="28"/>
  <c r="AD9" i="28"/>
  <c r="U14" i="28"/>
  <c r="U9" i="28"/>
  <c r="M105" i="28"/>
  <c r="N105" i="28" s="1"/>
  <c r="I88" i="28"/>
  <c r="J88" i="28" s="1"/>
  <c r="I85" i="28"/>
  <c r="J85" i="28" s="1"/>
  <c r="I66" i="28"/>
  <c r="U66" i="28" s="1"/>
  <c r="D111" i="14"/>
  <c r="J14" i="28"/>
  <c r="G135" i="14"/>
  <c r="G131" i="14"/>
  <c r="I132" i="28"/>
  <c r="J132" i="28" s="1"/>
  <c r="I131" i="28"/>
  <c r="J131" i="28" s="1"/>
  <c r="I74" i="28"/>
  <c r="J74" i="28" s="1"/>
  <c r="I71" i="28"/>
  <c r="AF71" i="28" s="1"/>
  <c r="I69" i="28"/>
  <c r="R69" i="28" s="1"/>
  <c r="I67" i="28"/>
  <c r="J67" i="28" s="1"/>
  <c r="I51" i="28"/>
  <c r="R51" i="28" s="1"/>
  <c r="I49" i="28"/>
  <c r="AF49" i="28" s="1"/>
  <c r="I46" i="28"/>
  <c r="Q46" i="28" s="1"/>
  <c r="I43" i="28"/>
  <c r="R43" i="28" s="1"/>
  <c r="AF7" i="28"/>
  <c r="AE7" i="28"/>
  <c r="AD7" i="28"/>
  <c r="J48" i="28"/>
  <c r="J7" i="28"/>
  <c r="M149" i="28"/>
  <c r="N149" i="28" s="1"/>
  <c r="M146" i="28"/>
  <c r="N146" i="28" s="1"/>
  <c r="M144" i="28"/>
  <c r="N144" i="28" s="1"/>
  <c r="M142" i="28"/>
  <c r="N142" i="28" s="1"/>
  <c r="I89" i="28"/>
  <c r="J89" i="28" s="1"/>
  <c r="I86" i="28"/>
  <c r="I47" i="28"/>
  <c r="J47" i="28" s="1"/>
  <c r="I40" i="28"/>
  <c r="Q40" i="28" s="1"/>
  <c r="I38" i="28"/>
  <c r="U38" i="28" s="1"/>
  <c r="D7" i="33"/>
  <c r="I105" i="28"/>
  <c r="M108" i="28"/>
  <c r="N108" i="28" s="1"/>
  <c r="M103" i="28"/>
  <c r="N103" i="28" s="1"/>
  <c r="I84" i="28"/>
  <c r="J84" i="28" s="1"/>
  <c r="I82" i="28"/>
  <c r="J82" i="28" s="1"/>
  <c r="I34" i="28"/>
  <c r="J34" i="28" s="1"/>
  <c r="M95" i="28"/>
  <c r="N95" i="28" s="1"/>
  <c r="M94" i="28"/>
  <c r="N94" i="28" s="1"/>
  <c r="R73" i="28"/>
  <c r="AE73" i="28"/>
  <c r="Q73" i="28"/>
  <c r="J73" i="28"/>
  <c r="AF73" i="28"/>
  <c r="R70" i="28"/>
  <c r="AD70" i="28"/>
  <c r="Q70" i="28"/>
  <c r="AF70" i="28"/>
  <c r="J70" i="28"/>
  <c r="AE70" i="28"/>
  <c r="Q53" i="28"/>
  <c r="AD53" i="28"/>
  <c r="AE53" i="28"/>
  <c r="J53" i="28"/>
  <c r="AF53" i="28"/>
  <c r="AD36" i="28"/>
  <c r="AF36" i="28"/>
  <c r="AE36" i="28"/>
  <c r="J36" i="28"/>
  <c r="G80" i="28"/>
  <c r="H87" i="28" s="1"/>
  <c r="I144" i="28"/>
  <c r="I124" i="28"/>
  <c r="I31" i="28"/>
  <c r="AF31" i="28" s="1"/>
  <c r="I29" i="28"/>
  <c r="U29" i="28" s="1"/>
  <c r="I27" i="28"/>
  <c r="Q27" i="28" s="1"/>
  <c r="Q14" i="28"/>
  <c r="S14" i="28" s="1"/>
  <c r="U70" i="28"/>
  <c r="U36" i="28"/>
  <c r="M134" i="28"/>
  <c r="N134" i="28" s="1"/>
  <c r="I33" i="28"/>
  <c r="U33" i="28" s="1"/>
  <c r="I30" i="28"/>
  <c r="R30" i="28" s="1"/>
  <c r="I28" i="28"/>
  <c r="Q28" i="28" s="1"/>
  <c r="I26" i="28"/>
  <c r="R26" i="28" s="1"/>
  <c r="R7" i="28"/>
  <c r="S7" i="28" s="1"/>
  <c r="M93" i="28"/>
  <c r="N93" i="28" s="1"/>
  <c r="D121" i="3"/>
  <c r="D122" i="3" s="1"/>
  <c r="C223" i="3"/>
  <c r="C224" i="3" s="1"/>
  <c r="C115" i="3"/>
  <c r="Q50" i="28"/>
  <c r="J50" i="28"/>
  <c r="AD50" i="28"/>
  <c r="AE50" i="28"/>
  <c r="R68" i="28"/>
  <c r="Q68" i="28"/>
  <c r="J68" i="28"/>
  <c r="AF68" i="28"/>
  <c r="AE68" i="28"/>
  <c r="AF43" i="28"/>
  <c r="G25" i="28"/>
  <c r="I146" i="28"/>
  <c r="Q146" i="28" s="1"/>
  <c r="I142" i="28"/>
  <c r="I141" i="28"/>
  <c r="J141" i="28" s="1"/>
  <c r="I126" i="28"/>
  <c r="J126" i="28" s="1"/>
  <c r="G113" i="14"/>
  <c r="I122" i="28"/>
  <c r="J122" i="28" s="1"/>
  <c r="M98" i="28"/>
  <c r="N98" i="28" s="1"/>
  <c r="I56" i="28"/>
  <c r="Q56" i="28" s="1"/>
  <c r="G106" i="14"/>
  <c r="D126" i="14"/>
  <c r="D124" i="14"/>
  <c r="D122" i="14"/>
  <c r="D108" i="14"/>
  <c r="D104" i="14"/>
  <c r="U6" i="28"/>
  <c r="I149" i="28"/>
  <c r="M129" i="28"/>
  <c r="N129" i="28" s="1"/>
  <c r="I111" i="28"/>
  <c r="J111" i="28" s="1"/>
  <c r="M91" i="28"/>
  <c r="N91" i="28" s="1"/>
  <c r="Q54" i="28"/>
  <c r="Q36" i="28"/>
  <c r="D102" i="14"/>
  <c r="AF50" i="28"/>
  <c r="M99" i="28"/>
  <c r="N99" i="28" s="1"/>
  <c r="R58" i="28"/>
  <c r="D106" i="14"/>
  <c r="M64" i="20"/>
  <c r="D84" i="14"/>
  <c r="E61" i="14"/>
  <c r="E62" i="14"/>
  <c r="F63" i="14"/>
  <c r="F62" i="14"/>
  <c r="F61" i="14"/>
  <c r="G7" i="14"/>
  <c r="E63" i="14"/>
  <c r="M113" i="28"/>
  <c r="N113" i="28" s="1"/>
  <c r="I113" i="28"/>
  <c r="G113" i="28"/>
  <c r="G110" i="28" s="1"/>
  <c r="H117" i="28" s="1"/>
  <c r="U114" i="28"/>
  <c r="J114" i="28"/>
  <c r="D125" i="14"/>
  <c r="D93" i="14"/>
  <c r="R41" i="28"/>
  <c r="Q41" i="28"/>
  <c r="AE41" i="28"/>
  <c r="U41" i="28"/>
  <c r="AD41" i="28"/>
  <c r="R9" i="28"/>
  <c r="Q9" i="28"/>
  <c r="R10" i="28"/>
  <c r="Q10" i="28"/>
  <c r="J10" i="28"/>
  <c r="AD10" i="28"/>
  <c r="AE10" i="28"/>
  <c r="U10" i="28"/>
  <c r="AF10" i="28"/>
  <c r="D129" i="14"/>
  <c r="M92" i="28"/>
  <c r="N92" i="28" s="1"/>
  <c r="I92" i="28"/>
  <c r="G92" i="28"/>
  <c r="G90" i="28" s="1"/>
  <c r="H97" i="28" s="1"/>
  <c r="G120" i="28"/>
  <c r="H127" i="28" s="1"/>
  <c r="AD60" i="28"/>
  <c r="D133" i="14"/>
  <c r="G129" i="14"/>
  <c r="G130" i="28"/>
  <c r="H137" i="28" s="1"/>
  <c r="G55" i="28"/>
  <c r="K227" i="3"/>
  <c r="AF6" i="28"/>
  <c r="AE54" i="28"/>
  <c r="U73" i="28"/>
  <c r="AD73" i="28"/>
  <c r="U68" i="28"/>
  <c r="AD68" i="28"/>
  <c r="M139" i="28"/>
  <c r="Q139" i="28" s="1"/>
  <c r="M125" i="28"/>
  <c r="N125" i="28" s="1"/>
  <c r="I125" i="28"/>
  <c r="I119" i="28"/>
  <c r="M118" i="28"/>
  <c r="N118" i="28" s="1"/>
  <c r="I118" i="28"/>
  <c r="R60" i="28"/>
  <c r="M145" i="28"/>
  <c r="N145" i="28" s="1"/>
  <c r="I145" i="28"/>
  <c r="M106" i="28"/>
  <c r="N106" i="28" s="1"/>
  <c r="I106" i="28"/>
  <c r="I101" i="28"/>
  <c r="M101" i="28"/>
  <c r="N101" i="28" s="1"/>
  <c r="R6" i="28"/>
  <c r="Q6" i="28"/>
  <c r="J6" i="28"/>
  <c r="D135" i="14"/>
  <c r="D131" i="14"/>
  <c r="G101" i="28"/>
  <c r="G100" i="28" s="1"/>
  <c r="H107" i="28" s="1"/>
  <c r="G5" i="28"/>
  <c r="AE6" i="28"/>
  <c r="AD54" i="28"/>
  <c r="AD6" i="28"/>
  <c r="J139" i="28"/>
  <c r="M138" i="28"/>
  <c r="N138" i="28" s="1"/>
  <c r="I138" i="28"/>
  <c r="M133" i="28"/>
  <c r="N133" i="28" s="1"/>
  <c r="I133" i="28"/>
  <c r="M132" i="28"/>
  <c r="M136" i="28"/>
  <c r="Q136" i="28" s="1"/>
  <c r="M131" i="28"/>
  <c r="M111" i="28"/>
  <c r="M116" i="28"/>
  <c r="N116" i="28" s="1"/>
  <c r="M112" i="28"/>
  <c r="N112" i="28" s="1"/>
  <c r="I112" i="28"/>
  <c r="I116" i="28"/>
  <c r="M102" i="28"/>
  <c r="N102" i="28" s="1"/>
  <c r="I102" i="28"/>
  <c r="I148" i="28"/>
  <c r="M148" i="28"/>
  <c r="N148" i="28" s="1"/>
  <c r="M141" i="28"/>
  <c r="I123" i="28"/>
  <c r="M123" i="28"/>
  <c r="N123" i="28" s="1"/>
  <c r="I115" i="28"/>
  <c r="M115" i="28"/>
  <c r="N115" i="28" s="1"/>
  <c r="I109" i="28"/>
  <c r="M109" i="28"/>
  <c r="N109" i="28" s="1"/>
  <c r="I64" i="28"/>
  <c r="I61" i="28"/>
  <c r="I59" i="28"/>
  <c r="I57" i="28"/>
  <c r="R54" i="28"/>
  <c r="R36" i="28"/>
  <c r="Q43" i="28"/>
  <c r="Q8" i="28"/>
  <c r="R8" i="28"/>
  <c r="I143" i="28"/>
  <c r="M143" i="28"/>
  <c r="N143" i="28" s="1"/>
  <c r="I135" i="28"/>
  <c r="M135" i="28"/>
  <c r="N135" i="28" s="1"/>
  <c r="I128" i="28"/>
  <c r="M128" i="28"/>
  <c r="N128" i="28" s="1"/>
  <c r="M121" i="28"/>
  <c r="I104" i="28"/>
  <c r="M104" i="28"/>
  <c r="N104" i="28" s="1"/>
  <c r="M81" i="28"/>
  <c r="M82" i="28"/>
  <c r="M83" i="28"/>
  <c r="R83" i="28" s="1"/>
  <c r="M84" i="28"/>
  <c r="N84" i="28" s="1"/>
  <c r="M85" i="28"/>
  <c r="M86" i="28"/>
  <c r="M88" i="28"/>
  <c r="M89" i="28"/>
  <c r="N89" i="28" s="1"/>
  <c r="Q63" i="28"/>
  <c r="U63" i="28"/>
  <c r="Q60" i="28"/>
  <c r="U60" i="28"/>
  <c r="Q58" i="28"/>
  <c r="U58" i="28"/>
  <c r="U53" i="28"/>
  <c r="R53" i="28"/>
  <c r="R50" i="28"/>
  <c r="U50" i="28"/>
  <c r="U48" i="28"/>
  <c r="R48" i="28"/>
  <c r="Q13" i="28"/>
  <c r="R13" i="28"/>
  <c r="M96" i="28"/>
  <c r="N96" i="28" s="1"/>
  <c r="I16" i="28"/>
  <c r="Q16" i="28" s="1"/>
  <c r="I93" i="28"/>
  <c r="C227" i="3"/>
  <c r="AE228" i="3"/>
  <c r="AB227" i="3"/>
  <c r="AA228" i="3"/>
  <c r="W228" i="3"/>
  <c r="AA227" i="3"/>
  <c r="R227" i="3"/>
  <c r="Q228" i="3"/>
  <c r="M226" i="3"/>
  <c r="J227" i="3"/>
  <c r="G228" i="3"/>
  <c r="F227" i="3"/>
  <c r="Z12" i="3"/>
  <c r="Z13" i="3" s="1"/>
  <c r="Y226" i="3"/>
  <c r="AF228" i="3"/>
  <c r="P228" i="3"/>
  <c r="F226" i="3"/>
  <c r="AC226" i="3"/>
  <c r="X228" i="3"/>
  <c r="V226" i="3"/>
  <c r="P121" i="3"/>
  <c r="P122" i="3" s="1"/>
  <c r="D228" i="3"/>
  <c r="AF121" i="3"/>
  <c r="AF122" i="3" s="1"/>
  <c r="AD226" i="3"/>
  <c r="AB226" i="3"/>
  <c r="AA12" i="3"/>
  <c r="AA13" i="3" s="1"/>
  <c r="O227" i="3"/>
  <c r="M227" i="3"/>
  <c r="F12" i="3"/>
  <c r="F13" i="3" s="1"/>
  <c r="C12" i="3"/>
  <c r="C13" i="3" s="1"/>
  <c r="AG121" i="3"/>
  <c r="AG122" i="3" s="1"/>
  <c r="M12" i="3"/>
  <c r="M13" i="3" s="1"/>
  <c r="AE227" i="3"/>
  <c r="AC227" i="3"/>
  <c r="R228" i="3"/>
  <c r="V12" i="3"/>
  <c r="V13" i="3" s="1"/>
  <c r="L226" i="3"/>
  <c r="K12" i="3"/>
  <c r="K13" i="3" s="1"/>
  <c r="Z227" i="3"/>
  <c r="T228" i="3"/>
  <c r="S227" i="3"/>
  <c r="R121" i="3"/>
  <c r="R122" i="3" s="1"/>
  <c r="O228" i="3"/>
  <c r="H228" i="3"/>
  <c r="AG228" i="3"/>
  <c r="AC12" i="3"/>
  <c r="AC13" i="3" s="1"/>
  <c r="V227" i="3"/>
  <c r="U121" i="3"/>
  <c r="U122" i="3" s="1"/>
  <c r="S226" i="3"/>
  <c r="R12" i="3"/>
  <c r="R13" i="3" s="1"/>
  <c r="Q121" i="3"/>
  <c r="Q122" i="3" s="1"/>
  <c r="N226" i="3"/>
  <c r="L227" i="3"/>
  <c r="K228" i="3"/>
  <c r="J12" i="3"/>
  <c r="J13" i="3" s="1"/>
  <c r="I226" i="3"/>
  <c r="Y121" i="3"/>
  <c r="Y122" i="3" s="1"/>
  <c r="AB228" i="3"/>
  <c r="T227" i="3"/>
  <c r="I228" i="3"/>
  <c r="G227" i="3"/>
  <c r="X121" i="3"/>
  <c r="X122" i="3" s="1"/>
  <c r="H121" i="3"/>
  <c r="H122" i="3" s="1"/>
  <c r="AG226" i="3"/>
  <c r="AD12" i="3"/>
  <c r="AD13" i="3" s="1"/>
  <c r="AC121" i="3"/>
  <c r="AC122" i="3" s="1"/>
  <c r="Z228" i="3"/>
  <c r="Z121" i="3"/>
  <c r="Z122" i="3" s="1"/>
  <c r="U227" i="3"/>
  <c r="T226" i="3"/>
  <c r="S12" i="3"/>
  <c r="S13" i="3" s="1"/>
  <c r="Q226" i="3"/>
  <c r="N12" i="3"/>
  <c r="N13" i="3" s="1"/>
  <c r="M121" i="3"/>
  <c r="M122" i="3" s="1"/>
  <c r="J228" i="3"/>
  <c r="J121" i="3"/>
  <c r="J122" i="3" s="1"/>
  <c r="AH11" i="3"/>
  <c r="D226" i="3"/>
  <c r="E121" i="3"/>
  <c r="E122" i="3" s="1"/>
  <c r="I121" i="3"/>
  <c r="I122" i="3" s="1"/>
  <c r="C8" i="14"/>
  <c r="AD227" i="3"/>
  <c r="Y228" i="3"/>
  <c r="W227" i="3"/>
  <c r="S228" i="3"/>
  <c r="N227" i="3"/>
  <c r="L228" i="3"/>
  <c r="AA226" i="3"/>
  <c r="U12" i="3"/>
  <c r="U13" i="3" s="1"/>
  <c r="U226" i="3"/>
  <c r="K226" i="3"/>
  <c r="E226" i="3"/>
  <c r="Y227" i="3"/>
  <c r="X227" i="3"/>
  <c r="M228" i="3"/>
  <c r="H227" i="3"/>
  <c r="F228" i="3"/>
  <c r="E228" i="3"/>
  <c r="AH9" i="3"/>
  <c r="AG12" i="3"/>
  <c r="AG13" i="3" s="1"/>
  <c r="AF226" i="3"/>
  <c r="AE226" i="3"/>
  <c r="AD121" i="3"/>
  <c r="AD122" i="3" s="1"/>
  <c r="Y12" i="3"/>
  <c r="Y13" i="3" s="1"/>
  <c r="X226" i="3"/>
  <c r="W226" i="3"/>
  <c r="V121" i="3"/>
  <c r="V122" i="3" s="1"/>
  <c r="Q12" i="3"/>
  <c r="Q13" i="3" s="1"/>
  <c r="P226" i="3"/>
  <c r="O226" i="3"/>
  <c r="N121" i="3"/>
  <c r="N122" i="3" s="1"/>
  <c r="I12" i="3"/>
  <c r="I13" i="3" s="1"/>
  <c r="H226" i="3"/>
  <c r="G226" i="3"/>
  <c r="F121" i="3"/>
  <c r="F122" i="3" s="1"/>
  <c r="E227" i="3"/>
  <c r="D227" i="3"/>
  <c r="D115" i="3"/>
  <c r="AG227" i="3"/>
  <c r="AF227" i="3"/>
  <c r="AD228" i="3"/>
  <c r="AC228" i="3"/>
  <c r="AB12" i="3"/>
  <c r="AB13" i="3" s="1"/>
  <c r="V228" i="3"/>
  <c r="U228" i="3"/>
  <c r="T12" i="3"/>
  <c r="T13" i="3" s="1"/>
  <c r="Q227" i="3"/>
  <c r="P227" i="3"/>
  <c r="N228" i="3"/>
  <c r="L12" i="3"/>
  <c r="L13" i="3" s="1"/>
  <c r="I227" i="3"/>
  <c r="AB121" i="3"/>
  <c r="AB122" i="3" s="1"/>
  <c r="T121" i="3"/>
  <c r="T122" i="3" s="1"/>
  <c r="L121" i="3"/>
  <c r="L122" i="3" s="1"/>
  <c r="AH119" i="3"/>
  <c r="C226" i="3"/>
  <c r="AF12" i="3"/>
  <c r="AF13" i="3" s="1"/>
  <c r="AE12" i="3"/>
  <c r="AE13" i="3" s="1"/>
  <c r="Z226" i="3"/>
  <c r="X12" i="3"/>
  <c r="X13" i="3" s="1"/>
  <c r="W12" i="3"/>
  <c r="W13" i="3" s="1"/>
  <c r="R226" i="3"/>
  <c r="P12" i="3"/>
  <c r="P13" i="3" s="1"/>
  <c r="O12" i="3"/>
  <c r="O13" i="3" s="1"/>
  <c r="J226" i="3"/>
  <c r="H12" i="3"/>
  <c r="H13" i="3" s="1"/>
  <c r="G12" i="3"/>
  <c r="G13" i="3" s="1"/>
  <c r="E12" i="3"/>
  <c r="E13" i="3" s="1"/>
  <c r="AH10" i="3"/>
  <c r="AH117" i="3"/>
  <c r="D12" i="3"/>
  <c r="D13" i="3" s="1"/>
  <c r="AH118" i="3"/>
  <c r="AE121" i="3"/>
  <c r="AE122" i="3" s="1"/>
  <c r="AA121" i="3"/>
  <c r="AA122" i="3" s="1"/>
  <c r="W121" i="3"/>
  <c r="W122" i="3" s="1"/>
  <c r="S121" i="3"/>
  <c r="S122" i="3" s="1"/>
  <c r="O121" i="3"/>
  <c r="O122" i="3" s="1"/>
  <c r="K121" i="3"/>
  <c r="K122" i="3" s="1"/>
  <c r="G121" i="3"/>
  <c r="G122" i="3" s="1"/>
  <c r="C228" i="3"/>
  <c r="AH120" i="3"/>
  <c r="AH229" i="3"/>
  <c r="E112" i="3"/>
  <c r="E115" i="3" s="1"/>
  <c r="G15" i="28"/>
  <c r="I99" i="28"/>
  <c r="I98" i="28"/>
  <c r="I96" i="28"/>
  <c r="I91" i="28"/>
  <c r="I95" i="28"/>
  <c r="I94" i="28"/>
  <c r="J16" i="28"/>
  <c r="I24" i="28"/>
  <c r="U24" i="28" s="1"/>
  <c r="I23" i="28"/>
  <c r="I21" i="28"/>
  <c r="AF21" i="28" s="1"/>
  <c r="I20" i="28"/>
  <c r="I19" i="28"/>
  <c r="I18" i="28"/>
  <c r="I17" i="28"/>
  <c r="AF17" i="28" s="1"/>
  <c r="G90" i="14"/>
  <c r="G86" i="14"/>
  <c r="G91" i="14"/>
  <c r="G87" i="14"/>
  <c r="G89" i="14"/>
  <c r="G85" i="14"/>
  <c r="D90" i="14"/>
  <c r="D86" i="14"/>
  <c r="D224" i="3"/>
  <c r="D8" i="14" s="1"/>
  <c r="E221" i="3"/>
  <c r="E224" i="3" s="1"/>
  <c r="D86" i="22"/>
  <c r="D89" i="22"/>
  <c r="D94" i="22"/>
  <c r="G140" i="28"/>
  <c r="H147" i="28" s="1"/>
  <c r="E6" i="14"/>
  <c r="J86" i="28" l="1"/>
  <c r="Q86" i="28"/>
  <c r="S107" i="28"/>
  <c r="S22" i="28"/>
  <c r="D95" i="22"/>
  <c r="H33" i="28"/>
  <c r="H32" i="28"/>
  <c r="S62" i="28"/>
  <c r="S97" i="28"/>
  <c r="R11" i="28"/>
  <c r="U11" i="28"/>
  <c r="Q11" i="28"/>
  <c r="Q12" i="28"/>
  <c r="J11" i="28"/>
  <c r="S137" i="28"/>
  <c r="H20" i="28"/>
  <c r="H22" i="28"/>
  <c r="AD12" i="28"/>
  <c r="R12" i="28"/>
  <c r="S12" i="28" s="1"/>
  <c r="AF12" i="28"/>
  <c r="U12" i="28"/>
  <c r="AE12" i="28"/>
  <c r="J12" i="28"/>
  <c r="AE87" i="28"/>
  <c r="U87" i="28"/>
  <c r="AF87" i="28"/>
  <c r="Q87" i="28"/>
  <c r="S87" i="28" s="1"/>
  <c r="R87" i="28"/>
  <c r="AD87" i="28"/>
  <c r="J87" i="28"/>
  <c r="H146" i="28"/>
  <c r="H131" i="28"/>
  <c r="H124" i="28"/>
  <c r="H111" i="28"/>
  <c r="H95" i="28"/>
  <c r="H82" i="28"/>
  <c r="H86" i="28"/>
  <c r="H64" i="28"/>
  <c r="H62" i="28"/>
  <c r="H38" i="28"/>
  <c r="H42" i="28"/>
  <c r="J39" i="28"/>
  <c r="H83" i="28"/>
  <c r="U39" i="28"/>
  <c r="AE39" i="28"/>
  <c r="AD39" i="28"/>
  <c r="J54" i="28"/>
  <c r="H6" i="28"/>
  <c r="H12" i="28"/>
  <c r="H11" i="28"/>
  <c r="Q38" i="28"/>
  <c r="R38" i="28"/>
  <c r="AE69" i="28"/>
  <c r="R29" i="28"/>
  <c r="R139" i="28"/>
  <c r="H89" i="28"/>
  <c r="Q69" i="28"/>
  <c r="S69" i="28" s="1"/>
  <c r="U95" i="28"/>
  <c r="AD46" i="28"/>
  <c r="H26" i="28"/>
  <c r="N114" i="28"/>
  <c r="S53" i="28"/>
  <c r="R31" i="28"/>
  <c r="AE51" i="28"/>
  <c r="G65" i="28"/>
  <c r="U16" i="28"/>
  <c r="U93" i="28"/>
  <c r="R34" i="28"/>
  <c r="R56" i="28"/>
  <c r="S56" i="28" s="1"/>
  <c r="R47" i="28"/>
  <c r="AE44" i="28"/>
  <c r="R44" i="28"/>
  <c r="R149" i="28"/>
  <c r="R132" i="28"/>
  <c r="Q44" i="28"/>
  <c r="U69" i="28"/>
  <c r="Q149" i="28"/>
  <c r="S149" i="28" s="1"/>
  <c r="J46" i="28"/>
  <c r="AF38" i="28"/>
  <c r="AF69" i="28"/>
  <c r="J44" i="28"/>
  <c r="U46" i="28"/>
  <c r="U121" i="28"/>
  <c r="U44" i="28"/>
  <c r="AE46" i="28"/>
  <c r="AD38" i="28"/>
  <c r="AE38" i="28"/>
  <c r="AD69" i="28"/>
  <c r="J69" i="28"/>
  <c r="AD105" i="28"/>
  <c r="AF44" i="28"/>
  <c r="Q103" i="28"/>
  <c r="G45" i="28"/>
  <c r="R46" i="28"/>
  <c r="AF46" i="28"/>
  <c r="J38" i="28"/>
  <c r="H129" i="28"/>
  <c r="S46" i="28"/>
  <c r="AE131" i="28"/>
  <c r="R39" i="28"/>
  <c r="AD74" i="28"/>
  <c r="Q74" i="28"/>
  <c r="H125" i="28"/>
  <c r="Q39" i="28"/>
  <c r="S39" i="28" s="1"/>
  <c r="AE43" i="28"/>
  <c r="J51" i="28"/>
  <c r="R67" i="28"/>
  <c r="Q124" i="28"/>
  <c r="U105" i="28"/>
  <c r="U74" i="28"/>
  <c r="AF51" i="28"/>
  <c r="Q51" i="28"/>
  <c r="S51" i="28" s="1"/>
  <c r="AF47" i="28"/>
  <c r="Q47" i="28"/>
  <c r="AD134" i="28"/>
  <c r="AF144" i="28"/>
  <c r="AF74" i="28"/>
  <c r="H57" i="28"/>
  <c r="H59" i="28"/>
  <c r="R105" i="28"/>
  <c r="J5" i="28"/>
  <c r="K7" i="28" s="1"/>
  <c r="F7" i="28" s="1"/>
  <c r="W7" i="28" s="1"/>
  <c r="AE47" i="28"/>
  <c r="U51" i="28"/>
  <c r="AD47" i="28"/>
  <c r="R74" i="28"/>
  <c r="S74" i="28" s="1"/>
  <c r="H58" i="28"/>
  <c r="U47" i="28"/>
  <c r="U85" i="28"/>
  <c r="Q105" i="28"/>
  <c r="AE74" i="28"/>
  <c r="AD51" i="28"/>
  <c r="H10" i="28"/>
  <c r="U88" i="28"/>
  <c r="S11" i="28"/>
  <c r="AD146" i="28"/>
  <c r="U27" i="28"/>
  <c r="AF134" i="28"/>
  <c r="R114" i="28"/>
  <c r="U67" i="28"/>
  <c r="U43" i="28"/>
  <c r="Q67" i="28"/>
  <c r="Q94" i="28"/>
  <c r="S54" i="28"/>
  <c r="J144" i="28"/>
  <c r="R134" i="28"/>
  <c r="U146" i="28"/>
  <c r="U144" i="28"/>
  <c r="AF146" i="28"/>
  <c r="U37" i="28"/>
  <c r="U134" i="28"/>
  <c r="AE114" i="28"/>
  <c r="Q114" i="28"/>
  <c r="AD43" i="28"/>
  <c r="AF67" i="28"/>
  <c r="AF37" i="28"/>
  <c r="H13" i="28"/>
  <c r="AD99" i="28"/>
  <c r="Q134" i="28"/>
  <c r="AE67" i="28"/>
  <c r="R146" i="28"/>
  <c r="AD67" i="28"/>
  <c r="AF114" i="28"/>
  <c r="J43" i="28"/>
  <c r="J80" i="28"/>
  <c r="H134" i="28"/>
  <c r="H123" i="28"/>
  <c r="H28" i="28"/>
  <c r="U31" i="28"/>
  <c r="AD31" i="28"/>
  <c r="AE31" i="28"/>
  <c r="Q34" i="28"/>
  <c r="R126" i="28"/>
  <c r="AE37" i="28"/>
  <c r="AD122" i="28"/>
  <c r="AD37" i="28"/>
  <c r="H138" i="28"/>
  <c r="H126" i="28"/>
  <c r="J31" i="28"/>
  <c r="AD34" i="28"/>
  <c r="AD92" i="28"/>
  <c r="Q37" i="28"/>
  <c r="S37" i="28" s="1"/>
  <c r="J37" i="28"/>
  <c r="H121" i="28"/>
  <c r="H122" i="28"/>
  <c r="H128" i="28"/>
  <c r="AF111" i="28"/>
  <c r="Q31" i="28"/>
  <c r="U99" i="28"/>
  <c r="AE105" i="28"/>
  <c r="AF95" i="28"/>
  <c r="S36" i="28"/>
  <c r="R124" i="28"/>
  <c r="AE16" i="28"/>
  <c r="U98" i="28"/>
  <c r="AF82" i="28"/>
  <c r="U103" i="28"/>
  <c r="AF16" i="28"/>
  <c r="J66" i="28"/>
  <c r="R16" i="28"/>
  <c r="S16" i="28" s="1"/>
  <c r="S43" i="28"/>
  <c r="U5" i="28"/>
  <c r="C24" i="3" s="1"/>
  <c r="D24" i="3" s="1"/>
  <c r="E24" i="3" s="1"/>
  <c r="F24" i="3" s="1"/>
  <c r="AF5" i="28"/>
  <c r="C96" i="3" s="1"/>
  <c r="D96" i="3" s="1"/>
  <c r="H41" i="28"/>
  <c r="H88" i="28"/>
  <c r="H34" i="28"/>
  <c r="AD96" i="28"/>
  <c r="J29" i="28"/>
  <c r="J103" i="28"/>
  <c r="Q126" i="28"/>
  <c r="H36" i="28"/>
  <c r="H84" i="28"/>
  <c r="H81" i="28"/>
  <c r="J49" i="28"/>
  <c r="J45" i="28" s="1"/>
  <c r="K52" i="28" s="1"/>
  <c r="F52" i="28" s="1"/>
  <c r="H29" i="28"/>
  <c r="U56" i="28"/>
  <c r="Q29" i="28"/>
  <c r="S29" i="28" s="1"/>
  <c r="R103" i="28"/>
  <c r="AD142" i="28"/>
  <c r="AE122" i="28"/>
  <c r="AF122" i="28"/>
  <c r="Q142" i="28"/>
  <c r="J40" i="28"/>
  <c r="AD71" i="28"/>
  <c r="H31" i="28"/>
  <c r="H27" i="28"/>
  <c r="H30" i="28"/>
  <c r="AD29" i="28"/>
  <c r="AD103" i="28"/>
  <c r="U122" i="28"/>
  <c r="U108" i="28"/>
  <c r="H85" i="28"/>
  <c r="N90" i="28"/>
  <c r="O97" i="28" s="1"/>
  <c r="K84" i="28"/>
  <c r="F84" i="28" s="1"/>
  <c r="K82" i="28"/>
  <c r="F82" i="28" s="1"/>
  <c r="K83" i="28"/>
  <c r="F83" i="28" s="1"/>
  <c r="K86" i="28"/>
  <c r="F86" i="28" s="1"/>
  <c r="H115" i="28"/>
  <c r="H119" i="28"/>
  <c r="H60" i="28"/>
  <c r="H63" i="28"/>
  <c r="U94" i="28"/>
  <c r="S58" i="28"/>
  <c r="S63" i="28"/>
  <c r="R129" i="28"/>
  <c r="R136" i="28"/>
  <c r="S136" i="28" s="1"/>
  <c r="R144" i="28"/>
  <c r="Q66" i="28"/>
  <c r="U142" i="28"/>
  <c r="AD5" i="28"/>
  <c r="C80" i="3" s="1"/>
  <c r="D80" i="3" s="1"/>
  <c r="R122" i="28"/>
  <c r="AE27" i="28"/>
  <c r="U40" i="28"/>
  <c r="AD40" i="28"/>
  <c r="AE144" i="28"/>
  <c r="R49" i="28"/>
  <c r="AE49" i="28"/>
  <c r="Q71" i="28"/>
  <c r="H118" i="28"/>
  <c r="H56" i="28"/>
  <c r="R92" i="28"/>
  <c r="Q129" i="28"/>
  <c r="Q144" i="28"/>
  <c r="S144" i="28" s="1"/>
  <c r="R66" i="28"/>
  <c r="R142" i="28"/>
  <c r="R108" i="28"/>
  <c r="Q122" i="28"/>
  <c r="S122" i="28" s="1"/>
  <c r="J27" i="28"/>
  <c r="AF108" i="28"/>
  <c r="Q49" i="28"/>
  <c r="AF40" i="28"/>
  <c r="R40" i="28"/>
  <c r="S40" i="28" s="1"/>
  <c r="U71" i="28"/>
  <c r="AD49" i="28"/>
  <c r="R71" i="28"/>
  <c r="J71" i="28"/>
  <c r="H61" i="28"/>
  <c r="J93" i="28"/>
  <c r="S50" i="28"/>
  <c r="AE71" i="28"/>
  <c r="AD108" i="28"/>
  <c r="Q108" i="28"/>
  <c r="AE40" i="28"/>
  <c r="U49" i="28"/>
  <c r="U45" i="28" s="1"/>
  <c r="C28" i="3" s="1"/>
  <c r="D28" i="3" s="1"/>
  <c r="E28" i="3" s="1"/>
  <c r="F28" i="3" s="1"/>
  <c r="H116" i="28"/>
  <c r="K85" i="28"/>
  <c r="F85" i="28" s="1"/>
  <c r="AD144" i="28"/>
  <c r="AE108" i="28"/>
  <c r="K89" i="28"/>
  <c r="F89" i="28" s="1"/>
  <c r="AF66" i="28"/>
  <c r="AD66" i="28"/>
  <c r="AE66" i="28"/>
  <c r="AF105" i="28"/>
  <c r="J105" i="28"/>
  <c r="AE99" i="28"/>
  <c r="AD93" i="28"/>
  <c r="K81" i="28"/>
  <c r="F81" i="28" s="1"/>
  <c r="R28" i="28"/>
  <c r="S28" i="28" s="1"/>
  <c r="AE103" i="28"/>
  <c r="AF103" i="28"/>
  <c r="AE34" i="28"/>
  <c r="AF34" i="28"/>
  <c r="U34" i="28"/>
  <c r="C344" i="3"/>
  <c r="E344" i="3"/>
  <c r="D344" i="3"/>
  <c r="R85" i="28"/>
  <c r="S139" i="28"/>
  <c r="S68" i="28"/>
  <c r="Q26" i="28"/>
  <c r="S26" i="28" s="1"/>
  <c r="AE26" i="28"/>
  <c r="AF26" i="28"/>
  <c r="J26" i="28"/>
  <c r="AD26" i="28"/>
  <c r="S73" i="28"/>
  <c r="AD28" i="28"/>
  <c r="AE28" i="28"/>
  <c r="U28" i="28"/>
  <c r="AF28" i="28"/>
  <c r="J28" i="28"/>
  <c r="AD124" i="28"/>
  <c r="AE124" i="28"/>
  <c r="U124" i="28"/>
  <c r="J124" i="28"/>
  <c r="AF124" i="28"/>
  <c r="C230" i="3"/>
  <c r="C231" i="3" s="1"/>
  <c r="Q30" i="28"/>
  <c r="S30" i="28" s="1"/>
  <c r="J30" i="28"/>
  <c r="AF30" i="28"/>
  <c r="U30" i="28"/>
  <c r="AD30" i="28"/>
  <c r="AE30" i="28"/>
  <c r="AD27" i="28"/>
  <c r="R27" i="28"/>
  <c r="S27" i="28" s="1"/>
  <c r="AF27" i="28"/>
  <c r="AE134" i="28"/>
  <c r="R33" i="28"/>
  <c r="AE33" i="28"/>
  <c r="J33" i="28"/>
  <c r="Q33" i="28"/>
  <c r="AF33" i="28"/>
  <c r="AD33" i="28"/>
  <c r="AE29" i="28"/>
  <c r="AF29" i="28"/>
  <c r="U26" i="28"/>
  <c r="S70" i="28"/>
  <c r="AF98" i="28"/>
  <c r="H18" i="28"/>
  <c r="H21" i="28"/>
  <c r="H24" i="28"/>
  <c r="H16" i="28"/>
  <c r="U83" i="28"/>
  <c r="AF121" i="28"/>
  <c r="H113" i="28"/>
  <c r="AF129" i="28"/>
  <c r="S146" i="28"/>
  <c r="U111" i="28"/>
  <c r="AE121" i="28"/>
  <c r="J142" i="28"/>
  <c r="AE142" i="28"/>
  <c r="AF142" i="28"/>
  <c r="AE129" i="28"/>
  <c r="H143" i="28"/>
  <c r="S13" i="28"/>
  <c r="R111" i="28"/>
  <c r="J56" i="28"/>
  <c r="AD56" i="28"/>
  <c r="AF56" i="28"/>
  <c r="AE56" i="28"/>
  <c r="AE146" i="28"/>
  <c r="J146" i="28"/>
  <c r="AD129" i="28"/>
  <c r="Q5" i="28"/>
  <c r="N100" i="28"/>
  <c r="O107" i="28" s="1"/>
  <c r="AE5" i="28"/>
  <c r="C88" i="3" s="1"/>
  <c r="AF149" i="28"/>
  <c r="AD149" i="28"/>
  <c r="J149" i="28"/>
  <c r="AE149" i="28"/>
  <c r="U126" i="28"/>
  <c r="AF126" i="28"/>
  <c r="AD126" i="28"/>
  <c r="AE126" i="28"/>
  <c r="U149" i="28"/>
  <c r="U129" i="28"/>
  <c r="AD16" i="28"/>
  <c r="AD21" i="28"/>
  <c r="U21" i="28"/>
  <c r="Q99" i="28"/>
  <c r="H7" i="14"/>
  <c r="G62" i="14"/>
  <c r="G61" i="14"/>
  <c r="G63" i="14"/>
  <c r="K230" i="3"/>
  <c r="H105" i="28"/>
  <c r="H104" i="28"/>
  <c r="H102" i="28"/>
  <c r="H108" i="28"/>
  <c r="H109" i="28"/>
  <c r="H106" i="28"/>
  <c r="H103" i="28"/>
  <c r="H101" i="28"/>
  <c r="K14" i="28"/>
  <c r="F14" i="28" s="1"/>
  <c r="W14" i="28" s="1"/>
  <c r="K9" i="28"/>
  <c r="F9" i="28" s="1"/>
  <c r="Y9" i="28" s="1"/>
  <c r="S60" i="28"/>
  <c r="Q61" i="28"/>
  <c r="R61" i="28"/>
  <c r="J61" i="28"/>
  <c r="AE61" i="28"/>
  <c r="U61" i="28"/>
  <c r="AD61" i="28"/>
  <c r="AF61" i="28"/>
  <c r="Q141" i="28"/>
  <c r="R141" i="28"/>
  <c r="AE141" i="28"/>
  <c r="N141" i="28"/>
  <c r="N140" i="28" s="1"/>
  <c r="O147" i="28" s="1"/>
  <c r="AF141" i="28"/>
  <c r="R89" i="28"/>
  <c r="U132" i="28"/>
  <c r="N132" i="28"/>
  <c r="AD132" i="28"/>
  <c r="AF132" i="28"/>
  <c r="AE132" i="28"/>
  <c r="AE86" i="28"/>
  <c r="R5" i="28"/>
  <c r="Q101" i="28"/>
  <c r="R101" i="28"/>
  <c r="U101" i="28"/>
  <c r="J101" i="28"/>
  <c r="AF101" i="28"/>
  <c r="AE101" i="28"/>
  <c r="AD101" i="28"/>
  <c r="U141" i="28"/>
  <c r="Q125" i="28"/>
  <c r="AD125" i="28"/>
  <c r="AF125" i="28"/>
  <c r="J125" i="28"/>
  <c r="U125" i="28"/>
  <c r="R125" i="28"/>
  <c r="AE125" i="28"/>
  <c r="H9" i="28"/>
  <c r="R86" i="28"/>
  <c r="U131" i="28"/>
  <c r="U84" i="28"/>
  <c r="U89" i="28"/>
  <c r="H37" i="28"/>
  <c r="H39" i="28"/>
  <c r="H112" i="28"/>
  <c r="H114" i="28"/>
  <c r="H53" i="28"/>
  <c r="H70" i="28"/>
  <c r="H7" i="28"/>
  <c r="AE24" i="28"/>
  <c r="AF93" i="28"/>
  <c r="AE92" i="28"/>
  <c r="R95" i="28"/>
  <c r="Q92" i="28"/>
  <c r="AE93" i="28"/>
  <c r="S48" i="28"/>
  <c r="N88" i="28"/>
  <c r="Q88" i="28"/>
  <c r="AF88" i="28"/>
  <c r="AE88" i="28"/>
  <c r="Q83" i="28"/>
  <c r="S83" i="28" s="1"/>
  <c r="N83" i="28"/>
  <c r="AE83" i="28"/>
  <c r="AF83" i="28"/>
  <c r="N121" i="28"/>
  <c r="N120" i="28" s="1"/>
  <c r="O127" i="28" s="1"/>
  <c r="Q121" i="28"/>
  <c r="Q64" i="28"/>
  <c r="R64" i="28"/>
  <c r="U64" i="28"/>
  <c r="J64" i="28"/>
  <c r="AD64" i="28"/>
  <c r="AE64" i="28"/>
  <c r="AF64" i="28"/>
  <c r="R88" i="28"/>
  <c r="Q115" i="28"/>
  <c r="R115" i="28"/>
  <c r="U115" i="28"/>
  <c r="J115" i="28"/>
  <c r="AF115" i="28"/>
  <c r="AD115" i="28"/>
  <c r="AE115" i="28"/>
  <c r="Q89" i="28"/>
  <c r="Q116" i="28"/>
  <c r="R116" i="28"/>
  <c r="U116" i="28"/>
  <c r="AE116" i="28"/>
  <c r="J116" i="28"/>
  <c r="AF116" i="28"/>
  <c r="AD116" i="28"/>
  <c r="N111" i="28"/>
  <c r="AE111" i="28"/>
  <c r="AD111" i="28"/>
  <c r="AD133" i="28"/>
  <c r="J133" i="28"/>
  <c r="Q133" i="28"/>
  <c r="U133" i="28"/>
  <c r="AE133" i="28"/>
  <c r="AF133" i="28"/>
  <c r="R133" i="28"/>
  <c r="AF86" i="28"/>
  <c r="U106" i="28"/>
  <c r="AE106" i="28"/>
  <c r="J106" i="28"/>
  <c r="Q106" i="28"/>
  <c r="AD106" i="28"/>
  <c r="AF106" i="28"/>
  <c r="R106" i="28"/>
  <c r="J118" i="28"/>
  <c r="U118" i="28"/>
  <c r="AD118" i="28"/>
  <c r="Q118" i="28"/>
  <c r="R118" i="28"/>
  <c r="AF118" i="28"/>
  <c r="AE118" i="28"/>
  <c r="U139" i="28"/>
  <c r="AD139" i="28"/>
  <c r="AF139" i="28"/>
  <c r="AE139" i="28"/>
  <c r="N139" i="28"/>
  <c r="AD83" i="28"/>
  <c r="H14" i="28"/>
  <c r="Q111" i="28"/>
  <c r="AF89" i="28"/>
  <c r="AD141" i="28"/>
  <c r="AF92" i="28"/>
  <c r="J92" i="28"/>
  <c r="R121" i="28"/>
  <c r="S9" i="28"/>
  <c r="J113" i="28"/>
  <c r="U113" i="28"/>
  <c r="AD113" i="28"/>
  <c r="Q113" i="28"/>
  <c r="R113" i="28"/>
  <c r="AF113" i="28"/>
  <c r="AE113" i="28"/>
  <c r="N86" i="28"/>
  <c r="AD86" i="28"/>
  <c r="N82" i="28"/>
  <c r="R82" i="28"/>
  <c r="U104" i="28"/>
  <c r="Q104" i="28"/>
  <c r="R104" i="28"/>
  <c r="J104" i="28"/>
  <c r="AE104" i="28"/>
  <c r="AD104" i="28"/>
  <c r="AF104" i="28"/>
  <c r="Q57" i="28"/>
  <c r="R57" i="28"/>
  <c r="J57" i="28"/>
  <c r="U57" i="28"/>
  <c r="AE57" i="28"/>
  <c r="AD57" i="28"/>
  <c r="AF57" i="28"/>
  <c r="Q148" i="28"/>
  <c r="R148" i="28"/>
  <c r="U148" i="28"/>
  <c r="J148" i="28"/>
  <c r="AD148" i="28"/>
  <c r="AE148" i="28"/>
  <c r="AF148" i="28"/>
  <c r="U102" i="28"/>
  <c r="AE102" i="28"/>
  <c r="Q102" i="28"/>
  <c r="R102" i="28"/>
  <c r="AD102" i="28"/>
  <c r="J102" i="28"/>
  <c r="AF102" i="28"/>
  <c r="Q112" i="28"/>
  <c r="R112" i="28"/>
  <c r="U112" i="28"/>
  <c r="J112" i="28"/>
  <c r="AD112" i="28"/>
  <c r="AE112" i="28"/>
  <c r="AF112" i="28"/>
  <c r="N131" i="28"/>
  <c r="AD131" i="28"/>
  <c r="AF131" i="28"/>
  <c r="AD138" i="28"/>
  <c r="R138" i="28"/>
  <c r="Q138" i="28"/>
  <c r="U138" i="28"/>
  <c r="J138" i="28"/>
  <c r="AE138" i="28"/>
  <c r="AF138" i="28"/>
  <c r="AD82" i="28"/>
  <c r="Q82" i="28"/>
  <c r="U82" i="28"/>
  <c r="Q84" i="28"/>
  <c r="H136" i="28"/>
  <c r="H132" i="28"/>
  <c r="R131" i="28"/>
  <c r="AF84" i="28"/>
  <c r="AE89" i="28"/>
  <c r="S41" i="28"/>
  <c r="H133" i="28"/>
  <c r="H43" i="28"/>
  <c r="H139" i="28"/>
  <c r="H135" i="28"/>
  <c r="H8" i="28"/>
  <c r="H148" i="28"/>
  <c r="U17" i="28"/>
  <c r="U92" i="28"/>
  <c r="Q93" i="28"/>
  <c r="AE17" i="28"/>
  <c r="R93" i="28"/>
  <c r="Q85" i="28"/>
  <c r="AE85" i="28"/>
  <c r="N85" i="28"/>
  <c r="AF85" i="28"/>
  <c r="N81" i="28"/>
  <c r="AE81" i="28"/>
  <c r="AF81" i="28"/>
  <c r="Q81" i="28"/>
  <c r="AD81" i="28"/>
  <c r="Q128" i="28"/>
  <c r="R128" i="28"/>
  <c r="AD128" i="28"/>
  <c r="U128" i="28"/>
  <c r="J128" i="28"/>
  <c r="AF128" i="28"/>
  <c r="AE128" i="28"/>
  <c r="R135" i="28"/>
  <c r="Q135" i="28"/>
  <c r="AE135" i="28"/>
  <c r="J135" i="28"/>
  <c r="U135" i="28"/>
  <c r="AD135" i="28"/>
  <c r="AF135" i="28"/>
  <c r="U143" i="28"/>
  <c r="Q143" i="28"/>
  <c r="R143" i="28"/>
  <c r="AD143" i="28"/>
  <c r="AF143" i="28"/>
  <c r="J143" i="28"/>
  <c r="AE143" i="28"/>
  <c r="S8" i="28"/>
  <c r="Q59" i="28"/>
  <c r="R59" i="28"/>
  <c r="U59" i="28"/>
  <c r="J59" i="28"/>
  <c r="AD59" i="28"/>
  <c r="AE59" i="28"/>
  <c r="AF59" i="28"/>
  <c r="R81" i="28"/>
  <c r="Q109" i="28"/>
  <c r="R109" i="28"/>
  <c r="U109" i="28"/>
  <c r="AD109" i="28"/>
  <c r="AE109" i="28"/>
  <c r="AF109" i="28"/>
  <c r="J109" i="28"/>
  <c r="Q123" i="28"/>
  <c r="R123" i="28"/>
  <c r="AD123" i="28"/>
  <c r="U123" i="28"/>
  <c r="AF123" i="28"/>
  <c r="J123" i="28"/>
  <c r="AE123" i="28"/>
  <c r="Q132" i="28"/>
  <c r="S132" i="28" s="1"/>
  <c r="U136" i="28"/>
  <c r="N136" i="28"/>
  <c r="AF136" i="28"/>
  <c r="AE136" i="28"/>
  <c r="AD136" i="28"/>
  <c r="U81" i="28"/>
  <c r="AE82" i="28"/>
  <c r="S6" i="28"/>
  <c r="S31" i="28"/>
  <c r="U145" i="28"/>
  <c r="J145" i="28"/>
  <c r="Q145" i="28"/>
  <c r="R145" i="28"/>
  <c r="AE145" i="28"/>
  <c r="AF145" i="28"/>
  <c r="AD145" i="28"/>
  <c r="U86" i="28"/>
  <c r="R84" i="28"/>
  <c r="Q119" i="28"/>
  <c r="R119" i="28"/>
  <c r="U119" i="28"/>
  <c r="AD119" i="28"/>
  <c r="AE119" i="28"/>
  <c r="J119" i="28"/>
  <c r="AF119" i="28"/>
  <c r="AD88" i="28"/>
  <c r="H40" i="28"/>
  <c r="Q131" i="28"/>
  <c r="AE84" i="28"/>
  <c r="AD89" i="28"/>
  <c r="AD121" i="28"/>
  <c r="AD85" i="28"/>
  <c r="S10" i="28"/>
  <c r="H44" i="28"/>
  <c r="AD84" i="28"/>
  <c r="I230" i="3"/>
  <c r="D230" i="3"/>
  <c r="D231" i="3" s="1"/>
  <c r="X230" i="3"/>
  <c r="M230" i="3"/>
  <c r="W230" i="3"/>
  <c r="AA230" i="3"/>
  <c r="F230" i="3"/>
  <c r="AH228" i="3"/>
  <c r="Y230" i="3"/>
  <c r="J230" i="3"/>
  <c r="AB230" i="3"/>
  <c r="U230" i="3"/>
  <c r="O230" i="3"/>
  <c r="AE230" i="3"/>
  <c r="V230" i="3"/>
  <c r="N230" i="3"/>
  <c r="L230" i="3"/>
  <c r="S230" i="3"/>
  <c r="AC230" i="3"/>
  <c r="R230" i="3"/>
  <c r="G230" i="3"/>
  <c r="Q230" i="3"/>
  <c r="T230" i="3"/>
  <c r="Z230" i="3"/>
  <c r="AD230" i="3"/>
  <c r="AH13" i="3"/>
  <c r="AH226" i="3"/>
  <c r="AG230" i="3"/>
  <c r="AH227" i="3"/>
  <c r="H230" i="3"/>
  <c r="P230" i="3"/>
  <c r="AF230" i="3"/>
  <c r="E230" i="3"/>
  <c r="E9" i="14" s="1"/>
  <c r="AH12" i="3"/>
  <c r="AH122" i="3"/>
  <c r="AH121" i="3"/>
  <c r="F112" i="3"/>
  <c r="F115" i="3" s="1"/>
  <c r="H17" i="28"/>
  <c r="H19" i="28"/>
  <c r="H23" i="28"/>
  <c r="J94" i="28"/>
  <c r="AF94" i="28"/>
  <c r="R94" i="28"/>
  <c r="S94" i="28" s="1"/>
  <c r="Q91" i="28"/>
  <c r="R91" i="28"/>
  <c r="J91" i="28"/>
  <c r="AD91" i="28"/>
  <c r="AE91" i="28"/>
  <c r="Q96" i="28"/>
  <c r="R96" i="28"/>
  <c r="AF96" i="28"/>
  <c r="J96" i="28"/>
  <c r="J98" i="28"/>
  <c r="AD98" i="28"/>
  <c r="AE98" i="28"/>
  <c r="U96" i="28"/>
  <c r="AE94" i="28"/>
  <c r="AD95" i="28"/>
  <c r="AE95" i="28"/>
  <c r="J95" i="28"/>
  <c r="Q95" i="28"/>
  <c r="R99" i="28"/>
  <c r="J99" i="28"/>
  <c r="AF99" i="28"/>
  <c r="R98" i="28"/>
  <c r="AF91" i="28"/>
  <c r="Q98" i="28"/>
  <c r="AE96" i="28"/>
  <c r="AD94" i="28"/>
  <c r="U91" i="28"/>
  <c r="Q19" i="28"/>
  <c r="R19" i="28"/>
  <c r="J19" i="28"/>
  <c r="AE20" i="28"/>
  <c r="AD20" i="28"/>
  <c r="Q20" i="28"/>
  <c r="R20" i="28"/>
  <c r="AF20" i="28"/>
  <c r="J20" i="28"/>
  <c r="AE19" i="28"/>
  <c r="J18" i="28"/>
  <c r="AD18" i="28"/>
  <c r="Q18" i="28"/>
  <c r="AE18" i="28"/>
  <c r="R18" i="28"/>
  <c r="AF18" i="28"/>
  <c r="J23" i="28"/>
  <c r="AF23" i="28"/>
  <c r="R23" i="28"/>
  <c r="Q23" i="28"/>
  <c r="AD23" i="28"/>
  <c r="AE23" i="28"/>
  <c r="U23" i="28"/>
  <c r="U18" i="28"/>
  <c r="J24" i="28"/>
  <c r="Q24" i="28"/>
  <c r="R24" i="28"/>
  <c r="U19" i="28"/>
  <c r="AF19" i="28"/>
  <c r="AD19" i="28"/>
  <c r="AF24" i="28"/>
  <c r="AD24" i="28"/>
  <c r="R17" i="28"/>
  <c r="Q17" i="28"/>
  <c r="J17" i="28"/>
  <c r="AD17" i="28"/>
  <c r="R21" i="28"/>
  <c r="Q21" i="28"/>
  <c r="J21" i="28"/>
  <c r="AE21" i="28"/>
  <c r="U20" i="28"/>
  <c r="E8" i="14"/>
  <c r="F221" i="3"/>
  <c r="F224" i="3" s="1"/>
  <c r="H99" i="28"/>
  <c r="H144" i="28"/>
  <c r="H141" i="28"/>
  <c r="H149" i="28"/>
  <c r="H142" i="28"/>
  <c r="H145" i="28"/>
  <c r="H92" i="28"/>
  <c r="H96" i="28"/>
  <c r="H93" i="28"/>
  <c r="H98" i="28"/>
  <c r="H94" i="28"/>
  <c r="H91" i="28"/>
  <c r="F6" i="14"/>
  <c r="S134" i="28" l="1"/>
  <c r="Y52" i="28"/>
  <c r="Z52" i="28"/>
  <c r="AA52" i="28"/>
  <c r="W52" i="28"/>
  <c r="AB52" i="28"/>
  <c r="X52" i="28"/>
  <c r="K12" i="28"/>
  <c r="F12" i="28" s="1"/>
  <c r="K87" i="28"/>
  <c r="F87" i="28" s="1"/>
  <c r="S126" i="28"/>
  <c r="S114" i="28"/>
  <c r="S38" i="28"/>
  <c r="O141" i="28"/>
  <c r="L141" i="28" s="1"/>
  <c r="I129" i="14" s="1"/>
  <c r="L147" i="28"/>
  <c r="O122" i="28"/>
  <c r="L122" i="28" s="1"/>
  <c r="I112" i="14" s="1"/>
  <c r="L127" i="28"/>
  <c r="O102" i="28"/>
  <c r="L102" i="28" s="1"/>
  <c r="I94" i="14" s="1"/>
  <c r="L107" i="28"/>
  <c r="O92" i="28"/>
  <c r="L92" i="28" s="1"/>
  <c r="I85" i="14" s="1"/>
  <c r="L97" i="28"/>
  <c r="K88" i="28"/>
  <c r="F88" i="28" s="1"/>
  <c r="H71" i="28"/>
  <c r="H72" i="28"/>
  <c r="H51" i="28"/>
  <c r="H52" i="28"/>
  <c r="O106" i="28"/>
  <c r="L106" i="28" s="1"/>
  <c r="I98" i="14" s="1"/>
  <c r="H49" i="28"/>
  <c r="U35" i="28"/>
  <c r="C27" i="3" s="1"/>
  <c r="D27" i="3" s="1"/>
  <c r="H69" i="28"/>
  <c r="H67" i="28"/>
  <c r="S44" i="28"/>
  <c r="H68" i="28"/>
  <c r="H66" i="28"/>
  <c r="H74" i="28"/>
  <c r="H73" i="28"/>
  <c r="S103" i="28"/>
  <c r="S34" i="28"/>
  <c r="S67" i="28"/>
  <c r="S47" i="28"/>
  <c r="H54" i="28"/>
  <c r="K13" i="28"/>
  <c r="F13" i="28" s="1"/>
  <c r="Y13" i="28" s="1"/>
  <c r="K10" i="28"/>
  <c r="F10" i="28" s="1"/>
  <c r="X10" i="28" s="1"/>
  <c r="AD35" i="28"/>
  <c r="C83" i="3" s="1"/>
  <c r="D83" i="3" s="1"/>
  <c r="E83" i="3" s="1"/>
  <c r="H48" i="28"/>
  <c r="H46" i="28"/>
  <c r="H47" i="28"/>
  <c r="S105" i="28"/>
  <c r="K11" i="28"/>
  <c r="K8" i="28"/>
  <c r="F8" i="28" s="1"/>
  <c r="AA8" i="28" s="1"/>
  <c r="AE45" i="28"/>
  <c r="C92" i="3" s="1"/>
  <c r="D92" i="3" s="1"/>
  <c r="E92" i="3" s="1"/>
  <c r="F92" i="3" s="1"/>
  <c r="G92" i="3" s="1"/>
  <c r="H92" i="3" s="1"/>
  <c r="I92" i="3" s="1"/>
  <c r="AF45" i="28"/>
  <c r="C100" i="3" s="1"/>
  <c r="D100" i="3" s="1"/>
  <c r="E100" i="3" s="1"/>
  <c r="O123" i="28"/>
  <c r="L123" i="28" s="1"/>
  <c r="I113" i="14" s="1"/>
  <c r="O125" i="28"/>
  <c r="L125" i="28" s="1"/>
  <c r="I115" i="14" s="1"/>
  <c r="H50" i="28"/>
  <c r="K6" i="28"/>
  <c r="F6" i="28" s="1"/>
  <c r="W6" i="28" s="1"/>
  <c r="R45" i="28"/>
  <c r="AE35" i="28"/>
  <c r="C91" i="3" s="1"/>
  <c r="D91" i="3" s="1"/>
  <c r="E91" i="3" s="1"/>
  <c r="S92" i="28"/>
  <c r="Q35" i="28"/>
  <c r="R35" i="28"/>
  <c r="O143" i="28"/>
  <c r="L143" i="28" s="1"/>
  <c r="I131" i="14" s="1"/>
  <c r="AF65" i="28"/>
  <c r="C102" i="3" s="1"/>
  <c r="D102" i="3" s="1"/>
  <c r="E102" i="3" s="1"/>
  <c r="F102" i="3" s="1"/>
  <c r="G102" i="3" s="1"/>
  <c r="H102" i="3" s="1"/>
  <c r="I102" i="3" s="1"/>
  <c r="J102" i="3" s="1"/>
  <c r="K102" i="3" s="1"/>
  <c r="L102" i="3" s="1"/>
  <c r="S124" i="28"/>
  <c r="O149" i="28"/>
  <c r="L149" i="28" s="1"/>
  <c r="I136" i="14" s="1"/>
  <c r="S142" i="28"/>
  <c r="O148" i="28"/>
  <c r="L148" i="28" s="1"/>
  <c r="I135" i="14" s="1"/>
  <c r="O144" i="28"/>
  <c r="L144" i="28" s="1"/>
  <c r="I132" i="14" s="1"/>
  <c r="AF35" i="28"/>
  <c r="C99" i="3" s="1"/>
  <c r="D99" i="3" s="1"/>
  <c r="E99" i="3" s="1"/>
  <c r="F99" i="3" s="1"/>
  <c r="G99" i="3" s="1"/>
  <c r="H99" i="3" s="1"/>
  <c r="I99" i="3" s="1"/>
  <c r="J99" i="3" s="1"/>
  <c r="K99" i="3" s="1"/>
  <c r="L99" i="3" s="1"/>
  <c r="M99" i="3" s="1"/>
  <c r="AB14" i="28"/>
  <c r="AD45" i="28"/>
  <c r="C84" i="3" s="1"/>
  <c r="D84" i="3" s="1"/>
  <c r="AB9" i="28"/>
  <c r="S85" i="28"/>
  <c r="J35" i="28"/>
  <c r="K41" i="28" s="1"/>
  <c r="F41" i="28" s="1"/>
  <c r="AA10" i="28"/>
  <c r="H120" i="28"/>
  <c r="W10" i="28"/>
  <c r="S86" i="28"/>
  <c r="U65" i="28"/>
  <c r="C30" i="3" s="1"/>
  <c r="D30" i="3" s="1"/>
  <c r="E30" i="3" s="1"/>
  <c r="H80" i="28"/>
  <c r="O104" i="28"/>
  <c r="L104" i="28" s="1"/>
  <c r="I96" i="14" s="1"/>
  <c r="O94" i="28"/>
  <c r="L94" i="28" s="1"/>
  <c r="I87" i="14" s="1"/>
  <c r="O109" i="28"/>
  <c r="L109" i="28" s="1"/>
  <c r="I100" i="14" s="1"/>
  <c r="O121" i="28"/>
  <c r="L121" i="28" s="1"/>
  <c r="I111" i="14" s="1"/>
  <c r="X7" i="28"/>
  <c r="X9" i="28"/>
  <c r="AA9" i="28"/>
  <c r="Z9" i="28"/>
  <c r="W9" i="28"/>
  <c r="AA14" i="28"/>
  <c r="X14" i="28"/>
  <c r="AE65" i="28"/>
  <c r="C94" i="3" s="1"/>
  <c r="D94" i="3" s="1"/>
  <c r="E94" i="3" s="1"/>
  <c r="S108" i="28"/>
  <c r="R65" i="28"/>
  <c r="H55" i="28"/>
  <c r="Y14" i="28"/>
  <c r="Z14" i="28"/>
  <c r="S89" i="28"/>
  <c r="O108" i="28"/>
  <c r="L108" i="28" s="1"/>
  <c r="I99" i="14" s="1"/>
  <c r="S49" i="28"/>
  <c r="H25" i="28"/>
  <c r="H110" i="28"/>
  <c r="J65" i="28"/>
  <c r="O101" i="28"/>
  <c r="L101" i="28" s="1"/>
  <c r="I93" i="14" s="1"/>
  <c r="O103" i="28"/>
  <c r="L103" i="28" s="1"/>
  <c r="I95" i="14" s="1"/>
  <c r="AB7" i="28"/>
  <c r="S99" i="28"/>
  <c r="O105" i="28"/>
  <c r="L105" i="28" s="1"/>
  <c r="I97" i="14" s="1"/>
  <c r="Y7" i="28"/>
  <c r="S129" i="28"/>
  <c r="K39" i="28"/>
  <c r="F39" i="28" s="1"/>
  <c r="Y39" i="28" s="1"/>
  <c r="Z10" i="28"/>
  <c r="O93" i="28"/>
  <c r="L93" i="28" s="1"/>
  <c r="I86" i="14" s="1"/>
  <c r="AD90" i="28"/>
  <c r="C190" i="3" s="1"/>
  <c r="D190" i="3" s="1"/>
  <c r="E190" i="3" s="1"/>
  <c r="F190" i="3" s="1"/>
  <c r="G190" i="3" s="1"/>
  <c r="H190" i="3" s="1"/>
  <c r="I190" i="3" s="1"/>
  <c r="J190" i="3" s="1"/>
  <c r="K190" i="3" s="1"/>
  <c r="L190" i="3" s="1"/>
  <c r="M190" i="3" s="1"/>
  <c r="N190" i="3" s="1"/>
  <c r="O190" i="3" s="1"/>
  <c r="P190" i="3" s="1"/>
  <c r="Q190" i="3" s="1"/>
  <c r="R190" i="3" s="1"/>
  <c r="S190" i="3" s="1"/>
  <c r="T190" i="3" s="1"/>
  <c r="U190" i="3" s="1"/>
  <c r="V190" i="3" s="1"/>
  <c r="W190" i="3" s="1"/>
  <c r="X190" i="3" s="1"/>
  <c r="Y190" i="3" s="1"/>
  <c r="Z190" i="3" s="1"/>
  <c r="AA190" i="3" s="1"/>
  <c r="AB190" i="3" s="1"/>
  <c r="AC190" i="3" s="1"/>
  <c r="AD190" i="3" s="1"/>
  <c r="AE190" i="3" s="1"/>
  <c r="AF190" i="3" s="1"/>
  <c r="AG190" i="3" s="1"/>
  <c r="S131" i="28"/>
  <c r="AD65" i="28"/>
  <c r="C86" i="3" s="1"/>
  <c r="D86" i="3" s="1"/>
  <c r="E86" i="3" s="1"/>
  <c r="F86" i="3" s="1"/>
  <c r="G86" i="3" s="1"/>
  <c r="H86" i="3" s="1"/>
  <c r="I86" i="3" s="1"/>
  <c r="J86" i="3" s="1"/>
  <c r="K86" i="3" s="1"/>
  <c r="L86" i="3" s="1"/>
  <c r="M86" i="3" s="1"/>
  <c r="N86" i="3" s="1"/>
  <c r="O86" i="3" s="1"/>
  <c r="P86" i="3" s="1"/>
  <c r="Q86" i="3" s="1"/>
  <c r="R86" i="3" s="1"/>
  <c r="S86" i="3" s="1"/>
  <c r="T86" i="3" s="1"/>
  <c r="U86" i="3" s="1"/>
  <c r="V86" i="3" s="1"/>
  <c r="W86" i="3" s="1"/>
  <c r="X86" i="3" s="1"/>
  <c r="Y86" i="3" s="1"/>
  <c r="Z86" i="3" s="1"/>
  <c r="AA86" i="3" s="1"/>
  <c r="AB86" i="3" s="1"/>
  <c r="AC86" i="3" s="1"/>
  <c r="AD86" i="3" s="1"/>
  <c r="AE86" i="3" s="1"/>
  <c r="AF86" i="3" s="1"/>
  <c r="AG86" i="3" s="1"/>
  <c r="O98" i="28"/>
  <c r="L98" i="28" s="1"/>
  <c r="I90" i="14" s="1"/>
  <c r="O95" i="28"/>
  <c r="L95" i="28" s="1"/>
  <c r="I88" i="14" s="1"/>
  <c r="Y10" i="28"/>
  <c r="O91" i="28"/>
  <c r="L91" i="28" s="1"/>
  <c r="I84" i="14" s="1"/>
  <c r="H15" i="28"/>
  <c r="O96" i="28"/>
  <c r="L96" i="28" s="1"/>
  <c r="I89" i="14" s="1"/>
  <c r="O99" i="28"/>
  <c r="L99" i="28" s="1"/>
  <c r="I91" i="14" s="1"/>
  <c r="AB10" i="28"/>
  <c r="S71" i="28"/>
  <c r="AB13" i="28"/>
  <c r="Q65" i="28"/>
  <c r="S111" i="28"/>
  <c r="AA13" i="28"/>
  <c r="Q45" i="28"/>
  <c r="AE130" i="28"/>
  <c r="C202" i="3" s="1"/>
  <c r="D202" i="3" s="1"/>
  <c r="E202" i="3" s="1"/>
  <c r="F202" i="3" s="1"/>
  <c r="G202" i="3" s="1"/>
  <c r="H202" i="3" s="1"/>
  <c r="I202" i="3" s="1"/>
  <c r="J202" i="3" s="1"/>
  <c r="K202" i="3" s="1"/>
  <c r="L202" i="3" s="1"/>
  <c r="M202" i="3" s="1"/>
  <c r="N202" i="3" s="1"/>
  <c r="O202" i="3" s="1"/>
  <c r="P202" i="3" s="1"/>
  <c r="Q202" i="3" s="1"/>
  <c r="R202" i="3" s="1"/>
  <c r="S202" i="3" s="1"/>
  <c r="T202" i="3" s="1"/>
  <c r="U202" i="3" s="1"/>
  <c r="V202" i="3" s="1"/>
  <c r="W202" i="3" s="1"/>
  <c r="X202" i="3" s="1"/>
  <c r="Y202" i="3" s="1"/>
  <c r="Z202" i="3" s="1"/>
  <c r="AA202" i="3" s="1"/>
  <c r="AB202" i="3" s="1"/>
  <c r="AC202" i="3" s="1"/>
  <c r="AD202" i="3" s="1"/>
  <c r="AE202" i="3" s="1"/>
  <c r="AF202" i="3" s="1"/>
  <c r="AG202" i="3" s="1"/>
  <c r="S106" i="28"/>
  <c r="S66" i="28"/>
  <c r="K46" i="28"/>
  <c r="F46" i="28" s="1"/>
  <c r="K53" i="28"/>
  <c r="F53" i="28" s="1"/>
  <c r="K49" i="28"/>
  <c r="F49" i="28" s="1"/>
  <c r="K54" i="28"/>
  <c r="F54" i="28" s="1"/>
  <c r="K47" i="28"/>
  <c r="F47" i="28" s="1"/>
  <c r="K48" i="28"/>
  <c r="F48" i="28" s="1"/>
  <c r="K51" i="28"/>
  <c r="F51" i="28" s="1"/>
  <c r="K50" i="28"/>
  <c r="F50" i="28" s="1"/>
  <c r="C9" i="14"/>
  <c r="Q25" i="28"/>
  <c r="R25" i="28"/>
  <c r="U25" i="28"/>
  <c r="C26" i="3" s="1"/>
  <c r="D26" i="3" s="1"/>
  <c r="J25" i="28"/>
  <c r="AD25" i="28"/>
  <c r="C82" i="3" s="1"/>
  <c r="D82" i="3" s="1"/>
  <c r="E82" i="3" s="1"/>
  <c r="F82" i="3" s="1"/>
  <c r="G82" i="3" s="1"/>
  <c r="S5" i="28"/>
  <c r="C16" i="3" s="1"/>
  <c r="D16" i="3" s="1"/>
  <c r="E16" i="3" s="1"/>
  <c r="F16" i="3" s="1"/>
  <c r="G16" i="3" s="1"/>
  <c r="H16" i="3" s="1"/>
  <c r="I16" i="3" s="1"/>
  <c r="J16" i="3" s="1"/>
  <c r="K16" i="3" s="1"/>
  <c r="L16" i="3" s="1"/>
  <c r="M16" i="3" s="1"/>
  <c r="AE25" i="28"/>
  <c r="C90" i="3" s="1"/>
  <c r="D90" i="3" s="1"/>
  <c r="E90" i="3" s="1"/>
  <c r="F344" i="3"/>
  <c r="AF25" i="28"/>
  <c r="C98" i="3" s="1"/>
  <c r="D98" i="3" s="1"/>
  <c r="U120" i="28"/>
  <c r="C137" i="3" s="1"/>
  <c r="D137" i="3" s="1"/>
  <c r="E137" i="3" s="1"/>
  <c r="F137" i="3" s="1"/>
  <c r="G137" i="3" s="1"/>
  <c r="H137" i="3" s="1"/>
  <c r="I137" i="3" s="1"/>
  <c r="J137" i="3" s="1"/>
  <c r="K137" i="3" s="1"/>
  <c r="L137" i="3" s="1"/>
  <c r="M137" i="3" s="1"/>
  <c r="N137" i="3" s="1"/>
  <c r="O137" i="3" s="1"/>
  <c r="P137" i="3" s="1"/>
  <c r="Q137" i="3" s="1"/>
  <c r="R137" i="3" s="1"/>
  <c r="S137" i="3" s="1"/>
  <c r="T137" i="3" s="1"/>
  <c r="U137" i="3" s="1"/>
  <c r="V137" i="3" s="1"/>
  <c r="W137" i="3" s="1"/>
  <c r="X137" i="3" s="1"/>
  <c r="Y137" i="3" s="1"/>
  <c r="Z137" i="3" s="1"/>
  <c r="AA137" i="3" s="1"/>
  <c r="AB137" i="3" s="1"/>
  <c r="AC137" i="3" s="1"/>
  <c r="AD137" i="3" s="1"/>
  <c r="AE137" i="3" s="1"/>
  <c r="AF137" i="3" s="1"/>
  <c r="AG137" i="3" s="1"/>
  <c r="S128" i="28"/>
  <c r="S113" i="28"/>
  <c r="S116" i="28"/>
  <c r="J140" i="28"/>
  <c r="K147" i="28" s="1"/>
  <c r="H130" i="28"/>
  <c r="AD15" i="28"/>
  <c r="U90" i="28"/>
  <c r="C134" i="3" s="1"/>
  <c r="D134" i="3" s="1"/>
  <c r="E134" i="3" s="1"/>
  <c r="F134" i="3" s="1"/>
  <c r="G134" i="3" s="1"/>
  <c r="H134" i="3" s="1"/>
  <c r="I134" i="3" s="1"/>
  <c r="J134" i="3" s="1"/>
  <c r="K134" i="3" s="1"/>
  <c r="L134" i="3" s="1"/>
  <c r="M134" i="3" s="1"/>
  <c r="N134" i="3" s="1"/>
  <c r="O134" i="3" s="1"/>
  <c r="P134" i="3" s="1"/>
  <c r="Q134" i="3" s="1"/>
  <c r="R134" i="3" s="1"/>
  <c r="S134" i="3" s="1"/>
  <c r="T134" i="3" s="1"/>
  <c r="U134" i="3" s="1"/>
  <c r="V134" i="3" s="1"/>
  <c r="W134" i="3" s="1"/>
  <c r="X134" i="3" s="1"/>
  <c r="Y134" i="3" s="1"/>
  <c r="Z134" i="3" s="1"/>
  <c r="AA134" i="3" s="1"/>
  <c r="AB134" i="3" s="1"/>
  <c r="AC134" i="3" s="1"/>
  <c r="AD134" i="3" s="1"/>
  <c r="AE134" i="3" s="1"/>
  <c r="AF134" i="3" s="1"/>
  <c r="AG134" i="3" s="1"/>
  <c r="AD120" i="28"/>
  <c r="C193" i="3" s="1"/>
  <c r="D193" i="3" s="1"/>
  <c r="E193" i="3" s="1"/>
  <c r="F193" i="3" s="1"/>
  <c r="G193" i="3" s="1"/>
  <c r="H193" i="3" s="1"/>
  <c r="I193" i="3" s="1"/>
  <c r="J193" i="3" s="1"/>
  <c r="K193" i="3" s="1"/>
  <c r="L193" i="3" s="1"/>
  <c r="M193" i="3" s="1"/>
  <c r="N193" i="3" s="1"/>
  <c r="O193" i="3" s="1"/>
  <c r="P193" i="3" s="1"/>
  <c r="Q193" i="3" s="1"/>
  <c r="R193" i="3" s="1"/>
  <c r="S193" i="3" s="1"/>
  <c r="T193" i="3" s="1"/>
  <c r="U193" i="3" s="1"/>
  <c r="V193" i="3" s="1"/>
  <c r="W193" i="3" s="1"/>
  <c r="X193" i="3" s="1"/>
  <c r="Y193" i="3" s="1"/>
  <c r="Z193" i="3" s="1"/>
  <c r="AA193" i="3" s="1"/>
  <c r="AB193" i="3" s="1"/>
  <c r="AC193" i="3" s="1"/>
  <c r="AD193" i="3" s="1"/>
  <c r="AE193" i="3" s="1"/>
  <c r="AF193" i="3" s="1"/>
  <c r="AG193" i="3" s="1"/>
  <c r="S33" i="28"/>
  <c r="S135" i="28"/>
  <c r="U110" i="28"/>
  <c r="C136" i="3" s="1"/>
  <c r="D136" i="3" s="1"/>
  <c r="E136" i="3" s="1"/>
  <c r="F136" i="3" s="1"/>
  <c r="G136" i="3" s="1"/>
  <c r="H136" i="3" s="1"/>
  <c r="I136" i="3" s="1"/>
  <c r="J136" i="3" s="1"/>
  <c r="K136" i="3" s="1"/>
  <c r="L136" i="3" s="1"/>
  <c r="M136" i="3" s="1"/>
  <c r="N136" i="3" s="1"/>
  <c r="O136" i="3" s="1"/>
  <c r="P136" i="3" s="1"/>
  <c r="Q136" i="3" s="1"/>
  <c r="R136" i="3" s="1"/>
  <c r="S136" i="3" s="1"/>
  <c r="T136" i="3" s="1"/>
  <c r="U136" i="3" s="1"/>
  <c r="V136" i="3" s="1"/>
  <c r="W136" i="3" s="1"/>
  <c r="X136" i="3" s="1"/>
  <c r="Y136" i="3" s="1"/>
  <c r="Z136" i="3" s="1"/>
  <c r="AA136" i="3" s="1"/>
  <c r="AB136" i="3" s="1"/>
  <c r="AC136" i="3" s="1"/>
  <c r="AD136" i="3" s="1"/>
  <c r="AE136" i="3" s="1"/>
  <c r="AF136" i="3" s="1"/>
  <c r="AG136" i="3" s="1"/>
  <c r="AE110" i="28"/>
  <c r="C200" i="3" s="1"/>
  <c r="R120" i="28"/>
  <c r="H100" i="28"/>
  <c r="AD55" i="28"/>
  <c r="C85" i="3" s="1"/>
  <c r="D85" i="3" s="1"/>
  <c r="R55" i="28"/>
  <c r="J130" i="28"/>
  <c r="K137" i="28" s="1"/>
  <c r="E96" i="3"/>
  <c r="H35" i="28"/>
  <c r="S61" i="28"/>
  <c r="S93" i="28"/>
  <c r="AF120" i="28"/>
  <c r="C209" i="3" s="1"/>
  <c r="U140" i="28"/>
  <c r="C139" i="3" s="1"/>
  <c r="D139" i="3" s="1"/>
  <c r="E139" i="3" s="1"/>
  <c r="F139" i="3" s="1"/>
  <c r="G139" i="3" s="1"/>
  <c r="H139" i="3" s="1"/>
  <c r="I139" i="3" s="1"/>
  <c r="J139" i="3" s="1"/>
  <c r="K139" i="3" s="1"/>
  <c r="L139" i="3" s="1"/>
  <c r="M139" i="3" s="1"/>
  <c r="N139" i="3" s="1"/>
  <c r="O139" i="3" s="1"/>
  <c r="P139" i="3" s="1"/>
  <c r="Q139" i="3" s="1"/>
  <c r="R139" i="3" s="1"/>
  <c r="S139" i="3" s="1"/>
  <c r="T139" i="3" s="1"/>
  <c r="U139" i="3" s="1"/>
  <c r="V139" i="3" s="1"/>
  <c r="W139" i="3" s="1"/>
  <c r="X139" i="3" s="1"/>
  <c r="Y139" i="3" s="1"/>
  <c r="Z139" i="3" s="1"/>
  <c r="AA139" i="3" s="1"/>
  <c r="AB139" i="3" s="1"/>
  <c r="AC139" i="3" s="1"/>
  <c r="AD139" i="3" s="1"/>
  <c r="AE139" i="3" s="1"/>
  <c r="AF139" i="3" s="1"/>
  <c r="AG139" i="3" s="1"/>
  <c r="S141" i="28"/>
  <c r="E80" i="3"/>
  <c r="S81" i="28"/>
  <c r="H63" i="14"/>
  <c r="H61" i="14"/>
  <c r="H62" i="14"/>
  <c r="I7" i="14"/>
  <c r="D9" i="14"/>
  <c r="G112" i="3"/>
  <c r="G115" i="3" s="1"/>
  <c r="R80" i="28"/>
  <c r="H5" i="28"/>
  <c r="AE120" i="28"/>
  <c r="C201" i="3" s="1"/>
  <c r="D201" i="3" s="1"/>
  <c r="E201" i="3" s="1"/>
  <c r="F201" i="3" s="1"/>
  <c r="G201" i="3" s="1"/>
  <c r="H201" i="3" s="1"/>
  <c r="I201" i="3" s="1"/>
  <c r="J201" i="3" s="1"/>
  <c r="K201" i="3" s="1"/>
  <c r="L201" i="3" s="1"/>
  <c r="M201" i="3" s="1"/>
  <c r="N201" i="3" s="1"/>
  <c r="O201" i="3" s="1"/>
  <c r="P201" i="3" s="1"/>
  <c r="Q201" i="3" s="1"/>
  <c r="R201" i="3" s="1"/>
  <c r="S201" i="3" s="1"/>
  <c r="T201" i="3" s="1"/>
  <c r="U201" i="3" s="1"/>
  <c r="V201" i="3" s="1"/>
  <c r="W201" i="3" s="1"/>
  <c r="X201" i="3" s="1"/>
  <c r="Y201" i="3" s="1"/>
  <c r="Z201" i="3" s="1"/>
  <c r="AA201" i="3" s="1"/>
  <c r="AB201" i="3" s="1"/>
  <c r="AC201" i="3" s="1"/>
  <c r="AD201" i="3" s="1"/>
  <c r="AE201" i="3" s="1"/>
  <c r="AF201" i="3" s="1"/>
  <c r="AG201" i="3" s="1"/>
  <c r="S121" i="28"/>
  <c r="Q120" i="28"/>
  <c r="S88" i="28"/>
  <c r="S133" i="28"/>
  <c r="J110" i="28"/>
  <c r="AF15" i="28"/>
  <c r="C97" i="3" s="1"/>
  <c r="AD80" i="28"/>
  <c r="C189" i="3" s="1"/>
  <c r="D189" i="3" s="1"/>
  <c r="E189" i="3" s="1"/>
  <c r="F189" i="3" s="1"/>
  <c r="G189" i="3" s="1"/>
  <c r="H189" i="3" s="1"/>
  <c r="I189" i="3" s="1"/>
  <c r="J189" i="3" s="1"/>
  <c r="K189" i="3" s="1"/>
  <c r="L189" i="3" s="1"/>
  <c r="M189" i="3" s="1"/>
  <c r="N189" i="3" s="1"/>
  <c r="O189" i="3" s="1"/>
  <c r="P189" i="3" s="1"/>
  <c r="Q189" i="3" s="1"/>
  <c r="R189" i="3" s="1"/>
  <c r="S189" i="3" s="1"/>
  <c r="T189" i="3" s="1"/>
  <c r="U189" i="3" s="1"/>
  <c r="V189" i="3" s="1"/>
  <c r="W189" i="3" s="1"/>
  <c r="X189" i="3" s="1"/>
  <c r="Y189" i="3" s="1"/>
  <c r="Z189" i="3" s="1"/>
  <c r="AA189" i="3" s="1"/>
  <c r="AB189" i="3" s="1"/>
  <c r="AC189" i="3" s="1"/>
  <c r="AD189" i="3" s="1"/>
  <c r="AE189" i="3" s="1"/>
  <c r="AF189" i="3" s="1"/>
  <c r="AG189" i="3" s="1"/>
  <c r="AD100" i="28"/>
  <c r="C191" i="3" s="1"/>
  <c r="D191" i="3" s="1"/>
  <c r="E191" i="3" s="1"/>
  <c r="F191" i="3" s="1"/>
  <c r="G191" i="3" s="1"/>
  <c r="H191" i="3" s="1"/>
  <c r="I191" i="3" s="1"/>
  <c r="J191" i="3" s="1"/>
  <c r="K191" i="3" s="1"/>
  <c r="L191" i="3" s="1"/>
  <c r="M191" i="3" s="1"/>
  <c r="N191" i="3" s="1"/>
  <c r="O191" i="3" s="1"/>
  <c r="P191" i="3" s="1"/>
  <c r="Q191" i="3" s="1"/>
  <c r="R191" i="3" s="1"/>
  <c r="S191" i="3" s="1"/>
  <c r="T191" i="3" s="1"/>
  <c r="U191" i="3" s="1"/>
  <c r="V191" i="3" s="1"/>
  <c r="W191" i="3" s="1"/>
  <c r="X191" i="3" s="1"/>
  <c r="Y191" i="3" s="1"/>
  <c r="Z191" i="3" s="1"/>
  <c r="AA191" i="3" s="1"/>
  <c r="AB191" i="3" s="1"/>
  <c r="AC191" i="3" s="1"/>
  <c r="AD191" i="3" s="1"/>
  <c r="AE191" i="3" s="1"/>
  <c r="AF191" i="3" s="1"/>
  <c r="AG191" i="3" s="1"/>
  <c r="U55" i="28"/>
  <c r="C29" i="3" s="1"/>
  <c r="J120" i="28"/>
  <c r="K127" i="28" s="1"/>
  <c r="S24" i="28"/>
  <c r="S20" i="28"/>
  <c r="Q110" i="28"/>
  <c r="S119" i="28"/>
  <c r="S143" i="28"/>
  <c r="N80" i="28"/>
  <c r="AD130" i="28"/>
  <c r="C194" i="3" s="1"/>
  <c r="D194" i="3" s="1"/>
  <c r="E194" i="3" s="1"/>
  <c r="F194" i="3" s="1"/>
  <c r="G194" i="3" s="1"/>
  <c r="H194" i="3" s="1"/>
  <c r="I194" i="3" s="1"/>
  <c r="J194" i="3" s="1"/>
  <c r="K194" i="3" s="1"/>
  <c r="L194" i="3" s="1"/>
  <c r="M194" i="3" s="1"/>
  <c r="N194" i="3" s="1"/>
  <c r="O194" i="3" s="1"/>
  <c r="P194" i="3" s="1"/>
  <c r="Q194" i="3" s="1"/>
  <c r="R194" i="3" s="1"/>
  <c r="S194" i="3" s="1"/>
  <c r="T194" i="3" s="1"/>
  <c r="U194" i="3" s="1"/>
  <c r="V194" i="3" s="1"/>
  <c r="W194" i="3" s="1"/>
  <c r="X194" i="3" s="1"/>
  <c r="Y194" i="3" s="1"/>
  <c r="Z194" i="3" s="1"/>
  <c r="AA194" i="3" s="1"/>
  <c r="AB194" i="3" s="1"/>
  <c r="AC194" i="3" s="1"/>
  <c r="AD194" i="3" s="1"/>
  <c r="AE194" i="3" s="1"/>
  <c r="AF194" i="3" s="1"/>
  <c r="AG194" i="3" s="1"/>
  <c r="S112" i="28"/>
  <c r="S57" i="28"/>
  <c r="J100" i="28"/>
  <c r="K107" i="28" s="1"/>
  <c r="AD140" i="28"/>
  <c r="C195" i="3" s="1"/>
  <c r="D195" i="3" s="1"/>
  <c r="E195" i="3" s="1"/>
  <c r="F195" i="3" s="1"/>
  <c r="G195" i="3" s="1"/>
  <c r="H195" i="3" s="1"/>
  <c r="I195" i="3" s="1"/>
  <c r="J195" i="3" s="1"/>
  <c r="K195" i="3" s="1"/>
  <c r="L195" i="3" s="1"/>
  <c r="M195" i="3" s="1"/>
  <c r="N195" i="3" s="1"/>
  <c r="O195" i="3" s="1"/>
  <c r="P195" i="3" s="1"/>
  <c r="Q195" i="3" s="1"/>
  <c r="R195" i="3" s="1"/>
  <c r="S195" i="3" s="1"/>
  <c r="T195" i="3" s="1"/>
  <c r="U195" i="3" s="1"/>
  <c r="V195" i="3" s="1"/>
  <c r="W195" i="3" s="1"/>
  <c r="X195" i="3" s="1"/>
  <c r="Y195" i="3" s="1"/>
  <c r="Z195" i="3" s="1"/>
  <c r="AA195" i="3" s="1"/>
  <c r="AB195" i="3" s="1"/>
  <c r="AC195" i="3" s="1"/>
  <c r="AD195" i="3" s="1"/>
  <c r="AE195" i="3" s="1"/>
  <c r="AF195" i="3" s="1"/>
  <c r="AG195" i="3" s="1"/>
  <c r="U100" i="28"/>
  <c r="C135" i="3" s="1"/>
  <c r="D135" i="3" s="1"/>
  <c r="E135" i="3" s="1"/>
  <c r="F135" i="3" s="1"/>
  <c r="G135" i="3" s="1"/>
  <c r="H135" i="3" s="1"/>
  <c r="I135" i="3" s="1"/>
  <c r="J135" i="3" s="1"/>
  <c r="K135" i="3" s="1"/>
  <c r="L135" i="3" s="1"/>
  <c r="M135" i="3" s="1"/>
  <c r="N135" i="3" s="1"/>
  <c r="O135" i="3" s="1"/>
  <c r="P135" i="3" s="1"/>
  <c r="Q135" i="3" s="1"/>
  <c r="R135" i="3" s="1"/>
  <c r="S135" i="3" s="1"/>
  <c r="T135" i="3" s="1"/>
  <c r="U135" i="3" s="1"/>
  <c r="V135" i="3" s="1"/>
  <c r="W135" i="3" s="1"/>
  <c r="X135" i="3" s="1"/>
  <c r="Y135" i="3" s="1"/>
  <c r="Z135" i="3" s="1"/>
  <c r="AA135" i="3" s="1"/>
  <c r="AB135" i="3" s="1"/>
  <c r="AC135" i="3" s="1"/>
  <c r="AD135" i="3" s="1"/>
  <c r="AE135" i="3" s="1"/>
  <c r="AF135" i="3" s="1"/>
  <c r="AG135" i="3" s="1"/>
  <c r="O128" i="28"/>
  <c r="L128" i="28" s="1"/>
  <c r="I117" i="14" s="1"/>
  <c r="O126" i="28"/>
  <c r="L126" i="28" s="1"/>
  <c r="I116" i="14" s="1"/>
  <c r="O146" i="28"/>
  <c r="L146" i="28" s="1"/>
  <c r="I134" i="14" s="1"/>
  <c r="O145" i="28"/>
  <c r="L145" i="28" s="1"/>
  <c r="I133" i="14" s="1"/>
  <c r="O142" i="28"/>
  <c r="L142" i="28" s="1"/>
  <c r="I130" i="14" s="1"/>
  <c r="O124" i="28"/>
  <c r="L124" i="28" s="1"/>
  <c r="I114" i="14" s="1"/>
  <c r="AA7" i="28"/>
  <c r="U15" i="28"/>
  <c r="C25" i="3" s="1"/>
  <c r="D25" i="3" s="1"/>
  <c r="E25" i="3" s="1"/>
  <c r="S23" i="28"/>
  <c r="S95" i="28"/>
  <c r="S123" i="28"/>
  <c r="AF80" i="28"/>
  <c r="C205" i="3" s="1"/>
  <c r="D205" i="3" s="1"/>
  <c r="E205" i="3" s="1"/>
  <c r="F205" i="3" s="1"/>
  <c r="G205" i="3" s="1"/>
  <c r="H205" i="3" s="1"/>
  <c r="I205" i="3" s="1"/>
  <c r="J205" i="3" s="1"/>
  <c r="K205" i="3" s="1"/>
  <c r="L205" i="3" s="1"/>
  <c r="M205" i="3" s="1"/>
  <c r="N205" i="3" s="1"/>
  <c r="O205" i="3" s="1"/>
  <c r="P205" i="3" s="1"/>
  <c r="Q205" i="3" s="1"/>
  <c r="R205" i="3" s="1"/>
  <c r="S205" i="3" s="1"/>
  <c r="T205" i="3" s="1"/>
  <c r="U205" i="3" s="1"/>
  <c r="V205" i="3" s="1"/>
  <c r="W205" i="3" s="1"/>
  <c r="X205" i="3" s="1"/>
  <c r="Y205" i="3" s="1"/>
  <c r="Z205" i="3" s="1"/>
  <c r="AA205" i="3" s="1"/>
  <c r="AB205" i="3" s="1"/>
  <c r="AC205" i="3" s="1"/>
  <c r="AD205" i="3" s="1"/>
  <c r="AE205" i="3" s="1"/>
  <c r="AF205" i="3" s="1"/>
  <c r="AG205" i="3" s="1"/>
  <c r="Q80" i="28"/>
  <c r="S82" i="28"/>
  <c r="AF110" i="28"/>
  <c r="C208" i="3" s="1"/>
  <c r="D208" i="3" s="1"/>
  <c r="E208" i="3" s="1"/>
  <c r="F208" i="3" s="1"/>
  <c r="G208" i="3" s="1"/>
  <c r="H208" i="3" s="1"/>
  <c r="I208" i="3" s="1"/>
  <c r="J208" i="3" s="1"/>
  <c r="K208" i="3" s="1"/>
  <c r="L208" i="3" s="1"/>
  <c r="M208" i="3" s="1"/>
  <c r="N208" i="3" s="1"/>
  <c r="O208" i="3" s="1"/>
  <c r="P208" i="3" s="1"/>
  <c r="Q208" i="3" s="1"/>
  <c r="R208" i="3" s="1"/>
  <c r="S208" i="3" s="1"/>
  <c r="T208" i="3" s="1"/>
  <c r="U208" i="3" s="1"/>
  <c r="V208" i="3" s="1"/>
  <c r="W208" i="3" s="1"/>
  <c r="X208" i="3" s="1"/>
  <c r="Y208" i="3" s="1"/>
  <c r="Z208" i="3" s="1"/>
  <c r="AA208" i="3" s="1"/>
  <c r="AB208" i="3" s="1"/>
  <c r="AC208" i="3" s="1"/>
  <c r="AD208" i="3" s="1"/>
  <c r="AE208" i="3" s="1"/>
  <c r="AF208" i="3" s="1"/>
  <c r="AG208" i="3" s="1"/>
  <c r="AE100" i="28"/>
  <c r="C199" i="3" s="1"/>
  <c r="D199" i="3" s="1"/>
  <c r="E199" i="3" s="1"/>
  <c r="F199" i="3" s="1"/>
  <c r="G199" i="3" s="1"/>
  <c r="H199" i="3" s="1"/>
  <c r="I199" i="3" s="1"/>
  <c r="J199" i="3" s="1"/>
  <c r="K199" i="3" s="1"/>
  <c r="L199" i="3" s="1"/>
  <c r="M199" i="3" s="1"/>
  <c r="N199" i="3" s="1"/>
  <c r="O199" i="3" s="1"/>
  <c r="P199" i="3" s="1"/>
  <c r="Q199" i="3" s="1"/>
  <c r="R199" i="3" s="1"/>
  <c r="S199" i="3" s="1"/>
  <c r="T199" i="3" s="1"/>
  <c r="U199" i="3" s="1"/>
  <c r="V199" i="3" s="1"/>
  <c r="W199" i="3" s="1"/>
  <c r="X199" i="3" s="1"/>
  <c r="Y199" i="3" s="1"/>
  <c r="Z199" i="3" s="1"/>
  <c r="AA199" i="3" s="1"/>
  <c r="AB199" i="3" s="1"/>
  <c r="AC199" i="3" s="1"/>
  <c r="AD199" i="3" s="1"/>
  <c r="AE199" i="3" s="1"/>
  <c r="AF199" i="3" s="1"/>
  <c r="AG199" i="3" s="1"/>
  <c r="AF55" i="28"/>
  <c r="C101" i="3" s="1"/>
  <c r="J55" i="28"/>
  <c r="S104" i="28"/>
  <c r="S115" i="28"/>
  <c r="S64" i="28"/>
  <c r="U130" i="28"/>
  <c r="C138" i="3" s="1"/>
  <c r="D138" i="3" s="1"/>
  <c r="E138" i="3" s="1"/>
  <c r="F138" i="3" s="1"/>
  <c r="G138" i="3" s="1"/>
  <c r="H138" i="3" s="1"/>
  <c r="I138" i="3" s="1"/>
  <c r="J138" i="3" s="1"/>
  <c r="K138" i="3" s="1"/>
  <c r="L138" i="3" s="1"/>
  <c r="M138" i="3" s="1"/>
  <c r="N138" i="3" s="1"/>
  <c r="O138" i="3" s="1"/>
  <c r="P138" i="3" s="1"/>
  <c r="Q138" i="3" s="1"/>
  <c r="R138" i="3" s="1"/>
  <c r="S138" i="3" s="1"/>
  <c r="T138" i="3" s="1"/>
  <c r="U138" i="3" s="1"/>
  <c r="V138" i="3" s="1"/>
  <c r="W138" i="3" s="1"/>
  <c r="X138" i="3" s="1"/>
  <c r="Y138" i="3" s="1"/>
  <c r="Z138" i="3" s="1"/>
  <c r="AA138" i="3" s="1"/>
  <c r="AB138" i="3" s="1"/>
  <c r="AC138" i="3" s="1"/>
  <c r="AD138" i="3" s="1"/>
  <c r="AE138" i="3" s="1"/>
  <c r="AF138" i="3" s="1"/>
  <c r="AG138" i="3" s="1"/>
  <c r="AF100" i="28"/>
  <c r="C207" i="3" s="1"/>
  <c r="D207" i="3" s="1"/>
  <c r="E207" i="3" s="1"/>
  <c r="F207" i="3" s="1"/>
  <c r="G207" i="3" s="1"/>
  <c r="H207" i="3" s="1"/>
  <c r="I207" i="3" s="1"/>
  <c r="J207" i="3" s="1"/>
  <c r="K207" i="3" s="1"/>
  <c r="L207" i="3" s="1"/>
  <c r="M207" i="3" s="1"/>
  <c r="N207" i="3" s="1"/>
  <c r="O207" i="3" s="1"/>
  <c r="P207" i="3" s="1"/>
  <c r="Q207" i="3" s="1"/>
  <c r="R207" i="3" s="1"/>
  <c r="S207" i="3" s="1"/>
  <c r="T207" i="3" s="1"/>
  <c r="U207" i="3" s="1"/>
  <c r="V207" i="3" s="1"/>
  <c r="W207" i="3" s="1"/>
  <c r="X207" i="3" s="1"/>
  <c r="Y207" i="3" s="1"/>
  <c r="Z207" i="3" s="1"/>
  <c r="AA207" i="3" s="1"/>
  <c r="AB207" i="3" s="1"/>
  <c r="AC207" i="3" s="1"/>
  <c r="AD207" i="3" s="1"/>
  <c r="AE207" i="3" s="1"/>
  <c r="AF207" i="3" s="1"/>
  <c r="AG207" i="3" s="1"/>
  <c r="S101" i="28"/>
  <c r="AF130" i="28"/>
  <c r="C210" i="3" s="1"/>
  <c r="D210" i="3" s="1"/>
  <c r="E210" i="3" s="1"/>
  <c r="F210" i="3" s="1"/>
  <c r="G210" i="3" s="1"/>
  <c r="H210" i="3" s="1"/>
  <c r="I210" i="3" s="1"/>
  <c r="J210" i="3" s="1"/>
  <c r="K210" i="3" s="1"/>
  <c r="L210" i="3" s="1"/>
  <c r="M210" i="3" s="1"/>
  <c r="N210" i="3" s="1"/>
  <c r="O210" i="3" s="1"/>
  <c r="P210" i="3" s="1"/>
  <c r="Q210" i="3" s="1"/>
  <c r="R210" i="3" s="1"/>
  <c r="S210" i="3" s="1"/>
  <c r="T210" i="3" s="1"/>
  <c r="U210" i="3" s="1"/>
  <c r="V210" i="3" s="1"/>
  <c r="W210" i="3" s="1"/>
  <c r="X210" i="3" s="1"/>
  <c r="Y210" i="3" s="1"/>
  <c r="Z210" i="3" s="1"/>
  <c r="AA210" i="3" s="1"/>
  <c r="AB210" i="3" s="1"/>
  <c r="AC210" i="3" s="1"/>
  <c r="AD210" i="3" s="1"/>
  <c r="AE210" i="3" s="1"/>
  <c r="AF210" i="3" s="1"/>
  <c r="AG210" i="3" s="1"/>
  <c r="R140" i="28"/>
  <c r="E27" i="3"/>
  <c r="AE80" i="28"/>
  <c r="C197" i="3" s="1"/>
  <c r="D197" i="3" s="1"/>
  <c r="E197" i="3" s="1"/>
  <c r="F197" i="3" s="1"/>
  <c r="G197" i="3" s="1"/>
  <c r="H197" i="3" s="1"/>
  <c r="I197" i="3" s="1"/>
  <c r="J197" i="3" s="1"/>
  <c r="K197" i="3" s="1"/>
  <c r="L197" i="3" s="1"/>
  <c r="M197" i="3" s="1"/>
  <c r="N197" i="3" s="1"/>
  <c r="O197" i="3" s="1"/>
  <c r="P197" i="3" s="1"/>
  <c r="Q197" i="3" s="1"/>
  <c r="R197" i="3" s="1"/>
  <c r="S197" i="3" s="1"/>
  <c r="T197" i="3" s="1"/>
  <c r="U197" i="3" s="1"/>
  <c r="V197" i="3" s="1"/>
  <c r="W197" i="3" s="1"/>
  <c r="X197" i="3" s="1"/>
  <c r="Y197" i="3" s="1"/>
  <c r="Z197" i="3" s="1"/>
  <c r="AA197" i="3" s="1"/>
  <c r="AB197" i="3" s="1"/>
  <c r="AC197" i="3" s="1"/>
  <c r="AD197" i="3" s="1"/>
  <c r="AE197" i="3" s="1"/>
  <c r="AF197" i="3" s="1"/>
  <c r="AG197" i="3" s="1"/>
  <c r="S145" i="28"/>
  <c r="Q130" i="28"/>
  <c r="S138" i="28"/>
  <c r="AE55" i="28"/>
  <c r="C93" i="3" s="1"/>
  <c r="AD110" i="28"/>
  <c r="C192" i="3" s="1"/>
  <c r="D192" i="3" s="1"/>
  <c r="E192" i="3" s="1"/>
  <c r="F192" i="3" s="1"/>
  <c r="G192" i="3" s="1"/>
  <c r="H192" i="3" s="1"/>
  <c r="I192" i="3" s="1"/>
  <c r="J192" i="3" s="1"/>
  <c r="K192" i="3" s="1"/>
  <c r="L192" i="3" s="1"/>
  <c r="M192" i="3" s="1"/>
  <c r="N192" i="3" s="1"/>
  <c r="O192" i="3" s="1"/>
  <c r="P192" i="3" s="1"/>
  <c r="Q192" i="3" s="1"/>
  <c r="R192" i="3" s="1"/>
  <c r="S192" i="3" s="1"/>
  <c r="T192" i="3" s="1"/>
  <c r="U192" i="3" s="1"/>
  <c r="V192" i="3" s="1"/>
  <c r="W192" i="3" s="1"/>
  <c r="X192" i="3" s="1"/>
  <c r="Y192" i="3" s="1"/>
  <c r="Z192" i="3" s="1"/>
  <c r="AA192" i="3" s="1"/>
  <c r="AB192" i="3" s="1"/>
  <c r="AC192" i="3" s="1"/>
  <c r="AD192" i="3" s="1"/>
  <c r="AE192" i="3" s="1"/>
  <c r="AF192" i="3" s="1"/>
  <c r="AG192" i="3" s="1"/>
  <c r="R110" i="28"/>
  <c r="N110" i="28"/>
  <c r="N130" i="28"/>
  <c r="O137" i="28" s="1"/>
  <c r="E84" i="3"/>
  <c r="O129" i="28"/>
  <c r="L129" i="28" s="1"/>
  <c r="I118" i="14" s="1"/>
  <c r="Z6" i="28"/>
  <c r="H140" i="28"/>
  <c r="Z7" i="28"/>
  <c r="U80" i="28"/>
  <c r="C133" i="3" s="1"/>
  <c r="D133" i="3" s="1"/>
  <c r="E133" i="3" s="1"/>
  <c r="F133" i="3" s="1"/>
  <c r="G133" i="3" s="1"/>
  <c r="H133" i="3" s="1"/>
  <c r="I133" i="3" s="1"/>
  <c r="J133" i="3" s="1"/>
  <c r="K133" i="3" s="1"/>
  <c r="L133" i="3" s="1"/>
  <c r="M133" i="3" s="1"/>
  <c r="N133" i="3" s="1"/>
  <c r="O133" i="3" s="1"/>
  <c r="P133" i="3" s="1"/>
  <c r="Q133" i="3" s="1"/>
  <c r="R133" i="3" s="1"/>
  <c r="S133" i="3" s="1"/>
  <c r="T133" i="3" s="1"/>
  <c r="U133" i="3" s="1"/>
  <c r="V133" i="3" s="1"/>
  <c r="W133" i="3" s="1"/>
  <c r="X133" i="3" s="1"/>
  <c r="Y133" i="3" s="1"/>
  <c r="Z133" i="3" s="1"/>
  <c r="AA133" i="3" s="1"/>
  <c r="AB133" i="3" s="1"/>
  <c r="AC133" i="3" s="1"/>
  <c r="AD133" i="3" s="1"/>
  <c r="AE133" i="3" s="1"/>
  <c r="AF133" i="3" s="1"/>
  <c r="AG133" i="3" s="1"/>
  <c r="S109" i="28"/>
  <c r="S59" i="28"/>
  <c r="AF140" i="28"/>
  <c r="C211" i="3" s="1"/>
  <c r="D211" i="3" s="1"/>
  <c r="E211" i="3" s="1"/>
  <c r="F211" i="3" s="1"/>
  <c r="G211" i="3" s="1"/>
  <c r="H211" i="3" s="1"/>
  <c r="I211" i="3" s="1"/>
  <c r="J211" i="3" s="1"/>
  <c r="K211" i="3" s="1"/>
  <c r="L211" i="3" s="1"/>
  <c r="M211" i="3" s="1"/>
  <c r="N211" i="3" s="1"/>
  <c r="O211" i="3" s="1"/>
  <c r="P211" i="3" s="1"/>
  <c r="Q211" i="3" s="1"/>
  <c r="R211" i="3" s="1"/>
  <c r="S211" i="3" s="1"/>
  <c r="T211" i="3" s="1"/>
  <c r="U211" i="3" s="1"/>
  <c r="V211" i="3" s="1"/>
  <c r="W211" i="3" s="1"/>
  <c r="X211" i="3" s="1"/>
  <c r="Y211" i="3" s="1"/>
  <c r="Z211" i="3" s="1"/>
  <c r="AA211" i="3" s="1"/>
  <c r="AB211" i="3" s="1"/>
  <c r="AC211" i="3" s="1"/>
  <c r="AD211" i="3" s="1"/>
  <c r="AE211" i="3" s="1"/>
  <c r="AF211" i="3" s="1"/>
  <c r="AG211" i="3" s="1"/>
  <c r="S84" i="28"/>
  <c r="R130" i="28"/>
  <c r="Q100" i="28"/>
  <c r="S102" i="28"/>
  <c r="Q140" i="28"/>
  <c r="S148" i="28"/>
  <c r="S118" i="28"/>
  <c r="S125" i="28"/>
  <c r="R100" i="28"/>
  <c r="AE140" i="28"/>
  <c r="C203" i="3" s="1"/>
  <c r="D203" i="3" s="1"/>
  <c r="E203" i="3" s="1"/>
  <c r="F203" i="3" s="1"/>
  <c r="G203" i="3" s="1"/>
  <c r="H203" i="3" s="1"/>
  <c r="I203" i="3" s="1"/>
  <c r="J203" i="3" s="1"/>
  <c r="K203" i="3" s="1"/>
  <c r="L203" i="3" s="1"/>
  <c r="M203" i="3" s="1"/>
  <c r="N203" i="3" s="1"/>
  <c r="O203" i="3" s="1"/>
  <c r="P203" i="3" s="1"/>
  <c r="Q203" i="3" s="1"/>
  <c r="R203" i="3" s="1"/>
  <c r="S203" i="3" s="1"/>
  <c r="T203" i="3" s="1"/>
  <c r="U203" i="3" s="1"/>
  <c r="V203" i="3" s="1"/>
  <c r="W203" i="3" s="1"/>
  <c r="X203" i="3" s="1"/>
  <c r="Y203" i="3" s="1"/>
  <c r="Z203" i="3" s="1"/>
  <c r="AA203" i="3" s="1"/>
  <c r="AB203" i="3" s="1"/>
  <c r="AC203" i="3" s="1"/>
  <c r="AD203" i="3" s="1"/>
  <c r="AE203" i="3" s="1"/>
  <c r="AF203" i="3" s="1"/>
  <c r="AG203" i="3" s="1"/>
  <c r="Q55" i="28"/>
  <c r="AH230" i="3"/>
  <c r="AH9" i="14" s="1"/>
  <c r="E231" i="3"/>
  <c r="F9" i="14"/>
  <c r="H90" i="28"/>
  <c r="AE90" i="28"/>
  <c r="R15" i="28"/>
  <c r="G28" i="3"/>
  <c r="G24" i="3"/>
  <c r="J90" i="28"/>
  <c r="K97" i="28" s="1"/>
  <c r="S96" i="28"/>
  <c r="S98" i="28"/>
  <c r="R90" i="28"/>
  <c r="Q90" i="28"/>
  <c r="AF90" i="28"/>
  <c r="S91" i="28"/>
  <c r="AE15" i="28"/>
  <c r="S21" i="28"/>
  <c r="S17" i="28"/>
  <c r="Q15" i="28"/>
  <c r="J15" i="28"/>
  <c r="S18" i="28"/>
  <c r="S19" i="28"/>
  <c r="M102" i="3"/>
  <c r="G221" i="3"/>
  <c r="H221" i="3" s="1"/>
  <c r="D88" i="3"/>
  <c r="F8" i="14"/>
  <c r="F231" i="3"/>
  <c r="G6" i="14"/>
  <c r="X12" i="28" l="1"/>
  <c r="AB12" i="28"/>
  <c r="AA12" i="28"/>
  <c r="Z12" i="28"/>
  <c r="W12" i="28"/>
  <c r="Y12" i="28"/>
  <c r="K17" i="28"/>
  <c r="F17" i="28" s="1"/>
  <c r="K22" i="28"/>
  <c r="F22" i="28" s="1"/>
  <c r="L117" i="28"/>
  <c r="O117" i="28"/>
  <c r="F117" i="28"/>
  <c r="K117" i="28"/>
  <c r="C318" i="3"/>
  <c r="D209" i="3"/>
  <c r="E209" i="3" s="1"/>
  <c r="F209" i="3" s="1"/>
  <c r="G209" i="3" s="1"/>
  <c r="H209" i="3" s="1"/>
  <c r="I209" i="3" s="1"/>
  <c r="J209" i="3" s="1"/>
  <c r="K209" i="3" s="1"/>
  <c r="L209" i="3" s="1"/>
  <c r="M209" i="3" s="1"/>
  <c r="N209" i="3" s="1"/>
  <c r="O209" i="3" s="1"/>
  <c r="P209" i="3" s="1"/>
  <c r="Q209" i="3" s="1"/>
  <c r="R209" i="3" s="1"/>
  <c r="S209" i="3" s="1"/>
  <c r="T209" i="3" s="1"/>
  <c r="U209" i="3" s="1"/>
  <c r="V209" i="3" s="1"/>
  <c r="W209" i="3" s="1"/>
  <c r="X209" i="3" s="1"/>
  <c r="Y209" i="3" s="1"/>
  <c r="Z209" i="3" s="1"/>
  <c r="AA209" i="3" s="1"/>
  <c r="AB209" i="3" s="1"/>
  <c r="AC209" i="3" s="1"/>
  <c r="AD209" i="3" s="1"/>
  <c r="AE209" i="3" s="1"/>
  <c r="AF209" i="3" s="1"/>
  <c r="AG209" i="3" s="1"/>
  <c r="C309" i="3"/>
  <c r="D200" i="3"/>
  <c r="E200" i="3" s="1"/>
  <c r="F200" i="3" s="1"/>
  <c r="G200" i="3" s="1"/>
  <c r="H200" i="3" s="1"/>
  <c r="I200" i="3" s="1"/>
  <c r="J200" i="3" s="1"/>
  <c r="K200" i="3" s="1"/>
  <c r="L200" i="3" s="1"/>
  <c r="M200" i="3" s="1"/>
  <c r="N200" i="3" s="1"/>
  <c r="O200" i="3" s="1"/>
  <c r="P200" i="3" s="1"/>
  <c r="Q200" i="3" s="1"/>
  <c r="R200" i="3" s="1"/>
  <c r="S200" i="3" s="1"/>
  <c r="T200" i="3" s="1"/>
  <c r="U200" i="3" s="1"/>
  <c r="V200" i="3" s="1"/>
  <c r="W200" i="3" s="1"/>
  <c r="X200" i="3" s="1"/>
  <c r="Y200" i="3" s="1"/>
  <c r="Z200" i="3" s="1"/>
  <c r="AA200" i="3" s="1"/>
  <c r="AB200" i="3" s="1"/>
  <c r="AC200" i="3" s="1"/>
  <c r="AD200" i="3" s="1"/>
  <c r="AE200" i="3" s="1"/>
  <c r="AF200" i="3" s="1"/>
  <c r="AG200" i="3" s="1"/>
  <c r="O132" i="28"/>
  <c r="L132" i="28" s="1"/>
  <c r="I121" i="14" s="1"/>
  <c r="L137" i="28"/>
  <c r="O83" i="28"/>
  <c r="L83" i="28" s="1"/>
  <c r="O87" i="28"/>
  <c r="L87" i="28" s="1"/>
  <c r="Y87" i="28" s="1"/>
  <c r="K149" i="28"/>
  <c r="F149" i="28" s="1"/>
  <c r="F147" i="28"/>
  <c r="K134" i="28"/>
  <c r="F134" i="28" s="1"/>
  <c r="F123" i="14" s="1"/>
  <c r="F137" i="28"/>
  <c r="K128" i="28"/>
  <c r="F128" i="28" s="1"/>
  <c r="F127" i="28"/>
  <c r="K106" i="28"/>
  <c r="F106" i="28" s="1"/>
  <c r="F107" i="28"/>
  <c r="K94" i="28"/>
  <c r="F94" i="28" s="1"/>
  <c r="F97" i="28"/>
  <c r="K66" i="28"/>
  <c r="F66" i="28" s="1"/>
  <c r="K72" i="28"/>
  <c r="F72" i="28" s="1"/>
  <c r="K57" i="28"/>
  <c r="F57" i="28" s="1"/>
  <c r="K62" i="28"/>
  <c r="F62" i="28" s="1"/>
  <c r="K37" i="28"/>
  <c r="F37" i="28" s="1"/>
  <c r="K42" i="28"/>
  <c r="F42" i="28" s="1"/>
  <c r="K31" i="28"/>
  <c r="F31" i="28" s="1"/>
  <c r="K32" i="28"/>
  <c r="F32" i="28" s="1"/>
  <c r="F11" i="28"/>
  <c r="AB11" i="28" s="1"/>
  <c r="H65" i="28"/>
  <c r="Z8" i="28"/>
  <c r="X8" i="28"/>
  <c r="W8" i="28"/>
  <c r="H45" i="28"/>
  <c r="Y8" i="28"/>
  <c r="Z13" i="28"/>
  <c r="AB8" i="28"/>
  <c r="W13" i="28"/>
  <c r="X13" i="28"/>
  <c r="S45" i="28"/>
  <c r="C20" i="3" s="1"/>
  <c r="D20" i="3" s="1"/>
  <c r="E20" i="3" s="1"/>
  <c r="S65" i="28"/>
  <c r="C22" i="3" s="1"/>
  <c r="D22" i="3" s="1"/>
  <c r="E22" i="3" s="1"/>
  <c r="K38" i="28"/>
  <c r="F38" i="28" s="1"/>
  <c r="K43" i="28"/>
  <c r="F43" i="28" s="1"/>
  <c r="Y43" i="28" s="1"/>
  <c r="Y11" i="28"/>
  <c r="S35" i="28"/>
  <c r="C19" i="3" s="1"/>
  <c r="D19" i="3" s="1"/>
  <c r="E19" i="3" s="1"/>
  <c r="F19" i="3" s="1"/>
  <c r="W11" i="28"/>
  <c r="AA11" i="28"/>
  <c r="K36" i="28"/>
  <c r="F36" i="28" s="1"/>
  <c r="AB36" i="28" s="1"/>
  <c r="K44" i="28"/>
  <c r="F44" i="28" s="1"/>
  <c r="W44" i="28" s="1"/>
  <c r="K40" i="28"/>
  <c r="F40" i="28" s="1"/>
  <c r="W40" i="28" s="1"/>
  <c r="AA6" i="28"/>
  <c r="AA5" i="28" s="1"/>
  <c r="C64" i="3" s="1"/>
  <c r="D64" i="3" s="1"/>
  <c r="AB6" i="28"/>
  <c r="X6" i="28"/>
  <c r="Y6" i="28"/>
  <c r="Z11" i="28"/>
  <c r="X11" i="28"/>
  <c r="O82" i="28"/>
  <c r="L82" i="28" s="1"/>
  <c r="K70" i="28"/>
  <c r="F70" i="28" s="1"/>
  <c r="Z70" i="28" s="1"/>
  <c r="X39" i="28"/>
  <c r="K67" i="28"/>
  <c r="F67" i="28" s="1"/>
  <c r="C130" i="14" s="1"/>
  <c r="AB39" i="28"/>
  <c r="K73" i="28"/>
  <c r="F73" i="28" s="1"/>
  <c r="X73" i="28" s="1"/>
  <c r="K71" i="28"/>
  <c r="F71" i="28" s="1"/>
  <c r="Z71" i="28" s="1"/>
  <c r="D318" i="3"/>
  <c r="W39" i="28"/>
  <c r="K69" i="28"/>
  <c r="F69" i="28" s="1"/>
  <c r="X69" i="28" s="1"/>
  <c r="K68" i="28"/>
  <c r="F68" i="28" s="1"/>
  <c r="AA68" i="28" s="1"/>
  <c r="K74" i="28"/>
  <c r="F74" i="28" s="1"/>
  <c r="X74" i="28" s="1"/>
  <c r="C244" i="3"/>
  <c r="S120" i="28"/>
  <c r="C129" i="3" s="1"/>
  <c r="D129" i="3" s="1"/>
  <c r="E129" i="3" s="1"/>
  <c r="F129" i="3" s="1"/>
  <c r="G129" i="3" s="1"/>
  <c r="H129" i="3" s="1"/>
  <c r="I129" i="3" s="1"/>
  <c r="J129" i="3" s="1"/>
  <c r="K129" i="3" s="1"/>
  <c r="L129" i="3" s="1"/>
  <c r="M129" i="3" s="1"/>
  <c r="N129" i="3" s="1"/>
  <c r="O129" i="3" s="1"/>
  <c r="P129" i="3" s="1"/>
  <c r="Q129" i="3" s="1"/>
  <c r="R129" i="3" s="1"/>
  <c r="S129" i="3" s="1"/>
  <c r="T129" i="3" s="1"/>
  <c r="U129" i="3" s="1"/>
  <c r="V129" i="3" s="1"/>
  <c r="W129" i="3" s="1"/>
  <c r="X129" i="3" s="1"/>
  <c r="Y129" i="3" s="1"/>
  <c r="Z129" i="3" s="1"/>
  <c r="AA129" i="3" s="1"/>
  <c r="AB129" i="3" s="1"/>
  <c r="AC129" i="3" s="1"/>
  <c r="AD129" i="3" s="1"/>
  <c r="AE129" i="3" s="1"/>
  <c r="AF129" i="3" s="1"/>
  <c r="AG129" i="3" s="1"/>
  <c r="C304" i="3"/>
  <c r="S55" i="28"/>
  <c r="C21" i="3" s="1"/>
  <c r="D21" i="3" s="1"/>
  <c r="C248" i="3"/>
  <c r="K148" i="28"/>
  <c r="F148" i="28" s="1"/>
  <c r="X148" i="28" s="1"/>
  <c r="K144" i="28"/>
  <c r="F144" i="28" s="1"/>
  <c r="W144" i="28" s="1"/>
  <c r="C246" i="3"/>
  <c r="W149" i="28"/>
  <c r="F136" i="14"/>
  <c r="AA149" i="28"/>
  <c r="K145" i="28"/>
  <c r="F145" i="28" s="1"/>
  <c r="X145" i="28" s="1"/>
  <c r="O88" i="28"/>
  <c r="L88" i="28" s="1"/>
  <c r="AB88" i="28" s="1"/>
  <c r="C302" i="3"/>
  <c r="D302" i="3"/>
  <c r="C245" i="3"/>
  <c r="K139" i="28"/>
  <c r="F139" i="28" s="1"/>
  <c r="F127" i="14" s="1"/>
  <c r="K138" i="28"/>
  <c r="F138" i="28" s="1"/>
  <c r="F126" i="14" s="1"/>
  <c r="X40" i="28"/>
  <c r="K30" i="28"/>
  <c r="F30" i="28" s="1"/>
  <c r="AB30" i="28" s="1"/>
  <c r="AA40" i="28"/>
  <c r="Z40" i="28"/>
  <c r="C106" i="14"/>
  <c r="O139" i="28"/>
  <c r="L139" i="28" s="1"/>
  <c r="I127" i="14" s="1"/>
  <c r="O136" i="28"/>
  <c r="L136" i="28" s="1"/>
  <c r="I125" i="14" s="1"/>
  <c r="Y40" i="28"/>
  <c r="AB40" i="28"/>
  <c r="AA39" i="28"/>
  <c r="Z39" i="28"/>
  <c r="C105" i="14"/>
  <c r="X41" i="28"/>
  <c r="AA41" i="28"/>
  <c r="C107" i="14"/>
  <c r="W41" i="28"/>
  <c r="Z41" i="28"/>
  <c r="Y41" i="28"/>
  <c r="AB41" i="28"/>
  <c r="X37" i="28"/>
  <c r="AA37" i="28"/>
  <c r="AB37" i="28"/>
  <c r="W37" i="28"/>
  <c r="Z37" i="28"/>
  <c r="C103" i="14"/>
  <c r="Y37" i="28"/>
  <c r="AF2" i="28"/>
  <c r="W38" i="28"/>
  <c r="AB38" i="28"/>
  <c r="C104" i="14"/>
  <c r="X38" i="28"/>
  <c r="Z38" i="28"/>
  <c r="AA38" i="28"/>
  <c r="Y38" i="28"/>
  <c r="K61" i="28"/>
  <c r="F61" i="28" s="1"/>
  <c r="Z61" i="28" s="1"/>
  <c r="S25" i="28"/>
  <c r="C18" i="3" s="1"/>
  <c r="D18" i="3" s="1"/>
  <c r="E18" i="3" s="1"/>
  <c r="F18" i="3" s="1"/>
  <c r="X36" i="28"/>
  <c r="AA36" i="28"/>
  <c r="C109" i="14"/>
  <c r="X44" i="28"/>
  <c r="AB69" i="28"/>
  <c r="O131" i="28"/>
  <c r="L131" i="28" s="1"/>
  <c r="I120" i="14" s="1"/>
  <c r="X66" i="28"/>
  <c r="AA66" i="28"/>
  <c r="W66" i="28"/>
  <c r="Z66" i="28"/>
  <c r="Y66" i="28"/>
  <c r="C129" i="14"/>
  <c r="AB66" i="28"/>
  <c r="O85" i="28"/>
  <c r="L85" i="28" s="1"/>
  <c r="AA85" i="28" s="1"/>
  <c r="O81" i="28"/>
  <c r="L81" i="28" s="1"/>
  <c r="Z81" i="28" s="1"/>
  <c r="W70" i="28"/>
  <c r="AH86" i="3"/>
  <c r="C135" i="14"/>
  <c r="W73" i="28"/>
  <c r="C134" i="14"/>
  <c r="K26" i="28"/>
  <c r="F26" i="28" s="1"/>
  <c r="K28" i="28"/>
  <c r="F28" i="28" s="1"/>
  <c r="X28" i="28" s="1"/>
  <c r="K33" i="28"/>
  <c r="F33" i="28" s="1"/>
  <c r="O86" i="28"/>
  <c r="AA50" i="28"/>
  <c r="C115" i="14"/>
  <c r="AB50" i="28"/>
  <c r="W50" i="28"/>
  <c r="Y50" i="28"/>
  <c r="X50" i="28"/>
  <c r="Z50" i="28"/>
  <c r="AA54" i="28"/>
  <c r="W54" i="28"/>
  <c r="AB54" i="28"/>
  <c r="Y54" i="28"/>
  <c r="Z54" i="28"/>
  <c r="X54" i="28"/>
  <c r="C118" i="14"/>
  <c r="K34" i="28"/>
  <c r="F34" i="28" s="1"/>
  <c r="AA34" i="28" s="1"/>
  <c r="K29" i="28"/>
  <c r="F29" i="28" s="1"/>
  <c r="X29" i="28" s="1"/>
  <c r="W51" i="28"/>
  <c r="AA51" i="28"/>
  <c r="X51" i="28"/>
  <c r="AB51" i="28"/>
  <c r="Y51" i="28"/>
  <c r="C116" i="14"/>
  <c r="Z51" i="28"/>
  <c r="W49" i="28"/>
  <c r="X49" i="28"/>
  <c r="Z49" i="28"/>
  <c r="AA49" i="28"/>
  <c r="C114" i="14"/>
  <c r="AB49" i="28"/>
  <c r="Y49" i="28"/>
  <c r="W48" i="28"/>
  <c r="AA48" i="28"/>
  <c r="Y48" i="28"/>
  <c r="AB48" i="28"/>
  <c r="X48" i="28"/>
  <c r="C113" i="14"/>
  <c r="Z48" i="28"/>
  <c r="W53" i="28"/>
  <c r="Z53" i="28"/>
  <c r="AB53" i="28"/>
  <c r="AA53" i="28"/>
  <c r="X53" i="28"/>
  <c r="C117" i="14"/>
  <c r="Y53" i="28"/>
  <c r="X47" i="28"/>
  <c r="AB47" i="28"/>
  <c r="Y47" i="28"/>
  <c r="C112" i="14"/>
  <c r="Z47" i="28"/>
  <c r="W47" i="28"/>
  <c r="AA47" i="28"/>
  <c r="X46" i="28"/>
  <c r="W46" i="28"/>
  <c r="Y46" i="28"/>
  <c r="AB46" i="28"/>
  <c r="Z46" i="28"/>
  <c r="C111" i="14"/>
  <c r="AA46" i="28"/>
  <c r="C98" i="14"/>
  <c r="Y31" i="28"/>
  <c r="K27" i="28"/>
  <c r="F27" i="28" s="1"/>
  <c r="X27" i="28" s="1"/>
  <c r="K102" i="28"/>
  <c r="F102" i="28" s="1"/>
  <c r="Y102" i="28" s="1"/>
  <c r="G9" i="14"/>
  <c r="G344" i="3"/>
  <c r="S80" i="28"/>
  <c r="C125" i="3" s="1"/>
  <c r="D125" i="3" s="1"/>
  <c r="E125" i="3" s="1"/>
  <c r="F125" i="3" s="1"/>
  <c r="G125" i="3" s="1"/>
  <c r="H125" i="3" s="1"/>
  <c r="I125" i="3" s="1"/>
  <c r="J125" i="3" s="1"/>
  <c r="K125" i="3" s="1"/>
  <c r="L125" i="3" s="1"/>
  <c r="M125" i="3" s="1"/>
  <c r="N125" i="3" s="1"/>
  <c r="O125" i="3" s="1"/>
  <c r="P125" i="3" s="1"/>
  <c r="Q125" i="3" s="1"/>
  <c r="R125" i="3" s="1"/>
  <c r="S125" i="3" s="1"/>
  <c r="T125" i="3" s="1"/>
  <c r="U125" i="3" s="1"/>
  <c r="V125" i="3" s="1"/>
  <c r="W125" i="3" s="1"/>
  <c r="X125" i="3" s="1"/>
  <c r="Y125" i="3" s="1"/>
  <c r="Z125" i="3" s="1"/>
  <c r="AA125" i="3" s="1"/>
  <c r="AB125" i="3" s="1"/>
  <c r="AC125" i="3" s="1"/>
  <c r="AD125" i="3" s="1"/>
  <c r="AE125" i="3" s="1"/>
  <c r="AF125" i="3" s="1"/>
  <c r="AG125" i="3" s="1"/>
  <c r="S140" i="28"/>
  <c r="C131" i="3" s="1"/>
  <c r="D131" i="3" s="1"/>
  <c r="E131" i="3" s="1"/>
  <c r="F131" i="3" s="1"/>
  <c r="G131" i="3" s="1"/>
  <c r="H131" i="3" s="1"/>
  <c r="I131" i="3" s="1"/>
  <c r="J131" i="3" s="1"/>
  <c r="K131" i="3" s="1"/>
  <c r="L131" i="3" s="1"/>
  <c r="M131" i="3" s="1"/>
  <c r="N131" i="3" s="1"/>
  <c r="O131" i="3" s="1"/>
  <c r="P131" i="3" s="1"/>
  <c r="Q131" i="3" s="1"/>
  <c r="R131" i="3" s="1"/>
  <c r="S131" i="3" s="1"/>
  <c r="T131" i="3" s="1"/>
  <c r="U131" i="3" s="1"/>
  <c r="V131" i="3" s="1"/>
  <c r="W131" i="3" s="1"/>
  <c r="X131" i="3" s="1"/>
  <c r="Y131" i="3" s="1"/>
  <c r="Z131" i="3" s="1"/>
  <c r="AA131" i="3" s="1"/>
  <c r="AB131" i="3" s="1"/>
  <c r="AC131" i="3" s="1"/>
  <c r="AD131" i="3" s="1"/>
  <c r="AE131" i="3" s="1"/>
  <c r="AF131" i="3" s="1"/>
  <c r="AG131" i="3" s="1"/>
  <c r="K141" i="28"/>
  <c r="F141" i="28" s="1"/>
  <c r="K142" i="28"/>
  <c r="F142" i="28" s="1"/>
  <c r="K146" i="28"/>
  <c r="F146" i="28" s="1"/>
  <c r="X146" i="28" s="1"/>
  <c r="K143" i="28"/>
  <c r="F143" i="28" s="1"/>
  <c r="W30" i="28"/>
  <c r="AA31" i="28"/>
  <c r="AB31" i="28"/>
  <c r="W31" i="28"/>
  <c r="X31" i="28"/>
  <c r="Z31" i="28"/>
  <c r="K131" i="28"/>
  <c r="F131" i="28" s="1"/>
  <c r="K136" i="28"/>
  <c r="F136" i="28" s="1"/>
  <c r="W136" i="28" s="1"/>
  <c r="K135" i="28"/>
  <c r="F135" i="28" s="1"/>
  <c r="F124" i="14" s="1"/>
  <c r="K133" i="28"/>
  <c r="F133" i="28" s="1"/>
  <c r="F122" i="14" s="1"/>
  <c r="K132" i="28"/>
  <c r="F132" i="28" s="1"/>
  <c r="W132" i="28" s="1"/>
  <c r="K101" i="28"/>
  <c r="F101" i="28" s="1"/>
  <c r="W101" i="28" s="1"/>
  <c r="K96" i="28"/>
  <c r="F96" i="28" s="1"/>
  <c r="F89" i="14" s="1"/>
  <c r="S100" i="28"/>
  <c r="C127" i="3" s="1"/>
  <c r="D127" i="3" s="1"/>
  <c r="E127" i="3" s="1"/>
  <c r="F127" i="3" s="1"/>
  <c r="G127" i="3" s="1"/>
  <c r="H127" i="3" s="1"/>
  <c r="I127" i="3" s="1"/>
  <c r="J127" i="3" s="1"/>
  <c r="K127" i="3" s="1"/>
  <c r="L127" i="3" s="1"/>
  <c r="M127" i="3" s="1"/>
  <c r="N127" i="3" s="1"/>
  <c r="O127" i="3" s="1"/>
  <c r="P127" i="3" s="1"/>
  <c r="Q127" i="3" s="1"/>
  <c r="R127" i="3" s="1"/>
  <c r="S127" i="3" s="1"/>
  <c r="T127" i="3" s="1"/>
  <c r="U127" i="3" s="1"/>
  <c r="V127" i="3" s="1"/>
  <c r="W127" i="3" s="1"/>
  <c r="X127" i="3" s="1"/>
  <c r="Y127" i="3" s="1"/>
  <c r="Z127" i="3" s="1"/>
  <c r="AA127" i="3" s="1"/>
  <c r="AB127" i="3" s="1"/>
  <c r="AC127" i="3" s="1"/>
  <c r="AD127" i="3" s="1"/>
  <c r="AE127" i="3" s="1"/>
  <c r="AF127" i="3" s="1"/>
  <c r="AG127" i="3" s="1"/>
  <c r="K104" i="28"/>
  <c r="F104" i="28" s="1"/>
  <c r="X104" i="28" s="1"/>
  <c r="C188" i="3"/>
  <c r="K109" i="28"/>
  <c r="F109" i="28" s="1"/>
  <c r="W109" i="28" s="1"/>
  <c r="F80" i="3"/>
  <c r="D306" i="3"/>
  <c r="D97" i="3"/>
  <c r="E97" i="3" s="1"/>
  <c r="C95" i="3"/>
  <c r="F96" i="3"/>
  <c r="AH202" i="3"/>
  <c r="K20" i="28"/>
  <c r="F20" i="28" s="1"/>
  <c r="AA20" i="28" s="1"/>
  <c r="K24" i="28"/>
  <c r="F24" i="28" s="1"/>
  <c r="AA24" i="28" s="1"/>
  <c r="K18" i="28"/>
  <c r="F18" i="28" s="1"/>
  <c r="W18" i="28" s="1"/>
  <c r="J7" i="14"/>
  <c r="I62" i="14"/>
  <c r="I61" i="14"/>
  <c r="I63" i="14"/>
  <c r="H112" i="3"/>
  <c r="C132" i="3"/>
  <c r="D245" i="3"/>
  <c r="C306" i="3"/>
  <c r="AH136" i="3"/>
  <c r="C243" i="3"/>
  <c r="C23" i="3"/>
  <c r="X128" i="28"/>
  <c r="Z128" i="28"/>
  <c r="AA128" i="28"/>
  <c r="W128" i="28"/>
  <c r="AB128" i="28"/>
  <c r="Y128" i="28"/>
  <c r="F117" i="14"/>
  <c r="F98" i="14"/>
  <c r="AA106" i="28"/>
  <c r="X106" i="28"/>
  <c r="Z106" i="28"/>
  <c r="Y106" i="28"/>
  <c r="W106" i="28"/>
  <c r="AB106" i="28"/>
  <c r="O113" i="28"/>
  <c r="L113" i="28" s="1"/>
  <c r="I104" i="14" s="1"/>
  <c r="O114" i="28"/>
  <c r="L114" i="28" s="1"/>
  <c r="I105" i="14" s="1"/>
  <c r="O112" i="28"/>
  <c r="L112" i="28" s="1"/>
  <c r="I103" i="14" s="1"/>
  <c r="O119" i="28"/>
  <c r="L119" i="28" s="1"/>
  <c r="I109" i="14" s="1"/>
  <c r="O118" i="28"/>
  <c r="L118" i="28" s="1"/>
  <c r="I108" i="14" s="1"/>
  <c r="O116" i="28"/>
  <c r="L116" i="28" s="1"/>
  <c r="I107" i="14" s="1"/>
  <c r="O115" i="28"/>
  <c r="L115" i="28" s="1"/>
  <c r="I106" i="14" s="1"/>
  <c r="F30" i="3"/>
  <c r="E85" i="3"/>
  <c r="D303" i="3"/>
  <c r="K111" i="28"/>
  <c r="F111" i="28" s="1"/>
  <c r="K114" i="28"/>
  <c r="F114" i="28" s="1"/>
  <c r="C320" i="3"/>
  <c r="S130" i="28"/>
  <c r="C130" i="3" s="1"/>
  <c r="D130" i="3" s="1"/>
  <c r="E130" i="3" s="1"/>
  <c r="F130" i="3" s="1"/>
  <c r="G130" i="3" s="1"/>
  <c r="H130" i="3" s="1"/>
  <c r="I130" i="3" s="1"/>
  <c r="J130" i="3" s="1"/>
  <c r="K130" i="3" s="1"/>
  <c r="L130" i="3" s="1"/>
  <c r="M130" i="3" s="1"/>
  <c r="N130" i="3" s="1"/>
  <c r="O130" i="3" s="1"/>
  <c r="P130" i="3" s="1"/>
  <c r="Q130" i="3" s="1"/>
  <c r="R130" i="3" s="1"/>
  <c r="S130" i="3" s="1"/>
  <c r="T130" i="3" s="1"/>
  <c r="U130" i="3" s="1"/>
  <c r="V130" i="3" s="1"/>
  <c r="W130" i="3" s="1"/>
  <c r="X130" i="3" s="1"/>
  <c r="Y130" i="3" s="1"/>
  <c r="Z130" i="3" s="1"/>
  <c r="AA130" i="3" s="1"/>
  <c r="AB130" i="3" s="1"/>
  <c r="AC130" i="3" s="1"/>
  <c r="AD130" i="3" s="1"/>
  <c r="AE130" i="3" s="1"/>
  <c r="AF130" i="3" s="1"/>
  <c r="AG130" i="3" s="1"/>
  <c r="F90" i="3"/>
  <c r="K63" i="28"/>
  <c r="F63" i="28" s="1"/>
  <c r="K56" i="28"/>
  <c r="F56" i="28" s="1"/>
  <c r="K58" i="28"/>
  <c r="F58" i="28" s="1"/>
  <c r="K60" i="28"/>
  <c r="F60" i="28" s="1"/>
  <c r="C317" i="3"/>
  <c r="C300" i="3"/>
  <c r="K115" i="28"/>
  <c r="F115" i="28" s="1"/>
  <c r="C316" i="3"/>
  <c r="X149" i="28"/>
  <c r="K23" i="28"/>
  <c r="F23" i="28" s="1"/>
  <c r="C90" i="14" s="1"/>
  <c r="AD77" i="28"/>
  <c r="K112" i="28"/>
  <c r="F112" i="28" s="1"/>
  <c r="F84" i="3"/>
  <c r="E302" i="3"/>
  <c r="O111" i="28"/>
  <c r="L111" i="28" s="1"/>
  <c r="I102" i="14" s="1"/>
  <c r="C311" i="3"/>
  <c r="D93" i="3"/>
  <c r="F27" i="3"/>
  <c r="E245" i="3"/>
  <c r="C308" i="3"/>
  <c r="K59" i="28"/>
  <c r="F59" i="28" s="1"/>
  <c r="K118" i="28"/>
  <c r="F118" i="28" s="1"/>
  <c r="O89" i="28"/>
  <c r="L89" i="28" s="1"/>
  <c r="O84" i="28"/>
  <c r="L84" i="28" s="1"/>
  <c r="C303" i="3"/>
  <c r="K64" i="28"/>
  <c r="F64" i="28" s="1"/>
  <c r="Z57" i="28"/>
  <c r="X57" i="28"/>
  <c r="AB57" i="28"/>
  <c r="C121" i="14"/>
  <c r="W57" i="28"/>
  <c r="Y57" i="28"/>
  <c r="AA57" i="28"/>
  <c r="Z149" i="28"/>
  <c r="Y149" i="28"/>
  <c r="C125" i="14"/>
  <c r="C242" i="3"/>
  <c r="O135" i="28"/>
  <c r="L135" i="28" s="1"/>
  <c r="O138" i="28"/>
  <c r="L138" i="28" s="1"/>
  <c r="I126" i="14" s="1"/>
  <c r="O133" i="28"/>
  <c r="L133" i="28" s="1"/>
  <c r="O134" i="28"/>
  <c r="L134" i="28" s="1"/>
  <c r="W134" i="28" s="1"/>
  <c r="K123" i="28"/>
  <c r="F123" i="28" s="1"/>
  <c r="K126" i="28"/>
  <c r="F126" i="28" s="1"/>
  <c r="K122" i="28"/>
  <c r="F122" i="28" s="1"/>
  <c r="K121" i="28"/>
  <c r="F121" i="28" s="1"/>
  <c r="K124" i="28"/>
  <c r="F124" i="28" s="1"/>
  <c r="K129" i="28"/>
  <c r="F129" i="28" s="1"/>
  <c r="K125" i="28"/>
  <c r="F125" i="28" s="1"/>
  <c r="D29" i="3"/>
  <c r="D23" i="3" s="1"/>
  <c r="C247" i="3"/>
  <c r="C310" i="3"/>
  <c r="Y136" i="28"/>
  <c r="AB149" i="28"/>
  <c r="S15" i="28"/>
  <c r="C17" i="3" s="1"/>
  <c r="C312" i="3"/>
  <c r="E26" i="3"/>
  <c r="X82" i="28"/>
  <c r="W82" i="28"/>
  <c r="AA82" i="28"/>
  <c r="AB82" i="28"/>
  <c r="Z82" i="28"/>
  <c r="Y82" i="28"/>
  <c r="F94" i="3"/>
  <c r="X88" i="28"/>
  <c r="AA88" i="28"/>
  <c r="C301" i="3"/>
  <c r="K113" i="28"/>
  <c r="F113" i="28" s="1"/>
  <c r="D101" i="3"/>
  <c r="C319" i="3"/>
  <c r="C314" i="3"/>
  <c r="K108" i="28"/>
  <c r="F108" i="28" s="1"/>
  <c r="K105" i="28"/>
  <c r="F105" i="28" s="1"/>
  <c r="K103" i="28"/>
  <c r="F103" i="28" s="1"/>
  <c r="S110" i="28"/>
  <c r="C128" i="3" s="1"/>
  <c r="D128" i="3" s="1"/>
  <c r="E128" i="3" s="1"/>
  <c r="F128" i="3" s="1"/>
  <c r="G128" i="3" s="1"/>
  <c r="H128" i="3" s="1"/>
  <c r="I128" i="3" s="1"/>
  <c r="J128" i="3" s="1"/>
  <c r="K128" i="3" s="1"/>
  <c r="L128" i="3" s="1"/>
  <c r="M128" i="3" s="1"/>
  <c r="N128" i="3" s="1"/>
  <c r="O128" i="3" s="1"/>
  <c r="P128" i="3" s="1"/>
  <c r="Q128" i="3" s="1"/>
  <c r="R128" i="3" s="1"/>
  <c r="S128" i="3" s="1"/>
  <c r="T128" i="3" s="1"/>
  <c r="U128" i="3" s="1"/>
  <c r="V128" i="3" s="1"/>
  <c r="W128" i="3" s="1"/>
  <c r="X128" i="3" s="1"/>
  <c r="Y128" i="3" s="1"/>
  <c r="Z128" i="3" s="1"/>
  <c r="AA128" i="3" s="1"/>
  <c r="AB128" i="3" s="1"/>
  <c r="AC128" i="3" s="1"/>
  <c r="AD128" i="3" s="1"/>
  <c r="AE128" i="3" s="1"/>
  <c r="AF128" i="3" s="1"/>
  <c r="AG128" i="3" s="1"/>
  <c r="C298" i="3"/>
  <c r="F83" i="3"/>
  <c r="K116" i="28"/>
  <c r="F116" i="28" s="1"/>
  <c r="X83" i="28"/>
  <c r="AB83" i="28"/>
  <c r="Y83" i="28"/>
  <c r="W83" i="28"/>
  <c r="AA83" i="28"/>
  <c r="Z83" i="28"/>
  <c r="K119" i="28"/>
  <c r="F119" i="28" s="1"/>
  <c r="F100" i="3"/>
  <c r="D246" i="3"/>
  <c r="G224" i="3"/>
  <c r="G231" i="3" s="1"/>
  <c r="D243" i="3"/>
  <c r="C198" i="3"/>
  <c r="AE77" i="28"/>
  <c r="H24" i="3"/>
  <c r="H82" i="3"/>
  <c r="H28" i="3"/>
  <c r="J92" i="3"/>
  <c r="K92" i="28"/>
  <c r="F92" i="28" s="1"/>
  <c r="K93" i="28"/>
  <c r="F93" i="28" s="1"/>
  <c r="S90" i="28"/>
  <c r="C126" i="3" s="1"/>
  <c r="D126" i="3" s="1"/>
  <c r="E126" i="3" s="1"/>
  <c r="F126" i="3" s="1"/>
  <c r="G126" i="3" s="1"/>
  <c r="H126" i="3" s="1"/>
  <c r="I126" i="3" s="1"/>
  <c r="J126" i="3" s="1"/>
  <c r="K126" i="3" s="1"/>
  <c r="L126" i="3" s="1"/>
  <c r="M126" i="3" s="1"/>
  <c r="N126" i="3" s="1"/>
  <c r="O126" i="3" s="1"/>
  <c r="P126" i="3" s="1"/>
  <c r="Q126" i="3" s="1"/>
  <c r="R126" i="3" s="1"/>
  <c r="S126" i="3" s="1"/>
  <c r="T126" i="3" s="1"/>
  <c r="U126" i="3" s="1"/>
  <c r="V126" i="3" s="1"/>
  <c r="W126" i="3" s="1"/>
  <c r="X126" i="3" s="1"/>
  <c r="Y126" i="3" s="1"/>
  <c r="Z126" i="3" s="1"/>
  <c r="AA126" i="3" s="1"/>
  <c r="AB126" i="3" s="1"/>
  <c r="AC126" i="3" s="1"/>
  <c r="AD126" i="3" s="1"/>
  <c r="AE126" i="3" s="1"/>
  <c r="AF126" i="3" s="1"/>
  <c r="AG126" i="3" s="1"/>
  <c r="K91" i="28"/>
  <c r="F91" i="28" s="1"/>
  <c r="Y94" i="28"/>
  <c r="F87" i="14"/>
  <c r="Z94" i="28"/>
  <c r="AA94" i="28"/>
  <c r="X94" i="28"/>
  <c r="AB94" i="28"/>
  <c r="W94" i="28"/>
  <c r="K95" i="28"/>
  <c r="F95" i="28" s="1"/>
  <c r="K99" i="28"/>
  <c r="F99" i="28" s="1"/>
  <c r="C206" i="3"/>
  <c r="AF77" i="28"/>
  <c r="K98" i="28"/>
  <c r="F98" i="28" s="1"/>
  <c r="K19" i="28"/>
  <c r="F19" i="28" s="1"/>
  <c r="K16" i="28"/>
  <c r="F16" i="28" s="1"/>
  <c r="AD2" i="28"/>
  <c r="C81" i="3"/>
  <c r="C79" i="3" s="1"/>
  <c r="C89" i="3"/>
  <c r="C87" i="3" s="1"/>
  <c r="AE2" i="28"/>
  <c r="K21" i="28"/>
  <c r="F21" i="28" s="1"/>
  <c r="Z17" i="28"/>
  <c r="C85" i="14"/>
  <c r="Y17" i="28"/>
  <c r="W17" i="28"/>
  <c r="AA17" i="28"/>
  <c r="X17" i="28"/>
  <c r="AB17" i="28"/>
  <c r="E243" i="3"/>
  <c r="F25" i="3"/>
  <c r="N99" i="3"/>
  <c r="N102" i="3"/>
  <c r="N16" i="3"/>
  <c r="E309" i="3"/>
  <c r="E88" i="3"/>
  <c r="F20" i="3"/>
  <c r="E98" i="3"/>
  <c r="D316" i="3"/>
  <c r="D309" i="3"/>
  <c r="F91" i="3"/>
  <c r="H224" i="3"/>
  <c r="I221" i="3"/>
  <c r="H6" i="14"/>
  <c r="Y32" i="28" l="1"/>
  <c r="AA32" i="28"/>
  <c r="W32" i="28"/>
  <c r="X32" i="28"/>
  <c r="Z32" i="28"/>
  <c r="AB32" i="28"/>
  <c r="Z62" i="28"/>
  <c r="W62" i="28"/>
  <c r="AA62" i="28"/>
  <c r="AB62" i="28"/>
  <c r="X62" i="28"/>
  <c r="Y62" i="28"/>
  <c r="Y97" i="28"/>
  <c r="Z97" i="28"/>
  <c r="AA97" i="28"/>
  <c r="AB97" i="28"/>
  <c r="W97" i="28"/>
  <c r="X97" i="28"/>
  <c r="Y127" i="28"/>
  <c r="Z127" i="28"/>
  <c r="W127" i="28"/>
  <c r="X127" i="28"/>
  <c r="AA127" i="28"/>
  <c r="AB127" i="28"/>
  <c r="Y147" i="28"/>
  <c r="Z147" i="28"/>
  <c r="W147" i="28"/>
  <c r="X147" i="28"/>
  <c r="AA147" i="28"/>
  <c r="AB147" i="28"/>
  <c r="X87" i="28"/>
  <c r="W87" i="28"/>
  <c r="X42" i="28"/>
  <c r="AB42" i="28"/>
  <c r="AA42" i="28"/>
  <c r="W42" i="28"/>
  <c r="Y42" i="28"/>
  <c r="Z42" i="28"/>
  <c r="W72" i="28"/>
  <c r="AA72" i="28"/>
  <c r="X72" i="28"/>
  <c r="AB72" i="28"/>
  <c r="Y72" i="28"/>
  <c r="Z72" i="28"/>
  <c r="Y107" i="28"/>
  <c r="Z107" i="28"/>
  <c r="W107" i="28"/>
  <c r="X107" i="28"/>
  <c r="AA107" i="28"/>
  <c r="AB107" i="28"/>
  <c r="Y137" i="28"/>
  <c r="Z137" i="28"/>
  <c r="AA137" i="28"/>
  <c r="AB137" i="28"/>
  <c r="W137" i="28"/>
  <c r="X137" i="28"/>
  <c r="Y22" i="28"/>
  <c r="X22" i="28"/>
  <c r="AA22" i="28"/>
  <c r="W22" i="28"/>
  <c r="Z22" i="28"/>
  <c r="AB22" i="28"/>
  <c r="AB87" i="28"/>
  <c r="Z87" i="28"/>
  <c r="X5" i="28"/>
  <c r="C40" i="3" s="1"/>
  <c r="D40" i="3" s="1"/>
  <c r="Y117" i="28"/>
  <c r="Z117" i="28"/>
  <c r="AA117" i="28"/>
  <c r="AB117" i="28"/>
  <c r="W117" i="28"/>
  <c r="X117" i="28"/>
  <c r="AA87" i="28"/>
  <c r="C204" i="3"/>
  <c r="D206" i="3"/>
  <c r="E206" i="3" s="1"/>
  <c r="F206" i="3" s="1"/>
  <c r="G206" i="3" s="1"/>
  <c r="H206" i="3" s="1"/>
  <c r="I206" i="3" s="1"/>
  <c r="J206" i="3" s="1"/>
  <c r="K206" i="3" s="1"/>
  <c r="L206" i="3" s="1"/>
  <c r="M206" i="3" s="1"/>
  <c r="N206" i="3" s="1"/>
  <c r="O206" i="3" s="1"/>
  <c r="P206" i="3" s="1"/>
  <c r="Q206" i="3" s="1"/>
  <c r="R206" i="3" s="1"/>
  <c r="S206" i="3" s="1"/>
  <c r="T206" i="3" s="1"/>
  <c r="U206" i="3" s="1"/>
  <c r="V206" i="3" s="1"/>
  <c r="W206" i="3" s="1"/>
  <c r="X206" i="3" s="1"/>
  <c r="Y206" i="3" s="1"/>
  <c r="Z206" i="3" s="1"/>
  <c r="AA206" i="3" s="1"/>
  <c r="AB206" i="3" s="1"/>
  <c r="AC206" i="3" s="1"/>
  <c r="AD206" i="3" s="1"/>
  <c r="AE206" i="3" s="1"/>
  <c r="AF206" i="3" s="1"/>
  <c r="AG206" i="3" s="1"/>
  <c r="C196" i="3"/>
  <c r="D198" i="3"/>
  <c r="E198" i="3" s="1"/>
  <c r="F198" i="3" s="1"/>
  <c r="G198" i="3" s="1"/>
  <c r="H198" i="3" s="1"/>
  <c r="I198" i="3" s="1"/>
  <c r="J198" i="3" s="1"/>
  <c r="K198" i="3" s="1"/>
  <c r="L198" i="3" s="1"/>
  <c r="M198" i="3" s="1"/>
  <c r="N198" i="3" s="1"/>
  <c r="O198" i="3" s="1"/>
  <c r="P198" i="3" s="1"/>
  <c r="Q198" i="3" s="1"/>
  <c r="R198" i="3" s="1"/>
  <c r="S198" i="3" s="1"/>
  <c r="T198" i="3" s="1"/>
  <c r="U198" i="3" s="1"/>
  <c r="V198" i="3" s="1"/>
  <c r="W198" i="3" s="1"/>
  <c r="X198" i="3" s="1"/>
  <c r="Y198" i="3" s="1"/>
  <c r="Z198" i="3" s="1"/>
  <c r="AA198" i="3" s="1"/>
  <c r="AB198" i="3" s="1"/>
  <c r="AC198" i="3" s="1"/>
  <c r="AD198" i="3" s="1"/>
  <c r="AE198" i="3" s="1"/>
  <c r="AF198" i="3" s="1"/>
  <c r="AG198" i="3" s="1"/>
  <c r="L86" i="28"/>
  <c r="W86" i="28" s="1"/>
  <c r="Z148" i="28"/>
  <c r="W5" i="28"/>
  <c r="C32" i="3" s="1"/>
  <c r="D32" i="3" s="1"/>
  <c r="E32" i="3" s="1"/>
  <c r="Z44" i="28"/>
  <c r="Y44" i="28"/>
  <c r="AB5" i="28"/>
  <c r="C72" i="3" s="1"/>
  <c r="D72" i="3" s="1"/>
  <c r="AA44" i="28"/>
  <c r="AB44" i="28"/>
  <c r="W67" i="28"/>
  <c r="C102" i="14"/>
  <c r="Z5" i="28"/>
  <c r="C56" i="3" s="1"/>
  <c r="D56" i="3" s="1"/>
  <c r="AA67" i="28"/>
  <c r="W36" i="28"/>
  <c r="Z36" i="28"/>
  <c r="Y5" i="28"/>
  <c r="C48" i="3" s="1"/>
  <c r="D48" i="3" s="1"/>
  <c r="E48" i="3" s="1"/>
  <c r="Y96" i="28"/>
  <c r="Y36" i="28"/>
  <c r="AB139" i="28"/>
  <c r="Z68" i="28"/>
  <c r="W43" i="28"/>
  <c r="W68" i="28"/>
  <c r="C108" i="14"/>
  <c r="Y131" i="28"/>
  <c r="AB71" i="28"/>
  <c r="W71" i="28"/>
  <c r="X71" i="28"/>
  <c r="AB68" i="28"/>
  <c r="AA43" i="28"/>
  <c r="X43" i="28"/>
  <c r="C95" i="14"/>
  <c r="X144" i="28"/>
  <c r="AA71" i="28"/>
  <c r="Y68" i="28"/>
  <c r="X68" i="28"/>
  <c r="Z43" i="28"/>
  <c r="Y71" i="28"/>
  <c r="C131" i="14"/>
  <c r="AB43" i="28"/>
  <c r="Z144" i="28"/>
  <c r="Y88" i="28"/>
  <c r="C238" i="3"/>
  <c r="AA148" i="28"/>
  <c r="Y73" i="28"/>
  <c r="AA73" i="28"/>
  <c r="AA70" i="28"/>
  <c r="C133" i="14"/>
  <c r="AA69" i="28"/>
  <c r="Z69" i="28"/>
  <c r="W88" i="28"/>
  <c r="AB148" i="28"/>
  <c r="F135" i="14"/>
  <c r="Y148" i="28"/>
  <c r="AB73" i="28"/>
  <c r="Y70" i="28"/>
  <c r="AB70" i="28"/>
  <c r="W69" i="28"/>
  <c r="C132" i="14"/>
  <c r="X81" i="28"/>
  <c r="Z88" i="28"/>
  <c r="AB27" i="28"/>
  <c r="W148" i="28"/>
  <c r="Z73" i="28"/>
  <c r="X70" i="28"/>
  <c r="Y69" i="28"/>
  <c r="AA86" i="28"/>
  <c r="AB81" i="28"/>
  <c r="Y81" i="28"/>
  <c r="AA101" i="28"/>
  <c r="X67" i="28"/>
  <c r="AA74" i="28"/>
  <c r="W29" i="28"/>
  <c r="Z67" i="28"/>
  <c r="Y67" i="28"/>
  <c r="W74" i="28"/>
  <c r="Z86" i="28"/>
  <c r="AA81" i="28"/>
  <c r="W81" i="28"/>
  <c r="Z101" i="28"/>
  <c r="AB67" i="28"/>
  <c r="Z74" i="28"/>
  <c r="AB74" i="28"/>
  <c r="C91" i="14"/>
  <c r="C136" i="14"/>
  <c r="Y74" i="28"/>
  <c r="X24" i="28"/>
  <c r="AB24" i="28"/>
  <c r="W146" i="28"/>
  <c r="AA145" i="28"/>
  <c r="W24" i="28"/>
  <c r="AB146" i="28"/>
  <c r="C234" i="3"/>
  <c r="AA144" i="28"/>
  <c r="Y109" i="28"/>
  <c r="Y144" i="28"/>
  <c r="F132" i="14"/>
  <c r="AA102" i="28"/>
  <c r="AB144" i="28"/>
  <c r="Y34" i="28"/>
  <c r="X96" i="28"/>
  <c r="D234" i="3"/>
  <c r="Z85" i="28"/>
  <c r="W34" i="28"/>
  <c r="Z96" i="28"/>
  <c r="E234" i="3"/>
  <c r="AA109" i="28"/>
  <c r="Z145" i="28"/>
  <c r="AB131" i="28"/>
  <c r="AB29" i="28"/>
  <c r="AA30" i="28"/>
  <c r="Y30" i="28"/>
  <c r="X109" i="28"/>
  <c r="C240" i="3"/>
  <c r="Y139" i="28"/>
  <c r="Y145" i="28"/>
  <c r="AA29" i="28"/>
  <c r="Z30" i="28"/>
  <c r="C97" i="14"/>
  <c r="AB145" i="28"/>
  <c r="X30" i="28"/>
  <c r="F133" i="14"/>
  <c r="W145" i="28"/>
  <c r="AB18" i="28"/>
  <c r="W85" i="28"/>
  <c r="Y85" i="28"/>
  <c r="AB85" i="28"/>
  <c r="X85" i="28"/>
  <c r="C236" i="3"/>
  <c r="Y35" i="28"/>
  <c r="C51" i="3" s="1"/>
  <c r="D51" i="3" s="1"/>
  <c r="E51" i="3" s="1"/>
  <c r="X102" i="28"/>
  <c r="AA18" i="28"/>
  <c r="AB61" i="28"/>
  <c r="Y61" i="28"/>
  <c r="Z136" i="28"/>
  <c r="W27" i="28"/>
  <c r="AA136" i="28"/>
  <c r="Y18" i="28"/>
  <c r="X61" i="28"/>
  <c r="AA61" i="28"/>
  <c r="AB136" i="28"/>
  <c r="C94" i="14"/>
  <c r="Z18" i="28"/>
  <c r="AH139" i="3"/>
  <c r="W61" i="28"/>
  <c r="D248" i="3"/>
  <c r="Y104" i="28"/>
  <c r="Y27" i="28"/>
  <c r="AB96" i="28"/>
  <c r="Z139" i="28"/>
  <c r="W102" i="28"/>
  <c r="F94" i="14"/>
  <c r="Y146" i="28"/>
  <c r="X131" i="28"/>
  <c r="AB132" i="28"/>
  <c r="AA146" i="28"/>
  <c r="W139" i="28"/>
  <c r="AA28" i="28"/>
  <c r="AB34" i="28"/>
  <c r="Z34" i="28"/>
  <c r="W28" i="28"/>
  <c r="AA45" i="28"/>
  <c r="C68" i="3" s="1"/>
  <c r="D68" i="3" s="1"/>
  <c r="E68" i="3" s="1"/>
  <c r="F68" i="3" s="1"/>
  <c r="Y45" i="28"/>
  <c r="C52" i="3" s="1"/>
  <c r="D52" i="3" s="1"/>
  <c r="E52" i="3" s="1"/>
  <c r="X35" i="28"/>
  <c r="C43" i="3" s="1"/>
  <c r="D43" i="3" s="1"/>
  <c r="E43" i="3" s="1"/>
  <c r="Y138" i="28"/>
  <c r="Z132" i="28"/>
  <c r="AB102" i="28"/>
  <c r="Z102" i="28"/>
  <c r="Y132" i="28"/>
  <c r="W131" i="28"/>
  <c r="Y28" i="28"/>
  <c r="X34" i="28"/>
  <c r="X139" i="28"/>
  <c r="AB28" i="28"/>
  <c r="AA139" i="28"/>
  <c r="AA96" i="28"/>
  <c r="W96" i="28"/>
  <c r="X138" i="28"/>
  <c r="Z131" i="28"/>
  <c r="C100" i="14"/>
  <c r="Z28" i="28"/>
  <c r="Z35" i="28"/>
  <c r="C59" i="3" s="1"/>
  <c r="D59" i="3" s="1"/>
  <c r="E59" i="3" s="1"/>
  <c r="Z26" i="28"/>
  <c r="C93" i="14"/>
  <c r="X26" i="28"/>
  <c r="Y26" i="28"/>
  <c r="AA26" i="28"/>
  <c r="W26" i="28"/>
  <c r="AB26" i="28"/>
  <c r="W45" i="28"/>
  <c r="C36" i="3" s="1"/>
  <c r="D36" i="3" s="1"/>
  <c r="E36" i="3" s="1"/>
  <c r="F36" i="3" s="1"/>
  <c r="X33" i="28"/>
  <c r="AB33" i="28"/>
  <c r="AA33" i="28"/>
  <c r="C99" i="14"/>
  <c r="Y33" i="28"/>
  <c r="W33" i="28"/>
  <c r="Z33" i="28"/>
  <c r="AB45" i="28"/>
  <c r="C76" i="3" s="1"/>
  <c r="D76" i="3" s="1"/>
  <c r="E76" i="3" s="1"/>
  <c r="F76" i="3" s="1"/>
  <c r="X45" i="28"/>
  <c r="C44" i="3" s="1"/>
  <c r="D44" i="3" s="1"/>
  <c r="E44" i="3" s="1"/>
  <c r="F44" i="3" s="1"/>
  <c r="Z45" i="28"/>
  <c r="C60" i="3" s="1"/>
  <c r="D60" i="3" s="1"/>
  <c r="E60" i="3" s="1"/>
  <c r="F60" i="3" s="1"/>
  <c r="Y29" i="28"/>
  <c r="Z29" i="28"/>
  <c r="C96" i="14"/>
  <c r="Z27" i="28"/>
  <c r="AB104" i="28"/>
  <c r="Y24" i="28"/>
  <c r="AA27" i="28"/>
  <c r="X18" i="28"/>
  <c r="Z24" i="28"/>
  <c r="E248" i="3"/>
  <c r="H115" i="3"/>
  <c r="H9" i="14" s="1"/>
  <c r="W142" i="28"/>
  <c r="AA142" i="28"/>
  <c r="X142" i="28"/>
  <c r="AB142" i="28"/>
  <c r="Y142" i="28"/>
  <c r="F130" i="14"/>
  <c r="Z142" i="28"/>
  <c r="AA141" i="28"/>
  <c r="AB141" i="28"/>
  <c r="Y141" i="28"/>
  <c r="W141" i="28"/>
  <c r="X141" i="28"/>
  <c r="F129" i="14"/>
  <c r="Z141" i="28"/>
  <c r="AB143" i="28"/>
  <c r="F131" i="14"/>
  <c r="X143" i="28"/>
  <c r="W143" i="28"/>
  <c r="Z143" i="28"/>
  <c r="Y143" i="28"/>
  <c r="AA143" i="28"/>
  <c r="Z146" i="28"/>
  <c r="F134" i="14"/>
  <c r="C86" i="14"/>
  <c r="AB20" i="28"/>
  <c r="Y20" i="28"/>
  <c r="C88" i="14"/>
  <c r="X20" i="28"/>
  <c r="Z20" i="28"/>
  <c r="W20" i="28"/>
  <c r="D188" i="3"/>
  <c r="G96" i="3"/>
  <c r="F100" i="14"/>
  <c r="Z109" i="28"/>
  <c r="AB109" i="28"/>
  <c r="F93" i="14"/>
  <c r="Y101" i="28"/>
  <c r="AB101" i="28"/>
  <c r="X101" i="28"/>
  <c r="X136" i="28"/>
  <c r="F125" i="14"/>
  <c r="G80" i="3"/>
  <c r="F96" i="14"/>
  <c r="W104" i="28"/>
  <c r="AA104" i="28"/>
  <c r="Z104" i="28"/>
  <c r="X132" i="28"/>
  <c r="AA132" i="28"/>
  <c r="F121" i="14"/>
  <c r="F120" i="14"/>
  <c r="AA131" i="28"/>
  <c r="X134" i="28"/>
  <c r="E306" i="3"/>
  <c r="D95" i="3"/>
  <c r="I112" i="3"/>
  <c r="J112" i="3" s="1"/>
  <c r="K112" i="3" s="1"/>
  <c r="Z23" i="28"/>
  <c r="AA23" i="28"/>
  <c r="AH207" i="3"/>
  <c r="AH194" i="3"/>
  <c r="D304" i="3"/>
  <c r="G8" i="14"/>
  <c r="D17" i="3"/>
  <c r="D15" i="3" s="1"/>
  <c r="C15" i="3"/>
  <c r="J63" i="14"/>
  <c r="J62" i="14"/>
  <c r="J61" i="14"/>
  <c r="K7" i="14"/>
  <c r="C241" i="3"/>
  <c r="C343" i="3" s="1"/>
  <c r="D240" i="3"/>
  <c r="D132" i="3"/>
  <c r="D241" i="3" s="1"/>
  <c r="D343" i="3" s="1"/>
  <c r="C239" i="3"/>
  <c r="AH131" i="3"/>
  <c r="C237" i="3"/>
  <c r="AA105" i="28"/>
  <c r="Y105" i="28"/>
  <c r="W105" i="28"/>
  <c r="Z105" i="28"/>
  <c r="F97" i="14"/>
  <c r="X105" i="28"/>
  <c r="AB105" i="28"/>
  <c r="D310" i="3"/>
  <c r="W89" i="28"/>
  <c r="AA89" i="28"/>
  <c r="Z89" i="28"/>
  <c r="Y89" i="28"/>
  <c r="AB89" i="28"/>
  <c r="X89" i="28"/>
  <c r="D311" i="3"/>
  <c r="E93" i="3"/>
  <c r="W58" i="28"/>
  <c r="Y58" i="28"/>
  <c r="AB58" i="28"/>
  <c r="C122" i="14"/>
  <c r="X58" i="28"/>
  <c r="Z58" i="28"/>
  <c r="AA58" i="28"/>
  <c r="W111" i="28"/>
  <c r="X111" i="28"/>
  <c r="AA111" i="28"/>
  <c r="Z111" i="28"/>
  <c r="AB111" i="28"/>
  <c r="F102" i="14"/>
  <c r="Y111" i="28"/>
  <c r="F248" i="3"/>
  <c r="G30" i="3"/>
  <c r="X23" i="28"/>
  <c r="D314" i="3"/>
  <c r="D301" i="3"/>
  <c r="D312" i="3"/>
  <c r="F114" i="14"/>
  <c r="X124" i="28"/>
  <c r="AA124" i="28"/>
  <c r="Y124" i="28"/>
  <c r="AB124" i="28"/>
  <c r="Z124" i="28"/>
  <c r="W124" i="28"/>
  <c r="I124" i="14"/>
  <c r="Y135" i="28"/>
  <c r="AA135" i="28"/>
  <c r="X135" i="28"/>
  <c r="AB135" i="28"/>
  <c r="Z135" i="28"/>
  <c r="W135" i="28"/>
  <c r="Y64" i="28"/>
  <c r="Z64" i="28"/>
  <c r="AB64" i="28"/>
  <c r="C127" i="14"/>
  <c r="W64" i="28"/>
  <c r="X64" i="28"/>
  <c r="AA64" i="28"/>
  <c r="D320" i="3"/>
  <c r="F22" i="3"/>
  <c r="E240" i="3"/>
  <c r="AB23" i="28"/>
  <c r="Y23" i="28"/>
  <c r="G83" i="3"/>
  <c r="Z103" i="28"/>
  <c r="W103" i="28"/>
  <c r="AB103" i="28"/>
  <c r="F95" i="14"/>
  <c r="Y103" i="28"/>
  <c r="X103" i="28"/>
  <c r="AA103" i="28"/>
  <c r="Z138" i="28"/>
  <c r="X113" i="28"/>
  <c r="AB113" i="28"/>
  <c r="Y113" i="28"/>
  <c r="F104" i="14"/>
  <c r="W113" i="28"/>
  <c r="AA113" i="28"/>
  <c r="Z113" i="28"/>
  <c r="D236" i="3"/>
  <c r="D244" i="3"/>
  <c r="AB125" i="28"/>
  <c r="F115" i="14"/>
  <c r="Z125" i="28"/>
  <c r="Y125" i="28"/>
  <c r="AA125" i="28"/>
  <c r="W125" i="28"/>
  <c r="X125" i="28"/>
  <c r="X122" i="28"/>
  <c r="AA122" i="28"/>
  <c r="F112" i="14"/>
  <c r="AB122" i="28"/>
  <c r="Y122" i="28"/>
  <c r="W122" i="28"/>
  <c r="Z122" i="28"/>
  <c r="I122" i="14"/>
  <c r="W133" i="28"/>
  <c r="AB133" i="28"/>
  <c r="Z133" i="28"/>
  <c r="AA133" i="28"/>
  <c r="X133" i="28"/>
  <c r="Y133" i="28"/>
  <c r="D242" i="3"/>
  <c r="W84" i="28"/>
  <c r="Y84" i="28"/>
  <c r="Z84" i="28"/>
  <c r="AB84" i="28"/>
  <c r="X84" i="28"/>
  <c r="AA84" i="28"/>
  <c r="G27" i="3"/>
  <c r="F245" i="3"/>
  <c r="AA134" i="28"/>
  <c r="AA60" i="28"/>
  <c r="X60" i="28"/>
  <c r="C124" i="14"/>
  <c r="Y60" i="28"/>
  <c r="AB60" i="28"/>
  <c r="Z60" i="28"/>
  <c r="W60" i="28"/>
  <c r="X114" i="28"/>
  <c r="F105" i="14"/>
  <c r="Y114" i="28"/>
  <c r="AA114" i="28"/>
  <c r="AB114" i="28"/>
  <c r="Z114" i="28"/>
  <c r="W114" i="28"/>
  <c r="G100" i="3"/>
  <c r="F318" i="3"/>
  <c r="X129" i="28"/>
  <c r="AB129" i="28"/>
  <c r="Y129" i="28"/>
  <c r="W129" i="28"/>
  <c r="AA129" i="28"/>
  <c r="F118" i="14"/>
  <c r="Z129" i="28"/>
  <c r="X126" i="28"/>
  <c r="AA126" i="28"/>
  <c r="F116" i="14"/>
  <c r="AB126" i="28"/>
  <c r="W126" i="28"/>
  <c r="Y126" i="28"/>
  <c r="Z126" i="28"/>
  <c r="D238" i="3"/>
  <c r="D308" i="3"/>
  <c r="G84" i="3"/>
  <c r="F302" i="3"/>
  <c r="F106" i="14"/>
  <c r="W115" i="28"/>
  <c r="Y115" i="28"/>
  <c r="AB115" i="28"/>
  <c r="X115" i="28"/>
  <c r="Z115" i="28"/>
  <c r="AA115" i="28"/>
  <c r="G18" i="3"/>
  <c r="W23" i="28"/>
  <c r="W116" i="28"/>
  <c r="Y116" i="28"/>
  <c r="X116" i="28"/>
  <c r="AA116" i="28"/>
  <c r="AB116" i="28"/>
  <c r="Z116" i="28"/>
  <c r="F107" i="14"/>
  <c r="D298" i="3"/>
  <c r="F99" i="14"/>
  <c r="X108" i="28"/>
  <c r="Y108" i="28"/>
  <c r="AB108" i="28"/>
  <c r="AA108" i="28"/>
  <c r="W108" i="28"/>
  <c r="Z108" i="28"/>
  <c r="W138" i="28"/>
  <c r="G94" i="3"/>
  <c r="W123" i="28"/>
  <c r="AA123" i="28"/>
  <c r="Z123" i="28"/>
  <c r="X123" i="28"/>
  <c r="AB123" i="28"/>
  <c r="Y123" i="28"/>
  <c r="F113" i="14"/>
  <c r="AB118" i="28"/>
  <c r="W118" i="28"/>
  <c r="Y118" i="28"/>
  <c r="Z118" i="28"/>
  <c r="AA118" i="28"/>
  <c r="F108" i="14"/>
  <c r="X118" i="28"/>
  <c r="AA56" i="28"/>
  <c r="C120" i="14"/>
  <c r="X56" i="28"/>
  <c r="Y56" i="28"/>
  <c r="Z56" i="28"/>
  <c r="W56" i="28"/>
  <c r="AB56" i="28"/>
  <c r="E246" i="3"/>
  <c r="X119" i="28"/>
  <c r="AA119" i="28"/>
  <c r="Y119" i="28"/>
  <c r="F109" i="14"/>
  <c r="W119" i="28"/>
  <c r="Z119" i="28"/>
  <c r="AB119" i="28"/>
  <c r="AH135" i="3"/>
  <c r="AB138" i="28"/>
  <c r="AA138" i="28"/>
  <c r="E101" i="3"/>
  <c r="E95" i="3" s="1"/>
  <c r="D319" i="3"/>
  <c r="F26" i="3"/>
  <c r="E244" i="3"/>
  <c r="E29" i="3"/>
  <c r="D247" i="3"/>
  <c r="AB121" i="28"/>
  <c r="F111" i="14"/>
  <c r="X121" i="28"/>
  <c r="W121" i="28"/>
  <c r="Z121" i="28"/>
  <c r="Y121" i="28"/>
  <c r="AA121" i="28"/>
  <c r="I123" i="14"/>
  <c r="Z134" i="28"/>
  <c r="Y134" i="28"/>
  <c r="W59" i="28"/>
  <c r="Z59" i="28"/>
  <c r="X59" i="28"/>
  <c r="AB59" i="28"/>
  <c r="AA59" i="28"/>
  <c r="Y59" i="28"/>
  <c r="C123" i="14"/>
  <c r="F103" i="14"/>
  <c r="X112" i="28"/>
  <c r="Y112" i="28"/>
  <c r="Z112" i="28"/>
  <c r="AA112" i="28"/>
  <c r="AB112" i="28"/>
  <c r="W112" i="28"/>
  <c r="AB134" i="28"/>
  <c r="D300" i="3"/>
  <c r="D317" i="3"/>
  <c r="W63" i="28"/>
  <c r="Z63" i="28"/>
  <c r="C126" i="14"/>
  <c r="X63" i="28"/>
  <c r="AA63" i="28"/>
  <c r="AB63" i="28"/>
  <c r="Y63" i="28"/>
  <c r="G90" i="3"/>
  <c r="F85" i="3"/>
  <c r="E303" i="3"/>
  <c r="E21" i="3"/>
  <c r="D239" i="3"/>
  <c r="I28" i="3"/>
  <c r="I82" i="3"/>
  <c r="K92" i="3"/>
  <c r="I24" i="3"/>
  <c r="F90" i="14"/>
  <c r="Y98" i="28"/>
  <c r="AA98" i="28"/>
  <c r="W98" i="28"/>
  <c r="X98" i="28"/>
  <c r="AB98" i="28"/>
  <c r="Z98" i="28"/>
  <c r="AA99" i="28"/>
  <c r="F91" i="14"/>
  <c r="W99" i="28"/>
  <c r="X99" i="28"/>
  <c r="AB99" i="28"/>
  <c r="Z99" i="28"/>
  <c r="Y99" i="28"/>
  <c r="C235" i="3"/>
  <c r="C124" i="3"/>
  <c r="Z92" i="28"/>
  <c r="W92" i="28"/>
  <c r="X92" i="28"/>
  <c r="AB92" i="28"/>
  <c r="F85" i="14"/>
  <c r="Y92" i="28"/>
  <c r="AA92" i="28"/>
  <c r="X95" i="28"/>
  <c r="AB95" i="28"/>
  <c r="F88" i="14"/>
  <c r="AA95" i="28"/>
  <c r="Y95" i="28"/>
  <c r="W95" i="28"/>
  <c r="Z95" i="28"/>
  <c r="C313" i="3"/>
  <c r="C315" i="3"/>
  <c r="D204" i="3"/>
  <c r="F84" i="14"/>
  <c r="X91" i="28"/>
  <c r="W91" i="28"/>
  <c r="Y91" i="28"/>
  <c r="AB91" i="28"/>
  <c r="Z91" i="28"/>
  <c r="AA91" i="28"/>
  <c r="X93" i="28"/>
  <c r="Z93" i="28"/>
  <c r="AA93" i="28"/>
  <c r="F86" i="14"/>
  <c r="W93" i="28"/>
  <c r="Y93" i="28"/>
  <c r="AB93" i="28"/>
  <c r="D81" i="3"/>
  <c r="D79" i="3" s="1"/>
  <c r="C297" i="3"/>
  <c r="C299" i="3"/>
  <c r="D89" i="3"/>
  <c r="D87" i="3" s="1"/>
  <c r="C307" i="3"/>
  <c r="W16" i="28"/>
  <c r="X16" i="28"/>
  <c r="AA16" i="28"/>
  <c r="Z16" i="28"/>
  <c r="AB16" i="28"/>
  <c r="C84" i="14"/>
  <c r="Y16" i="28"/>
  <c r="Z21" i="28"/>
  <c r="C89" i="14"/>
  <c r="Y21" i="28"/>
  <c r="W21" i="28"/>
  <c r="AA21" i="28"/>
  <c r="X21" i="28"/>
  <c r="AB21" i="28"/>
  <c r="C87" i="14"/>
  <c r="AB19" i="28"/>
  <c r="AA19" i="28"/>
  <c r="Z19" i="28"/>
  <c r="W19" i="28"/>
  <c r="Y19" i="28"/>
  <c r="X19" i="28"/>
  <c r="F97" i="3"/>
  <c r="F243" i="3"/>
  <c r="G25" i="3"/>
  <c r="O102" i="3"/>
  <c r="O99" i="3"/>
  <c r="G91" i="3"/>
  <c r="E40" i="3"/>
  <c r="F88" i="3"/>
  <c r="E64" i="3"/>
  <c r="G19" i="3"/>
  <c r="F234" i="3"/>
  <c r="E72" i="3"/>
  <c r="F98" i="3"/>
  <c r="E316" i="3"/>
  <c r="G20" i="3"/>
  <c r="F52" i="3"/>
  <c r="E56" i="3"/>
  <c r="O16" i="3"/>
  <c r="I224" i="3"/>
  <c r="J221" i="3"/>
  <c r="H8" i="14"/>
  <c r="H231" i="3"/>
  <c r="I6" i="14"/>
  <c r="AB35" i="28" l="1"/>
  <c r="C75" i="3" s="1"/>
  <c r="D75" i="3" s="1"/>
  <c r="E75" i="3" s="1"/>
  <c r="W35" i="28"/>
  <c r="C35" i="3" s="1"/>
  <c r="D35" i="3" s="1"/>
  <c r="E35" i="3" s="1"/>
  <c r="D196" i="3"/>
  <c r="E17" i="3"/>
  <c r="X86" i="28"/>
  <c r="AB86" i="28"/>
  <c r="Y86" i="28"/>
  <c r="E318" i="3"/>
  <c r="AH209" i="3"/>
  <c r="AA35" i="28"/>
  <c r="C67" i="3" s="1"/>
  <c r="D67" i="3" s="1"/>
  <c r="E67" i="3" s="1"/>
  <c r="F67" i="3" s="1"/>
  <c r="W65" i="28"/>
  <c r="C38" i="3" s="1"/>
  <c r="D38" i="3" s="1"/>
  <c r="E38" i="3" s="1"/>
  <c r="AA65" i="28"/>
  <c r="C70" i="3" s="1"/>
  <c r="D70" i="3" s="1"/>
  <c r="E70" i="3" s="1"/>
  <c r="F70" i="3" s="1"/>
  <c r="X65" i="28"/>
  <c r="C46" i="3" s="1"/>
  <c r="D46" i="3" s="1"/>
  <c r="E46" i="3" s="1"/>
  <c r="F46" i="3" s="1"/>
  <c r="Z65" i="28"/>
  <c r="C62" i="3" s="1"/>
  <c r="D62" i="3" s="1"/>
  <c r="E62" i="3" s="1"/>
  <c r="F62" i="3" s="1"/>
  <c r="Y65" i="28"/>
  <c r="C54" i="3" s="1"/>
  <c r="D54" i="3" s="1"/>
  <c r="E54" i="3" s="1"/>
  <c r="F54" i="3" s="1"/>
  <c r="AB65" i="28"/>
  <c r="C78" i="3" s="1"/>
  <c r="D78" i="3" s="1"/>
  <c r="E78" i="3" s="1"/>
  <c r="F78" i="3" s="1"/>
  <c r="Z80" i="28"/>
  <c r="C165" i="3" s="1"/>
  <c r="D165" i="3" s="1"/>
  <c r="E165" i="3" s="1"/>
  <c r="F165" i="3" s="1"/>
  <c r="G165" i="3" s="1"/>
  <c r="H165" i="3" s="1"/>
  <c r="I165" i="3" s="1"/>
  <c r="J165" i="3" s="1"/>
  <c r="K165" i="3" s="1"/>
  <c r="L165" i="3" s="1"/>
  <c r="M165" i="3" s="1"/>
  <c r="N165" i="3" s="1"/>
  <c r="O165" i="3" s="1"/>
  <c r="P165" i="3" s="1"/>
  <c r="Q165" i="3" s="1"/>
  <c r="R165" i="3" s="1"/>
  <c r="S165" i="3" s="1"/>
  <c r="T165" i="3" s="1"/>
  <c r="U165" i="3" s="1"/>
  <c r="V165" i="3" s="1"/>
  <c r="W165" i="3" s="1"/>
  <c r="X165" i="3" s="1"/>
  <c r="Y165" i="3" s="1"/>
  <c r="Z165" i="3" s="1"/>
  <c r="AA165" i="3" s="1"/>
  <c r="AB165" i="3" s="1"/>
  <c r="AC165" i="3" s="1"/>
  <c r="AD165" i="3" s="1"/>
  <c r="AE165" i="3" s="1"/>
  <c r="AF165" i="3" s="1"/>
  <c r="AG165" i="3" s="1"/>
  <c r="AB80" i="28"/>
  <c r="C181" i="3" s="1"/>
  <c r="D181" i="3" s="1"/>
  <c r="E181" i="3" s="1"/>
  <c r="F181" i="3" s="1"/>
  <c r="G181" i="3" s="1"/>
  <c r="H181" i="3" s="1"/>
  <c r="I181" i="3" s="1"/>
  <c r="J181" i="3" s="1"/>
  <c r="K181" i="3" s="1"/>
  <c r="L181" i="3" s="1"/>
  <c r="M181" i="3" s="1"/>
  <c r="N181" i="3" s="1"/>
  <c r="O181" i="3" s="1"/>
  <c r="P181" i="3" s="1"/>
  <c r="Q181" i="3" s="1"/>
  <c r="R181" i="3" s="1"/>
  <c r="S181" i="3" s="1"/>
  <c r="T181" i="3" s="1"/>
  <c r="U181" i="3" s="1"/>
  <c r="V181" i="3" s="1"/>
  <c r="W181" i="3" s="1"/>
  <c r="X181" i="3" s="1"/>
  <c r="Y181" i="3" s="1"/>
  <c r="Z181" i="3" s="1"/>
  <c r="AA181" i="3" s="1"/>
  <c r="AB181" i="3" s="1"/>
  <c r="AC181" i="3" s="1"/>
  <c r="AD181" i="3" s="1"/>
  <c r="AE181" i="3" s="1"/>
  <c r="AF181" i="3" s="1"/>
  <c r="AG181" i="3" s="1"/>
  <c r="W25" i="28"/>
  <c r="C34" i="3" s="1"/>
  <c r="D34" i="3" s="1"/>
  <c r="E34" i="3" s="1"/>
  <c r="F34" i="3" s="1"/>
  <c r="Y25" i="28"/>
  <c r="C50" i="3" s="1"/>
  <c r="D50" i="3" s="1"/>
  <c r="E50" i="3" s="1"/>
  <c r="F50" i="3" s="1"/>
  <c r="X25" i="28"/>
  <c r="C42" i="3" s="1"/>
  <c r="D42" i="3" s="1"/>
  <c r="E42" i="3" s="1"/>
  <c r="F42" i="3" s="1"/>
  <c r="AA120" i="28"/>
  <c r="C177" i="3" s="1"/>
  <c r="D177" i="3" s="1"/>
  <c r="E177" i="3" s="1"/>
  <c r="F177" i="3" s="1"/>
  <c r="G177" i="3" s="1"/>
  <c r="H177" i="3" s="1"/>
  <c r="I177" i="3" s="1"/>
  <c r="J177" i="3" s="1"/>
  <c r="K177" i="3" s="1"/>
  <c r="L177" i="3" s="1"/>
  <c r="M177" i="3" s="1"/>
  <c r="N177" i="3" s="1"/>
  <c r="O177" i="3" s="1"/>
  <c r="P177" i="3" s="1"/>
  <c r="Q177" i="3" s="1"/>
  <c r="R177" i="3" s="1"/>
  <c r="S177" i="3" s="1"/>
  <c r="T177" i="3" s="1"/>
  <c r="U177" i="3" s="1"/>
  <c r="V177" i="3" s="1"/>
  <c r="W177" i="3" s="1"/>
  <c r="X177" i="3" s="1"/>
  <c r="Y177" i="3" s="1"/>
  <c r="Z177" i="3" s="1"/>
  <c r="AA177" i="3" s="1"/>
  <c r="AB177" i="3" s="1"/>
  <c r="AC177" i="3" s="1"/>
  <c r="AD177" i="3" s="1"/>
  <c r="AE177" i="3" s="1"/>
  <c r="AF177" i="3" s="1"/>
  <c r="AG177" i="3" s="1"/>
  <c r="AA25" i="28"/>
  <c r="C66" i="3" s="1"/>
  <c r="D66" i="3" s="1"/>
  <c r="E66" i="3" s="1"/>
  <c r="F66" i="3" s="1"/>
  <c r="Y120" i="28"/>
  <c r="C161" i="3" s="1"/>
  <c r="D161" i="3" s="1"/>
  <c r="E161" i="3" s="1"/>
  <c r="F161" i="3" s="1"/>
  <c r="G161" i="3" s="1"/>
  <c r="H161" i="3" s="1"/>
  <c r="I161" i="3" s="1"/>
  <c r="J161" i="3" s="1"/>
  <c r="K161" i="3" s="1"/>
  <c r="L161" i="3" s="1"/>
  <c r="M161" i="3" s="1"/>
  <c r="N161" i="3" s="1"/>
  <c r="O161" i="3" s="1"/>
  <c r="P161" i="3" s="1"/>
  <c r="Q161" i="3" s="1"/>
  <c r="R161" i="3" s="1"/>
  <c r="S161" i="3" s="1"/>
  <c r="T161" i="3" s="1"/>
  <c r="U161" i="3" s="1"/>
  <c r="V161" i="3" s="1"/>
  <c r="W161" i="3" s="1"/>
  <c r="X161" i="3" s="1"/>
  <c r="Y161" i="3" s="1"/>
  <c r="Z161" i="3" s="1"/>
  <c r="AA161" i="3" s="1"/>
  <c r="AB161" i="3" s="1"/>
  <c r="AC161" i="3" s="1"/>
  <c r="AD161" i="3" s="1"/>
  <c r="AE161" i="3" s="1"/>
  <c r="AF161" i="3" s="1"/>
  <c r="AG161" i="3" s="1"/>
  <c r="AB25" i="28"/>
  <c r="C74" i="3" s="1"/>
  <c r="D74" i="3" s="1"/>
  <c r="E74" i="3" s="1"/>
  <c r="F74" i="3" s="1"/>
  <c r="Z140" i="28"/>
  <c r="C171" i="3" s="1"/>
  <c r="D171" i="3" s="1"/>
  <c r="E171" i="3" s="1"/>
  <c r="F171" i="3" s="1"/>
  <c r="G171" i="3" s="1"/>
  <c r="H171" i="3" s="1"/>
  <c r="I171" i="3" s="1"/>
  <c r="J171" i="3" s="1"/>
  <c r="K171" i="3" s="1"/>
  <c r="L171" i="3" s="1"/>
  <c r="M171" i="3" s="1"/>
  <c r="N171" i="3" s="1"/>
  <c r="O171" i="3" s="1"/>
  <c r="P171" i="3" s="1"/>
  <c r="Q171" i="3" s="1"/>
  <c r="R171" i="3" s="1"/>
  <c r="S171" i="3" s="1"/>
  <c r="T171" i="3" s="1"/>
  <c r="U171" i="3" s="1"/>
  <c r="V171" i="3" s="1"/>
  <c r="W171" i="3" s="1"/>
  <c r="X171" i="3" s="1"/>
  <c r="Y171" i="3" s="1"/>
  <c r="Z171" i="3" s="1"/>
  <c r="AA171" i="3" s="1"/>
  <c r="AB171" i="3" s="1"/>
  <c r="AC171" i="3" s="1"/>
  <c r="AD171" i="3" s="1"/>
  <c r="AE171" i="3" s="1"/>
  <c r="AF171" i="3" s="1"/>
  <c r="AG171" i="3" s="1"/>
  <c r="AB140" i="28"/>
  <c r="C187" i="3" s="1"/>
  <c r="D187" i="3" s="1"/>
  <c r="E187" i="3" s="1"/>
  <c r="F187" i="3" s="1"/>
  <c r="G187" i="3" s="1"/>
  <c r="H187" i="3" s="1"/>
  <c r="I187" i="3" s="1"/>
  <c r="J187" i="3" s="1"/>
  <c r="K187" i="3" s="1"/>
  <c r="L187" i="3" s="1"/>
  <c r="M187" i="3" s="1"/>
  <c r="N187" i="3" s="1"/>
  <c r="O187" i="3" s="1"/>
  <c r="P187" i="3" s="1"/>
  <c r="Q187" i="3" s="1"/>
  <c r="R187" i="3" s="1"/>
  <c r="S187" i="3" s="1"/>
  <c r="T187" i="3" s="1"/>
  <c r="U187" i="3" s="1"/>
  <c r="V187" i="3" s="1"/>
  <c r="W187" i="3" s="1"/>
  <c r="X187" i="3" s="1"/>
  <c r="Y187" i="3" s="1"/>
  <c r="Z187" i="3" s="1"/>
  <c r="AA187" i="3" s="1"/>
  <c r="AB187" i="3" s="1"/>
  <c r="AC187" i="3" s="1"/>
  <c r="AD187" i="3" s="1"/>
  <c r="AE187" i="3" s="1"/>
  <c r="AF187" i="3" s="1"/>
  <c r="AG187" i="3" s="1"/>
  <c r="J115" i="3"/>
  <c r="J344" i="3" s="1"/>
  <c r="X120" i="28"/>
  <c r="C153" i="3" s="1"/>
  <c r="D153" i="3" s="1"/>
  <c r="E153" i="3" s="1"/>
  <c r="F153" i="3" s="1"/>
  <c r="G153" i="3" s="1"/>
  <c r="H153" i="3" s="1"/>
  <c r="I153" i="3" s="1"/>
  <c r="J153" i="3" s="1"/>
  <c r="K153" i="3" s="1"/>
  <c r="L153" i="3" s="1"/>
  <c r="M153" i="3" s="1"/>
  <c r="N153" i="3" s="1"/>
  <c r="O153" i="3" s="1"/>
  <c r="P153" i="3" s="1"/>
  <c r="Q153" i="3" s="1"/>
  <c r="R153" i="3" s="1"/>
  <c r="S153" i="3" s="1"/>
  <c r="T153" i="3" s="1"/>
  <c r="U153" i="3" s="1"/>
  <c r="V153" i="3" s="1"/>
  <c r="W153" i="3" s="1"/>
  <c r="X153" i="3" s="1"/>
  <c r="Y153" i="3" s="1"/>
  <c r="Z153" i="3" s="1"/>
  <c r="AA153" i="3" s="1"/>
  <c r="AB153" i="3" s="1"/>
  <c r="AC153" i="3" s="1"/>
  <c r="AD153" i="3" s="1"/>
  <c r="AE153" i="3" s="1"/>
  <c r="AF153" i="3" s="1"/>
  <c r="AG153" i="3" s="1"/>
  <c r="Y140" i="28"/>
  <c r="C163" i="3" s="1"/>
  <c r="D163" i="3" s="1"/>
  <c r="E163" i="3" s="1"/>
  <c r="F163" i="3" s="1"/>
  <c r="G163" i="3" s="1"/>
  <c r="H163" i="3" s="1"/>
  <c r="I163" i="3" s="1"/>
  <c r="J163" i="3" s="1"/>
  <c r="K163" i="3" s="1"/>
  <c r="L163" i="3" s="1"/>
  <c r="M163" i="3" s="1"/>
  <c r="N163" i="3" s="1"/>
  <c r="O163" i="3" s="1"/>
  <c r="P163" i="3" s="1"/>
  <c r="Q163" i="3" s="1"/>
  <c r="R163" i="3" s="1"/>
  <c r="S163" i="3" s="1"/>
  <c r="T163" i="3" s="1"/>
  <c r="U163" i="3" s="1"/>
  <c r="V163" i="3" s="1"/>
  <c r="W163" i="3" s="1"/>
  <c r="X163" i="3" s="1"/>
  <c r="Y163" i="3" s="1"/>
  <c r="Z163" i="3" s="1"/>
  <c r="AA163" i="3" s="1"/>
  <c r="AB163" i="3" s="1"/>
  <c r="AC163" i="3" s="1"/>
  <c r="AD163" i="3" s="1"/>
  <c r="AE163" i="3" s="1"/>
  <c r="AF163" i="3" s="1"/>
  <c r="AG163" i="3" s="1"/>
  <c r="X140" i="28"/>
  <c r="C155" i="3" s="1"/>
  <c r="D155" i="3" s="1"/>
  <c r="E155" i="3" s="1"/>
  <c r="F155" i="3" s="1"/>
  <c r="G155" i="3" s="1"/>
  <c r="H155" i="3" s="1"/>
  <c r="I155" i="3" s="1"/>
  <c r="J155" i="3" s="1"/>
  <c r="K155" i="3" s="1"/>
  <c r="L155" i="3" s="1"/>
  <c r="M155" i="3" s="1"/>
  <c r="N155" i="3" s="1"/>
  <c r="O155" i="3" s="1"/>
  <c r="P155" i="3" s="1"/>
  <c r="Q155" i="3" s="1"/>
  <c r="R155" i="3" s="1"/>
  <c r="S155" i="3" s="1"/>
  <c r="T155" i="3" s="1"/>
  <c r="U155" i="3" s="1"/>
  <c r="V155" i="3" s="1"/>
  <c r="W155" i="3" s="1"/>
  <c r="X155" i="3" s="1"/>
  <c r="Y155" i="3" s="1"/>
  <c r="Z155" i="3" s="1"/>
  <c r="AA155" i="3" s="1"/>
  <c r="AB155" i="3" s="1"/>
  <c r="AC155" i="3" s="1"/>
  <c r="AD155" i="3" s="1"/>
  <c r="AE155" i="3" s="1"/>
  <c r="AF155" i="3" s="1"/>
  <c r="AG155" i="3" s="1"/>
  <c r="Z25" i="28"/>
  <c r="C58" i="3" s="1"/>
  <c r="D58" i="3" s="1"/>
  <c r="E58" i="3" s="1"/>
  <c r="F58" i="3" s="1"/>
  <c r="W140" i="28"/>
  <c r="W80" i="28"/>
  <c r="X80" i="28"/>
  <c r="C149" i="3" s="1"/>
  <c r="D149" i="3" s="1"/>
  <c r="E149" i="3" s="1"/>
  <c r="F149" i="3" s="1"/>
  <c r="G149" i="3" s="1"/>
  <c r="H149" i="3" s="1"/>
  <c r="I149" i="3" s="1"/>
  <c r="J149" i="3" s="1"/>
  <c r="K149" i="3" s="1"/>
  <c r="L149" i="3" s="1"/>
  <c r="M149" i="3" s="1"/>
  <c r="N149" i="3" s="1"/>
  <c r="O149" i="3" s="1"/>
  <c r="P149" i="3" s="1"/>
  <c r="Q149" i="3" s="1"/>
  <c r="R149" i="3" s="1"/>
  <c r="S149" i="3" s="1"/>
  <c r="T149" i="3" s="1"/>
  <c r="U149" i="3" s="1"/>
  <c r="V149" i="3" s="1"/>
  <c r="W149" i="3" s="1"/>
  <c r="X149" i="3" s="1"/>
  <c r="Y149" i="3" s="1"/>
  <c r="Z149" i="3" s="1"/>
  <c r="AA149" i="3" s="1"/>
  <c r="AB149" i="3" s="1"/>
  <c r="AC149" i="3" s="1"/>
  <c r="AD149" i="3" s="1"/>
  <c r="AE149" i="3" s="1"/>
  <c r="AF149" i="3" s="1"/>
  <c r="AG149" i="3" s="1"/>
  <c r="Y80" i="28"/>
  <c r="C157" i="3" s="1"/>
  <c r="H344" i="3"/>
  <c r="C286" i="3"/>
  <c r="AA80" i="28"/>
  <c r="C173" i="3" s="1"/>
  <c r="D173" i="3" s="1"/>
  <c r="E173" i="3" s="1"/>
  <c r="F173" i="3" s="1"/>
  <c r="G173" i="3" s="1"/>
  <c r="H173" i="3" s="1"/>
  <c r="I173" i="3" s="1"/>
  <c r="J173" i="3" s="1"/>
  <c r="K173" i="3" s="1"/>
  <c r="L173" i="3" s="1"/>
  <c r="M173" i="3" s="1"/>
  <c r="N173" i="3" s="1"/>
  <c r="O173" i="3" s="1"/>
  <c r="P173" i="3" s="1"/>
  <c r="Q173" i="3" s="1"/>
  <c r="R173" i="3" s="1"/>
  <c r="S173" i="3" s="1"/>
  <c r="T173" i="3" s="1"/>
  <c r="U173" i="3" s="1"/>
  <c r="V173" i="3" s="1"/>
  <c r="W173" i="3" s="1"/>
  <c r="X173" i="3" s="1"/>
  <c r="Y173" i="3" s="1"/>
  <c r="Z173" i="3" s="1"/>
  <c r="AA173" i="3" s="1"/>
  <c r="AB173" i="3" s="1"/>
  <c r="AC173" i="3" s="1"/>
  <c r="AD173" i="3" s="1"/>
  <c r="AE173" i="3" s="1"/>
  <c r="AF173" i="3" s="1"/>
  <c r="AG173" i="3" s="1"/>
  <c r="AA140" i="28"/>
  <c r="C179" i="3" s="1"/>
  <c r="D179" i="3" s="1"/>
  <c r="E179" i="3" s="1"/>
  <c r="F179" i="3" s="1"/>
  <c r="G179" i="3" s="1"/>
  <c r="H179" i="3" s="1"/>
  <c r="I179" i="3" s="1"/>
  <c r="J179" i="3" s="1"/>
  <c r="K179" i="3" s="1"/>
  <c r="L179" i="3" s="1"/>
  <c r="M179" i="3" s="1"/>
  <c r="N179" i="3" s="1"/>
  <c r="O179" i="3" s="1"/>
  <c r="P179" i="3" s="1"/>
  <c r="Q179" i="3" s="1"/>
  <c r="R179" i="3" s="1"/>
  <c r="S179" i="3" s="1"/>
  <c r="T179" i="3" s="1"/>
  <c r="U179" i="3" s="1"/>
  <c r="V179" i="3" s="1"/>
  <c r="W179" i="3" s="1"/>
  <c r="X179" i="3" s="1"/>
  <c r="Y179" i="3" s="1"/>
  <c r="Z179" i="3" s="1"/>
  <c r="AA179" i="3" s="1"/>
  <c r="AB179" i="3" s="1"/>
  <c r="AC179" i="3" s="1"/>
  <c r="AD179" i="3" s="1"/>
  <c r="AE179" i="3" s="1"/>
  <c r="AF179" i="3" s="1"/>
  <c r="AG179" i="3" s="1"/>
  <c r="C233" i="3"/>
  <c r="D235" i="3"/>
  <c r="I115" i="3"/>
  <c r="Z120" i="28"/>
  <c r="C169" i="3" s="1"/>
  <c r="D169" i="3" s="1"/>
  <c r="E169" i="3" s="1"/>
  <c r="F169" i="3" s="1"/>
  <c r="G169" i="3" s="1"/>
  <c r="H169" i="3" s="1"/>
  <c r="I169" i="3" s="1"/>
  <c r="J169" i="3" s="1"/>
  <c r="K169" i="3" s="1"/>
  <c r="L169" i="3" s="1"/>
  <c r="M169" i="3" s="1"/>
  <c r="N169" i="3" s="1"/>
  <c r="O169" i="3" s="1"/>
  <c r="P169" i="3" s="1"/>
  <c r="Q169" i="3" s="1"/>
  <c r="R169" i="3" s="1"/>
  <c r="S169" i="3" s="1"/>
  <c r="T169" i="3" s="1"/>
  <c r="U169" i="3" s="1"/>
  <c r="V169" i="3" s="1"/>
  <c r="W169" i="3" s="1"/>
  <c r="X169" i="3" s="1"/>
  <c r="Y169" i="3" s="1"/>
  <c r="Z169" i="3" s="1"/>
  <c r="AA169" i="3" s="1"/>
  <c r="AB169" i="3" s="1"/>
  <c r="AC169" i="3" s="1"/>
  <c r="AD169" i="3" s="1"/>
  <c r="AE169" i="3" s="1"/>
  <c r="AF169" i="3" s="1"/>
  <c r="AG169" i="3" s="1"/>
  <c r="AB120" i="28"/>
  <c r="C185" i="3" s="1"/>
  <c r="Y130" i="28"/>
  <c r="C162" i="3" s="1"/>
  <c r="D162" i="3" s="1"/>
  <c r="E162" i="3" s="1"/>
  <c r="F162" i="3" s="1"/>
  <c r="G162" i="3" s="1"/>
  <c r="H162" i="3" s="1"/>
  <c r="I162" i="3" s="1"/>
  <c r="J162" i="3" s="1"/>
  <c r="K162" i="3" s="1"/>
  <c r="L162" i="3" s="1"/>
  <c r="M162" i="3" s="1"/>
  <c r="N162" i="3" s="1"/>
  <c r="O162" i="3" s="1"/>
  <c r="P162" i="3" s="1"/>
  <c r="Q162" i="3" s="1"/>
  <c r="R162" i="3" s="1"/>
  <c r="S162" i="3" s="1"/>
  <c r="T162" i="3" s="1"/>
  <c r="U162" i="3" s="1"/>
  <c r="V162" i="3" s="1"/>
  <c r="W162" i="3" s="1"/>
  <c r="X162" i="3" s="1"/>
  <c r="Y162" i="3" s="1"/>
  <c r="Z162" i="3" s="1"/>
  <c r="AA162" i="3" s="1"/>
  <c r="AB162" i="3" s="1"/>
  <c r="AC162" i="3" s="1"/>
  <c r="AD162" i="3" s="1"/>
  <c r="AE162" i="3" s="1"/>
  <c r="AF162" i="3" s="1"/>
  <c r="AG162" i="3" s="1"/>
  <c r="AB130" i="28"/>
  <c r="C186" i="3" s="1"/>
  <c r="D186" i="3" s="1"/>
  <c r="E186" i="3" s="1"/>
  <c r="F186" i="3" s="1"/>
  <c r="G186" i="3" s="1"/>
  <c r="H186" i="3" s="1"/>
  <c r="I186" i="3" s="1"/>
  <c r="J186" i="3" s="1"/>
  <c r="K186" i="3" s="1"/>
  <c r="L186" i="3" s="1"/>
  <c r="M186" i="3" s="1"/>
  <c r="N186" i="3" s="1"/>
  <c r="O186" i="3" s="1"/>
  <c r="P186" i="3" s="1"/>
  <c r="Q186" i="3" s="1"/>
  <c r="R186" i="3" s="1"/>
  <c r="S186" i="3" s="1"/>
  <c r="T186" i="3" s="1"/>
  <c r="U186" i="3" s="1"/>
  <c r="V186" i="3" s="1"/>
  <c r="W186" i="3" s="1"/>
  <c r="X186" i="3" s="1"/>
  <c r="Y186" i="3" s="1"/>
  <c r="Z186" i="3" s="1"/>
  <c r="AA186" i="3" s="1"/>
  <c r="AB186" i="3" s="1"/>
  <c r="AC186" i="3" s="1"/>
  <c r="AD186" i="3" s="1"/>
  <c r="AE186" i="3" s="1"/>
  <c r="AF186" i="3" s="1"/>
  <c r="AG186" i="3" s="1"/>
  <c r="AB100" i="28"/>
  <c r="C183" i="3" s="1"/>
  <c r="D183" i="3" s="1"/>
  <c r="E183" i="3" s="1"/>
  <c r="F183" i="3" s="1"/>
  <c r="G183" i="3" s="1"/>
  <c r="H183" i="3" s="1"/>
  <c r="I183" i="3" s="1"/>
  <c r="J183" i="3" s="1"/>
  <c r="K183" i="3" s="1"/>
  <c r="L183" i="3" s="1"/>
  <c r="M183" i="3" s="1"/>
  <c r="N183" i="3" s="1"/>
  <c r="O183" i="3" s="1"/>
  <c r="P183" i="3" s="1"/>
  <c r="Q183" i="3" s="1"/>
  <c r="R183" i="3" s="1"/>
  <c r="S183" i="3" s="1"/>
  <c r="T183" i="3" s="1"/>
  <c r="U183" i="3" s="1"/>
  <c r="V183" i="3" s="1"/>
  <c r="W183" i="3" s="1"/>
  <c r="X183" i="3" s="1"/>
  <c r="Y183" i="3" s="1"/>
  <c r="Z183" i="3" s="1"/>
  <c r="AA183" i="3" s="1"/>
  <c r="AB183" i="3" s="1"/>
  <c r="AC183" i="3" s="1"/>
  <c r="AD183" i="3" s="1"/>
  <c r="AE183" i="3" s="1"/>
  <c r="AF183" i="3" s="1"/>
  <c r="AG183" i="3" s="1"/>
  <c r="W130" i="28"/>
  <c r="C146" i="3" s="1"/>
  <c r="D146" i="3" s="1"/>
  <c r="E146" i="3" s="1"/>
  <c r="F146" i="3" s="1"/>
  <c r="G146" i="3" s="1"/>
  <c r="H146" i="3" s="1"/>
  <c r="I146" i="3" s="1"/>
  <c r="J146" i="3" s="1"/>
  <c r="K146" i="3" s="1"/>
  <c r="L146" i="3" s="1"/>
  <c r="M146" i="3" s="1"/>
  <c r="N146" i="3" s="1"/>
  <c r="O146" i="3" s="1"/>
  <c r="P146" i="3" s="1"/>
  <c r="Q146" i="3" s="1"/>
  <c r="R146" i="3" s="1"/>
  <c r="S146" i="3" s="1"/>
  <c r="T146" i="3" s="1"/>
  <c r="U146" i="3" s="1"/>
  <c r="V146" i="3" s="1"/>
  <c r="W146" i="3" s="1"/>
  <c r="X146" i="3" s="1"/>
  <c r="Y146" i="3" s="1"/>
  <c r="Z146" i="3" s="1"/>
  <c r="AA146" i="3" s="1"/>
  <c r="AB146" i="3" s="1"/>
  <c r="AC146" i="3" s="1"/>
  <c r="AD146" i="3" s="1"/>
  <c r="AE146" i="3" s="1"/>
  <c r="AF146" i="3" s="1"/>
  <c r="AG146" i="3" s="1"/>
  <c r="W100" i="28"/>
  <c r="C143" i="3" s="1"/>
  <c r="D143" i="3" s="1"/>
  <c r="E143" i="3" s="1"/>
  <c r="F143" i="3" s="1"/>
  <c r="G143" i="3" s="1"/>
  <c r="H143" i="3" s="1"/>
  <c r="I143" i="3" s="1"/>
  <c r="J143" i="3" s="1"/>
  <c r="K143" i="3" s="1"/>
  <c r="L143" i="3" s="1"/>
  <c r="M143" i="3" s="1"/>
  <c r="N143" i="3" s="1"/>
  <c r="O143" i="3" s="1"/>
  <c r="P143" i="3" s="1"/>
  <c r="Q143" i="3" s="1"/>
  <c r="R143" i="3" s="1"/>
  <c r="S143" i="3" s="1"/>
  <c r="T143" i="3" s="1"/>
  <c r="U143" i="3" s="1"/>
  <c r="V143" i="3" s="1"/>
  <c r="W143" i="3" s="1"/>
  <c r="X143" i="3" s="1"/>
  <c r="Y143" i="3" s="1"/>
  <c r="Z143" i="3" s="1"/>
  <c r="AA143" i="3" s="1"/>
  <c r="AB143" i="3" s="1"/>
  <c r="AC143" i="3" s="1"/>
  <c r="AD143" i="3" s="1"/>
  <c r="AE143" i="3" s="1"/>
  <c r="AF143" i="3" s="1"/>
  <c r="AG143" i="3" s="1"/>
  <c r="F306" i="3"/>
  <c r="H80" i="3"/>
  <c r="H96" i="3"/>
  <c r="AA130" i="28"/>
  <c r="C178" i="3" s="1"/>
  <c r="D178" i="3" s="1"/>
  <c r="E178" i="3" s="1"/>
  <c r="F178" i="3" s="1"/>
  <c r="G178" i="3" s="1"/>
  <c r="H178" i="3" s="1"/>
  <c r="I178" i="3" s="1"/>
  <c r="J178" i="3" s="1"/>
  <c r="K178" i="3" s="1"/>
  <c r="L178" i="3" s="1"/>
  <c r="M178" i="3" s="1"/>
  <c r="N178" i="3" s="1"/>
  <c r="O178" i="3" s="1"/>
  <c r="P178" i="3" s="1"/>
  <c r="Q178" i="3" s="1"/>
  <c r="R178" i="3" s="1"/>
  <c r="S178" i="3" s="1"/>
  <c r="T178" i="3" s="1"/>
  <c r="U178" i="3" s="1"/>
  <c r="V178" i="3" s="1"/>
  <c r="W178" i="3" s="1"/>
  <c r="X178" i="3" s="1"/>
  <c r="Y178" i="3" s="1"/>
  <c r="Z178" i="3" s="1"/>
  <c r="AA178" i="3" s="1"/>
  <c r="AB178" i="3" s="1"/>
  <c r="AC178" i="3" s="1"/>
  <c r="AD178" i="3" s="1"/>
  <c r="AE178" i="3" s="1"/>
  <c r="AF178" i="3" s="1"/>
  <c r="AG178" i="3" s="1"/>
  <c r="Y100" i="28"/>
  <c r="C159" i="3" s="1"/>
  <c r="D159" i="3" s="1"/>
  <c r="E159" i="3" s="1"/>
  <c r="F159" i="3" s="1"/>
  <c r="G159" i="3" s="1"/>
  <c r="H159" i="3" s="1"/>
  <c r="I159" i="3" s="1"/>
  <c r="J159" i="3" s="1"/>
  <c r="K159" i="3" s="1"/>
  <c r="L159" i="3" s="1"/>
  <c r="M159" i="3" s="1"/>
  <c r="N159" i="3" s="1"/>
  <c r="O159" i="3" s="1"/>
  <c r="P159" i="3" s="1"/>
  <c r="Q159" i="3" s="1"/>
  <c r="R159" i="3" s="1"/>
  <c r="S159" i="3" s="1"/>
  <c r="T159" i="3" s="1"/>
  <c r="U159" i="3" s="1"/>
  <c r="V159" i="3" s="1"/>
  <c r="W159" i="3" s="1"/>
  <c r="X159" i="3" s="1"/>
  <c r="Y159" i="3" s="1"/>
  <c r="Z159" i="3" s="1"/>
  <c r="AA159" i="3" s="1"/>
  <c r="AB159" i="3" s="1"/>
  <c r="AC159" i="3" s="1"/>
  <c r="AD159" i="3" s="1"/>
  <c r="AE159" i="3" s="1"/>
  <c r="AF159" i="3" s="1"/>
  <c r="AG159" i="3" s="1"/>
  <c r="E188" i="3"/>
  <c r="AA15" i="28"/>
  <c r="C65" i="3" s="1"/>
  <c r="D65" i="3" s="1"/>
  <c r="L7" i="14"/>
  <c r="K62" i="14"/>
  <c r="K61" i="14"/>
  <c r="K63" i="14"/>
  <c r="E304" i="3"/>
  <c r="C305" i="3"/>
  <c r="C346" i="3" s="1"/>
  <c r="F303" i="3"/>
  <c r="G85" i="3"/>
  <c r="F29" i="3"/>
  <c r="F23" i="3" s="1"/>
  <c r="E247" i="3"/>
  <c r="E23" i="3"/>
  <c r="F101" i="3"/>
  <c r="F95" i="3" s="1"/>
  <c r="E319" i="3"/>
  <c r="AB55" i="28"/>
  <c r="C77" i="3" s="1"/>
  <c r="D77" i="3" s="1"/>
  <c r="E77" i="3" s="1"/>
  <c r="F77" i="3" s="1"/>
  <c r="X55" i="28"/>
  <c r="C45" i="3" s="1"/>
  <c r="D45" i="3" s="1"/>
  <c r="E45" i="3" s="1"/>
  <c r="F45" i="3" s="1"/>
  <c r="AA100" i="28"/>
  <c r="C175" i="3" s="1"/>
  <c r="D175" i="3" s="1"/>
  <c r="E175" i="3" s="1"/>
  <c r="F175" i="3" s="1"/>
  <c r="G175" i="3" s="1"/>
  <c r="H175" i="3" s="1"/>
  <c r="I175" i="3" s="1"/>
  <c r="J175" i="3" s="1"/>
  <c r="K175" i="3" s="1"/>
  <c r="L175" i="3" s="1"/>
  <c r="M175" i="3" s="1"/>
  <c r="N175" i="3" s="1"/>
  <c r="O175" i="3" s="1"/>
  <c r="P175" i="3" s="1"/>
  <c r="Q175" i="3" s="1"/>
  <c r="R175" i="3" s="1"/>
  <c r="S175" i="3" s="1"/>
  <c r="T175" i="3" s="1"/>
  <c r="U175" i="3" s="1"/>
  <c r="V175" i="3" s="1"/>
  <c r="W175" i="3" s="1"/>
  <c r="X175" i="3" s="1"/>
  <c r="Y175" i="3" s="1"/>
  <c r="Z175" i="3" s="1"/>
  <c r="AA175" i="3" s="1"/>
  <c r="AB175" i="3" s="1"/>
  <c r="AC175" i="3" s="1"/>
  <c r="AD175" i="3" s="1"/>
  <c r="AE175" i="3" s="1"/>
  <c r="AF175" i="3" s="1"/>
  <c r="AG175" i="3" s="1"/>
  <c r="E312" i="3"/>
  <c r="E314" i="3"/>
  <c r="Z110" i="28"/>
  <c r="C168" i="3" s="1"/>
  <c r="D168" i="3" s="1"/>
  <c r="E168" i="3" s="1"/>
  <c r="F168" i="3" s="1"/>
  <c r="G168" i="3" s="1"/>
  <c r="H168" i="3" s="1"/>
  <c r="I168" i="3" s="1"/>
  <c r="J168" i="3" s="1"/>
  <c r="K168" i="3" s="1"/>
  <c r="L168" i="3" s="1"/>
  <c r="M168" i="3" s="1"/>
  <c r="N168" i="3" s="1"/>
  <c r="O168" i="3" s="1"/>
  <c r="P168" i="3" s="1"/>
  <c r="Q168" i="3" s="1"/>
  <c r="R168" i="3" s="1"/>
  <c r="S168" i="3" s="1"/>
  <c r="T168" i="3" s="1"/>
  <c r="U168" i="3" s="1"/>
  <c r="V168" i="3" s="1"/>
  <c r="W168" i="3" s="1"/>
  <c r="X168" i="3" s="1"/>
  <c r="Y168" i="3" s="1"/>
  <c r="Z168" i="3" s="1"/>
  <c r="AA168" i="3" s="1"/>
  <c r="AB168" i="3" s="1"/>
  <c r="AC168" i="3" s="1"/>
  <c r="AD168" i="3" s="1"/>
  <c r="AE168" i="3" s="1"/>
  <c r="AF168" i="3" s="1"/>
  <c r="AG168" i="3" s="1"/>
  <c r="E310" i="3"/>
  <c r="X15" i="28"/>
  <c r="C41" i="3" s="1"/>
  <c r="D41" i="3" s="1"/>
  <c r="E300" i="3"/>
  <c r="W55" i="28"/>
  <c r="C37" i="3" s="1"/>
  <c r="D37" i="3" s="1"/>
  <c r="E37" i="3" s="1"/>
  <c r="E298" i="3"/>
  <c r="H84" i="3"/>
  <c r="G302" i="3"/>
  <c r="E238" i="3"/>
  <c r="X130" i="28"/>
  <c r="C154" i="3" s="1"/>
  <c r="D154" i="3" s="1"/>
  <c r="E154" i="3" s="1"/>
  <c r="F154" i="3" s="1"/>
  <c r="G154" i="3" s="1"/>
  <c r="H154" i="3" s="1"/>
  <c r="I154" i="3" s="1"/>
  <c r="J154" i="3" s="1"/>
  <c r="K154" i="3" s="1"/>
  <c r="L154" i="3" s="1"/>
  <c r="M154" i="3" s="1"/>
  <c r="N154" i="3" s="1"/>
  <c r="O154" i="3" s="1"/>
  <c r="P154" i="3" s="1"/>
  <c r="Q154" i="3" s="1"/>
  <c r="R154" i="3" s="1"/>
  <c r="S154" i="3" s="1"/>
  <c r="T154" i="3" s="1"/>
  <c r="U154" i="3" s="1"/>
  <c r="V154" i="3" s="1"/>
  <c r="W154" i="3" s="1"/>
  <c r="X154" i="3" s="1"/>
  <c r="Y154" i="3" s="1"/>
  <c r="Z154" i="3" s="1"/>
  <c r="AA154" i="3" s="1"/>
  <c r="AB154" i="3" s="1"/>
  <c r="AC154" i="3" s="1"/>
  <c r="AD154" i="3" s="1"/>
  <c r="AE154" i="3" s="1"/>
  <c r="AF154" i="3" s="1"/>
  <c r="AG154" i="3" s="1"/>
  <c r="X100" i="28"/>
  <c r="C151" i="3" s="1"/>
  <c r="D151" i="3" s="1"/>
  <c r="E151" i="3" s="1"/>
  <c r="F151" i="3" s="1"/>
  <c r="G151" i="3" s="1"/>
  <c r="H151" i="3" s="1"/>
  <c r="I151" i="3" s="1"/>
  <c r="J151" i="3" s="1"/>
  <c r="K151" i="3" s="1"/>
  <c r="L151" i="3" s="1"/>
  <c r="M151" i="3" s="1"/>
  <c r="N151" i="3" s="1"/>
  <c r="O151" i="3" s="1"/>
  <c r="P151" i="3" s="1"/>
  <c r="Q151" i="3" s="1"/>
  <c r="R151" i="3" s="1"/>
  <c r="S151" i="3" s="1"/>
  <c r="T151" i="3" s="1"/>
  <c r="U151" i="3" s="1"/>
  <c r="V151" i="3" s="1"/>
  <c r="W151" i="3" s="1"/>
  <c r="X151" i="3" s="1"/>
  <c r="Y151" i="3" s="1"/>
  <c r="Z151" i="3" s="1"/>
  <c r="AA151" i="3" s="1"/>
  <c r="AB151" i="3" s="1"/>
  <c r="AC151" i="3" s="1"/>
  <c r="AD151" i="3" s="1"/>
  <c r="AE151" i="3" s="1"/>
  <c r="AF151" i="3" s="1"/>
  <c r="AG151" i="3" s="1"/>
  <c r="H83" i="3"/>
  <c r="E320" i="3"/>
  <c r="Y110" i="28"/>
  <c r="C160" i="3" s="1"/>
  <c r="D160" i="3" s="1"/>
  <c r="E160" i="3" s="1"/>
  <c r="F160" i="3" s="1"/>
  <c r="G160" i="3" s="1"/>
  <c r="H160" i="3" s="1"/>
  <c r="I160" i="3" s="1"/>
  <c r="J160" i="3" s="1"/>
  <c r="K160" i="3" s="1"/>
  <c r="L160" i="3" s="1"/>
  <c r="M160" i="3" s="1"/>
  <c r="N160" i="3" s="1"/>
  <c r="O160" i="3" s="1"/>
  <c r="P160" i="3" s="1"/>
  <c r="Q160" i="3" s="1"/>
  <c r="R160" i="3" s="1"/>
  <c r="S160" i="3" s="1"/>
  <c r="T160" i="3" s="1"/>
  <c r="U160" i="3" s="1"/>
  <c r="V160" i="3" s="1"/>
  <c r="W160" i="3" s="1"/>
  <c r="X160" i="3" s="1"/>
  <c r="Y160" i="3" s="1"/>
  <c r="Z160" i="3" s="1"/>
  <c r="AA160" i="3" s="1"/>
  <c r="AB160" i="3" s="1"/>
  <c r="AC160" i="3" s="1"/>
  <c r="AD160" i="3" s="1"/>
  <c r="AE160" i="3" s="1"/>
  <c r="AF160" i="3" s="1"/>
  <c r="AG160" i="3" s="1"/>
  <c r="AA110" i="28"/>
  <c r="C176" i="3" s="1"/>
  <c r="D176" i="3" s="1"/>
  <c r="E176" i="3" s="1"/>
  <c r="F176" i="3" s="1"/>
  <c r="G176" i="3" s="1"/>
  <c r="H176" i="3" s="1"/>
  <c r="I176" i="3" s="1"/>
  <c r="J176" i="3" s="1"/>
  <c r="K176" i="3" s="1"/>
  <c r="L176" i="3" s="1"/>
  <c r="M176" i="3" s="1"/>
  <c r="N176" i="3" s="1"/>
  <c r="O176" i="3" s="1"/>
  <c r="P176" i="3" s="1"/>
  <c r="Q176" i="3" s="1"/>
  <c r="R176" i="3" s="1"/>
  <c r="S176" i="3" s="1"/>
  <c r="T176" i="3" s="1"/>
  <c r="U176" i="3" s="1"/>
  <c r="V176" i="3" s="1"/>
  <c r="W176" i="3" s="1"/>
  <c r="X176" i="3" s="1"/>
  <c r="Y176" i="3" s="1"/>
  <c r="Z176" i="3" s="1"/>
  <c r="AA176" i="3" s="1"/>
  <c r="AB176" i="3" s="1"/>
  <c r="AC176" i="3" s="1"/>
  <c r="AD176" i="3" s="1"/>
  <c r="AE176" i="3" s="1"/>
  <c r="AF176" i="3" s="1"/>
  <c r="AG176" i="3" s="1"/>
  <c r="D237" i="3"/>
  <c r="F21" i="3"/>
  <c r="E239" i="3"/>
  <c r="H90" i="3"/>
  <c r="G26" i="3"/>
  <c r="F244" i="3"/>
  <c r="Z55" i="28"/>
  <c r="C61" i="3" s="1"/>
  <c r="D61" i="3" s="1"/>
  <c r="E61" i="3" s="1"/>
  <c r="F61" i="3" s="1"/>
  <c r="AA55" i="28"/>
  <c r="C69" i="3" s="1"/>
  <c r="D69" i="3" s="1"/>
  <c r="E69" i="3" s="1"/>
  <c r="H94" i="3"/>
  <c r="H18" i="3"/>
  <c r="H100" i="3"/>
  <c r="G318" i="3"/>
  <c r="E236" i="3"/>
  <c r="Z100" i="28"/>
  <c r="C167" i="3" s="1"/>
  <c r="D167" i="3" s="1"/>
  <c r="E167" i="3" s="1"/>
  <c r="F167" i="3" s="1"/>
  <c r="G167" i="3" s="1"/>
  <c r="H167" i="3" s="1"/>
  <c r="I167" i="3" s="1"/>
  <c r="J167" i="3" s="1"/>
  <c r="K167" i="3" s="1"/>
  <c r="L167" i="3" s="1"/>
  <c r="M167" i="3" s="1"/>
  <c r="N167" i="3" s="1"/>
  <c r="O167" i="3" s="1"/>
  <c r="P167" i="3" s="1"/>
  <c r="Q167" i="3" s="1"/>
  <c r="R167" i="3" s="1"/>
  <c r="S167" i="3" s="1"/>
  <c r="T167" i="3" s="1"/>
  <c r="U167" i="3" s="1"/>
  <c r="V167" i="3" s="1"/>
  <c r="W167" i="3" s="1"/>
  <c r="X167" i="3" s="1"/>
  <c r="Y167" i="3" s="1"/>
  <c r="Z167" i="3" s="1"/>
  <c r="AA167" i="3" s="1"/>
  <c r="AB167" i="3" s="1"/>
  <c r="AC167" i="3" s="1"/>
  <c r="AD167" i="3" s="1"/>
  <c r="AE167" i="3" s="1"/>
  <c r="AF167" i="3" s="1"/>
  <c r="AG167" i="3" s="1"/>
  <c r="E301" i="3"/>
  <c r="X110" i="28"/>
  <c r="C152" i="3" s="1"/>
  <c r="D152" i="3" s="1"/>
  <c r="E152" i="3" s="1"/>
  <c r="F152" i="3" s="1"/>
  <c r="G152" i="3" s="1"/>
  <c r="H152" i="3" s="1"/>
  <c r="I152" i="3" s="1"/>
  <c r="J152" i="3" s="1"/>
  <c r="K152" i="3" s="1"/>
  <c r="L152" i="3" s="1"/>
  <c r="M152" i="3" s="1"/>
  <c r="N152" i="3" s="1"/>
  <c r="O152" i="3" s="1"/>
  <c r="P152" i="3" s="1"/>
  <c r="Q152" i="3" s="1"/>
  <c r="R152" i="3" s="1"/>
  <c r="S152" i="3" s="1"/>
  <c r="T152" i="3" s="1"/>
  <c r="U152" i="3" s="1"/>
  <c r="V152" i="3" s="1"/>
  <c r="W152" i="3" s="1"/>
  <c r="X152" i="3" s="1"/>
  <c r="Y152" i="3" s="1"/>
  <c r="Z152" i="3" s="1"/>
  <c r="AA152" i="3" s="1"/>
  <c r="AB152" i="3" s="1"/>
  <c r="AC152" i="3" s="1"/>
  <c r="AD152" i="3" s="1"/>
  <c r="AE152" i="3" s="1"/>
  <c r="AF152" i="3" s="1"/>
  <c r="AG152" i="3" s="1"/>
  <c r="E317" i="3"/>
  <c r="W120" i="28"/>
  <c r="C145" i="3" s="1"/>
  <c r="D145" i="3" s="1"/>
  <c r="E145" i="3" s="1"/>
  <c r="F145" i="3" s="1"/>
  <c r="G145" i="3" s="1"/>
  <c r="H145" i="3" s="1"/>
  <c r="I145" i="3" s="1"/>
  <c r="J145" i="3" s="1"/>
  <c r="K145" i="3" s="1"/>
  <c r="L145" i="3" s="1"/>
  <c r="M145" i="3" s="1"/>
  <c r="N145" i="3" s="1"/>
  <c r="O145" i="3" s="1"/>
  <c r="P145" i="3" s="1"/>
  <c r="Q145" i="3" s="1"/>
  <c r="R145" i="3" s="1"/>
  <c r="S145" i="3" s="1"/>
  <c r="T145" i="3" s="1"/>
  <c r="U145" i="3" s="1"/>
  <c r="V145" i="3" s="1"/>
  <c r="W145" i="3" s="1"/>
  <c r="X145" i="3" s="1"/>
  <c r="Y145" i="3" s="1"/>
  <c r="Z145" i="3" s="1"/>
  <c r="AA145" i="3" s="1"/>
  <c r="AB145" i="3" s="1"/>
  <c r="AC145" i="3" s="1"/>
  <c r="AD145" i="3" s="1"/>
  <c r="AE145" i="3" s="1"/>
  <c r="AF145" i="3" s="1"/>
  <c r="AG145" i="3" s="1"/>
  <c r="F246" i="3"/>
  <c r="Y55" i="28"/>
  <c r="C53" i="3" s="1"/>
  <c r="D53" i="3" s="1"/>
  <c r="E53" i="3" s="1"/>
  <c r="E308" i="3"/>
  <c r="H27" i="3"/>
  <c r="G245" i="3"/>
  <c r="E242" i="3"/>
  <c r="E132" i="3"/>
  <c r="Z130" i="28"/>
  <c r="C170" i="3" s="1"/>
  <c r="D170" i="3" s="1"/>
  <c r="E170" i="3" s="1"/>
  <c r="F170" i="3" s="1"/>
  <c r="G170" i="3" s="1"/>
  <c r="H170" i="3" s="1"/>
  <c r="I170" i="3" s="1"/>
  <c r="J170" i="3" s="1"/>
  <c r="K170" i="3" s="1"/>
  <c r="L170" i="3" s="1"/>
  <c r="M170" i="3" s="1"/>
  <c r="N170" i="3" s="1"/>
  <c r="O170" i="3" s="1"/>
  <c r="P170" i="3" s="1"/>
  <c r="Q170" i="3" s="1"/>
  <c r="R170" i="3" s="1"/>
  <c r="S170" i="3" s="1"/>
  <c r="T170" i="3" s="1"/>
  <c r="U170" i="3" s="1"/>
  <c r="V170" i="3" s="1"/>
  <c r="W170" i="3" s="1"/>
  <c r="X170" i="3" s="1"/>
  <c r="Y170" i="3" s="1"/>
  <c r="Z170" i="3" s="1"/>
  <c r="AA170" i="3" s="1"/>
  <c r="AB170" i="3" s="1"/>
  <c r="AC170" i="3" s="1"/>
  <c r="AD170" i="3" s="1"/>
  <c r="AE170" i="3" s="1"/>
  <c r="AF170" i="3" s="1"/>
  <c r="AG170" i="3" s="1"/>
  <c r="G22" i="3"/>
  <c r="F240" i="3"/>
  <c r="H30" i="3"/>
  <c r="G248" i="3"/>
  <c r="AB110" i="28"/>
  <c r="C184" i="3" s="1"/>
  <c r="D184" i="3" s="1"/>
  <c r="E184" i="3" s="1"/>
  <c r="F184" i="3" s="1"/>
  <c r="G184" i="3" s="1"/>
  <c r="H184" i="3" s="1"/>
  <c r="I184" i="3" s="1"/>
  <c r="J184" i="3" s="1"/>
  <c r="K184" i="3" s="1"/>
  <c r="L184" i="3" s="1"/>
  <c r="M184" i="3" s="1"/>
  <c r="N184" i="3" s="1"/>
  <c r="O184" i="3" s="1"/>
  <c r="P184" i="3" s="1"/>
  <c r="Q184" i="3" s="1"/>
  <c r="R184" i="3" s="1"/>
  <c r="S184" i="3" s="1"/>
  <c r="T184" i="3" s="1"/>
  <c r="U184" i="3" s="1"/>
  <c r="V184" i="3" s="1"/>
  <c r="W184" i="3" s="1"/>
  <c r="X184" i="3" s="1"/>
  <c r="Y184" i="3" s="1"/>
  <c r="Z184" i="3" s="1"/>
  <c r="AA184" i="3" s="1"/>
  <c r="AB184" i="3" s="1"/>
  <c r="AC184" i="3" s="1"/>
  <c r="AD184" i="3" s="1"/>
  <c r="AE184" i="3" s="1"/>
  <c r="AF184" i="3" s="1"/>
  <c r="AG184" i="3" s="1"/>
  <c r="W110" i="28"/>
  <c r="C144" i="3" s="1"/>
  <c r="D144" i="3" s="1"/>
  <c r="E144" i="3" s="1"/>
  <c r="F144" i="3" s="1"/>
  <c r="G144" i="3" s="1"/>
  <c r="H144" i="3" s="1"/>
  <c r="I144" i="3" s="1"/>
  <c r="J144" i="3" s="1"/>
  <c r="K144" i="3" s="1"/>
  <c r="L144" i="3" s="1"/>
  <c r="M144" i="3" s="1"/>
  <c r="N144" i="3" s="1"/>
  <c r="O144" i="3" s="1"/>
  <c r="P144" i="3" s="1"/>
  <c r="Q144" i="3" s="1"/>
  <c r="R144" i="3" s="1"/>
  <c r="S144" i="3" s="1"/>
  <c r="T144" i="3" s="1"/>
  <c r="U144" i="3" s="1"/>
  <c r="V144" i="3" s="1"/>
  <c r="W144" i="3" s="1"/>
  <c r="X144" i="3" s="1"/>
  <c r="Y144" i="3" s="1"/>
  <c r="Z144" i="3" s="1"/>
  <c r="AA144" i="3" s="1"/>
  <c r="AB144" i="3" s="1"/>
  <c r="AC144" i="3" s="1"/>
  <c r="AD144" i="3" s="1"/>
  <c r="AE144" i="3" s="1"/>
  <c r="AF144" i="3" s="1"/>
  <c r="AG144" i="3" s="1"/>
  <c r="F93" i="3"/>
  <c r="E311" i="3"/>
  <c r="E196" i="3"/>
  <c r="J28" i="3"/>
  <c r="J24" i="3"/>
  <c r="L92" i="3"/>
  <c r="J82" i="3"/>
  <c r="AB90" i="28"/>
  <c r="C182" i="3" s="1"/>
  <c r="D182" i="3" s="1"/>
  <c r="E182" i="3" s="1"/>
  <c r="F182" i="3" s="1"/>
  <c r="G182" i="3" s="1"/>
  <c r="H182" i="3" s="1"/>
  <c r="I182" i="3" s="1"/>
  <c r="J182" i="3" s="1"/>
  <c r="K182" i="3" s="1"/>
  <c r="L182" i="3" s="1"/>
  <c r="M182" i="3" s="1"/>
  <c r="N182" i="3" s="1"/>
  <c r="O182" i="3" s="1"/>
  <c r="P182" i="3" s="1"/>
  <c r="Q182" i="3" s="1"/>
  <c r="R182" i="3" s="1"/>
  <c r="S182" i="3" s="1"/>
  <c r="T182" i="3" s="1"/>
  <c r="U182" i="3" s="1"/>
  <c r="V182" i="3" s="1"/>
  <c r="W182" i="3" s="1"/>
  <c r="X182" i="3" s="1"/>
  <c r="Y182" i="3" s="1"/>
  <c r="Z182" i="3" s="1"/>
  <c r="AA182" i="3" s="1"/>
  <c r="AB182" i="3" s="1"/>
  <c r="AC182" i="3" s="1"/>
  <c r="AD182" i="3" s="1"/>
  <c r="AE182" i="3" s="1"/>
  <c r="AF182" i="3" s="1"/>
  <c r="AG182" i="3" s="1"/>
  <c r="D124" i="3"/>
  <c r="AA90" i="28"/>
  <c r="C174" i="3" s="1"/>
  <c r="D174" i="3" s="1"/>
  <c r="E174" i="3" s="1"/>
  <c r="F174" i="3" s="1"/>
  <c r="G174" i="3" s="1"/>
  <c r="H174" i="3" s="1"/>
  <c r="I174" i="3" s="1"/>
  <c r="J174" i="3" s="1"/>
  <c r="K174" i="3" s="1"/>
  <c r="L174" i="3" s="1"/>
  <c r="M174" i="3" s="1"/>
  <c r="N174" i="3" s="1"/>
  <c r="O174" i="3" s="1"/>
  <c r="P174" i="3" s="1"/>
  <c r="Q174" i="3" s="1"/>
  <c r="R174" i="3" s="1"/>
  <c r="S174" i="3" s="1"/>
  <c r="T174" i="3" s="1"/>
  <c r="U174" i="3" s="1"/>
  <c r="V174" i="3" s="1"/>
  <c r="W174" i="3" s="1"/>
  <c r="X174" i="3" s="1"/>
  <c r="Y174" i="3" s="1"/>
  <c r="Z174" i="3" s="1"/>
  <c r="AA174" i="3" s="1"/>
  <c r="AB174" i="3" s="1"/>
  <c r="AC174" i="3" s="1"/>
  <c r="AD174" i="3" s="1"/>
  <c r="AE174" i="3" s="1"/>
  <c r="AF174" i="3" s="1"/>
  <c r="AG174" i="3" s="1"/>
  <c r="E204" i="3"/>
  <c r="D315" i="3"/>
  <c r="D313" i="3"/>
  <c r="Z90" i="28"/>
  <c r="C166" i="3" s="1"/>
  <c r="D166" i="3" s="1"/>
  <c r="E166" i="3" s="1"/>
  <c r="F166" i="3" s="1"/>
  <c r="G166" i="3" s="1"/>
  <c r="H166" i="3" s="1"/>
  <c r="I166" i="3" s="1"/>
  <c r="J166" i="3" s="1"/>
  <c r="K166" i="3" s="1"/>
  <c r="L166" i="3" s="1"/>
  <c r="M166" i="3" s="1"/>
  <c r="N166" i="3" s="1"/>
  <c r="O166" i="3" s="1"/>
  <c r="P166" i="3" s="1"/>
  <c r="Q166" i="3" s="1"/>
  <c r="R166" i="3" s="1"/>
  <c r="S166" i="3" s="1"/>
  <c r="T166" i="3" s="1"/>
  <c r="U166" i="3" s="1"/>
  <c r="V166" i="3" s="1"/>
  <c r="W166" i="3" s="1"/>
  <c r="X166" i="3" s="1"/>
  <c r="Y166" i="3" s="1"/>
  <c r="Z166" i="3" s="1"/>
  <c r="AA166" i="3" s="1"/>
  <c r="AB166" i="3" s="1"/>
  <c r="AC166" i="3" s="1"/>
  <c r="AD166" i="3" s="1"/>
  <c r="AE166" i="3" s="1"/>
  <c r="AF166" i="3" s="1"/>
  <c r="AG166" i="3" s="1"/>
  <c r="X90" i="28"/>
  <c r="C150" i="3" s="1"/>
  <c r="D150" i="3" s="1"/>
  <c r="E150" i="3" s="1"/>
  <c r="F150" i="3" s="1"/>
  <c r="G150" i="3" s="1"/>
  <c r="H150" i="3" s="1"/>
  <c r="I150" i="3" s="1"/>
  <c r="J150" i="3" s="1"/>
  <c r="K150" i="3" s="1"/>
  <c r="L150" i="3" s="1"/>
  <c r="M150" i="3" s="1"/>
  <c r="N150" i="3" s="1"/>
  <c r="O150" i="3" s="1"/>
  <c r="P150" i="3" s="1"/>
  <c r="Q150" i="3" s="1"/>
  <c r="R150" i="3" s="1"/>
  <c r="S150" i="3" s="1"/>
  <c r="T150" i="3" s="1"/>
  <c r="U150" i="3" s="1"/>
  <c r="V150" i="3" s="1"/>
  <c r="W150" i="3" s="1"/>
  <c r="X150" i="3" s="1"/>
  <c r="Y150" i="3" s="1"/>
  <c r="Z150" i="3" s="1"/>
  <c r="AA150" i="3" s="1"/>
  <c r="AB150" i="3" s="1"/>
  <c r="AC150" i="3" s="1"/>
  <c r="AD150" i="3" s="1"/>
  <c r="AE150" i="3" s="1"/>
  <c r="AF150" i="3" s="1"/>
  <c r="AG150" i="3" s="1"/>
  <c r="Y90" i="28"/>
  <c r="C158" i="3" s="1"/>
  <c r="D158" i="3" s="1"/>
  <c r="E158" i="3" s="1"/>
  <c r="F158" i="3" s="1"/>
  <c r="G158" i="3" s="1"/>
  <c r="H158" i="3" s="1"/>
  <c r="I158" i="3" s="1"/>
  <c r="J158" i="3" s="1"/>
  <c r="K158" i="3" s="1"/>
  <c r="L158" i="3" s="1"/>
  <c r="M158" i="3" s="1"/>
  <c r="N158" i="3" s="1"/>
  <c r="O158" i="3" s="1"/>
  <c r="P158" i="3" s="1"/>
  <c r="Q158" i="3" s="1"/>
  <c r="R158" i="3" s="1"/>
  <c r="S158" i="3" s="1"/>
  <c r="T158" i="3" s="1"/>
  <c r="U158" i="3" s="1"/>
  <c r="V158" i="3" s="1"/>
  <c r="W158" i="3" s="1"/>
  <c r="X158" i="3" s="1"/>
  <c r="Y158" i="3" s="1"/>
  <c r="Z158" i="3" s="1"/>
  <c r="AA158" i="3" s="1"/>
  <c r="AB158" i="3" s="1"/>
  <c r="AC158" i="3" s="1"/>
  <c r="AD158" i="3" s="1"/>
  <c r="AE158" i="3" s="1"/>
  <c r="AF158" i="3" s="1"/>
  <c r="AG158" i="3" s="1"/>
  <c r="W90" i="28"/>
  <c r="C142" i="3" s="1"/>
  <c r="D142" i="3" s="1"/>
  <c r="E142" i="3" s="1"/>
  <c r="F142" i="3" s="1"/>
  <c r="G142" i="3" s="1"/>
  <c r="H142" i="3" s="1"/>
  <c r="I142" i="3" s="1"/>
  <c r="J142" i="3" s="1"/>
  <c r="K142" i="3" s="1"/>
  <c r="L142" i="3" s="1"/>
  <c r="M142" i="3" s="1"/>
  <c r="N142" i="3" s="1"/>
  <c r="O142" i="3" s="1"/>
  <c r="P142" i="3" s="1"/>
  <c r="Q142" i="3" s="1"/>
  <c r="R142" i="3" s="1"/>
  <c r="S142" i="3" s="1"/>
  <c r="T142" i="3" s="1"/>
  <c r="U142" i="3" s="1"/>
  <c r="V142" i="3" s="1"/>
  <c r="W142" i="3" s="1"/>
  <c r="X142" i="3" s="1"/>
  <c r="Y142" i="3" s="1"/>
  <c r="Z142" i="3" s="1"/>
  <c r="AA142" i="3" s="1"/>
  <c r="AB142" i="3" s="1"/>
  <c r="AC142" i="3" s="1"/>
  <c r="AD142" i="3" s="1"/>
  <c r="AE142" i="3" s="1"/>
  <c r="AF142" i="3" s="1"/>
  <c r="AG142" i="3" s="1"/>
  <c r="E15" i="3"/>
  <c r="F17" i="3"/>
  <c r="Y15" i="28"/>
  <c r="C49" i="3" s="1"/>
  <c r="D297" i="3"/>
  <c r="D299" i="3"/>
  <c r="E81" i="3"/>
  <c r="E79" i="3" s="1"/>
  <c r="Z15" i="28"/>
  <c r="C57" i="3" s="1"/>
  <c r="D307" i="3"/>
  <c r="E89" i="3"/>
  <c r="E87" i="3" s="1"/>
  <c r="AB15" i="28"/>
  <c r="C73" i="3" s="1"/>
  <c r="W15" i="28"/>
  <c r="C33" i="3" s="1"/>
  <c r="G243" i="3"/>
  <c r="H25" i="3"/>
  <c r="G97" i="3"/>
  <c r="P99" i="3"/>
  <c r="P102" i="3"/>
  <c r="G309" i="3"/>
  <c r="P16" i="3"/>
  <c r="F48" i="3"/>
  <c r="H20" i="3"/>
  <c r="F75" i="3"/>
  <c r="F304" i="3"/>
  <c r="F56" i="3"/>
  <c r="G52" i="3"/>
  <c r="F38" i="3"/>
  <c r="G98" i="3"/>
  <c r="F316" i="3"/>
  <c r="G60" i="3"/>
  <c r="G88" i="3"/>
  <c r="F51" i="3"/>
  <c r="G44" i="3"/>
  <c r="D262" i="3"/>
  <c r="G68" i="3"/>
  <c r="F43" i="3"/>
  <c r="F72" i="3"/>
  <c r="H19" i="3"/>
  <c r="F64" i="3"/>
  <c r="F40" i="3"/>
  <c r="G36" i="3"/>
  <c r="F35" i="3"/>
  <c r="F309" i="3"/>
  <c r="G76" i="3"/>
  <c r="F59" i="3"/>
  <c r="F32" i="3"/>
  <c r="G234" i="3"/>
  <c r="H91" i="3"/>
  <c r="J224" i="3"/>
  <c r="K221" i="3"/>
  <c r="I8" i="14"/>
  <c r="I231" i="3"/>
  <c r="L112" i="3"/>
  <c r="K115" i="3"/>
  <c r="J6" i="14"/>
  <c r="C290" i="3" l="1"/>
  <c r="C266" i="3"/>
  <c r="D157" i="3"/>
  <c r="E157" i="3" s="1"/>
  <c r="F157" i="3" s="1"/>
  <c r="G157" i="3" s="1"/>
  <c r="H157" i="3" s="1"/>
  <c r="I157" i="3" s="1"/>
  <c r="J157" i="3" s="1"/>
  <c r="K157" i="3" s="1"/>
  <c r="L157" i="3" s="1"/>
  <c r="M157" i="3" s="1"/>
  <c r="N157" i="3" s="1"/>
  <c r="O157" i="3" s="1"/>
  <c r="P157" i="3" s="1"/>
  <c r="Q157" i="3" s="1"/>
  <c r="R157" i="3" s="1"/>
  <c r="S157" i="3" s="1"/>
  <c r="T157" i="3" s="1"/>
  <c r="U157" i="3" s="1"/>
  <c r="V157" i="3" s="1"/>
  <c r="W157" i="3" s="1"/>
  <c r="X157" i="3" s="1"/>
  <c r="Y157" i="3" s="1"/>
  <c r="Z157" i="3" s="1"/>
  <c r="AA157" i="3" s="1"/>
  <c r="AB157" i="3" s="1"/>
  <c r="AC157" i="3" s="1"/>
  <c r="AD157" i="3" s="1"/>
  <c r="AE157" i="3" s="1"/>
  <c r="AF157" i="3" s="1"/>
  <c r="AG157" i="3" s="1"/>
  <c r="C141" i="3"/>
  <c r="D141" i="3" s="1"/>
  <c r="E141" i="3" s="1"/>
  <c r="F141" i="3" s="1"/>
  <c r="G141" i="3" s="1"/>
  <c r="H141" i="3" s="1"/>
  <c r="I141" i="3" s="1"/>
  <c r="J141" i="3" s="1"/>
  <c r="K141" i="3" s="1"/>
  <c r="L141" i="3" s="1"/>
  <c r="M141" i="3" s="1"/>
  <c r="N141" i="3" s="1"/>
  <c r="O141" i="3" s="1"/>
  <c r="P141" i="3" s="1"/>
  <c r="Q141" i="3" s="1"/>
  <c r="R141" i="3" s="1"/>
  <c r="S141" i="3" s="1"/>
  <c r="T141" i="3" s="1"/>
  <c r="U141" i="3" s="1"/>
  <c r="V141" i="3" s="1"/>
  <c r="W141" i="3" s="1"/>
  <c r="X141" i="3" s="1"/>
  <c r="Y141" i="3" s="1"/>
  <c r="Z141" i="3" s="1"/>
  <c r="AA141" i="3" s="1"/>
  <c r="AB141" i="3" s="1"/>
  <c r="AC141" i="3" s="1"/>
  <c r="AD141" i="3" s="1"/>
  <c r="AE141" i="3" s="1"/>
  <c r="AF141" i="3" s="1"/>
  <c r="AG141" i="3" s="1"/>
  <c r="C256" i="3"/>
  <c r="C147" i="3"/>
  <c r="D147" i="3" s="1"/>
  <c r="E147" i="3" s="1"/>
  <c r="F147" i="3" s="1"/>
  <c r="G147" i="3" s="1"/>
  <c r="H147" i="3" s="1"/>
  <c r="I147" i="3" s="1"/>
  <c r="J147" i="3" s="1"/>
  <c r="K147" i="3" s="1"/>
  <c r="L147" i="3" s="1"/>
  <c r="M147" i="3" s="1"/>
  <c r="N147" i="3" s="1"/>
  <c r="O147" i="3" s="1"/>
  <c r="P147" i="3" s="1"/>
  <c r="Q147" i="3" s="1"/>
  <c r="R147" i="3" s="1"/>
  <c r="S147" i="3" s="1"/>
  <c r="T147" i="3" s="1"/>
  <c r="U147" i="3" s="1"/>
  <c r="V147" i="3" s="1"/>
  <c r="W147" i="3" s="1"/>
  <c r="X147" i="3" s="1"/>
  <c r="Y147" i="3" s="1"/>
  <c r="Z147" i="3" s="1"/>
  <c r="AA147" i="3" s="1"/>
  <c r="AB147" i="3" s="1"/>
  <c r="AC147" i="3" s="1"/>
  <c r="AD147" i="3" s="1"/>
  <c r="AE147" i="3" s="1"/>
  <c r="AF147" i="3" s="1"/>
  <c r="AG147" i="3" s="1"/>
  <c r="C294" i="3"/>
  <c r="D185" i="3"/>
  <c r="E185" i="3" s="1"/>
  <c r="F185" i="3" s="1"/>
  <c r="G185" i="3" s="1"/>
  <c r="H185" i="3" s="1"/>
  <c r="I185" i="3" s="1"/>
  <c r="J185" i="3" s="1"/>
  <c r="K185" i="3" s="1"/>
  <c r="L185" i="3" s="1"/>
  <c r="M185" i="3" s="1"/>
  <c r="N185" i="3" s="1"/>
  <c r="O185" i="3" s="1"/>
  <c r="P185" i="3" s="1"/>
  <c r="Q185" i="3" s="1"/>
  <c r="R185" i="3" s="1"/>
  <c r="S185" i="3" s="1"/>
  <c r="T185" i="3" s="1"/>
  <c r="U185" i="3" s="1"/>
  <c r="V185" i="3" s="1"/>
  <c r="W185" i="3" s="1"/>
  <c r="X185" i="3" s="1"/>
  <c r="Y185" i="3" s="1"/>
  <c r="Z185" i="3" s="1"/>
  <c r="AA185" i="3" s="1"/>
  <c r="AB185" i="3" s="1"/>
  <c r="AC185" i="3" s="1"/>
  <c r="AD185" i="3" s="1"/>
  <c r="AE185" i="3" s="1"/>
  <c r="AF185" i="3" s="1"/>
  <c r="AG185" i="3" s="1"/>
  <c r="C342" i="3"/>
  <c r="J9" i="14"/>
  <c r="D286" i="3"/>
  <c r="C274" i="3"/>
  <c r="C252" i="3"/>
  <c r="C272" i="3"/>
  <c r="C283" i="3"/>
  <c r="C270" i="3"/>
  <c r="C268" i="3"/>
  <c r="C296" i="3"/>
  <c r="C282" i="3"/>
  <c r="C292" i="3"/>
  <c r="D296" i="3"/>
  <c r="C280" i="3"/>
  <c r="C258" i="3"/>
  <c r="D280" i="3"/>
  <c r="C264" i="3"/>
  <c r="C262" i="3"/>
  <c r="E271" i="3"/>
  <c r="E287" i="3"/>
  <c r="K344" i="3"/>
  <c r="E264" i="3"/>
  <c r="I9" i="14"/>
  <c r="I344" i="3"/>
  <c r="D264" i="3"/>
  <c r="D272" i="3"/>
  <c r="E272" i="3"/>
  <c r="AH163" i="3"/>
  <c r="AH155" i="3"/>
  <c r="C288" i="3"/>
  <c r="AH162" i="3"/>
  <c r="E255" i="3"/>
  <c r="AH178" i="3"/>
  <c r="F188" i="3"/>
  <c r="C271" i="3"/>
  <c r="I96" i="3"/>
  <c r="C278" i="3"/>
  <c r="G306" i="3"/>
  <c r="I80" i="3"/>
  <c r="L63" i="14"/>
  <c r="L61" i="14"/>
  <c r="L62" i="14"/>
  <c r="M7" i="14"/>
  <c r="D233" i="3"/>
  <c r="F53" i="3"/>
  <c r="G53" i="3" s="1"/>
  <c r="AH186" i="3"/>
  <c r="D271" i="3"/>
  <c r="C39" i="3"/>
  <c r="D305" i="3"/>
  <c r="D346" i="3" s="1"/>
  <c r="F37" i="3"/>
  <c r="F255" i="3" s="1"/>
  <c r="E295" i="3"/>
  <c r="F69" i="3"/>
  <c r="G69" i="3" s="1"/>
  <c r="D287" i="3"/>
  <c r="C63" i="3"/>
  <c r="D295" i="3"/>
  <c r="C287" i="3"/>
  <c r="C253" i="3"/>
  <c r="F317" i="3"/>
  <c r="I100" i="3"/>
  <c r="H318" i="3"/>
  <c r="I94" i="3"/>
  <c r="G244" i="3"/>
  <c r="H26" i="3"/>
  <c r="C285" i="3"/>
  <c r="I83" i="3"/>
  <c r="D270" i="3"/>
  <c r="C277" i="3"/>
  <c r="F312" i="3"/>
  <c r="D282" i="3"/>
  <c r="AH146" i="3"/>
  <c r="C293" i="3"/>
  <c r="G240" i="3"/>
  <c r="H22" i="3"/>
  <c r="F242" i="3"/>
  <c r="F132" i="3"/>
  <c r="F241" i="3" s="1"/>
  <c r="F343" i="3" s="1"/>
  <c r="F308" i="3"/>
  <c r="G246" i="3"/>
  <c r="F301" i="3"/>
  <c r="F236" i="3"/>
  <c r="I18" i="3"/>
  <c r="G21" i="3"/>
  <c r="F239" i="3"/>
  <c r="C269" i="3"/>
  <c r="F238" i="3"/>
  <c r="F298" i="3"/>
  <c r="F314" i="3"/>
  <c r="C284" i="3"/>
  <c r="G29" i="3"/>
  <c r="F247" i="3"/>
  <c r="C295" i="3"/>
  <c r="C279" i="3"/>
  <c r="C254" i="3"/>
  <c r="C276" i="3"/>
  <c r="I90" i="3"/>
  <c r="C260" i="3"/>
  <c r="F300" i="3"/>
  <c r="G101" i="3"/>
  <c r="G95" i="3" s="1"/>
  <c r="F319" i="3"/>
  <c r="H85" i="3"/>
  <c r="G303" i="3"/>
  <c r="D274" i="3"/>
  <c r="D268" i="3"/>
  <c r="D255" i="3"/>
  <c r="G93" i="3"/>
  <c r="F311" i="3"/>
  <c r="I30" i="3"/>
  <c r="H248" i="3"/>
  <c r="I27" i="3"/>
  <c r="H245" i="3"/>
  <c r="C261" i="3"/>
  <c r="E237" i="3"/>
  <c r="F320" i="3"/>
  <c r="C263" i="3"/>
  <c r="I84" i="3"/>
  <c r="H302" i="3"/>
  <c r="F310" i="3"/>
  <c r="D258" i="3"/>
  <c r="E241" i="3"/>
  <c r="E343" i="3" s="1"/>
  <c r="D290" i="3"/>
  <c r="C255" i="3"/>
  <c r="F196" i="3"/>
  <c r="K24" i="3"/>
  <c r="K82" i="3"/>
  <c r="M92" i="3"/>
  <c r="K28" i="3"/>
  <c r="C180" i="3"/>
  <c r="C148" i="3"/>
  <c r="C259" i="3"/>
  <c r="D259" i="3"/>
  <c r="F235" i="3"/>
  <c r="E124" i="3"/>
  <c r="E235" i="3"/>
  <c r="C140" i="3"/>
  <c r="E315" i="3"/>
  <c r="E313" i="3"/>
  <c r="F204" i="3"/>
  <c r="C156" i="3"/>
  <c r="C164" i="3"/>
  <c r="C172" i="3"/>
  <c r="D73" i="3"/>
  <c r="C71" i="3"/>
  <c r="C291" i="3"/>
  <c r="D39" i="3"/>
  <c r="E41" i="3"/>
  <c r="E65" i="3"/>
  <c r="D63" i="3"/>
  <c r="F89" i="3"/>
  <c r="F87" i="3" s="1"/>
  <c r="E307" i="3"/>
  <c r="D49" i="3"/>
  <c r="C47" i="3"/>
  <c r="C267" i="3"/>
  <c r="C31" i="3"/>
  <c r="D33" i="3"/>
  <c r="C251" i="3"/>
  <c r="E299" i="3"/>
  <c r="E297" i="3"/>
  <c r="F81" i="3"/>
  <c r="F79" i="3" s="1"/>
  <c r="G17" i="3"/>
  <c r="F15" i="3"/>
  <c r="C55" i="3"/>
  <c r="C275" i="3"/>
  <c r="D57" i="3"/>
  <c r="H97" i="3"/>
  <c r="I25" i="3"/>
  <c r="H243" i="3"/>
  <c r="Q102" i="3"/>
  <c r="Q99" i="3"/>
  <c r="G42" i="3"/>
  <c r="H36" i="3"/>
  <c r="I19" i="3"/>
  <c r="G61" i="3"/>
  <c r="G64" i="3"/>
  <c r="G78" i="3"/>
  <c r="G72" i="3"/>
  <c r="E262" i="3"/>
  <c r="H44" i="3"/>
  <c r="H52" i="3"/>
  <c r="G304" i="3"/>
  <c r="G75" i="3"/>
  <c r="Q16" i="3"/>
  <c r="G59" i="3"/>
  <c r="G35" i="3"/>
  <c r="G74" i="3"/>
  <c r="G43" i="3"/>
  <c r="G51" i="3"/>
  <c r="G58" i="3"/>
  <c r="G67" i="3"/>
  <c r="G38" i="3"/>
  <c r="I20" i="3"/>
  <c r="G34" i="3"/>
  <c r="G62" i="3"/>
  <c r="G48" i="3"/>
  <c r="H309" i="3"/>
  <c r="G77" i="3"/>
  <c r="F295" i="3"/>
  <c r="H234" i="3"/>
  <c r="E286" i="3"/>
  <c r="H76" i="3"/>
  <c r="G40" i="3"/>
  <c r="H68" i="3"/>
  <c r="H60" i="3"/>
  <c r="H98" i="3"/>
  <c r="G316" i="3"/>
  <c r="G70" i="3"/>
  <c r="G46" i="3"/>
  <c r="F264" i="3"/>
  <c r="I91" i="3"/>
  <c r="G32" i="3"/>
  <c r="G50" i="3"/>
  <c r="G54" i="3"/>
  <c r="F272" i="3"/>
  <c r="H88" i="3"/>
  <c r="G56" i="3"/>
  <c r="G45" i="3"/>
  <c r="G66" i="3"/>
  <c r="K224" i="3"/>
  <c r="L221" i="3"/>
  <c r="J8" i="14"/>
  <c r="J231" i="3"/>
  <c r="M112" i="3"/>
  <c r="L115" i="3"/>
  <c r="K9" i="14"/>
  <c r="K6" i="14"/>
  <c r="C250" i="3" l="1"/>
  <c r="D342" i="3"/>
  <c r="D250" i="3"/>
  <c r="F268" i="3"/>
  <c r="F292" i="3"/>
  <c r="E268" i="3"/>
  <c r="D266" i="3"/>
  <c r="AH159" i="3"/>
  <c r="D292" i="3"/>
  <c r="E294" i="3"/>
  <c r="E292" i="3"/>
  <c r="AH183" i="3"/>
  <c r="E296" i="3"/>
  <c r="E280" i="3"/>
  <c r="D256" i="3"/>
  <c r="E256" i="3"/>
  <c r="F252" i="3"/>
  <c r="D252" i="3"/>
  <c r="E252" i="3"/>
  <c r="AH143" i="3"/>
  <c r="L344" i="3"/>
  <c r="D294" i="3"/>
  <c r="D288" i="3"/>
  <c r="C216" i="3"/>
  <c r="H306" i="3"/>
  <c r="J96" i="3"/>
  <c r="J80" i="3"/>
  <c r="G188" i="3"/>
  <c r="D278" i="3"/>
  <c r="G37" i="3"/>
  <c r="H37" i="3" s="1"/>
  <c r="F271" i="3"/>
  <c r="N7" i="14"/>
  <c r="M62" i="14"/>
  <c r="M61" i="14"/>
  <c r="M63" i="14"/>
  <c r="E233" i="3"/>
  <c r="C281" i="3"/>
  <c r="C257" i="3"/>
  <c r="F287" i="3"/>
  <c r="D263" i="3"/>
  <c r="J27" i="3"/>
  <c r="I245" i="3"/>
  <c r="G311" i="3"/>
  <c r="H93" i="3"/>
  <c r="G298" i="3"/>
  <c r="D269" i="3"/>
  <c r="H246" i="3"/>
  <c r="J100" i="3"/>
  <c r="I318" i="3"/>
  <c r="D253" i="3"/>
  <c r="G310" i="3"/>
  <c r="E274" i="3"/>
  <c r="I85" i="3"/>
  <c r="H303" i="3"/>
  <c r="G300" i="3"/>
  <c r="J90" i="3"/>
  <c r="D254" i="3"/>
  <c r="J18" i="3"/>
  <c r="G301" i="3"/>
  <c r="G242" i="3"/>
  <c r="G132" i="3"/>
  <c r="D293" i="3"/>
  <c r="E250" i="3"/>
  <c r="D277" i="3"/>
  <c r="E270" i="3"/>
  <c r="D285" i="3"/>
  <c r="F237" i="3"/>
  <c r="D261" i="3"/>
  <c r="I248" i="3"/>
  <c r="J30" i="3"/>
  <c r="D260" i="3"/>
  <c r="D279" i="3"/>
  <c r="H29" i="3"/>
  <c r="G247" i="3"/>
  <c r="G23" i="3"/>
  <c r="G314" i="3"/>
  <c r="G238" i="3"/>
  <c r="G308" i="3"/>
  <c r="H240" i="3"/>
  <c r="I22" i="3"/>
  <c r="J83" i="3"/>
  <c r="J94" i="3"/>
  <c r="G317" i="3"/>
  <c r="C107" i="3"/>
  <c r="E290" i="3"/>
  <c r="E258" i="3"/>
  <c r="J84" i="3"/>
  <c r="I302" i="3"/>
  <c r="G320" i="3"/>
  <c r="E266" i="3"/>
  <c r="G319" i="3"/>
  <c r="H101" i="3"/>
  <c r="H95" i="3" s="1"/>
  <c r="D276" i="3"/>
  <c r="D284" i="3"/>
  <c r="H21" i="3"/>
  <c r="G239" i="3"/>
  <c r="G236" i="3"/>
  <c r="E282" i="3"/>
  <c r="G312" i="3"/>
  <c r="I26" i="3"/>
  <c r="H244" i="3"/>
  <c r="E305" i="3"/>
  <c r="E346" i="3" s="1"/>
  <c r="G196" i="3"/>
  <c r="N92" i="3"/>
  <c r="L82" i="3"/>
  <c r="L28" i="3"/>
  <c r="L24" i="3"/>
  <c r="C289" i="3"/>
  <c r="C273" i="3"/>
  <c r="D180" i="3"/>
  <c r="E283" i="3"/>
  <c r="D172" i="3"/>
  <c r="D281" i="3" s="1"/>
  <c r="D148" i="3"/>
  <c r="D257" i="3" s="1"/>
  <c r="D164" i="3"/>
  <c r="D156" i="3"/>
  <c r="C265" i="3"/>
  <c r="D283" i="3"/>
  <c r="D140" i="3"/>
  <c r="G235" i="3"/>
  <c r="F124" i="3"/>
  <c r="G204" i="3"/>
  <c r="F315" i="3"/>
  <c r="F313" i="3"/>
  <c r="E63" i="3"/>
  <c r="F65" i="3"/>
  <c r="H17" i="3"/>
  <c r="G15" i="3"/>
  <c r="F307" i="3"/>
  <c r="G89" i="3"/>
  <c r="G87" i="3" s="1"/>
  <c r="G81" i="3"/>
  <c r="G79" i="3" s="1"/>
  <c r="F297" i="3"/>
  <c r="F299" i="3"/>
  <c r="D251" i="3"/>
  <c r="E33" i="3"/>
  <c r="D31" i="3"/>
  <c r="E49" i="3"/>
  <c r="D47" i="3"/>
  <c r="D267" i="3"/>
  <c r="E57" i="3"/>
  <c r="D55" i="3"/>
  <c r="D275" i="3"/>
  <c r="C249" i="3"/>
  <c r="F41" i="3"/>
  <c r="E39" i="3"/>
  <c r="D71" i="3"/>
  <c r="E73" i="3"/>
  <c r="D291" i="3"/>
  <c r="J25" i="3"/>
  <c r="I243" i="3"/>
  <c r="I97" i="3"/>
  <c r="R99" i="3"/>
  <c r="R102" i="3"/>
  <c r="H32" i="3"/>
  <c r="J91" i="3"/>
  <c r="H46" i="3"/>
  <c r="G264" i="3"/>
  <c r="I98" i="3"/>
  <c r="H316" i="3"/>
  <c r="H77" i="3"/>
  <c r="G295" i="3"/>
  <c r="H62" i="3"/>
  <c r="J20" i="3"/>
  <c r="H67" i="3"/>
  <c r="H58" i="3"/>
  <c r="H74" i="3"/>
  <c r="G292" i="3"/>
  <c r="H59" i="3"/>
  <c r="R16" i="3"/>
  <c r="H78" i="3"/>
  <c r="H61" i="3"/>
  <c r="H66" i="3"/>
  <c r="I88" i="3"/>
  <c r="H50" i="3"/>
  <c r="G268" i="3"/>
  <c r="F286" i="3"/>
  <c r="H48" i="3"/>
  <c r="H43" i="3"/>
  <c r="H304" i="3"/>
  <c r="I44" i="3"/>
  <c r="H72" i="3"/>
  <c r="H42" i="3"/>
  <c r="H70" i="3"/>
  <c r="I76" i="3"/>
  <c r="I234" i="3"/>
  <c r="H34" i="3"/>
  <c r="G252" i="3"/>
  <c r="H38" i="3"/>
  <c r="H35" i="3"/>
  <c r="F294" i="3"/>
  <c r="H75" i="3"/>
  <c r="H64" i="3"/>
  <c r="I36" i="3"/>
  <c r="H45" i="3"/>
  <c r="H56" i="3"/>
  <c r="H54" i="3"/>
  <c r="G272" i="3"/>
  <c r="I60" i="3"/>
  <c r="I68" i="3"/>
  <c r="H40" i="3"/>
  <c r="H51" i="3"/>
  <c r="H53" i="3"/>
  <c r="G271" i="3"/>
  <c r="I52" i="3"/>
  <c r="F262" i="3"/>
  <c r="J19" i="3"/>
  <c r="H69" i="3"/>
  <c r="G287" i="3"/>
  <c r="L224" i="3"/>
  <c r="M221" i="3"/>
  <c r="K231" i="3"/>
  <c r="K8" i="14"/>
  <c r="L9" i="14"/>
  <c r="M115" i="3"/>
  <c r="N112" i="3"/>
  <c r="L6" i="14"/>
  <c r="C325" i="3" l="1"/>
  <c r="C10" i="14" s="1"/>
  <c r="E342" i="3"/>
  <c r="G255" i="3"/>
  <c r="F296" i="3"/>
  <c r="F280" i="3"/>
  <c r="F256" i="3"/>
  <c r="C345" i="3"/>
  <c r="M344" i="3"/>
  <c r="E288" i="3"/>
  <c r="K80" i="3"/>
  <c r="I306" i="3"/>
  <c r="H188" i="3"/>
  <c r="E278" i="3"/>
  <c r="K96" i="3"/>
  <c r="D216" i="3"/>
  <c r="N62" i="14"/>
  <c r="N61" i="14"/>
  <c r="O7" i="14"/>
  <c r="N63" i="14"/>
  <c r="F233" i="3"/>
  <c r="H320" i="3"/>
  <c r="H238" i="3"/>
  <c r="K30" i="3"/>
  <c r="J248" i="3"/>
  <c r="H301" i="3"/>
  <c r="E254" i="3"/>
  <c r="F274" i="3"/>
  <c r="F282" i="3"/>
  <c r="F290" i="3"/>
  <c r="K83" i="3"/>
  <c r="H314" i="3"/>
  <c r="G237" i="3"/>
  <c r="F250" i="3"/>
  <c r="E253" i="3"/>
  <c r="H298" i="3"/>
  <c r="I21" i="3"/>
  <c r="H239" i="3"/>
  <c r="E284" i="3"/>
  <c r="I101" i="3"/>
  <c r="I95" i="3" s="1"/>
  <c r="H319" i="3"/>
  <c r="K94" i="3"/>
  <c r="G241" i="3"/>
  <c r="G343" i="3" s="1"/>
  <c r="E260" i="3"/>
  <c r="E261" i="3"/>
  <c r="E285" i="3"/>
  <c r="E277" i="3"/>
  <c r="E293" i="3"/>
  <c r="K100" i="3"/>
  <c r="J318" i="3"/>
  <c r="E269" i="3"/>
  <c r="H312" i="3"/>
  <c r="F258" i="3"/>
  <c r="E279" i="3"/>
  <c r="H300" i="3"/>
  <c r="E263" i="3"/>
  <c r="H236" i="3"/>
  <c r="F266" i="3"/>
  <c r="H317" i="3"/>
  <c r="H308" i="3"/>
  <c r="I29" i="3"/>
  <c r="H247" i="3"/>
  <c r="H23" i="3"/>
  <c r="F270" i="3"/>
  <c r="I246" i="3"/>
  <c r="J245" i="3"/>
  <c r="K27" i="3"/>
  <c r="J26" i="3"/>
  <c r="I244" i="3"/>
  <c r="E276" i="3"/>
  <c r="K84" i="3"/>
  <c r="J302" i="3"/>
  <c r="I240" i="3"/>
  <c r="J22" i="3"/>
  <c r="H242" i="3"/>
  <c r="H132" i="3"/>
  <c r="K18" i="3"/>
  <c r="K90" i="3"/>
  <c r="J85" i="3"/>
  <c r="I303" i="3"/>
  <c r="H310" i="3"/>
  <c r="I93" i="3"/>
  <c r="H311" i="3"/>
  <c r="D107" i="3"/>
  <c r="F305" i="3"/>
  <c r="F346" i="3" s="1"/>
  <c r="H196" i="3"/>
  <c r="D289" i="3"/>
  <c r="M82" i="3"/>
  <c r="M24" i="3"/>
  <c r="D265" i="3"/>
  <c r="M28" i="3"/>
  <c r="O92" i="3"/>
  <c r="E180" i="3"/>
  <c r="E140" i="3"/>
  <c r="E259" i="3"/>
  <c r="D273" i="3"/>
  <c r="G124" i="3"/>
  <c r="E156" i="3"/>
  <c r="F259" i="3"/>
  <c r="E148" i="3"/>
  <c r="E257" i="3" s="1"/>
  <c r="E164" i="3"/>
  <c r="H204" i="3"/>
  <c r="G315" i="3"/>
  <c r="G313" i="3"/>
  <c r="F283" i="3"/>
  <c r="E172" i="3"/>
  <c r="E281" i="3" s="1"/>
  <c r="E275" i="3"/>
  <c r="E55" i="3"/>
  <c r="F57" i="3"/>
  <c r="E251" i="3"/>
  <c r="E31" i="3"/>
  <c r="F33" i="3"/>
  <c r="H81" i="3"/>
  <c r="H79" i="3" s="1"/>
  <c r="G299" i="3"/>
  <c r="G297" i="3"/>
  <c r="G65" i="3"/>
  <c r="F63" i="3"/>
  <c r="E291" i="3"/>
  <c r="E71" i="3"/>
  <c r="F73" i="3"/>
  <c r="F39" i="3"/>
  <c r="G41" i="3"/>
  <c r="F49" i="3"/>
  <c r="E47" i="3"/>
  <c r="E267" i="3"/>
  <c r="G307" i="3"/>
  <c r="H89" i="3"/>
  <c r="H87" i="3" s="1"/>
  <c r="H15" i="3"/>
  <c r="I17" i="3"/>
  <c r="D249" i="3"/>
  <c r="K25" i="3"/>
  <c r="J243" i="3"/>
  <c r="J97" i="3"/>
  <c r="S102" i="3"/>
  <c r="S99" i="3"/>
  <c r="J52" i="3"/>
  <c r="J60" i="3"/>
  <c r="I35" i="3"/>
  <c r="I34" i="3"/>
  <c r="H252" i="3"/>
  <c r="J234" i="3"/>
  <c r="I42" i="3"/>
  <c r="I304" i="3"/>
  <c r="J98" i="3"/>
  <c r="I316" i="3"/>
  <c r="I46" i="3"/>
  <c r="H264" i="3"/>
  <c r="J68" i="3"/>
  <c r="I43" i="3"/>
  <c r="K19" i="3"/>
  <c r="G262" i="3"/>
  <c r="J309" i="3"/>
  <c r="I45" i="3"/>
  <c r="I75" i="3"/>
  <c r="I38" i="3"/>
  <c r="I72" i="3"/>
  <c r="J44" i="3"/>
  <c r="J88" i="3"/>
  <c r="I66" i="3"/>
  <c r="I59" i="3"/>
  <c r="I58" i="3"/>
  <c r="K20" i="3"/>
  <c r="J36" i="3"/>
  <c r="I48" i="3"/>
  <c r="S16" i="3"/>
  <c r="I77" i="3"/>
  <c r="H295" i="3"/>
  <c r="I37" i="3"/>
  <c r="H255" i="3"/>
  <c r="I309" i="3"/>
  <c r="I61" i="3"/>
  <c r="I69" i="3"/>
  <c r="H287" i="3"/>
  <c r="I53" i="3"/>
  <c r="H271" i="3"/>
  <c r="I51" i="3"/>
  <c r="I40" i="3"/>
  <c r="I54" i="3"/>
  <c r="H272" i="3"/>
  <c r="I56" i="3"/>
  <c r="I64" i="3"/>
  <c r="G294" i="3"/>
  <c r="J76" i="3"/>
  <c r="I70" i="3"/>
  <c r="G286" i="3"/>
  <c r="I50" i="3"/>
  <c r="H268" i="3"/>
  <c r="I78" i="3"/>
  <c r="I74" i="3"/>
  <c r="H292" i="3"/>
  <c r="I67" i="3"/>
  <c r="I62" i="3"/>
  <c r="K91" i="3"/>
  <c r="I32" i="3"/>
  <c r="M224" i="3"/>
  <c r="N221" i="3"/>
  <c r="L8" i="14"/>
  <c r="L231" i="3"/>
  <c r="N115" i="3"/>
  <c r="O112" i="3"/>
  <c r="M9" i="14"/>
  <c r="M6" i="14"/>
  <c r="F342" i="3" l="1"/>
  <c r="G296" i="3"/>
  <c r="G280" i="3"/>
  <c r="C12" i="14"/>
  <c r="D345" i="3"/>
  <c r="G256" i="3"/>
  <c r="N344" i="3"/>
  <c r="F288" i="3"/>
  <c r="F278" i="3"/>
  <c r="L96" i="3"/>
  <c r="L80" i="3"/>
  <c r="I188" i="3"/>
  <c r="J306" i="3"/>
  <c r="D325" i="3"/>
  <c r="D10" i="14" s="1"/>
  <c r="E216" i="3"/>
  <c r="P7" i="14"/>
  <c r="O62" i="14"/>
  <c r="O61" i="14"/>
  <c r="O63" i="14"/>
  <c r="G233" i="3"/>
  <c r="L90" i="3"/>
  <c r="F276" i="3"/>
  <c r="F260" i="3"/>
  <c r="F253" i="3"/>
  <c r="L83" i="3"/>
  <c r="F254" i="3"/>
  <c r="L30" i="3"/>
  <c r="K248" i="3"/>
  <c r="I317" i="3"/>
  <c r="I300" i="3"/>
  <c r="F269" i="3"/>
  <c r="F277" i="3"/>
  <c r="J101" i="3"/>
  <c r="J95" i="3" s="1"/>
  <c r="I319" i="3"/>
  <c r="I314" i="3"/>
  <c r="J240" i="3"/>
  <c r="K22" i="3"/>
  <c r="L27" i="3"/>
  <c r="K245" i="3"/>
  <c r="J246" i="3"/>
  <c r="H241" i="3"/>
  <c r="H343" i="3" s="1"/>
  <c r="I308" i="3"/>
  <c r="G266" i="3"/>
  <c r="F263" i="3"/>
  <c r="F279" i="3"/>
  <c r="I312" i="3"/>
  <c r="L100" i="3"/>
  <c r="K318" i="3"/>
  <c r="F284" i="3"/>
  <c r="I310" i="3"/>
  <c r="F285" i="3"/>
  <c r="H237" i="3"/>
  <c r="G282" i="3"/>
  <c r="I320" i="3"/>
  <c r="I242" i="3"/>
  <c r="I132" i="3"/>
  <c r="J29" i="3"/>
  <c r="I247" i="3"/>
  <c r="I23" i="3"/>
  <c r="I236" i="3"/>
  <c r="G258" i="3"/>
  <c r="G250" i="3"/>
  <c r="G290" i="3"/>
  <c r="J93" i="3"/>
  <c r="I311" i="3"/>
  <c r="J303" i="3"/>
  <c r="K85" i="3"/>
  <c r="L18" i="3"/>
  <c r="L84" i="3"/>
  <c r="K302" i="3"/>
  <c r="K26" i="3"/>
  <c r="J244" i="3"/>
  <c r="G270" i="3"/>
  <c r="F293" i="3"/>
  <c r="F261" i="3"/>
  <c r="L94" i="3"/>
  <c r="J21" i="3"/>
  <c r="I239" i="3"/>
  <c r="I298" i="3"/>
  <c r="G274" i="3"/>
  <c r="I301" i="3"/>
  <c r="I238" i="3"/>
  <c r="E107" i="3"/>
  <c r="E289" i="3"/>
  <c r="G305" i="3"/>
  <c r="G346" i="3" s="1"/>
  <c r="I196" i="3"/>
  <c r="N24" i="3"/>
  <c r="N82" i="3"/>
  <c r="P92" i="3"/>
  <c r="N28" i="3"/>
  <c r="F180" i="3"/>
  <c r="E265" i="3"/>
  <c r="E273" i="3"/>
  <c r="H124" i="3"/>
  <c r="F164" i="3"/>
  <c r="F140" i="3"/>
  <c r="I204" i="3"/>
  <c r="H315" i="3"/>
  <c r="H313" i="3"/>
  <c r="F156" i="3"/>
  <c r="H235" i="3"/>
  <c r="G283" i="3"/>
  <c r="F172" i="3"/>
  <c r="F281" i="3" s="1"/>
  <c r="F148" i="3"/>
  <c r="F257" i="3" s="1"/>
  <c r="H65" i="3"/>
  <c r="G63" i="3"/>
  <c r="G33" i="3"/>
  <c r="F251" i="3"/>
  <c r="F31" i="3"/>
  <c r="I15" i="3"/>
  <c r="J17" i="3"/>
  <c r="H307" i="3"/>
  <c r="I89" i="3"/>
  <c r="I87" i="3" s="1"/>
  <c r="F47" i="3"/>
  <c r="G49" i="3"/>
  <c r="F267" i="3"/>
  <c r="F71" i="3"/>
  <c r="F291" i="3"/>
  <c r="G73" i="3"/>
  <c r="I81" i="3"/>
  <c r="I79" i="3" s="1"/>
  <c r="H299" i="3"/>
  <c r="H297" i="3"/>
  <c r="G57" i="3"/>
  <c r="F55" i="3"/>
  <c r="F275" i="3"/>
  <c r="H41" i="3"/>
  <c r="G39" i="3"/>
  <c r="E249" i="3"/>
  <c r="K243" i="3"/>
  <c r="L25" i="3"/>
  <c r="K97" i="3"/>
  <c r="T99" i="3"/>
  <c r="T102" i="3"/>
  <c r="J78" i="3"/>
  <c r="H286" i="3"/>
  <c r="J70" i="3"/>
  <c r="J48" i="3"/>
  <c r="J58" i="3"/>
  <c r="K88" i="3"/>
  <c r="K44" i="3"/>
  <c r="J75" i="3"/>
  <c r="K309" i="3"/>
  <c r="K68" i="3"/>
  <c r="K234" i="3"/>
  <c r="J67" i="3"/>
  <c r="J62" i="3"/>
  <c r="J50" i="3"/>
  <c r="I268" i="3"/>
  <c r="J51" i="3"/>
  <c r="J61" i="3"/>
  <c r="K36" i="3"/>
  <c r="J66" i="3"/>
  <c r="L19" i="3"/>
  <c r="K98" i="3"/>
  <c r="J316" i="3"/>
  <c r="J304" i="3"/>
  <c r="J42" i="3"/>
  <c r="J35" i="3"/>
  <c r="K52" i="3"/>
  <c r="L91" i="3"/>
  <c r="J74" i="3"/>
  <c r="I292" i="3"/>
  <c r="K76" i="3"/>
  <c r="J54" i="3"/>
  <c r="I272" i="3"/>
  <c r="J69" i="3"/>
  <c r="I287" i="3"/>
  <c r="J77" i="3"/>
  <c r="I295" i="3"/>
  <c r="T16" i="3"/>
  <c r="L20" i="3"/>
  <c r="J59" i="3"/>
  <c r="J72" i="3"/>
  <c r="J38" i="3"/>
  <c r="J45" i="3"/>
  <c r="J43" i="3"/>
  <c r="J46" i="3"/>
  <c r="I264" i="3"/>
  <c r="K60" i="3"/>
  <c r="J32" i="3"/>
  <c r="H294" i="3"/>
  <c r="J64" i="3"/>
  <c r="J56" i="3"/>
  <c r="J40" i="3"/>
  <c r="J53" i="3"/>
  <c r="I271" i="3"/>
  <c r="J37" i="3"/>
  <c r="I255" i="3"/>
  <c r="H262" i="3"/>
  <c r="J34" i="3"/>
  <c r="I252" i="3"/>
  <c r="N224" i="3"/>
  <c r="O221" i="3"/>
  <c r="M8" i="14"/>
  <c r="M231" i="3"/>
  <c r="P112" i="3"/>
  <c r="O115" i="3"/>
  <c r="N9" i="14"/>
  <c r="N6" i="14"/>
  <c r="G342" i="3" l="1"/>
  <c r="H296" i="3"/>
  <c r="E345" i="3"/>
  <c r="H280" i="3"/>
  <c r="C13" i="14"/>
  <c r="H256" i="3"/>
  <c r="O344" i="3"/>
  <c r="G288" i="3"/>
  <c r="K306" i="3"/>
  <c r="M80" i="3"/>
  <c r="J188" i="3"/>
  <c r="G278" i="3"/>
  <c r="M96" i="3"/>
  <c r="D12" i="14"/>
  <c r="D13" i="14" s="1"/>
  <c r="P63" i="14"/>
  <c r="P61" i="14"/>
  <c r="P62" i="14"/>
  <c r="Q7" i="14"/>
  <c r="F216" i="3"/>
  <c r="H233" i="3"/>
  <c r="E325" i="3"/>
  <c r="E10" i="14" s="1"/>
  <c r="E12" i="14" s="1"/>
  <c r="E13" i="14" s="1"/>
  <c r="I241" i="3"/>
  <c r="I343" i="3" s="1"/>
  <c r="J238" i="3"/>
  <c r="K21" i="3"/>
  <c r="J239" i="3"/>
  <c r="G293" i="3"/>
  <c r="L26" i="3"/>
  <c r="K244" i="3"/>
  <c r="M18" i="3"/>
  <c r="K93" i="3"/>
  <c r="J311" i="3"/>
  <c r="H250" i="3"/>
  <c r="K29" i="3"/>
  <c r="J247" i="3"/>
  <c r="J23" i="3"/>
  <c r="G284" i="3"/>
  <c r="K246" i="3"/>
  <c r="J300" i="3"/>
  <c r="M30" i="3"/>
  <c r="L248" i="3"/>
  <c r="M94" i="3"/>
  <c r="G261" i="3"/>
  <c r="L85" i="3"/>
  <c r="K303" i="3"/>
  <c r="J236" i="3"/>
  <c r="J320" i="3"/>
  <c r="I237" i="3"/>
  <c r="J310" i="3"/>
  <c r="J312" i="3"/>
  <c r="G263" i="3"/>
  <c r="J308" i="3"/>
  <c r="K101" i="3"/>
  <c r="K95" i="3" s="1"/>
  <c r="J319" i="3"/>
  <c r="G276" i="3"/>
  <c r="J301" i="3"/>
  <c r="J298" i="3"/>
  <c r="H270" i="3"/>
  <c r="M84" i="3"/>
  <c r="L302" i="3"/>
  <c r="H258" i="3"/>
  <c r="M27" i="3"/>
  <c r="L245" i="3"/>
  <c r="J314" i="3"/>
  <c r="G269" i="3"/>
  <c r="J317" i="3"/>
  <c r="G254" i="3"/>
  <c r="G260" i="3"/>
  <c r="H274" i="3"/>
  <c r="H290" i="3"/>
  <c r="J242" i="3"/>
  <c r="J132" i="3"/>
  <c r="H282" i="3"/>
  <c r="G285" i="3"/>
  <c r="M100" i="3"/>
  <c r="L318" i="3"/>
  <c r="G279" i="3"/>
  <c r="H266" i="3"/>
  <c r="L22" i="3"/>
  <c r="K240" i="3"/>
  <c r="G277" i="3"/>
  <c r="M83" i="3"/>
  <c r="G253" i="3"/>
  <c r="M90" i="3"/>
  <c r="F107" i="3"/>
  <c r="F289" i="3"/>
  <c r="H305" i="3"/>
  <c r="H346" i="3" s="1"/>
  <c r="J196" i="3"/>
  <c r="F265" i="3"/>
  <c r="Q92" i="3"/>
  <c r="O28" i="3"/>
  <c r="O82" i="3"/>
  <c r="O24" i="3"/>
  <c r="G180" i="3"/>
  <c r="H259" i="3"/>
  <c r="G148" i="3"/>
  <c r="G257" i="3" s="1"/>
  <c r="I124" i="3"/>
  <c r="G259" i="3"/>
  <c r="H283" i="3"/>
  <c r="G172" i="3"/>
  <c r="G281" i="3" s="1"/>
  <c r="G156" i="3"/>
  <c r="G140" i="3"/>
  <c r="F273" i="3"/>
  <c r="I235" i="3"/>
  <c r="I313" i="3"/>
  <c r="J204" i="3"/>
  <c r="I315" i="3"/>
  <c r="G164" i="3"/>
  <c r="J81" i="3"/>
  <c r="J79" i="3" s="1"/>
  <c r="I299" i="3"/>
  <c r="I297" i="3"/>
  <c r="H33" i="3"/>
  <c r="G251" i="3"/>
  <c r="G31" i="3"/>
  <c r="H57" i="3"/>
  <c r="G275" i="3"/>
  <c r="G55" i="3"/>
  <c r="J89" i="3"/>
  <c r="J87" i="3" s="1"/>
  <c r="I307" i="3"/>
  <c r="I41" i="3"/>
  <c r="H39" i="3"/>
  <c r="G71" i="3"/>
  <c r="G291" i="3"/>
  <c r="H73" i="3"/>
  <c r="G47" i="3"/>
  <c r="G267" i="3"/>
  <c r="H49" i="3"/>
  <c r="F249" i="3"/>
  <c r="K17" i="3"/>
  <c r="J15" i="3"/>
  <c r="I65" i="3"/>
  <c r="H63" i="3"/>
  <c r="L243" i="3"/>
  <c r="M25" i="3"/>
  <c r="L97" i="3"/>
  <c r="U102" i="3"/>
  <c r="U99" i="3"/>
  <c r="K38" i="3"/>
  <c r="L98" i="3"/>
  <c r="K316" i="3"/>
  <c r="I262" i="3"/>
  <c r="M91" i="3"/>
  <c r="K40" i="3"/>
  <c r="K54" i="3"/>
  <c r="J272" i="3"/>
  <c r="K304" i="3"/>
  <c r="M19" i="3"/>
  <c r="L36" i="3"/>
  <c r="K61" i="3"/>
  <c r="K50" i="3"/>
  <c r="J268" i="3"/>
  <c r="K67" i="3"/>
  <c r="K70" i="3"/>
  <c r="K37" i="3"/>
  <c r="J255" i="3"/>
  <c r="K43" i="3"/>
  <c r="U16" i="3"/>
  <c r="K34" i="3"/>
  <c r="J252" i="3"/>
  <c r="I294" i="3"/>
  <c r="K32" i="3"/>
  <c r="K46" i="3"/>
  <c r="J264" i="3"/>
  <c r="K45" i="3"/>
  <c r="M20" i="3"/>
  <c r="K74" i="3"/>
  <c r="J292" i="3"/>
  <c r="K42" i="3"/>
  <c r="K66" i="3"/>
  <c r="L234" i="3"/>
  <c r="L68" i="3"/>
  <c r="L88" i="3"/>
  <c r="K48" i="3"/>
  <c r="K78" i="3"/>
  <c r="K53" i="3"/>
  <c r="J271" i="3"/>
  <c r="K56" i="3"/>
  <c r="K69" i="3"/>
  <c r="J287" i="3"/>
  <c r="K64" i="3"/>
  <c r="L60" i="3"/>
  <c r="K72" i="3"/>
  <c r="K59" i="3"/>
  <c r="K77" i="3"/>
  <c r="J295" i="3"/>
  <c r="L76" i="3"/>
  <c r="L52" i="3"/>
  <c r="K35" i="3"/>
  <c r="K51" i="3"/>
  <c r="K62" i="3"/>
  <c r="K75" i="3"/>
  <c r="L44" i="3"/>
  <c r="K58" i="3"/>
  <c r="I286" i="3"/>
  <c r="O224" i="3"/>
  <c r="P221" i="3"/>
  <c r="N8" i="14"/>
  <c r="N231" i="3"/>
  <c r="Q112" i="3"/>
  <c r="P115" i="3"/>
  <c r="O9" i="14"/>
  <c r="O6" i="14"/>
  <c r="H342" i="3" l="1"/>
  <c r="I296" i="3"/>
  <c r="I280" i="3"/>
  <c r="I256" i="3"/>
  <c r="F345" i="3"/>
  <c r="P344" i="3"/>
  <c r="H288" i="3"/>
  <c r="K188" i="3"/>
  <c r="N96" i="3"/>
  <c r="H278" i="3"/>
  <c r="N80" i="3"/>
  <c r="F325" i="3"/>
  <c r="F10" i="14" s="1"/>
  <c r="R7" i="14"/>
  <c r="Q62" i="14"/>
  <c r="Q61" i="14"/>
  <c r="Q63" i="14"/>
  <c r="I233" i="3"/>
  <c r="G216" i="3"/>
  <c r="I305" i="3"/>
  <c r="I346" i="3" s="1"/>
  <c r="H253" i="3"/>
  <c r="H277" i="3"/>
  <c r="I282" i="3"/>
  <c r="K242" i="3"/>
  <c r="K132" i="3"/>
  <c r="I274" i="3"/>
  <c r="H269" i="3"/>
  <c r="M245" i="3"/>
  <c r="N27" i="3"/>
  <c r="N84" i="3"/>
  <c r="M302" i="3"/>
  <c r="H263" i="3"/>
  <c r="K310" i="3"/>
  <c r="K320" i="3"/>
  <c r="L303" i="3"/>
  <c r="M85" i="3"/>
  <c r="K300" i="3"/>
  <c r="L29" i="3"/>
  <c r="K247" i="3"/>
  <c r="K23" i="3"/>
  <c r="K311" i="3"/>
  <c r="L93" i="3"/>
  <c r="M26" i="3"/>
  <c r="L244" i="3"/>
  <c r="K238" i="3"/>
  <c r="N100" i="3"/>
  <c r="M318" i="3"/>
  <c r="I290" i="3"/>
  <c r="K298" i="3"/>
  <c r="H276" i="3"/>
  <c r="K308" i="3"/>
  <c r="H284" i="3"/>
  <c r="N18" i="3"/>
  <c r="N90" i="3"/>
  <c r="N83" i="3"/>
  <c r="M22" i="3"/>
  <c r="L240" i="3"/>
  <c r="H260" i="3"/>
  <c r="K317" i="3"/>
  <c r="K314" i="3"/>
  <c r="I258" i="3"/>
  <c r="K312" i="3"/>
  <c r="J237" i="3"/>
  <c r="K236" i="3"/>
  <c r="H261" i="3"/>
  <c r="M248" i="3"/>
  <c r="N30" i="3"/>
  <c r="J241" i="3"/>
  <c r="J343" i="3" s="1"/>
  <c r="I250" i="3"/>
  <c r="L21" i="3"/>
  <c r="K239" i="3"/>
  <c r="I266" i="3"/>
  <c r="H279" i="3"/>
  <c r="H285" i="3"/>
  <c r="H254" i="3"/>
  <c r="I270" i="3"/>
  <c r="K301" i="3"/>
  <c r="L101" i="3"/>
  <c r="L95" i="3" s="1"/>
  <c r="K319" i="3"/>
  <c r="N94" i="3"/>
  <c r="L246" i="3"/>
  <c r="H293" i="3"/>
  <c r="G107" i="3"/>
  <c r="K196" i="3"/>
  <c r="P24" i="3"/>
  <c r="P82" i="3"/>
  <c r="R92" i="3"/>
  <c r="P28" i="3"/>
  <c r="G265" i="3"/>
  <c r="G289" i="3"/>
  <c r="G273" i="3"/>
  <c r="H180" i="3"/>
  <c r="H164" i="3"/>
  <c r="J124" i="3"/>
  <c r="J235" i="3"/>
  <c r="H156" i="3"/>
  <c r="H140" i="3"/>
  <c r="I283" i="3"/>
  <c r="H172" i="3"/>
  <c r="H281" i="3" s="1"/>
  <c r="K204" i="3"/>
  <c r="J313" i="3"/>
  <c r="J315" i="3"/>
  <c r="I259" i="3"/>
  <c r="H148" i="3"/>
  <c r="H257" i="3" s="1"/>
  <c r="I73" i="3"/>
  <c r="H71" i="3"/>
  <c r="H291" i="3"/>
  <c r="J307" i="3"/>
  <c r="K89" i="3"/>
  <c r="K87" i="3" s="1"/>
  <c r="H55" i="3"/>
  <c r="I57" i="3"/>
  <c r="H275" i="3"/>
  <c r="H267" i="3"/>
  <c r="H47" i="3"/>
  <c r="I49" i="3"/>
  <c r="I39" i="3"/>
  <c r="J41" i="3"/>
  <c r="G249" i="3"/>
  <c r="L17" i="3"/>
  <c r="K15" i="3"/>
  <c r="J297" i="3"/>
  <c r="K81" i="3"/>
  <c r="K79" i="3" s="1"/>
  <c r="J299" i="3"/>
  <c r="J65" i="3"/>
  <c r="I63" i="3"/>
  <c r="H251" i="3"/>
  <c r="I33" i="3"/>
  <c r="H31" i="3"/>
  <c r="N25" i="3"/>
  <c r="M243" i="3"/>
  <c r="M97" i="3"/>
  <c r="V99" i="3"/>
  <c r="V102" i="3"/>
  <c r="M68" i="3"/>
  <c r="L66" i="3"/>
  <c r="J294" i="3"/>
  <c r="L61" i="3"/>
  <c r="M44" i="3"/>
  <c r="L69" i="3"/>
  <c r="K287" i="3"/>
  <c r="L53" i="3"/>
  <c r="K271" i="3"/>
  <c r="M88" i="3"/>
  <c r="L306" i="3"/>
  <c r="N20" i="3"/>
  <c r="L32" i="3"/>
  <c r="V16" i="3"/>
  <c r="M36" i="3"/>
  <c r="L54" i="3"/>
  <c r="K272" i="3"/>
  <c r="L40" i="3"/>
  <c r="N91" i="3"/>
  <c r="L38" i="3"/>
  <c r="L75" i="3"/>
  <c r="L58" i="3"/>
  <c r="L62" i="3"/>
  <c r="L35" i="3"/>
  <c r="M76" i="3"/>
  <c r="L59" i="3"/>
  <c r="L72" i="3"/>
  <c r="L56" i="3"/>
  <c r="L48" i="3"/>
  <c r="M234" i="3"/>
  <c r="L42" i="3"/>
  <c r="L46" i="3"/>
  <c r="K264" i="3"/>
  <c r="L37" i="3"/>
  <c r="K255" i="3"/>
  <c r="L70" i="3"/>
  <c r="L67" i="3"/>
  <c r="L304" i="3"/>
  <c r="L64" i="3"/>
  <c r="L34" i="3"/>
  <c r="K252" i="3"/>
  <c r="N19" i="3"/>
  <c r="M98" i="3"/>
  <c r="L316" i="3"/>
  <c r="J286" i="3"/>
  <c r="L51" i="3"/>
  <c r="M52" i="3"/>
  <c r="L77" i="3"/>
  <c r="K295" i="3"/>
  <c r="M60" i="3"/>
  <c r="L78" i="3"/>
  <c r="L74" i="3"/>
  <c r="K292" i="3"/>
  <c r="L45" i="3"/>
  <c r="L43" i="3"/>
  <c r="L50" i="3"/>
  <c r="K268" i="3"/>
  <c r="L309" i="3"/>
  <c r="J262" i="3"/>
  <c r="O231" i="3"/>
  <c r="O8" i="14"/>
  <c r="P224" i="3"/>
  <c r="Q221" i="3"/>
  <c r="P9" i="14"/>
  <c r="Q115" i="3"/>
  <c r="R112" i="3"/>
  <c r="P6" i="14"/>
  <c r="I342" i="3" l="1"/>
  <c r="J296" i="3"/>
  <c r="J280" i="3"/>
  <c r="J256" i="3"/>
  <c r="Q344" i="3"/>
  <c r="G345" i="3"/>
  <c r="I288" i="3"/>
  <c r="L188" i="3"/>
  <c r="I278" i="3"/>
  <c r="O80" i="3"/>
  <c r="O96" i="3"/>
  <c r="M306" i="3"/>
  <c r="R63" i="14"/>
  <c r="R62" i="14"/>
  <c r="R61" i="14"/>
  <c r="S7" i="14"/>
  <c r="J233" i="3"/>
  <c r="G325" i="3"/>
  <c r="G10" i="14" s="1"/>
  <c r="H216" i="3"/>
  <c r="O94" i="3"/>
  <c r="I285" i="3"/>
  <c r="J250" i="3"/>
  <c r="L236" i="3"/>
  <c r="L312" i="3"/>
  <c r="L314" i="3"/>
  <c r="I260" i="3"/>
  <c r="I276" i="3"/>
  <c r="L238" i="3"/>
  <c r="N245" i="3"/>
  <c r="O27" i="3"/>
  <c r="L242" i="3"/>
  <c r="L132" i="3"/>
  <c r="I293" i="3"/>
  <c r="L301" i="3"/>
  <c r="I254" i="3"/>
  <c r="L308" i="3"/>
  <c r="K241" i="3"/>
  <c r="K343" i="3" s="1"/>
  <c r="L300" i="3"/>
  <c r="L320" i="3"/>
  <c r="I263" i="3"/>
  <c r="J274" i="3"/>
  <c r="I277" i="3"/>
  <c r="I279" i="3"/>
  <c r="M21" i="3"/>
  <c r="L239" i="3"/>
  <c r="O30" i="3"/>
  <c r="N248" i="3"/>
  <c r="I261" i="3"/>
  <c r="K237" i="3"/>
  <c r="J258" i="3"/>
  <c r="L317" i="3"/>
  <c r="M240" i="3"/>
  <c r="N22" i="3"/>
  <c r="O90" i="3"/>
  <c r="L298" i="3"/>
  <c r="O100" i="3"/>
  <c r="N318" i="3"/>
  <c r="N26" i="3"/>
  <c r="M244" i="3"/>
  <c r="M303" i="3"/>
  <c r="N85" i="3"/>
  <c r="J282" i="3"/>
  <c r="M246" i="3"/>
  <c r="M101" i="3"/>
  <c r="M95" i="3" s="1"/>
  <c r="L319" i="3"/>
  <c r="J270" i="3"/>
  <c r="J266" i="3"/>
  <c r="O83" i="3"/>
  <c r="O18" i="3"/>
  <c r="I284" i="3"/>
  <c r="J290" i="3"/>
  <c r="L311" i="3"/>
  <c r="M93" i="3"/>
  <c r="M29" i="3"/>
  <c r="L247" i="3"/>
  <c r="L23" i="3"/>
  <c r="L310" i="3"/>
  <c r="O84" i="3"/>
  <c r="N302" i="3"/>
  <c r="I269" i="3"/>
  <c r="I253" i="3"/>
  <c r="H107" i="3"/>
  <c r="J305" i="3"/>
  <c r="J346" i="3" s="1"/>
  <c r="H289" i="3"/>
  <c r="L196" i="3"/>
  <c r="S92" i="3"/>
  <c r="Q82" i="3"/>
  <c r="Q28" i="3"/>
  <c r="Q24" i="3"/>
  <c r="I180" i="3"/>
  <c r="F12" i="14"/>
  <c r="I140" i="3"/>
  <c r="K124" i="3"/>
  <c r="K235" i="3"/>
  <c r="H265" i="3"/>
  <c r="H273" i="3"/>
  <c r="J259" i="3"/>
  <c r="I148" i="3"/>
  <c r="I257" i="3" s="1"/>
  <c r="L204" i="3"/>
  <c r="K315" i="3"/>
  <c r="K313" i="3"/>
  <c r="I172" i="3"/>
  <c r="I281" i="3" s="1"/>
  <c r="I156" i="3"/>
  <c r="I164" i="3"/>
  <c r="K299" i="3"/>
  <c r="K297" i="3"/>
  <c r="L81" i="3"/>
  <c r="L79" i="3" s="1"/>
  <c r="K307" i="3"/>
  <c r="L89" i="3"/>
  <c r="L87" i="3" s="1"/>
  <c r="J73" i="3"/>
  <c r="I291" i="3"/>
  <c r="I71" i="3"/>
  <c r="H249" i="3"/>
  <c r="I47" i="3"/>
  <c r="I267" i="3"/>
  <c r="J49" i="3"/>
  <c r="J57" i="3"/>
  <c r="I275" i="3"/>
  <c r="I55" i="3"/>
  <c r="I31" i="3"/>
  <c r="I251" i="3"/>
  <c r="J33" i="3"/>
  <c r="J63" i="3"/>
  <c r="K65" i="3"/>
  <c r="L15" i="3"/>
  <c r="M17" i="3"/>
  <c r="K41" i="3"/>
  <c r="J39" i="3"/>
  <c r="N97" i="3"/>
  <c r="O25" i="3"/>
  <c r="N243" i="3"/>
  <c r="W102" i="3"/>
  <c r="W99" i="3"/>
  <c r="AH190" i="3"/>
  <c r="M78" i="3"/>
  <c r="N309" i="3"/>
  <c r="K262" i="3"/>
  <c r="O19" i="3"/>
  <c r="M34" i="3"/>
  <c r="L252" i="3"/>
  <c r="M64" i="3"/>
  <c r="M42" i="3"/>
  <c r="M75" i="3"/>
  <c r="M53" i="3"/>
  <c r="L271" i="3"/>
  <c r="N44" i="3"/>
  <c r="M61" i="3"/>
  <c r="M66" i="3"/>
  <c r="M50" i="3"/>
  <c r="L268" i="3"/>
  <c r="M43" i="3"/>
  <c r="M45" i="3"/>
  <c r="M77" i="3"/>
  <c r="L295" i="3"/>
  <c r="M51" i="3"/>
  <c r="M304" i="3"/>
  <c r="M70" i="3"/>
  <c r="M46" i="3"/>
  <c r="L264" i="3"/>
  <c r="M48" i="3"/>
  <c r="M56" i="3"/>
  <c r="M59" i="3"/>
  <c r="M35" i="3"/>
  <c r="M62" i="3"/>
  <c r="M58" i="3"/>
  <c r="M54" i="3"/>
  <c r="L272" i="3"/>
  <c r="M32" i="3"/>
  <c r="M38" i="3"/>
  <c r="M309" i="3"/>
  <c r="M40" i="3"/>
  <c r="M69" i="3"/>
  <c r="L287" i="3"/>
  <c r="K294" i="3"/>
  <c r="N68" i="3"/>
  <c r="M74" i="3"/>
  <c r="L292" i="3"/>
  <c r="N60" i="3"/>
  <c r="N52" i="3"/>
  <c r="K286" i="3"/>
  <c r="N98" i="3"/>
  <c r="M316" i="3"/>
  <c r="M67" i="3"/>
  <c r="M37" i="3"/>
  <c r="L255" i="3"/>
  <c r="N234" i="3"/>
  <c r="M72" i="3"/>
  <c r="N76" i="3"/>
  <c r="O91" i="3"/>
  <c r="N36" i="3"/>
  <c r="W16" i="3"/>
  <c r="O20" i="3"/>
  <c r="N88" i="3"/>
  <c r="P8" i="14"/>
  <c r="P231" i="3"/>
  <c r="Q224" i="3"/>
  <c r="R221" i="3"/>
  <c r="R115" i="3"/>
  <c r="S112" i="3"/>
  <c r="Q9" i="14"/>
  <c r="Q6" i="14"/>
  <c r="J342" i="3" l="1"/>
  <c r="K296" i="3"/>
  <c r="K280" i="3"/>
  <c r="F13" i="14"/>
  <c r="K256" i="3"/>
  <c r="G12" i="14"/>
  <c r="G13" i="14" s="1"/>
  <c r="R344" i="3"/>
  <c r="H345" i="3"/>
  <c r="J288" i="3"/>
  <c r="M188" i="3"/>
  <c r="P96" i="3"/>
  <c r="P80" i="3"/>
  <c r="J278" i="3"/>
  <c r="T7" i="14"/>
  <c r="S62" i="14"/>
  <c r="S61" i="14"/>
  <c r="S63" i="14"/>
  <c r="I216" i="3"/>
  <c r="H325" i="3"/>
  <c r="H10" i="14" s="1"/>
  <c r="K233" i="3"/>
  <c r="L241" i="3"/>
  <c r="L343" i="3" s="1"/>
  <c r="I289" i="3"/>
  <c r="N29" i="3"/>
  <c r="M247" i="3"/>
  <c r="K290" i="3"/>
  <c r="N101" i="3"/>
  <c r="N95" i="3" s="1"/>
  <c r="M319" i="3"/>
  <c r="N240" i="3"/>
  <c r="O22" i="3"/>
  <c r="K258" i="3"/>
  <c r="M320" i="3"/>
  <c r="J276" i="3"/>
  <c r="M314" i="3"/>
  <c r="M236" i="3"/>
  <c r="J285" i="3"/>
  <c r="J269" i="3"/>
  <c r="M310" i="3"/>
  <c r="N93" i="3"/>
  <c r="M311" i="3"/>
  <c r="P83" i="3"/>
  <c r="K282" i="3"/>
  <c r="O26" i="3"/>
  <c r="N244" i="3"/>
  <c r="M298" i="3"/>
  <c r="J261" i="3"/>
  <c r="N21" i="3"/>
  <c r="M239" i="3"/>
  <c r="J277" i="3"/>
  <c r="M308" i="3"/>
  <c r="M301" i="3"/>
  <c r="K250" i="3"/>
  <c r="J284" i="3"/>
  <c r="K270" i="3"/>
  <c r="N246" i="3"/>
  <c r="O85" i="3"/>
  <c r="N303" i="3"/>
  <c r="K274" i="3"/>
  <c r="J263" i="3"/>
  <c r="M300" i="3"/>
  <c r="M242" i="3"/>
  <c r="M132" i="3"/>
  <c r="M238" i="3"/>
  <c r="J260" i="3"/>
  <c r="M312" i="3"/>
  <c r="P94" i="3"/>
  <c r="J253" i="3"/>
  <c r="P84" i="3"/>
  <c r="O302" i="3"/>
  <c r="P18" i="3"/>
  <c r="K266" i="3"/>
  <c r="M23" i="3"/>
  <c r="P100" i="3"/>
  <c r="O318" i="3"/>
  <c r="P90" i="3"/>
  <c r="M317" i="3"/>
  <c r="L237" i="3"/>
  <c r="P30" i="3"/>
  <c r="O248" i="3"/>
  <c r="J279" i="3"/>
  <c r="J254" i="3"/>
  <c r="J293" i="3"/>
  <c r="P27" i="3"/>
  <c r="O245" i="3"/>
  <c r="I107" i="3"/>
  <c r="K305" i="3"/>
  <c r="K346" i="3" s="1"/>
  <c r="I273" i="3"/>
  <c r="M196" i="3"/>
  <c r="T92" i="3"/>
  <c r="R24" i="3"/>
  <c r="R82" i="3"/>
  <c r="R28" i="3"/>
  <c r="J180" i="3"/>
  <c r="I265" i="3"/>
  <c r="J156" i="3"/>
  <c r="M235" i="3"/>
  <c r="L124" i="3"/>
  <c r="L235" i="3"/>
  <c r="L313" i="3"/>
  <c r="M204" i="3"/>
  <c r="L315" i="3"/>
  <c r="K283" i="3"/>
  <c r="J172" i="3"/>
  <c r="J281" i="3" s="1"/>
  <c r="J140" i="3"/>
  <c r="K259" i="3"/>
  <c r="J148" i="3"/>
  <c r="J257" i="3" s="1"/>
  <c r="J283" i="3"/>
  <c r="J164" i="3"/>
  <c r="J251" i="3"/>
  <c r="K33" i="3"/>
  <c r="J31" i="3"/>
  <c r="K49" i="3"/>
  <c r="J267" i="3"/>
  <c r="J47" i="3"/>
  <c r="J291" i="3"/>
  <c r="J71" i="3"/>
  <c r="K73" i="3"/>
  <c r="L41" i="3"/>
  <c r="K39" i="3"/>
  <c r="K57" i="3"/>
  <c r="J275" i="3"/>
  <c r="J55" i="3"/>
  <c r="M81" i="3"/>
  <c r="M79" i="3" s="1"/>
  <c r="L299" i="3"/>
  <c r="L297" i="3"/>
  <c r="K63" i="3"/>
  <c r="L65" i="3"/>
  <c r="M15" i="3"/>
  <c r="N17" i="3"/>
  <c r="I249" i="3"/>
  <c r="L307" i="3"/>
  <c r="M89" i="3"/>
  <c r="M87" i="3" s="1"/>
  <c r="O243" i="3"/>
  <c r="P25" i="3"/>
  <c r="O97" i="3"/>
  <c r="X102" i="3"/>
  <c r="X99" i="3"/>
  <c r="N72" i="3"/>
  <c r="O98" i="3"/>
  <c r="N316" i="3"/>
  <c r="L286" i="3"/>
  <c r="O60" i="3"/>
  <c r="N62" i="3"/>
  <c r="N59" i="3"/>
  <c r="N46" i="3"/>
  <c r="M264" i="3"/>
  <c r="N75" i="3"/>
  <c r="N42" i="3"/>
  <c r="N64" i="3"/>
  <c r="O234" i="3"/>
  <c r="P20" i="3"/>
  <c r="O88" i="3"/>
  <c r="N306" i="3"/>
  <c r="O36" i="3"/>
  <c r="O76" i="3"/>
  <c r="N37" i="3"/>
  <c r="M255" i="3"/>
  <c r="O68" i="3"/>
  <c r="N48" i="3"/>
  <c r="N304" i="3"/>
  <c r="N51" i="3"/>
  <c r="N45" i="3"/>
  <c r="N50" i="3"/>
  <c r="M268" i="3"/>
  <c r="N66" i="3"/>
  <c r="O44" i="3"/>
  <c r="N53" i="3"/>
  <c r="M271" i="3"/>
  <c r="P19" i="3"/>
  <c r="N78" i="3"/>
  <c r="P91" i="3"/>
  <c r="X16" i="3"/>
  <c r="O52" i="3"/>
  <c r="N74" i="3"/>
  <c r="M292" i="3"/>
  <c r="N32" i="3"/>
  <c r="N58" i="3"/>
  <c r="N35" i="3"/>
  <c r="N56" i="3"/>
  <c r="N70" i="3"/>
  <c r="L262" i="3"/>
  <c r="O309" i="3"/>
  <c r="N67" i="3"/>
  <c r="L294" i="3"/>
  <c r="N69" i="3"/>
  <c r="M287" i="3"/>
  <c r="N40" i="3"/>
  <c r="N38" i="3"/>
  <c r="N54" i="3"/>
  <c r="M272" i="3"/>
  <c r="N77" i="3"/>
  <c r="M295" i="3"/>
  <c r="N43" i="3"/>
  <c r="N61" i="3"/>
  <c r="N34" i="3"/>
  <c r="M252" i="3"/>
  <c r="Q8" i="14"/>
  <c r="Q231" i="3"/>
  <c r="R224" i="3"/>
  <c r="S221" i="3"/>
  <c r="T112" i="3"/>
  <c r="S115" i="3"/>
  <c r="R9" i="14"/>
  <c r="R6" i="14"/>
  <c r="K342" i="3" l="1"/>
  <c r="E51" i="14"/>
  <c r="L296" i="3"/>
  <c r="L280" i="3"/>
  <c r="G40" i="14"/>
  <c r="J11" i="33" s="1"/>
  <c r="F51" i="14"/>
  <c r="G51" i="14"/>
  <c r="F40" i="14"/>
  <c r="I11" i="33" s="1"/>
  <c r="E40" i="14"/>
  <c r="H11" i="33" s="1"/>
  <c r="L256" i="3"/>
  <c r="I345" i="3"/>
  <c r="S344" i="3"/>
  <c r="H12" i="14"/>
  <c r="H13" i="14" s="1"/>
  <c r="K288" i="3"/>
  <c r="N188" i="3"/>
  <c r="Q96" i="3"/>
  <c r="K278" i="3"/>
  <c r="O306" i="3"/>
  <c r="Q80" i="3"/>
  <c r="I325" i="3"/>
  <c r="I10" i="14" s="1"/>
  <c r="I12" i="14" s="1"/>
  <c r="I13" i="14" s="1"/>
  <c r="J216" i="3"/>
  <c r="T63" i="14"/>
  <c r="T61" i="14"/>
  <c r="T62" i="14"/>
  <c r="U7" i="14"/>
  <c r="L233" i="3"/>
  <c r="P245" i="3"/>
  <c r="Q27" i="3"/>
  <c r="K254" i="3"/>
  <c r="Q30" i="3"/>
  <c r="P248" i="3"/>
  <c r="N317" i="3"/>
  <c r="Q100" i="3"/>
  <c r="P318" i="3"/>
  <c r="N242" i="3"/>
  <c r="N132" i="3"/>
  <c r="K263" i="3"/>
  <c r="O303" i="3"/>
  <c r="P85" i="3"/>
  <c r="L270" i="3"/>
  <c r="N308" i="3"/>
  <c r="L282" i="3"/>
  <c r="K285" i="3"/>
  <c r="N314" i="3"/>
  <c r="P22" i="3"/>
  <c r="O240" i="3"/>
  <c r="L290" i="3"/>
  <c r="M241" i="3"/>
  <c r="M343" i="3" s="1"/>
  <c r="Q18" i="3"/>
  <c r="K253" i="3"/>
  <c r="N312" i="3"/>
  <c r="N238" i="3"/>
  <c r="O21" i="3"/>
  <c r="N239" i="3"/>
  <c r="N298" i="3"/>
  <c r="O93" i="3"/>
  <c r="N311" i="3"/>
  <c r="K269" i="3"/>
  <c r="N320" i="3"/>
  <c r="K293" i="3"/>
  <c r="K279" i="3"/>
  <c r="M237" i="3"/>
  <c r="Q90" i="3"/>
  <c r="L266" i="3"/>
  <c r="N300" i="3"/>
  <c r="L274" i="3"/>
  <c r="O246" i="3"/>
  <c r="K284" i="3"/>
  <c r="N301" i="3"/>
  <c r="N236" i="3"/>
  <c r="Q84" i="3"/>
  <c r="P302" i="3"/>
  <c r="Q94" i="3"/>
  <c r="K260" i="3"/>
  <c r="L250" i="3"/>
  <c r="K277" i="3"/>
  <c r="K261" i="3"/>
  <c r="P26" i="3"/>
  <c r="O244" i="3"/>
  <c r="Q83" i="3"/>
  <c r="N310" i="3"/>
  <c r="K276" i="3"/>
  <c r="L258" i="3"/>
  <c r="O101" i="3"/>
  <c r="O95" i="3" s="1"/>
  <c r="N319" i="3"/>
  <c r="O29" i="3"/>
  <c r="N247" i="3"/>
  <c r="N23" i="3"/>
  <c r="J107" i="3"/>
  <c r="J273" i="3"/>
  <c r="N196" i="3"/>
  <c r="L305" i="3"/>
  <c r="L346" i="3" s="1"/>
  <c r="S28" i="3"/>
  <c r="S82" i="3"/>
  <c r="S24" i="3"/>
  <c r="U92" i="3"/>
  <c r="J265" i="3"/>
  <c r="J289" i="3"/>
  <c r="K180" i="3"/>
  <c r="L259" i="3"/>
  <c r="K148" i="3"/>
  <c r="K257" i="3" s="1"/>
  <c r="K164" i="3"/>
  <c r="K140" i="3"/>
  <c r="L283" i="3"/>
  <c r="K172" i="3"/>
  <c r="K281" i="3" s="1"/>
  <c r="N204" i="3"/>
  <c r="M313" i="3"/>
  <c r="M315" i="3"/>
  <c r="K156" i="3"/>
  <c r="N235" i="3"/>
  <c r="M124" i="3"/>
  <c r="M307" i="3"/>
  <c r="N89" i="3"/>
  <c r="N87" i="3" s="1"/>
  <c r="J249" i="3"/>
  <c r="L49" i="3"/>
  <c r="K47" i="3"/>
  <c r="K267" i="3"/>
  <c r="N15" i="3"/>
  <c r="O17" i="3"/>
  <c r="L63" i="3"/>
  <c r="M65" i="3"/>
  <c r="L57" i="3"/>
  <c r="K275" i="3"/>
  <c r="K55" i="3"/>
  <c r="M41" i="3"/>
  <c r="L39" i="3"/>
  <c r="K31" i="3"/>
  <c r="K251" i="3"/>
  <c r="L33" i="3"/>
  <c r="N81" i="3"/>
  <c r="N79" i="3" s="1"/>
  <c r="M299" i="3"/>
  <c r="M297" i="3"/>
  <c r="L73" i="3"/>
  <c r="K71" i="3"/>
  <c r="K291" i="3"/>
  <c r="P97" i="3"/>
  <c r="Q25" i="3"/>
  <c r="P243" i="3"/>
  <c r="Y102" i="3"/>
  <c r="Y99" i="3"/>
  <c r="O43" i="3"/>
  <c r="M294" i="3"/>
  <c r="O67" i="3"/>
  <c r="O56" i="3"/>
  <c r="P52" i="3"/>
  <c r="Q19" i="3"/>
  <c r="O304" i="3"/>
  <c r="O37" i="3"/>
  <c r="N255" i="3"/>
  <c r="P36" i="3"/>
  <c r="O59" i="3"/>
  <c r="P98" i="3"/>
  <c r="O316" i="3"/>
  <c r="O61" i="3"/>
  <c r="O54" i="3"/>
  <c r="N272" i="3"/>
  <c r="O38" i="3"/>
  <c r="O70" i="3"/>
  <c r="O58" i="3"/>
  <c r="Q91" i="3"/>
  <c r="P44" i="3"/>
  <c r="O50" i="3"/>
  <c r="N268" i="3"/>
  <c r="O51" i="3"/>
  <c r="Q20" i="3"/>
  <c r="O42" i="3"/>
  <c r="M286" i="3"/>
  <c r="O72" i="3"/>
  <c r="O34" i="3"/>
  <c r="N252" i="3"/>
  <c r="O77" i="3"/>
  <c r="N295" i="3"/>
  <c r="O69" i="3"/>
  <c r="N287" i="3"/>
  <c r="O74" i="3"/>
  <c r="N292" i="3"/>
  <c r="Y16" i="3"/>
  <c r="O48" i="3"/>
  <c r="P68" i="3"/>
  <c r="P76" i="3"/>
  <c r="O46" i="3"/>
  <c r="N264" i="3"/>
  <c r="O62" i="3"/>
  <c r="O40" i="3"/>
  <c r="M262" i="3"/>
  <c r="O35" i="3"/>
  <c r="O32" i="3"/>
  <c r="O78" i="3"/>
  <c r="O53" i="3"/>
  <c r="N271" i="3"/>
  <c r="O66" i="3"/>
  <c r="O45" i="3"/>
  <c r="P88" i="3"/>
  <c r="P234" i="3"/>
  <c r="O64" i="3"/>
  <c r="O75" i="3"/>
  <c r="P60" i="3"/>
  <c r="S224" i="3"/>
  <c r="T221" i="3"/>
  <c r="R8" i="14"/>
  <c r="R231" i="3"/>
  <c r="S9" i="14"/>
  <c r="U112" i="3"/>
  <c r="T115" i="3"/>
  <c r="S6" i="14"/>
  <c r="L342" i="3" l="1"/>
  <c r="M296" i="3"/>
  <c r="M280" i="3"/>
  <c r="M256" i="3"/>
  <c r="J345" i="3"/>
  <c r="T344" i="3"/>
  <c r="L288" i="3"/>
  <c r="R80" i="3"/>
  <c r="R96" i="3"/>
  <c r="P306" i="3"/>
  <c r="L278" i="3"/>
  <c r="O188" i="3"/>
  <c r="V7" i="14"/>
  <c r="U62" i="14"/>
  <c r="U61" i="14"/>
  <c r="U63" i="14"/>
  <c r="J325" i="3"/>
  <c r="J10" i="14" s="1"/>
  <c r="M233" i="3"/>
  <c r="K216" i="3"/>
  <c r="M258" i="3"/>
  <c r="M290" i="3"/>
  <c r="M270" i="3"/>
  <c r="Q245" i="3"/>
  <c r="R27" i="3"/>
  <c r="P29" i="3"/>
  <c r="O247" i="3"/>
  <c r="O23" i="3"/>
  <c r="O310" i="3"/>
  <c r="L277" i="3"/>
  <c r="R84" i="3"/>
  <c r="Q302" i="3"/>
  <c r="P246" i="3"/>
  <c r="R90" i="3"/>
  <c r="O320" i="3"/>
  <c r="O312" i="3"/>
  <c r="Q85" i="3"/>
  <c r="P303" i="3"/>
  <c r="Q318" i="3"/>
  <c r="R100" i="3"/>
  <c r="N241" i="3"/>
  <c r="N343" i="3" s="1"/>
  <c r="P101" i="3"/>
  <c r="P95" i="3" s="1"/>
  <c r="O319" i="3"/>
  <c r="L276" i="3"/>
  <c r="R83" i="3"/>
  <c r="L261" i="3"/>
  <c r="R94" i="3"/>
  <c r="O236" i="3"/>
  <c r="L284" i="3"/>
  <c r="N237" i="3"/>
  <c r="L293" i="3"/>
  <c r="L269" i="3"/>
  <c r="O298" i="3"/>
  <c r="O238" i="3"/>
  <c r="L253" i="3"/>
  <c r="M282" i="3"/>
  <c r="O242" i="3"/>
  <c r="O132" i="3"/>
  <c r="O317" i="3"/>
  <c r="L254" i="3"/>
  <c r="R18" i="3"/>
  <c r="O314" i="3"/>
  <c r="L263" i="3"/>
  <c r="Q26" i="3"/>
  <c r="P244" i="3"/>
  <c r="L260" i="3"/>
  <c r="O301" i="3"/>
  <c r="O300" i="3"/>
  <c r="L279" i="3"/>
  <c r="P93" i="3"/>
  <c r="O311" i="3"/>
  <c r="P21" i="3"/>
  <c r="O239" i="3"/>
  <c r="Q248" i="3"/>
  <c r="R30" i="3"/>
  <c r="M250" i="3"/>
  <c r="M274" i="3"/>
  <c r="M266" i="3"/>
  <c r="Q22" i="3"/>
  <c r="P240" i="3"/>
  <c r="L285" i="3"/>
  <c r="O308" i="3"/>
  <c r="K107" i="3"/>
  <c r="M305" i="3"/>
  <c r="M346" i="3" s="1"/>
  <c r="O196" i="3"/>
  <c r="T24" i="3"/>
  <c r="T28" i="3"/>
  <c r="K289" i="3"/>
  <c r="V92" i="3"/>
  <c r="T82" i="3"/>
  <c r="L180" i="3"/>
  <c r="N313" i="3"/>
  <c r="N315" i="3"/>
  <c r="O204" i="3"/>
  <c r="K273" i="3"/>
  <c r="O235" i="3"/>
  <c r="N124" i="3"/>
  <c r="L156" i="3"/>
  <c r="L140" i="3"/>
  <c r="M259" i="3"/>
  <c r="L148" i="3"/>
  <c r="L257" i="3" s="1"/>
  <c r="M283" i="3"/>
  <c r="L172" i="3"/>
  <c r="L281" i="3" s="1"/>
  <c r="K265" i="3"/>
  <c r="L164" i="3"/>
  <c r="L251" i="3"/>
  <c r="L31" i="3"/>
  <c r="M33" i="3"/>
  <c r="L55" i="3"/>
  <c r="M57" i="3"/>
  <c r="L275" i="3"/>
  <c r="N41" i="3"/>
  <c r="M39" i="3"/>
  <c r="N307" i="3"/>
  <c r="O89" i="3"/>
  <c r="O87" i="3" s="1"/>
  <c r="O81" i="3"/>
  <c r="O79" i="3" s="1"/>
  <c r="N299" i="3"/>
  <c r="N297" i="3"/>
  <c r="M63" i="3"/>
  <c r="N65" i="3"/>
  <c r="O15" i="3"/>
  <c r="P17" i="3"/>
  <c r="M73" i="3"/>
  <c r="L291" i="3"/>
  <c r="L71" i="3"/>
  <c r="K249" i="3"/>
  <c r="L267" i="3"/>
  <c r="L47" i="3"/>
  <c r="M49" i="3"/>
  <c r="Q97" i="3"/>
  <c r="R25" i="3"/>
  <c r="Q243" i="3"/>
  <c r="Z102" i="3"/>
  <c r="Z99" i="3"/>
  <c r="P75" i="3"/>
  <c r="P45" i="3"/>
  <c r="P78" i="3"/>
  <c r="N262" i="3"/>
  <c r="Q234" i="3"/>
  <c r="Q88" i="3"/>
  <c r="P62" i="3"/>
  <c r="Q76" i="3"/>
  <c r="P77" i="3"/>
  <c r="O295" i="3"/>
  <c r="R20" i="3"/>
  <c r="P50" i="3"/>
  <c r="O268" i="3"/>
  <c r="R91" i="3"/>
  <c r="P70" i="3"/>
  <c r="P37" i="3"/>
  <c r="O255" i="3"/>
  <c r="P66" i="3"/>
  <c r="P35" i="3"/>
  <c r="Q309" i="3"/>
  <c r="P48" i="3"/>
  <c r="P58" i="3"/>
  <c r="P38" i="3"/>
  <c r="P61" i="3"/>
  <c r="P59" i="3"/>
  <c r="N294" i="3"/>
  <c r="P43" i="3"/>
  <c r="Q60" i="3"/>
  <c r="P64" i="3"/>
  <c r="P46" i="3"/>
  <c r="O264" i="3"/>
  <c r="Q68" i="3"/>
  <c r="P74" i="3"/>
  <c r="O292" i="3"/>
  <c r="P69" i="3"/>
  <c r="O287" i="3"/>
  <c r="P34" i="3"/>
  <c r="O252" i="3"/>
  <c r="P42" i="3"/>
  <c r="P51" i="3"/>
  <c r="Q44" i="3"/>
  <c r="Q36" i="3"/>
  <c r="Q52" i="3"/>
  <c r="P53" i="3"/>
  <c r="O271" i="3"/>
  <c r="P32" i="3"/>
  <c r="P40" i="3"/>
  <c r="Z16" i="3"/>
  <c r="P72" i="3"/>
  <c r="N286" i="3"/>
  <c r="P309" i="3"/>
  <c r="P54" i="3"/>
  <c r="O272" i="3"/>
  <c r="Q98" i="3"/>
  <c r="P316" i="3"/>
  <c r="P304" i="3"/>
  <c r="R19" i="3"/>
  <c r="P56" i="3"/>
  <c r="P67" i="3"/>
  <c r="T224" i="3"/>
  <c r="U221" i="3"/>
  <c r="S231" i="3"/>
  <c r="S8" i="14"/>
  <c r="U115" i="3"/>
  <c r="V112" i="3"/>
  <c r="T9" i="14"/>
  <c r="T6" i="14"/>
  <c r="M342" i="3" l="1"/>
  <c r="N296" i="3"/>
  <c r="N280" i="3"/>
  <c r="N256" i="3"/>
  <c r="U344" i="3"/>
  <c r="K345" i="3"/>
  <c r="J12" i="14"/>
  <c r="M288" i="3"/>
  <c r="P188" i="3"/>
  <c r="Q306" i="3"/>
  <c r="S80" i="3"/>
  <c r="M278" i="3"/>
  <c r="S96" i="3"/>
  <c r="K325" i="3"/>
  <c r="K10" i="14" s="1"/>
  <c r="K12" i="14" s="1"/>
  <c r="K13" i="14" s="1"/>
  <c r="V63" i="14"/>
  <c r="V61" i="14"/>
  <c r="W7" i="14"/>
  <c r="V62" i="14"/>
  <c r="L216" i="3"/>
  <c r="N233" i="3"/>
  <c r="M285" i="3"/>
  <c r="N266" i="3"/>
  <c r="N250" i="3"/>
  <c r="Q21" i="3"/>
  <c r="P239" i="3"/>
  <c r="M279" i="3"/>
  <c r="P301" i="3"/>
  <c r="Q244" i="3"/>
  <c r="R26" i="3"/>
  <c r="M254" i="3"/>
  <c r="S83" i="3"/>
  <c r="P312" i="3"/>
  <c r="S90" i="3"/>
  <c r="S84" i="3"/>
  <c r="R302" i="3"/>
  <c r="P310" i="3"/>
  <c r="S27" i="3"/>
  <c r="R245" i="3"/>
  <c r="N290" i="3"/>
  <c r="S30" i="3"/>
  <c r="R248" i="3"/>
  <c r="P242" i="3"/>
  <c r="P132" i="3"/>
  <c r="M253" i="3"/>
  <c r="P298" i="3"/>
  <c r="M293" i="3"/>
  <c r="M284" i="3"/>
  <c r="S94" i="3"/>
  <c r="Q101" i="3"/>
  <c r="Q95" i="3" s="1"/>
  <c r="P319" i="3"/>
  <c r="O241" i="3"/>
  <c r="O343" i="3" s="1"/>
  <c r="P308" i="3"/>
  <c r="R22" i="3"/>
  <c r="Q240" i="3"/>
  <c r="N274" i="3"/>
  <c r="P311" i="3"/>
  <c r="Q93" i="3"/>
  <c r="P300" i="3"/>
  <c r="M260" i="3"/>
  <c r="M263" i="3"/>
  <c r="S18" i="3"/>
  <c r="P317" i="3"/>
  <c r="R85" i="3"/>
  <c r="Q303" i="3"/>
  <c r="P320" i="3"/>
  <c r="Q246" i="3"/>
  <c r="M277" i="3"/>
  <c r="N258" i="3"/>
  <c r="P314" i="3"/>
  <c r="N282" i="3"/>
  <c r="P238" i="3"/>
  <c r="M269" i="3"/>
  <c r="O237" i="3"/>
  <c r="P236" i="3"/>
  <c r="M261" i="3"/>
  <c r="M276" i="3"/>
  <c r="S100" i="3"/>
  <c r="R318" i="3"/>
  <c r="Q29" i="3"/>
  <c r="Q23" i="3" s="1"/>
  <c r="P247" i="3"/>
  <c r="P23" i="3"/>
  <c r="N270" i="3"/>
  <c r="L107" i="3"/>
  <c r="L273" i="3"/>
  <c r="N305" i="3"/>
  <c r="N346" i="3" s="1"/>
  <c r="P196" i="3"/>
  <c r="U82" i="3"/>
  <c r="W92" i="3"/>
  <c r="U28" i="3"/>
  <c r="U24" i="3"/>
  <c r="M180" i="3"/>
  <c r="L289" i="3"/>
  <c r="L265" i="3"/>
  <c r="N259" i="3"/>
  <c r="M148" i="3"/>
  <c r="M257" i="3" s="1"/>
  <c r="M156" i="3"/>
  <c r="M164" i="3"/>
  <c r="N283" i="3"/>
  <c r="M172" i="3"/>
  <c r="M281" i="3" s="1"/>
  <c r="O315" i="3"/>
  <c r="P204" i="3"/>
  <c r="O313" i="3"/>
  <c r="M140" i="3"/>
  <c r="P235" i="3"/>
  <c r="O124" i="3"/>
  <c r="O307" i="3"/>
  <c r="P89" i="3"/>
  <c r="P87" i="3" s="1"/>
  <c r="M31" i="3"/>
  <c r="N33" i="3"/>
  <c r="M251" i="3"/>
  <c r="M267" i="3"/>
  <c r="M47" i="3"/>
  <c r="N49" i="3"/>
  <c r="P15" i="3"/>
  <c r="Q17" i="3"/>
  <c r="O297" i="3"/>
  <c r="P81" i="3"/>
  <c r="P79" i="3" s="1"/>
  <c r="O299" i="3"/>
  <c r="N39" i="3"/>
  <c r="O41" i="3"/>
  <c r="L249" i="3"/>
  <c r="M71" i="3"/>
  <c r="N73" i="3"/>
  <c r="M291" i="3"/>
  <c r="N63" i="3"/>
  <c r="O65" i="3"/>
  <c r="M275" i="3"/>
  <c r="M55" i="3"/>
  <c r="N57" i="3"/>
  <c r="S25" i="3"/>
  <c r="R243" i="3"/>
  <c r="R97" i="3"/>
  <c r="AA99" i="3"/>
  <c r="AA102" i="3"/>
  <c r="O286" i="3"/>
  <c r="Q40" i="3"/>
  <c r="Q46" i="3"/>
  <c r="P264" i="3"/>
  <c r="Q67" i="3"/>
  <c r="Q304" i="3"/>
  <c r="AA16" i="3"/>
  <c r="Q53" i="3"/>
  <c r="P271" i="3"/>
  <c r="Q43" i="3"/>
  <c r="Q61" i="3"/>
  <c r="Q48" i="3"/>
  <c r="R309" i="3"/>
  <c r="Q66" i="3"/>
  <c r="S91" i="3"/>
  <c r="R76" i="3"/>
  <c r="R88" i="3"/>
  <c r="O262" i="3"/>
  <c r="Q45" i="3"/>
  <c r="Q56" i="3"/>
  <c r="Q54" i="3"/>
  <c r="P272" i="3"/>
  <c r="S19" i="3"/>
  <c r="R98" i="3"/>
  <c r="Q316" i="3"/>
  <c r="Q32" i="3"/>
  <c r="R52" i="3"/>
  <c r="R36" i="3"/>
  <c r="R44" i="3"/>
  <c r="Q42" i="3"/>
  <c r="Q34" i="3"/>
  <c r="P252" i="3"/>
  <c r="R68" i="3"/>
  <c r="O294" i="3"/>
  <c r="Q59" i="3"/>
  <c r="Q58" i="3"/>
  <c r="Q37" i="3"/>
  <c r="P255" i="3"/>
  <c r="Q51" i="3"/>
  <c r="Q72" i="3"/>
  <c r="R60" i="3"/>
  <c r="Q38" i="3"/>
  <c r="Q35" i="3"/>
  <c r="Q70" i="3"/>
  <c r="Q50" i="3"/>
  <c r="P268" i="3"/>
  <c r="S20" i="3"/>
  <c r="Q77" i="3"/>
  <c r="P295" i="3"/>
  <c r="Q62" i="3"/>
  <c r="Q78" i="3"/>
  <c r="Q75" i="3"/>
  <c r="Q69" i="3"/>
  <c r="P287" i="3"/>
  <c r="Q74" i="3"/>
  <c r="P292" i="3"/>
  <c r="Q64" i="3"/>
  <c r="R234" i="3"/>
  <c r="T8" i="14"/>
  <c r="T231" i="3"/>
  <c r="U224" i="3"/>
  <c r="V221" i="3"/>
  <c r="V115" i="3"/>
  <c r="W112" i="3"/>
  <c r="U9" i="14"/>
  <c r="U6" i="14"/>
  <c r="N342" i="3" l="1"/>
  <c r="O296" i="3"/>
  <c r="O280" i="3"/>
  <c r="J13" i="14"/>
  <c r="O256" i="3"/>
  <c r="L345" i="3"/>
  <c r="V344" i="3"/>
  <c r="N288" i="3"/>
  <c r="T96" i="3"/>
  <c r="Q188" i="3"/>
  <c r="T80" i="3"/>
  <c r="N278" i="3"/>
  <c r="R306" i="3"/>
  <c r="M216" i="3"/>
  <c r="L325" i="3"/>
  <c r="L10" i="14" s="1"/>
  <c r="X7" i="14"/>
  <c r="W62" i="14"/>
  <c r="W61" i="14"/>
  <c r="W63" i="14"/>
  <c r="O233" i="3"/>
  <c r="O270" i="3"/>
  <c r="O258" i="3"/>
  <c r="R246" i="3"/>
  <c r="S85" i="3"/>
  <c r="R303" i="3"/>
  <c r="N260" i="3"/>
  <c r="S22" i="3"/>
  <c r="R240" i="3"/>
  <c r="T30" i="3"/>
  <c r="S248" i="3"/>
  <c r="O266" i="3"/>
  <c r="P241" i="3"/>
  <c r="P343" i="3" s="1"/>
  <c r="S318" i="3"/>
  <c r="T100" i="3"/>
  <c r="N261" i="3"/>
  <c r="P237" i="3"/>
  <c r="Q238" i="3"/>
  <c r="Q314" i="3"/>
  <c r="O274" i="3"/>
  <c r="R101" i="3"/>
  <c r="R95" i="3" s="1"/>
  <c r="Q319" i="3"/>
  <c r="N284" i="3"/>
  <c r="Q298" i="3"/>
  <c r="S245" i="3"/>
  <c r="T27" i="3"/>
  <c r="T84" i="3"/>
  <c r="S302" i="3"/>
  <c r="Q312" i="3"/>
  <c r="N254" i="3"/>
  <c r="Q301" i="3"/>
  <c r="R21" i="3"/>
  <c r="Q239" i="3"/>
  <c r="N277" i="3"/>
  <c r="Q320" i="3"/>
  <c r="Q317" i="3"/>
  <c r="N263" i="3"/>
  <c r="Q300" i="3"/>
  <c r="Q308" i="3"/>
  <c r="Q242" i="3"/>
  <c r="Q132" i="3"/>
  <c r="Q241" i="3" s="1"/>
  <c r="Q343" i="3" s="1"/>
  <c r="O290" i="3"/>
  <c r="T83" i="3"/>
  <c r="S26" i="3"/>
  <c r="R244" i="3"/>
  <c r="R29" i="3"/>
  <c r="Q247" i="3"/>
  <c r="N276" i="3"/>
  <c r="Q236" i="3"/>
  <c r="N269" i="3"/>
  <c r="O282" i="3"/>
  <c r="T18" i="3"/>
  <c r="R93" i="3"/>
  <c r="Q311" i="3"/>
  <c r="T94" i="3"/>
  <c r="N293" i="3"/>
  <c r="N253" i="3"/>
  <c r="Q310" i="3"/>
  <c r="T90" i="3"/>
  <c r="N279" i="3"/>
  <c r="O250" i="3"/>
  <c r="N285" i="3"/>
  <c r="M107" i="3"/>
  <c r="Q196" i="3"/>
  <c r="O305" i="3"/>
  <c r="O346" i="3" s="1"/>
  <c r="M273" i="3"/>
  <c r="V28" i="3"/>
  <c r="X92" i="3"/>
  <c r="V82" i="3"/>
  <c r="V24" i="3"/>
  <c r="M289" i="3"/>
  <c r="N180" i="3"/>
  <c r="N140" i="3"/>
  <c r="N164" i="3"/>
  <c r="N156" i="3"/>
  <c r="M265" i="3"/>
  <c r="P124" i="3"/>
  <c r="P313" i="3"/>
  <c r="Q204" i="3"/>
  <c r="P315" i="3"/>
  <c r="O283" i="3"/>
  <c r="N172" i="3"/>
  <c r="N281" i="3" s="1"/>
  <c r="O259" i="3"/>
  <c r="N148" i="3"/>
  <c r="N55" i="3"/>
  <c r="N275" i="3"/>
  <c r="O57" i="3"/>
  <c r="O63" i="3"/>
  <c r="P65" i="3"/>
  <c r="Q15" i="3"/>
  <c r="R17" i="3"/>
  <c r="P297" i="3"/>
  <c r="P299" i="3"/>
  <c r="Q81" i="3"/>
  <c r="Q79" i="3" s="1"/>
  <c r="P307" i="3"/>
  <c r="Q89" i="3"/>
  <c r="Q87" i="3" s="1"/>
  <c r="O39" i="3"/>
  <c r="P41" i="3"/>
  <c r="N267" i="3"/>
  <c r="O49" i="3"/>
  <c r="N47" i="3"/>
  <c r="O33" i="3"/>
  <c r="N251" i="3"/>
  <c r="N31" i="3"/>
  <c r="N291" i="3"/>
  <c r="O73" i="3"/>
  <c r="N71" i="3"/>
  <c r="M249" i="3"/>
  <c r="S97" i="3"/>
  <c r="S243" i="3"/>
  <c r="T25" i="3"/>
  <c r="AB99" i="3"/>
  <c r="AB102" i="3"/>
  <c r="R62" i="3"/>
  <c r="P294" i="3"/>
  <c r="R74" i="3"/>
  <c r="Q292" i="3"/>
  <c r="R50" i="3"/>
  <c r="Q268" i="3"/>
  <c r="S60" i="3"/>
  <c r="S68" i="3"/>
  <c r="R34" i="3"/>
  <c r="Q252" i="3"/>
  <c r="S44" i="3"/>
  <c r="S52" i="3"/>
  <c r="R56" i="3"/>
  <c r="S88" i="3"/>
  <c r="S76" i="3"/>
  <c r="R48" i="3"/>
  <c r="R61" i="3"/>
  <c r="R67" i="3"/>
  <c r="S234" i="3"/>
  <c r="R78" i="3"/>
  <c r="R35" i="3"/>
  <c r="R38" i="3"/>
  <c r="R59" i="3"/>
  <c r="S98" i="3"/>
  <c r="R316" i="3"/>
  <c r="P262" i="3"/>
  <c r="S309" i="3"/>
  <c r="R53" i="3"/>
  <c r="Q271" i="3"/>
  <c r="R40" i="3"/>
  <c r="R77" i="3"/>
  <c r="Q295" i="3"/>
  <c r="R37" i="3"/>
  <c r="Q255" i="3"/>
  <c r="R58" i="3"/>
  <c r="T19" i="3"/>
  <c r="R64" i="3"/>
  <c r="R69" i="3"/>
  <c r="Q287" i="3"/>
  <c r="T20" i="3"/>
  <c r="R70" i="3"/>
  <c r="R51" i="3"/>
  <c r="R42" i="3"/>
  <c r="S36" i="3"/>
  <c r="R54" i="3"/>
  <c r="Q272" i="3"/>
  <c r="T91" i="3"/>
  <c r="R43" i="3"/>
  <c r="R304" i="3"/>
  <c r="R46" i="3"/>
  <c r="Q264" i="3"/>
  <c r="R75" i="3"/>
  <c r="R72" i="3"/>
  <c r="R32" i="3"/>
  <c r="R45" i="3"/>
  <c r="R66" i="3"/>
  <c r="AB16" i="3"/>
  <c r="P286" i="3"/>
  <c r="U8" i="14"/>
  <c r="U231" i="3"/>
  <c r="V224" i="3"/>
  <c r="W221" i="3"/>
  <c r="V9" i="14"/>
  <c r="X112" i="3"/>
  <c r="W115" i="3"/>
  <c r="V6" i="14"/>
  <c r="O342" i="3" l="1"/>
  <c r="P296" i="3"/>
  <c r="P280" i="3"/>
  <c r="P256" i="3"/>
  <c r="W344" i="3"/>
  <c r="M345" i="3"/>
  <c r="L12" i="14"/>
  <c r="O288" i="3"/>
  <c r="S306" i="3"/>
  <c r="U80" i="3"/>
  <c r="U96" i="3"/>
  <c r="R188" i="3"/>
  <c r="O278" i="3"/>
  <c r="X63" i="14"/>
  <c r="X61" i="14"/>
  <c r="X62" i="14"/>
  <c r="Y7" i="14"/>
  <c r="N216" i="3"/>
  <c r="M325" i="3"/>
  <c r="M10" i="14" s="1"/>
  <c r="M12" i="14" s="1"/>
  <c r="M13" i="14" s="1"/>
  <c r="P233" i="3"/>
  <c r="P305" i="3"/>
  <c r="P346" i="3" s="1"/>
  <c r="U18" i="3"/>
  <c r="P274" i="3"/>
  <c r="T248" i="3"/>
  <c r="U30" i="3"/>
  <c r="O260" i="3"/>
  <c r="P270" i="3"/>
  <c r="P250" i="3"/>
  <c r="U90" i="3"/>
  <c r="U94" i="3"/>
  <c r="O269" i="3"/>
  <c r="R300" i="3"/>
  <c r="O277" i="3"/>
  <c r="R312" i="3"/>
  <c r="O261" i="3"/>
  <c r="O285" i="3"/>
  <c r="O279" i="3"/>
  <c r="R310" i="3"/>
  <c r="O293" i="3"/>
  <c r="R311" i="3"/>
  <c r="S93" i="3"/>
  <c r="R236" i="3"/>
  <c r="S29" i="3"/>
  <c r="R247" i="3"/>
  <c r="R23" i="3"/>
  <c r="U83" i="3"/>
  <c r="R308" i="3"/>
  <c r="O263" i="3"/>
  <c r="R320" i="3"/>
  <c r="S21" i="3"/>
  <c r="R239" i="3"/>
  <c r="U84" i="3"/>
  <c r="T302" i="3"/>
  <c r="R298" i="3"/>
  <c r="S101" i="3"/>
  <c r="S95" i="3" s="1"/>
  <c r="R319" i="3"/>
  <c r="R314" i="3"/>
  <c r="Q237" i="3"/>
  <c r="U27" i="3"/>
  <c r="T245" i="3"/>
  <c r="S246" i="3"/>
  <c r="O253" i="3"/>
  <c r="O276" i="3"/>
  <c r="R242" i="3"/>
  <c r="R132" i="3"/>
  <c r="R317" i="3"/>
  <c r="R301" i="3"/>
  <c r="O284" i="3"/>
  <c r="R238" i="3"/>
  <c r="P266" i="3"/>
  <c r="P282" i="3"/>
  <c r="T26" i="3"/>
  <c r="S244" i="3"/>
  <c r="P290" i="3"/>
  <c r="O254" i="3"/>
  <c r="T318" i="3"/>
  <c r="U100" i="3"/>
  <c r="T22" i="3"/>
  <c r="S240" i="3"/>
  <c r="S303" i="3"/>
  <c r="T85" i="3"/>
  <c r="P258" i="3"/>
  <c r="N107" i="3"/>
  <c r="N289" i="3"/>
  <c r="R196" i="3"/>
  <c r="N273" i="3"/>
  <c r="W24" i="3"/>
  <c r="Y92" i="3"/>
  <c r="N265" i="3"/>
  <c r="W82" i="3"/>
  <c r="W28" i="3"/>
  <c r="O180" i="3"/>
  <c r="N257" i="3"/>
  <c r="Q124" i="3"/>
  <c r="Q235" i="3"/>
  <c r="P259" i="3"/>
  <c r="O148" i="3"/>
  <c r="O257" i="3" s="1"/>
  <c r="R204" i="3"/>
  <c r="Q313" i="3"/>
  <c r="Q315" i="3"/>
  <c r="O156" i="3"/>
  <c r="O140" i="3"/>
  <c r="P283" i="3"/>
  <c r="O172" i="3"/>
  <c r="O281" i="3" s="1"/>
  <c r="O164" i="3"/>
  <c r="N249" i="3"/>
  <c r="O267" i="3"/>
  <c r="P49" i="3"/>
  <c r="O47" i="3"/>
  <c r="O275" i="3"/>
  <c r="O55" i="3"/>
  <c r="P57" i="3"/>
  <c r="Q299" i="3"/>
  <c r="Q297" i="3"/>
  <c r="R81" i="3"/>
  <c r="R79" i="3" s="1"/>
  <c r="Q65" i="3"/>
  <c r="P63" i="3"/>
  <c r="P73" i="3"/>
  <c r="O71" i="3"/>
  <c r="O291" i="3"/>
  <c r="O251" i="3"/>
  <c r="O31" i="3"/>
  <c r="P33" i="3"/>
  <c r="Q41" i="3"/>
  <c r="P39" i="3"/>
  <c r="S17" i="3"/>
  <c r="R15" i="3"/>
  <c r="Q307" i="3"/>
  <c r="R89" i="3"/>
  <c r="R87" i="3" s="1"/>
  <c r="U25" i="3"/>
  <c r="T243" i="3"/>
  <c r="T97" i="3"/>
  <c r="AC99" i="3"/>
  <c r="AC102" i="3"/>
  <c r="S51" i="3"/>
  <c r="AC16" i="3"/>
  <c r="Q286" i="3"/>
  <c r="S72" i="3"/>
  <c r="S53" i="3"/>
  <c r="R271" i="3"/>
  <c r="T309" i="3"/>
  <c r="S35" i="3"/>
  <c r="S78" i="3"/>
  <c r="S67" i="3"/>
  <c r="S48" i="3"/>
  <c r="T88" i="3"/>
  <c r="U91" i="3"/>
  <c r="S58" i="3"/>
  <c r="Q262" i="3"/>
  <c r="S59" i="3"/>
  <c r="T234" i="3"/>
  <c r="T76" i="3"/>
  <c r="T52" i="3"/>
  <c r="S34" i="3"/>
  <c r="R252" i="3"/>
  <c r="T60" i="3"/>
  <c r="S74" i="3"/>
  <c r="R292" i="3"/>
  <c r="S45" i="3"/>
  <c r="S40" i="3"/>
  <c r="S66" i="3"/>
  <c r="S304" i="3"/>
  <c r="S38" i="3"/>
  <c r="S61" i="3"/>
  <c r="S56" i="3"/>
  <c r="Q294" i="3"/>
  <c r="S62" i="3"/>
  <c r="S54" i="3"/>
  <c r="R272" i="3"/>
  <c r="S42" i="3"/>
  <c r="U20" i="3"/>
  <c r="S64" i="3"/>
  <c r="S32" i="3"/>
  <c r="S75" i="3"/>
  <c r="S46" i="3"/>
  <c r="R264" i="3"/>
  <c r="S43" i="3"/>
  <c r="T36" i="3"/>
  <c r="S70" i="3"/>
  <c r="S69" i="3"/>
  <c r="R287" i="3"/>
  <c r="U19" i="3"/>
  <c r="S37" i="3"/>
  <c r="R255" i="3"/>
  <c r="S77" i="3"/>
  <c r="R295" i="3"/>
  <c r="T98" i="3"/>
  <c r="S316" i="3"/>
  <c r="T44" i="3"/>
  <c r="T68" i="3"/>
  <c r="S50" i="3"/>
  <c r="R268" i="3"/>
  <c r="W224" i="3"/>
  <c r="X221" i="3"/>
  <c r="V8" i="14"/>
  <c r="V231" i="3"/>
  <c r="W9" i="14"/>
  <c r="Y112" i="3"/>
  <c r="X115" i="3"/>
  <c r="W6" i="14"/>
  <c r="P342" i="3" l="1"/>
  <c r="Q296" i="3"/>
  <c r="Q280" i="3"/>
  <c r="L13" i="14"/>
  <c r="Q256" i="3"/>
  <c r="N345" i="3"/>
  <c r="X344" i="3"/>
  <c r="P288" i="3"/>
  <c r="P278" i="3"/>
  <c r="V96" i="3"/>
  <c r="T306" i="3"/>
  <c r="S188" i="3"/>
  <c r="V80" i="3"/>
  <c r="Z7" i="14"/>
  <c r="Y62" i="14"/>
  <c r="Y61" i="14"/>
  <c r="Y63" i="14"/>
  <c r="Q233" i="3"/>
  <c r="N325" i="3"/>
  <c r="N10" i="14" s="1"/>
  <c r="O216" i="3"/>
  <c r="R241" i="3"/>
  <c r="R343" i="3" s="1"/>
  <c r="Q282" i="3"/>
  <c r="S301" i="3"/>
  <c r="V83" i="3"/>
  <c r="P285" i="3"/>
  <c r="S312" i="3"/>
  <c r="V94" i="3"/>
  <c r="P260" i="3"/>
  <c r="T240" i="3"/>
  <c r="U22" i="3"/>
  <c r="Q266" i="3"/>
  <c r="S242" i="3"/>
  <c r="S132" i="3"/>
  <c r="V27" i="3"/>
  <c r="U245" i="3"/>
  <c r="S298" i="3"/>
  <c r="T21" i="3"/>
  <c r="S239" i="3"/>
  <c r="U248" i="3"/>
  <c r="V30" i="3"/>
  <c r="U318" i="3"/>
  <c r="V100" i="3"/>
  <c r="P276" i="3"/>
  <c r="T246" i="3"/>
  <c r="R237" i="3"/>
  <c r="T101" i="3"/>
  <c r="T95" i="3" s="1"/>
  <c r="S319" i="3"/>
  <c r="V84" i="3"/>
  <c r="U302" i="3"/>
  <c r="S320" i="3"/>
  <c r="S308" i="3"/>
  <c r="S311" i="3"/>
  <c r="T93" i="3"/>
  <c r="Q250" i="3"/>
  <c r="Q258" i="3"/>
  <c r="Q290" i="3"/>
  <c r="S238" i="3"/>
  <c r="T29" i="3"/>
  <c r="S247" i="3"/>
  <c r="S23" i="3"/>
  <c r="S310" i="3"/>
  <c r="S300" i="3"/>
  <c r="Q274" i="3"/>
  <c r="P253" i="3"/>
  <c r="S314" i="3"/>
  <c r="P263" i="3"/>
  <c r="V18" i="3"/>
  <c r="T303" i="3"/>
  <c r="U85" i="3"/>
  <c r="P254" i="3"/>
  <c r="U26" i="3"/>
  <c r="T244" i="3"/>
  <c r="P284" i="3"/>
  <c r="S317" i="3"/>
  <c r="S236" i="3"/>
  <c r="P293" i="3"/>
  <c r="P279" i="3"/>
  <c r="P261" i="3"/>
  <c r="P277" i="3"/>
  <c r="P269" i="3"/>
  <c r="V90" i="3"/>
  <c r="Q270" i="3"/>
  <c r="O107" i="3"/>
  <c r="Q305" i="3"/>
  <c r="Q346" i="3" s="1"/>
  <c r="O265" i="3"/>
  <c r="O289" i="3"/>
  <c r="S196" i="3"/>
  <c r="Z92" i="3"/>
  <c r="X28" i="3"/>
  <c r="X24" i="3"/>
  <c r="O273" i="3"/>
  <c r="X82" i="3"/>
  <c r="P180" i="3"/>
  <c r="P164" i="3"/>
  <c r="P156" i="3"/>
  <c r="S235" i="3"/>
  <c r="R124" i="3"/>
  <c r="Q259" i="3"/>
  <c r="P148" i="3"/>
  <c r="P257" i="3" s="1"/>
  <c r="R235" i="3"/>
  <c r="Q283" i="3"/>
  <c r="P172" i="3"/>
  <c r="P281" i="3" s="1"/>
  <c r="P140" i="3"/>
  <c r="S204" i="3"/>
  <c r="R313" i="3"/>
  <c r="R315" i="3"/>
  <c r="R307" i="3"/>
  <c r="S89" i="3"/>
  <c r="S87" i="3" s="1"/>
  <c r="T17" i="3"/>
  <c r="S15" i="3"/>
  <c r="Q33" i="3"/>
  <c r="P31" i="3"/>
  <c r="P251" i="3"/>
  <c r="O249" i="3"/>
  <c r="Q73" i="3"/>
  <c r="P291" i="3"/>
  <c r="P71" i="3"/>
  <c r="R65" i="3"/>
  <c r="Q63" i="3"/>
  <c r="Q57" i="3"/>
  <c r="P55" i="3"/>
  <c r="P275" i="3"/>
  <c r="P267" i="3"/>
  <c r="P47" i="3"/>
  <c r="Q49" i="3"/>
  <c r="R41" i="3"/>
  <c r="Q39" i="3"/>
  <c r="R297" i="3"/>
  <c r="S81" i="3"/>
  <c r="S79" i="3" s="1"/>
  <c r="R299" i="3"/>
  <c r="V25" i="3"/>
  <c r="U243" i="3"/>
  <c r="U97" i="3"/>
  <c r="AD102" i="3"/>
  <c r="AD99" i="3"/>
  <c r="T50" i="3"/>
  <c r="S268" i="3"/>
  <c r="T77" i="3"/>
  <c r="S295" i="3"/>
  <c r="T70" i="3"/>
  <c r="T46" i="3"/>
  <c r="S264" i="3"/>
  <c r="U98" i="3"/>
  <c r="T316" i="3"/>
  <c r="R294" i="3"/>
  <c r="T66" i="3"/>
  <c r="T58" i="3"/>
  <c r="T67" i="3"/>
  <c r="R286" i="3"/>
  <c r="U36" i="3"/>
  <c r="T54" i="3"/>
  <c r="S272" i="3"/>
  <c r="T304" i="3"/>
  <c r="T45" i="3"/>
  <c r="U60" i="3"/>
  <c r="U52" i="3"/>
  <c r="U234" i="3"/>
  <c r="R262" i="3"/>
  <c r="T48" i="3"/>
  <c r="T35" i="3"/>
  <c r="T53" i="3"/>
  <c r="S271" i="3"/>
  <c r="U44" i="3"/>
  <c r="V19" i="3"/>
  <c r="T32" i="3"/>
  <c r="T38" i="3"/>
  <c r="T64" i="3"/>
  <c r="T62" i="3"/>
  <c r="T59" i="3"/>
  <c r="V91" i="3"/>
  <c r="T72" i="3"/>
  <c r="AD16" i="3"/>
  <c r="V20" i="3"/>
  <c r="T56" i="3"/>
  <c r="U68" i="3"/>
  <c r="T37" i="3"/>
  <c r="S255" i="3"/>
  <c r="T69" i="3"/>
  <c r="S287" i="3"/>
  <c r="T43" i="3"/>
  <c r="T75" i="3"/>
  <c r="T42" i="3"/>
  <c r="T61" i="3"/>
  <c r="T40" i="3"/>
  <c r="T74" i="3"/>
  <c r="S292" i="3"/>
  <c r="T34" i="3"/>
  <c r="S252" i="3"/>
  <c r="U76" i="3"/>
  <c r="U88" i="3"/>
  <c r="T78" i="3"/>
  <c r="U309" i="3"/>
  <c r="T51" i="3"/>
  <c r="X224" i="3"/>
  <c r="Y221" i="3"/>
  <c r="W231" i="3"/>
  <c r="W8" i="14"/>
  <c r="Y115" i="3"/>
  <c r="Z112" i="3"/>
  <c r="X9" i="14"/>
  <c r="X6" i="14"/>
  <c r="Q342" i="3" l="1"/>
  <c r="R296" i="3"/>
  <c r="R280" i="3"/>
  <c r="R256" i="3"/>
  <c r="O345" i="3"/>
  <c r="Y344" i="3"/>
  <c r="N12" i="14"/>
  <c r="N13" i="14" s="1"/>
  <c r="Q288" i="3"/>
  <c r="W80" i="3"/>
  <c r="U306" i="3"/>
  <c r="Q278" i="3"/>
  <c r="T188" i="3"/>
  <c r="W96" i="3"/>
  <c r="AA7" i="14"/>
  <c r="Z62" i="14"/>
  <c r="Z61" i="14"/>
  <c r="Z63" i="14"/>
  <c r="R233" i="3"/>
  <c r="O325" i="3"/>
  <c r="O10" i="14" s="1"/>
  <c r="O12" i="14" s="1"/>
  <c r="O13" i="14" s="1"/>
  <c r="P216" i="3"/>
  <c r="W90" i="3"/>
  <c r="Q277" i="3"/>
  <c r="Q279" i="3"/>
  <c r="T236" i="3"/>
  <c r="Q284" i="3"/>
  <c r="Q254" i="3"/>
  <c r="W18" i="3"/>
  <c r="R274" i="3"/>
  <c r="T310" i="3"/>
  <c r="R258" i="3"/>
  <c r="U93" i="3"/>
  <c r="T311" i="3"/>
  <c r="W100" i="3"/>
  <c r="V318" i="3"/>
  <c r="T242" i="3"/>
  <c r="T132" i="3"/>
  <c r="W94" i="3"/>
  <c r="Q285" i="3"/>
  <c r="T301" i="3"/>
  <c r="U303" i="3"/>
  <c r="V85" i="3"/>
  <c r="S241" i="3"/>
  <c r="S343" i="3" s="1"/>
  <c r="T238" i="3"/>
  <c r="T320" i="3"/>
  <c r="U101" i="3"/>
  <c r="U95" i="3" s="1"/>
  <c r="T319" i="3"/>
  <c r="U246" i="3"/>
  <c r="U21" i="3"/>
  <c r="T239" i="3"/>
  <c r="W27" i="3"/>
  <c r="V245" i="3"/>
  <c r="R266" i="3"/>
  <c r="R270" i="3"/>
  <c r="Q269" i="3"/>
  <c r="Q261" i="3"/>
  <c r="Q293" i="3"/>
  <c r="T317" i="3"/>
  <c r="V26" i="3"/>
  <c r="U244" i="3"/>
  <c r="Q263" i="3"/>
  <c r="Q253" i="3"/>
  <c r="T300" i="3"/>
  <c r="R250" i="3"/>
  <c r="V248" i="3"/>
  <c r="W30" i="3"/>
  <c r="Q260" i="3"/>
  <c r="T312" i="3"/>
  <c r="W83" i="3"/>
  <c r="R282" i="3"/>
  <c r="T314" i="3"/>
  <c r="U29" i="3"/>
  <c r="T247" i="3"/>
  <c r="T23" i="3"/>
  <c r="R290" i="3"/>
  <c r="T308" i="3"/>
  <c r="W84" i="3"/>
  <c r="V302" i="3"/>
  <c r="S237" i="3"/>
  <c r="Q276" i="3"/>
  <c r="T298" i="3"/>
  <c r="V22" i="3"/>
  <c r="U240" i="3"/>
  <c r="P107" i="3"/>
  <c r="R305" i="3"/>
  <c r="R346" i="3" s="1"/>
  <c r="T196" i="3"/>
  <c r="AA92" i="3"/>
  <c r="P273" i="3"/>
  <c r="P289" i="3"/>
  <c r="Y82" i="3"/>
  <c r="Y24" i="3"/>
  <c r="Y28" i="3"/>
  <c r="Q180" i="3"/>
  <c r="P265" i="3"/>
  <c r="T204" i="3"/>
  <c r="S313" i="3"/>
  <c r="S315" i="3"/>
  <c r="Q140" i="3"/>
  <c r="Q156" i="3"/>
  <c r="Q148" i="3"/>
  <c r="Q257" i="3" s="1"/>
  <c r="Q172" i="3"/>
  <c r="Q281" i="3" s="1"/>
  <c r="S124" i="3"/>
  <c r="Q164" i="3"/>
  <c r="T81" i="3"/>
  <c r="T79" i="3" s="1"/>
  <c r="S299" i="3"/>
  <c r="S297" i="3"/>
  <c r="S41" i="3"/>
  <c r="R39" i="3"/>
  <c r="Q291" i="3"/>
  <c r="Q71" i="3"/>
  <c r="R73" i="3"/>
  <c r="P249" i="3"/>
  <c r="T15" i="3"/>
  <c r="U17" i="3"/>
  <c r="R49" i="3"/>
  <c r="Q267" i="3"/>
  <c r="Q47" i="3"/>
  <c r="S65" i="3"/>
  <c r="R63" i="3"/>
  <c r="R33" i="3"/>
  <c r="Q251" i="3"/>
  <c r="Q31" i="3"/>
  <c r="R57" i="3"/>
  <c r="Q55" i="3"/>
  <c r="Q275" i="3"/>
  <c r="S307" i="3"/>
  <c r="T89" i="3"/>
  <c r="T87" i="3" s="1"/>
  <c r="V97" i="3"/>
  <c r="V243" i="3"/>
  <c r="W25" i="3"/>
  <c r="AE99" i="3"/>
  <c r="AE102" i="3"/>
  <c r="V76" i="3"/>
  <c r="U61" i="3"/>
  <c r="U78" i="3"/>
  <c r="U69" i="3"/>
  <c r="T287" i="3"/>
  <c r="AE16" i="3"/>
  <c r="U59" i="3"/>
  <c r="S262" i="3"/>
  <c r="U304" i="3"/>
  <c r="U54" i="3"/>
  <c r="T272" i="3"/>
  <c r="S286" i="3"/>
  <c r="U58" i="3"/>
  <c r="V98" i="3"/>
  <c r="U316" i="3"/>
  <c r="U32" i="3"/>
  <c r="W19" i="3"/>
  <c r="U53" i="3"/>
  <c r="T271" i="3"/>
  <c r="V52" i="3"/>
  <c r="U45" i="3"/>
  <c r="U66" i="3"/>
  <c r="U46" i="3"/>
  <c r="T264" i="3"/>
  <c r="U77" i="3"/>
  <c r="T295" i="3"/>
  <c r="U43" i="3"/>
  <c r="U40" i="3"/>
  <c r="U37" i="3"/>
  <c r="T255" i="3"/>
  <c r="U72" i="3"/>
  <c r="W91" i="3"/>
  <c r="U64" i="3"/>
  <c r="U38" i="3"/>
  <c r="U48" i="3"/>
  <c r="V234" i="3"/>
  <c r="V36" i="3"/>
  <c r="U67" i="3"/>
  <c r="U74" i="3"/>
  <c r="T292" i="3"/>
  <c r="U42" i="3"/>
  <c r="U56" i="3"/>
  <c r="U51" i="3"/>
  <c r="V309" i="3"/>
  <c r="V88" i="3"/>
  <c r="U34" i="3"/>
  <c r="T252" i="3"/>
  <c r="U75" i="3"/>
  <c r="V68" i="3"/>
  <c r="W20" i="3"/>
  <c r="U62" i="3"/>
  <c r="V44" i="3"/>
  <c r="U35" i="3"/>
  <c r="V60" i="3"/>
  <c r="S294" i="3"/>
  <c r="U70" i="3"/>
  <c r="U50" i="3"/>
  <c r="T268" i="3"/>
  <c r="Y224" i="3"/>
  <c r="Z221" i="3"/>
  <c r="X8" i="14"/>
  <c r="X231" i="3"/>
  <c r="Y9" i="14"/>
  <c r="Z115" i="3"/>
  <c r="AA112" i="3"/>
  <c r="Y6" i="14"/>
  <c r="R342" i="3" l="1"/>
  <c r="S296" i="3"/>
  <c r="S280" i="3"/>
  <c r="S256" i="3"/>
  <c r="P345" i="3"/>
  <c r="Z344" i="3"/>
  <c r="R288" i="3"/>
  <c r="U188" i="3"/>
  <c r="X96" i="3"/>
  <c r="X80" i="3"/>
  <c r="R278" i="3"/>
  <c r="V306" i="3"/>
  <c r="P325" i="3"/>
  <c r="P10" i="14" s="1"/>
  <c r="AB7" i="14"/>
  <c r="AA62" i="14"/>
  <c r="AA61" i="14"/>
  <c r="AA63" i="14"/>
  <c r="S233" i="3"/>
  <c r="Q216" i="3"/>
  <c r="W22" i="3"/>
  <c r="V240" i="3"/>
  <c r="R276" i="3"/>
  <c r="X84" i="3"/>
  <c r="W302" i="3"/>
  <c r="S290" i="3"/>
  <c r="U314" i="3"/>
  <c r="U312" i="3"/>
  <c r="U300" i="3"/>
  <c r="R263" i="3"/>
  <c r="U317" i="3"/>
  <c r="R261" i="3"/>
  <c r="S270" i="3"/>
  <c r="X27" i="3"/>
  <c r="W245" i="3"/>
  <c r="V246" i="3"/>
  <c r="U320" i="3"/>
  <c r="V303" i="3"/>
  <c r="W85" i="3"/>
  <c r="S258" i="3"/>
  <c r="T241" i="3"/>
  <c r="T343" i="3" s="1"/>
  <c r="X83" i="3"/>
  <c r="R285" i="3"/>
  <c r="W318" i="3"/>
  <c r="X100" i="3"/>
  <c r="S274" i="3"/>
  <c r="R254" i="3"/>
  <c r="U236" i="3"/>
  <c r="R277" i="3"/>
  <c r="U298" i="3"/>
  <c r="T237" i="3"/>
  <c r="U308" i="3"/>
  <c r="R260" i="3"/>
  <c r="S250" i="3"/>
  <c r="R253" i="3"/>
  <c r="W26" i="3"/>
  <c r="V244" i="3"/>
  <c r="R293" i="3"/>
  <c r="R269" i="3"/>
  <c r="S266" i="3"/>
  <c r="V21" i="3"/>
  <c r="U239" i="3"/>
  <c r="V101" i="3"/>
  <c r="V95" i="3" s="1"/>
  <c r="U319" i="3"/>
  <c r="U238" i="3"/>
  <c r="U242" i="3"/>
  <c r="U132" i="3"/>
  <c r="V29" i="3"/>
  <c r="U247" i="3"/>
  <c r="U23" i="3"/>
  <c r="S282" i="3"/>
  <c r="X30" i="3"/>
  <c r="W248" i="3"/>
  <c r="U301" i="3"/>
  <c r="X94" i="3"/>
  <c r="U311" i="3"/>
  <c r="V93" i="3"/>
  <c r="U310" i="3"/>
  <c r="X18" i="3"/>
  <c r="R284" i="3"/>
  <c r="R279" i="3"/>
  <c r="X90" i="3"/>
  <c r="Q273" i="3"/>
  <c r="Q107" i="3"/>
  <c r="U196" i="3"/>
  <c r="S305" i="3"/>
  <c r="S346" i="3" s="1"/>
  <c r="Q289" i="3"/>
  <c r="AB92" i="3"/>
  <c r="Z82" i="3"/>
  <c r="Z28" i="3"/>
  <c r="Z24" i="3"/>
  <c r="R180" i="3"/>
  <c r="Q265" i="3"/>
  <c r="R140" i="3"/>
  <c r="R164" i="3"/>
  <c r="S283" i="3"/>
  <c r="R172" i="3"/>
  <c r="R281" i="3" s="1"/>
  <c r="R283" i="3"/>
  <c r="U235" i="3"/>
  <c r="T124" i="3"/>
  <c r="S259" i="3"/>
  <c r="R148" i="3"/>
  <c r="R257" i="3" s="1"/>
  <c r="R156" i="3"/>
  <c r="T235" i="3"/>
  <c r="R259" i="3"/>
  <c r="U204" i="3"/>
  <c r="T313" i="3"/>
  <c r="T315" i="3"/>
  <c r="Q249" i="3"/>
  <c r="S73" i="3"/>
  <c r="R291" i="3"/>
  <c r="R71" i="3"/>
  <c r="S39" i="3"/>
  <c r="T41" i="3"/>
  <c r="T297" i="3"/>
  <c r="U81" i="3"/>
  <c r="U79" i="3" s="1"/>
  <c r="T299" i="3"/>
  <c r="U89" i="3"/>
  <c r="U87" i="3" s="1"/>
  <c r="T307" i="3"/>
  <c r="S33" i="3"/>
  <c r="R251" i="3"/>
  <c r="R31" i="3"/>
  <c r="S49" i="3"/>
  <c r="R47" i="3"/>
  <c r="R267" i="3"/>
  <c r="S57" i="3"/>
  <c r="R275" i="3"/>
  <c r="R55" i="3"/>
  <c r="T65" i="3"/>
  <c r="S63" i="3"/>
  <c r="U15" i="3"/>
  <c r="V17" i="3"/>
  <c r="X25" i="3"/>
  <c r="W243" i="3"/>
  <c r="W97" i="3"/>
  <c r="AF102" i="3"/>
  <c r="AF99" i="3"/>
  <c r="W60" i="3"/>
  <c r="V75" i="3"/>
  <c r="W88" i="3"/>
  <c r="V42" i="3"/>
  <c r="W234" i="3"/>
  <c r="V53" i="3"/>
  <c r="U271" i="3"/>
  <c r="V32" i="3"/>
  <c r="T286" i="3"/>
  <c r="V54" i="3"/>
  <c r="U272" i="3"/>
  <c r="AF16" i="3"/>
  <c r="V61" i="3"/>
  <c r="V50" i="3"/>
  <c r="U268" i="3"/>
  <c r="X20" i="3"/>
  <c r="V51" i="3"/>
  <c r="V38" i="3"/>
  <c r="V72" i="3"/>
  <c r="V37" i="3"/>
  <c r="U255" i="3"/>
  <c r="V43" i="3"/>
  <c r="V46" i="3"/>
  <c r="U264" i="3"/>
  <c r="V66" i="3"/>
  <c r="W52" i="3"/>
  <c r="T262" i="3"/>
  <c r="V69" i="3"/>
  <c r="U287" i="3"/>
  <c r="T294" i="3"/>
  <c r="V34" i="3"/>
  <c r="U252" i="3"/>
  <c r="V56" i="3"/>
  <c r="V74" i="3"/>
  <c r="U292" i="3"/>
  <c r="X91" i="3"/>
  <c r="X19" i="3"/>
  <c r="W98" i="3"/>
  <c r="V316" i="3"/>
  <c r="V58" i="3"/>
  <c r="V59" i="3"/>
  <c r="V78" i="3"/>
  <c r="W76" i="3"/>
  <c r="V70" i="3"/>
  <c r="V35" i="3"/>
  <c r="W44" i="3"/>
  <c r="V62" i="3"/>
  <c r="W68" i="3"/>
  <c r="V67" i="3"/>
  <c r="W36" i="3"/>
  <c r="V48" i="3"/>
  <c r="V64" i="3"/>
  <c r="V40" i="3"/>
  <c r="V77" i="3"/>
  <c r="U295" i="3"/>
  <c r="V45" i="3"/>
  <c r="V304" i="3"/>
  <c r="Y8" i="14"/>
  <c r="Y231" i="3"/>
  <c r="Z224" i="3"/>
  <c r="AA221" i="3"/>
  <c r="Z9" i="14"/>
  <c r="AB112" i="3"/>
  <c r="AA115" i="3"/>
  <c r="Z6" i="14"/>
  <c r="S342" i="3" l="1"/>
  <c r="T296" i="3"/>
  <c r="T280" i="3"/>
  <c r="T256" i="3"/>
  <c r="AA344" i="3"/>
  <c r="Q345" i="3"/>
  <c r="P12" i="14"/>
  <c r="P13" i="14" s="1"/>
  <c r="S288" i="3"/>
  <c r="W306" i="3"/>
  <c r="Y96" i="3"/>
  <c r="S278" i="3"/>
  <c r="V188" i="3"/>
  <c r="Y80" i="3"/>
  <c r="Q325" i="3"/>
  <c r="Q10" i="14" s="1"/>
  <c r="Q12" i="14" s="1"/>
  <c r="Q13" i="14" s="1"/>
  <c r="AB63" i="14"/>
  <c r="AB61" i="14"/>
  <c r="AB62" i="14"/>
  <c r="AC7" i="14"/>
  <c r="R216" i="3"/>
  <c r="T233" i="3"/>
  <c r="U241" i="3"/>
  <c r="U343" i="3" s="1"/>
  <c r="Y18" i="3"/>
  <c r="V311" i="3"/>
  <c r="W93" i="3"/>
  <c r="T282" i="3"/>
  <c r="W29" i="3"/>
  <c r="V247" i="3"/>
  <c r="V23" i="3"/>
  <c r="V242" i="3"/>
  <c r="V132" i="3"/>
  <c r="S254" i="3"/>
  <c r="X318" i="3"/>
  <c r="Y100" i="3"/>
  <c r="T290" i="3"/>
  <c r="S279" i="3"/>
  <c r="V301" i="3"/>
  <c r="W101" i="3"/>
  <c r="W95" i="3" s="1"/>
  <c r="V319" i="3"/>
  <c r="T266" i="3"/>
  <c r="S293" i="3"/>
  <c r="S253" i="3"/>
  <c r="S260" i="3"/>
  <c r="U237" i="3"/>
  <c r="S277" i="3"/>
  <c r="Y83" i="3"/>
  <c r="V320" i="3"/>
  <c r="X245" i="3"/>
  <c r="Y27" i="3"/>
  <c r="S261" i="3"/>
  <c r="S263" i="3"/>
  <c r="V312" i="3"/>
  <c r="S276" i="3"/>
  <c r="Y94" i="3"/>
  <c r="V238" i="3"/>
  <c r="T250" i="3"/>
  <c r="X85" i="3"/>
  <c r="W303" i="3"/>
  <c r="Y90" i="3"/>
  <c r="S284" i="3"/>
  <c r="V310" i="3"/>
  <c r="X248" i="3"/>
  <c r="Y30" i="3"/>
  <c r="W21" i="3"/>
  <c r="V239" i="3"/>
  <c r="S269" i="3"/>
  <c r="X26" i="3"/>
  <c r="W244" i="3"/>
  <c r="V308" i="3"/>
  <c r="V298" i="3"/>
  <c r="V236" i="3"/>
  <c r="T274" i="3"/>
  <c r="S285" i="3"/>
  <c r="T258" i="3"/>
  <c r="W246" i="3"/>
  <c r="T270" i="3"/>
  <c r="V317" i="3"/>
  <c r="V300" i="3"/>
  <c r="V314" i="3"/>
  <c r="Y84" i="3"/>
  <c r="X302" i="3"/>
  <c r="X22" i="3"/>
  <c r="W240" i="3"/>
  <c r="R107" i="3"/>
  <c r="T305" i="3"/>
  <c r="T346" i="3" s="1"/>
  <c r="V196" i="3"/>
  <c r="AA28" i="3"/>
  <c r="AA24" i="3"/>
  <c r="AA82" i="3"/>
  <c r="AC92" i="3"/>
  <c r="R265" i="3"/>
  <c r="R289" i="3"/>
  <c r="S180" i="3"/>
  <c r="S140" i="3"/>
  <c r="U313" i="3"/>
  <c r="U315" i="3"/>
  <c r="V204" i="3"/>
  <c r="S148" i="3"/>
  <c r="S164" i="3"/>
  <c r="R273" i="3"/>
  <c r="S156" i="3"/>
  <c r="V235" i="3"/>
  <c r="U124" i="3"/>
  <c r="T283" i="3"/>
  <c r="S172" i="3"/>
  <c r="S281" i="3" s="1"/>
  <c r="S31" i="3"/>
  <c r="T33" i="3"/>
  <c r="S251" i="3"/>
  <c r="S55" i="3"/>
  <c r="T57" i="3"/>
  <c r="S275" i="3"/>
  <c r="S47" i="3"/>
  <c r="T49" i="3"/>
  <c r="S267" i="3"/>
  <c r="U41" i="3"/>
  <c r="T39" i="3"/>
  <c r="V15" i="3"/>
  <c r="W17" i="3"/>
  <c r="U65" i="3"/>
  <c r="T63" i="3"/>
  <c r="R249" i="3"/>
  <c r="T73" i="3"/>
  <c r="S71" i="3"/>
  <c r="S291" i="3"/>
  <c r="V89" i="3"/>
  <c r="V87" i="3" s="1"/>
  <c r="U307" i="3"/>
  <c r="U299" i="3"/>
  <c r="U297" i="3"/>
  <c r="V81" i="3"/>
  <c r="V79" i="3" s="1"/>
  <c r="Y25" i="3"/>
  <c r="X243" i="3"/>
  <c r="X97" i="3"/>
  <c r="AG99" i="3"/>
  <c r="AG102" i="3"/>
  <c r="W78" i="3"/>
  <c r="W56" i="3"/>
  <c r="W69" i="3"/>
  <c r="V287" i="3"/>
  <c r="W304" i="3"/>
  <c r="W45" i="3"/>
  <c r="W77" i="3"/>
  <c r="V295" i="3"/>
  <c r="X36" i="3"/>
  <c r="X309" i="3"/>
  <c r="X44" i="3"/>
  <c r="W70" i="3"/>
  <c r="W309" i="3"/>
  <c r="X52" i="3"/>
  <c r="W46" i="3"/>
  <c r="V264" i="3"/>
  <c r="W37" i="3"/>
  <c r="V255" i="3"/>
  <c r="W50" i="3"/>
  <c r="V268" i="3"/>
  <c r="X234" i="3"/>
  <c r="W75" i="3"/>
  <c r="W59" i="3"/>
  <c r="W72" i="3"/>
  <c r="W61" i="3"/>
  <c r="U286" i="3"/>
  <c r="W32" i="3"/>
  <c r="W48" i="3"/>
  <c r="Y91" i="3"/>
  <c r="W74" i="3"/>
  <c r="V292" i="3"/>
  <c r="U294" i="3"/>
  <c r="U262" i="3"/>
  <c r="W38" i="3"/>
  <c r="W54" i="3"/>
  <c r="V272" i="3"/>
  <c r="W53" i="3"/>
  <c r="V271" i="3"/>
  <c r="X88" i="3"/>
  <c r="W40" i="3"/>
  <c r="X68" i="3"/>
  <c r="W58" i="3"/>
  <c r="W64" i="3"/>
  <c r="W67" i="3"/>
  <c r="W62" i="3"/>
  <c r="W35" i="3"/>
  <c r="X76" i="3"/>
  <c r="X98" i="3"/>
  <c r="W316" i="3"/>
  <c r="Y19" i="3"/>
  <c r="W34" i="3"/>
  <c r="V252" i="3"/>
  <c r="W66" i="3"/>
  <c r="W43" i="3"/>
  <c r="W51" i="3"/>
  <c r="Y20" i="3"/>
  <c r="AG16" i="3"/>
  <c r="W42" i="3"/>
  <c r="X60" i="3"/>
  <c r="AA224" i="3"/>
  <c r="AB221" i="3"/>
  <c r="Z8" i="14"/>
  <c r="Z231" i="3"/>
  <c r="AC112" i="3"/>
  <c r="AB115" i="3"/>
  <c r="AA9" i="14"/>
  <c r="AA6" i="14"/>
  <c r="T342" i="3" l="1"/>
  <c r="U296" i="3"/>
  <c r="U280" i="3"/>
  <c r="U256" i="3"/>
  <c r="R345" i="3"/>
  <c r="AB344" i="3"/>
  <c r="T288" i="3"/>
  <c r="Z80" i="3"/>
  <c r="T278" i="3"/>
  <c r="X306" i="3"/>
  <c r="W188" i="3"/>
  <c r="Z96" i="3"/>
  <c r="AD7" i="14"/>
  <c r="AC62" i="14"/>
  <c r="AC61" i="14"/>
  <c r="AC63" i="14"/>
  <c r="R325" i="3"/>
  <c r="R10" i="14" s="1"/>
  <c r="R12" i="14" s="1"/>
  <c r="R13" i="14" s="1"/>
  <c r="S273" i="3"/>
  <c r="S265" i="3"/>
  <c r="U233" i="3"/>
  <c r="S216" i="3"/>
  <c r="Z84" i="3"/>
  <c r="Y302" i="3"/>
  <c r="W300" i="3"/>
  <c r="U270" i="3"/>
  <c r="W298" i="3"/>
  <c r="Y26" i="3"/>
  <c r="X244" i="3"/>
  <c r="X21" i="3"/>
  <c r="W239" i="3"/>
  <c r="W310" i="3"/>
  <c r="Z90" i="3"/>
  <c r="W312" i="3"/>
  <c r="T261" i="3"/>
  <c r="W320" i="3"/>
  <c r="T277" i="3"/>
  <c r="T260" i="3"/>
  <c r="T293" i="3"/>
  <c r="X101" i="3"/>
  <c r="X95" i="3" s="1"/>
  <c r="W319" i="3"/>
  <c r="T279" i="3"/>
  <c r="Y318" i="3"/>
  <c r="Z100" i="3"/>
  <c r="X93" i="3"/>
  <c r="W311" i="3"/>
  <c r="W314" i="3"/>
  <c r="Z30" i="3"/>
  <c r="Y248" i="3"/>
  <c r="Y245" i="3"/>
  <c r="Z27" i="3"/>
  <c r="X29" i="3"/>
  <c r="W247" i="3"/>
  <c r="W23" i="3"/>
  <c r="Y22" i="3"/>
  <c r="X240" i="3"/>
  <c r="W317" i="3"/>
  <c r="X246" i="3"/>
  <c r="T285" i="3"/>
  <c r="W236" i="3"/>
  <c r="W308" i="3"/>
  <c r="T269" i="3"/>
  <c r="T284" i="3"/>
  <c r="Y85" i="3"/>
  <c r="X303" i="3"/>
  <c r="W238" i="3"/>
  <c r="T276" i="3"/>
  <c r="T263" i="3"/>
  <c r="Z83" i="3"/>
  <c r="V237" i="3"/>
  <c r="T253" i="3"/>
  <c r="U266" i="3"/>
  <c r="W301" i="3"/>
  <c r="U290" i="3"/>
  <c r="T254" i="3"/>
  <c r="W242" i="3"/>
  <c r="W132" i="3"/>
  <c r="U282" i="3"/>
  <c r="Z18" i="3"/>
  <c r="U258" i="3"/>
  <c r="U274" i="3"/>
  <c r="U250" i="3"/>
  <c r="Z94" i="3"/>
  <c r="V241" i="3"/>
  <c r="V343" i="3" s="1"/>
  <c r="S107" i="3"/>
  <c r="U305" i="3"/>
  <c r="U346" i="3" s="1"/>
  <c r="W196" i="3"/>
  <c r="AH210" i="3"/>
  <c r="AD92" i="3"/>
  <c r="AB28" i="3"/>
  <c r="AB24" i="3"/>
  <c r="AB82" i="3"/>
  <c r="S289" i="3"/>
  <c r="T180" i="3"/>
  <c r="U283" i="3"/>
  <c r="T172" i="3"/>
  <c r="T281" i="3" s="1"/>
  <c r="T156" i="3"/>
  <c r="U259" i="3"/>
  <c r="T148" i="3"/>
  <c r="T257" i="3" s="1"/>
  <c r="T259" i="3"/>
  <c r="V313" i="3"/>
  <c r="V315" i="3"/>
  <c r="W204" i="3"/>
  <c r="W235" i="3"/>
  <c r="V124" i="3"/>
  <c r="T164" i="3"/>
  <c r="S257" i="3"/>
  <c r="T140" i="3"/>
  <c r="V65" i="3"/>
  <c r="U63" i="3"/>
  <c r="W15" i="3"/>
  <c r="X17" i="3"/>
  <c r="T55" i="3"/>
  <c r="T275" i="3"/>
  <c r="U57" i="3"/>
  <c r="T251" i="3"/>
  <c r="T31" i="3"/>
  <c r="U33" i="3"/>
  <c r="W81" i="3"/>
  <c r="W79" i="3" s="1"/>
  <c r="V299" i="3"/>
  <c r="V297" i="3"/>
  <c r="T47" i="3"/>
  <c r="U49" i="3"/>
  <c r="T267" i="3"/>
  <c r="S249" i="3"/>
  <c r="V307" i="3"/>
  <c r="W89" i="3"/>
  <c r="W87" i="3" s="1"/>
  <c r="U73" i="3"/>
  <c r="T291" i="3"/>
  <c r="T71" i="3"/>
  <c r="U39" i="3"/>
  <c r="V41" i="3"/>
  <c r="Y97" i="3"/>
  <c r="Z25" i="3"/>
  <c r="Y243" i="3"/>
  <c r="AH102" i="3"/>
  <c r="AH99" i="3"/>
  <c r="V294" i="3"/>
  <c r="Y60" i="3"/>
  <c r="Z20" i="3"/>
  <c r="X59" i="3"/>
  <c r="Y234" i="3"/>
  <c r="X46" i="3"/>
  <c r="W264" i="3"/>
  <c r="Y44" i="3"/>
  <c r="X56" i="3"/>
  <c r="X78" i="3"/>
  <c r="X42" i="3"/>
  <c r="Y98" i="3"/>
  <c r="X316" i="3"/>
  <c r="X35" i="3"/>
  <c r="X40" i="3"/>
  <c r="X38" i="3"/>
  <c r="V286" i="3"/>
  <c r="X77" i="3"/>
  <c r="W295" i="3"/>
  <c r="X51" i="3"/>
  <c r="X34" i="3"/>
  <c r="W252" i="3"/>
  <c r="Z19" i="3"/>
  <c r="X67" i="3"/>
  <c r="Y68" i="3"/>
  <c r="X48" i="3"/>
  <c r="X72" i="3"/>
  <c r="X75" i="3"/>
  <c r="X50" i="3"/>
  <c r="W268" i="3"/>
  <c r="X37" i="3"/>
  <c r="W255" i="3"/>
  <c r="Y52" i="3"/>
  <c r="X70" i="3"/>
  <c r="Y309" i="3"/>
  <c r="Y36" i="3"/>
  <c r="X304" i="3"/>
  <c r="X43" i="3"/>
  <c r="X64" i="3"/>
  <c r="X53" i="3"/>
  <c r="W271" i="3"/>
  <c r="Z91" i="3"/>
  <c r="X69" i="3"/>
  <c r="W287" i="3"/>
  <c r="AH16" i="3"/>
  <c r="X66" i="3"/>
  <c r="Y76" i="3"/>
  <c r="X62" i="3"/>
  <c r="X58" i="3"/>
  <c r="Y88" i="3"/>
  <c r="X54" i="3"/>
  <c r="W272" i="3"/>
  <c r="V262" i="3"/>
  <c r="X74" i="3"/>
  <c r="W292" i="3"/>
  <c r="X32" i="3"/>
  <c r="X61" i="3"/>
  <c r="X45" i="3"/>
  <c r="AA231" i="3"/>
  <c r="AA8" i="14"/>
  <c r="AB224" i="3"/>
  <c r="AC221" i="3"/>
  <c r="AC115" i="3"/>
  <c r="AD112" i="3"/>
  <c r="AB9" i="14"/>
  <c r="AB6" i="14"/>
  <c r="U342" i="3" l="1"/>
  <c r="V296" i="3"/>
  <c r="V280" i="3"/>
  <c r="V256" i="3"/>
  <c r="S345" i="3"/>
  <c r="AC344" i="3"/>
  <c r="U288" i="3"/>
  <c r="X188" i="3"/>
  <c r="AA96" i="3"/>
  <c r="U278" i="3"/>
  <c r="Y306" i="3"/>
  <c r="AA80" i="3"/>
  <c r="AD63" i="14"/>
  <c r="AD61" i="14"/>
  <c r="AE7" i="14"/>
  <c r="AD62" i="14"/>
  <c r="S325" i="3"/>
  <c r="S10" i="14" s="1"/>
  <c r="S12" i="14" s="1"/>
  <c r="S13" i="14" s="1"/>
  <c r="T216" i="3"/>
  <c r="V233" i="3"/>
  <c r="W241" i="3"/>
  <c r="W343" i="3" s="1"/>
  <c r="AA94" i="3"/>
  <c r="AA100" i="3"/>
  <c r="Z318" i="3"/>
  <c r="U293" i="3"/>
  <c r="U277" i="3"/>
  <c r="U261" i="3"/>
  <c r="V282" i="3"/>
  <c r="X242" i="3"/>
  <c r="X132" i="3"/>
  <c r="V290" i="3"/>
  <c r="V266" i="3"/>
  <c r="W237" i="3"/>
  <c r="U263" i="3"/>
  <c r="X238" i="3"/>
  <c r="U284" i="3"/>
  <c r="X308" i="3"/>
  <c r="U285" i="3"/>
  <c r="X317" i="3"/>
  <c r="AA90" i="3"/>
  <c r="Y21" i="3"/>
  <c r="X239" i="3"/>
  <c r="X298" i="3"/>
  <c r="X300" i="3"/>
  <c r="V250" i="3"/>
  <c r="V258" i="3"/>
  <c r="Y29" i="3"/>
  <c r="X247" i="3"/>
  <c r="X23" i="3"/>
  <c r="Z248" i="3"/>
  <c r="AA30" i="3"/>
  <c r="Y101" i="3"/>
  <c r="Y95" i="3" s="1"/>
  <c r="X319" i="3"/>
  <c r="U260" i="3"/>
  <c r="X320" i="3"/>
  <c r="X312" i="3"/>
  <c r="V274" i="3"/>
  <c r="AA18" i="3"/>
  <c r="U254" i="3"/>
  <c r="X301" i="3"/>
  <c r="U253" i="3"/>
  <c r="AA83" i="3"/>
  <c r="U276" i="3"/>
  <c r="Y303" i="3"/>
  <c r="Z85" i="3"/>
  <c r="U269" i="3"/>
  <c r="X236" i="3"/>
  <c r="Y246" i="3"/>
  <c r="Z22" i="3"/>
  <c r="Y240" i="3"/>
  <c r="Z245" i="3"/>
  <c r="AA27" i="3"/>
  <c r="X314" i="3"/>
  <c r="X311" i="3"/>
  <c r="Y93" i="3"/>
  <c r="U279" i="3"/>
  <c r="X310" i="3"/>
  <c r="Z26" i="3"/>
  <c r="Y244" i="3"/>
  <c r="V270" i="3"/>
  <c r="AA84" i="3"/>
  <c r="Z302" i="3"/>
  <c r="T107" i="3"/>
  <c r="V305" i="3"/>
  <c r="V346" i="3" s="1"/>
  <c r="X196" i="3"/>
  <c r="AC28" i="3"/>
  <c r="AE92" i="3"/>
  <c r="AC82" i="3"/>
  <c r="AC24" i="3"/>
  <c r="T289" i="3"/>
  <c r="U180" i="3"/>
  <c r="T273" i="3"/>
  <c r="U164" i="3"/>
  <c r="U140" i="3"/>
  <c r="W315" i="3"/>
  <c r="X204" i="3"/>
  <c r="W313" i="3"/>
  <c r="U156" i="3"/>
  <c r="X235" i="3"/>
  <c r="W124" i="3"/>
  <c r="T265" i="3"/>
  <c r="U148" i="3"/>
  <c r="U257" i="3" s="1"/>
  <c r="V283" i="3"/>
  <c r="U172" i="3"/>
  <c r="U281" i="3" s="1"/>
  <c r="V73" i="3"/>
  <c r="U291" i="3"/>
  <c r="U71" i="3"/>
  <c r="U251" i="3"/>
  <c r="U31" i="3"/>
  <c r="V33" i="3"/>
  <c r="T249" i="3"/>
  <c r="X89" i="3"/>
  <c r="X87" i="3" s="1"/>
  <c r="W307" i="3"/>
  <c r="Y17" i="3"/>
  <c r="X15" i="3"/>
  <c r="W41" i="3"/>
  <c r="V39" i="3"/>
  <c r="U267" i="3"/>
  <c r="V49" i="3"/>
  <c r="U47" i="3"/>
  <c r="W297" i="3"/>
  <c r="X81" i="3"/>
  <c r="X79" i="3" s="1"/>
  <c r="W299" i="3"/>
  <c r="V57" i="3"/>
  <c r="U275" i="3"/>
  <c r="U55" i="3"/>
  <c r="W65" i="3"/>
  <c r="V63" i="3"/>
  <c r="Z243" i="3"/>
  <c r="AA25" i="3"/>
  <c r="Z97" i="3"/>
  <c r="Z76" i="3"/>
  <c r="Z68" i="3"/>
  <c r="Y51" i="3"/>
  <c r="W286" i="3"/>
  <c r="Z98" i="3"/>
  <c r="Y316" i="3"/>
  <c r="Y35" i="3"/>
  <c r="Y45" i="3"/>
  <c r="Y61" i="3"/>
  <c r="Y74" i="3"/>
  <c r="X292" i="3"/>
  <c r="Y54" i="3"/>
  <c r="X272" i="3"/>
  <c r="Y66" i="3"/>
  <c r="AA91" i="3"/>
  <c r="Y77" i="3"/>
  <c r="X295" i="3"/>
  <c r="Y56" i="3"/>
  <c r="Z44" i="3"/>
  <c r="Z60" i="3"/>
  <c r="W294" i="3"/>
  <c r="Y58" i="3"/>
  <c r="Y64" i="3"/>
  <c r="Z36" i="3"/>
  <c r="Y70" i="3"/>
  <c r="Y37" i="3"/>
  <c r="X255" i="3"/>
  <c r="Y75" i="3"/>
  <c r="Y48" i="3"/>
  <c r="AA19" i="3"/>
  <c r="Y38" i="3"/>
  <c r="Y78" i="3"/>
  <c r="W262" i="3"/>
  <c r="Y69" i="3"/>
  <c r="X287" i="3"/>
  <c r="Y53" i="3"/>
  <c r="X271" i="3"/>
  <c r="Y43" i="3"/>
  <c r="Y46" i="3"/>
  <c r="X264" i="3"/>
  <c r="Y59" i="3"/>
  <c r="Y32" i="3"/>
  <c r="Z88" i="3"/>
  <c r="Y62" i="3"/>
  <c r="Y304" i="3"/>
  <c r="Z52" i="3"/>
  <c r="Y50" i="3"/>
  <c r="X268" i="3"/>
  <c r="Y72" i="3"/>
  <c r="Y67" i="3"/>
  <c r="Y34" i="3"/>
  <c r="X252" i="3"/>
  <c r="Y40" i="3"/>
  <c r="Y42" i="3"/>
  <c r="Z234" i="3"/>
  <c r="AA20" i="3"/>
  <c r="AB8" i="14"/>
  <c r="AB231" i="3"/>
  <c r="AC224" i="3"/>
  <c r="AD221" i="3"/>
  <c r="AC9" i="14"/>
  <c r="AD115" i="3"/>
  <c r="AE112" i="3"/>
  <c r="AC6" i="14"/>
  <c r="V342" i="3" l="1"/>
  <c r="W296" i="3"/>
  <c r="W280" i="3"/>
  <c r="W256" i="3"/>
  <c r="T345" i="3"/>
  <c r="AD344" i="3"/>
  <c r="V288" i="3"/>
  <c r="X241" i="3"/>
  <c r="X343" i="3" s="1"/>
  <c r="Z306" i="3"/>
  <c r="V278" i="3"/>
  <c r="Y188" i="3"/>
  <c r="AB96" i="3"/>
  <c r="AB80" i="3"/>
  <c r="AF7" i="14"/>
  <c r="AE62" i="14"/>
  <c r="AE61" i="14"/>
  <c r="AE63" i="14"/>
  <c r="T325" i="3"/>
  <c r="T10" i="14" s="1"/>
  <c r="T12" i="14" s="1"/>
  <c r="T13" i="14" s="1"/>
  <c r="U216" i="3"/>
  <c r="W233" i="3"/>
  <c r="Y310" i="3"/>
  <c r="Z246" i="3"/>
  <c r="V276" i="3"/>
  <c r="V254" i="3"/>
  <c r="W258" i="3"/>
  <c r="Z21" i="3"/>
  <c r="Y239" i="3"/>
  <c r="Y308" i="3"/>
  <c r="X237" i="3"/>
  <c r="AB84" i="3"/>
  <c r="AA302" i="3"/>
  <c r="AA26" i="3"/>
  <c r="Z244" i="3"/>
  <c r="V279" i="3"/>
  <c r="Y314" i="3"/>
  <c r="Z240" i="3"/>
  <c r="AA22" i="3"/>
  <c r="Y236" i="3"/>
  <c r="Y301" i="3"/>
  <c r="AB18" i="3"/>
  <c r="AB30" i="3"/>
  <c r="AA248" i="3"/>
  <c r="Z29" i="3"/>
  <c r="Z23" i="3" s="1"/>
  <c r="Y247" i="3"/>
  <c r="Y23" i="3"/>
  <c r="W250" i="3"/>
  <c r="Y298" i="3"/>
  <c r="AB90" i="3"/>
  <c r="V285" i="3"/>
  <c r="V284" i="3"/>
  <c r="V263" i="3"/>
  <c r="Z93" i="3"/>
  <c r="Y311" i="3"/>
  <c r="AB27" i="3"/>
  <c r="AA245" i="3"/>
  <c r="W274" i="3"/>
  <c r="Y312" i="3"/>
  <c r="V260" i="3"/>
  <c r="Y242" i="3"/>
  <c r="Y132" i="3"/>
  <c r="V261" i="3"/>
  <c r="V293" i="3"/>
  <c r="AB94" i="3"/>
  <c r="W270" i="3"/>
  <c r="V269" i="3"/>
  <c r="V253" i="3"/>
  <c r="Y300" i="3"/>
  <c r="Y317" i="3"/>
  <c r="Y238" i="3"/>
  <c r="W290" i="3"/>
  <c r="Z303" i="3"/>
  <c r="AA85" i="3"/>
  <c r="AB83" i="3"/>
  <c r="Y320" i="3"/>
  <c r="Z101" i="3"/>
  <c r="Z95" i="3" s="1"/>
  <c r="Y319" i="3"/>
  <c r="W266" i="3"/>
  <c r="W282" i="3"/>
  <c r="V277" i="3"/>
  <c r="AB100" i="3"/>
  <c r="AA318" i="3"/>
  <c r="U107" i="3"/>
  <c r="W305" i="3"/>
  <c r="W346" i="3" s="1"/>
  <c r="U289" i="3"/>
  <c r="Y196" i="3"/>
  <c r="U273" i="3"/>
  <c r="AF92" i="3"/>
  <c r="AD28" i="3"/>
  <c r="AD24" i="3"/>
  <c r="AD82" i="3"/>
  <c r="V180" i="3"/>
  <c r="U265" i="3"/>
  <c r="W259" i="3"/>
  <c r="V148" i="3"/>
  <c r="V257" i="3" s="1"/>
  <c r="V164" i="3"/>
  <c r="Y235" i="3"/>
  <c r="X124" i="3"/>
  <c r="V140" i="3"/>
  <c r="V156" i="3"/>
  <c r="W283" i="3"/>
  <c r="V172" i="3"/>
  <c r="V281" i="3" s="1"/>
  <c r="Y204" i="3"/>
  <c r="X315" i="3"/>
  <c r="X313" i="3"/>
  <c r="V259" i="3"/>
  <c r="W63" i="3"/>
  <c r="X65" i="3"/>
  <c r="V267" i="3"/>
  <c r="V47" i="3"/>
  <c r="W49" i="3"/>
  <c r="Z17" i="3"/>
  <c r="Y15" i="3"/>
  <c r="X297" i="3"/>
  <c r="Y81" i="3"/>
  <c r="Y79" i="3" s="1"/>
  <c r="X299" i="3"/>
  <c r="V31" i="3"/>
  <c r="W33" i="3"/>
  <c r="V251" i="3"/>
  <c r="U249" i="3"/>
  <c r="V291" i="3"/>
  <c r="W73" i="3"/>
  <c r="V71" i="3"/>
  <c r="V55" i="3"/>
  <c r="V275" i="3"/>
  <c r="W57" i="3"/>
  <c r="X41" i="3"/>
  <c r="W39" i="3"/>
  <c r="Y89" i="3"/>
  <c r="Y87" i="3" s="1"/>
  <c r="X307" i="3"/>
  <c r="AA97" i="3"/>
  <c r="AB25" i="3"/>
  <c r="AA243" i="3"/>
  <c r="AH193" i="3"/>
  <c r="Z70" i="3"/>
  <c r="Z77" i="3"/>
  <c r="Y295" i="3"/>
  <c r="Z51" i="3"/>
  <c r="AA234" i="3"/>
  <c r="Z72" i="3"/>
  <c r="AA52" i="3"/>
  <c r="AA88" i="3"/>
  <c r="Z53" i="3"/>
  <c r="Y271" i="3"/>
  <c r="Z78" i="3"/>
  <c r="AB19" i="3"/>
  <c r="Z58" i="3"/>
  <c r="AA60" i="3"/>
  <c r="AB91" i="3"/>
  <c r="Z54" i="3"/>
  <c r="Y272" i="3"/>
  <c r="Z61" i="3"/>
  <c r="Z46" i="3"/>
  <c r="Y264" i="3"/>
  <c r="Z35" i="3"/>
  <c r="AA98" i="3"/>
  <c r="Z316" i="3"/>
  <c r="Z50" i="3"/>
  <c r="Y268" i="3"/>
  <c r="AA309" i="3"/>
  <c r="Z62" i="3"/>
  <c r="Z43" i="3"/>
  <c r="Z69" i="3"/>
  <c r="Y287" i="3"/>
  <c r="X262" i="3"/>
  <c r="Z38" i="3"/>
  <c r="X294" i="3"/>
  <c r="Z56" i="3"/>
  <c r="Z66" i="3"/>
  <c r="Z74" i="3"/>
  <c r="Y292" i="3"/>
  <c r="Z45" i="3"/>
  <c r="AA76" i="3"/>
  <c r="Z67" i="3"/>
  <c r="Z304" i="3"/>
  <c r="Z75" i="3"/>
  <c r="Z64" i="3"/>
  <c r="AB20" i="3"/>
  <c r="Z42" i="3"/>
  <c r="Z40" i="3"/>
  <c r="Z34" i="3"/>
  <c r="Y252" i="3"/>
  <c r="Z32" i="3"/>
  <c r="Z59" i="3"/>
  <c r="Z48" i="3"/>
  <c r="Z37" i="3"/>
  <c r="Y255" i="3"/>
  <c r="AA36" i="3"/>
  <c r="AA44" i="3"/>
  <c r="Z309" i="3"/>
  <c r="X286" i="3"/>
  <c r="AA68" i="3"/>
  <c r="AD224" i="3"/>
  <c r="AE221" i="3"/>
  <c r="AC8" i="14"/>
  <c r="AC231" i="3"/>
  <c r="AD9" i="14"/>
  <c r="AF112" i="3"/>
  <c r="AE115" i="3"/>
  <c r="AD6" i="14"/>
  <c r="W342" i="3" l="1"/>
  <c r="X296" i="3"/>
  <c r="X280" i="3"/>
  <c r="X256" i="3"/>
  <c r="AE344" i="3"/>
  <c r="U345" i="3"/>
  <c r="W288" i="3"/>
  <c r="AC80" i="3"/>
  <c r="W278" i="3"/>
  <c r="Z188" i="3"/>
  <c r="AC96" i="3"/>
  <c r="AA306" i="3"/>
  <c r="U325" i="3"/>
  <c r="U10" i="14" s="1"/>
  <c r="U12" i="14" s="1"/>
  <c r="U13" i="14" s="1"/>
  <c r="V216" i="3"/>
  <c r="AF63" i="14"/>
  <c r="AF61" i="14"/>
  <c r="AF62" i="14"/>
  <c r="AG7" i="14"/>
  <c r="X233" i="3"/>
  <c r="Y241" i="3"/>
  <c r="Y343" i="3" s="1"/>
  <c r="AB318" i="3"/>
  <c r="AC100" i="3"/>
  <c r="X282" i="3"/>
  <c r="AA101" i="3"/>
  <c r="AA95" i="3" s="1"/>
  <c r="Z319" i="3"/>
  <c r="AC83" i="3"/>
  <c r="Z317" i="3"/>
  <c r="W253" i="3"/>
  <c r="X270" i="3"/>
  <c r="W293" i="3"/>
  <c r="W284" i="3"/>
  <c r="AA29" i="3"/>
  <c r="AA23" i="3" s="1"/>
  <c r="Z247" i="3"/>
  <c r="Z236" i="3"/>
  <c r="Z314" i="3"/>
  <c r="AB26" i="3"/>
  <c r="AA244" i="3"/>
  <c r="Y237" i="3"/>
  <c r="AA21" i="3"/>
  <c r="Z239" i="3"/>
  <c r="W254" i="3"/>
  <c r="AA246" i="3"/>
  <c r="X266" i="3"/>
  <c r="AA303" i="3"/>
  <c r="AB85" i="3"/>
  <c r="AC94" i="3"/>
  <c r="Z242" i="3"/>
  <c r="Z132" i="3"/>
  <c r="Z241" i="3" s="1"/>
  <c r="Z343" i="3" s="1"/>
  <c r="Z312" i="3"/>
  <c r="AC27" i="3"/>
  <c r="AB245" i="3"/>
  <c r="AC90" i="3"/>
  <c r="X250" i="3"/>
  <c r="AB22" i="3"/>
  <c r="AA240" i="3"/>
  <c r="X258" i="3"/>
  <c r="W277" i="3"/>
  <c r="Z320" i="3"/>
  <c r="Z238" i="3"/>
  <c r="Z300" i="3"/>
  <c r="W269" i="3"/>
  <c r="W261" i="3"/>
  <c r="X274" i="3"/>
  <c r="W263" i="3"/>
  <c r="W285" i="3"/>
  <c r="AB248" i="3"/>
  <c r="AC30" i="3"/>
  <c r="Z301" i="3"/>
  <c r="W279" i="3"/>
  <c r="AC84" i="3"/>
  <c r="AB302" i="3"/>
  <c r="Z308" i="3"/>
  <c r="W276" i="3"/>
  <c r="Z310" i="3"/>
  <c r="X290" i="3"/>
  <c r="W260" i="3"/>
  <c r="AA93" i="3"/>
  <c r="Z311" i="3"/>
  <c r="Z298" i="3"/>
  <c r="AC18" i="3"/>
  <c r="V107" i="3"/>
  <c r="X305" i="3"/>
  <c r="X346" i="3" s="1"/>
  <c r="Z196" i="3"/>
  <c r="V265" i="3"/>
  <c r="V289" i="3"/>
  <c r="AG92" i="3"/>
  <c r="AE24" i="3"/>
  <c r="AE82" i="3"/>
  <c r="AE28" i="3"/>
  <c r="W180" i="3"/>
  <c r="V273" i="3"/>
  <c r="X259" i="3"/>
  <c r="W148" i="3"/>
  <c r="W257" i="3" s="1"/>
  <c r="Y313" i="3"/>
  <c r="Y315" i="3"/>
  <c r="Z204" i="3"/>
  <c r="W156" i="3"/>
  <c r="Z235" i="3"/>
  <c r="Y124" i="3"/>
  <c r="W164" i="3"/>
  <c r="X283" i="3"/>
  <c r="W172" i="3"/>
  <c r="W281" i="3" s="1"/>
  <c r="W140" i="3"/>
  <c r="Y41" i="3"/>
  <c r="X39" i="3"/>
  <c r="Y299" i="3"/>
  <c r="Y297" i="3"/>
  <c r="Z81" i="3"/>
  <c r="Z79" i="3" s="1"/>
  <c r="Z89" i="3"/>
  <c r="Z87" i="3" s="1"/>
  <c r="Y307" i="3"/>
  <c r="W55" i="3"/>
  <c r="X57" i="3"/>
  <c r="W275" i="3"/>
  <c r="X33" i="3"/>
  <c r="W251" i="3"/>
  <c r="W31" i="3"/>
  <c r="X49" i="3"/>
  <c r="W267" i="3"/>
  <c r="W47" i="3"/>
  <c r="X73" i="3"/>
  <c r="W291" i="3"/>
  <c r="W71" i="3"/>
  <c r="V249" i="3"/>
  <c r="AA17" i="3"/>
  <c r="Z15" i="3"/>
  <c r="X63" i="3"/>
  <c r="Y65" i="3"/>
  <c r="AC25" i="3"/>
  <c r="AB243" i="3"/>
  <c r="AB97" i="3"/>
  <c r="AA48" i="3"/>
  <c r="AA38" i="3"/>
  <c r="AB68" i="3"/>
  <c r="AB44" i="3"/>
  <c r="AA37" i="3"/>
  <c r="Z255" i="3"/>
  <c r="AA75" i="3"/>
  <c r="Y286" i="3"/>
  <c r="AA34" i="3"/>
  <c r="Z252" i="3"/>
  <c r="AC20" i="3"/>
  <c r="AA64" i="3"/>
  <c r="AB309" i="3"/>
  <c r="AA46" i="3"/>
  <c r="Z264" i="3"/>
  <c r="AA61" i="3"/>
  <c r="AB60" i="3"/>
  <c r="AC19" i="3"/>
  <c r="AB36" i="3"/>
  <c r="AA42" i="3"/>
  <c r="AA69" i="3"/>
  <c r="Z287" i="3"/>
  <c r="AA77" i="3"/>
  <c r="Z295" i="3"/>
  <c r="AA59" i="3"/>
  <c r="AA40" i="3"/>
  <c r="Y294" i="3"/>
  <c r="AA50" i="3"/>
  <c r="Z268" i="3"/>
  <c r="AA54" i="3"/>
  <c r="Z272" i="3"/>
  <c r="AC91" i="3"/>
  <c r="AA58" i="3"/>
  <c r="AA78" i="3"/>
  <c r="AA53" i="3"/>
  <c r="Z271" i="3"/>
  <c r="AB234" i="3"/>
  <c r="AA51" i="3"/>
  <c r="AA32" i="3"/>
  <c r="AA304" i="3"/>
  <c r="AA74" i="3"/>
  <c r="Z292" i="3"/>
  <c r="AA35" i="3"/>
  <c r="AB52" i="3"/>
  <c r="AA70" i="3"/>
  <c r="AA67" i="3"/>
  <c r="AB76" i="3"/>
  <c r="AA45" i="3"/>
  <c r="AA66" i="3"/>
  <c r="AA56" i="3"/>
  <c r="Y262" i="3"/>
  <c r="AA43" i="3"/>
  <c r="AA62" i="3"/>
  <c r="AB98" i="3"/>
  <c r="AA316" i="3"/>
  <c r="AB88" i="3"/>
  <c r="AA72" i="3"/>
  <c r="AE224" i="3"/>
  <c r="AF221" i="3"/>
  <c r="AD8" i="14"/>
  <c r="AD231" i="3"/>
  <c r="AG112" i="3"/>
  <c r="AG115" i="3" s="1"/>
  <c r="AF115" i="3"/>
  <c r="AE9" i="14"/>
  <c r="AE6" i="14"/>
  <c r="X342" i="3" l="1"/>
  <c r="Y296" i="3"/>
  <c r="Y280" i="3"/>
  <c r="Y256" i="3"/>
  <c r="AG344" i="3"/>
  <c r="V345" i="3"/>
  <c r="AF344" i="3"/>
  <c r="X288" i="3"/>
  <c r="AA188" i="3"/>
  <c r="AB306" i="3"/>
  <c r="AD80" i="3"/>
  <c r="AD96" i="3"/>
  <c r="X278" i="3"/>
  <c r="AG62" i="14"/>
  <c r="AG63" i="14"/>
  <c r="AG61" i="14"/>
  <c r="Y233" i="3"/>
  <c r="V325" i="3"/>
  <c r="V10" i="14" s="1"/>
  <c r="V12" i="14" s="1"/>
  <c r="V13" i="14" s="1"/>
  <c r="W216" i="3"/>
  <c r="Y290" i="3"/>
  <c r="Y274" i="3"/>
  <c r="AA242" i="3"/>
  <c r="AA132" i="3"/>
  <c r="AA241" i="3" s="1"/>
  <c r="AA343" i="3" s="1"/>
  <c r="AC85" i="3"/>
  <c r="AB303" i="3"/>
  <c r="Z237" i="3"/>
  <c r="AB29" i="3"/>
  <c r="AA247" i="3"/>
  <c r="X293" i="3"/>
  <c r="X253" i="3"/>
  <c r="AD83" i="3"/>
  <c r="Y282" i="3"/>
  <c r="AD18" i="3"/>
  <c r="AA311" i="3"/>
  <c r="AB93" i="3"/>
  <c r="X276" i="3"/>
  <c r="AD84" i="3"/>
  <c r="AC302" i="3"/>
  <c r="AA301" i="3"/>
  <c r="X285" i="3"/>
  <c r="X269" i="3"/>
  <c r="AA238" i="3"/>
  <c r="X277" i="3"/>
  <c r="AC22" i="3"/>
  <c r="AB240" i="3"/>
  <c r="AD90" i="3"/>
  <c r="AA312" i="3"/>
  <c r="AC318" i="3"/>
  <c r="AD100" i="3"/>
  <c r="AC248" i="3"/>
  <c r="AD30" i="3"/>
  <c r="Y258" i="3"/>
  <c r="Y266" i="3"/>
  <c r="AB246" i="3"/>
  <c r="AB21" i="3"/>
  <c r="AA239" i="3"/>
  <c r="AB244" i="3"/>
  <c r="AC26" i="3"/>
  <c r="AA236" i="3"/>
  <c r="X284" i="3"/>
  <c r="Y270" i="3"/>
  <c r="AA317" i="3"/>
  <c r="AB101" i="3"/>
  <c r="AB95" i="3" s="1"/>
  <c r="AA319" i="3"/>
  <c r="AA298" i="3"/>
  <c r="X260" i="3"/>
  <c r="AA310" i="3"/>
  <c r="AA308" i="3"/>
  <c r="X279" i="3"/>
  <c r="X263" i="3"/>
  <c r="X261" i="3"/>
  <c r="AA300" i="3"/>
  <c r="AA320" i="3"/>
  <c r="Y250" i="3"/>
  <c r="AD27" i="3"/>
  <c r="AC245" i="3"/>
  <c r="AD94" i="3"/>
  <c r="X254" i="3"/>
  <c r="AA314" i="3"/>
  <c r="W107" i="3"/>
  <c r="Y305" i="3"/>
  <c r="Y346" i="3" s="1"/>
  <c r="AA196" i="3"/>
  <c r="AF28" i="3"/>
  <c r="AF24" i="3"/>
  <c r="AH138" i="3"/>
  <c r="AH92" i="3"/>
  <c r="W289" i="3"/>
  <c r="W273" i="3"/>
  <c r="AF82" i="3"/>
  <c r="W265" i="3"/>
  <c r="X180" i="3"/>
  <c r="X164" i="3"/>
  <c r="X140" i="3"/>
  <c r="X156" i="3"/>
  <c r="AA204" i="3"/>
  <c r="Z313" i="3"/>
  <c r="Z315" i="3"/>
  <c r="X172" i="3"/>
  <c r="X281" i="3" s="1"/>
  <c r="AA235" i="3"/>
  <c r="Z124" i="3"/>
  <c r="X148" i="3"/>
  <c r="X257" i="3" s="1"/>
  <c r="Y73" i="3"/>
  <c r="X291" i="3"/>
  <c r="X71" i="3"/>
  <c r="Y49" i="3"/>
  <c r="X47" i="3"/>
  <c r="X267" i="3"/>
  <c r="Y33" i="3"/>
  <c r="X31" i="3"/>
  <c r="X251" i="3"/>
  <c r="AB17" i="3"/>
  <c r="AA15" i="3"/>
  <c r="Z297" i="3"/>
  <c r="AA81" i="3"/>
  <c r="AA79" i="3" s="1"/>
  <c r="Z299" i="3"/>
  <c r="Z41" i="3"/>
  <c r="Y39" i="3"/>
  <c r="Z65" i="3"/>
  <c r="Y63" i="3"/>
  <c r="W249" i="3"/>
  <c r="Y57" i="3"/>
  <c r="X275" i="3"/>
  <c r="X55" i="3"/>
  <c r="AA89" i="3"/>
  <c r="AA87" i="3" s="1"/>
  <c r="Z307" i="3"/>
  <c r="AC243" i="3"/>
  <c r="AD25" i="3"/>
  <c r="AC97" i="3"/>
  <c r="AC88" i="3"/>
  <c r="AC98" i="3"/>
  <c r="AB316" i="3"/>
  <c r="AB304" i="3"/>
  <c r="AC234" i="3"/>
  <c r="AB53" i="3"/>
  <c r="AA271" i="3"/>
  <c r="AB58" i="3"/>
  <c r="AD91" i="3"/>
  <c r="AB59" i="3"/>
  <c r="AB69" i="3"/>
  <c r="AA287" i="3"/>
  <c r="AB42" i="3"/>
  <c r="AD19" i="3"/>
  <c r="AB46" i="3"/>
  <c r="AA264" i="3"/>
  <c r="AD20" i="3"/>
  <c r="AB38" i="3"/>
  <c r="AB72" i="3"/>
  <c r="AB43" i="3"/>
  <c r="AB56" i="3"/>
  <c r="AB45" i="3"/>
  <c r="AB67" i="3"/>
  <c r="AB70" i="3"/>
  <c r="AB35" i="3"/>
  <c r="AB32" i="3"/>
  <c r="Z294" i="3"/>
  <c r="AB40" i="3"/>
  <c r="AB64" i="3"/>
  <c r="AB37" i="3"/>
  <c r="AA255" i="3"/>
  <c r="AC68" i="3"/>
  <c r="AB62" i="3"/>
  <c r="Z262" i="3"/>
  <c r="AB78" i="3"/>
  <c r="AB54" i="3"/>
  <c r="AA272" i="3"/>
  <c r="AB77" i="3"/>
  <c r="AA295" i="3"/>
  <c r="AC36" i="3"/>
  <c r="AC60" i="3"/>
  <c r="AB34" i="3"/>
  <c r="AA252" i="3"/>
  <c r="Z286" i="3"/>
  <c r="AB66" i="3"/>
  <c r="AC76" i="3"/>
  <c r="AC52" i="3"/>
  <c r="AB74" i="3"/>
  <c r="AA292" i="3"/>
  <c r="AB51" i="3"/>
  <c r="AB50" i="3"/>
  <c r="AA268" i="3"/>
  <c r="AB61" i="3"/>
  <c r="AB75" i="3"/>
  <c r="AC44" i="3"/>
  <c r="AB48" i="3"/>
  <c r="AF224" i="3"/>
  <c r="AG221" i="3"/>
  <c r="AG224" i="3" s="1"/>
  <c r="AE231" i="3"/>
  <c r="AE8" i="14"/>
  <c r="AG9" i="14"/>
  <c r="AH115" i="3"/>
  <c r="AF9" i="14"/>
  <c r="AF6" i="14"/>
  <c r="AG7" i="3"/>
  <c r="AG6" i="14" s="1"/>
  <c r="M15" i="32" l="1"/>
  <c r="Y342" i="3"/>
  <c r="M3" i="32"/>
  <c r="M9" i="32"/>
  <c r="Z296" i="3"/>
  <c r="Z280" i="3"/>
  <c r="Z256" i="3"/>
  <c r="D6" i="33"/>
  <c r="AH344" i="3"/>
  <c r="W345" i="3"/>
  <c r="C16" i="14"/>
  <c r="AB188" i="3"/>
  <c r="Y288" i="3"/>
  <c r="AC306" i="3"/>
  <c r="Y278" i="3"/>
  <c r="AE80" i="3"/>
  <c r="AE96" i="3"/>
  <c r="W325" i="3"/>
  <c r="W10" i="14" s="1"/>
  <c r="W12" i="14" s="1"/>
  <c r="W13" i="14" s="1"/>
  <c r="Z233" i="3"/>
  <c r="X216" i="3"/>
  <c r="AB314" i="3"/>
  <c r="AE94" i="3"/>
  <c r="AE30" i="3"/>
  <c r="AD248" i="3"/>
  <c r="AE90" i="3"/>
  <c r="Y277" i="3"/>
  <c r="Y269" i="3"/>
  <c r="AB301" i="3"/>
  <c r="Y276" i="3"/>
  <c r="AE18" i="3"/>
  <c r="AE83" i="3"/>
  <c r="Y293" i="3"/>
  <c r="Z274" i="3"/>
  <c r="Z250" i="3"/>
  <c r="AB300" i="3"/>
  <c r="Y263" i="3"/>
  <c r="AB308" i="3"/>
  <c r="Y260" i="3"/>
  <c r="AC101" i="3"/>
  <c r="AC95" i="3" s="1"/>
  <c r="AB319" i="3"/>
  <c r="Z270" i="3"/>
  <c r="AB236" i="3"/>
  <c r="AC21" i="3"/>
  <c r="AB239" i="3"/>
  <c r="Z266" i="3"/>
  <c r="AB312" i="3"/>
  <c r="AC93" i="3"/>
  <c r="AB311" i="3"/>
  <c r="Z282" i="3"/>
  <c r="AA237" i="3"/>
  <c r="Z290" i="3"/>
  <c r="Y254" i="3"/>
  <c r="AC244" i="3"/>
  <c r="AD26" i="3"/>
  <c r="AE100" i="3"/>
  <c r="AD318" i="3"/>
  <c r="AD22" i="3"/>
  <c r="AC240" i="3"/>
  <c r="AB238" i="3"/>
  <c r="Y285" i="3"/>
  <c r="AE84" i="3"/>
  <c r="AD302" i="3"/>
  <c r="Y253" i="3"/>
  <c r="AB242" i="3"/>
  <c r="AB132" i="3"/>
  <c r="AD245" i="3"/>
  <c r="AE27" i="3"/>
  <c r="AB320" i="3"/>
  <c r="Y261" i="3"/>
  <c r="Y279" i="3"/>
  <c r="AB310" i="3"/>
  <c r="AB298" i="3"/>
  <c r="AB317" i="3"/>
  <c r="Y284" i="3"/>
  <c r="AC246" i="3"/>
  <c r="Z258" i="3"/>
  <c r="AC29" i="3"/>
  <c r="AB247" i="3"/>
  <c r="AB23" i="3"/>
  <c r="AC303" i="3"/>
  <c r="AD85" i="3"/>
  <c r="X107" i="3"/>
  <c r="Z305" i="3"/>
  <c r="Z346" i="3" s="1"/>
  <c r="X289" i="3"/>
  <c r="AB196" i="3"/>
  <c r="X265" i="3"/>
  <c r="AG28" i="3"/>
  <c r="AG24" i="3"/>
  <c r="AG82" i="3"/>
  <c r="Y180" i="3"/>
  <c r="X273" i="3"/>
  <c r="Z259" i="3"/>
  <c r="Y148" i="3"/>
  <c r="Y257" i="3" s="1"/>
  <c r="Z283" i="3"/>
  <c r="Y172" i="3"/>
  <c r="Y281" i="3" s="1"/>
  <c r="AA315" i="3"/>
  <c r="AB204" i="3"/>
  <c r="AA313" i="3"/>
  <c r="Y156" i="3"/>
  <c r="Y164" i="3"/>
  <c r="Y259" i="3"/>
  <c r="AA124" i="3"/>
  <c r="Y140" i="3"/>
  <c r="Y283" i="3"/>
  <c r="Z57" i="3"/>
  <c r="Y275" i="3"/>
  <c r="Y55" i="3"/>
  <c r="Z63" i="3"/>
  <c r="AA65" i="3"/>
  <c r="Z39" i="3"/>
  <c r="AA41" i="3"/>
  <c r="X249" i="3"/>
  <c r="Z49" i="3"/>
  <c r="Y47" i="3"/>
  <c r="Y267" i="3"/>
  <c r="AB15" i="3"/>
  <c r="AC17" i="3"/>
  <c r="Y31" i="3"/>
  <c r="Y251" i="3"/>
  <c r="Z33" i="3"/>
  <c r="AB81" i="3"/>
  <c r="AB79" i="3" s="1"/>
  <c r="AA299" i="3"/>
  <c r="AA297" i="3"/>
  <c r="AA307" i="3"/>
  <c r="AB89" i="3"/>
  <c r="AB87" i="3" s="1"/>
  <c r="Y71" i="3"/>
  <c r="Z73" i="3"/>
  <c r="Y291" i="3"/>
  <c r="AD97" i="3"/>
  <c r="AD243" i="3"/>
  <c r="AE25" i="3"/>
  <c r="AD44" i="3"/>
  <c r="AC50" i="3"/>
  <c r="AB268" i="3"/>
  <c r="AC48" i="3"/>
  <c r="AC75" i="3"/>
  <c r="AC61" i="3"/>
  <c r="AC51" i="3"/>
  <c r="AD52" i="3"/>
  <c r="AD76" i="3"/>
  <c r="AA286" i="3"/>
  <c r="AD309" i="3"/>
  <c r="AC54" i="3"/>
  <c r="AB272" i="3"/>
  <c r="AC78" i="3"/>
  <c r="AD68" i="3"/>
  <c r="AC64" i="3"/>
  <c r="AE20" i="3"/>
  <c r="AC46" i="3"/>
  <c r="AB264" i="3"/>
  <c r="AC58" i="3"/>
  <c r="AC304" i="3"/>
  <c r="AD98" i="3"/>
  <c r="AC316" i="3"/>
  <c r="AD60" i="3"/>
  <c r="AD36" i="3"/>
  <c r="AA262" i="3"/>
  <c r="AC40" i="3"/>
  <c r="AC35" i="3"/>
  <c r="AC67" i="3"/>
  <c r="AC72" i="3"/>
  <c r="AC69" i="3"/>
  <c r="AB287" i="3"/>
  <c r="AC309" i="3"/>
  <c r="AD234" i="3"/>
  <c r="AC74" i="3"/>
  <c r="AB292" i="3"/>
  <c r="AC66" i="3"/>
  <c r="AC34" i="3"/>
  <c r="AB252" i="3"/>
  <c r="AC37" i="3"/>
  <c r="AB255" i="3"/>
  <c r="AC32" i="3"/>
  <c r="AC56" i="3"/>
  <c r="AC43" i="3"/>
  <c r="AE19" i="3"/>
  <c r="AE91" i="3"/>
  <c r="AC53" i="3"/>
  <c r="AB271" i="3"/>
  <c r="AD88" i="3"/>
  <c r="AC77" i="3"/>
  <c r="AB295" i="3"/>
  <c r="AC62" i="3"/>
  <c r="AA294" i="3"/>
  <c r="AC70" i="3"/>
  <c r="AC45" i="3"/>
  <c r="AC38" i="3"/>
  <c r="AC42" i="3"/>
  <c r="AC59" i="3"/>
  <c r="AG8" i="14"/>
  <c r="AG231" i="3"/>
  <c r="AH224" i="3"/>
  <c r="AF8" i="14"/>
  <c r="AF231" i="3"/>
  <c r="C28" i="14"/>
  <c r="Z342" i="3" l="1"/>
  <c r="M8" i="32"/>
  <c r="M2" i="32"/>
  <c r="AA296" i="3"/>
  <c r="AA280" i="3"/>
  <c r="AA256" i="3"/>
  <c r="X345" i="3"/>
  <c r="AC188" i="3"/>
  <c r="Z288" i="3"/>
  <c r="AF80" i="3"/>
  <c r="AF96" i="3"/>
  <c r="AD306" i="3"/>
  <c r="Z278" i="3"/>
  <c r="Y216" i="3"/>
  <c r="AA233" i="3"/>
  <c r="X325" i="3"/>
  <c r="X10" i="14" s="1"/>
  <c r="X12" i="14" s="1"/>
  <c r="X13" i="14" s="1"/>
  <c r="Y107" i="3"/>
  <c r="AB241" i="3"/>
  <c r="AB343" i="3" s="1"/>
  <c r="Z284" i="3"/>
  <c r="AC298" i="3"/>
  <c r="Z279" i="3"/>
  <c r="AC320" i="3"/>
  <c r="AA266" i="3"/>
  <c r="AF18" i="3"/>
  <c r="AF94" i="3"/>
  <c r="AD303" i="3"/>
  <c r="AE85" i="3"/>
  <c r="AD29" i="3"/>
  <c r="AC247" i="3"/>
  <c r="AC23" i="3"/>
  <c r="AE245" i="3"/>
  <c r="AF27" i="3"/>
  <c r="AC242" i="3"/>
  <c r="AC132" i="3"/>
  <c r="AF84" i="3"/>
  <c r="AE302" i="3"/>
  <c r="AC238" i="3"/>
  <c r="AE318" i="3"/>
  <c r="AF100" i="3"/>
  <c r="Z254" i="3"/>
  <c r="AB237" i="3"/>
  <c r="AD93" i="3"/>
  <c r="AC311" i="3"/>
  <c r="AC236" i="3"/>
  <c r="AD101" i="3"/>
  <c r="AD95" i="3" s="1"/>
  <c r="AC319" i="3"/>
  <c r="AC308" i="3"/>
  <c r="AC300" i="3"/>
  <c r="Z293" i="3"/>
  <c r="AC301" i="3"/>
  <c r="Z277" i="3"/>
  <c r="AE248" i="3"/>
  <c r="AF30" i="3"/>
  <c r="AD246" i="3"/>
  <c r="AC317" i="3"/>
  <c r="AC310" i="3"/>
  <c r="Z261" i="3"/>
  <c r="AE26" i="3"/>
  <c r="AD244" i="3"/>
  <c r="AA290" i="3"/>
  <c r="AA250" i="3"/>
  <c r="AF83" i="3"/>
  <c r="AC314" i="3"/>
  <c r="AA258" i="3"/>
  <c r="Z253" i="3"/>
  <c r="Z285" i="3"/>
  <c r="AD240" i="3"/>
  <c r="AE22" i="3"/>
  <c r="AA282" i="3"/>
  <c r="AC312" i="3"/>
  <c r="AD21" i="3"/>
  <c r="AC239" i="3"/>
  <c r="AA270" i="3"/>
  <c r="Z260" i="3"/>
  <c r="Z263" i="3"/>
  <c r="AA274" i="3"/>
  <c r="Z276" i="3"/>
  <c r="Z269" i="3"/>
  <c r="AF90" i="3"/>
  <c r="AA305" i="3"/>
  <c r="AA346" i="3" s="1"/>
  <c r="AH24" i="3"/>
  <c r="AH82" i="3"/>
  <c r="AC196" i="3"/>
  <c r="Y273" i="3"/>
  <c r="AH28" i="3"/>
  <c r="Y265" i="3"/>
  <c r="Y289" i="3"/>
  <c r="Z180" i="3"/>
  <c r="Z140" i="3"/>
  <c r="Z156" i="3"/>
  <c r="AA283" i="3"/>
  <c r="Z172" i="3"/>
  <c r="Z281" i="3" s="1"/>
  <c r="AC235" i="3"/>
  <c r="AB124" i="3"/>
  <c r="Z164" i="3"/>
  <c r="AB313" i="3"/>
  <c r="AC204" i="3"/>
  <c r="AB315" i="3"/>
  <c r="AB235" i="3"/>
  <c r="AA259" i="3"/>
  <c r="Z148" i="3"/>
  <c r="Z257" i="3" s="1"/>
  <c r="AC81" i="3"/>
  <c r="AC79" i="3" s="1"/>
  <c r="AB297" i="3"/>
  <c r="AB299" i="3"/>
  <c r="AA39" i="3"/>
  <c r="AB41" i="3"/>
  <c r="Z275" i="3"/>
  <c r="Z55" i="3"/>
  <c r="AA57" i="3"/>
  <c r="AB307" i="3"/>
  <c r="AC89" i="3"/>
  <c r="AC87" i="3" s="1"/>
  <c r="Y249" i="3"/>
  <c r="AB65" i="3"/>
  <c r="AA63" i="3"/>
  <c r="Z71" i="3"/>
  <c r="AA73" i="3"/>
  <c r="Z291" i="3"/>
  <c r="AA33" i="3"/>
  <c r="Z251" i="3"/>
  <c r="Z31" i="3"/>
  <c r="AD17" i="3"/>
  <c r="AC15" i="3"/>
  <c r="Z267" i="3"/>
  <c r="Z47" i="3"/>
  <c r="AA49" i="3"/>
  <c r="AF25" i="3"/>
  <c r="AE243" i="3"/>
  <c r="AE97" i="3"/>
  <c r="AD42" i="3"/>
  <c r="AD45" i="3"/>
  <c r="AB294" i="3"/>
  <c r="AE88" i="3"/>
  <c r="AD66" i="3"/>
  <c r="AD72" i="3"/>
  <c r="AE60" i="3"/>
  <c r="AE68" i="3"/>
  <c r="AD54" i="3"/>
  <c r="AC272" i="3"/>
  <c r="AB286" i="3"/>
  <c r="AE76" i="3"/>
  <c r="AD51" i="3"/>
  <c r="AD75" i="3"/>
  <c r="AF91" i="3"/>
  <c r="AD56" i="3"/>
  <c r="AD32" i="3"/>
  <c r="AD37" i="3"/>
  <c r="AC255" i="3"/>
  <c r="AD69" i="3"/>
  <c r="AC287" i="3"/>
  <c r="AD35" i="3"/>
  <c r="AD40" i="3"/>
  <c r="AD58" i="3"/>
  <c r="AF20" i="3"/>
  <c r="AD50" i="3"/>
  <c r="AC268" i="3"/>
  <c r="AD59" i="3"/>
  <c r="AD38" i="3"/>
  <c r="AD70" i="3"/>
  <c r="AD62" i="3"/>
  <c r="AD77" i="3"/>
  <c r="AC295" i="3"/>
  <c r="AF19" i="3"/>
  <c r="AD43" i="3"/>
  <c r="AD34" i="3"/>
  <c r="AC252" i="3"/>
  <c r="AD74" i="3"/>
  <c r="AC292" i="3"/>
  <c r="AE234" i="3"/>
  <c r="AB262" i="3"/>
  <c r="AE36" i="3"/>
  <c r="AD304" i="3"/>
  <c r="AD64" i="3"/>
  <c r="AD78" i="3"/>
  <c r="AE52" i="3"/>
  <c r="AD61" i="3"/>
  <c r="AD53" i="3"/>
  <c r="AC271" i="3"/>
  <c r="AD67" i="3"/>
  <c r="AE98" i="3"/>
  <c r="AD316" i="3"/>
  <c r="AD46" i="3"/>
  <c r="AC264" i="3"/>
  <c r="AD48" i="3"/>
  <c r="AE44" i="3"/>
  <c r="AH231" i="3"/>
  <c r="AH8" i="14" s="1"/>
  <c r="AA342" i="3" l="1"/>
  <c r="AB296" i="3"/>
  <c r="AB280" i="3"/>
  <c r="AB256" i="3"/>
  <c r="Y345" i="3"/>
  <c r="AA288" i="3"/>
  <c r="AD188" i="3"/>
  <c r="AG80" i="3"/>
  <c r="AA278" i="3"/>
  <c r="AG96" i="3"/>
  <c r="Y325" i="3"/>
  <c r="Y10" i="14" s="1"/>
  <c r="Y12" i="14" s="1"/>
  <c r="Y13" i="14" s="1"/>
  <c r="Z216" i="3"/>
  <c r="AB233" i="3"/>
  <c r="AG90" i="3"/>
  <c r="AH90" i="3" s="1"/>
  <c r="AA276" i="3"/>
  <c r="AA263" i="3"/>
  <c r="AB270" i="3"/>
  <c r="AD312" i="3"/>
  <c r="AE240" i="3"/>
  <c r="AF22" i="3"/>
  <c r="AG83" i="3"/>
  <c r="AH83" i="3" s="1"/>
  <c r="AB290" i="3"/>
  <c r="AA261" i="3"/>
  <c r="AD317" i="3"/>
  <c r="AA277" i="3"/>
  <c r="AA293" i="3"/>
  <c r="AD308" i="3"/>
  <c r="AD236" i="3"/>
  <c r="AC237" i="3"/>
  <c r="AG84" i="3"/>
  <c r="AF302" i="3"/>
  <c r="AG18" i="3"/>
  <c r="AD320" i="3"/>
  <c r="AD298" i="3"/>
  <c r="AB274" i="3"/>
  <c r="AB282" i="3"/>
  <c r="AA253" i="3"/>
  <c r="AF248" i="3"/>
  <c r="AG30" i="3"/>
  <c r="AG248" i="3" s="1"/>
  <c r="AA254" i="3"/>
  <c r="AG27" i="3"/>
  <c r="AF245" i="3"/>
  <c r="AA269" i="3"/>
  <c r="AA260" i="3"/>
  <c r="AE21" i="3"/>
  <c r="AD239" i="3"/>
  <c r="AD314" i="3"/>
  <c r="AB250" i="3"/>
  <c r="AF26" i="3"/>
  <c r="AE244" i="3"/>
  <c r="AD310" i="3"/>
  <c r="AE246" i="3"/>
  <c r="AD301" i="3"/>
  <c r="AD300" i="3"/>
  <c r="AE101" i="3"/>
  <c r="AE95" i="3" s="1"/>
  <c r="AD319" i="3"/>
  <c r="AE93" i="3"/>
  <c r="AD311" i="3"/>
  <c r="AD238" i="3"/>
  <c r="AE29" i="3"/>
  <c r="AE23" i="3" s="1"/>
  <c r="AD247" i="3"/>
  <c r="AG94" i="3"/>
  <c r="AH94" i="3" s="1"/>
  <c r="AB266" i="3"/>
  <c r="AA279" i="3"/>
  <c r="AA284" i="3"/>
  <c r="AD23" i="3"/>
  <c r="AA285" i="3"/>
  <c r="AB258" i="3"/>
  <c r="AF318" i="3"/>
  <c r="AG100" i="3"/>
  <c r="AD242" i="3"/>
  <c r="AD132" i="3"/>
  <c r="AC241" i="3"/>
  <c r="AC343" i="3" s="1"/>
  <c r="AF85" i="3"/>
  <c r="AE303" i="3"/>
  <c r="Z107" i="3"/>
  <c r="Z265" i="3"/>
  <c r="AB305" i="3"/>
  <c r="AB346" i="3" s="1"/>
  <c r="AD196" i="3"/>
  <c r="Z289" i="3"/>
  <c r="AA180" i="3"/>
  <c r="Z273" i="3"/>
  <c r="AC313" i="3"/>
  <c r="AC315" i="3"/>
  <c r="AD204" i="3"/>
  <c r="AB283" i="3"/>
  <c r="AA172" i="3"/>
  <c r="AA281" i="3" s="1"/>
  <c r="AA156" i="3"/>
  <c r="AD235" i="3"/>
  <c r="AC124" i="3"/>
  <c r="AC233" i="3" s="1"/>
  <c r="AA140" i="3"/>
  <c r="AB259" i="3"/>
  <c r="AA148" i="3"/>
  <c r="AA257" i="3" s="1"/>
  <c r="AA164" i="3"/>
  <c r="AA275" i="3"/>
  <c r="AB57" i="3"/>
  <c r="AA55" i="3"/>
  <c r="AC41" i="3"/>
  <c r="AB39" i="3"/>
  <c r="AD15" i="3"/>
  <c r="AE17" i="3"/>
  <c r="Z249" i="3"/>
  <c r="AA291" i="3"/>
  <c r="AA71" i="3"/>
  <c r="AB73" i="3"/>
  <c r="AC297" i="3"/>
  <c r="AC299" i="3"/>
  <c r="AD81" i="3"/>
  <c r="AD79" i="3" s="1"/>
  <c r="AA267" i="3"/>
  <c r="AA47" i="3"/>
  <c r="AB49" i="3"/>
  <c r="AA31" i="3"/>
  <c r="AA251" i="3"/>
  <c r="AB33" i="3"/>
  <c r="AC65" i="3"/>
  <c r="AB63" i="3"/>
  <c r="AC307" i="3"/>
  <c r="AD89" i="3"/>
  <c r="AD87" i="3" s="1"/>
  <c r="AF97" i="3"/>
  <c r="AG25" i="3"/>
  <c r="AF243" i="3"/>
  <c r="AE46" i="3"/>
  <c r="AD264" i="3"/>
  <c r="AE61" i="3"/>
  <c r="AE78" i="3"/>
  <c r="AE304" i="3"/>
  <c r="AF36" i="3"/>
  <c r="AF234" i="3"/>
  <c r="AE62" i="3"/>
  <c r="AE37" i="3"/>
  <c r="AD255" i="3"/>
  <c r="AG91" i="3"/>
  <c r="AE48" i="3"/>
  <c r="AF98" i="3"/>
  <c r="AE316" i="3"/>
  <c r="AE53" i="3"/>
  <c r="AD271" i="3"/>
  <c r="AE34" i="3"/>
  <c r="AD252" i="3"/>
  <c r="AE43" i="3"/>
  <c r="AE38" i="3"/>
  <c r="AE50" i="3"/>
  <c r="AD268" i="3"/>
  <c r="AG20" i="3"/>
  <c r="AE58" i="3"/>
  <c r="AE40" i="3"/>
  <c r="AE69" i="3"/>
  <c r="AD287" i="3"/>
  <c r="AE75" i="3"/>
  <c r="AF76" i="3"/>
  <c r="AE54" i="3"/>
  <c r="AD272" i="3"/>
  <c r="AE72" i="3"/>
  <c r="AC294" i="3"/>
  <c r="AE45" i="3"/>
  <c r="AE67" i="3"/>
  <c r="AF52" i="3"/>
  <c r="AC262" i="3"/>
  <c r="AE77" i="3"/>
  <c r="AD295" i="3"/>
  <c r="AE56" i="3"/>
  <c r="AF60" i="3"/>
  <c r="AF44" i="3"/>
  <c r="AE64" i="3"/>
  <c r="AE74" i="3"/>
  <c r="AD292" i="3"/>
  <c r="AG19" i="3"/>
  <c r="AE70" i="3"/>
  <c r="AE59" i="3"/>
  <c r="AE35" i="3"/>
  <c r="AE32" i="3"/>
  <c r="AE309" i="3"/>
  <c r="AE51" i="3"/>
  <c r="AC286" i="3"/>
  <c r="AF68" i="3"/>
  <c r="AE66" i="3"/>
  <c r="AF88" i="3"/>
  <c r="AE306" i="3"/>
  <c r="AE42" i="3"/>
  <c r="AC342" i="3" l="1"/>
  <c r="AB342" i="3"/>
  <c r="AC296" i="3"/>
  <c r="AC280" i="3"/>
  <c r="AC256" i="3"/>
  <c r="Z345" i="3"/>
  <c r="AB288" i="3"/>
  <c r="AE188" i="3"/>
  <c r="AH96" i="3"/>
  <c r="AF306" i="3"/>
  <c r="AB278" i="3"/>
  <c r="AH80" i="3"/>
  <c r="AA216" i="3"/>
  <c r="Z325" i="3"/>
  <c r="Z10" i="14" s="1"/>
  <c r="Z12" i="14" s="1"/>
  <c r="Z13" i="14" s="1"/>
  <c r="AH248" i="3"/>
  <c r="AF303" i="3"/>
  <c r="AG85" i="3"/>
  <c r="AG303" i="3" s="1"/>
  <c r="AE242" i="3"/>
  <c r="AE132" i="3"/>
  <c r="AE241" i="3" s="1"/>
  <c r="AE343" i="3" s="1"/>
  <c r="AE238" i="3"/>
  <c r="AF101" i="3"/>
  <c r="AF95" i="3" s="1"/>
  <c r="AE319" i="3"/>
  <c r="AE301" i="3"/>
  <c r="AE310" i="3"/>
  <c r="AC250" i="3"/>
  <c r="AF21" i="3"/>
  <c r="AE239" i="3"/>
  <c r="AB269" i="3"/>
  <c r="AC274" i="3"/>
  <c r="AD237" i="3"/>
  <c r="AE308" i="3"/>
  <c r="AB277" i="3"/>
  <c r="AB261" i="3"/>
  <c r="AE312" i="3"/>
  <c r="AB263" i="3"/>
  <c r="AG318" i="3"/>
  <c r="AH318" i="3" s="1"/>
  <c r="AH100" i="3"/>
  <c r="AB284" i="3"/>
  <c r="AC266" i="3"/>
  <c r="AH30" i="3"/>
  <c r="AB253" i="3"/>
  <c r="AE320" i="3"/>
  <c r="AG22" i="3"/>
  <c r="AF240" i="3"/>
  <c r="AB285" i="3"/>
  <c r="AF29" i="3"/>
  <c r="AF23" i="3" s="1"/>
  <c r="AE247" i="3"/>
  <c r="AF93" i="3"/>
  <c r="AE311" i="3"/>
  <c r="AE300" i="3"/>
  <c r="AF246" i="3"/>
  <c r="AG26" i="3"/>
  <c r="AF244" i="3"/>
  <c r="AE314" i="3"/>
  <c r="AB260" i="3"/>
  <c r="AG245" i="3"/>
  <c r="AH245" i="3" s="1"/>
  <c r="AH27" i="3"/>
  <c r="AC282" i="3"/>
  <c r="AH18" i="3"/>
  <c r="AH84" i="3"/>
  <c r="AG302" i="3"/>
  <c r="AH302" i="3" s="1"/>
  <c r="AE236" i="3"/>
  <c r="AB293" i="3"/>
  <c r="AE317" i="3"/>
  <c r="AC290" i="3"/>
  <c r="AC270" i="3"/>
  <c r="AB276" i="3"/>
  <c r="AC258" i="3"/>
  <c r="AD241" i="3"/>
  <c r="AD343" i="3" s="1"/>
  <c r="AB279" i="3"/>
  <c r="AB254" i="3"/>
  <c r="AE298" i="3"/>
  <c r="AA107" i="3"/>
  <c r="AA265" i="3"/>
  <c r="AC305" i="3"/>
  <c r="AC346" i="3" s="1"/>
  <c r="AE196" i="3"/>
  <c r="AA289" i="3"/>
  <c r="AB180" i="3"/>
  <c r="AA273" i="3"/>
  <c r="AB164" i="3"/>
  <c r="AC283" i="3"/>
  <c r="AB172" i="3"/>
  <c r="AB281" i="3" s="1"/>
  <c r="AB140" i="3"/>
  <c r="AD313" i="3"/>
  <c r="AD315" i="3"/>
  <c r="AE204" i="3"/>
  <c r="AC259" i="3"/>
  <c r="AB148" i="3"/>
  <c r="AB257" i="3" s="1"/>
  <c r="AD124" i="3"/>
  <c r="AB156" i="3"/>
  <c r="AB251" i="3"/>
  <c r="AC33" i="3"/>
  <c r="AB31" i="3"/>
  <c r="AB275" i="3"/>
  <c r="AB55" i="3"/>
  <c r="AC57" i="3"/>
  <c r="AE89" i="3"/>
  <c r="AE87" i="3" s="1"/>
  <c r="AD307" i="3"/>
  <c r="AD65" i="3"/>
  <c r="AC63" i="3"/>
  <c r="AB47" i="3"/>
  <c r="AB267" i="3"/>
  <c r="AC49" i="3"/>
  <c r="AD297" i="3"/>
  <c r="AE81" i="3"/>
  <c r="AE79" i="3" s="1"/>
  <c r="AD299" i="3"/>
  <c r="AB291" i="3"/>
  <c r="AC73" i="3"/>
  <c r="AB71" i="3"/>
  <c r="AF17" i="3"/>
  <c r="AE15" i="3"/>
  <c r="AC39" i="3"/>
  <c r="AD41" i="3"/>
  <c r="AA249" i="3"/>
  <c r="AH134" i="3"/>
  <c r="AG243" i="3"/>
  <c r="AH243" i="3" s="1"/>
  <c r="AH25" i="3"/>
  <c r="AG97" i="3"/>
  <c r="AF42" i="3"/>
  <c r="AH130" i="3"/>
  <c r="AG44" i="3"/>
  <c r="AF40" i="3"/>
  <c r="AF53" i="3"/>
  <c r="AE271" i="3"/>
  <c r="AF48" i="3"/>
  <c r="AF62" i="3"/>
  <c r="AH125" i="3"/>
  <c r="AG234" i="3"/>
  <c r="AH234" i="3" s="1"/>
  <c r="AF78" i="3"/>
  <c r="AF61" i="3"/>
  <c r="AF46" i="3"/>
  <c r="AE264" i="3"/>
  <c r="AF66" i="3"/>
  <c r="AF59" i="3"/>
  <c r="AH19" i="3"/>
  <c r="AF77" i="3"/>
  <c r="AE295" i="3"/>
  <c r="AH200" i="3"/>
  <c r="AF67" i="3"/>
  <c r="AF45" i="3"/>
  <c r="AF72" i="3"/>
  <c r="AG76" i="3"/>
  <c r="AH20" i="3"/>
  <c r="AF38" i="3"/>
  <c r="AF34" i="3"/>
  <c r="AE252" i="3"/>
  <c r="AG98" i="3"/>
  <c r="AF316" i="3"/>
  <c r="AF37" i="3"/>
  <c r="AE255" i="3"/>
  <c r="AD286" i="3"/>
  <c r="AF32" i="3"/>
  <c r="AG88" i="3"/>
  <c r="AF64" i="3"/>
  <c r="AG60" i="3"/>
  <c r="AF69" i="3"/>
  <c r="AE287" i="3"/>
  <c r="AF309" i="3"/>
  <c r="AH195" i="3"/>
  <c r="AF304" i="3"/>
  <c r="AG68" i="3"/>
  <c r="AF51" i="3"/>
  <c r="AF35" i="3"/>
  <c r="AF70" i="3"/>
  <c r="AF74" i="3"/>
  <c r="AE292" i="3"/>
  <c r="AF56" i="3"/>
  <c r="AD262" i="3"/>
  <c r="AG52" i="3"/>
  <c r="AD294" i="3"/>
  <c r="AF54" i="3"/>
  <c r="AE272" i="3"/>
  <c r="AF75" i="3"/>
  <c r="AF58" i="3"/>
  <c r="AF50" i="3"/>
  <c r="AE268" i="3"/>
  <c r="AF43" i="3"/>
  <c r="AH91" i="3"/>
  <c r="AG36" i="3"/>
  <c r="AD296" i="3" l="1"/>
  <c r="AD280" i="3"/>
  <c r="AD256" i="3"/>
  <c r="AA345" i="3"/>
  <c r="AC288" i="3"/>
  <c r="AF188" i="3"/>
  <c r="AG306" i="3"/>
  <c r="AH306" i="3" s="1"/>
  <c r="AC278" i="3"/>
  <c r="AB265" i="3"/>
  <c r="AB216" i="3"/>
  <c r="AH85" i="3"/>
  <c r="AD233" i="3"/>
  <c r="AA325" i="3"/>
  <c r="AA10" i="14" s="1"/>
  <c r="AA12" i="14" s="1"/>
  <c r="AA13" i="14" s="1"/>
  <c r="AH303" i="3"/>
  <c r="AC285" i="3"/>
  <c r="AF320" i="3"/>
  <c r="AC284" i="3"/>
  <c r="AC263" i="3"/>
  <c r="AC269" i="3"/>
  <c r="AD250" i="3"/>
  <c r="AF301" i="3"/>
  <c r="AF238" i="3"/>
  <c r="AF298" i="3"/>
  <c r="AC279" i="3"/>
  <c r="AC276" i="3"/>
  <c r="AD290" i="3"/>
  <c r="AC293" i="3"/>
  <c r="AD282" i="3"/>
  <c r="AC260" i="3"/>
  <c r="AG244" i="3"/>
  <c r="AH244" i="3" s="1"/>
  <c r="AH26" i="3"/>
  <c r="AF300" i="3"/>
  <c r="AC261" i="3"/>
  <c r="AF308" i="3"/>
  <c r="AH133" i="3"/>
  <c r="AF242" i="3"/>
  <c r="AF132" i="3"/>
  <c r="AF241" i="3" s="1"/>
  <c r="AF343" i="3" s="1"/>
  <c r="AG29" i="3"/>
  <c r="AF247" i="3"/>
  <c r="AG240" i="3"/>
  <c r="AH240" i="3" s="1"/>
  <c r="AH22" i="3"/>
  <c r="AC253" i="3"/>
  <c r="AD266" i="3"/>
  <c r="AF312" i="3"/>
  <c r="AD274" i="3"/>
  <c r="AG21" i="3"/>
  <c r="AF239" i="3"/>
  <c r="AF310" i="3"/>
  <c r="AG101" i="3"/>
  <c r="AG95" i="3" s="1"/>
  <c r="AF319" i="3"/>
  <c r="AC254" i="3"/>
  <c r="AD258" i="3"/>
  <c r="AD270" i="3"/>
  <c r="AF317" i="3"/>
  <c r="AF236" i="3"/>
  <c r="AF314" i="3"/>
  <c r="AH137" i="3"/>
  <c r="AG246" i="3"/>
  <c r="AH246" i="3" s="1"/>
  <c r="AG93" i="3"/>
  <c r="AF311" i="3"/>
  <c r="AC277" i="3"/>
  <c r="AE237" i="3"/>
  <c r="AB107" i="3"/>
  <c r="AB289" i="3"/>
  <c r="AB273" i="3"/>
  <c r="AF196" i="3"/>
  <c r="AD305" i="3"/>
  <c r="AD346" i="3" s="1"/>
  <c r="AC180" i="3"/>
  <c r="AF235" i="3"/>
  <c r="AE124" i="3"/>
  <c r="AE313" i="3"/>
  <c r="AF204" i="3"/>
  <c r="AE315" i="3"/>
  <c r="AC164" i="3"/>
  <c r="AC156" i="3"/>
  <c r="AC140" i="3"/>
  <c r="AC172" i="3"/>
  <c r="AC281" i="3" s="1"/>
  <c r="AE235" i="3"/>
  <c r="AD259" i="3"/>
  <c r="AC148" i="3"/>
  <c r="AC257" i="3" s="1"/>
  <c r="AC267" i="3"/>
  <c r="AC47" i="3"/>
  <c r="AD49" i="3"/>
  <c r="AE307" i="3"/>
  <c r="AF89" i="3"/>
  <c r="AF87" i="3" s="1"/>
  <c r="AE41" i="3"/>
  <c r="AD39" i="3"/>
  <c r="AF15" i="3"/>
  <c r="AG17" i="3"/>
  <c r="AD73" i="3"/>
  <c r="AC71" i="3"/>
  <c r="AC291" i="3"/>
  <c r="AB249" i="3"/>
  <c r="AE65" i="3"/>
  <c r="AD63" i="3"/>
  <c r="AC55" i="3"/>
  <c r="AC275" i="3"/>
  <c r="AD57" i="3"/>
  <c r="AD33" i="3"/>
  <c r="AC31" i="3"/>
  <c r="AC251" i="3"/>
  <c r="AF81" i="3"/>
  <c r="AF79" i="3" s="1"/>
  <c r="AE297" i="3"/>
  <c r="AE299" i="3"/>
  <c r="AH97" i="3"/>
  <c r="AG309" i="3"/>
  <c r="AH309" i="3" s="1"/>
  <c r="AH36" i="3"/>
  <c r="AG43" i="3"/>
  <c r="AG74" i="3"/>
  <c r="AF292" i="3"/>
  <c r="AG35" i="3"/>
  <c r="AH68" i="3"/>
  <c r="AH88" i="3"/>
  <c r="AG37" i="3"/>
  <c r="AF255" i="3"/>
  <c r="AG38" i="3"/>
  <c r="AG67" i="3"/>
  <c r="AH67" i="3" s="1"/>
  <c r="AG77" i="3"/>
  <c r="AF295" i="3"/>
  <c r="AG62" i="3"/>
  <c r="AG48" i="3"/>
  <c r="AG58" i="3"/>
  <c r="AG54" i="3"/>
  <c r="AF272" i="3"/>
  <c r="AE294" i="3"/>
  <c r="AH52" i="3"/>
  <c r="AG64" i="3"/>
  <c r="AG316" i="3"/>
  <c r="AH316" i="3" s="1"/>
  <c r="AH98" i="3"/>
  <c r="AG34" i="3"/>
  <c r="AF252" i="3"/>
  <c r="AH76" i="3"/>
  <c r="AG59" i="3"/>
  <c r="AG66" i="3"/>
  <c r="AG61" i="3"/>
  <c r="AG56" i="3"/>
  <c r="AG70" i="3"/>
  <c r="AG51" i="3"/>
  <c r="AE286" i="3"/>
  <c r="AG72" i="3"/>
  <c r="AH72" i="3" s="1"/>
  <c r="AG45" i="3"/>
  <c r="AG53" i="3"/>
  <c r="AF271" i="3"/>
  <c r="AG40" i="3"/>
  <c r="AH44" i="3"/>
  <c r="AG42" i="3"/>
  <c r="AG50" i="3"/>
  <c r="AF268" i="3"/>
  <c r="AG75" i="3"/>
  <c r="AE262" i="3"/>
  <c r="AG304" i="3"/>
  <c r="AH304" i="3" s="1"/>
  <c r="AG69" i="3"/>
  <c r="AF287" i="3"/>
  <c r="AH60" i="3"/>
  <c r="AG32" i="3"/>
  <c r="AG46" i="3"/>
  <c r="AF264" i="3"/>
  <c r="AG78" i="3"/>
  <c r="AD342" i="3" l="1"/>
  <c r="AE296" i="3"/>
  <c r="AE280" i="3"/>
  <c r="AE256" i="3"/>
  <c r="AB345" i="3"/>
  <c r="AD288" i="3"/>
  <c r="AH197" i="3"/>
  <c r="AG188" i="3"/>
  <c r="AH188" i="3" s="1"/>
  <c r="AD278" i="3"/>
  <c r="AG314" i="3"/>
  <c r="AH314" i="3" s="1"/>
  <c r="AH205" i="3"/>
  <c r="AG308" i="3"/>
  <c r="AH308" i="3" s="1"/>
  <c r="AH199" i="3"/>
  <c r="AG300" i="3"/>
  <c r="AH300" i="3" s="1"/>
  <c r="AH191" i="3"/>
  <c r="AG298" i="3"/>
  <c r="AH298" i="3" s="1"/>
  <c r="AH189" i="3"/>
  <c r="AG310" i="3"/>
  <c r="AH310" i="3" s="1"/>
  <c r="AH201" i="3"/>
  <c r="AG301" i="3"/>
  <c r="AH301" i="3" s="1"/>
  <c r="AH192" i="3"/>
  <c r="AG317" i="3"/>
  <c r="AH317" i="3" s="1"/>
  <c r="AH208" i="3"/>
  <c r="AG312" i="3"/>
  <c r="AH312" i="3" s="1"/>
  <c r="AH203" i="3"/>
  <c r="AG320" i="3"/>
  <c r="AH320" i="3" s="1"/>
  <c r="AH211" i="3"/>
  <c r="AC216" i="3"/>
  <c r="AB325" i="3"/>
  <c r="AB10" i="14" s="1"/>
  <c r="AB12" i="14" s="1"/>
  <c r="AB13" i="14" s="1"/>
  <c r="AE233" i="3"/>
  <c r="AG319" i="3"/>
  <c r="AH319" i="3" s="1"/>
  <c r="AH101" i="3"/>
  <c r="AH21" i="3"/>
  <c r="AG239" i="3"/>
  <c r="AH239" i="3" s="1"/>
  <c r="AD253" i="3"/>
  <c r="AG247" i="3"/>
  <c r="AH247" i="3" s="1"/>
  <c r="AG23" i="3"/>
  <c r="AH29" i="3"/>
  <c r="AH129" i="3"/>
  <c r="AG238" i="3"/>
  <c r="AH238" i="3" s="1"/>
  <c r="AE250" i="3"/>
  <c r="AD263" i="3"/>
  <c r="AD277" i="3"/>
  <c r="AH127" i="3"/>
  <c r="AG236" i="3"/>
  <c r="AH236" i="3" s="1"/>
  <c r="AE270" i="3"/>
  <c r="AD254" i="3"/>
  <c r="AE266" i="3"/>
  <c r="AD260" i="3"/>
  <c r="AD293" i="3"/>
  <c r="AD276" i="3"/>
  <c r="AE258" i="3"/>
  <c r="AE274" i="3"/>
  <c r="AD269" i="3"/>
  <c r="AD284" i="3"/>
  <c r="AD285" i="3"/>
  <c r="AF237" i="3"/>
  <c r="AH93" i="3"/>
  <c r="AG311" i="3"/>
  <c r="AH311" i="3" s="1"/>
  <c r="AG242" i="3"/>
  <c r="AH242" i="3" s="1"/>
  <c r="AG132" i="3"/>
  <c r="AH132" i="3" s="1"/>
  <c r="AD261" i="3"/>
  <c r="AE282" i="3"/>
  <c r="AE290" i="3"/>
  <c r="AD279" i="3"/>
  <c r="AC107" i="3"/>
  <c r="AC265" i="3"/>
  <c r="AE305" i="3"/>
  <c r="AE346" i="3" s="1"/>
  <c r="AC289" i="3"/>
  <c r="AG196" i="3"/>
  <c r="AC273" i="3"/>
  <c r="AD180" i="3"/>
  <c r="AE283" i="3"/>
  <c r="AD172" i="3"/>
  <c r="AD281" i="3" s="1"/>
  <c r="AH206" i="3"/>
  <c r="AF313" i="3"/>
  <c r="AF315" i="3"/>
  <c r="AE259" i="3"/>
  <c r="AD148" i="3"/>
  <c r="AD257" i="3" s="1"/>
  <c r="AD156" i="3"/>
  <c r="AD140" i="3"/>
  <c r="AD164" i="3"/>
  <c r="AD283" i="3"/>
  <c r="AG235" i="3"/>
  <c r="AH235" i="3" s="1"/>
  <c r="AF124" i="3"/>
  <c r="AE33" i="3"/>
  <c r="AD251" i="3"/>
  <c r="AD31" i="3"/>
  <c r="AD47" i="3"/>
  <c r="AD267" i="3"/>
  <c r="AE49" i="3"/>
  <c r="AC249" i="3"/>
  <c r="AH17" i="3"/>
  <c r="AG15" i="3"/>
  <c r="AE39" i="3"/>
  <c r="AF41" i="3"/>
  <c r="AF297" i="3"/>
  <c r="AG81" i="3"/>
  <c r="AG79" i="3" s="1"/>
  <c r="AH79" i="3" s="1"/>
  <c r="AF299" i="3"/>
  <c r="AE57" i="3"/>
  <c r="AD55" i="3"/>
  <c r="AD275" i="3"/>
  <c r="AD71" i="3"/>
  <c r="AD291" i="3"/>
  <c r="AE73" i="3"/>
  <c r="AE63" i="3"/>
  <c r="AF65" i="3"/>
  <c r="AG89" i="3"/>
  <c r="AG87" i="3" s="1"/>
  <c r="AF307" i="3"/>
  <c r="AF262" i="3"/>
  <c r="AH75" i="3"/>
  <c r="AH40" i="3"/>
  <c r="AH45" i="3"/>
  <c r="AH51" i="3"/>
  <c r="AH56" i="3"/>
  <c r="AH61" i="3"/>
  <c r="AH59" i="3"/>
  <c r="AH48" i="3"/>
  <c r="AG295" i="3"/>
  <c r="AH295" i="3" s="1"/>
  <c r="AH77" i="3"/>
  <c r="AG255" i="3"/>
  <c r="AH255" i="3" s="1"/>
  <c r="AH37" i="3"/>
  <c r="AG292" i="3"/>
  <c r="AH292" i="3" s="1"/>
  <c r="AH74" i="3"/>
  <c r="AG264" i="3"/>
  <c r="AH264" i="3" s="1"/>
  <c r="AH46" i="3"/>
  <c r="AF286" i="3"/>
  <c r="AG252" i="3"/>
  <c r="AH252" i="3" s="1"/>
  <c r="AH34" i="3"/>
  <c r="AG272" i="3"/>
  <c r="AH272" i="3" s="1"/>
  <c r="AH54" i="3"/>
  <c r="AH32" i="3"/>
  <c r="AG287" i="3"/>
  <c r="AH287" i="3" s="1"/>
  <c r="AH69" i="3"/>
  <c r="AG268" i="3"/>
  <c r="AH268" i="3" s="1"/>
  <c r="AH50" i="3"/>
  <c r="AH42" i="3"/>
  <c r="AG271" i="3"/>
  <c r="AH271" i="3" s="1"/>
  <c r="AH53" i="3"/>
  <c r="AH70" i="3"/>
  <c r="AH66" i="3"/>
  <c r="AH95" i="3"/>
  <c r="AH62" i="3"/>
  <c r="AH38" i="3"/>
  <c r="AH35" i="3"/>
  <c r="AH43" i="3"/>
  <c r="AH78" i="3"/>
  <c r="AH64" i="3"/>
  <c r="AF294" i="3"/>
  <c r="AH58" i="3"/>
  <c r="AE342" i="3" l="1"/>
  <c r="AF296" i="3"/>
  <c r="AF280" i="3"/>
  <c r="AF256" i="3"/>
  <c r="AC345" i="3"/>
  <c r="AE288" i="3"/>
  <c r="AE278" i="3"/>
  <c r="AG204" i="3"/>
  <c r="AH198" i="3"/>
  <c r="AC325" i="3"/>
  <c r="AC10" i="14" s="1"/>
  <c r="AC12" i="14" s="1"/>
  <c r="AC13" i="14" s="1"/>
  <c r="AD216" i="3"/>
  <c r="AF233" i="3"/>
  <c r="AF290" i="3"/>
  <c r="AE261" i="3"/>
  <c r="AH128" i="3"/>
  <c r="AG237" i="3"/>
  <c r="AH237" i="3" s="1"/>
  <c r="AE284" i="3"/>
  <c r="AF274" i="3"/>
  <c r="AE276" i="3"/>
  <c r="AE260" i="3"/>
  <c r="AE254" i="3"/>
  <c r="AE263" i="3"/>
  <c r="AG282" i="3"/>
  <c r="AF282" i="3"/>
  <c r="AF250" i="3"/>
  <c r="AE253" i="3"/>
  <c r="AE279" i="3"/>
  <c r="AE285" i="3"/>
  <c r="AE269" i="3"/>
  <c r="AF258" i="3"/>
  <c r="AE293" i="3"/>
  <c r="AF266" i="3"/>
  <c r="AF270" i="3"/>
  <c r="AE277" i="3"/>
  <c r="AH23" i="3"/>
  <c r="AG241" i="3"/>
  <c r="AG343" i="3" s="1"/>
  <c r="AD265" i="3"/>
  <c r="AD107" i="3"/>
  <c r="AH196" i="3"/>
  <c r="AD289" i="3"/>
  <c r="AF305" i="3"/>
  <c r="AF346" i="3" s="1"/>
  <c r="AD273" i="3"/>
  <c r="AE180" i="3"/>
  <c r="AE140" i="3"/>
  <c r="AH126" i="3"/>
  <c r="AG124" i="3"/>
  <c r="AG315" i="3"/>
  <c r="AH315" i="3" s="1"/>
  <c r="AE164" i="3"/>
  <c r="AE148" i="3"/>
  <c r="AE257" i="3" s="1"/>
  <c r="AE156" i="3"/>
  <c r="AE172" i="3"/>
  <c r="AE281" i="3" s="1"/>
  <c r="AH81" i="3"/>
  <c r="AG299" i="3"/>
  <c r="AH299" i="3" s="1"/>
  <c r="AG307" i="3"/>
  <c r="AH307" i="3" s="1"/>
  <c r="AH89" i="3"/>
  <c r="AE71" i="3"/>
  <c r="AE291" i="3"/>
  <c r="AF73" i="3"/>
  <c r="AD249" i="3"/>
  <c r="AF49" i="3"/>
  <c r="AE47" i="3"/>
  <c r="AE267" i="3"/>
  <c r="AG65" i="3"/>
  <c r="AF63" i="3"/>
  <c r="AG41" i="3"/>
  <c r="AF39" i="3"/>
  <c r="AE31" i="3"/>
  <c r="AF33" i="3"/>
  <c r="AE251" i="3"/>
  <c r="AF57" i="3"/>
  <c r="AE55" i="3"/>
  <c r="AE275" i="3"/>
  <c r="AH15" i="3"/>
  <c r="AH185" i="3"/>
  <c r="AG294" i="3"/>
  <c r="AH294" i="3" s="1"/>
  <c r="AH177" i="3"/>
  <c r="AG286" i="3"/>
  <c r="AH286" i="3" s="1"/>
  <c r="AH153" i="3"/>
  <c r="AG262" i="3"/>
  <c r="AH262" i="3" s="1"/>
  <c r="AF342" i="3" l="1"/>
  <c r="AH187" i="3"/>
  <c r="AG296" i="3"/>
  <c r="AH296" i="3" s="1"/>
  <c r="AH171" i="3"/>
  <c r="AG280" i="3"/>
  <c r="AH280" i="3" s="1"/>
  <c r="AH147" i="3"/>
  <c r="AG256" i="3"/>
  <c r="AH256" i="3" s="1"/>
  <c r="AH343" i="3"/>
  <c r="D9" i="33"/>
  <c r="AD345" i="3"/>
  <c r="AF288" i="3"/>
  <c r="AF278" i="3"/>
  <c r="AE216" i="3"/>
  <c r="AD325" i="3"/>
  <c r="AD10" i="14" s="1"/>
  <c r="AD12" i="14" s="1"/>
  <c r="AD13" i="14" s="1"/>
  <c r="AG233" i="3"/>
  <c r="AH173" i="3"/>
  <c r="AF277" i="3"/>
  <c r="AG266" i="3"/>
  <c r="AH266" i="3" s="1"/>
  <c r="AH157" i="3"/>
  <c r="AG258" i="3"/>
  <c r="AH258" i="3" s="1"/>
  <c r="AH149" i="3"/>
  <c r="AF285" i="3"/>
  <c r="AH241" i="3"/>
  <c r="AF253" i="3"/>
  <c r="AH282" i="3"/>
  <c r="AF254" i="3"/>
  <c r="AF276" i="3"/>
  <c r="AF284" i="3"/>
  <c r="AF261" i="3"/>
  <c r="AH161" i="3"/>
  <c r="AG270" i="3"/>
  <c r="AH270" i="3" s="1"/>
  <c r="AF293" i="3"/>
  <c r="AF269" i="3"/>
  <c r="AF279" i="3"/>
  <c r="AH181" i="3"/>
  <c r="AG290" i="3"/>
  <c r="AH290" i="3" s="1"/>
  <c r="AG250" i="3"/>
  <c r="AH250" i="3" s="1"/>
  <c r="AH141" i="3"/>
  <c r="AF263" i="3"/>
  <c r="AF260" i="3"/>
  <c r="AH165" i="3"/>
  <c r="AG274" i="3"/>
  <c r="AH274" i="3" s="1"/>
  <c r="AE107" i="3"/>
  <c r="AE289" i="3"/>
  <c r="AE265" i="3"/>
  <c r="AE273" i="3"/>
  <c r="AH124" i="3"/>
  <c r="AF180" i="3"/>
  <c r="AF164" i="3"/>
  <c r="AH204" i="3"/>
  <c r="AG313" i="3"/>
  <c r="AH313" i="3" s="1"/>
  <c r="AG283" i="3"/>
  <c r="AF172" i="3"/>
  <c r="AF281" i="3" s="1"/>
  <c r="AG259" i="3"/>
  <c r="AF148" i="3"/>
  <c r="AF140" i="3"/>
  <c r="AF259" i="3"/>
  <c r="AF283" i="3"/>
  <c r="AF156" i="3"/>
  <c r="AH65" i="3"/>
  <c r="AG63" i="3"/>
  <c r="AG49" i="3"/>
  <c r="AF47" i="3"/>
  <c r="AF267" i="3"/>
  <c r="AF31" i="3"/>
  <c r="AF251" i="3"/>
  <c r="AG33" i="3"/>
  <c r="AH33" i="3" s="1"/>
  <c r="AH41" i="3"/>
  <c r="AG39" i="3"/>
  <c r="AE249" i="3"/>
  <c r="AG297" i="3"/>
  <c r="AF55" i="3"/>
  <c r="AG57" i="3"/>
  <c r="AH57" i="3" s="1"/>
  <c r="AF275" i="3"/>
  <c r="AF71" i="3"/>
  <c r="AG73" i="3"/>
  <c r="AH73" i="3" s="1"/>
  <c r="AF291" i="3"/>
  <c r="AH87" i="3"/>
  <c r="AG305" i="3"/>
  <c r="AH297" i="3" l="1"/>
  <c r="AG346" i="3"/>
  <c r="AE345" i="3"/>
  <c r="AH233" i="3"/>
  <c r="AG342" i="3"/>
  <c r="AH179" i="3"/>
  <c r="AG288" i="3"/>
  <c r="AH288" i="3" s="1"/>
  <c r="AG278" i="3"/>
  <c r="AH278" i="3" s="1"/>
  <c r="AH169" i="3"/>
  <c r="AE325" i="3"/>
  <c r="AE10" i="14" s="1"/>
  <c r="AE12" i="14" s="1"/>
  <c r="AE13" i="14" s="1"/>
  <c r="AF216" i="3"/>
  <c r="AH283" i="3"/>
  <c r="AH151" i="3"/>
  <c r="AG260" i="3"/>
  <c r="AH260" i="3" s="1"/>
  <c r="AH170" i="3"/>
  <c r="AG279" i="3"/>
  <c r="AH279" i="3" s="1"/>
  <c r="AH184" i="3"/>
  <c r="AG293" i="3"/>
  <c r="AH293" i="3" s="1"/>
  <c r="AH152" i="3"/>
  <c r="AG261" i="3"/>
  <c r="AH261" i="3" s="1"/>
  <c r="AH167" i="3"/>
  <c r="AG276" i="3"/>
  <c r="AH276" i="3" s="1"/>
  <c r="AH144" i="3"/>
  <c r="AG253" i="3"/>
  <c r="AH253" i="3" s="1"/>
  <c r="AH176" i="3"/>
  <c r="AG285" i="3"/>
  <c r="AH285" i="3" s="1"/>
  <c r="AH154" i="3"/>
  <c r="AG263" i="3"/>
  <c r="AH263" i="3" s="1"/>
  <c r="AH160" i="3"/>
  <c r="AG269" i="3"/>
  <c r="AH269" i="3" s="1"/>
  <c r="AH175" i="3"/>
  <c r="AG284" i="3"/>
  <c r="AH284" i="3" s="1"/>
  <c r="AG254" i="3"/>
  <c r="AH254" i="3" s="1"/>
  <c r="AH145" i="3"/>
  <c r="AH168" i="3"/>
  <c r="AG277" i="3"/>
  <c r="AH277" i="3" s="1"/>
  <c r="AF107" i="3"/>
  <c r="AH259" i="3"/>
  <c r="AH182" i="3"/>
  <c r="AG180" i="3"/>
  <c r="AH180" i="3" s="1"/>
  <c r="AF257" i="3"/>
  <c r="AH150" i="3"/>
  <c r="AG148" i="3"/>
  <c r="AG257" i="3" s="1"/>
  <c r="AH174" i="3"/>
  <c r="AG172" i="3"/>
  <c r="AH172" i="3" s="1"/>
  <c r="AH166" i="3"/>
  <c r="AG164" i="3"/>
  <c r="AH164" i="3" s="1"/>
  <c r="AH158" i="3"/>
  <c r="AG156" i="3"/>
  <c r="AH156" i="3" s="1"/>
  <c r="AH142" i="3"/>
  <c r="AG140" i="3"/>
  <c r="AF289" i="3"/>
  <c r="AF273" i="3"/>
  <c r="AF249" i="3"/>
  <c r="AH63" i="3"/>
  <c r="AH39" i="3"/>
  <c r="AG251" i="3"/>
  <c r="AH251" i="3" s="1"/>
  <c r="AG31" i="3"/>
  <c r="AF265" i="3"/>
  <c r="AH305" i="3"/>
  <c r="AG71" i="3"/>
  <c r="AG291" i="3"/>
  <c r="AH291" i="3" s="1"/>
  <c r="AG275" i="3"/>
  <c r="AH275" i="3" s="1"/>
  <c r="AG55" i="3"/>
  <c r="AG267" i="3"/>
  <c r="AH267" i="3" s="1"/>
  <c r="AG47" i="3"/>
  <c r="AH49" i="3"/>
  <c r="AH346" i="3" l="1"/>
  <c r="D11" i="33"/>
  <c r="AH342" i="3"/>
  <c r="D8" i="33"/>
  <c r="AF345" i="3"/>
  <c r="AH140" i="3"/>
  <c r="AG216" i="3"/>
  <c r="AJ212" i="3" s="1"/>
  <c r="AF325" i="3"/>
  <c r="AG107" i="3"/>
  <c r="AJ107" i="3" s="1"/>
  <c r="AG281" i="3"/>
  <c r="AH281" i="3" s="1"/>
  <c r="AH257" i="3"/>
  <c r="AG289" i="3"/>
  <c r="AH289" i="3" s="1"/>
  <c r="AH71" i="3"/>
  <c r="AH148" i="3"/>
  <c r="AG273" i="3"/>
  <c r="AH273" i="3" s="1"/>
  <c r="AG265" i="3"/>
  <c r="AH265" i="3" s="1"/>
  <c r="AG249" i="3"/>
  <c r="AH31" i="3"/>
  <c r="AH55" i="3"/>
  <c r="AH47" i="3"/>
  <c r="AG345" i="3" l="1"/>
  <c r="AH345" i="3" s="1"/>
  <c r="AH216" i="3"/>
  <c r="AH107" i="3"/>
  <c r="AH249" i="3"/>
  <c r="AG325" i="3"/>
  <c r="AG10" i="14" s="1"/>
  <c r="AF10" i="14"/>
  <c r="M4" i="32" l="1"/>
  <c r="M5" i="32" s="1"/>
  <c r="F49" i="14" s="1"/>
  <c r="M10" i="32"/>
  <c r="AR22" i="32"/>
  <c r="D10" i="33"/>
  <c r="E37" i="14"/>
  <c r="C17" i="14"/>
  <c r="AG12" i="14"/>
  <c r="AH325" i="3"/>
  <c r="AH10" i="14" s="1"/>
  <c r="AH12" i="14" s="1"/>
  <c r="AJ317" i="3"/>
  <c r="AF12" i="14"/>
  <c r="C29" i="14"/>
  <c r="M18" i="32" l="1"/>
  <c r="G47" i="14" s="1"/>
  <c r="M17" i="32"/>
  <c r="M6" i="32"/>
  <c r="F47" i="14" s="1"/>
  <c r="M11" i="32"/>
  <c r="E49" i="14" s="1"/>
  <c r="M12" i="32"/>
  <c r="E47" i="14" s="1"/>
  <c r="AG13" i="14"/>
  <c r="G50" i="14"/>
  <c r="F50" i="14"/>
  <c r="E50" i="14"/>
  <c r="C30" i="14"/>
  <c r="C18" i="14"/>
  <c r="F38" i="14" s="1"/>
  <c r="C25" i="14"/>
  <c r="C31" i="14"/>
  <c r="G36" i="14" s="1"/>
  <c r="J7" i="33" s="1"/>
  <c r="D13" i="33"/>
  <c r="E6" i="33" s="1"/>
  <c r="C19" i="14"/>
  <c r="F36" i="14" s="1"/>
  <c r="AF13" i="14"/>
  <c r="AI12" i="14"/>
  <c r="E39" i="14"/>
  <c r="H10" i="33" s="1"/>
  <c r="G39" i="14"/>
  <c r="J10" i="33" s="1"/>
  <c r="F39" i="14"/>
  <c r="I10" i="33" s="1"/>
  <c r="G49" i="14" l="1"/>
  <c r="G48" i="14"/>
  <c r="AH13" i="14"/>
  <c r="E48" i="14"/>
  <c r="F48" i="14"/>
  <c r="G38" i="14"/>
  <c r="J9" i="33" s="1"/>
  <c r="E38" i="14"/>
  <c r="H9" i="33" s="1"/>
  <c r="H8" i="33"/>
  <c r="F37" i="14"/>
  <c r="I8" i="33" s="1"/>
  <c r="I9" i="33"/>
  <c r="E36" i="14"/>
  <c r="H7" i="33" s="1"/>
  <c r="C79" i="14"/>
  <c r="I7" i="33"/>
  <c r="E9" i="33"/>
  <c r="E8" i="33"/>
  <c r="E7" i="33"/>
  <c r="E11" i="33"/>
  <c r="E10" i="33"/>
  <c r="G37" i="14"/>
  <c r="J8" i="33" s="1"/>
  <c r="E13" i="33" l="1"/>
</calcChain>
</file>

<file path=xl/sharedStrings.xml><?xml version="1.0" encoding="utf-8"?>
<sst xmlns="http://schemas.openxmlformats.org/spreadsheetml/2006/main" count="1304" uniqueCount="517">
  <si>
    <t>I.</t>
  </si>
  <si>
    <t>COSTS</t>
  </si>
  <si>
    <t>Totals</t>
  </si>
  <si>
    <t>B</t>
  </si>
  <si>
    <t>Recurrent Costs</t>
  </si>
  <si>
    <t>TOTAL COSTS</t>
  </si>
  <si>
    <t>II.</t>
  </si>
  <si>
    <t>DISCOUNT FACTOR (for 7%)</t>
  </si>
  <si>
    <t>DISCOUNT FACTOR (for 4%)</t>
  </si>
  <si>
    <t>DISCOUNT FACTOR (for 10%)</t>
  </si>
  <si>
    <t>Economic Benefits</t>
  </si>
  <si>
    <t>check</t>
  </si>
  <si>
    <t>=</t>
  </si>
  <si>
    <t>Year 1</t>
  </si>
  <si>
    <t>Year 2</t>
  </si>
  <si>
    <t>Year 3</t>
  </si>
  <si>
    <t>Year 4</t>
  </si>
  <si>
    <t>Year 5</t>
  </si>
  <si>
    <t>Year 6</t>
  </si>
  <si>
    <t>Year 7</t>
  </si>
  <si>
    <t>Year 8</t>
  </si>
  <si>
    <t>Year 9</t>
  </si>
  <si>
    <t>Year 10</t>
  </si>
  <si>
    <t>Capital Costs</t>
  </si>
  <si>
    <t>Total Capital Costs</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</si>
  <si>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</si>
  <si>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</si>
  <si>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</si>
  <si>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</si>
  <si>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</si>
  <si>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</si>
  <si>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</si>
  <si>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</si>
  <si>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</si>
  <si>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</si>
  <si>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</si>
  <si>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</si>
  <si>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</si>
  <si>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</si>
  <si>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</si>
  <si>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</si>
  <si>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</si>
  <si>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</si>
  <si>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</si>
  <si>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</si>
  <si>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Initial Year</t>
  </si>
  <si>
    <t>(3)</t>
  </si>
  <si>
    <t>(1)</t>
  </si>
  <si>
    <t>Net Present Value</t>
  </si>
  <si>
    <t>NPVI</t>
  </si>
  <si>
    <t>FYRR</t>
  </si>
  <si>
    <t>IRR</t>
  </si>
  <si>
    <t>Name of Project :</t>
  </si>
  <si>
    <t>Project Name</t>
  </si>
  <si>
    <t>per annum</t>
  </si>
  <si>
    <t>Light Commercial</t>
  </si>
  <si>
    <t>Rigid Trucks (2-axle, 6 tyre)</t>
  </si>
  <si>
    <t>Rigid Trucks (3-axle)</t>
  </si>
  <si>
    <t>4-axle Rigid (or semi)</t>
  </si>
  <si>
    <t>Semi Trailer (5-axle)</t>
  </si>
  <si>
    <t>Semi-Trailer (6-axle)</t>
  </si>
  <si>
    <t>B-Doubles</t>
  </si>
  <si>
    <t>B-Triples</t>
  </si>
  <si>
    <t>Commodity 3</t>
  </si>
  <si>
    <t>Commodity 4</t>
  </si>
  <si>
    <t>Commodity 5</t>
  </si>
  <si>
    <t>Commodity 6</t>
  </si>
  <si>
    <t>Total</t>
  </si>
  <si>
    <t>Safety</t>
  </si>
  <si>
    <t>Number of fatalities</t>
  </si>
  <si>
    <t>Number of injuries</t>
  </si>
  <si>
    <t>Project Name:</t>
  </si>
  <si>
    <t>Local Government Area:</t>
  </si>
  <si>
    <t>Air pollution</t>
  </si>
  <si>
    <t>Greenhouse Gas Emission</t>
  </si>
  <si>
    <t>Noise</t>
  </si>
  <si>
    <t>Water Pollution</t>
  </si>
  <si>
    <t>Nature &amp; Landscape</t>
  </si>
  <si>
    <t>Upstream &amp; Downstream Costs</t>
  </si>
  <si>
    <t>Value of Travel Time</t>
  </si>
  <si>
    <t>Key Project Details</t>
  </si>
  <si>
    <t>Total Project Cost</t>
  </si>
  <si>
    <t>Commodity Type</t>
  </si>
  <si>
    <t>Routine Maintenance Cost</t>
  </si>
  <si>
    <t>Major Periodic Maintenance Cost</t>
  </si>
  <si>
    <t>Annual</t>
  </si>
  <si>
    <t>Other Recurrent Costs</t>
  </si>
  <si>
    <t>TOTAL</t>
  </si>
  <si>
    <t>Total Annual Truck Trips</t>
  </si>
  <si>
    <t>Please enter data in green fields if they apply to your project</t>
  </si>
  <si>
    <t>%</t>
  </si>
  <si>
    <t>4.1.1</t>
  </si>
  <si>
    <t>4.1.2</t>
  </si>
  <si>
    <t>4.2.1</t>
  </si>
  <si>
    <t>Average Vehicle KM's Travelled</t>
  </si>
  <si>
    <t>Estimated number of fatalities</t>
  </si>
  <si>
    <t>Estimated number of injuries</t>
  </si>
  <si>
    <t>Cost Assumptions</t>
  </si>
  <si>
    <t>Total tonne's transported</t>
  </si>
  <si>
    <t>Council Proponent</t>
  </si>
  <si>
    <t>Asset life</t>
  </si>
  <si>
    <t>C</t>
  </si>
  <si>
    <t>Total Recurrent Costs</t>
  </si>
  <si>
    <t>Incremental to Base Case (Difference)</t>
  </si>
  <si>
    <t>Value of Travel Time Savings</t>
  </si>
  <si>
    <t>Vehicle Operating Cost</t>
  </si>
  <si>
    <t>Economic Parameters</t>
  </si>
  <si>
    <t>Vehicle Type</t>
  </si>
  <si>
    <t>Vehicle Operating Cost Savings</t>
  </si>
  <si>
    <t>VOC Including Fuel Cost (Cents/Km)</t>
  </si>
  <si>
    <t>Car</t>
  </si>
  <si>
    <t>2x-4ty</t>
  </si>
  <si>
    <t>2x-6ty</t>
  </si>
  <si>
    <t>3 Axle</t>
  </si>
  <si>
    <t>4 Axle</t>
  </si>
  <si>
    <t>5 Axle</t>
  </si>
  <si>
    <t>6 Axle</t>
  </si>
  <si>
    <t>B-Double</t>
  </si>
  <si>
    <t>Table 16 Vehicle operating cost by vehicle type: resource cost - p230</t>
  </si>
  <si>
    <t>Road Trains</t>
  </si>
  <si>
    <t>Property damage only</t>
  </si>
  <si>
    <t>Fatality Cost</t>
  </si>
  <si>
    <t>Injury Cost</t>
  </si>
  <si>
    <t>Property Damage Cost</t>
  </si>
  <si>
    <t>Risk Category</t>
  </si>
  <si>
    <t>Cost per crash ($) (Rural)</t>
  </si>
  <si>
    <t>Fatality Cost per crash</t>
  </si>
  <si>
    <t>Injury Cost per crash</t>
  </si>
  <si>
    <t>Accident Costs</t>
  </si>
  <si>
    <t>Environmental Impacts</t>
  </si>
  <si>
    <t>Externality Type</t>
  </si>
  <si>
    <t>Table 45 Fatality and injury costs, Willingness to Pay Approach, $2012-13 p 257</t>
  </si>
  <si>
    <t>Table 53 Externality unit costs for freight vehicles ($ per 1000 tonne-kilometre travelled) - p261</t>
  </si>
  <si>
    <t>Light Vehicle ($/1000 tonne-km)</t>
  </si>
  <si>
    <t>Heavy Vehicle ($/1000 tonne-km)</t>
  </si>
  <si>
    <t>Rural</t>
  </si>
  <si>
    <t>Economic Costs</t>
  </si>
  <si>
    <t>Table 1 Value Of Travel Time, Urban &amp; Rural Roads - p220</t>
  </si>
  <si>
    <t>Non Urban</t>
  </si>
  <si>
    <t>Occupancy rate (Persons/vehicle)</t>
  </si>
  <si>
    <t>Value per occupant ($/person-hour)</t>
  </si>
  <si>
    <t>Freight ($/Vehicle-hour)</t>
  </si>
  <si>
    <t>Cars- Private</t>
  </si>
  <si>
    <t>Cars- Business</t>
  </si>
  <si>
    <t>Light commercial (2 axle 4 tyre)</t>
  </si>
  <si>
    <t>Medium (2 axle 6 tyre)</t>
  </si>
  <si>
    <t>Heavy (3 axle)</t>
  </si>
  <si>
    <t>Articulated trucks - 4 axle</t>
  </si>
  <si>
    <t>Articulated trucks - 5 axle</t>
  </si>
  <si>
    <t>Articulated trucks - 6 axle</t>
  </si>
  <si>
    <t>Triple road train</t>
  </si>
  <si>
    <t>If No Time is indicated - use distance/speed or distance/90km/h</t>
  </si>
  <si>
    <t>A</t>
  </si>
  <si>
    <t>D</t>
  </si>
  <si>
    <t>E</t>
  </si>
  <si>
    <t>F</t>
  </si>
  <si>
    <t>G</t>
  </si>
  <si>
    <t>H</t>
  </si>
  <si>
    <t>I</t>
  </si>
  <si>
    <t>J</t>
  </si>
  <si>
    <t>K</t>
  </si>
  <si>
    <t>Vehicle profile (% Only)</t>
  </si>
  <si>
    <t>Value per occupant ($/perhour)</t>
  </si>
  <si>
    <t>Total Value of Travel Time</t>
  </si>
  <si>
    <t>1. Value of Travel Time</t>
  </si>
  <si>
    <t>2. Vehicle Operating Cost</t>
  </si>
  <si>
    <t>Base Case</t>
  </si>
  <si>
    <t>VOC Including Fuel Costs (cent/km)</t>
  </si>
  <si>
    <t>Light Vehicle</t>
  </si>
  <si>
    <t>Heavy Vehicle</t>
  </si>
  <si>
    <t>3. Environmental Impacts</t>
  </si>
  <si>
    <t xml:space="preserve">Greenhouse Gas Emission </t>
  </si>
  <si>
    <t>Nature and Landscape</t>
  </si>
  <si>
    <t>Upstream and Downstream</t>
  </si>
  <si>
    <t>Air Pollution ($/1000 tonne-km)</t>
  </si>
  <si>
    <t>TTL</t>
  </si>
  <si>
    <t>Capital Cost</t>
  </si>
  <si>
    <t>L</t>
  </si>
  <si>
    <t>Residual Cost</t>
  </si>
  <si>
    <t>M</t>
  </si>
  <si>
    <t>N</t>
  </si>
  <si>
    <t>TLL</t>
  </si>
  <si>
    <t xml:space="preserve"> -</t>
  </si>
  <si>
    <t>O</t>
  </si>
  <si>
    <t>P</t>
  </si>
  <si>
    <t>Air pollution Savings</t>
  </si>
  <si>
    <t>Greenhouse Gas Emission Savings</t>
  </si>
  <si>
    <t>Noise Savings</t>
  </si>
  <si>
    <t>Water Pollution Savings</t>
  </si>
  <si>
    <t>Nature &amp; Landscape Savings</t>
  </si>
  <si>
    <t>Upstream &amp; Downstream Costs Savings</t>
  </si>
  <si>
    <t>Light or Heavy Vehicle</t>
  </si>
  <si>
    <t>Average Trip Distance (Km)</t>
  </si>
  <si>
    <t>Average Trip Time (Minutes)</t>
  </si>
  <si>
    <t>Demand Inputs</t>
  </si>
  <si>
    <t>Summary of traffic and commodity movements</t>
  </si>
  <si>
    <t>Vehicle profile breakdown (%)</t>
  </si>
  <si>
    <t>Average Trip Time (Mins)</t>
  </si>
  <si>
    <t>Upgrade Option</t>
  </si>
  <si>
    <t>Asset Life</t>
  </si>
  <si>
    <t>Discount Rates</t>
  </si>
  <si>
    <t>Light truck and heavy vehicle accident rates per MVKT</t>
  </si>
  <si>
    <t xml:space="preserve">Fatal </t>
  </si>
  <si>
    <t>Injury</t>
  </si>
  <si>
    <t>Non-injury</t>
  </si>
  <si>
    <t>Light truck: Accident rate (per MVKT)</t>
  </si>
  <si>
    <t>Heavy vehicles: Accident rate (per MVKT)</t>
  </si>
  <si>
    <t>Light and Heavy Vehicle Accident Rates</t>
  </si>
  <si>
    <t>Accident Rates ( perMVKT)</t>
  </si>
  <si>
    <t>Fatal</t>
  </si>
  <si>
    <t>Non-Injury (property)</t>
  </si>
  <si>
    <t>GML by Vehicle Type</t>
  </si>
  <si>
    <t>Weighting</t>
  </si>
  <si>
    <t>GML (Tonnes)</t>
  </si>
  <si>
    <t>Reproportion GML</t>
  </si>
  <si>
    <t>Reproportion %</t>
  </si>
  <si>
    <t>Incremental Truck Trips</t>
  </si>
  <si>
    <t>Incremental Truck Tonnes</t>
  </si>
  <si>
    <t>Commodity 2</t>
  </si>
  <si>
    <t>in $</t>
  </si>
  <si>
    <t>in years</t>
  </si>
  <si>
    <t>Current Scenario - Traffic Data (before project)</t>
  </si>
  <si>
    <t>Project Scenario - Traffic Data (after project)</t>
  </si>
  <si>
    <t>Project Scenario - Safety (after project)</t>
  </si>
  <si>
    <t>Project Scenario - Vehicle Composition (after project)</t>
  </si>
  <si>
    <t>Additional tonne's transported (annual)</t>
  </si>
  <si>
    <t>Data Input Template - User Guide</t>
  </si>
  <si>
    <t>General Project Information</t>
  </si>
  <si>
    <t>As defined in 2.1, profiled by expenditure per financial year. The total should be equal to the total project cost in the full FCR submission.</t>
  </si>
  <si>
    <t>Demand Inputs &amp; Assumptions</t>
  </si>
  <si>
    <t>Definitions</t>
  </si>
  <si>
    <r>
      <t xml:space="preserve">Total tonnes transported
</t>
    </r>
    <r>
      <rPr>
        <sz val="10"/>
        <rFont val="Arial"/>
        <family val="2"/>
      </rPr>
      <t>Is the net tonnes transported per year for each commodity (in tonnes)</t>
    </r>
  </si>
  <si>
    <r>
      <t xml:space="preserve">Recurrent Costs
</t>
    </r>
    <r>
      <rPr>
        <sz val="10"/>
        <rFont val="Arial"/>
        <family val="2"/>
      </rPr>
      <t>Recurrent costs refer to any on-going, non-maintenance costs such as wages, operating costs, inspections etc.</t>
    </r>
  </si>
  <si>
    <r>
      <t xml:space="preserve">Benefit-Cost Ratio
</t>
    </r>
    <r>
      <rPr>
        <sz val="10"/>
        <rFont val="Arial"/>
        <family val="2"/>
      </rPr>
      <t>The benefit-cost ratio (BCR) is a key economic parameter calculated through a benefit-cost analysis. Is the present value of benefits divided by the present value of costs. It is automatically calculated in the model</t>
    </r>
    <r>
      <rPr>
        <sz val="10"/>
        <color rgb="FFFF0000"/>
        <rFont val="Arial"/>
        <family val="2"/>
      </rPr>
      <t>.</t>
    </r>
    <r>
      <rPr>
        <b/>
        <sz val="10"/>
        <color rgb="FFFF0000"/>
        <rFont val="Arial"/>
        <family val="2"/>
      </rPr>
      <t xml:space="preserve"> </t>
    </r>
    <r>
      <rPr>
        <sz val="10"/>
        <rFont val="Arial"/>
        <family val="2"/>
      </rPr>
      <t>A BCR value greater than 1 indicates that benefits exceeds costs.</t>
    </r>
  </si>
  <si>
    <t>Fixing Country Roads Case Study Examples</t>
  </si>
  <si>
    <t>Bridge Upgrade Example</t>
  </si>
  <si>
    <t>Bypass Route Example</t>
  </si>
  <si>
    <t>Pavement Resealing Example</t>
  </si>
  <si>
    <t>Estimate the number of years of service expected from the asset. Road assets such as bridges, roads etc. have asset lives typically greater than 30 years.</t>
  </si>
  <si>
    <r>
      <t xml:space="preserve">Current Situation
</t>
    </r>
    <r>
      <rPr>
        <sz val="10"/>
        <rFont val="Arial"/>
        <family val="2"/>
      </rPr>
      <t>Refers to what would be required to maintain the status quo or prescribed levels of service over the life of the project i.e. what would happen without any capital funding. The data template worksheet identifies the data required to define the "current scenario".</t>
    </r>
  </si>
  <si>
    <r>
      <t xml:space="preserve">Project Upgrade Situation
</t>
    </r>
    <r>
      <rPr>
        <sz val="10"/>
        <rFont val="Arial"/>
        <family val="2"/>
      </rPr>
      <t xml:space="preserve">Refers to what would happen if the proposed project was implemented. The data template worksheet identifies the data required to define the </t>
    </r>
    <r>
      <rPr>
        <i/>
        <sz val="10"/>
        <rFont val="Arial"/>
        <family val="2"/>
      </rPr>
      <t>"Project Scenario".</t>
    </r>
  </si>
  <si>
    <t>Provide the requested data by commodity. This information is crucial to calculating a BCR for the project and all fields are mandatory. A definition of each data-type is provided in the definitions section below.</t>
  </si>
  <si>
    <t>Relevance / Overview</t>
  </si>
  <si>
    <t>Passenger Vehicles</t>
  </si>
  <si>
    <t>annual average</t>
  </si>
  <si>
    <t>Total Trips (annual)</t>
  </si>
  <si>
    <t>Additional Trips (annual)</t>
  </si>
  <si>
    <t>Total Freight tonne's transported (annual)</t>
  </si>
  <si>
    <t>*Note that economic benefits are not realised until total capex has been expended</t>
  </si>
  <si>
    <t>Induced Demand Assumption</t>
  </si>
  <si>
    <t>Induced Demand Impact</t>
  </si>
  <si>
    <t>What is a Benefit-Cost Analysis ?</t>
  </si>
  <si>
    <t>Before you start - General Notes</t>
  </si>
  <si>
    <t>This section provides some important notes that should be read before using the model:</t>
  </si>
  <si>
    <r>
      <t xml:space="preserve">- A </t>
    </r>
    <r>
      <rPr>
        <b/>
        <sz val="10"/>
        <rFont val="Arial"/>
        <family val="2"/>
      </rPr>
      <t>case study example</t>
    </r>
    <r>
      <rPr>
        <sz val="10"/>
        <rFont val="Arial"/>
        <family val="2"/>
      </rPr>
      <t xml:space="preserve"> section has also been prepared to assist users in understanding what is to be considered in calculating a benefit-cost ratio across different project types.</t>
    </r>
  </si>
  <si>
    <r>
      <t>Profile the type of trucks used to transport each commodity, expressed as a percentage of total trucks. The truck profile may change significantly between the "</t>
    </r>
    <r>
      <rPr>
        <i/>
        <sz val="10"/>
        <rFont val="Arial"/>
        <family val="2"/>
      </rPr>
      <t xml:space="preserve">current scenario" </t>
    </r>
    <r>
      <rPr>
        <sz val="10"/>
        <rFont val="Arial"/>
        <family val="2"/>
      </rPr>
      <t>and "</t>
    </r>
    <r>
      <rPr>
        <i/>
        <sz val="10"/>
        <rFont val="Arial"/>
        <family val="2"/>
      </rPr>
      <t>project scenario"</t>
    </r>
    <r>
      <rPr>
        <sz val="10"/>
        <rFont val="Arial"/>
        <family val="2"/>
      </rPr>
      <t xml:space="preserve"> for projects that improve accessibility for higher productivity vehicles. If the exact vehicle is not available in the table, select the vehicle that best matches.</t>
    </r>
  </si>
  <si>
    <t>Costs &amp; Benefits</t>
  </si>
  <si>
    <t>Net Benefits (costs)</t>
  </si>
  <si>
    <t>Discounted net Cashflow at 7%</t>
  </si>
  <si>
    <r>
      <t xml:space="preserve">Refer to Definitions in </t>
    </r>
    <r>
      <rPr>
        <i/>
        <sz val="10"/>
        <rFont val="Arial"/>
        <family val="2"/>
      </rPr>
      <t>User Guide Worksheet.</t>
    </r>
  </si>
  <si>
    <t>Base Case (Current Scenario)</t>
  </si>
  <si>
    <t>Project Scenario</t>
  </si>
  <si>
    <t>Total Benefits</t>
  </si>
  <si>
    <t>Freight Vehicle Profile Breakdown</t>
  </si>
  <si>
    <t>Current Scenario - Freight Vehicle Composition (before project)</t>
  </si>
  <si>
    <r>
      <rPr>
        <b/>
        <sz val="22"/>
        <color theme="0"/>
        <rFont val="Arial"/>
        <family val="2"/>
      </rPr>
      <t>Benefit Cost Analysis Model</t>
    </r>
    <r>
      <rPr>
        <b/>
        <sz val="20"/>
        <color theme="0"/>
        <rFont val="Arial"/>
        <family val="2"/>
      </rPr>
      <t xml:space="preserve">
</t>
    </r>
    <r>
      <rPr>
        <sz val="20"/>
        <color theme="0"/>
        <rFont val="Arial"/>
        <family val="2"/>
      </rPr>
      <t>How to Guide</t>
    </r>
  </si>
  <si>
    <r>
      <t xml:space="preserve">Data in this section will be multiplied by standardised economic parameters to quantify the economic cost of the </t>
    </r>
    <r>
      <rPr>
        <i/>
        <sz val="9"/>
        <rFont val="Arial"/>
        <family val="2"/>
      </rPr>
      <t xml:space="preserve">project scenario. </t>
    </r>
    <r>
      <rPr>
        <sz val="9"/>
        <rFont val="Arial"/>
        <family val="2"/>
      </rPr>
      <t>All fields marked as blue are mandatory, for rows with an identified commodity. Project proponents are to provide supporting analysis / reports to justify the validity of the data - please refer to the "Sourcing" Worksheet.  Missing data will produce an invalid BCR. Cells marked as green are only relevant to some projects. Please refer to the definitions page for further information.</t>
    </r>
  </si>
  <si>
    <r>
      <t xml:space="preserve">Projects that improve access for HPV's may trigger a change the types of vehicles used. Please input the </t>
    </r>
    <r>
      <rPr>
        <i/>
        <sz val="9"/>
        <rFont val="Arial"/>
        <family val="2"/>
      </rPr>
      <t>"new"</t>
    </r>
    <r>
      <rPr>
        <sz val="9"/>
        <rFont val="Arial"/>
        <family val="2"/>
      </rPr>
      <t xml:space="preserve"> vehicle profile as percentages below and provide supporting analysis / reports in the </t>
    </r>
    <r>
      <rPr>
        <i/>
        <sz val="9"/>
        <rFont val="Arial"/>
        <family val="2"/>
      </rPr>
      <t xml:space="preserve">"Sourcing" </t>
    </r>
    <r>
      <rPr>
        <sz val="9"/>
        <rFont val="Arial"/>
        <family val="2"/>
      </rPr>
      <t xml:space="preserve">worksheet to justify the data inputted. </t>
    </r>
  </si>
  <si>
    <t>Document Name</t>
  </si>
  <si>
    <t>Section 3.1 - Maintenance</t>
  </si>
  <si>
    <t>Section 4.1.1 - Traffic Data</t>
  </si>
  <si>
    <t>Section 4.1.2 - Growth Rates</t>
  </si>
  <si>
    <t>Section 4.2.1 - Vehicle Composition</t>
  </si>
  <si>
    <t>Section 5.3 - Safety Data</t>
  </si>
  <si>
    <t>BCR</t>
  </si>
  <si>
    <t>NPV</t>
  </si>
  <si>
    <t>Benefit Cost Analysis Output Summary Table</t>
  </si>
  <si>
    <r>
      <t xml:space="preserve">Net Present Value (NPV)  &amp; Net Present Value Invested (NPVI)
</t>
    </r>
    <r>
      <rPr>
        <sz val="11"/>
        <rFont val="Arial"/>
        <family val="2"/>
      </rPr>
      <t>NPV is the present value of the project's benefits minus the present value of the projects costs. A value greater than zero indicates that project benefits exceed project costs. The NPVI measures the overall economic return of a project in relation to its requirements for initial capital expenditure which is the constrained input.</t>
    </r>
  </si>
  <si>
    <r>
      <t>First Year Rate of Return (FYRR)</t>
    </r>
    <r>
      <rPr>
        <sz val="11"/>
        <rFont val="Arial"/>
        <family val="2"/>
      </rPr>
      <t xml:space="preserve">
The FYRR is a measure of the benefits achieved in the first full year of a scheme's operation divided by the capital costs incurred to achieve this.  It is expressed as a percentage</t>
    </r>
  </si>
  <si>
    <r>
      <t xml:space="preserve">Internal Rate of Return (IRR)
</t>
    </r>
    <r>
      <rPr>
        <sz val="11"/>
        <rFont val="Arial"/>
        <family val="2"/>
      </rPr>
      <t>The IRR is the discount rate at which the present value of benefits equals the present value of costs.  The proposed project is economically viable if the IRR is  more than the NSW Treasury discount rate of 7%.</t>
    </r>
  </si>
  <si>
    <t>DEFINITIONS</t>
  </si>
  <si>
    <t>[ Provide an overview of report and its relevance to the economic model ]</t>
  </si>
  <si>
    <t>[ Identify the name, date and author of the report E.g. Data Traffic Count, March 2013, SKM ]</t>
  </si>
  <si>
    <t>Referencing Table &amp; Assumptions / Notes</t>
  </si>
  <si>
    <t>Other</t>
  </si>
  <si>
    <t>Input Data Worksheet Reference</t>
  </si>
  <si>
    <r>
      <t xml:space="preserve">FCR Reference Number </t>
    </r>
    <r>
      <rPr>
        <sz val="10"/>
        <rFont val="Arial"/>
        <family val="2"/>
      </rPr>
      <t>(Application ID)</t>
    </r>
  </si>
  <si>
    <r>
      <t xml:space="preserve">Data inputted in this section will be multiplied by standardised economic parameters to quantify the economic cost of the </t>
    </r>
    <r>
      <rPr>
        <i/>
        <sz val="9"/>
        <rFont val="Arial"/>
        <family val="2"/>
      </rPr>
      <t xml:space="preserve">current scenario. </t>
    </r>
    <r>
      <rPr>
        <sz val="9"/>
        <rFont val="Arial"/>
        <family val="2"/>
      </rPr>
      <t xml:space="preserve">All fields marked as blue are mandatory, for rows with an identified commodity. Project proponents are to provide supporting analysis / reports to justify the validity of the data in the </t>
    </r>
    <r>
      <rPr>
        <i/>
        <sz val="9"/>
        <rFont val="Arial"/>
        <family val="2"/>
      </rPr>
      <t xml:space="preserve">"Reference" </t>
    </r>
    <r>
      <rPr>
        <sz val="9"/>
        <rFont val="Arial"/>
        <family val="2"/>
      </rPr>
      <t>Worksheet. Missing data in this section will produce an invalid BCR.</t>
    </r>
  </si>
  <si>
    <t>Maintenance on existing route/s</t>
  </si>
  <si>
    <t>Maintenance on new asset / route/s</t>
  </si>
  <si>
    <t>Data Checking Internal TfNSW use only:</t>
  </si>
  <si>
    <t>BCR Check</t>
  </si>
  <si>
    <t>Average Loads Check</t>
  </si>
  <si>
    <r>
      <rPr>
        <b/>
        <sz val="11"/>
        <rFont val="Arial"/>
        <family val="2"/>
      </rPr>
      <t>Net present value (NPV)-</t>
    </r>
    <r>
      <rPr>
        <sz val="11"/>
        <rFont val="Arial"/>
        <family val="2"/>
      </rPr>
      <t xml:space="preserve"> the difference between the present value of benefits and the present value of costs; i.e. PVB - PVC.  A positive net present value indicates that the project has economic merit.</t>
    </r>
  </si>
  <si>
    <r>
      <t xml:space="preserve">Working Area: </t>
    </r>
    <r>
      <rPr>
        <sz val="26"/>
        <color theme="0"/>
        <rFont val="Arial"/>
        <family val="2"/>
      </rPr>
      <t>Assumptions, Notes &amp; Calculations</t>
    </r>
  </si>
  <si>
    <t>Current Scenario - Maintenance Profile (before project)</t>
  </si>
  <si>
    <r>
      <t xml:space="preserve">Current Scenario - </t>
    </r>
    <r>
      <rPr>
        <sz val="18"/>
        <color theme="1"/>
        <rFont val="Arial"/>
        <family val="2"/>
      </rPr>
      <t>Data Inputs</t>
    </r>
  </si>
  <si>
    <r>
      <t xml:space="preserve">Project Scenario - </t>
    </r>
    <r>
      <rPr>
        <sz val="18"/>
        <color theme="1"/>
        <rFont val="Arial"/>
        <family val="2"/>
      </rPr>
      <t>Data Inputs</t>
    </r>
  </si>
  <si>
    <r>
      <t xml:space="preserve">Benefit Cost Analysis 
</t>
    </r>
    <r>
      <rPr>
        <sz val="28"/>
        <color theme="0"/>
        <rFont val="Arial"/>
        <family val="2"/>
      </rPr>
      <t>Output Summary</t>
    </r>
  </si>
  <si>
    <r>
      <t xml:space="preserve">Economic Cash Flow Profile 
</t>
    </r>
    <r>
      <rPr>
        <sz val="26"/>
        <color theme="0"/>
        <rFont val="Arial"/>
        <family val="2"/>
      </rPr>
      <t>Current &amp; Project Scenario</t>
    </r>
  </si>
  <si>
    <t>Betwen 5t and 15t</t>
  </si>
  <si>
    <t>Betwen 15t and 22.5t</t>
  </si>
  <si>
    <t>Betwen 15t and 26.5t</t>
  </si>
  <si>
    <t>Betwen 15t and 37.25t</t>
  </si>
  <si>
    <t>Betwen 15t and 48t</t>
  </si>
  <si>
    <t>Betwen 15t and 62.5t</t>
  </si>
  <si>
    <t>Betwen 15t and 82.5t</t>
  </si>
  <si>
    <t>[ Insert project name here ]</t>
  </si>
  <si>
    <t>[ Insert Local Government Area here ]</t>
  </si>
  <si>
    <t>[ Insert requested funding amount here ]</t>
  </si>
  <si>
    <r>
      <t xml:space="preserve">- A </t>
    </r>
    <r>
      <rPr>
        <b/>
        <sz val="10"/>
        <rFont val="Arial"/>
        <family val="2"/>
      </rPr>
      <t>Data Input Template user guide</t>
    </r>
    <r>
      <rPr>
        <i/>
        <sz val="10"/>
        <rFont val="Arial"/>
        <family val="2"/>
      </rPr>
      <t xml:space="preserve"> </t>
    </r>
    <r>
      <rPr>
        <sz val="10"/>
        <rFont val="Arial"/>
        <family val="2"/>
      </rPr>
      <t xml:space="preserve">(shown below) has been prepared to assist project proponents in populating the mandatory fields. The reference numbers in column B correspond to the reference numbers in the </t>
    </r>
    <r>
      <rPr>
        <i/>
        <sz val="10"/>
        <rFont val="Arial"/>
        <family val="2"/>
      </rPr>
      <t>Data Inputs Template Worksheet</t>
    </r>
    <r>
      <rPr>
        <sz val="10"/>
        <rFont val="Arial"/>
        <family val="2"/>
      </rPr>
      <t>. These data inputs for the benefit-cost analysis are an essential component to the Fixing Country Roads project prioritisation process.</t>
    </r>
  </si>
  <si>
    <r>
      <t xml:space="preserve">This information will be automatically filled with information inputted into the </t>
    </r>
    <r>
      <rPr>
        <i/>
        <sz val="10"/>
        <rFont val="Arial"/>
        <family val="2"/>
      </rPr>
      <t>Cover Page Worksheet.</t>
    </r>
  </si>
  <si>
    <r>
      <t xml:space="preserve">Additional Demand
</t>
    </r>
    <r>
      <rPr>
        <sz val="10"/>
        <rFont val="Arial"/>
        <family val="2"/>
      </rPr>
      <t xml:space="preserve">Additional demand, as requested in Section 4.1.1. under the </t>
    </r>
    <r>
      <rPr>
        <i/>
        <sz val="10"/>
        <rFont val="Arial"/>
        <family val="2"/>
      </rPr>
      <t xml:space="preserve">Project Scenario, </t>
    </r>
    <r>
      <rPr>
        <sz val="10"/>
        <rFont val="Arial"/>
        <family val="2"/>
      </rPr>
      <t>refers to any additional commodities triggered by the project being implemented E.g. Industry has committed to moving 30 tonnes of grain if a particular network constraint was addressed. This data requires supporting analysis / evidence.</t>
    </r>
  </si>
  <si>
    <r>
      <t xml:space="preserve">Net Present Value
</t>
    </r>
    <r>
      <rPr>
        <sz val="10"/>
        <rFont val="Arial"/>
        <family val="2"/>
      </rPr>
      <t>Net Present Value is a key economic parameter calculated through a benefit-cost analysis. It is the present value of the project's benefits minus the present value of the projects costs. A value greater than zero indicates that project benefits exceed project costs.</t>
    </r>
  </si>
  <si>
    <r>
      <rPr>
        <b/>
        <sz val="10"/>
        <rFont val="Arial"/>
        <family val="2"/>
      </rPr>
      <t xml:space="preserve">Overview: </t>
    </r>
    <r>
      <rPr>
        <sz val="10"/>
        <rFont val="Arial"/>
        <family val="2"/>
      </rPr>
      <t xml:space="preserve">All data inputed in the benefit cost analysis model will require supporting documentation / analysis to justify the data provided. Pleas euse the table below to identify the relevant reports and documents to support the data provided. In the absence of supporting documentation, please state all assumptions, notes and calculations in the </t>
    </r>
    <r>
      <rPr>
        <i/>
        <sz val="10"/>
        <rFont val="Arial"/>
        <family val="2"/>
      </rPr>
      <t>"Working Area"</t>
    </r>
    <r>
      <rPr>
        <sz val="10"/>
        <rFont val="Arial"/>
        <family val="2"/>
      </rPr>
      <t xml:space="preserve"> Section Below.</t>
    </r>
    <r>
      <rPr>
        <b/>
        <i/>
        <sz val="10"/>
        <rFont val="Arial"/>
        <family val="2"/>
      </rPr>
      <t/>
    </r>
  </si>
  <si>
    <t>PV Recurrent Cost @7%</t>
  </si>
  <si>
    <t>PV Recurrent Cost @4%</t>
  </si>
  <si>
    <t>PV Recurrent Cost @10%</t>
  </si>
  <si>
    <r>
      <rPr>
        <b/>
        <sz val="10"/>
        <rFont val="Arial"/>
        <family val="2"/>
      </rPr>
      <t xml:space="preserve">Total truck trips
</t>
    </r>
    <r>
      <rPr>
        <sz val="10"/>
        <rFont val="Arial"/>
        <family val="2"/>
      </rPr>
      <t>Is the number of truck trips required to transport the stated yearly tonnes (as an integer). It includes truck trips involving return empty-running.</t>
    </r>
  </si>
  <si>
    <r>
      <t xml:space="preserve">A project involving a bypass may improve connectivity / accessibility for freight movements. This type of project would result in a decrease in the number of kilometres travelled. An economic analysis would capture these benefits by comparing the economic transport costs of the base case (involving higher tonne-km's) to the upgrade option (involving fewer tonne-km's). The economic model will calculate vehicle operating savings, environment cost savings, safety benefits and environment benefits by quantifying and comparing the data provided in the data template worksheet for the current situation and upgrade option scenario.
</t>
    </r>
    <r>
      <rPr>
        <u/>
        <sz val="10"/>
        <color rgb="FFFF0000"/>
        <rFont val="Arial"/>
        <family val="2"/>
      </rPr>
      <t>Critical data</t>
    </r>
    <r>
      <rPr>
        <sz val="10"/>
        <rFont val="Arial"/>
        <family val="2"/>
      </rPr>
      <t xml:space="preserve"> for this type of project includes but is not limited to:
-  estimating the change in trip distance and travel time for freight movements impacted by the problem / project. Note, the distances will need to be calculated for both the current and project scenario and compared to calculate the change / difference.</t>
    </r>
  </si>
  <si>
    <r>
      <t xml:space="preserve">A project involving pavement re-sealing may provide maintenance, safety and freight productivity benefits. This type of project may increase freight productivity by reducing the number of trucks required to deliver the freight-task (if the project increases the roads load bearing capacity). It may also reduce the number of accidents through improved pavement quality as well as reduce the relative maintenance costs of the road (if the road was becoming increasingly costly to maintain under the current situation). The economic model will calculate vehicle operating savings, environmental cost savings, safety benefits, maintenance savings and freight productivity savings by comparing the data provided for the current and upgrade option scenarios in the data template worksheet.
</t>
    </r>
    <r>
      <rPr>
        <u/>
        <sz val="10"/>
        <color rgb="FFFF0000"/>
        <rFont val="Arial"/>
        <family val="2"/>
      </rPr>
      <t>Critical data</t>
    </r>
    <r>
      <rPr>
        <sz val="10"/>
        <rFont val="Arial"/>
        <family val="2"/>
      </rPr>
      <t xml:space="preserve"> for this type of project includes but is not limited to:
- estimating the maintenance profile for the current and project upgrade option scenario - this will need to consider the change in maintenance costs for the existing route and any additional maintenance under the project scenario;
- estimating the reduction in the number of accidents (if any);
- estimated change in vehicle composition due to increased pavement weight bearing capacity (if any).</t>
    </r>
  </si>
  <si>
    <r>
      <t xml:space="preserve">- All data is to be inputted into the </t>
    </r>
    <r>
      <rPr>
        <b/>
        <sz val="10"/>
        <rFont val="Arial"/>
        <family val="2"/>
      </rPr>
      <t>Data Input Template Workshee</t>
    </r>
    <r>
      <rPr>
        <sz val="10"/>
        <rFont val="Arial"/>
        <family val="2"/>
      </rPr>
      <t>t. All fields marked as blue are mandatory, where a commodity has been inputted. Data is to be inputted for the current scenario and project scenario. Missing cells will result in an invalid BCR.</t>
    </r>
  </si>
  <si>
    <r>
      <t xml:space="preserve">- A benefit-cost analysis is </t>
    </r>
    <r>
      <rPr>
        <b/>
        <sz val="10"/>
        <rFont val="Arial"/>
        <family val="2"/>
      </rPr>
      <t xml:space="preserve">not </t>
    </r>
    <r>
      <rPr>
        <sz val="10"/>
        <rFont val="Arial"/>
        <family val="2"/>
      </rPr>
      <t xml:space="preserve">required for </t>
    </r>
    <r>
      <rPr>
        <b/>
        <sz val="10"/>
        <rFont val="Arial"/>
        <family val="2"/>
      </rPr>
      <t>Bridge Testing &amp; Assessment Projects.</t>
    </r>
  </si>
  <si>
    <t>Data provided in this section will require supporting analysis, calculations and/or notes to justify the validity of the data. Please provide this in the "Referencing &amp; Assumptions Table". Data in this section is to be inputed as percentages and the totals for each commodity should equal 100%. Standardised vehicle operating costs have been developed for the vehicles identified below. As such, if the exact vehicle is not available, please select the vehicle that best matches.</t>
  </si>
  <si>
    <t>Current Scenario - Safety (before project)</t>
  </si>
  <si>
    <t xml:space="preserve">Adjusted maintenance profile on existing route/s under "Current Scenario" </t>
  </si>
  <si>
    <r>
      <t xml:space="preserve">- All inputted data will need supporting evidence, reports, calculations and assumptions to justify the data. This information is to be provided in the </t>
    </r>
    <r>
      <rPr>
        <b/>
        <sz val="10"/>
        <color theme="1"/>
        <rFont val="Arial"/>
        <family val="2"/>
      </rPr>
      <t xml:space="preserve">Referencing &amp; Assumptions Table. </t>
    </r>
    <r>
      <rPr>
        <sz val="10"/>
        <color theme="1"/>
        <rFont val="Arial"/>
        <family val="2"/>
      </rPr>
      <t>Further information can be found in the worksheet.</t>
    </r>
  </si>
  <si>
    <r>
      <t xml:space="preserve">An economic analysis captures potential project benefits by quantifying and comparing the economic costs of the </t>
    </r>
    <r>
      <rPr>
        <i/>
        <sz val="10"/>
        <rFont val="Arial"/>
        <family val="2"/>
      </rPr>
      <t xml:space="preserve">current situation </t>
    </r>
    <r>
      <rPr>
        <sz val="10"/>
        <rFont val="Arial"/>
        <family val="2"/>
      </rPr>
      <t xml:space="preserve">to the economic costs of the </t>
    </r>
    <r>
      <rPr>
        <i/>
        <sz val="10"/>
        <rFont val="Arial"/>
        <family val="2"/>
      </rPr>
      <t xml:space="preserve">project scenario. </t>
    </r>
    <r>
      <rPr>
        <sz val="10"/>
        <rFont val="Arial"/>
        <family val="2"/>
      </rPr>
      <t xml:space="preserve">The economic model will calculate costs by multiplying standardised economic parameters by the information provided in the </t>
    </r>
    <r>
      <rPr>
        <i/>
        <sz val="10"/>
        <rFont val="Arial"/>
        <family val="2"/>
      </rPr>
      <t xml:space="preserve">Data Input Template Worksheet. </t>
    </r>
    <r>
      <rPr>
        <sz val="10"/>
        <rFont val="Arial"/>
        <family val="2"/>
      </rPr>
      <t xml:space="preserve">This information is forecast out over the life of the asset for both scenarios and compared to determine the projects net benefits / costs. 
The section below provides a description of how an economic analysis would determine project benefits for different project types. It also provides an indication of the types of data required (critical data) to achieve this. 
</t>
    </r>
    <r>
      <rPr>
        <b/>
        <sz val="10"/>
        <rFont val="Arial"/>
        <family val="2"/>
      </rPr>
      <t>Important Notes:</t>
    </r>
    <r>
      <rPr>
        <sz val="10"/>
        <rFont val="Arial"/>
        <family val="2"/>
      </rPr>
      <t xml:space="preserve">
</t>
    </r>
    <r>
      <rPr>
        <sz val="10"/>
        <color theme="1"/>
        <rFont val="Arial"/>
        <family val="2"/>
      </rPr>
      <t xml:space="preserve">- All data inputted into the model will require supporting analysis, calculations, notes, assumptions and methodologies used under the </t>
    </r>
    <r>
      <rPr>
        <i/>
        <sz val="10"/>
        <color theme="1"/>
        <rFont val="Arial"/>
        <family val="2"/>
      </rPr>
      <t xml:space="preserve">"Referencing &amp; Assumptions Table"; and
- </t>
    </r>
    <r>
      <rPr>
        <sz val="10"/>
        <color theme="1"/>
        <rFont val="Arial"/>
        <family val="2"/>
      </rPr>
      <t>All data will need to be inputted for the current scenario and project scenario. They will then be compared to calculate the change / difference and BCR.</t>
    </r>
  </si>
  <si>
    <t>This should equal Cell D14.</t>
  </si>
  <si>
    <t xml:space="preserve">* If applicable </t>
  </si>
  <si>
    <t>years</t>
  </si>
  <si>
    <r>
      <t xml:space="preserve">Average Trip Distance
</t>
    </r>
    <r>
      <rPr>
        <sz val="10"/>
        <rFont val="Arial"/>
        <family val="2"/>
      </rPr>
      <t>Is the average (weighted average) distance that a commodity is transported from its origin to its end destination (in kilometres).</t>
    </r>
  </si>
  <si>
    <r>
      <rPr>
        <b/>
        <sz val="10"/>
        <rFont val="Arial"/>
        <family val="2"/>
      </rPr>
      <t xml:space="preserve">Average Trip Time
</t>
    </r>
    <r>
      <rPr>
        <sz val="10"/>
        <rFont val="Arial"/>
        <family val="2"/>
      </rPr>
      <t>Is the average (weighted average) time it takes to transport a commodity from its origin (once loaded) to its arrival time at its end destination (in minutes).</t>
    </r>
  </si>
  <si>
    <t>State the period in which safety data was measured and collected.</t>
  </si>
  <si>
    <t>Average Loads</t>
  </si>
  <si>
    <t>Average Speeds</t>
  </si>
  <si>
    <t>Incremental</t>
  </si>
  <si>
    <t>Conditions</t>
  </si>
  <si>
    <t>Other (please provide description in Referencing &amp; Assumptions Tab)</t>
  </si>
  <si>
    <t>Other (please provide description in Referencing and Assumptions TAB)</t>
  </si>
  <si>
    <t>"Other" refers to any other relevant safety data or metrics that may be known. Please provide a detailed description in the "Referencing &amp; Assumptions Table" Worksheet.</t>
  </si>
  <si>
    <t>Total Max Tonne</t>
  </si>
  <si>
    <t>Reproportion</t>
  </si>
  <si>
    <t>In the absence of supporting documentation please use the section below to state all assumptions, notes, calculations and methodologies used to support the data inputted into the model e.g. calculations for vehicle composition changes, reduction in travel time, methodologies used (e.g. methodoloy used to estimate reduction in fatalities), rationale for change in maintenance costs, reduction in travel distance etc.</t>
  </si>
  <si>
    <t>Period of safety data recording</t>
  </si>
  <si>
    <t>Benefits Breakdown</t>
  </si>
  <si>
    <t>Residual</t>
  </si>
  <si>
    <t>Recurrent</t>
  </si>
  <si>
    <t>VoT</t>
  </si>
  <si>
    <t>VOC</t>
  </si>
  <si>
    <t>Environmental Ext.</t>
  </si>
  <si>
    <t>Data estimated or recorded</t>
  </si>
  <si>
    <t>Benefit Type</t>
  </si>
  <si>
    <t>Value</t>
  </si>
  <si>
    <t>Percentage</t>
  </si>
  <si>
    <t>Property &amp; vehicle damage (no. of incidence)</t>
  </si>
  <si>
    <t>Estimated property &amp; vehicle damage (no.)</t>
  </si>
  <si>
    <r>
      <t xml:space="preserve">State the average forecast growth in vehicle movements per year under the </t>
    </r>
    <r>
      <rPr>
        <i/>
        <sz val="10"/>
        <color theme="1"/>
        <rFont val="Arial"/>
        <family val="2"/>
      </rPr>
      <t xml:space="preserve">current scenario </t>
    </r>
    <r>
      <rPr>
        <sz val="10"/>
        <color theme="1"/>
        <rFont val="Arial"/>
        <family val="2"/>
      </rPr>
      <t xml:space="preserve">(no infrastructure upgrade) and </t>
    </r>
    <r>
      <rPr>
        <i/>
        <sz val="10"/>
        <color theme="1"/>
        <rFont val="Arial"/>
        <family val="2"/>
      </rPr>
      <t xml:space="preserve">project scenario. </t>
    </r>
    <r>
      <rPr>
        <sz val="10"/>
        <color theme="1"/>
        <rFont val="Arial"/>
        <family val="2"/>
      </rPr>
      <t>The forecast growth under the infrastructure upgrade scenario may differ if the new infrastructure triggers or generates additional freight movements. Please state the assumptions used to derive this figure in Referencing &amp; Assumptions Table Worksheet.</t>
    </r>
  </si>
  <si>
    <t>If costs vary year to year, please enter them manually in the cashflow worksheet</t>
  </si>
  <si>
    <t>Data is required for all blue fields and is compulsory to generate a valid benefit cost analysis.</t>
  </si>
  <si>
    <t>FCR Application ID</t>
  </si>
  <si>
    <t>Enter the number of incidents (fatalities, injuries and property damage) that are related or caused by the problem/infrastructure constraint. The figure entered should be an annual average figure e.g. 1 injury in the last 5 years would be entered as 0.2 (1 injury / 5 years ). Please indicate if this data is an estimate or actually recorded. If estimated, please provide a description of the rationale or methodology.</t>
  </si>
  <si>
    <t>FCR Funding Requested (in $):</t>
  </si>
  <si>
    <t>Please read the "How to Guide" Worksheet for guidance on how to use the benefit cost analysis model. Do not proceed with using the model WITHOUT reading the "How to Guide"  first. It is recommended that the user print this worksheet for easy referencing.</t>
  </si>
  <si>
    <t>Please provide headings for each category</t>
  </si>
  <si>
    <t>E.g. methodology and calculation for vehicle composition changes</t>
  </si>
  <si>
    <t>E.g. estimates of reduciton in fatalities etc.</t>
  </si>
  <si>
    <r>
      <rPr>
        <b/>
        <sz val="10"/>
        <rFont val="Arial"/>
        <family val="2"/>
      </rPr>
      <t xml:space="preserve">Important Notes:
</t>
    </r>
    <r>
      <rPr>
        <sz val="10"/>
        <rFont val="Arial"/>
        <family val="2"/>
      </rPr>
      <t>- Projects that are interdependant should be evaluated together as a program, using a single model. This ensures that benefits are not double counted. The total program cost will be the sum of each discrete project cost.</t>
    </r>
    <r>
      <rPr>
        <b/>
        <sz val="10"/>
        <rFont val="Arial"/>
        <family val="2"/>
      </rPr>
      <t xml:space="preserve">
</t>
    </r>
    <r>
      <rPr>
        <sz val="10"/>
        <rFont val="Arial"/>
        <family val="2"/>
      </rPr>
      <t>- The results of the analysis are subject to change pending review by TfNSW.</t>
    </r>
    <r>
      <rPr>
        <b/>
        <sz val="10"/>
        <rFont val="Arial"/>
        <family val="2"/>
      </rPr>
      <t xml:space="preserve">
</t>
    </r>
    <r>
      <rPr>
        <sz val="10"/>
        <rFont val="Arial"/>
        <family val="2"/>
      </rPr>
      <t>-</t>
    </r>
    <r>
      <rPr>
        <b/>
        <sz val="10"/>
        <rFont val="Arial"/>
        <family val="2"/>
      </rPr>
      <t xml:space="preserve"> </t>
    </r>
    <r>
      <rPr>
        <sz val="10"/>
        <rFont val="Arial"/>
        <family val="2"/>
      </rPr>
      <t xml:space="preserve">The data provided in this model is subject to review and enquiry by TfNSW.
- This model has been developed in line with TfNSW's Economic Appraisal Guidelines.
- Do not proceed with using the model </t>
    </r>
    <r>
      <rPr>
        <u/>
        <sz val="10"/>
        <rFont val="Arial"/>
        <family val="2"/>
      </rPr>
      <t>without</t>
    </r>
    <r>
      <rPr>
        <sz val="10"/>
        <rFont val="Arial"/>
        <family val="2"/>
      </rPr>
      <t xml:space="preserve"> reading the "How to Guide"  first. For easy referencing, please print this page before inputing data into the worksheet.
- If you have any questions or difficulties in relation to using the model, please email freight@transport.nsw.gov.au with your question and contact details and TfNSW will contact you.</t>
    </r>
  </si>
  <si>
    <r>
      <rPr>
        <b/>
        <sz val="10"/>
        <rFont val="Arial"/>
        <family val="2"/>
      </rPr>
      <t>Introduction:</t>
    </r>
    <r>
      <rPr>
        <sz val="10"/>
        <rFont val="Arial"/>
        <family val="2"/>
      </rPr>
      <t xml:space="preserve">
TfNSW has developed a benefit cost analysis model to assist councils in calculating benefit-cost ratio's for Fixing Country Road projects. A benefit-cost analysis (BCA) is an appraisal tool used to analyse the feasibility of infrastructure projects.
</t>
    </r>
    <r>
      <rPr>
        <b/>
        <sz val="10"/>
        <rFont val="Arial"/>
        <family val="2"/>
      </rPr>
      <t xml:space="preserve">How does the model work ?
</t>
    </r>
    <r>
      <rPr>
        <sz val="10"/>
        <rFont val="Arial"/>
        <family val="2"/>
      </rPr>
      <t xml:space="preserve">A benefit-cost analysis determines the net economic worth of a project by quantifying and comparing economic costs of a </t>
    </r>
    <r>
      <rPr>
        <i/>
        <sz val="10"/>
        <rFont val="Arial"/>
        <family val="2"/>
      </rPr>
      <t>"current scenario"</t>
    </r>
    <r>
      <rPr>
        <sz val="10"/>
        <rFont val="Arial"/>
        <family val="2"/>
      </rPr>
      <t xml:space="preserve"> to a </t>
    </r>
    <r>
      <rPr>
        <i/>
        <sz val="10"/>
        <rFont val="Arial"/>
        <family val="2"/>
      </rPr>
      <t xml:space="preserve">"project scenario" </t>
    </r>
    <r>
      <rPr>
        <sz val="10"/>
        <rFont val="Arial"/>
        <family val="2"/>
      </rPr>
      <t xml:space="preserve">(the project). Economic costs are quantified by multiplying standardised economic parameters by the data provided in the </t>
    </r>
    <r>
      <rPr>
        <i/>
        <sz val="10"/>
        <rFont val="Arial"/>
        <family val="2"/>
      </rPr>
      <t xml:space="preserve">Data Input Template Worksheet. </t>
    </r>
    <r>
      <rPr>
        <sz val="10"/>
        <rFont val="Arial"/>
        <family val="2"/>
      </rPr>
      <t xml:space="preserve">This information is forecast over the life of the asset and compared for both scenarios to determine the project's net benefits / costs. The cost comparison will then produce a net benefit or net cost expressed in the form of a benefit-cost ratio, automatically calculated by the model. The project BCR will be one of the tools used to assist Government in evaluating and prioritising projects. As such, it is crucial that project proponents provide project data, as specified in the </t>
    </r>
    <r>
      <rPr>
        <i/>
        <sz val="10"/>
        <rFont val="Arial"/>
        <family val="2"/>
      </rPr>
      <t xml:space="preserve">Data Input Template Worksheet </t>
    </r>
    <r>
      <rPr>
        <sz val="10"/>
        <rFont val="Arial"/>
        <family val="2"/>
      </rPr>
      <t xml:space="preserve">with supporting reports / analysis identified in </t>
    </r>
    <r>
      <rPr>
        <i/>
        <sz val="10"/>
        <rFont val="Arial"/>
        <family val="2"/>
      </rPr>
      <t>Referencing &amp; Assumptions Table.</t>
    </r>
  </si>
  <si>
    <t xml:space="preserve">Note: - the BCR results are subject to review by TfNSW and may change.
          - the green column contains the relevant results;
         </t>
  </si>
  <si>
    <t xml:space="preserve">We encourage councils to use this economic model when applying for funding under other programs. Model can be used to calculate Benefit Cost Ratios (BCRs), which are required under many funding programs. Please also see the FAQ document, if you require further assistance please contact us via freight@transport.nsw.gov.au </t>
  </si>
  <si>
    <t>Project Specific Safety Costs</t>
  </si>
  <si>
    <t>S0</t>
  </si>
  <si>
    <t>s1</t>
  </si>
  <si>
    <t>s2</t>
  </si>
  <si>
    <t>s3</t>
  </si>
  <si>
    <t>Yes</t>
  </si>
  <si>
    <t>Include in calculation (Yes/No)</t>
  </si>
  <si>
    <t>Project Specific Safety Benefits</t>
  </si>
  <si>
    <t>Total Economic and Safety Costs</t>
  </si>
  <si>
    <t>Total Economic and Safety Benefits</t>
  </si>
  <si>
    <t>No</t>
  </si>
  <si>
    <t>Safety Specific</t>
  </si>
  <si>
    <t>Commodity 1</t>
  </si>
  <si>
    <t>Value of Time</t>
  </si>
  <si>
    <t>Vehicle Operating Costs</t>
  </si>
  <si>
    <t>Recurrent Sum</t>
  </si>
  <si>
    <t>Environmental Externality Sum</t>
  </si>
  <si>
    <t>Safety Sum</t>
  </si>
  <si>
    <t>2017-18</t>
  </si>
  <si>
    <t>Standardised safety approach</t>
  </si>
  <si>
    <t>Model Year</t>
  </si>
  <si>
    <r>
      <rPr>
        <sz val="20"/>
        <color theme="0"/>
        <rFont val="Arial"/>
        <family val="2"/>
      </rPr>
      <t>Fixing Country Roads: Funding Round 3</t>
    </r>
    <r>
      <rPr>
        <b/>
        <sz val="20"/>
        <color theme="0"/>
        <rFont val="Arial"/>
        <family val="2"/>
      </rPr>
      <t xml:space="preserve">
PROJECT COVER PAGE</t>
    </r>
  </si>
  <si>
    <r>
      <rPr>
        <b/>
        <sz val="10"/>
        <rFont val="Arial"/>
        <family val="2"/>
      </rPr>
      <t xml:space="preserve">Total project costs
</t>
    </r>
    <r>
      <rPr>
        <sz val="10"/>
        <rFont val="Arial"/>
        <family val="2"/>
      </rPr>
      <t>Is the total project cost in real FY17/18 dollars. The figure is to include all costs as identified in the FCR Full Application Form e.g. contingency, construction, overheads, planning/development works etc. The cost should include all costs e.g. private, local, state and federal funding.</t>
    </r>
  </si>
  <si>
    <t>Capital Cost Input Sheet</t>
  </si>
  <si>
    <t>Item no.</t>
  </si>
  <si>
    <t>Description</t>
  </si>
  <si>
    <t>Unit</t>
  </si>
  <si>
    <t>Quantity</t>
  </si>
  <si>
    <t>Unit Rate ($)</t>
  </si>
  <si>
    <t>Amount ($)</t>
  </si>
  <si>
    <t>Preliminaries</t>
  </si>
  <si>
    <t>Earthworks</t>
  </si>
  <si>
    <t>Drainage</t>
  </si>
  <si>
    <t>Pavement &amp; Stablisation</t>
  </si>
  <si>
    <t>Road Furniture</t>
  </si>
  <si>
    <t>Compliance &amp; Testing</t>
  </si>
  <si>
    <t>Project Management</t>
  </si>
  <si>
    <t>Contingency</t>
  </si>
  <si>
    <t>excluding contingency &amp; project management</t>
  </si>
  <si>
    <t>including contingency &amp; project management</t>
  </si>
  <si>
    <t>Capex Unit</t>
  </si>
  <si>
    <t>Lump sum</t>
  </si>
  <si>
    <t>m2</t>
  </si>
  <si>
    <t>m3</t>
  </si>
  <si>
    <t>m</t>
  </si>
  <si>
    <t>Each</t>
  </si>
  <si>
    <t>tonne</t>
  </si>
  <si>
    <r>
      <t xml:space="preserve">FIXING COUNTRY ROADS: Funding Round 3
</t>
    </r>
    <r>
      <rPr>
        <sz val="26"/>
        <color theme="0"/>
        <rFont val="Arial"/>
        <family val="2"/>
      </rPr>
      <t>Benefit Cost Analysis Model</t>
    </r>
  </si>
  <si>
    <t>Cost (17/18 dollars)</t>
  </si>
  <si>
    <t>B-Triples/Road Trains</t>
  </si>
  <si>
    <t>Truck &amp; Dog (7-axle)</t>
  </si>
  <si>
    <t>7 Axle</t>
  </si>
  <si>
    <t>Articulated trucks - 7 axle</t>
  </si>
  <si>
    <t xml:space="preserve"> - Maintenance - existing road network maintenance after project</t>
  </si>
  <si>
    <t xml:space="preserve"> - Maintenance - new roads included in FCR funding project</t>
  </si>
  <si>
    <t>WITHOUT SPECIFIC SAFETY BENEFITS</t>
  </si>
  <si>
    <t>PV COST @10%</t>
  </si>
  <si>
    <t>PV COST @ 4%</t>
  </si>
  <si>
    <t>PV COST @ 7%</t>
  </si>
  <si>
    <t>PV BENEFIT @ 7%</t>
  </si>
  <si>
    <t>PV BENEFIT @ 4%</t>
  </si>
  <si>
    <t>PV BENEFIT @ 10%</t>
  </si>
  <si>
    <t>BCR @ 10%</t>
  </si>
  <si>
    <t>BCR @ 4%</t>
  </si>
  <si>
    <t>BCR @ 7%</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</si>
  <si>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</si>
  <si>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</si>
  <si>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</si>
  <si>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</si>
  <si>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</si>
  <si>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</si>
  <si>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</si>
  <si>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</si>
  <si>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</si>
  <si>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</si>
  <si>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</si>
  <si>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</si>
  <si>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</si>
  <si>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</si>
  <si>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</si>
  <si>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</si>
  <si>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</si>
  <si>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</si>
  <si>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</si>
  <si>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</si>
  <si>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</si>
  <si>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</si>
  <si>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</si>
  <si>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</si>
  <si>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</si>
  <si>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</si>
  <si>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</si>
  <si>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</si>
  <si>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</si>
  <si>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</si>
  <si>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For Non Safety Benefits</t>
  </si>
  <si>
    <t>Update parameters</t>
  </si>
  <si>
    <t>Escalation rate</t>
  </si>
  <si>
    <t>Road Train = B-Triple - Freight Metrics</t>
  </si>
  <si>
    <t>[insert cost item]</t>
  </si>
  <si>
    <t>Design &amp; investigation</t>
  </si>
  <si>
    <t>Bridges</t>
  </si>
  <si>
    <t>Tunnels</t>
  </si>
  <si>
    <t>Structures - Bridges, tunnels</t>
  </si>
  <si>
    <t>Surfacing</t>
  </si>
  <si>
    <t>Signage &amp; Information Systems</t>
  </si>
  <si>
    <t>Project management costs</t>
  </si>
  <si>
    <t>Overheads</t>
  </si>
  <si>
    <t>Environmental management</t>
  </si>
  <si>
    <t>Environmental works</t>
  </si>
  <si>
    <t>Environmental offsets</t>
  </si>
  <si>
    <t>Retaining walls</t>
  </si>
  <si>
    <t>Site establishment</t>
  </si>
  <si>
    <t>Site facilities</t>
  </si>
  <si>
    <t>[insert additional cost item if required]</t>
  </si>
  <si>
    <t>Fencing</t>
  </si>
  <si>
    <t>Geotechnical testing</t>
  </si>
  <si>
    <t>Earthworks shaping</t>
  </si>
  <si>
    <t>Installation</t>
  </si>
  <si>
    <t>Materials</t>
  </si>
  <si>
    <t>Pavement works</t>
  </si>
  <si>
    <t>Stabilisation works</t>
  </si>
  <si>
    <t>Surfacing works</t>
  </si>
  <si>
    <t>Equipment</t>
  </si>
  <si>
    <t xml:space="preserve">Equipment </t>
  </si>
  <si>
    <t>Other costs</t>
  </si>
  <si>
    <t>Traffic management</t>
  </si>
  <si>
    <t>Property purchases</t>
  </si>
  <si>
    <t>Business compensation</t>
  </si>
  <si>
    <t>Insurances</t>
  </si>
  <si>
    <t>Capex Input Template - User Guide</t>
  </si>
  <si>
    <t>Project capital costs should be entered into the Capex Input Template. Costs should be itemised by cost category as indicated within the template.  Additional cost items can be included if they are not shown in the template. Cost can be included as a quantity multiplied by unit rates or as a lump sum.</t>
  </si>
  <si>
    <t>% of total cost</t>
  </si>
  <si>
    <t>Please provide changes in specific safety outcomes under project case</t>
  </si>
  <si>
    <t>Please provide any specific relevant safety data in this section below.</t>
  </si>
  <si>
    <r>
      <t xml:space="preserve">In this section, please input maintenance costs for the </t>
    </r>
    <r>
      <rPr>
        <i/>
        <sz val="10"/>
        <rFont val="Arial"/>
        <family val="2"/>
      </rPr>
      <t xml:space="preserve">current </t>
    </r>
    <r>
      <rPr>
        <sz val="10"/>
        <rFont val="Arial"/>
        <family val="2"/>
      </rPr>
      <t xml:space="preserve">and </t>
    </r>
    <r>
      <rPr>
        <i/>
        <sz val="10"/>
        <rFont val="Arial"/>
        <family val="2"/>
      </rPr>
      <t xml:space="preserve">project scenario. </t>
    </r>
    <r>
      <rPr>
        <sz val="10"/>
        <rFont val="Arial"/>
        <family val="2"/>
      </rPr>
      <t xml:space="preserve">The maintenance costs under the </t>
    </r>
    <r>
      <rPr>
        <i/>
        <sz val="10"/>
        <rFont val="Arial"/>
        <family val="2"/>
      </rPr>
      <t xml:space="preserve">current scenario </t>
    </r>
    <r>
      <rPr>
        <sz val="10"/>
        <rFont val="Arial"/>
        <family val="2"/>
      </rPr>
      <t xml:space="preserve">should consider the maintenance costs of roads, bridges, culverts etc. currently being used by the trucks on existing routes. The maintenance costs under the </t>
    </r>
    <r>
      <rPr>
        <i/>
        <sz val="10"/>
        <rFont val="Arial"/>
        <family val="2"/>
      </rPr>
      <t xml:space="preserve">project scenario </t>
    </r>
    <r>
      <rPr>
        <sz val="10"/>
        <rFont val="Arial"/>
        <family val="2"/>
      </rPr>
      <t xml:space="preserve">should consider the change of maintenance costs for the existing assets used under the </t>
    </r>
    <r>
      <rPr>
        <i/>
        <sz val="10"/>
        <rFont val="Arial"/>
        <family val="2"/>
      </rPr>
      <t xml:space="preserve">current scenario </t>
    </r>
    <r>
      <rPr>
        <sz val="10"/>
        <rFont val="Arial"/>
        <family val="2"/>
      </rPr>
      <t xml:space="preserve">plus the maintenance costs of any new assets and/or roads being used. Note that the routes being used under the </t>
    </r>
    <r>
      <rPr>
        <i/>
        <sz val="10"/>
        <rFont val="Arial"/>
        <family val="2"/>
      </rPr>
      <t xml:space="preserve">current </t>
    </r>
    <r>
      <rPr>
        <sz val="10"/>
        <rFont val="Arial"/>
        <family val="2"/>
      </rPr>
      <t xml:space="preserve">and </t>
    </r>
    <r>
      <rPr>
        <i/>
        <sz val="10"/>
        <rFont val="Arial"/>
        <family val="2"/>
      </rPr>
      <t xml:space="preserve">project scenario </t>
    </r>
    <r>
      <rPr>
        <sz val="10"/>
        <rFont val="Arial"/>
        <family val="2"/>
      </rPr>
      <t xml:space="preserve">may differ. Proponents are to outline the rational for change of the maintenance costs in the "Referencing &amp; Assumptions Table" Worksheet.
Maintenance costs include Routine Maintenance and Major Periodic Maintenance. These costs may increase over time under the </t>
    </r>
    <r>
      <rPr>
        <i/>
        <sz val="10"/>
        <rFont val="Arial"/>
        <family val="2"/>
      </rPr>
      <t xml:space="preserve">current scenario </t>
    </r>
    <r>
      <rPr>
        <sz val="10"/>
        <rFont val="Arial"/>
        <family val="2"/>
      </rPr>
      <t xml:space="preserve">if the current asset is becoming increasingly degraded. Please insert these forecast changes (in real FY17/18 dollars) into the </t>
    </r>
    <r>
      <rPr>
        <i/>
        <sz val="10"/>
        <rFont val="Arial"/>
        <family val="2"/>
      </rPr>
      <t xml:space="preserve">Cashflow Worksheet </t>
    </r>
    <r>
      <rPr>
        <sz val="10"/>
        <rFont val="Arial"/>
        <family val="2"/>
      </rPr>
      <t>manually.</t>
    </r>
  </si>
  <si>
    <r>
      <t xml:space="preserve">FY17/18 Real dollars 
</t>
    </r>
    <r>
      <rPr>
        <sz val="10"/>
        <rFont val="Arial"/>
        <family val="2"/>
      </rPr>
      <t>Refers to costs that have been adjusted to "today's value" i.e. FY17/18 values that have been adjusted for escalation / inflation. E.g. a project cost quoted in FY15/16 would need to be inflated by 3% per annum (for 2 years) so that it is expressed in FY17/18 real dollars.</t>
    </r>
  </si>
  <si>
    <t>Data can be input for all blue fields</t>
  </si>
  <si>
    <t>Cost - (17/18 dollars)</t>
  </si>
  <si>
    <t>What is the average % forecast growth of freight traffic on this route</t>
  </si>
  <si>
    <t>This information will be filled by TfNSW Staff</t>
  </si>
  <si>
    <t>Total project costs are to include all costs related to the project (in real FY17/18 dollars) as provide in the FCR Full Application Form. The capital costs in the Data Inputs Template will be sourced from the Capex Input sheet.  All costs should be included irrespective of the funding source e.g. private, local, state and federal funding.</t>
  </si>
  <si>
    <r>
      <t xml:space="preserve">A project targeted at upgrading a bridge to HML standard would improve freight productivity by enabling larger and heavier trucks to operate on the network. This type of project would result in fewer truck movements to transport the same freight task. An economic analysis would capture these benefits by comparing the economic transport costs under the base case (involving a higher number of freight movements) to the upgrade option (fewer number of freight movements). The economic model will calculate the vehicle operating savings, environmental costs and X for both scenarios and produce a BCR by comparing both scenarios.
</t>
    </r>
    <r>
      <rPr>
        <u/>
        <sz val="10"/>
        <color rgb="FFFF0000"/>
        <rFont val="Arial"/>
        <family val="2"/>
      </rPr>
      <t>Critical data</t>
    </r>
    <r>
      <rPr>
        <u/>
        <sz val="10"/>
        <rFont val="Arial"/>
        <family val="2"/>
      </rPr>
      <t xml:space="preserve"> </t>
    </r>
    <r>
      <rPr>
        <sz val="10"/>
        <rFont val="Arial"/>
        <family val="2"/>
      </rPr>
      <t>for this type of project includes, but is not limited to:
- vehicle type changes between the two scenarios;
- estimating the total reduction in freight trips required to deliver the freight-task; 
- estimating the number of diverted trucks and any potential reduction in trip distances e.g. upgrading a bridge may divert existing traffic toward using the bridge (that don't currently use the bridge); and
- estimating any additional (induced) trips that is triggered as a result of the project (that would not occur if the project did not happen).</t>
    </r>
  </si>
  <si>
    <t>*Note - If unit rates are not known/available, applicant may insert lump sum, by choosing lump sum in Unit column and input quantity as 1. 
In this case unit rate, would be a total item value.</t>
  </si>
  <si>
    <t>PV Recurrent Cost @3%</t>
  </si>
  <si>
    <r>
      <t xml:space="preserve">Benefit-Cost Ratio (BCR)
</t>
    </r>
    <r>
      <rPr>
        <sz val="11"/>
        <rFont val="Arial"/>
        <family val="2"/>
      </rPr>
      <t>The BCR is the present value of benefits (economics &amp; financial) divided by the present value of costs. A BCR value greater than 1 indicates that benefits exceeds costs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</si>
</sst>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 #,##0.00_);_(* \(#,##0.00\);_(* &quot;-&quot;??_);_(@_)"/>
    <numFmt numFmtId="165" formatCode="_(* #,##0_);_(* \(#,##0\);_(* &quot;-&quot;??_);_(@_)"/>
    <numFmt numFmtId="166" formatCode="0.0%"/>
    <numFmt numFmtId="167" formatCode="#,##0_ ;\-#,##0\ "/>
    <numFmt numFmtId="168" formatCode="&quot;$&quot;#,##0;[Red]\(&quot;$&quot;#,##0\)"/>
    <numFmt numFmtId="169" formatCode="#,##0\ ;[Red]\(#,##0\)"/>
    <numFmt numFmtId="170" formatCode="#,##0\ ;\(#,##0\)"/>
    <numFmt numFmtId="171" formatCode="#,##0.0"/>
    <numFmt numFmtId="172" formatCode="0.0"/>
    <numFmt numFmtId="173" formatCode="_-#,##0_-;\-#,##0_-;_-&quot;-&quot;_-;_-@_-"/>
  </numFmts>
  <fonts count="81" x14ac:knownFonts="1">
    <font>
      <sz val="10"/>
      <name val="Arial"/>
    </font>
    <font>
      <sz val="10"/>
      <color theme="1"/>
      <name val="Arial"/>
      <family val="2"/>
    </font>
    <font>
      <sz val="10"/>
      <color theme="1"/>
      <name val="Arial"/>
      <family val="2"/>
    </font>
    <font>
      <b/>
      <sz val="10"/>
      <name val="Arial"/>
      <family val="2"/>
    </font>
    <font>
      <sz val="10"/>
      <name val="Arial"/>
      <family val="2"/>
    </font>
    <font>
      <b/>
      <sz val="16"/>
      <name val="Arial"/>
      <family val="2"/>
    </font>
    <font>
      <b/>
      <sz val="11"/>
      <name val="Arial"/>
      <family val="2"/>
    </font>
    <font>
      <sz val="11"/>
      <name val="Arial"/>
      <family val="2"/>
    </font>
    <font>
      <b/>
      <sz val="12"/>
      <name val="Arial"/>
      <family val="2"/>
    </font>
    <font>
      <b/>
      <sz val="10"/>
      <name val="Arial"/>
      <family val="2"/>
    </font>
    <font>
      <sz val="10"/>
      <name val="Arial"/>
      <family val="2"/>
    </font>
    <font>
      <sz val="8"/>
      <name val="Arial"/>
      <family val="2"/>
    </font>
    <font>
      <b/>
      <sz val="14"/>
      <name val="Arial"/>
      <family val="2"/>
    </font>
    <font>
      <sz val="10"/>
      <color indexed="10"/>
      <name val="Arial"/>
      <family val="2"/>
    </font>
    <font>
      <b/>
      <vertAlign val="superscript"/>
      <sz val="11"/>
      <name val="Arial"/>
      <family val="2"/>
    </font>
    <font>
      <sz val="9"/>
      <name val="Arial"/>
      <family val="2"/>
    </font>
    <font>
      <sz val="11"/>
      <color theme="1"/>
      <name val="Calibri"/>
      <family val="2"/>
      <scheme val="minor"/>
    </font>
    <font>
      <sz val="12"/>
      <color theme="1"/>
      <name val="Calibri"/>
      <family val="2"/>
      <scheme val="minor"/>
    </font>
    <font>
      <b/>
      <sz val="11"/>
      <color theme="0"/>
      <name val="Arial"/>
      <family val="2"/>
    </font>
    <font>
      <sz val="10"/>
      <color rgb="FFFF0000"/>
      <name val="Arial"/>
      <family val="2"/>
    </font>
    <font>
      <u/>
      <sz val="8"/>
      <color theme="1"/>
      <name val="Arial"/>
      <family val="2"/>
    </font>
    <font>
      <b/>
      <u/>
      <sz val="14"/>
      <color theme="1"/>
      <name val="Arial"/>
      <family val="2"/>
    </font>
    <font>
      <sz val="10"/>
      <color theme="1"/>
      <name val="Arial"/>
      <family val="2"/>
    </font>
    <font>
      <i/>
      <sz val="8"/>
      <color theme="1"/>
      <name val="Arial"/>
      <family val="2"/>
    </font>
    <font>
      <b/>
      <sz val="10"/>
      <color theme="1"/>
      <name val="Arial"/>
      <family val="2"/>
    </font>
    <font>
      <sz val="8"/>
      <color theme="1"/>
      <name val="Arial"/>
      <family val="2"/>
    </font>
    <font>
      <b/>
      <u/>
      <sz val="11"/>
      <color theme="1"/>
      <name val="Arial"/>
      <family val="2"/>
    </font>
    <font>
      <sz val="9"/>
      <color theme="1"/>
      <name val="Arial"/>
      <family val="2"/>
    </font>
    <font>
      <b/>
      <sz val="11"/>
      <color theme="1"/>
      <name val="Arial"/>
      <family val="2"/>
    </font>
    <font>
      <sz val="9"/>
      <color rgb="FFFF0000"/>
      <name val="Arial"/>
      <family val="2"/>
    </font>
    <font>
      <b/>
      <u/>
      <sz val="10"/>
      <color theme="1"/>
      <name val="Arial"/>
      <family val="2"/>
    </font>
    <font>
      <u/>
      <sz val="10"/>
      <color theme="1"/>
      <name val="Arial"/>
      <family val="2"/>
    </font>
    <font>
      <sz val="11"/>
      <color theme="1"/>
      <name val="Arial"/>
      <family val="2"/>
    </font>
    <font>
      <sz val="8"/>
      <color rgb="FFFF0000"/>
      <name val="Arial"/>
      <family val="2"/>
    </font>
    <font>
      <b/>
      <sz val="12"/>
      <color theme="3"/>
      <name val="Arial"/>
      <family val="2"/>
    </font>
    <font>
      <b/>
      <sz val="10"/>
      <color theme="0"/>
      <name val="Arial"/>
      <family val="2"/>
    </font>
    <font>
      <b/>
      <u/>
      <sz val="10"/>
      <name val="Arial"/>
      <family val="2"/>
    </font>
    <font>
      <sz val="10"/>
      <color theme="0"/>
      <name val="Arial"/>
      <family val="2"/>
    </font>
    <font>
      <i/>
      <sz val="8"/>
      <name val="Arial"/>
      <family val="2"/>
    </font>
    <font>
      <sz val="9.5"/>
      <name val="Arial"/>
      <family val="2"/>
    </font>
    <font>
      <sz val="9.5"/>
      <color theme="0"/>
      <name val="Arial"/>
      <family val="2"/>
    </font>
    <font>
      <b/>
      <sz val="9.5"/>
      <color theme="0"/>
      <name val="Arial"/>
      <family val="2"/>
    </font>
    <font>
      <b/>
      <sz val="10"/>
      <color rgb="FFFF0000"/>
      <name val="Arial"/>
      <family val="2"/>
    </font>
    <font>
      <u/>
      <sz val="20"/>
      <color theme="1"/>
      <name val="Arial"/>
      <family val="2"/>
    </font>
    <font>
      <sz val="20"/>
      <color theme="1"/>
      <name val="Arial"/>
      <family val="2"/>
    </font>
    <font>
      <b/>
      <sz val="9"/>
      <color theme="1"/>
      <name val="Arial"/>
      <family val="2"/>
    </font>
    <font>
      <sz val="16"/>
      <color theme="1"/>
      <name val="Arial"/>
      <family val="2"/>
    </font>
    <font>
      <b/>
      <sz val="16"/>
      <color theme="0"/>
      <name val="Arial"/>
      <family val="2"/>
    </font>
    <font>
      <i/>
      <sz val="16"/>
      <color theme="1"/>
      <name val="Arial"/>
      <family val="2"/>
    </font>
    <font>
      <sz val="16"/>
      <color theme="0"/>
      <name val="Arial"/>
      <family val="2"/>
    </font>
    <font>
      <sz val="18"/>
      <color theme="1"/>
      <name val="Arial"/>
      <family val="2"/>
    </font>
    <font>
      <b/>
      <sz val="18"/>
      <color theme="1"/>
      <name val="Arial"/>
      <family val="2"/>
    </font>
    <font>
      <i/>
      <sz val="10"/>
      <name val="Arial"/>
      <family val="2"/>
    </font>
    <font>
      <b/>
      <sz val="18"/>
      <color theme="0"/>
      <name val="Arial"/>
      <family val="2"/>
    </font>
    <font>
      <b/>
      <sz val="12"/>
      <color theme="0"/>
      <name val="Arial"/>
      <family val="2"/>
    </font>
    <font>
      <b/>
      <i/>
      <sz val="10"/>
      <name val="Arial"/>
      <family val="2"/>
    </font>
    <font>
      <sz val="10"/>
      <color rgb="FF13780E"/>
      <name val="Arial"/>
      <family val="2"/>
    </font>
    <font>
      <b/>
      <sz val="10"/>
      <color rgb="FF13780E"/>
      <name val="Arial"/>
      <family val="2"/>
    </font>
    <font>
      <b/>
      <sz val="20"/>
      <color theme="0"/>
      <name val="Arial"/>
      <family val="2"/>
    </font>
    <font>
      <b/>
      <sz val="14"/>
      <color theme="0"/>
      <name val="Arial"/>
      <family val="2"/>
    </font>
    <font>
      <i/>
      <sz val="10"/>
      <color theme="1"/>
      <name val="Arial"/>
      <family val="2"/>
    </font>
    <font>
      <u/>
      <sz val="10"/>
      <color rgb="FFFF0000"/>
      <name val="Arial"/>
      <family val="2"/>
    </font>
    <font>
      <u/>
      <sz val="10"/>
      <name val="Arial"/>
      <family val="2"/>
    </font>
    <font>
      <b/>
      <sz val="22"/>
      <color theme="0"/>
      <name val="Arial"/>
      <family val="2"/>
    </font>
    <font>
      <sz val="20"/>
      <color theme="0"/>
      <name val="Arial"/>
      <family val="2"/>
    </font>
    <font>
      <i/>
      <sz val="9"/>
      <name val="Arial"/>
      <family val="2"/>
    </font>
    <font>
      <sz val="14"/>
      <name val="Arial"/>
      <family val="2"/>
    </font>
    <font>
      <sz val="16"/>
      <name val="Arial"/>
      <family val="2"/>
    </font>
    <font>
      <b/>
      <sz val="26"/>
      <color theme="0"/>
      <name val="Arial"/>
      <family val="2"/>
    </font>
    <font>
      <sz val="26"/>
      <color theme="0"/>
      <name val="Arial"/>
      <family val="2"/>
    </font>
    <font>
      <b/>
      <sz val="8"/>
      <color theme="1"/>
      <name val="Arial"/>
      <family val="2"/>
    </font>
    <font>
      <b/>
      <sz val="28"/>
      <color theme="0"/>
      <name val="Arial"/>
      <family val="2"/>
    </font>
    <font>
      <sz val="28"/>
      <color theme="0"/>
      <name val="Arial"/>
      <family val="2"/>
    </font>
    <font>
      <i/>
      <sz val="14"/>
      <color theme="0"/>
      <name val="Arial"/>
      <family val="2"/>
    </font>
    <font>
      <sz val="15"/>
      <name val="Arial"/>
      <family val="2"/>
    </font>
    <font>
      <b/>
      <sz val="15"/>
      <name val="Arial"/>
      <family val="2"/>
    </font>
    <font>
      <sz val="12"/>
      <name val="Arial"/>
      <family val="2"/>
    </font>
    <font>
      <b/>
      <sz val="9"/>
      <name val="Arial"/>
      <family val="2"/>
    </font>
    <font>
      <b/>
      <sz val="9.5"/>
      <name val="Arial"/>
      <family val="2"/>
    </font>
    <font>
      <sz val="10"/>
      <color theme="0" tint="-0.34998626667073579"/>
      <name val="Arial"/>
      <family val="2"/>
    </font>
    <font>
      <i/>
      <sz val="11"/>
      <name val="Arial"/>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B3EBFF"/>
        <bgColor indexed="64"/>
      </patternFill>
    </fill>
    <fill>
      <patternFill patternType="solid">
        <fgColor theme="3"/>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5"/>
        <bgColor indexed="64"/>
      </patternFill>
    </fill>
    <fill>
      <patternFill patternType="solid">
        <fgColor rgb="FF13780E"/>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DFEACC"/>
        <bgColor indexed="64"/>
      </patternFill>
    </fill>
    <fill>
      <patternFill patternType="solid">
        <fgColor rgb="FF367BCE"/>
        <bgColor indexed="64"/>
      </patternFill>
    </fill>
    <fill>
      <patternFill patternType="solid">
        <fgColor rgb="FF528ED6"/>
        <bgColor indexed="64"/>
      </patternFill>
    </fill>
    <fill>
      <patternFill patternType="solid">
        <fgColor rgb="FF7FABE1"/>
        <bgColor indexed="64"/>
      </patternFill>
    </fill>
    <fill>
      <patternFill patternType="solid">
        <fgColor rgb="FFABC8EB"/>
        <bgColor indexed="64"/>
      </patternFill>
    </fill>
    <fill>
      <patternFill patternType="solid">
        <fgColor rgb="FFCBF1C5"/>
        <bgColor indexed="64"/>
      </patternFill>
    </fill>
    <fill>
      <patternFill patternType="solid">
        <fgColor rgb="FFECECEC"/>
        <bgColor indexed="64"/>
      </patternFill>
    </fill>
    <fill>
      <patternFill patternType="solid">
        <fgColor theme="3" tint="-0.249977111117893"/>
        <bgColor indexed="64"/>
      </patternFill>
    </fill>
    <fill>
      <patternFill patternType="solid">
        <fgColor theme="4"/>
        <bgColor indexed="64"/>
      </patternFill>
    </fill>
    <fill>
      <patternFill patternType="solid">
        <fgColor theme="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top style="medium">
        <color auto="1"/>
      </top>
      <bottom/>
      <diagonal/>
    </border>
    <border>
      <left style="medium">
        <color indexed="64"/>
      </left>
      <right style="thin">
        <color indexed="64"/>
      </right>
      <top style="thin">
        <color indexed="64"/>
      </top>
      <bottom style="medium">
        <color auto="1"/>
      </bottom>
      <diagonal/>
    </border>
    <border>
      <left style="medium">
        <color indexed="64"/>
      </left>
      <right style="thin">
        <color indexed="64"/>
      </right>
      <top style="thin">
        <color indexed="64"/>
      </top>
      <bottom style="thin">
        <color indexed="64"/>
      </bottom>
      <diagonal/>
    </border>
    <border>
      <left/>
      <right/>
      <top/>
      <bottom style="medium">
        <color auto="1"/>
      </bottom>
      <diagonal/>
    </border>
    <border>
      <left/>
      <right style="medium">
        <color indexed="64"/>
      </right>
      <top style="medium">
        <color indexed="64"/>
      </top>
      <bottom style="medium">
        <color auto="1"/>
      </bottom>
      <diagonal/>
    </border>
    <border>
      <left/>
      <right style="medium">
        <color indexed="64"/>
      </right>
      <top style="medium">
        <color auto="1"/>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auto="1"/>
      </top>
      <bottom style="thick">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auto="1"/>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s>
  <cellStyleXfs count="6">
    <xf numFmtId="0" fontId="0" fillId="0" borderId="0"/>
    <xf numFmtId="164" fontId="4" fillId="0" borderId="0" applyFont="0" applyFill="0" applyBorder="0" applyAlignment="0" applyProtection="0"/>
    <xf numFmtId="0" fontId="17" fillId="0" borderId="0"/>
    <xf numFmtId="0" fontId="16" fillId="0" borderId="0"/>
    <xf numFmtId="9" fontId="4" fillId="0" borderId="0" applyFont="0" applyFill="0" applyBorder="0" applyAlignment="0" applyProtection="0"/>
    <xf numFmtId="0" fontId="4" fillId="0" borderId="0"/>
  </cellStyleXfs>
  <cellXfs count="771">
    <xf numFmtId="0" fontId="0" fillId="0" borderId="0" xfId="0"/>
    <xf numFmtId="0" fontId="0" fillId="3" borderId="0" xfId="0" applyFill="1" applyBorder="1"/>
    <xf numFmtId="0" fontId="0" fillId="3" borderId="0" xfId="0" applyFill="1" applyBorder="1" applyAlignment="1">
      <alignment vertical="center"/>
    </xf>
    <xf numFmtId="0" fontId="0" fillId="0" borderId="0" xfId="0" applyProtection="1"/>
    <xf numFmtId="0" fontId="8" fillId="0" borderId="0" xfId="0" applyFont="1" applyAlignment="1" applyProtection="1">
      <alignment horizontal="center"/>
    </xf>
    <xf numFmtId="0" fontId="8" fillId="0" borderId="0" xfId="0" applyFont="1" applyAlignment="1" applyProtection="1">
      <alignment horizontal="left"/>
    </xf>
    <xf numFmtId="0" fontId="0" fillId="0" borderId="0" xfId="0" applyAlignment="1" applyProtection="1"/>
    <xf numFmtId="0" fontId="0" fillId="0" borderId="0" xfId="0" applyFill="1" applyAlignment="1" applyProtection="1"/>
    <xf numFmtId="0" fontId="9" fillId="0" borderId="0" xfId="0" applyFont="1" applyProtection="1"/>
    <xf numFmtId="0" fontId="0" fillId="0" borderId="0" xfId="0" applyFill="1" applyProtection="1"/>
    <xf numFmtId="0" fontId="11" fillId="0" borderId="0" xfId="0" applyFont="1" applyProtection="1"/>
    <xf numFmtId="0" fontId="12" fillId="0" borderId="2" xfId="0" applyFont="1" applyBorder="1" applyProtection="1"/>
    <xf numFmtId="170" fontId="4" fillId="4" borderId="6" xfId="1" applyNumberFormat="1" applyFill="1" applyBorder="1" applyProtection="1"/>
    <xf numFmtId="3" fontId="0" fillId="0" borderId="0" xfId="0" applyNumberFormat="1" applyProtection="1"/>
    <xf numFmtId="0" fontId="4" fillId="0" borderId="0" xfId="0" applyFont="1" applyProtection="1"/>
    <xf numFmtId="0" fontId="3" fillId="0" borderId="0" xfId="0" applyFont="1" applyAlignment="1" applyProtection="1">
      <alignment horizontal="left"/>
    </xf>
    <xf numFmtId="0" fontId="3" fillId="0" borderId="13" xfId="0" applyFont="1" applyBorder="1" applyAlignment="1" applyProtection="1">
      <alignment horizontal="center" vertical="center" wrapText="1"/>
    </xf>
    <xf numFmtId="0" fontId="9" fillId="0" borderId="13" xfId="0" applyFont="1" applyBorder="1" applyAlignment="1" applyProtection="1">
      <alignment horizontal="center" vertical="center"/>
    </xf>
    <xf numFmtId="0" fontId="9" fillId="0" borderId="3" xfId="0" applyFont="1" applyBorder="1" applyAlignment="1" applyProtection="1">
      <alignment horizontal="center" vertical="center"/>
    </xf>
    <xf numFmtId="0" fontId="6" fillId="0" borderId="14" xfId="0" applyFont="1" applyFill="1" applyBorder="1" applyAlignment="1" applyProtection="1">
      <alignment horizontal="center" vertical="center"/>
    </xf>
    <xf numFmtId="0" fontId="9" fillId="0" borderId="15" xfId="0" applyFont="1" applyBorder="1" applyProtection="1"/>
    <xf numFmtId="1" fontId="4" fillId="0" borderId="1" xfId="1" applyNumberFormat="1" applyFill="1" applyBorder="1" applyAlignment="1" applyProtection="1">
      <alignment horizontal="center" vertical="center"/>
    </xf>
    <xf numFmtId="165" fontId="4" fillId="0" borderId="16" xfId="1" applyNumberFormat="1" applyFill="1" applyBorder="1" applyProtection="1"/>
    <xf numFmtId="0" fontId="0" fillId="0" borderId="17" xfId="0" applyFill="1" applyBorder="1" applyProtection="1"/>
    <xf numFmtId="169" fontId="0" fillId="0" borderId="0" xfId="0" applyNumberFormat="1" applyBorder="1" applyProtection="1"/>
    <xf numFmtId="169" fontId="9" fillId="0" borderId="18" xfId="1" applyNumberFormat="1" applyFont="1" applyFill="1" applyBorder="1" applyProtection="1"/>
    <xf numFmtId="0" fontId="0" fillId="0" borderId="0" xfId="0" applyBorder="1" applyProtection="1"/>
    <xf numFmtId="165" fontId="4" fillId="0" borderId="0" xfId="1" applyNumberFormat="1" applyFill="1" applyBorder="1" applyAlignment="1" applyProtection="1">
      <alignment vertical="center"/>
    </xf>
    <xf numFmtId="0" fontId="0" fillId="0" borderId="0" xfId="0" applyAlignment="1" applyProtection="1">
      <alignment wrapText="1"/>
    </xf>
    <xf numFmtId="164" fontId="0" fillId="2" borderId="21" xfId="0" applyNumberFormat="1" applyFill="1" applyBorder="1" applyProtection="1"/>
    <xf numFmtId="0" fontId="4" fillId="2" borderId="23" xfId="0" applyFont="1" applyFill="1" applyBorder="1" applyProtection="1"/>
    <xf numFmtId="164" fontId="0" fillId="2" borderId="24" xfId="0" applyNumberFormat="1" applyFill="1" applyBorder="1" applyProtection="1"/>
    <xf numFmtId="0" fontId="0" fillId="2" borderId="25" xfId="0" applyFill="1" applyBorder="1" applyProtection="1"/>
    <xf numFmtId="167" fontId="0" fillId="2" borderId="25" xfId="0" applyNumberFormat="1" applyFill="1" applyBorder="1" applyProtection="1"/>
    <xf numFmtId="0" fontId="0" fillId="0" borderId="0" xfId="0" applyBorder="1" applyAlignment="1" applyProtection="1"/>
    <xf numFmtId="0" fontId="0" fillId="0" borderId="0" xfId="0" applyBorder="1" applyAlignment="1" applyProtection="1">
      <alignment vertical="center"/>
    </xf>
    <xf numFmtId="0" fontId="9" fillId="0" borderId="0" xfId="0" applyFont="1" applyBorder="1" applyAlignment="1" applyProtection="1">
      <alignment horizontal="center"/>
    </xf>
    <xf numFmtId="0" fontId="15" fillId="0" borderId="0" xfId="0" applyFont="1" applyBorder="1" applyAlignment="1" applyProtection="1">
      <alignment horizontal="center" vertical="center"/>
    </xf>
    <xf numFmtId="0" fontId="15" fillId="0" borderId="0" xfId="0" applyFont="1" applyBorder="1" applyAlignment="1" applyProtection="1"/>
    <xf numFmtId="9" fontId="15" fillId="0" borderId="0" xfId="4" applyFont="1" applyBorder="1" applyAlignment="1" applyProtection="1">
      <alignment horizontal="center"/>
    </xf>
    <xf numFmtId="166" fontId="15" fillId="0" borderId="0" xfId="0" applyNumberFormat="1" applyFont="1" applyBorder="1" applyAlignment="1" applyProtection="1">
      <alignment horizontal="center"/>
    </xf>
    <xf numFmtId="169" fontId="0" fillId="0" borderId="0" xfId="0" applyNumberFormat="1" applyBorder="1" applyAlignment="1" applyProtection="1"/>
    <xf numFmtId="9" fontId="0" fillId="0" borderId="0" xfId="0" applyNumberFormat="1" applyBorder="1" applyAlignment="1" applyProtection="1">
      <alignment vertical="center"/>
    </xf>
    <xf numFmtId="170" fontId="4" fillId="5" borderId="7" xfId="1" applyNumberFormat="1" applyFill="1" applyBorder="1" applyProtection="1">
      <protection locked="0"/>
    </xf>
    <xf numFmtId="0" fontId="0" fillId="3" borderId="1" xfId="0" applyFill="1" applyBorder="1" applyProtection="1"/>
    <xf numFmtId="0" fontId="3" fillId="3" borderId="1" xfId="0" quotePrefix="1" applyFont="1" applyFill="1" applyBorder="1" applyAlignment="1" applyProtection="1">
      <alignment horizontal="left"/>
    </xf>
    <xf numFmtId="0" fontId="6" fillId="0" borderId="0" xfId="0" applyFont="1" applyBorder="1" applyProtection="1"/>
    <xf numFmtId="0" fontId="14" fillId="0" borderId="0" xfId="0" applyFont="1" applyAlignment="1" applyProtection="1">
      <alignment horizontal="left" vertical="top"/>
    </xf>
    <xf numFmtId="0" fontId="0" fillId="0" borderId="0" xfId="0" applyAlignment="1" applyProtection="1">
      <alignment horizontal="left"/>
    </xf>
    <xf numFmtId="0" fontId="0" fillId="0" borderId="0" xfId="0" applyAlignment="1">
      <alignment vertical="center"/>
    </xf>
    <xf numFmtId="0" fontId="4" fillId="3" borderId="0" xfId="0" applyFont="1" applyFill="1" applyBorder="1" applyAlignment="1">
      <alignment vertical="center"/>
    </xf>
    <xf numFmtId="0" fontId="4" fillId="3" borderId="0" xfId="0" applyFont="1" applyFill="1" applyBorder="1" applyAlignment="1">
      <alignment vertical="center" wrapText="1"/>
    </xf>
    <xf numFmtId="0" fontId="0" fillId="3" borderId="26" xfId="0" applyFill="1" applyBorder="1"/>
    <xf numFmtId="0" fontId="0" fillId="3" borderId="26" xfId="0" applyFill="1" applyBorder="1" applyAlignment="1">
      <alignment vertical="center"/>
    </xf>
    <xf numFmtId="0" fontId="4" fillId="3" borderId="26" xfId="0" applyFont="1" applyFill="1" applyBorder="1" applyAlignment="1">
      <alignment vertical="center"/>
    </xf>
    <xf numFmtId="0" fontId="0" fillId="0" borderId="27" xfId="0" applyBorder="1" applyAlignment="1">
      <alignment vertical="center"/>
    </xf>
    <xf numFmtId="0" fontId="12" fillId="3" borderId="0" xfId="0" applyFont="1" applyFill="1" applyBorder="1" applyAlignment="1">
      <alignment vertical="center"/>
    </xf>
    <xf numFmtId="0" fontId="7" fillId="3" borderId="0" xfId="0" applyFont="1" applyFill="1" applyBorder="1" applyAlignment="1">
      <alignment vertical="center"/>
    </xf>
    <xf numFmtId="0" fontId="4" fillId="3" borderId="26" xfId="0" applyFont="1" applyFill="1" applyBorder="1" applyAlignment="1">
      <alignment vertical="center" wrapText="1"/>
    </xf>
    <xf numFmtId="0" fontId="8" fillId="3" borderId="0" xfId="0" applyFont="1" applyFill="1" applyBorder="1"/>
    <xf numFmtId="0" fontId="3" fillId="3" borderId="0" xfId="0" applyFont="1" applyFill="1" applyBorder="1" applyAlignment="1">
      <alignment vertical="center"/>
    </xf>
    <xf numFmtId="0" fontId="0" fillId="0" borderId="27" xfId="0" applyBorder="1"/>
    <xf numFmtId="0" fontId="0" fillId="0" borderId="23" xfId="0" applyBorder="1" applyAlignment="1">
      <alignment vertical="center"/>
    </xf>
    <xf numFmtId="0" fontId="0" fillId="3" borderId="24" xfId="0" applyFill="1" applyBorder="1"/>
    <xf numFmtId="0" fontId="4" fillId="0" borderId="0" xfId="0" applyFont="1" applyFill="1" applyBorder="1" applyAlignment="1">
      <alignment horizontal="left" vertical="center"/>
    </xf>
    <xf numFmtId="0" fontId="4" fillId="0" borderId="5" xfId="0" applyFont="1" applyBorder="1" applyProtection="1"/>
    <xf numFmtId="0" fontId="3" fillId="3" borderId="1" xfId="0" applyFont="1" applyFill="1" applyBorder="1" applyAlignment="1">
      <alignment horizontal="center" vertical="center"/>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0" fillId="0" borderId="0" xfId="0" applyBorder="1"/>
    <xf numFmtId="0" fontId="0" fillId="0" borderId="26" xfId="0" applyBorder="1"/>
    <xf numFmtId="0" fontId="0" fillId="0" borderId="24" xfId="0" applyBorder="1"/>
    <xf numFmtId="0" fontId="0" fillId="0" borderId="25" xfId="0" applyBorder="1"/>
    <xf numFmtId="170" fontId="4" fillId="5" borderId="1" xfId="0" applyNumberFormat="1" applyFont="1" applyFill="1" applyBorder="1" applyAlignment="1" applyProtection="1">
      <alignment vertical="center"/>
      <protection locked="0"/>
    </xf>
    <xf numFmtId="170" fontId="4" fillId="0" borderId="0" xfId="0" applyNumberFormat="1" applyFont="1" applyFill="1" applyBorder="1" applyAlignment="1" applyProtection="1">
      <alignment vertical="center"/>
      <protection locked="0"/>
    </xf>
    <xf numFmtId="0" fontId="20" fillId="3" borderId="0" xfId="2" applyFont="1" applyFill="1" applyBorder="1" applyAlignment="1">
      <alignment vertical="top"/>
    </xf>
    <xf numFmtId="0" fontId="22" fillId="0" borderId="0" xfId="2" applyFont="1" applyBorder="1" applyAlignment="1">
      <alignment vertical="top"/>
    </xf>
    <xf numFmtId="0" fontId="23" fillId="3" borderId="0" xfId="2" applyFont="1" applyFill="1" applyBorder="1" applyAlignment="1">
      <alignment vertical="top"/>
    </xf>
    <xf numFmtId="0" fontId="7" fillId="0" borderId="0" xfId="2" applyFont="1" applyBorder="1" applyAlignment="1">
      <alignment horizontal="left" vertical="center"/>
    </xf>
    <xf numFmtId="0" fontId="4" fillId="0" borderId="0" xfId="0" applyFont="1" applyAlignment="1">
      <alignment vertical="center"/>
    </xf>
    <xf numFmtId="0" fontId="19" fillId="0" borderId="0" xfId="2" applyFont="1" applyAlignment="1">
      <alignment vertical="top"/>
    </xf>
    <xf numFmtId="0" fontId="22" fillId="0" borderId="0" xfId="2" applyFont="1" applyAlignment="1">
      <alignment vertical="top"/>
    </xf>
    <xf numFmtId="0" fontId="25" fillId="3" borderId="0" xfId="2" applyFont="1" applyFill="1" applyBorder="1" applyAlignment="1">
      <alignment vertical="top"/>
    </xf>
    <xf numFmtId="0" fontId="25" fillId="3" borderId="0" xfId="2" applyFont="1" applyFill="1" applyBorder="1" applyAlignment="1">
      <alignment vertical="center"/>
    </xf>
    <xf numFmtId="0" fontId="22" fillId="0" borderId="0" xfId="2" applyFont="1" applyAlignment="1">
      <alignment vertical="center"/>
    </xf>
    <xf numFmtId="0" fontId="4" fillId="0" borderId="0" xfId="0" applyFont="1"/>
    <xf numFmtId="0" fontId="23" fillId="3" borderId="0" xfId="2" applyFont="1" applyFill="1" applyBorder="1" applyAlignment="1">
      <alignment vertical="center"/>
    </xf>
    <xf numFmtId="0" fontId="22" fillId="0" borderId="0" xfId="2" applyFont="1" applyBorder="1" applyAlignment="1">
      <alignment vertical="center"/>
    </xf>
    <xf numFmtId="0" fontId="29" fillId="0" borderId="0" xfId="0" applyFont="1" applyFill="1" applyBorder="1" applyAlignment="1">
      <alignment vertical="center"/>
    </xf>
    <xf numFmtId="0" fontId="30" fillId="0" borderId="0" xfId="2" applyFont="1" applyBorder="1" applyAlignment="1">
      <alignment vertical="center"/>
    </xf>
    <xf numFmtId="0" fontId="4" fillId="0" borderId="0" xfId="2" applyFont="1" applyFill="1" applyBorder="1" applyAlignment="1">
      <alignment vertical="center"/>
    </xf>
    <xf numFmtId="0" fontId="31" fillId="0" borderId="0" xfId="2" applyFont="1" applyBorder="1" applyAlignment="1">
      <alignment vertical="center"/>
    </xf>
    <xf numFmtId="0" fontId="24" fillId="0" borderId="32" xfId="2" applyFont="1" applyBorder="1" applyAlignment="1">
      <alignment vertical="center"/>
    </xf>
    <xf numFmtId="0" fontId="24" fillId="0" borderId="0" xfId="2" applyFont="1" applyBorder="1" applyAlignment="1">
      <alignment vertical="center"/>
    </xf>
    <xf numFmtId="0" fontId="22" fillId="0" borderId="0" xfId="2" applyFont="1" applyFill="1" applyBorder="1" applyAlignment="1">
      <alignment vertical="center"/>
    </xf>
    <xf numFmtId="0" fontId="22" fillId="0" borderId="0" xfId="2" applyFont="1" applyFill="1" applyAlignment="1">
      <alignment vertical="center"/>
    </xf>
    <xf numFmtId="0" fontId="4" fillId="0" borderId="0" xfId="2" applyFont="1" applyBorder="1" applyAlignment="1">
      <alignment vertical="center"/>
    </xf>
    <xf numFmtId="0" fontId="19" fillId="0" borderId="0" xfId="2" applyFont="1" applyFill="1" applyBorder="1" applyAlignment="1">
      <alignment vertical="center"/>
    </xf>
    <xf numFmtId="0" fontId="33" fillId="3" borderId="0" xfId="2" applyFont="1" applyFill="1" applyBorder="1" applyAlignment="1">
      <alignment vertical="center"/>
    </xf>
    <xf numFmtId="0" fontId="19" fillId="3" borderId="0" xfId="2" applyFont="1" applyFill="1" applyBorder="1" applyAlignment="1">
      <alignment vertical="center"/>
    </xf>
    <xf numFmtId="0" fontId="24" fillId="0" borderId="0" xfId="2" applyFont="1" applyFill="1" applyAlignment="1">
      <alignment horizontal="center" vertical="center"/>
    </xf>
    <xf numFmtId="0" fontId="0" fillId="0" borderId="23" xfId="0" applyBorder="1"/>
    <xf numFmtId="0" fontId="0" fillId="0" borderId="1" xfId="0" applyBorder="1"/>
    <xf numFmtId="170" fontId="4" fillId="5" borderId="1" xfId="0" applyNumberFormat="1" applyFont="1" applyFill="1" applyBorder="1" applyAlignment="1" applyProtection="1">
      <alignment horizontal="center" vertical="center"/>
      <protection locked="0"/>
    </xf>
    <xf numFmtId="166" fontId="4" fillId="5" borderId="1" xfId="4" applyNumberFormat="1" applyFont="1" applyFill="1" applyBorder="1" applyAlignment="1" applyProtection="1">
      <alignment horizontal="center" vertical="center"/>
      <protection locked="0"/>
    </xf>
    <xf numFmtId="0" fontId="4" fillId="0" borderId="24" xfId="0" applyFont="1" applyFill="1" applyBorder="1" applyAlignment="1" applyProtection="1">
      <alignment horizontal="left" vertical="center"/>
    </xf>
    <xf numFmtId="165" fontId="28" fillId="0" borderId="0" xfId="1" applyNumberFormat="1" applyFont="1" applyBorder="1" applyAlignment="1">
      <alignment horizontal="left" vertical="center"/>
    </xf>
    <xf numFmtId="165" fontId="28" fillId="0" borderId="0" xfId="1" applyNumberFormat="1" applyFont="1" applyBorder="1" applyAlignment="1">
      <alignment horizontal="center" vertical="center"/>
    </xf>
    <xf numFmtId="0" fontId="22" fillId="0" borderId="27" xfId="2" applyFont="1" applyBorder="1" applyAlignment="1">
      <alignment vertical="center"/>
    </xf>
    <xf numFmtId="0" fontId="34" fillId="0" borderId="0" xfId="0" applyFont="1" applyProtection="1"/>
    <xf numFmtId="0" fontId="21" fillId="0" borderId="0" xfId="2" applyFont="1" applyBorder="1" applyAlignment="1">
      <alignment horizontal="left" vertical="top"/>
    </xf>
    <xf numFmtId="10" fontId="0" fillId="0" borderId="0" xfId="0" applyNumberFormat="1"/>
    <xf numFmtId="0" fontId="3" fillId="0" borderId="0" xfId="0" applyFont="1"/>
    <xf numFmtId="0" fontId="35" fillId="6" borderId="1" xfId="0" applyFont="1" applyFill="1" applyBorder="1"/>
    <xf numFmtId="0" fontId="16" fillId="7" borderId="1" xfId="3" applyFill="1" applyBorder="1" applyAlignment="1">
      <alignment horizontal="center"/>
    </xf>
    <xf numFmtId="0" fontId="0" fillId="0" borderId="0" xfId="0" applyAlignment="1">
      <alignment horizontal="right"/>
    </xf>
    <xf numFmtId="0" fontId="4" fillId="0" borderId="1" xfId="0" applyFont="1" applyBorder="1"/>
    <xf numFmtId="165" fontId="16" fillId="7" borderId="1" xfId="1" applyNumberFormat="1" applyFont="1" applyFill="1" applyBorder="1" applyAlignment="1">
      <alignment horizontal="center"/>
    </xf>
    <xf numFmtId="0" fontId="4" fillId="0" borderId="1" xfId="3" applyFont="1" applyBorder="1"/>
    <xf numFmtId="0" fontId="35" fillId="8" borderId="27" xfId="2" applyFont="1" applyFill="1" applyBorder="1" applyAlignment="1">
      <alignment horizontal="center" vertical="center"/>
    </xf>
    <xf numFmtId="0" fontId="35" fillId="8" borderId="0" xfId="2" applyFont="1" applyFill="1" applyAlignment="1">
      <alignment vertical="center"/>
    </xf>
    <xf numFmtId="0" fontId="35" fillId="8" borderId="0" xfId="2" applyFont="1" applyFill="1" applyBorder="1" applyAlignment="1">
      <alignment horizontal="center" vertical="center"/>
    </xf>
    <xf numFmtId="0" fontId="3" fillId="0" borderId="0" xfId="0" applyFont="1" applyBorder="1"/>
    <xf numFmtId="170" fontId="4" fillId="5" borderId="1" xfId="0" applyNumberFormat="1" applyFont="1" applyFill="1" applyBorder="1" applyAlignment="1" applyProtection="1">
      <alignment horizontal="left" vertical="center"/>
      <protection locked="0"/>
    </xf>
    <xf numFmtId="0" fontId="3" fillId="0" borderId="0" xfId="0" applyFont="1" applyBorder="1" applyProtection="1"/>
    <xf numFmtId="0" fontId="4" fillId="0" borderId="27" xfId="0" applyFont="1" applyBorder="1" applyProtection="1"/>
    <xf numFmtId="0" fontId="3" fillId="0" borderId="0" xfId="0" applyFont="1" applyFill="1" applyBorder="1" applyAlignment="1" applyProtection="1">
      <alignment horizontal="left" vertical="center"/>
    </xf>
    <xf numFmtId="170" fontId="4" fillId="0" borderId="0" xfId="0" applyNumberFormat="1" applyFont="1" applyBorder="1" applyAlignment="1">
      <alignment horizontal="left" vertical="center"/>
    </xf>
    <xf numFmtId="0" fontId="4" fillId="3" borderId="0" xfId="0" applyFont="1" applyFill="1"/>
    <xf numFmtId="0" fontId="4" fillId="3" borderId="0" xfId="0" applyFont="1" applyFill="1" applyAlignment="1">
      <alignment vertical="center"/>
    </xf>
    <xf numFmtId="0" fontId="35" fillId="6" borderId="33" xfId="2" applyFont="1" applyFill="1" applyBorder="1" applyAlignment="1">
      <alignment vertical="center" wrapText="1"/>
    </xf>
    <xf numFmtId="0" fontId="4" fillId="0" borderId="27" xfId="0" applyFont="1" applyFill="1" applyBorder="1" applyAlignment="1">
      <alignment vertical="center"/>
    </xf>
    <xf numFmtId="0" fontId="22" fillId="0" borderId="23" xfId="2" applyFont="1" applyBorder="1" applyAlignment="1">
      <alignment vertical="center"/>
    </xf>
    <xf numFmtId="0" fontId="37" fillId="6" borderId="20" xfId="0" applyFont="1" applyFill="1" applyBorder="1"/>
    <xf numFmtId="170" fontId="3" fillId="9" borderId="20" xfId="0" applyNumberFormat="1" applyFont="1" applyFill="1" applyBorder="1" applyAlignment="1" applyProtection="1">
      <alignment horizontal="left" vertical="center"/>
      <protection locked="0"/>
    </xf>
    <xf numFmtId="0" fontId="3" fillId="9" borderId="33" xfId="0" applyFont="1" applyFill="1" applyBorder="1"/>
    <xf numFmtId="0" fontId="3" fillId="9" borderId="22" xfId="0" applyFont="1" applyFill="1" applyBorder="1"/>
    <xf numFmtId="9" fontId="4" fillId="5" borderId="8" xfId="0" applyNumberFormat="1" applyFont="1" applyFill="1" applyBorder="1" applyAlignment="1" applyProtection="1">
      <alignment horizontal="center" vertical="center"/>
      <protection locked="0"/>
    </xf>
    <xf numFmtId="0" fontId="35" fillId="6" borderId="20" xfId="2" applyFont="1" applyFill="1" applyBorder="1" applyAlignment="1">
      <alignment vertical="center" wrapText="1"/>
    </xf>
    <xf numFmtId="165" fontId="3" fillId="9" borderId="20" xfId="1" applyNumberFormat="1" applyFont="1" applyFill="1" applyBorder="1"/>
    <xf numFmtId="0" fontId="0" fillId="0" borderId="34" xfId="0" applyBorder="1"/>
    <xf numFmtId="0" fontId="0" fillId="0" borderId="7" xfId="0" applyBorder="1"/>
    <xf numFmtId="0" fontId="0" fillId="0" borderId="8" xfId="0" applyBorder="1"/>
    <xf numFmtId="0" fontId="35" fillId="6" borderId="1" xfId="2" applyFont="1" applyFill="1" applyBorder="1" applyAlignment="1">
      <alignment vertical="center" wrapText="1"/>
    </xf>
    <xf numFmtId="0" fontId="3" fillId="9" borderId="1" xfId="0" applyFont="1" applyFill="1" applyBorder="1"/>
    <xf numFmtId="165" fontId="3" fillId="9" borderId="1" xfId="1" applyNumberFormat="1" applyFont="1" applyFill="1" applyBorder="1"/>
    <xf numFmtId="170" fontId="4" fillId="10" borderId="6" xfId="1" applyNumberFormat="1" applyFont="1" applyFill="1" applyBorder="1" applyProtection="1"/>
    <xf numFmtId="0" fontId="19" fillId="0" borderId="0" xfId="0" applyFont="1"/>
    <xf numFmtId="0" fontId="4" fillId="10" borderId="27" xfId="0" applyFont="1" applyFill="1" applyBorder="1" applyProtection="1"/>
    <xf numFmtId="170" fontId="4" fillId="10" borderId="7" xfId="1" applyNumberFormat="1" applyFont="1" applyFill="1" applyBorder="1" applyProtection="1">
      <protection locked="0"/>
    </xf>
    <xf numFmtId="0" fontId="0" fillId="0" borderId="0" xfId="0" applyFill="1"/>
    <xf numFmtId="0" fontId="3" fillId="0" borderId="33" xfId="0" applyFont="1" applyFill="1" applyBorder="1" applyAlignment="1" applyProtection="1">
      <alignment horizontal="left" vertical="center"/>
    </xf>
    <xf numFmtId="170" fontId="3" fillId="0" borderId="33" xfId="0" applyNumberFormat="1" applyFont="1" applyBorder="1" applyAlignment="1">
      <alignment horizontal="center" vertical="center"/>
    </xf>
    <xf numFmtId="0" fontId="22" fillId="0" borderId="27" xfId="2" applyFont="1" applyFill="1" applyBorder="1" applyAlignment="1">
      <alignment vertical="center"/>
    </xf>
    <xf numFmtId="0" fontId="4" fillId="0" borderId="0" xfId="0" applyFont="1" applyBorder="1"/>
    <xf numFmtId="0" fontId="19" fillId="0" borderId="0" xfId="2" applyFont="1" applyBorder="1" applyAlignment="1">
      <alignment vertical="center"/>
    </xf>
    <xf numFmtId="0" fontId="4" fillId="0" borderId="0" xfId="0" applyFont="1" applyBorder="1" applyAlignment="1">
      <alignment vertical="center"/>
    </xf>
    <xf numFmtId="0" fontId="22" fillId="0" borderId="0" xfId="2" applyFont="1" applyBorder="1" applyAlignment="1">
      <alignment horizontal="left" vertical="center"/>
    </xf>
    <xf numFmtId="0" fontId="22" fillId="0" borderId="24" xfId="2" applyFont="1" applyBorder="1" applyAlignment="1">
      <alignment vertical="center"/>
    </xf>
    <xf numFmtId="0" fontId="4" fillId="0" borderId="0" xfId="0" applyFont="1" applyFill="1" applyBorder="1" applyAlignment="1" applyProtection="1">
      <alignment vertical="center"/>
      <protection locked="0"/>
    </xf>
    <xf numFmtId="0" fontId="26" fillId="0" borderId="0" xfId="2" applyFont="1" applyFill="1" applyBorder="1" applyAlignment="1">
      <alignment horizontal="center" vertical="top"/>
    </xf>
    <xf numFmtId="0" fontId="35" fillId="6" borderId="22" xfId="2" applyFont="1" applyFill="1" applyBorder="1" applyAlignment="1">
      <alignment vertical="center" wrapText="1"/>
    </xf>
    <xf numFmtId="9" fontId="3" fillId="9" borderId="20" xfId="4" applyFont="1" applyFill="1" applyBorder="1"/>
    <xf numFmtId="9" fontId="0" fillId="0" borderId="27" xfId="4" applyFont="1" applyBorder="1"/>
    <xf numFmtId="9" fontId="0" fillId="0" borderId="23" xfId="4" applyFont="1" applyBorder="1"/>
    <xf numFmtId="0" fontId="36" fillId="0" borderId="0" xfId="0" applyFont="1"/>
    <xf numFmtId="0" fontId="4" fillId="3" borderId="27" xfId="0" applyFont="1" applyFill="1" applyBorder="1" applyAlignment="1">
      <alignment vertical="center"/>
    </xf>
    <xf numFmtId="0" fontId="22" fillId="3" borderId="27" xfId="2" applyFont="1" applyFill="1" applyBorder="1" applyAlignment="1">
      <alignment vertical="center"/>
    </xf>
    <xf numFmtId="0" fontId="0" fillId="3" borderId="0" xfId="0" applyFill="1"/>
    <xf numFmtId="0" fontId="22" fillId="3" borderId="8" xfId="2" applyFont="1" applyFill="1" applyBorder="1" applyAlignment="1">
      <alignment vertical="center"/>
    </xf>
    <xf numFmtId="0" fontId="0" fillId="0" borderId="0" xfId="0" applyFill="1" applyBorder="1"/>
    <xf numFmtId="0" fontId="0" fillId="0" borderId="26" xfId="0" applyFill="1" applyBorder="1"/>
    <xf numFmtId="0" fontId="0" fillId="0" borderId="7" xfId="0" applyFill="1" applyBorder="1"/>
    <xf numFmtId="0" fontId="0" fillId="0" borderId="8" xfId="0" applyFill="1" applyBorder="1"/>
    <xf numFmtId="0" fontId="38" fillId="0" borderId="0" xfId="0" applyFont="1"/>
    <xf numFmtId="0" fontId="0" fillId="0" borderId="27" xfId="0" applyFill="1" applyBorder="1"/>
    <xf numFmtId="0" fontId="4" fillId="0" borderId="30" xfId="0" applyFont="1" applyBorder="1"/>
    <xf numFmtId="0" fontId="0" fillId="0" borderId="29" xfId="0" applyBorder="1"/>
    <xf numFmtId="0" fontId="4" fillId="0" borderId="0" xfId="0" applyFont="1" applyAlignment="1">
      <alignment horizontal="right"/>
    </xf>
    <xf numFmtId="165" fontId="3" fillId="0" borderId="33" xfId="0" applyNumberFormat="1" applyFont="1" applyBorder="1" applyAlignment="1">
      <alignment horizontal="right"/>
    </xf>
    <xf numFmtId="0" fontId="0" fillId="0" borderId="32" xfId="0" applyBorder="1" applyAlignment="1">
      <alignment horizontal="center"/>
    </xf>
    <xf numFmtId="166" fontId="16" fillId="7" borderId="1" xfId="4" applyNumberFormat="1" applyFont="1" applyFill="1" applyBorder="1" applyAlignment="1">
      <alignment horizontal="center"/>
    </xf>
    <xf numFmtId="164" fontId="0" fillId="0" borderId="0" xfId="1" applyFont="1"/>
    <xf numFmtId="0" fontId="35" fillId="11" borderId="33" xfId="2" applyFont="1" applyFill="1" applyBorder="1" applyAlignment="1">
      <alignment vertical="center" wrapText="1"/>
    </xf>
    <xf numFmtId="9" fontId="0" fillId="0" borderId="0" xfId="4" applyFont="1" applyFill="1" applyBorder="1"/>
    <xf numFmtId="9" fontId="0" fillId="0" borderId="28" xfId="4" applyFont="1" applyFill="1" applyBorder="1"/>
    <xf numFmtId="9" fontId="0" fillId="0" borderId="24" xfId="4" applyFont="1" applyFill="1" applyBorder="1"/>
    <xf numFmtId="0" fontId="0" fillId="0" borderId="24" xfId="0" applyFill="1" applyBorder="1"/>
    <xf numFmtId="1" fontId="0" fillId="0" borderId="0" xfId="0" applyNumberFormat="1" applyFill="1" applyBorder="1"/>
    <xf numFmtId="0" fontId="0" fillId="0" borderId="28" xfId="0" applyFill="1" applyBorder="1"/>
    <xf numFmtId="1" fontId="19" fillId="0" borderId="0" xfId="0" applyNumberFormat="1" applyFont="1"/>
    <xf numFmtId="1" fontId="35" fillId="6" borderId="33" xfId="2" applyNumberFormat="1" applyFont="1" applyFill="1" applyBorder="1" applyAlignment="1">
      <alignment vertical="center" wrapText="1"/>
    </xf>
    <xf numFmtId="1" fontId="3" fillId="9" borderId="33" xfId="0" applyNumberFormat="1" applyFont="1" applyFill="1" applyBorder="1"/>
    <xf numFmtId="1" fontId="4" fillId="0" borderId="0" xfId="0" applyNumberFormat="1" applyFont="1"/>
    <xf numFmtId="1" fontId="0" fillId="0" borderId="0" xfId="0" applyNumberFormat="1"/>
    <xf numFmtId="0" fontId="39" fillId="3" borderId="0" xfId="0" applyFont="1" applyFill="1"/>
    <xf numFmtId="0" fontId="40" fillId="6" borderId="20" xfId="0" applyFont="1" applyFill="1" applyBorder="1"/>
    <xf numFmtId="0" fontId="41" fillId="6" borderId="20" xfId="2" applyFont="1" applyFill="1" applyBorder="1" applyAlignment="1">
      <alignment vertical="center" wrapText="1"/>
    </xf>
    <xf numFmtId="0" fontId="41" fillId="6" borderId="33" xfId="2" applyFont="1" applyFill="1" applyBorder="1" applyAlignment="1">
      <alignment vertical="center" wrapText="1"/>
    </xf>
    <xf numFmtId="1" fontId="41" fillId="6" borderId="33" xfId="2" applyNumberFormat="1" applyFont="1" applyFill="1" applyBorder="1" applyAlignment="1">
      <alignment vertical="center" wrapText="1"/>
    </xf>
    <xf numFmtId="0" fontId="41" fillId="11" borderId="33" xfId="2" applyFont="1" applyFill="1" applyBorder="1" applyAlignment="1">
      <alignment vertical="center" wrapText="1"/>
    </xf>
    <xf numFmtId="0" fontId="41" fillId="6" borderId="22" xfId="2" applyFont="1" applyFill="1" applyBorder="1" applyAlignment="1">
      <alignment vertical="center" wrapText="1"/>
    </xf>
    <xf numFmtId="0" fontId="39" fillId="0" borderId="0" xfId="0" applyFont="1" applyFill="1"/>
    <xf numFmtId="0" fontId="41" fillId="6" borderId="1" xfId="2" applyFont="1" applyFill="1" applyBorder="1" applyAlignment="1">
      <alignment vertical="center" wrapText="1"/>
    </xf>
    <xf numFmtId="9" fontId="0" fillId="0" borderId="32" xfId="4" applyFont="1" applyBorder="1" applyAlignment="1">
      <alignment horizontal="center"/>
    </xf>
    <xf numFmtId="43" fontId="0" fillId="0" borderId="0" xfId="0" applyNumberFormat="1" applyFill="1"/>
    <xf numFmtId="166" fontId="4" fillId="5" borderId="8" xfId="0" applyNumberFormat="1" applyFont="1" applyFill="1" applyBorder="1" applyAlignment="1" applyProtection="1">
      <alignment horizontal="center" vertical="center"/>
      <protection locked="0"/>
    </xf>
    <xf numFmtId="0" fontId="35" fillId="12" borderId="22" xfId="2" applyFont="1" applyFill="1" applyBorder="1" applyAlignment="1">
      <alignment vertical="center" wrapText="1"/>
    </xf>
    <xf numFmtId="0" fontId="0" fillId="0" borderId="34" xfId="0" applyFill="1" applyBorder="1"/>
    <xf numFmtId="0" fontId="19" fillId="0" borderId="0" xfId="0" applyFont="1" applyFill="1"/>
    <xf numFmtId="165" fontId="3" fillId="9" borderId="34" xfId="1" applyNumberFormat="1" applyFont="1" applyFill="1" applyBorder="1"/>
    <xf numFmtId="0" fontId="4" fillId="0" borderId="34" xfId="0" applyFont="1" applyBorder="1"/>
    <xf numFmtId="0" fontId="4" fillId="0" borderId="7" xfId="0" applyFont="1" applyBorder="1"/>
    <xf numFmtId="0" fontId="4" fillId="0" borderId="8" xfId="0" applyFont="1" applyBorder="1"/>
    <xf numFmtId="0" fontId="4" fillId="0" borderId="26" xfId="0" applyFont="1" applyFill="1" applyBorder="1"/>
    <xf numFmtId="0" fontId="4" fillId="0" borderId="7" xfId="0" applyFont="1" applyFill="1" applyBorder="1"/>
    <xf numFmtId="0" fontId="4" fillId="0" borderId="8" xfId="0" applyFont="1" applyFill="1" applyBorder="1"/>
    <xf numFmtId="1" fontId="3" fillId="9" borderId="22" xfId="0" applyNumberFormat="1" applyFont="1" applyFill="1" applyBorder="1"/>
    <xf numFmtId="1" fontId="0" fillId="0" borderId="26" xfId="0" applyNumberFormat="1" applyFill="1" applyBorder="1"/>
    <xf numFmtId="0" fontId="43" fillId="3" borderId="0" xfId="2" applyFont="1" applyFill="1" applyBorder="1" applyAlignment="1">
      <alignment vertical="top"/>
    </xf>
    <xf numFmtId="0" fontId="44" fillId="0" borderId="0" xfId="2" applyFont="1" applyAlignment="1">
      <alignment vertical="top"/>
    </xf>
    <xf numFmtId="0" fontId="45" fillId="0" borderId="0" xfId="2" applyFont="1" applyFill="1" applyBorder="1" applyAlignment="1">
      <alignment horizontal="center" vertical="center"/>
    </xf>
    <xf numFmtId="0" fontId="46" fillId="3" borderId="0" xfId="2" applyFont="1" applyFill="1" applyBorder="1" applyAlignment="1">
      <alignment vertical="center"/>
    </xf>
    <xf numFmtId="0" fontId="47" fillId="6" borderId="0" xfId="2" applyFont="1" applyFill="1" applyBorder="1" applyAlignment="1">
      <alignment horizontal="center" vertical="center"/>
    </xf>
    <xf numFmtId="0" fontId="47" fillId="6" borderId="0" xfId="2" applyFont="1" applyFill="1" applyBorder="1" applyAlignment="1">
      <alignment vertical="center"/>
    </xf>
    <xf numFmtId="0" fontId="46" fillId="0" borderId="0" xfId="2" applyFont="1" applyBorder="1" applyAlignment="1">
      <alignment vertical="center"/>
    </xf>
    <xf numFmtId="0" fontId="46" fillId="0" borderId="0" xfId="2" applyFont="1" applyAlignment="1">
      <alignment vertical="center"/>
    </xf>
    <xf numFmtId="0" fontId="48" fillId="3" borderId="0" xfId="2" applyFont="1" applyFill="1" applyBorder="1" applyAlignment="1">
      <alignment vertical="center"/>
    </xf>
    <xf numFmtId="0" fontId="3" fillId="0" borderId="1" xfId="0" applyFont="1" applyFill="1" applyBorder="1" applyAlignment="1" applyProtection="1">
      <alignment horizontal="center" vertical="center"/>
    </xf>
    <xf numFmtId="170" fontId="4" fillId="5" borderId="31" xfId="0" applyNumberFormat="1" applyFont="1" applyFill="1" applyBorder="1" applyAlignment="1" applyProtection="1">
      <alignment horizontal="center" vertical="center"/>
      <protection locked="0"/>
    </xf>
    <xf numFmtId="170" fontId="4" fillId="5" borderId="9" xfId="0" applyNumberFormat="1" applyFont="1" applyFill="1" applyBorder="1" applyAlignment="1" applyProtection="1">
      <alignment horizontal="center" vertical="center"/>
      <protection locked="0"/>
    </xf>
    <xf numFmtId="170" fontId="4" fillId="0" borderId="1" xfId="0" applyNumberFormat="1" applyFont="1" applyFill="1" applyBorder="1" applyAlignment="1" applyProtection="1">
      <alignment horizontal="center" vertical="center"/>
      <protection locked="0"/>
    </xf>
    <xf numFmtId="0" fontId="24" fillId="0" borderId="1" xfId="2" applyFont="1" applyBorder="1" applyAlignment="1">
      <alignment vertical="center"/>
    </xf>
    <xf numFmtId="0" fontId="3" fillId="0" borderId="1" xfId="2" applyFont="1" applyBorder="1" applyAlignment="1">
      <alignment horizontal="center" vertical="center" wrapText="1"/>
    </xf>
    <xf numFmtId="0" fontId="50" fillId="0" borderId="0" xfId="2" applyFont="1" applyFill="1" applyBorder="1" applyAlignment="1">
      <alignment vertical="center"/>
    </xf>
    <xf numFmtId="0" fontId="50" fillId="0" borderId="0" xfId="2" applyFont="1" applyFill="1" applyAlignment="1">
      <alignment vertical="center"/>
    </xf>
    <xf numFmtId="0" fontId="24" fillId="0" borderId="1" xfId="2" applyFont="1" applyBorder="1" applyAlignment="1">
      <alignment horizontal="center" vertical="center" wrapText="1"/>
    </xf>
    <xf numFmtId="0" fontId="24" fillId="0" borderId="20" xfId="2" applyFont="1" applyBorder="1" applyAlignment="1">
      <alignment vertical="center"/>
    </xf>
    <xf numFmtId="170" fontId="22" fillId="0" borderId="20" xfId="2" applyNumberFormat="1" applyFont="1" applyBorder="1" applyAlignment="1">
      <alignment vertical="center"/>
    </xf>
    <xf numFmtId="0" fontId="24" fillId="0" borderId="20" xfId="2" applyFont="1" applyBorder="1" applyAlignment="1">
      <alignment horizontal="center" vertical="center" wrapText="1"/>
    </xf>
    <xf numFmtId="0" fontId="24" fillId="0" borderId="33" xfId="2" applyFont="1" applyBorder="1" applyAlignment="1">
      <alignment horizontal="center" vertical="center" wrapText="1"/>
    </xf>
    <xf numFmtId="0" fontId="24" fillId="0" borderId="22" xfId="2" applyFont="1" applyBorder="1" applyAlignment="1">
      <alignment horizontal="center" vertical="center" wrapText="1"/>
    </xf>
    <xf numFmtId="170" fontId="3" fillId="0" borderId="20" xfId="0" applyNumberFormat="1" applyFont="1" applyBorder="1" applyAlignment="1">
      <alignment horizontal="center" vertical="center"/>
    </xf>
    <xf numFmtId="170" fontId="3" fillId="0" borderId="22" xfId="0" applyNumberFormat="1" applyFont="1" applyBorder="1" applyAlignment="1">
      <alignment horizontal="center" vertical="center"/>
    </xf>
    <xf numFmtId="0" fontId="24" fillId="0" borderId="1" xfId="0" applyFont="1" applyBorder="1" applyAlignment="1">
      <alignment vertical="center"/>
    </xf>
    <xf numFmtId="0" fontId="4" fillId="0" borderId="7" xfId="0" applyFont="1" applyFill="1" applyBorder="1" applyAlignment="1">
      <alignment vertical="center"/>
    </xf>
    <xf numFmtId="0" fontId="22" fillId="0" borderId="7" xfId="2" applyFont="1" applyBorder="1" applyAlignment="1">
      <alignment vertical="center"/>
    </xf>
    <xf numFmtId="0" fontId="4" fillId="0" borderId="7" xfId="2" applyFont="1" applyBorder="1" applyAlignment="1">
      <alignment vertical="center"/>
    </xf>
    <xf numFmtId="0" fontId="4" fillId="0" borderId="0" xfId="5"/>
    <xf numFmtId="0" fontId="4" fillId="0" borderId="0" xfId="5" applyBorder="1"/>
    <xf numFmtId="0" fontId="4" fillId="0" borderId="0" xfId="5" applyBorder="1" applyAlignment="1">
      <alignment vertical="center"/>
    </xf>
    <xf numFmtId="0" fontId="4" fillId="0" borderId="0" xfId="5" applyAlignment="1">
      <alignment vertical="center"/>
    </xf>
    <xf numFmtId="0" fontId="4" fillId="3" borderId="0" xfId="5" applyFont="1" applyFill="1" applyBorder="1" applyAlignment="1">
      <alignment horizontal="left" vertical="top" wrapText="1"/>
    </xf>
    <xf numFmtId="0" fontId="3" fillId="0" borderId="39" xfId="0" applyFont="1" applyBorder="1" applyAlignment="1">
      <alignment vertical="center"/>
    </xf>
    <xf numFmtId="170" fontId="4" fillId="0" borderId="1" xfId="0" applyNumberFormat="1" applyFont="1" applyFill="1" applyBorder="1" applyAlignment="1" applyProtection="1">
      <alignment horizontal="left" vertical="center"/>
      <protection locked="0"/>
    </xf>
    <xf numFmtId="0" fontId="4" fillId="0" borderId="0" xfId="0" applyFont="1" applyFill="1" applyBorder="1" applyAlignment="1">
      <alignment vertical="center" wrapText="1"/>
    </xf>
    <xf numFmtId="9" fontId="56" fillId="0" borderId="27" xfId="4" applyFont="1" applyFill="1" applyBorder="1"/>
    <xf numFmtId="9" fontId="57" fillId="9" borderId="20" xfId="4" applyFont="1" applyFill="1" applyBorder="1"/>
    <xf numFmtId="170" fontId="4" fillId="0" borderId="9" xfId="0" applyNumberFormat="1" applyFont="1" applyFill="1" applyBorder="1" applyAlignment="1" applyProtection="1">
      <alignment horizontal="center" vertical="center"/>
      <protection locked="0"/>
    </xf>
    <xf numFmtId="170" fontId="3" fillId="0" borderId="9" xfId="0" applyNumberFormat="1" applyFont="1" applyFill="1" applyBorder="1" applyAlignment="1" applyProtection="1">
      <alignment horizontal="center" vertical="center"/>
      <protection locked="0"/>
    </xf>
    <xf numFmtId="0" fontId="24" fillId="0" borderId="9" xfId="2" applyFont="1" applyBorder="1" applyAlignment="1">
      <alignment vertical="center"/>
    </xf>
    <xf numFmtId="165" fontId="28" fillId="0" borderId="9" xfId="1" applyNumberFormat="1" applyFont="1" applyBorder="1" applyAlignment="1">
      <alignment horizontal="left" vertical="center"/>
    </xf>
    <xf numFmtId="9" fontId="3" fillId="0" borderId="9" xfId="4" applyFont="1" applyFill="1" applyBorder="1" applyAlignment="1" applyProtection="1">
      <alignment horizontal="center" vertical="center"/>
      <protection locked="0"/>
    </xf>
    <xf numFmtId="0" fontId="4" fillId="0" borderId="9" xfId="0" applyFont="1" applyBorder="1" applyAlignment="1">
      <alignment vertical="center"/>
    </xf>
    <xf numFmtId="3" fontId="4" fillId="0" borderId="0" xfId="0" applyNumberFormat="1" applyFont="1" applyProtection="1"/>
    <xf numFmtId="0" fontId="4" fillId="0" borderId="0" xfId="0" applyFont="1" applyFill="1" applyProtection="1"/>
    <xf numFmtId="170" fontId="4" fillId="4" borderId="6" xfId="1" applyNumberFormat="1" applyFont="1" applyFill="1" applyBorder="1" applyProtection="1"/>
    <xf numFmtId="170" fontId="4" fillId="5" borderId="7" xfId="1" applyNumberFormat="1" applyFont="1" applyFill="1" applyBorder="1" applyProtection="1">
      <protection locked="0"/>
    </xf>
    <xf numFmtId="0" fontId="22" fillId="0" borderId="0" xfId="2" applyFont="1" applyBorder="1" applyAlignment="1">
      <alignment horizontal="right" vertical="center"/>
    </xf>
    <xf numFmtId="0" fontId="4" fillId="0" borderId="0" xfId="5" applyFont="1" applyBorder="1" applyAlignment="1">
      <alignment horizontal="left" vertical="top" wrapText="1"/>
    </xf>
    <xf numFmtId="0" fontId="18" fillId="13" borderId="2" xfId="5" applyFont="1" applyFill="1" applyBorder="1" applyAlignment="1">
      <alignment horizontal="left" vertical="center" wrapText="1"/>
    </xf>
    <xf numFmtId="0" fontId="18" fillId="13" borderId="39" xfId="5" applyFont="1" applyFill="1" applyBorder="1" applyAlignment="1">
      <alignment horizontal="left" vertical="center" wrapText="1"/>
    </xf>
    <xf numFmtId="0" fontId="18" fillId="13" borderId="38" xfId="5" applyFont="1" applyFill="1" applyBorder="1" applyAlignment="1">
      <alignment horizontal="left" vertical="center" wrapText="1"/>
    </xf>
    <xf numFmtId="0" fontId="5" fillId="3" borderId="0" xfId="5" applyFont="1" applyFill="1" applyBorder="1" applyAlignment="1">
      <alignment vertical="center"/>
    </xf>
    <xf numFmtId="0" fontId="4" fillId="3" borderId="40" xfId="5" applyFill="1" applyBorder="1" applyAlignment="1">
      <alignment vertical="center"/>
    </xf>
    <xf numFmtId="0" fontId="3" fillId="0" borderId="0" xfId="5" applyFont="1" applyFill="1" applyBorder="1"/>
    <xf numFmtId="0" fontId="4" fillId="0" borderId="17" xfId="5" applyFont="1" applyBorder="1" applyAlignment="1">
      <alignment horizontal="left" vertical="top" wrapText="1"/>
    </xf>
    <xf numFmtId="0" fontId="4" fillId="0" borderId="6" xfId="5" applyFont="1" applyBorder="1" applyAlignment="1">
      <alignment horizontal="left" vertical="top" wrapText="1"/>
    </xf>
    <xf numFmtId="0" fontId="4" fillId="0" borderId="17" xfId="5" applyFont="1" applyBorder="1" applyAlignment="1">
      <alignment vertical="center"/>
    </xf>
    <xf numFmtId="0" fontId="4" fillId="0" borderId="6" xfId="5" applyBorder="1" applyAlignment="1">
      <alignment vertical="center"/>
    </xf>
    <xf numFmtId="0" fontId="22" fillId="0" borderId="17" xfId="5" applyFont="1" applyBorder="1" applyAlignment="1">
      <alignment vertical="center"/>
    </xf>
    <xf numFmtId="0" fontId="4" fillId="0" borderId="17" xfId="5" applyBorder="1" applyAlignment="1">
      <alignment vertical="center"/>
    </xf>
    <xf numFmtId="0" fontId="4" fillId="0" borderId="6" xfId="5" applyBorder="1"/>
    <xf numFmtId="0" fontId="4" fillId="3" borderId="17" xfId="5" applyFont="1" applyFill="1" applyBorder="1" applyAlignment="1">
      <alignment horizontal="left" vertical="top" wrapText="1"/>
    </xf>
    <xf numFmtId="0" fontId="4" fillId="3" borderId="6" xfId="5" applyFont="1" applyFill="1" applyBorder="1" applyAlignment="1">
      <alignment horizontal="left" vertical="top" wrapText="1"/>
    </xf>
    <xf numFmtId="0" fontId="3" fillId="0" borderId="17" xfId="5" applyFont="1" applyBorder="1" applyAlignment="1">
      <alignment vertical="center"/>
    </xf>
    <xf numFmtId="0" fontId="3" fillId="0" borderId="33" xfId="0" applyFont="1" applyFill="1" applyBorder="1" applyAlignment="1" applyProtection="1">
      <alignment horizontal="left" vertical="center" wrapText="1"/>
    </xf>
    <xf numFmtId="0" fontId="3" fillId="0" borderId="12" xfId="0" applyFont="1" applyBorder="1" applyAlignment="1" applyProtection="1">
      <alignment horizontal="left" vertical="center"/>
    </xf>
    <xf numFmtId="0" fontId="3" fillId="0" borderId="15" xfId="0" applyFont="1" applyFill="1" applyBorder="1" applyProtection="1"/>
    <xf numFmtId="0" fontId="3" fillId="0" borderId="15" xfId="0" applyFont="1" applyFill="1" applyBorder="1" applyAlignment="1" applyProtection="1">
      <alignment vertical="center"/>
    </xf>
    <xf numFmtId="0" fontId="3" fillId="0" borderId="19" xfId="0" applyFont="1" applyFill="1" applyBorder="1" applyAlignment="1" applyProtection="1">
      <alignment vertical="center"/>
    </xf>
    <xf numFmtId="0" fontId="3" fillId="14" borderId="1" xfId="0" applyFont="1" applyFill="1" applyBorder="1" applyAlignment="1" applyProtection="1">
      <alignment horizontal="left"/>
    </xf>
    <xf numFmtId="0" fontId="3" fillId="0" borderId="1" xfId="0" applyFont="1" applyBorder="1" applyAlignment="1">
      <alignment vertical="center"/>
    </xf>
    <xf numFmtId="0" fontId="15" fillId="0" borderId="0" xfId="0" applyFont="1" applyFill="1" applyBorder="1" applyAlignment="1">
      <alignment vertical="center"/>
    </xf>
    <xf numFmtId="0" fontId="0" fillId="0" borderId="0" xfId="0"/>
    <xf numFmtId="49" fontId="3" fillId="0" borderId="0" xfId="5" quotePrefix="1" applyNumberFormat="1" applyFont="1" applyBorder="1" applyAlignment="1">
      <alignment horizontal="right" vertical="center"/>
    </xf>
    <xf numFmtId="49" fontId="8" fillId="0" borderId="6" xfId="5" applyNumberFormat="1" applyFont="1" applyFill="1" applyBorder="1" applyAlignment="1">
      <alignment horizontal="right" vertical="top"/>
    </xf>
    <xf numFmtId="49" fontId="3" fillId="0" borderId="6" xfId="5" applyNumberFormat="1" applyFont="1" applyBorder="1" applyAlignment="1">
      <alignment horizontal="right" vertical="top"/>
    </xf>
    <xf numFmtId="49" fontId="3" fillId="0" borderId="6" xfId="5" applyNumberFormat="1" applyFont="1" applyFill="1" applyBorder="1" applyAlignment="1">
      <alignment horizontal="right" vertical="top"/>
    </xf>
    <xf numFmtId="49" fontId="3" fillId="0" borderId="6" xfId="5" quotePrefix="1" applyNumberFormat="1" applyFont="1" applyBorder="1" applyAlignment="1">
      <alignment horizontal="right" vertical="top"/>
    </xf>
    <xf numFmtId="49" fontId="3" fillId="0" borderId="6" xfId="5" quotePrefix="1" applyNumberFormat="1" applyFont="1" applyFill="1" applyBorder="1" applyAlignment="1">
      <alignment horizontal="right" vertical="top"/>
    </xf>
    <xf numFmtId="49" fontId="3" fillId="0" borderId="0" xfId="5" applyNumberFormat="1" applyFont="1" applyBorder="1" applyAlignment="1">
      <alignment horizontal="right"/>
    </xf>
    <xf numFmtId="49" fontId="3" fillId="0" borderId="0" xfId="5" applyNumberFormat="1" applyFont="1" applyFill="1" applyBorder="1" applyAlignment="1">
      <alignment horizontal="right"/>
    </xf>
    <xf numFmtId="49" fontId="3" fillId="0" borderId="0" xfId="5" applyNumberFormat="1" applyFont="1" applyBorder="1" applyAlignment="1">
      <alignment horizontal="right" vertical="top"/>
    </xf>
    <xf numFmtId="0" fontId="22" fillId="0" borderId="0" xfId="2" applyFont="1" applyFill="1" applyBorder="1" applyAlignment="1">
      <alignment horizontal="center" vertical="center"/>
    </xf>
    <xf numFmtId="0" fontId="3" fillId="0" borderId="0" xfId="0" applyFont="1" applyFill="1" applyBorder="1" applyAlignment="1" applyProtection="1"/>
    <xf numFmtId="0" fontId="6" fillId="0" borderId="4" xfId="0" applyFont="1" applyFill="1" applyBorder="1" applyAlignment="1" applyProtection="1">
      <alignment horizontal="center" vertical="center"/>
    </xf>
    <xf numFmtId="170" fontId="4" fillId="5" borderId="7" xfId="1" applyNumberFormat="1" applyFill="1" applyBorder="1" applyAlignment="1" applyProtection="1">
      <alignment horizontal="center" vertical="center"/>
      <protection locked="0"/>
    </xf>
    <xf numFmtId="170" fontId="4" fillId="4" borderId="6" xfId="1" applyNumberFormat="1" applyFill="1" applyBorder="1" applyAlignment="1" applyProtection="1">
      <alignment horizontal="center" vertical="center"/>
    </xf>
    <xf numFmtId="170" fontId="4" fillId="0" borderId="0" xfId="1" applyNumberFormat="1" applyBorder="1" applyAlignment="1" applyProtection="1">
      <alignment horizontal="center" vertical="center"/>
    </xf>
    <xf numFmtId="170" fontId="4" fillId="0" borderId="0" xfId="1" applyNumberFormat="1" applyFill="1" applyBorder="1" applyAlignment="1" applyProtection="1">
      <alignment horizontal="center" vertical="center"/>
    </xf>
    <xf numFmtId="0" fontId="0" fillId="0" borderId="0" xfId="0" applyAlignment="1" applyProtection="1">
      <alignment horizontal="center" vertical="center"/>
    </xf>
    <xf numFmtId="0" fontId="0" fillId="0" borderId="0" xfId="0" applyFill="1" applyAlignment="1" applyProtection="1">
      <alignment horizontal="center" vertical="center"/>
    </xf>
    <xf numFmtId="170" fontId="4" fillId="0" borderId="7" xfId="1" applyNumberFormat="1" applyFill="1" applyBorder="1" applyAlignment="1" applyProtection="1">
      <alignment horizontal="center" vertical="center"/>
      <protection locked="0"/>
    </xf>
    <xf numFmtId="0" fontId="8" fillId="7" borderId="48" xfId="0" applyFont="1" applyFill="1" applyBorder="1" applyAlignment="1" applyProtection="1">
      <alignment horizontal="center"/>
    </xf>
    <xf numFmtId="0" fontId="12" fillId="0" borderId="0" xfId="0" applyFont="1" applyAlignment="1" applyProtection="1">
      <alignment horizontal="center"/>
    </xf>
    <xf numFmtId="165" fontId="66" fillId="0" borderId="0" xfId="1" applyNumberFormat="1" applyFont="1" applyFill="1" applyBorder="1" applyAlignment="1" applyProtection="1">
      <alignment vertical="center"/>
    </xf>
    <xf numFmtId="0" fontId="66" fillId="0" borderId="0" xfId="0" applyFont="1"/>
    <xf numFmtId="165" fontId="5" fillId="0" borderId="49" xfId="1" applyNumberFormat="1" applyFont="1" applyFill="1" applyBorder="1" applyAlignment="1" applyProtection="1">
      <alignment vertical="center"/>
    </xf>
    <xf numFmtId="165" fontId="5" fillId="0" borderId="39" xfId="1" applyNumberFormat="1" applyFont="1" applyFill="1" applyBorder="1" applyAlignment="1" applyProtection="1">
      <alignment vertical="center"/>
    </xf>
    <xf numFmtId="165" fontId="5" fillId="0" borderId="38" xfId="1" applyNumberFormat="1" applyFont="1" applyFill="1" applyBorder="1" applyAlignment="1" applyProtection="1">
      <alignment vertical="center"/>
    </xf>
    <xf numFmtId="165" fontId="4" fillId="0" borderId="27" xfId="1" applyNumberFormat="1" applyFill="1" applyBorder="1" applyAlignment="1" applyProtection="1">
      <alignment vertical="center"/>
    </xf>
    <xf numFmtId="0" fontId="0" fillId="0" borderId="27" xfId="0" applyBorder="1" applyAlignment="1" applyProtection="1">
      <alignment wrapText="1"/>
    </xf>
    <xf numFmtId="0" fontId="0" fillId="0" borderId="0" xfId="0" applyBorder="1" applyAlignment="1" applyProtection="1">
      <alignment wrapText="1"/>
    </xf>
    <xf numFmtId="165" fontId="13" fillId="0" borderId="25" xfId="1" applyNumberFormat="1" applyFont="1" applyFill="1" applyBorder="1" applyAlignment="1" applyProtection="1">
      <alignment vertical="center"/>
    </xf>
    <xf numFmtId="0" fontId="66" fillId="0" borderId="0" xfId="0" applyFont="1" applyAlignment="1">
      <alignment vertical="center"/>
    </xf>
    <xf numFmtId="0" fontId="5" fillId="3" borderId="0" xfId="0" applyFont="1" applyFill="1" applyBorder="1" applyAlignment="1">
      <alignment vertical="center"/>
    </xf>
    <xf numFmtId="0" fontId="66" fillId="0" borderId="0" xfId="0" applyFont="1" applyBorder="1" applyAlignment="1">
      <alignment vertical="center"/>
    </xf>
    <xf numFmtId="0" fontId="66" fillId="3" borderId="0" xfId="0" applyFont="1" applyFill="1" applyBorder="1" applyAlignment="1">
      <alignment vertical="center" wrapText="1"/>
    </xf>
    <xf numFmtId="0" fontId="0" fillId="0" borderId="0" xfId="0" applyBorder="1" applyAlignment="1">
      <alignment vertical="center"/>
    </xf>
    <xf numFmtId="0" fontId="3" fillId="3" borderId="25" xfId="0" applyFont="1" applyFill="1" applyBorder="1" applyAlignment="1">
      <alignment horizontal="right" vertical="center"/>
    </xf>
    <xf numFmtId="0" fontId="12" fillId="20" borderId="33" xfId="0" applyFont="1" applyFill="1" applyBorder="1" applyAlignment="1" applyProtection="1">
      <alignment horizontal="left" vertical="center"/>
    </xf>
    <xf numFmtId="0" fontId="0" fillId="0" borderId="0" xfId="0"/>
    <xf numFmtId="0" fontId="28" fillId="0" borderId="0" xfId="2" applyFont="1" applyFill="1" applyBorder="1" applyAlignment="1">
      <alignment horizontal="center" vertical="top"/>
    </xf>
    <xf numFmtId="0" fontId="0" fillId="0" borderId="0" xfId="0"/>
    <xf numFmtId="169" fontId="4" fillId="0" borderId="0" xfId="0" applyNumberFormat="1" applyFont="1" applyBorder="1" applyAlignment="1" applyProtection="1"/>
    <xf numFmtId="0" fontId="3" fillId="0" borderId="1" xfId="0" applyFont="1" applyBorder="1"/>
    <xf numFmtId="171" fontId="0" fillId="0" borderId="1" xfId="0" applyNumberFormat="1" applyBorder="1"/>
    <xf numFmtId="0" fontId="0" fillId="0" borderId="28" xfId="0" applyBorder="1"/>
    <xf numFmtId="0" fontId="0" fillId="0" borderId="28" xfId="0" applyBorder="1" applyAlignment="1" applyProtection="1">
      <alignment vertical="center"/>
    </xf>
    <xf numFmtId="169" fontId="0" fillId="0" borderId="28" xfId="0" applyNumberFormat="1" applyBorder="1" applyAlignment="1" applyProtection="1"/>
    <xf numFmtId="0" fontId="15" fillId="0" borderId="28" xfId="0" applyFont="1" applyBorder="1" applyAlignment="1" applyProtection="1">
      <alignment horizontal="center" vertical="center"/>
    </xf>
    <xf numFmtId="0" fontId="0" fillId="0" borderId="28" xfId="0" applyBorder="1" applyAlignment="1" applyProtection="1"/>
    <xf numFmtId="0" fontId="12" fillId="0" borderId="51" xfId="0" applyFont="1" applyBorder="1" applyAlignment="1">
      <alignment vertical="center"/>
    </xf>
    <xf numFmtId="0" fontId="12" fillId="0" borderId="11" xfId="0" applyFont="1" applyBorder="1" applyAlignment="1">
      <alignment horizontal="center" vertical="center"/>
    </xf>
    <xf numFmtId="0" fontId="12" fillId="3" borderId="53" xfId="0" applyFont="1" applyFill="1" applyBorder="1" applyAlignment="1">
      <alignment horizontal="center" vertical="center" wrapText="1"/>
    </xf>
    <xf numFmtId="0" fontId="3" fillId="0" borderId="49" xfId="0" applyFont="1" applyBorder="1" applyAlignment="1">
      <alignment vertical="center"/>
    </xf>
    <xf numFmtId="0" fontId="52" fillId="0" borderId="8" xfId="0" applyFont="1" applyBorder="1" applyAlignment="1">
      <alignment horizontal="center" vertical="center" wrapText="1"/>
    </xf>
    <xf numFmtId="0" fontId="3" fillId="0" borderId="38" xfId="0" applyFont="1" applyBorder="1" applyAlignment="1">
      <alignment vertical="center"/>
    </xf>
    <xf numFmtId="0" fontId="27" fillId="0" borderId="9" xfId="2" applyFont="1" applyFill="1" applyBorder="1" applyAlignment="1">
      <alignment vertical="center" wrapText="1"/>
    </xf>
    <xf numFmtId="0" fontId="52" fillId="0" borderId="50" xfId="0" applyFont="1" applyBorder="1" applyAlignment="1">
      <alignment horizontal="center" vertical="center" wrapText="1"/>
    </xf>
    <xf numFmtId="0" fontId="3" fillId="0" borderId="16" xfId="0" applyFont="1" applyBorder="1" applyAlignment="1">
      <alignment vertical="center"/>
    </xf>
    <xf numFmtId="0" fontId="27" fillId="0" borderId="10" xfId="2" applyFont="1" applyFill="1" applyBorder="1" applyAlignment="1">
      <alignment vertical="center" wrapText="1"/>
    </xf>
    <xf numFmtId="0" fontId="19" fillId="0" borderId="0" xfId="2" applyFont="1" applyBorder="1" applyAlignment="1">
      <alignment vertical="top"/>
    </xf>
    <xf numFmtId="3" fontId="4" fillId="5" borderId="1" xfId="0" applyNumberFormat="1" applyFont="1" applyFill="1" applyBorder="1" applyAlignment="1" applyProtection="1">
      <alignment horizontal="center" vertical="center"/>
      <protection locked="0"/>
    </xf>
    <xf numFmtId="0" fontId="47" fillId="21" borderId="36" xfId="2" applyFont="1" applyFill="1" applyBorder="1" applyAlignment="1">
      <alignment vertical="center"/>
    </xf>
    <xf numFmtId="0" fontId="22" fillId="0" borderId="1" xfId="2" applyFont="1" applyBorder="1" applyAlignment="1">
      <alignment vertical="center"/>
    </xf>
    <xf numFmtId="0" fontId="4" fillId="0" borderId="1" xfId="2" applyFont="1" applyFill="1" applyBorder="1" applyAlignment="1">
      <alignment vertical="center"/>
    </xf>
    <xf numFmtId="0" fontId="46" fillId="0" borderId="0" xfId="2" applyFont="1" applyFill="1" applyAlignment="1">
      <alignment vertical="center"/>
    </xf>
    <xf numFmtId="0" fontId="47" fillId="6" borderId="37" xfId="2" applyFont="1" applyFill="1" applyBorder="1" applyAlignment="1">
      <alignment vertical="center"/>
    </xf>
    <xf numFmtId="0" fontId="49" fillId="21" borderId="36" xfId="2" applyFont="1" applyFill="1" applyBorder="1" applyAlignment="1">
      <alignment vertical="center"/>
    </xf>
    <xf numFmtId="0" fontId="28" fillId="0" borderId="0" xfId="2" applyFont="1" applyFill="1" applyBorder="1" applyAlignment="1">
      <alignment horizontal="center" vertical="center"/>
    </xf>
    <xf numFmtId="0" fontId="70" fillId="0" borderId="0" xfId="2" applyFont="1" applyFill="1" applyBorder="1" applyAlignment="1">
      <alignment horizontal="center" vertical="center"/>
    </xf>
    <xf numFmtId="0" fontId="70" fillId="0" borderId="24" xfId="2" applyFont="1" applyFill="1" applyBorder="1" applyAlignment="1">
      <alignment horizontal="center" vertical="center"/>
    </xf>
    <xf numFmtId="0" fontId="45" fillId="0" borderId="24" xfId="2" applyFont="1" applyFill="1" applyBorder="1" applyAlignment="1">
      <alignment horizontal="center" vertical="center"/>
    </xf>
    <xf numFmtId="0" fontId="11" fillId="0" borderId="0" xfId="0" applyFont="1" applyFill="1" applyBorder="1" applyAlignment="1" applyProtection="1">
      <alignment horizontal="left" vertical="top"/>
    </xf>
    <xf numFmtId="0" fontId="4" fillId="22" borderId="1" xfId="0" applyFont="1" applyFill="1" applyBorder="1" applyAlignment="1" applyProtection="1">
      <alignment vertical="center"/>
      <protection locked="0"/>
    </xf>
    <xf numFmtId="0" fontId="3" fillId="0" borderId="0" xfId="0" applyFont="1" applyAlignment="1" applyProtection="1">
      <alignment horizontal="center"/>
    </xf>
    <xf numFmtId="0" fontId="3" fillId="0" borderId="0" xfId="0" applyFont="1" applyAlignment="1" applyProtection="1">
      <alignment horizontal="center" vertical="center"/>
    </xf>
    <xf numFmtId="0" fontId="12" fillId="20" borderId="20" xfId="0" applyFont="1" applyFill="1" applyBorder="1" applyAlignment="1" applyProtection="1">
      <alignment horizontal="left" vertical="center"/>
    </xf>
    <xf numFmtId="0" fontId="59" fillId="20" borderId="33" xfId="0" applyFont="1" applyFill="1" applyBorder="1" applyAlignment="1" applyProtection="1">
      <alignment horizontal="left" vertical="center"/>
    </xf>
    <xf numFmtId="170" fontId="0" fillId="23" borderId="7" xfId="0" applyNumberFormat="1" applyFill="1" applyBorder="1" applyAlignment="1" applyProtection="1">
      <alignment horizontal="center" vertical="center"/>
    </xf>
    <xf numFmtId="170" fontId="0" fillId="23" borderId="6" xfId="0" applyNumberFormat="1" applyFill="1" applyBorder="1" applyAlignment="1" applyProtection="1">
      <alignment horizontal="center" vertical="center"/>
    </xf>
    <xf numFmtId="170" fontId="3" fillId="23" borderId="9" xfId="1" applyNumberFormat="1" applyFont="1" applyFill="1" applyBorder="1" applyAlignment="1" applyProtection="1">
      <alignment horizontal="center" vertical="center"/>
    </xf>
    <xf numFmtId="170" fontId="9" fillId="23" borderId="11" xfId="1" applyNumberFormat="1" applyFont="1" applyFill="1" applyBorder="1" applyAlignment="1" applyProtection="1">
      <alignment horizontal="center" vertical="center"/>
    </xf>
    <xf numFmtId="169" fontId="4" fillId="0" borderId="0" xfId="0" applyNumberFormat="1" applyFont="1" applyFill="1" applyBorder="1" applyAlignment="1" applyProtection="1"/>
    <xf numFmtId="9" fontId="67" fillId="0" borderId="8" xfId="1" applyNumberFormat="1" applyFont="1" applyFill="1" applyBorder="1" applyAlignment="1" applyProtection="1">
      <alignment horizontal="center" vertical="center"/>
      <protection hidden="1"/>
    </xf>
    <xf numFmtId="9" fontId="67" fillId="17" borderId="8" xfId="1" applyNumberFormat="1" applyFont="1" applyFill="1" applyBorder="1" applyAlignment="1" applyProtection="1">
      <alignment horizontal="center" vertical="center"/>
      <protection hidden="1"/>
    </xf>
    <xf numFmtId="9" fontId="67" fillId="0" borderId="50" xfId="1" applyNumberFormat="1" applyFont="1" applyFill="1" applyBorder="1" applyAlignment="1" applyProtection="1">
      <alignment horizontal="center" vertical="center"/>
      <protection hidden="1"/>
    </xf>
    <xf numFmtId="171" fontId="67" fillId="0" borderId="1" xfId="1" applyNumberFormat="1" applyFont="1" applyFill="1" applyBorder="1" applyAlignment="1" applyProtection="1">
      <alignment horizontal="center" vertical="center"/>
      <protection hidden="1"/>
    </xf>
    <xf numFmtId="171" fontId="67" fillId="17" borderId="1" xfId="1" applyNumberFormat="1" applyFont="1" applyFill="1" applyBorder="1" applyAlignment="1" applyProtection="1">
      <alignment horizontal="center" vertical="center"/>
      <protection hidden="1"/>
    </xf>
    <xf numFmtId="171" fontId="67" fillId="0" borderId="16" xfId="1" applyNumberFormat="1" applyFont="1" applyFill="1" applyBorder="1" applyAlignment="1" applyProtection="1">
      <alignment horizontal="center" vertical="center"/>
      <protection hidden="1"/>
    </xf>
    <xf numFmtId="3" fontId="67" fillId="0" borderId="1" xfId="1" applyNumberFormat="1" applyFont="1" applyFill="1" applyBorder="1" applyAlignment="1" applyProtection="1">
      <alignment horizontal="center" vertical="center"/>
      <protection hidden="1"/>
    </xf>
    <xf numFmtId="3" fontId="67" fillId="17" borderId="1" xfId="1" applyNumberFormat="1" applyFont="1" applyFill="1" applyBorder="1" applyAlignment="1" applyProtection="1">
      <alignment horizontal="center" vertical="center"/>
      <protection hidden="1"/>
    </xf>
    <xf numFmtId="3" fontId="67" fillId="0" borderId="16" xfId="1" applyNumberFormat="1" applyFont="1" applyFill="1" applyBorder="1" applyAlignment="1" applyProtection="1">
      <alignment horizontal="center" vertical="center"/>
      <protection hidden="1"/>
    </xf>
    <xf numFmtId="9" fontId="67" fillId="0" borderId="9" xfId="1" applyNumberFormat="1" applyFont="1" applyFill="1" applyBorder="1" applyAlignment="1" applyProtection="1">
      <alignment horizontal="center" vertical="center"/>
      <protection hidden="1"/>
    </xf>
    <xf numFmtId="9" fontId="67" fillId="17" borderId="9" xfId="1" applyNumberFormat="1" applyFont="1" applyFill="1" applyBorder="1" applyAlignment="1" applyProtection="1">
      <alignment horizontal="center" vertical="center"/>
      <protection hidden="1"/>
    </xf>
    <xf numFmtId="9" fontId="67" fillId="0" borderId="10" xfId="1" applyNumberFormat="1" applyFont="1" applyFill="1" applyBorder="1" applyAlignment="1" applyProtection="1">
      <alignment horizontal="center" vertical="center"/>
      <protection hidden="1"/>
    </xf>
    <xf numFmtId="0" fontId="4" fillId="0" borderId="5" xfId="0" applyFont="1" applyBorder="1" applyProtection="1">
      <protection hidden="1"/>
    </xf>
    <xf numFmtId="170" fontId="3" fillId="23" borderId="9" xfId="1" applyNumberFormat="1" applyFont="1" applyFill="1" applyBorder="1" applyProtection="1">
      <protection hidden="1"/>
    </xf>
    <xf numFmtId="170" fontId="3" fillId="23" borderId="9" xfId="1" applyNumberFormat="1" applyFont="1" applyFill="1" applyBorder="1" applyAlignment="1" applyProtection="1">
      <alignment horizontal="center" vertical="center"/>
      <protection hidden="1"/>
    </xf>
    <xf numFmtId="170" fontId="3" fillId="23" borderId="11" xfId="1" applyNumberFormat="1" applyFont="1" applyFill="1" applyBorder="1" applyProtection="1">
      <protection hidden="1"/>
    </xf>
    <xf numFmtId="170" fontId="9" fillId="23" borderId="11" xfId="1" applyNumberFormat="1" applyFont="1" applyFill="1" applyBorder="1" applyAlignment="1" applyProtection="1">
      <alignment horizontal="center" vertical="center"/>
      <protection hidden="1"/>
    </xf>
    <xf numFmtId="0" fontId="8" fillId="23" borderId="7" xfId="0" applyFont="1" applyFill="1" applyBorder="1" applyProtection="1">
      <protection hidden="1"/>
    </xf>
    <xf numFmtId="170" fontId="4" fillId="23" borderId="13" xfId="1" applyNumberFormat="1" applyFill="1" applyBorder="1" applyAlignment="1" applyProtection="1">
      <alignment horizontal="center" vertical="center"/>
      <protection hidden="1"/>
    </xf>
    <xf numFmtId="170" fontId="0" fillId="23" borderId="6" xfId="0" applyNumberFormat="1" applyFill="1" applyBorder="1" applyAlignment="1" applyProtection="1">
      <alignment horizontal="center" vertical="center"/>
      <protection hidden="1"/>
    </xf>
    <xf numFmtId="0" fontId="4" fillId="0" borderId="27" xfId="0" applyFont="1" applyFill="1" applyBorder="1" applyProtection="1">
      <protection hidden="1"/>
    </xf>
    <xf numFmtId="170" fontId="4" fillId="0" borderId="7" xfId="1" applyNumberFormat="1" applyFont="1" applyFill="1" applyBorder="1" applyAlignment="1" applyProtection="1">
      <alignment horizontal="center" vertical="center"/>
      <protection hidden="1"/>
    </xf>
    <xf numFmtId="170" fontId="4" fillId="0" borderId="6" xfId="1" applyNumberFormat="1" applyFont="1" applyFill="1" applyBorder="1" applyAlignment="1" applyProtection="1">
      <alignment horizontal="center" vertical="center"/>
      <protection hidden="1"/>
    </xf>
    <xf numFmtId="0" fontId="4" fillId="0" borderId="0" xfId="0" applyFont="1" applyProtection="1">
      <protection hidden="1"/>
    </xf>
    <xf numFmtId="0" fontId="4" fillId="0" borderId="0" xfId="0" applyFont="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8" fillId="0" borderId="0" xfId="0" applyFont="1" applyProtection="1">
      <protection hidden="1"/>
    </xf>
    <xf numFmtId="0" fontId="11" fillId="0" borderId="0" xfId="0" applyFont="1" applyProtection="1">
      <protection hidden="1"/>
    </xf>
    <xf numFmtId="0" fontId="12" fillId="0" borderId="2" xfId="0" applyFont="1" applyBorder="1" applyProtection="1">
      <protection hidden="1"/>
    </xf>
    <xf numFmtId="0" fontId="12" fillId="0" borderId="3" xfId="0" applyFont="1" applyBorder="1" applyProtection="1">
      <protection hidden="1"/>
    </xf>
    <xf numFmtId="0" fontId="3" fillId="0" borderId="3" xfId="0" applyFont="1" applyBorder="1" applyAlignment="1" applyProtection="1">
      <alignment horizontal="center" vertical="center"/>
      <protection hidden="1"/>
    </xf>
    <xf numFmtId="0" fontId="6" fillId="0" borderId="4" xfId="0" applyFont="1" applyFill="1" applyBorder="1" applyAlignment="1" applyProtection="1">
      <alignment horizontal="center" vertical="center"/>
      <protection hidden="1"/>
    </xf>
    <xf numFmtId="0" fontId="8" fillId="4" borderId="7" xfId="0" applyFont="1" applyFill="1" applyBorder="1" applyProtection="1">
      <protection hidden="1"/>
    </xf>
    <xf numFmtId="170" fontId="4" fillId="4" borderId="7" xfId="0" applyNumberFormat="1" applyFont="1" applyFill="1" applyBorder="1" applyAlignment="1" applyProtection="1">
      <alignment horizontal="center" vertical="center"/>
      <protection hidden="1"/>
    </xf>
    <xf numFmtId="170" fontId="4" fillId="4" borderId="6" xfId="0" applyNumberFormat="1" applyFont="1" applyFill="1" applyBorder="1" applyAlignment="1" applyProtection="1">
      <alignment horizontal="center" vertical="center"/>
      <protection hidden="1"/>
    </xf>
    <xf numFmtId="0" fontId="4" fillId="0" borderId="27" xfId="0" applyFont="1" applyBorder="1" applyProtection="1">
      <protection hidden="1"/>
    </xf>
    <xf numFmtId="170" fontId="4" fillId="0" borderId="7" xfId="1" applyNumberFormat="1" applyFont="1" applyFill="1" applyBorder="1" applyAlignment="1" applyProtection="1">
      <alignment horizontal="center" vertical="center"/>
      <protection locked="0" hidden="1"/>
    </xf>
    <xf numFmtId="170" fontId="4" fillId="4" borderId="6" xfId="1" applyNumberFormat="1" applyFont="1" applyFill="1" applyBorder="1" applyAlignment="1" applyProtection="1">
      <alignment horizontal="center" vertical="center"/>
      <protection hidden="1"/>
    </xf>
    <xf numFmtId="170" fontId="4" fillId="23" borderId="7" xfId="0" applyNumberFormat="1" applyFont="1" applyFill="1" applyBorder="1" applyAlignment="1" applyProtection="1">
      <alignment horizontal="center" vertical="center"/>
      <protection hidden="1"/>
    </xf>
    <xf numFmtId="170" fontId="4" fillId="23" borderId="6" xfId="0" applyNumberFormat="1" applyFont="1" applyFill="1" applyBorder="1" applyAlignment="1" applyProtection="1">
      <alignment horizontal="center" vertical="center"/>
      <protection hidden="1"/>
    </xf>
    <xf numFmtId="0" fontId="4" fillId="0" borderId="0" xfId="0" applyFont="1" applyFill="1" applyBorder="1" applyProtection="1">
      <protection hidden="1"/>
    </xf>
    <xf numFmtId="170" fontId="3" fillId="23" borderId="11" xfId="1" applyNumberFormat="1" applyFont="1" applyFill="1" applyBorder="1" applyAlignment="1" applyProtection="1">
      <alignment horizontal="center" vertical="center"/>
      <protection hidden="1"/>
    </xf>
    <xf numFmtId="170" fontId="4" fillId="23" borderId="13" xfId="1" applyNumberFormat="1" applyFont="1" applyFill="1" applyBorder="1" applyAlignment="1" applyProtection="1">
      <alignment horizontal="center" vertical="center"/>
      <protection hidden="1"/>
    </xf>
    <xf numFmtId="170" fontId="3" fillId="4" borderId="9" xfId="1" applyNumberFormat="1" applyFont="1" applyFill="1" applyBorder="1" applyProtection="1">
      <protection hidden="1"/>
    </xf>
    <xf numFmtId="170" fontId="4" fillId="0" borderId="6" xfId="1" applyNumberFormat="1" applyFill="1" applyBorder="1" applyAlignment="1" applyProtection="1">
      <alignment horizontal="center" vertical="center"/>
      <protection hidden="1"/>
    </xf>
    <xf numFmtId="3" fontId="4" fillId="0" borderId="1" xfId="1" applyNumberFormat="1" applyFont="1" applyFill="1" applyBorder="1" applyAlignment="1" applyProtection="1">
      <alignment horizontal="center" vertical="center"/>
    </xf>
    <xf numFmtId="3" fontId="52" fillId="5" borderId="4" xfId="0" applyNumberFormat="1" applyFont="1" applyFill="1" applyBorder="1" applyAlignment="1" applyProtection="1">
      <alignment horizontal="left" vertical="center"/>
      <protection locked="0"/>
    </xf>
    <xf numFmtId="3" fontId="52" fillId="5" borderId="16" xfId="0" applyNumberFormat="1" applyFont="1" applyFill="1" applyBorder="1" applyAlignment="1" applyProtection="1">
      <alignment horizontal="left" vertical="center"/>
      <protection locked="0"/>
    </xf>
    <xf numFmtId="3" fontId="52" fillId="5" borderId="10" xfId="0" applyNumberFormat="1" applyFont="1" applyFill="1" applyBorder="1" applyAlignment="1" applyProtection="1">
      <alignment horizontal="left" vertical="center"/>
      <protection locked="0"/>
    </xf>
    <xf numFmtId="0" fontId="47" fillId="6" borderId="6" xfId="2" applyFont="1" applyFill="1" applyBorder="1" applyAlignment="1">
      <alignment vertical="center"/>
    </xf>
    <xf numFmtId="0" fontId="22" fillId="0" borderId="6" xfId="2" applyFont="1" applyBorder="1" applyAlignment="1">
      <alignment vertical="center"/>
    </xf>
    <xf numFmtId="0" fontId="47" fillId="6" borderId="42" xfId="2" applyFont="1" applyFill="1" applyBorder="1" applyAlignment="1">
      <alignment vertical="center"/>
    </xf>
    <xf numFmtId="0" fontId="49" fillId="21" borderId="41" xfId="2" applyFont="1" applyFill="1" applyBorder="1" applyAlignment="1">
      <alignment vertical="center"/>
    </xf>
    <xf numFmtId="0" fontId="22" fillId="0" borderId="6" xfId="2" applyFont="1" applyFill="1" applyBorder="1" applyAlignment="1">
      <alignment vertical="center"/>
    </xf>
    <xf numFmtId="0" fontId="4" fillId="0" borderId="6" xfId="0" applyFont="1" applyBorder="1" applyAlignment="1">
      <alignment vertical="center"/>
    </xf>
    <xf numFmtId="0" fontId="22" fillId="0" borderId="45" xfId="2" applyFont="1" applyBorder="1" applyAlignment="1">
      <alignment vertical="center"/>
    </xf>
    <xf numFmtId="0" fontId="51" fillId="7" borderId="36" xfId="2" applyFont="1" applyFill="1" applyBorder="1" applyAlignment="1">
      <alignment vertical="center"/>
    </xf>
    <xf numFmtId="0" fontId="25" fillId="0" borderId="0" xfId="2" applyFont="1" applyFill="1" applyBorder="1" applyAlignment="1">
      <alignment horizontal="center" vertical="center"/>
    </xf>
    <xf numFmtId="0" fontId="51" fillId="7" borderId="35" xfId="2" applyFont="1" applyFill="1" applyBorder="1" applyAlignment="1">
      <alignment horizontal="center" vertical="center"/>
    </xf>
    <xf numFmtId="0" fontId="32" fillId="0" borderId="17" xfId="2" applyFont="1" applyFill="1" applyBorder="1" applyAlignment="1">
      <alignment horizontal="center" vertical="center"/>
    </xf>
    <xf numFmtId="0" fontId="70" fillId="0" borderId="17" xfId="2" applyFont="1" applyFill="1" applyBorder="1" applyAlignment="1">
      <alignment horizontal="center" vertical="center"/>
    </xf>
    <xf numFmtId="0" fontId="28" fillId="0" borderId="17" xfId="2" applyFont="1" applyFill="1" applyBorder="1" applyAlignment="1">
      <alignment horizontal="center" vertical="center"/>
    </xf>
    <xf numFmtId="0" fontId="0" fillId="0" borderId="17" xfId="0" applyBorder="1"/>
    <xf numFmtId="0" fontId="47" fillId="6" borderId="12" xfId="2" applyFont="1" applyFill="1" applyBorder="1" applyAlignment="1">
      <alignment horizontal="center" vertical="center"/>
    </xf>
    <xf numFmtId="0" fontId="47" fillId="21" borderId="35" xfId="2" applyFont="1" applyFill="1" applyBorder="1" applyAlignment="1">
      <alignment horizontal="center" vertical="center"/>
    </xf>
    <xf numFmtId="0" fontId="3" fillId="0" borderId="17" xfId="0" applyFont="1" applyBorder="1" applyAlignment="1">
      <alignment horizontal="center" vertical="center"/>
    </xf>
    <xf numFmtId="0" fontId="4" fillId="0" borderId="6" xfId="2" applyFont="1" applyBorder="1" applyAlignment="1">
      <alignment vertical="center"/>
    </xf>
    <xf numFmtId="0" fontId="15" fillId="0" borderId="17" xfId="0" applyFont="1" applyFill="1" applyBorder="1" applyAlignment="1">
      <alignment vertical="center"/>
    </xf>
    <xf numFmtId="0" fontId="4" fillId="0" borderId="5" xfId="0" applyFont="1" applyFill="1" applyBorder="1" applyProtection="1"/>
    <xf numFmtId="0" fontId="4" fillId="0" borderId="55" xfId="0" applyFont="1" applyBorder="1" applyProtection="1">
      <protection hidden="1"/>
    </xf>
    <xf numFmtId="0" fontId="4" fillId="0" borderId="5" xfId="0" applyFont="1" applyFill="1" applyBorder="1" applyProtection="1">
      <protection hidden="1"/>
    </xf>
    <xf numFmtId="171" fontId="3" fillId="0" borderId="6" xfId="5" applyNumberFormat="1" applyFont="1" applyFill="1" applyBorder="1" applyAlignment="1">
      <alignment horizontal="right" vertical="top"/>
    </xf>
    <xf numFmtId="0" fontId="0" fillId="0" borderId="0" xfId="0"/>
    <xf numFmtId="0" fontId="73" fillId="20" borderId="33" xfId="0" applyFont="1" applyFill="1" applyBorder="1" applyAlignment="1" applyProtection="1">
      <alignment horizontal="left" vertical="center"/>
    </xf>
    <xf numFmtId="0" fontId="0" fillId="0" borderId="6" xfId="0" applyBorder="1"/>
    <xf numFmtId="0" fontId="47" fillId="24" borderId="35" xfId="2" applyFont="1" applyFill="1" applyBorder="1" applyAlignment="1">
      <alignment horizontal="center" vertical="center"/>
    </xf>
    <xf numFmtId="0" fontId="47" fillId="24" borderId="36" xfId="2" applyFont="1" applyFill="1" applyBorder="1" applyAlignment="1">
      <alignment vertical="center"/>
    </xf>
    <xf numFmtId="0" fontId="49" fillId="24" borderId="36" xfId="2" applyFont="1" applyFill="1" applyBorder="1" applyAlignment="1">
      <alignment vertical="center"/>
    </xf>
    <xf numFmtId="0" fontId="49" fillId="24" borderId="41" xfId="2" applyFont="1" applyFill="1" applyBorder="1" applyAlignment="1">
      <alignment vertical="center"/>
    </xf>
    <xf numFmtId="0" fontId="22" fillId="0" borderId="17" xfId="2" applyFont="1" applyBorder="1" applyAlignment="1">
      <alignment vertical="center"/>
    </xf>
    <xf numFmtId="0" fontId="4" fillId="0" borderId="40" xfId="0" applyFont="1" applyFill="1" applyBorder="1" applyAlignment="1" applyProtection="1">
      <alignment horizontal="left" vertical="center"/>
    </xf>
    <xf numFmtId="0" fontId="60" fillId="0" borderId="0" xfId="2" applyFont="1" applyBorder="1" applyAlignment="1">
      <alignment vertical="center"/>
    </xf>
    <xf numFmtId="0" fontId="74" fillId="0" borderId="17" xfId="0" applyFont="1" applyBorder="1"/>
    <xf numFmtId="0" fontId="22" fillId="0" borderId="44" xfId="2" applyFont="1" applyBorder="1" applyAlignment="1">
      <alignment vertical="center"/>
    </xf>
    <xf numFmtId="0" fontId="22" fillId="0" borderId="0" xfId="2" applyFont="1" applyBorder="1" applyAlignment="1">
      <alignment vertical="center" wrapText="1"/>
    </xf>
    <xf numFmtId="169" fontId="3" fillId="0" borderId="1" xfId="0" applyNumberFormat="1" applyFont="1" applyBorder="1" applyAlignment="1" applyProtection="1">
      <alignment horizontal="center" vertical="center"/>
    </xf>
    <xf numFmtId="169" fontId="0" fillId="3" borderId="1" xfId="0" applyNumberFormat="1" applyFill="1" applyBorder="1" applyAlignment="1" applyProtection="1">
      <alignment horizontal="center" vertical="center"/>
    </xf>
    <xf numFmtId="169" fontId="3" fillId="0" borderId="39" xfId="0" applyNumberFormat="1" applyFont="1" applyBorder="1" applyAlignment="1" applyProtection="1">
      <alignment horizontal="left" vertical="top"/>
    </xf>
    <xf numFmtId="169" fontId="3" fillId="0" borderId="16" xfId="0" applyNumberFormat="1" applyFont="1" applyBorder="1" applyAlignment="1" applyProtection="1">
      <alignment horizontal="center" vertical="center"/>
    </xf>
    <xf numFmtId="169" fontId="0" fillId="3" borderId="39" xfId="0" applyNumberFormat="1" applyFill="1" applyBorder="1" applyAlignment="1" applyProtection="1">
      <alignment horizontal="left" vertical="top"/>
    </xf>
    <xf numFmtId="169" fontId="0" fillId="3" borderId="16" xfId="0" applyNumberFormat="1" applyFill="1" applyBorder="1" applyAlignment="1" applyProtection="1">
      <alignment horizontal="center" vertical="center"/>
    </xf>
    <xf numFmtId="169" fontId="3" fillId="0" borderId="39" xfId="0" applyNumberFormat="1" applyFont="1" applyBorder="1" applyAlignment="1" applyProtection="1">
      <alignment horizontal="left" vertical="center"/>
    </xf>
    <xf numFmtId="169" fontId="0" fillId="3" borderId="39" xfId="0" applyNumberFormat="1" applyFill="1" applyBorder="1" applyAlignment="1" applyProtection="1">
      <alignment horizontal="left" vertical="center"/>
    </xf>
    <xf numFmtId="169" fontId="3" fillId="0" borderId="39" xfId="0" applyNumberFormat="1" applyFont="1" applyBorder="1" applyAlignment="1" applyProtection="1"/>
    <xf numFmtId="169" fontId="3" fillId="0" borderId="16" xfId="0" applyNumberFormat="1" applyFont="1" applyBorder="1" applyAlignment="1" applyProtection="1"/>
    <xf numFmtId="169" fontId="0" fillId="3" borderId="39" xfId="0" applyNumberFormat="1" applyFill="1" applyBorder="1" applyAlignment="1" applyProtection="1"/>
    <xf numFmtId="169" fontId="3" fillId="0" borderId="0" xfId="0" applyNumberFormat="1" applyFont="1" applyBorder="1" applyAlignment="1" applyProtection="1"/>
    <xf numFmtId="9" fontId="3" fillId="0" borderId="26" xfId="4" applyFont="1" applyBorder="1"/>
    <xf numFmtId="9" fontId="3" fillId="0" borderId="25" xfId="4" applyFont="1" applyBorder="1"/>
    <xf numFmtId="169" fontId="0" fillId="3" borderId="39" xfId="0" applyNumberFormat="1" applyFill="1" applyBorder="1" applyAlignment="1" applyProtection="1">
      <alignment horizontal="left"/>
    </xf>
    <xf numFmtId="0" fontId="0" fillId="0" borderId="0" xfId="0"/>
    <xf numFmtId="0" fontId="4" fillId="0" borderId="17" xfId="0" applyFont="1" applyBorder="1"/>
    <xf numFmtId="0" fontId="4" fillId="0" borderId="6" xfId="0" applyFont="1" applyBorder="1"/>
    <xf numFmtId="0" fontId="74" fillId="0" borderId="0" xfId="0" applyFont="1" applyBorder="1"/>
    <xf numFmtId="0" fontId="74" fillId="0" borderId="6" xfId="0" applyFont="1" applyBorder="1"/>
    <xf numFmtId="0" fontId="75" fillId="0" borderId="17" xfId="0" applyFont="1" applyBorder="1"/>
    <xf numFmtId="0" fontId="35" fillId="12" borderId="1" xfId="2" applyFont="1" applyFill="1" applyBorder="1" applyAlignment="1">
      <alignment vertical="center" wrapText="1"/>
    </xf>
    <xf numFmtId="1" fontId="0" fillId="0" borderId="25" xfId="0" applyNumberFormat="1" applyFill="1" applyBorder="1"/>
    <xf numFmtId="0" fontId="3" fillId="25" borderId="0" xfId="0" applyFont="1" applyFill="1"/>
    <xf numFmtId="9" fontId="0" fillId="0" borderId="0" xfId="4" applyFont="1"/>
    <xf numFmtId="9" fontId="39" fillId="0" borderId="0" xfId="4" applyFont="1" applyFill="1"/>
    <xf numFmtId="9" fontId="3" fillId="25" borderId="0" xfId="4" applyFont="1" applyFill="1"/>
    <xf numFmtId="169" fontId="3" fillId="7" borderId="15" xfId="0" applyNumberFormat="1" applyFont="1" applyFill="1" applyBorder="1" applyAlignment="1" applyProtection="1">
      <alignment vertical="center"/>
    </xf>
    <xf numFmtId="169" fontId="3" fillId="7" borderId="33" xfId="0" applyNumberFormat="1" applyFont="1" applyFill="1" applyBorder="1" applyAlignment="1" applyProtection="1">
      <alignment vertical="center"/>
    </xf>
    <xf numFmtId="169" fontId="3" fillId="7" borderId="18" xfId="0" applyNumberFormat="1" applyFont="1" applyFill="1" applyBorder="1" applyAlignment="1" applyProtection="1">
      <alignment vertical="center"/>
    </xf>
    <xf numFmtId="0" fontId="0" fillId="0" borderId="0" xfId="0"/>
    <xf numFmtId="169" fontId="10" fillId="16" borderId="1" xfId="1" applyNumberFormat="1" applyFont="1" applyFill="1" applyBorder="1" applyAlignment="1" applyProtection="1">
      <alignment horizontal="center"/>
    </xf>
    <xf numFmtId="169" fontId="10" fillId="16" borderId="1" xfId="0" applyNumberFormat="1" applyFont="1" applyFill="1" applyBorder="1" applyAlignment="1" applyProtection="1">
      <alignment horizontal="center"/>
    </xf>
    <xf numFmtId="169" fontId="4" fillId="16" borderId="1" xfId="1" applyNumberFormat="1" applyFill="1" applyBorder="1" applyAlignment="1" applyProtection="1">
      <alignment horizontal="center" vertical="center"/>
    </xf>
    <xf numFmtId="165" fontId="4" fillId="0" borderId="0" xfId="1" applyNumberFormat="1" applyFill="1" applyBorder="1" applyAlignment="1" applyProtection="1">
      <alignment horizontal="center" vertical="center"/>
    </xf>
    <xf numFmtId="0" fontId="0" fillId="0" borderId="0" xfId="0" applyAlignment="1">
      <alignment horizontal="center"/>
    </xf>
    <xf numFmtId="169" fontId="4" fillId="16" borderId="9" xfId="1" applyNumberFormat="1" applyFill="1" applyBorder="1" applyAlignment="1" applyProtection="1">
      <alignment horizontal="center" vertical="center"/>
    </xf>
    <xf numFmtId="169" fontId="4" fillId="16" borderId="10" xfId="1" applyNumberFormat="1" applyFill="1" applyBorder="1" applyAlignment="1" applyProtection="1">
      <alignment horizontal="center" vertical="center"/>
    </xf>
    <xf numFmtId="168" fontId="0" fillId="16" borderId="1" xfId="0" applyNumberFormat="1" applyFill="1" applyBorder="1" applyAlignment="1" applyProtection="1">
      <alignment horizontal="center"/>
    </xf>
    <xf numFmtId="168" fontId="3" fillId="16" borderId="1" xfId="1" applyNumberFormat="1" applyFont="1" applyFill="1" applyBorder="1" applyAlignment="1" applyProtection="1">
      <alignment horizontal="center"/>
    </xf>
    <xf numFmtId="164" fontId="9" fillId="14" borderId="1" xfId="1" applyNumberFormat="1" applyFont="1" applyFill="1" applyBorder="1" applyAlignment="1" applyProtection="1">
      <alignment horizontal="center"/>
    </xf>
    <xf numFmtId="3" fontId="0" fillId="0" borderId="0" xfId="0" applyNumberFormat="1"/>
    <xf numFmtId="165" fontId="4" fillId="0" borderId="0" xfId="1" applyNumberFormat="1" applyFill="1" applyBorder="1" applyAlignment="1" applyProtection="1">
      <alignment horizontal="center"/>
    </xf>
    <xf numFmtId="9" fontId="0" fillId="0" borderId="0" xfId="0" applyNumberFormat="1" applyAlignment="1">
      <alignment horizontal="center"/>
    </xf>
    <xf numFmtId="3" fontId="0" fillId="0" borderId="28" xfId="0" applyNumberFormat="1" applyBorder="1" applyAlignment="1">
      <alignment horizontal="center"/>
    </xf>
    <xf numFmtId="3" fontId="0" fillId="0" borderId="0" xfId="0" applyNumberFormat="1" applyBorder="1" applyAlignment="1">
      <alignment horizontal="center"/>
    </xf>
    <xf numFmtId="3" fontId="0" fillId="0" borderId="24" xfId="0" applyNumberFormat="1" applyBorder="1" applyAlignment="1">
      <alignment horizontal="center"/>
    </xf>
    <xf numFmtId="0" fontId="3" fillId="0" borderId="32" xfId="0" applyFont="1" applyBorder="1"/>
    <xf numFmtId="3" fontId="3" fillId="0" borderId="32" xfId="0" applyNumberFormat="1" applyFont="1" applyBorder="1" applyAlignment="1">
      <alignment horizontal="center"/>
    </xf>
    <xf numFmtId="0" fontId="3" fillId="0" borderId="33" xfId="0" applyFont="1" applyBorder="1"/>
    <xf numFmtId="3" fontId="3" fillId="0" borderId="33" xfId="0" applyNumberFormat="1" applyFont="1" applyBorder="1" applyAlignment="1">
      <alignment horizontal="center"/>
    </xf>
    <xf numFmtId="165" fontId="8" fillId="0" borderId="49" xfId="1" applyNumberFormat="1" applyFont="1" applyFill="1" applyBorder="1" applyAlignment="1" applyProtection="1">
      <alignment vertical="center"/>
    </xf>
    <xf numFmtId="9" fontId="76" fillId="0" borderId="8" xfId="1" applyNumberFormat="1" applyFont="1" applyFill="1" applyBorder="1" applyAlignment="1" applyProtection="1">
      <alignment horizontal="center" vertical="center"/>
      <protection hidden="1"/>
    </xf>
    <xf numFmtId="9" fontId="76" fillId="17" borderId="8" xfId="1" applyNumberFormat="1" applyFont="1" applyFill="1" applyBorder="1" applyAlignment="1" applyProtection="1">
      <alignment horizontal="center" vertical="center"/>
      <protection hidden="1"/>
    </xf>
    <xf numFmtId="9" fontId="76" fillId="0" borderId="50" xfId="1" applyNumberFormat="1" applyFont="1" applyFill="1" applyBorder="1" applyAlignment="1" applyProtection="1">
      <alignment horizontal="center" vertical="center"/>
      <protection hidden="1"/>
    </xf>
    <xf numFmtId="165" fontId="8" fillId="0" borderId="39" xfId="1" applyNumberFormat="1" applyFont="1" applyFill="1" applyBorder="1" applyAlignment="1" applyProtection="1">
      <alignment vertical="center"/>
    </xf>
    <xf numFmtId="171" fontId="76" fillId="0" borderId="1" xfId="1" applyNumberFormat="1" applyFont="1" applyFill="1" applyBorder="1" applyAlignment="1" applyProtection="1">
      <alignment horizontal="center" vertical="center"/>
      <protection hidden="1"/>
    </xf>
    <xf numFmtId="171" fontId="76" fillId="17" borderId="1" xfId="1" applyNumberFormat="1" applyFont="1" applyFill="1" applyBorder="1" applyAlignment="1" applyProtection="1">
      <alignment horizontal="center" vertical="center"/>
      <protection hidden="1"/>
    </xf>
    <xf numFmtId="171" fontId="76" fillId="0" borderId="16" xfId="1" applyNumberFormat="1" applyFont="1" applyFill="1" applyBorder="1" applyAlignment="1" applyProtection="1">
      <alignment horizontal="center" vertical="center"/>
      <protection hidden="1"/>
    </xf>
    <xf numFmtId="3" fontId="76" fillId="0" borderId="1" xfId="1" applyNumberFormat="1" applyFont="1" applyFill="1" applyBorder="1" applyAlignment="1" applyProtection="1">
      <alignment horizontal="center" vertical="center"/>
      <protection hidden="1"/>
    </xf>
    <xf numFmtId="3" fontId="76" fillId="17" borderId="1" xfId="1" applyNumberFormat="1" applyFont="1" applyFill="1" applyBorder="1" applyAlignment="1" applyProtection="1">
      <alignment horizontal="center" vertical="center"/>
      <protection hidden="1"/>
    </xf>
    <xf numFmtId="3" fontId="76" fillId="0" borderId="16" xfId="1" applyNumberFormat="1" applyFont="1" applyFill="1" applyBorder="1" applyAlignment="1" applyProtection="1">
      <alignment horizontal="center" vertical="center"/>
      <protection hidden="1"/>
    </xf>
    <xf numFmtId="165" fontId="8" fillId="0" borderId="38" xfId="1" applyNumberFormat="1" applyFont="1" applyFill="1" applyBorder="1" applyAlignment="1" applyProtection="1">
      <alignment vertical="center"/>
    </xf>
    <xf numFmtId="9" fontId="76" fillId="0" borderId="9" xfId="1" applyNumberFormat="1" applyFont="1" applyFill="1" applyBorder="1" applyAlignment="1" applyProtection="1">
      <alignment horizontal="center" vertical="center"/>
      <protection hidden="1"/>
    </xf>
    <xf numFmtId="9" fontId="76" fillId="17" borderId="9" xfId="1" applyNumberFormat="1" applyFont="1" applyFill="1" applyBorder="1" applyAlignment="1" applyProtection="1">
      <alignment horizontal="center" vertical="center"/>
      <protection hidden="1"/>
    </xf>
    <xf numFmtId="9" fontId="76" fillId="0" borderId="10" xfId="1" applyNumberFormat="1" applyFont="1" applyFill="1" applyBorder="1" applyAlignment="1" applyProtection="1">
      <alignment horizontal="center" vertical="center"/>
      <protection hidden="1"/>
    </xf>
    <xf numFmtId="0" fontId="3" fillId="0" borderId="28" xfId="0" applyFont="1" applyBorder="1"/>
    <xf numFmtId="0" fontId="3" fillId="0" borderId="24" xfId="0" applyFont="1" applyBorder="1"/>
    <xf numFmtId="9" fontId="0" fillId="0" borderId="24" xfId="0" applyNumberFormat="1" applyBorder="1" applyAlignment="1">
      <alignment horizontal="center"/>
    </xf>
    <xf numFmtId="9" fontId="3" fillId="0" borderId="32" xfId="0" applyNumberFormat="1" applyFont="1" applyBorder="1" applyAlignment="1">
      <alignment horizontal="center"/>
    </xf>
    <xf numFmtId="0" fontId="52" fillId="0" borderId="0" xfId="0" applyFont="1"/>
    <xf numFmtId="0" fontId="3" fillId="0" borderId="3" xfId="0" applyFont="1" applyBorder="1" applyAlignment="1" applyProtection="1">
      <alignment horizontal="center" vertical="center"/>
    </xf>
    <xf numFmtId="0" fontId="3" fillId="10" borderId="27" xfId="0" applyFont="1" applyFill="1" applyBorder="1" applyProtection="1"/>
    <xf numFmtId="170" fontId="4" fillId="10" borderId="0" xfId="1" applyNumberFormat="1" applyFont="1" applyFill="1" applyBorder="1" applyAlignment="1" applyProtection="1">
      <alignment horizontal="center"/>
    </xf>
    <xf numFmtId="0" fontId="4" fillId="0" borderId="27" xfId="0" applyFont="1" applyFill="1" applyBorder="1" applyProtection="1"/>
    <xf numFmtId="170" fontId="4" fillId="0" borderId="0" xfId="1" applyNumberFormat="1" applyFont="1" applyFill="1" applyBorder="1" applyAlignment="1" applyProtection="1">
      <alignment horizontal="center"/>
    </xf>
    <xf numFmtId="0" fontId="77" fillId="0" borderId="0" xfId="0" applyFont="1" applyFill="1" applyBorder="1" applyAlignment="1">
      <alignment vertical="center"/>
    </xf>
    <xf numFmtId="0" fontId="4" fillId="0" borderId="0" xfId="0" applyFont="1" applyFill="1" applyBorder="1" applyProtection="1"/>
    <xf numFmtId="0" fontId="4" fillId="0" borderId="0" xfId="2" applyFont="1" applyFill="1" applyBorder="1" applyAlignment="1">
      <alignment horizontal="center" vertical="center"/>
    </xf>
    <xf numFmtId="4" fontId="4" fillId="22" borderId="1" xfId="0" applyNumberFormat="1" applyFont="1" applyFill="1" applyBorder="1" applyAlignment="1" applyProtection="1">
      <alignment horizontal="center" vertical="center"/>
      <protection locked="0"/>
    </xf>
    <xf numFmtId="0" fontId="4" fillId="22" borderId="1" xfId="0" applyFont="1" applyFill="1" applyBorder="1" applyAlignment="1" applyProtection="1">
      <alignment horizontal="center" vertical="center"/>
      <protection locked="0"/>
    </xf>
    <xf numFmtId="172" fontId="4" fillId="22" borderId="1" xfId="0" applyNumberFormat="1" applyFont="1" applyFill="1" applyBorder="1" applyAlignment="1" applyProtection="1">
      <alignment horizontal="center" vertical="center"/>
      <protection locked="0"/>
    </xf>
    <xf numFmtId="171" fontId="4" fillId="22" borderId="1" xfId="0" applyNumberFormat="1" applyFont="1" applyFill="1" applyBorder="1" applyAlignment="1" applyProtection="1">
      <alignment horizontal="center" vertical="center"/>
      <protection locked="0"/>
    </xf>
    <xf numFmtId="166" fontId="4" fillId="5" borderId="1" xfId="0" applyNumberFormat="1" applyFont="1" applyFill="1" applyBorder="1" applyAlignment="1" applyProtection="1">
      <alignment horizontal="center" vertical="center"/>
      <protection locked="0"/>
    </xf>
    <xf numFmtId="0" fontId="4" fillId="0" borderId="0" xfId="0" applyFont="1" applyAlignment="1" applyProtection="1">
      <alignment horizontal="center"/>
    </xf>
    <xf numFmtId="3" fontId="4" fillId="0" borderId="0" xfId="0" applyNumberFormat="1" applyFont="1" applyAlignment="1" applyProtection="1">
      <alignment horizontal="center"/>
    </xf>
    <xf numFmtId="172" fontId="67" fillId="0" borderId="1" xfId="1" applyNumberFormat="1" applyFont="1" applyFill="1" applyBorder="1" applyAlignment="1" applyProtection="1">
      <alignment horizontal="center" vertical="center"/>
      <protection hidden="1"/>
    </xf>
    <xf numFmtId="172" fontId="67" fillId="17" borderId="1" xfId="1" applyNumberFormat="1" applyFont="1" applyFill="1" applyBorder="1" applyAlignment="1" applyProtection="1">
      <alignment horizontal="center" vertical="center"/>
      <protection hidden="1"/>
    </xf>
    <xf numFmtId="172" fontId="67" fillId="0" borderId="16" xfId="1" applyNumberFormat="1" applyFont="1" applyFill="1" applyBorder="1" applyAlignment="1" applyProtection="1">
      <alignment horizontal="center" vertical="center"/>
      <protection hidden="1"/>
    </xf>
    <xf numFmtId="165" fontId="12" fillId="0" borderId="0" xfId="1" applyNumberFormat="1" applyFont="1" applyFill="1" applyBorder="1" applyAlignment="1" applyProtection="1">
      <alignment vertical="center"/>
    </xf>
    <xf numFmtId="0" fontId="2" fillId="0" borderId="7" xfId="2" applyFont="1" applyBorder="1" applyAlignment="1">
      <alignment vertical="center"/>
    </xf>
    <xf numFmtId="0" fontId="2" fillId="0" borderId="27" xfId="2" applyFont="1" applyFill="1" applyBorder="1" applyAlignment="1">
      <alignment vertical="center"/>
    </xf>
    <xf numFmtId="9" fontId="0" fillId="0" borderId="1" xfId="4" applyFont="1" applyBorder="1" applyAlignment="1">
      <alignment horizontal="right"/>
    </xf>
    <xf numFmtId="0" fontId="3" fillId="25" borderId="27" xfId="0" applyFont="1" applyFill="1" applyBorder="1"/>
    <xf numFmtId="9" fontId="3" fillId="25" borderId="26" xfId="4" applyFont="1" applyFill="1" applyBorder="1"/>
    <xf numFmtId="9" fontId="0" fillId="0" borderId="26" xfId="4" applyFont="1" applyBorder="1"/>
    <xf numFmtId="9" fontId="0" fillId="0" borderId="25" xfId="4" applyFont="1" applyBorder="1"/>
    <xf numFmtId="0" fontId="78" fillId="0" borderId="30" xfId="0" applyFont="1" applyFill="1" applyBorder="1"/>
    <xf numFmtId="9" fontId="78" fillId="0" borderId="29" xfId="4" applyFont="1" applyFill="1" applyBorder="1"/>
    <xf numFmtId="0" fontId="70" fillId="0" borderId="56" xfId="2" applyFont="1" applyFill="1" applyBorder="1" applyAlignment="1">
      <alignment horizontal="center" vertical="center"/>
    </xf>
    <xf numFmtId="0" fontId="3" fillId="0" borderId="59" xfId="0" applyFont="1" applyFill="1" applyBorder="1" applyAlignment="1" applyProtection="1">
      <alignment horizontal="left" vertical="center"/>
    </xf>
    <xf numFmtId="0" fontId="3" fillId="0" borderId="3"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70" fillId="0" borderId="60" xfId="2" applyFont="1" applyFill="1" applyBorder="1" applyAlignment="1">
      <alignment horizontal="center" vertical="center"/>
    </xf>
    <xf numFmtId="170" fontId="4" fillId="0" borderId="10" xfId="0" applyNumberFormat="1" applyFont="1" applyBorder="1" applyAlignment="1">
      <alignment horizontal="center" vertical="center"/>
    </xf>
    <xf numFmtId="166" fontId="37" fillId="3" borderId="0" xfId="4" applyNumberFormat="1" applyFont="1" applyFill="1" applyBorder="1" applyAlignment="1" applyProtection="1">
      <alignment horizontal="center" vertical="center"/>
    </xf>
    <xf numFmtId="170" fontId="4" fillId="0" borderId="1" xfId="0" applyNumberFormat="1" applyFont="1" applyFill="1" applyBorder="1" applyAlignment="1" applyProtection="1">
      <alignment horizontal="center" vertical="center"/>
    </xf>
    <xf numFmtId="170" fontId="4" fillId="3" borderId="1" xfId="0" applyNumberFormat="1" applyFont="1" applyFill="1" applyBorder="1" applyAlignment="1" applyProtection="1">
      <alignment horizontal="center" vertical="center"/>
    </xf>
    <xf numFmtId="170" fontId="3" fillId="0" borderId="9" xfId="0" applyNumberFormat="1" applyFont="1" applyFill="1" applyBorder="1" applyAlignment="1" applyProtection="1">
      <alignment horizontal="center" vertical="center"/>
    </xf>
    <xf numFmtId="0" fontId="4" fillId="3" borderId="1" xfId="0" applyFont="1" applyFill="1" applyBorder="1" applyProtection="1"/>
    <xf numFmtId="9" fontId="0" fillId="0" borderId="1" xfId="0" applyNumberFormat="1" applyBorder="1"/>
    <xf numFmtId="2" fontId="16" fillId="7" borderId="1" xfId="3" applyNumberFormat="1" applyFill="1" applyBorder="1" applyAlignment="1">
      <alignment horizontal="center"/>
    </xf>
    <xf numFmtId="170" fontId="4" fillId="10" borderId="7" xfId="1" applyNumberFormat="1" applyFont="1" applyFill="1" applyBorder="1" applyAlignment="1" applyProtection="1">
      <alignment horizontal="center"/>
    </xf>
    <xf numFmtId="170" fontId="4" fillId="0" borderId="7" xfId="1" applyNumberFormat="1" applyFont="1" applyFill="1" applyBorder="1" applyAlignment="1" applyProtection="1">
      <alignment horizontal="center"/>
    </xf>
    <xf numFmtId="0" fontId="0" fillId="3" borderId="0" xfId="0" applyFill="1" applyProtection="1"/>
    <xf numFmtId="170" fontId="4" fillId="5" borderId="1" xfId="0" applyNumberFormat="1" applyFont="1" applyFill="1" applyBorder="1" applyAlignment="1" applyProtection="1">
      <alignment vertical="center"/>
    </xf>
    <xf numFmtId="0" fontId="7" fillId="0" borderId="0" xfId="2" applyFont="1" applyBorder="1" applyAlignment="1" applyProtection="1">
      <alignment horizontal="left" vertical="center"/>
    </xf>
    <xf numFmtId="0" fontId="0" fillId="3" borderId="33" xfId="0" applyFill="1" applyBorder="1" applyAlignment="1" applyProtection="1"/>
    <xf numFmtId="0" fontId="0" fillId="3" borderId="22" xfId="0" applyFill="1" applyBorder="1" applyAlignment="1" applyProtection="1"/>
    <xf numFmtId="0" fontId="35" fillId="14" borderId="1" xfId="0" applyFont="1" applyFill="1" applyBorder="1" applyProtection="1"/>
    <xf numFmtId="0" fontId="35" fillId="14" borderId="1" xfId="0" applyFont="1" applyFill="1" applyBorder="1" applyAlignment="1" applyProtection="1">
      <alignment horizontal="center"/>
    </xf>
    <xf numFmtId="0" fontId="35" fillId="14" borderId="1" xfId="0" applyFont="1" applyFill="1" applyBorder="1" applyAlignment="1" applyProtection="1">
      <alignment horizontal="center" wrapText="1"/>
    </xf>
    <xf numFmtId="2" fontId="3" fillId="3" borderId="1" xfId="0" applyNumberFormat="1" applyFont="1" applyFill="1" applyBorder="1" applyProtection="1"/>
    <xf numFmtId="0" fontId="3" fillId="3" borderId="1" xfId="0" applyFont="1" applyFill="1" applyBorder="1" applyProtection="1"/>
    <xf numFmtId="173" fontId="3" fillId="3" borderId="1" xfId="0" applyNumberFormat="1" applyFont="1" applyFill="1" applyBorder="1" applyAlignment="1" applyProtection="1">
      <alignment horizontal="center"/>
    </xf>
    <xf numFmtId="9" fontId="3" fillId="3" borderId="1" xfId="4" applyFont="1" applyFill="1" applyBorder="1" applyAlignment="1" applyProtection="1">
      <alignment horizontal="center"/>
    </xf>
    <xf numFmtId="2" fontId="0" fillId="3" borderId="1" xfId="0" applyNumberFormat="1" applyFill="1" applyBorder="1" applyProtection="1"/>
    <xf numFmtId="173" fontId="0" fillId="3" borderId="1" xfId="0" applyNumberFormat="1" applyFill="1" applyBorder="1" applyAlignment="1" applyProtection="1">
      <alignment horizontal="center" wrapText="1"/>
    </xf>
    <xf numFmtId="9" fontId="0" fillId="3" borderId="1" xfId="4" applyFont="1" applyFill="1" applyBorder="1" applyAlignment="1" applyProtection="1">
      <alignment horizontal="center" wrapText="1"/>
    </xf>
    <xf numFmtId="173" fontId="0" fillId="3" borderId="1" xfId="0" applyNumberFormat="1" applyFill="1" applyBorder="1" applyAlignment="1" applyProtection="1">
      <alignment horizontal="center"/>
    </xf>
    <xf numFmtId="9" fontId="0" fillId="3" borderId="1" xfId="4" applyFont="1" applyFill="1" applyBorder="1" applyProtection="1"/>
    <xf numFmtId="0" fontId="0" fillId="0" borderId="1" xfId="0" applyFill="1" applyBorder="1" applyProtection="1"/>
    <xf numFmtId="0" fontId="79" fillId="3" borderId="1" xfId="0" applyFont="1" applyFill="1" applyBorder="1" applyProtection="1"/>
    <xf numFmtId="173" fontId="0" fillId="3" borderId="0" xfId="0" applyNumberFormat="1" applyFill="1" applyAlignment="1" applyProtection="1">
      <alignment horizontal="center"/>
    </xf>
    <xf numFmtId="9" fontId="0" fillId="3" borderId="0" xfId="4" applyFont="1" applyFill="1" applyProtection="1"/>
    <xf numFmtId="0" fontId="3" fillId="4" borderId="1" xfId="0" applyFont="1" applyFill="1" applyBorder="1" applyProtection="1"/>
    <xf numFmtId="173" fontId="3" fillId="4" borderId="1" xfId="0" applyNumberFormat="1" applyFont="1" applyFill="1" applyBorder="1" applyAlignment="1" applyProtection="1">
      <alignment horizontal="center"/>
    </xf>
    <xf numFmtId="9" fontId="3" fillId="4" borderId="1" xfId="4" applyFont="1" applyFill="1" applyBorder="1" applyAlignment="1" applyProtection="1">
      <alignment horizontal="center"/>
    </xf>
    <xf numFmtId="0" fontId="0" fillId="4" borderId="1" xfId="0" applyFill="1" applyBorder="1" applyProtection="1"/>
    <xf numFmtId="0" fontId="79" fillId="5" borderId="1" xfId="0" applyFont="1" applyFill="1" applyBorder="1" applyProtection="1">
      <protection locked="0"/>
    </xf>
    <xf numFmtId="0" fontId="0" fillId="5" borderId="1" xfId="0" applyFill="1" applyBorder="1" applyProtection="1">
      <protection locked="0"/>
    </xf>
    <xf numFmtId="0" fontId="4" fillId="5" borderId="1" xfId="0" applyFont="1" applyFill="1" applyBorder="1" applyProtection="1">
      <protection locked="0"/>
    </xf>
    <xf numFmtId="0" fontId="58" fillId="18" borderId="35" xfId="5" applyFont="1" applyFill="1" applyBorder="1" applyAlignment="1">
      <alignment horizontal="center" vertical="center" wrapText="1"/>
    </xf>
    <xf numFmtId="0" fontId="58" fillId="18" borderId="36" xfId="5" applyFont="1" applyFill="1" applyBorder="1" applyAlignment="1">
      <alignment horizontal="center" vertical="center"/>
    </xf>
    <xf numFmtId="0" fontId="4" fillId="3" borderId="0" xfId="0" applyFont="1" applyFill="1" applyBorder="1" applyAlignment="1">
      <alignment vertical="top" wrapText="1"/>
    </xf>
    <xf numFmtId="0" fontId="4" fillId="3" borderId="26" xfId="0" applyFont="1" applyFill="1" applyBorder="1" applyAlignment="1">
      <alignment vertical="top" wrapText="1"/>
    </xf>
    <xf numFmtId="0" fontId="0" fillId="0" borderId="20" xfId="0" applyBorder="1" applyAlignment="1">
      <alignment horizontal="center" wrapText="1"/>
    </xf>
    <xf numFmtId="0" fontId="0" fillId="0" borderId="33" xfId="0" applyBorder="1" applyAlignment="1">
      <alignment horizontal="center" wrapText="1"/>
    </xf>
    <xf numFmtId="0" fontId="0" fillId="0" borderId="22" xfId="0" applyBorder="1" applyAlignment="1">
      <alignment horizontal="center" wrapText="1"/>
    </xf>
    <xf numFmtId="0" fontId="4" fillId="0" borderId="0" xfId="5" applyFont="1" applyFill="1" applyBorder="1" applyAlignment="1">
      <alignment horizontal="center" vertical="top" wrapText="1"/>
    </xf>
    <xf numFmtId="0" fontId="58" fillId="18" borderId="41" xfId="5" applyFont="1" applyFill="1" applyBorder="1" applyAlignment="1">
      <alignment horizontal="center" vertical="center"/>
    </xf>
    <xf numFmtId="0" fontId="4" fillId="0" borderId="35" xfId="5" applyFont="1" applyFill="1" applyBorder="1" applyAlignment="1">
      <alignment horizontal="left" vertical="center" wrapText="1"/>
    </xf>
    <xf numFmtId="0" fontId="4" fillId="0" borderId="36" xfId="5" applyFont="1" applyFill="1" applyBorder="1" applyAlignment="1">
      <alignment horizontal="left" vertical="center" wrapText="1"/>
    </xf>
    <xf numFmtId="0" fontId="4" fillId="0" borderId="41" xfId="5" applyFont="1" applyFill="1" applyBorder="1" applyAlignment="1">
      <alignment horizontal="left" vertical="center" wrapText="1"/>
    </xf>
    <xf numFmtId="0" fontId="59" fillId="14" borderId="35" xfId="5" applyFont="1" applyFill="1" applyBorder="1" applyAlignment="1">
      <alignment horizontal="center" vertical="center"/>
    </xf>
    <xf numFmtId="0" fontId="59" fillId="14" borderId="36" xfId="5" applyFont="1" applyFill="1" applyBorder="1" applyAlignment="1">
      <alignment horizontal="center" vertical="center"/>
    </xf>
    <xf numFmtId="0" fontId="59" fillId="14" borderId="41" xfId="5" applyFont="1" applyFill="1" applyBorder="1" applyAlignment="1">
      <alignment horizontal="center" vertical="center"/>
    </xf>
    <xf numFmtId="0" fontId="4" fillId="0" borderId="12" xfId="5" applyFont="1" applyBorder="1" applyAlignment="1">
      <alignment horizontal="left" vertical="center" wrapText="1"/>
    </xf>
    <xf numFmtId="0" fontId="4" fillId="0" borderId="37" xfId="5" applyFont="1" applyBorder="1" applyAlignment="1">
      <alignment vertical="center"/>
    </xf>
    <xf numFmtId="0" fontId="4" fillId="0" borderId="42" xfId="5" applyFont="1" applyBorder="1" applyAlignment="1">
      <alignment vertical="center"/>
    </xf>
    <xf numFmtId="0" fontId="4" fillId="0" borderId="17" xfId="5" applyFont="1" applyBorder="1" applyAlignment="1">
      <alignment vertical="center"/>
    </xf>
    <xf numFmtId="0" fontId="4" fillId="0" borderId="0" xfId="5" applyFont="1" applyBorder="1" applyAlignment="1">
      <alignment vertical="center"/>
    </xf>
    <xf numFmtId="0" fontId="4" fillId="0" borderId="6" xfId="5" applyFont="1" applyBorder="1" applyAlignment="1">
      <alignment vertical="center"/>
    </xf>
    <xf numFmtId="0" fontId="4" fillId="0" borderId="17" xfId="5" quotePrefix="1" applyFont="1" applyBorder="1" applyAlignment="1">
      <alignment horizontal="left" vertical="center" wrapText="1"/>
    </xf>
    <xf numFmtId="0" fontId="4" fillId="0" borderId="0" xfId="5" quotePrefix="1" applyFont="1" applyBorder="1" applyAlignment="1">
      <alignment horizontal="left" vertical="center" wrapText="1"/>
    </xf>
    <xf numFmtId="0" fontId="4" fillId="0" borderId="6" xfId="5" quotePrefix="1" applyFont="1" applyBorder="1" applyAlignment="1">
      <alignment horizontal="left" vertical="center" wrapText="1"/>
    </xf>
    <xf numFmtId="0" fontId="4" fillId="0" borderId="37" xfId="5" applyFont="1" applyBorder="1" applyAlignment="1">
      <alignment horizontal="left" vertical="center" wrapText="1"/>
    </xf>
    <xf numFmtId="0" fontId="4" fillId="0" borderId="42" xfId="5" applyFont="1" applyBorder="1" applyAlignment="1">
      <alignment horizontal="left" vertical="center" wrapText="1"/>
    </xf>
    <xf numFmtId="0" fontId="22" fillId="0" borderId="17" xfId="5" quotePrefix="1" applyFont="1" applyBorder="1" applyAlignment="1">
      <alignment horizontal="left" vertical="center" wrapText="1"/>
    </xf>
    <xf numFmtId="0" fontId="22" fillId="0" borderId="0" xfId="5" quotePrefix="1" applyFont="1" applyBorder="1" applyAlignment="1">
      <alignment horizontal="left" vertical="center" wrapText="1"/>
    </xf>
    <xf numFmtId="0" fontId="22" fillId="0" borderId="6" xfId="5" quotePrefix="1" applyFont="1" applyBorder="1" applyAlignment="1">
      <alignment horizontal="left" vertical="center" wrapText="1"/>
    </xf>
    <xf numFmtId="0" fontId="4" fillId="0" borderId="17" xfId="5" quotePrefix="1" applyFont="1" applyBorder="1" applyAlignment="1">
      <alignment horizontal="left" vertical="center"/>
    </xf>
    <xf numFmtId="0" fontId="4" fillId="0" borderId="0" xfId="5" quotePrefix="1" applyFont="1" applyBorder="1" applyAlignment="1">
      <alignment horizontal="left" vertical="center"/>
    </xf>
    <xf numFmtId="0" fontId="4" fillId="0" borderId="6" xfId="5" quotePrefix="1" applyFont="1" applyBorder="1" applyAlignment="1">
      <alignment horizontal="left" vertical="center"/>
    </xf>
    <xf numFmtId="0" fontId="4" fillId="0" borderId="17" xfId="5" quotePrefix="1" applyNumberFormat="1" applyFont="1" applyBorder="1" applyAlignment="1">
      <alignment horizontal="left" vertical="center" wrapText="1"/>
    </xf>
    <xf numFmtId="0" fontId="4" fillId="0" borderId="0" xfId="5" quotePrefix="1" applyNumberFormat="1" applyFont="1" applyBorder="1" applyAlignment="1">
      <alignment horizontal="left" vertical="center" wrapText="1"/>
    </xf>
    <xf numFmtId="0" fontId="4" fillId="0" borderId="6" xfId="5" quotePrefix="1" applyNumberFormat="1" applyFont="1" applyBorder="1" applyAlignment="1">
      <alignment horizontal="left" vertical="center" wrapText="1"/>
    </xf>
    <xf numFmtId="0" fontId="4" fillId="0" borderId="12" xfId="5" applyFont="1" applyBorder="1" applyAlignment="1">
      <alignment horizontal="left" vertical="center"/>
    </xf>
    <xf numFmtId="0" fontId="4" fillId="0" borderId="37" xfId="5" applyFont="1" applyBorder="1" applyAlignment="1">
      <alignment horizontal="left" vertical="center"/>
    </xf>
    <xf numFmtId="0" fontId="4" fillId="0" borderId="42" xfId="5" applyFont="1" applyBorder="1" applyAlignment="1">
      <alignment horizontal="left" vertical="center"/>
    </xf>
    <xf numFmtId="0" fontId="4" fillId="0" borderId="17" xfId="5" applyFont="1" applyBorder="1" applyAlignment="1">
      <alignment horizontal="left" vertical="center"/>
    </xf>
    <xf numFmtId="0" fontId="4" fillId="0" borderId="0" xfId="5" applyFont="1" applyBorder="1" applyAlignment="1">
      <alignment horizontal="left" vertical="center"/>
    </xf>
    <xf numFmtId="0" fontId="4" fillId="0" borderId="6" xfId="5" applyFont="1" applyBorder="1" applyAlignment="1">
      <alignment horizontal="left" vertical="center"/>
    </xf>
    <xf numFmtId="0" fontId="54" fillId="14" borderId="19" xfId="5" applyFont="1" applyFill="1" applyBorder="1" applyAlignment="1">
      <alignment horizontal="left" vertical="center"/>
    </xf>
    <xf numFmtId="0" fontId="54" fillId="14" borderId="32" xfId="5" applyFont="1" applyFill="1" applyBorder="1" applyAlignment="1">
      <alignment horizontal="left" vertical="center"/>
    </xf>
    <xf numFmtId="0" fontId="54" fillId="14" borderId="43" xfId="5" applyFont="1" applyFill="1" applyBorder="1" applyAlignment="1">
      <alignment horizontal="left" vertical="center"/>
    </xf>
    <xf numFmtId="0" fontId="3" fillId="0" borderId="17" xfId="5" applyFont="1" applyBorder="1" applyAlignment="1">
      <alignment horizontal="left" vertical="center" wrapText="1"/>
    </xf>
    <xf numFmtId="0" fontId="3" fillId="0" borderId="0" xfId="5" applyFont="1" applyBorder="1" applyAlignment="1">
      <alignment horizontal="left" vertical="center" wrapText="1"/>
    </xf>
    <xf numFmtId="0" fontId="3" fillId="0" borderId="6" xfId="5" applyFont="1" applyBorder="1" applyAlignment="1">
      <alignment horizontal="left" vertical="center" wrapText="1"/>
    </xf>
    <xf numFmtId="0" fontId="22" fillId="0" borderId="17" xfId="5" applyFont="1" applyBorder="1" applyAlignment="1">
      <alignment horizontal="left" vertical="top" wrapText="1"/>
    </xf>
    <xf numFmtId="0" fontId="22" fillId="0" borderId="0" xfId="5" applyFont="1" applyBorder="1" applyAlignment="1">
      <alignment horizontal="left" vertical="top" wrapText="1"/>
    </xf>
    <xf numFmtId="0" fontId="22" fillId="0" borderId="6" xfId="5" applyFont="1" applyBorder="1" applyAlignment="1">
      <alignment horizontal="left" vertical="top" wrapText="1"/>
    </xf>
    <xf numFmtId="0" fontId="4" fillId="0" borderId="44" xfId="5" applyFont="1" applyBorder="1" applyAlignment="1">
      <alignment horizontal="left" vertical="center"/>
    </xf>
    <xf numFmtId="0" fontId="4" fillId="0" borderId="24" xfId="5" applyFont="1" applyBorder="1" applyAlignment="1">
      <alignment horizontal="left" vertical="center"/>
    </xf>
    <xf numFmtId="0" fontId="4" fillId="0" borderId="45" xfId="5" applyFont="1" applyBorder="1" applyAlignment="1">
      <alignment horizontal="left" vertical="center"/>
    </xf>
    <xf numFmtId="0" fontId="54" fillId="14" borderId="35" xfId="5" applyFont="1" applyFill="1" applyBorder="1" applyAlignment="1">
      <alignment horizontal="left" vertical="center"/>
    </xf>
    <xf numFmtId="0" fontId="54" fillId="14" borderId="36" xfId="5" applyFont="1" applyFill="1" applyBorder="1" applyAlignment="1">
      <alignment horizontal="left" vertical="center"/>
    </xf>
    <xf numFmtId="0" fontId="54" fillId="14" borderId="41" xfId="5" applyFont="1" applyFill="1" applyBorder="1" applyAlignment="1">
      <alignment horizontal="left" vertical="center"/>
    </xf>
    <xf numFmtId="0" fontId="4" fillId="0" borderId="17" xfId="5" applyFont="1" applyBorder="1" applyAlignment="1">
      <alignment horizontal="left" vertical="top" wrapText="1"/>
    </xf>
    <xf numFmtId="0" fontId="4" fillId="0" borderId="0" xfId="5" applyFont="1" applyBorder="1" applyAlignment="1">
      <alignment horizontal="left" vertical="top" wrapText="1"/>
    </xf>
    <xf numFmtId="0" fontId="4" fillId="0" borderId="6" xfId="5" applyFont="1" applyBorder="1" applyAlignment="1">
      <alignment horizontal="left" vertical="top" wrapText="1"/>
    </xf>
    <xf numFmtId="0" fontId="22" fillId="0" borderId="44" xfId="5" applyFont="1" applyBorder="1" applyAlignment="1">
      <alignment horizontal="left" vertical="top" wrapText="1"/>
    </xf>
    <xf numFmtId="0" fontId="22" fillId="0" borderId="24" xfId="5" applyFont="1" applyBorder="1" applyAlignment="1">
      <alignment horizontal="left" vertical="top" wrapText="1"/>
    </xf>
    <xf numFmtId="0" fontId="22" fillId="0" borderId="45" xfId="5" applyFont="1" applyBorder="1" applyAlignment="1">
      <alignment horizontal="left" vertical="top" wrapText="1"/>
    </xf>
    <xf numFmtId="0" fontId="4" fillId="0" borderId="12" xfId="5" applyFont="1" applyBorder="1" applyAlignment="1">
      <alignment horizontal="left" vertical="top" wrapText="1"/>
    </xf>
    <xf numFmtId="0" fontId="4" fillId="0" borderId="37" xfId="5" applyFont="1" applyBorder="1" applyAlignment="1">
      <alignment horizontal="left" vertical="top" wrapText="1"/>
    </xf>
    <xf numFmtId="0" fontId="4" fillId="0" borderId="42" xfId="5" applyFont="1" applyBorder="1" applyAlignment="1">
      <alignment horizontal="left" vertical="top" wrapText="1"/>
    </xf>
    <xf numFmtId="0" fontId="53" fillId="13" borderId="35" xfId="5" applyFont="1" applyFill="1" applyBorder="1" applyAlignment="1">
      <alignment horizontal="center" vertical="center"/>
    </xf>
    <xf numFmtId="0" fontId="53" fillId="13" borderId="36" xfId="5" applyFont="1" applyFill="1" applyBorder="1" applyAlignment="1">
      <alignment horizontal="center" vertical="center"/>
    </xf>
    <xf numFmtId="0" fontId="53" fillId="13" borderId="41" xfId="5" applyFont="1" applyFill="1" applyBorder="1" applyAlignment="1">
      <alignment horizontal="center" vertical="center"/>
    </xf>
    <xf numFmtId="0" fontId="4" fillId="0" borderId="17" xfId="5" applyFont="1" applyBorder="1" applyAlignment="1">
      <alignment horizontal="left" vertical="center" wrapText="1"/>
    </xf>
    <xf numFmtId="0" fontId="4" fillId="0" borderId="0" xfId="5" applyFont="1" applyBorder="1" applyAlignment="1">
      <alignment horizontal="left" vertical="center" wrapText="1"/>
    </xf>
    <xf numFmtId="0" fontId="4" fillId="0" borderId="6" xfId="5" applyFont="1" applyBorder="1" applyAlignment="1">
      <alignment horizontal="left" vertical="center" wrapText="1"/>
    </xf>
    <xf numFmtId="0" fontId="4" fillId="0" borderId="44" xfId="5" applyFont="1" applyBorder="1" applyAlignment="1">
      <alignment horizontal="left" vertical="center" wrapText="1"/>
    </xf>
    <xf numFmtId="0" fontId="19" fillId="0" borderId="24" xfId="5" applyFont="1" applyBorder="1" applyAlignment="1">
      <alignment horizontal="left" vertical="center" wrapText="1"/>
    </xf>
    <xf numFmtId="0" fontId="19" fillId="0" borderId="45" xfId="5" applyFont="1" applyBorder="1" applyAlignment="1">
      <alignment horizontal="left" vertical="center" wrapText="1"/>
    </xf>
    <xf numFmtId="0" fontId="4" fillId="0" borderId="44" xfId="5" applyFont="1" applyBorder="1" applyAlignment="1">
      <alignment horizontal="left" vertical="top" wrapText="1"/>
    </xf>
    <xf numFmtId="0" fontId="4" fillId="0" borderId="24" xfId="5" applyFont="1" applyBorder="1" applyAlignment="1">
      <alignment horizontal="left" vertical="top" wrapText="1"/>
    </xf>
    <xf numFmtId="0" fontId="4" fillId="0" borderId="45" xfId="5" applyFont="1" applyBorder="1" applyAlignment="1">
      <alignment horizontal="left" vertical="top" wrapText="1"/>
    </xf>
    <xf numFmtId="0" fontId="35" fillId="14" borderId="32" xfId="5" applyFont="1" applyFill="1" applyBorder="1"/>
    <xf numFmtId="0" fontId="35" fillId="14" borderId="43" xfId="5" applyFont="1" applyFill="1" applyBorder="1"/>
    <xf numFmtId="0" fontId="59" fillId="26" borderId="35" xfId="5" applyFont="1" applyFill="1" applyBorder="1" applyAlignment="1">
      <alignment horizontal="center" vertical="center"/>
    </xf>
    <xf numFmtId="0" fontId="59" fillId="26" borderId="36" xfId="5" applyFont="1" applyFill="1" applyBorder="1" applyAlignment="1">
      <alignment horizontal="center" vertical="center"/>
    </xf>
    <xf numFmtId="0" fontId="59" fillId="26" borderId="41" xfId="5" applyFont="1" applyFill="1" applyBorder="1" applyAlignment="1">
      <alignment horizontal="center" vertical="center"/>
    </xf>
    <xf numFmtId="0" fontId="4" fillId="0" borderId="35" xfId="5" applyFont="1" applyBorder="1" applyAlignment="1">
      <alignment horizontal="left" vertical="top" wrapText="1"/>
    </xf>
    <xf numFmtId="0" fontId="4" fillId="0" borderId="36" xfId="5" applyFont="1" applyBorder="1" applyAlignment="1">
      <alignment horizontal="left" vertical="top" wrapText="1"/>
    </xf>
    <xf numFmtId="0" fontId="4" fillId="0" borderId="41" xfId="5" applyFont="1" applyBorder="1" applyAlignment="1">
      <alignment horizontal="left" vertical="top" wrapText="1"/>
    </xf>
    <xf numFmtId="0" fontId="8" fillId="0" borderId="15" xfId="5" applyFont="1" applyBorder="1" applyAlignment="1">
      <alignment horizontal="center" vertical="center"/>
    </xf>
    <xf numFmtId="0" fontId="8" fillId="0" borderId="33" xfId="5" applyFont="1" applyBorder="1" applyAlignment="1">
      <alignment horizontal="center" vertical="center"/>
    </xf>
    <xf numFmtId="0" fontId="8" fillId="0" borderId="18" xfId="5" applyFont="1" applyBorder="1" applyAlignment="1">
      <alignment horizontal="center" vertical="center"/>
    </xf>
    <xf numFmtId="0" fontId="4" fillId="15" borderId="46" xfId="5" applyFont="1" applyFill="1" applyBorder="1" applyAlignment="1">
      <alignment horizontal="left" vertical="center" wrapText="1"/>
    </xf>
    <xf numFmtId="0" fontId="4" fillId="15" borderId="28" xfId="5" applyFont="1" applyFill="1" applyBorder="1" applyAlignment="1">
      <alignment horizontal="left" vertical="center" wrapText="1"/>
    </xf>
    <xf numFmtId="0" fontId="4" fillId="15" borderId="47" xfId="5" applyFont="1" applyFill="1" applyBorder="1" applyAlignment="1">
      <alignment horizontal="left" vertical="center" wrapText="1"/>
    </xf>
    <xf numFmtId="0" fontId="4" fillId="15" borderId="17" xfId="5" applyFont="1" applyFill="1" applyBorder="1" applyAlignment="1">
      <alignment horizontal="left" vertical="center" wrapText="1"/>
    </xf>
    <xf numFmtId="0" fontId="4" fillId="15" borderId="0" xfId="5" applyFont="1" applyFill="1" applyBorder="1" applyAlignment="1">
      <alignment horizontal="left" vertical="center" wrapText="1"/>
    </xf>
    <xf numFmtId="0" fontId="4" fillId="15" borderId="6" xfId="5" applyFont="1" applyFill="1" applyBorder="1" applyAlignment="1">
      <alignment horizontal="left" vertical="center" wrapText="1"/>
    </xf>
    <xf numFmtId="0" fontId="4" fillId="15" borderId="44" xfId="5" applyFont="1" applyFill="1" applyBorder="1" applyAlignment="1">
      <alignment horizontal="left" vertical="center" wrapText="1"/>
    </xf>
    <xf numFmtId="0" fontId="4" fillId="15" borderId="24" xfId="5" applyFont="1" applyFill="1" applyBorder="1" applyAlignment="1">
      <alignment horizontal="left" vertical="center" wrapText="1"/>
    </xf>
    <xf numFmtId="0" fontId="4" fillId="15" borderId="45" xfId="5" applyFont="1" applyFill="1" applyBorder="1" applyAlignment="1">
      <alignment horizontal="left" vertical="center" wrapText="1"/>
    </xf>
    <xf numFmtId="0" fontId="4" fillId="15" borderId="15" xfId="5" applyFont="1" applyFill="1" applyBorder="1" applyAlignment="1">
      <alignment horizontal="left" vertical="center" wrapText="1"/>
    </xf>
    <xf numFmtId="0" fontId="4" fillId="15" borderId="33" xfId="5" applyFont="1" applyFill="1" applyBorder="1" applyAlignment="1">
      <alignment horizontal="left" vertical="center" wrapText="1"/>
    </xf>
    <xf numFmtId="0" fontId="4" fillId="15" borderId="18" xfId="5" applyFont="1" applyFill="1" applyBorder="1" applyAlignment="1">
      <alignment horizontal="left" vertical="center" wrapText="1"/>
    </xf>
    <xf numFmtId="0" fontId="3" fillId="0" borderId="44" xfId="5" applyFont="1" applyBorder="1" applyAlignment="1">
      <alignment horizontal="left" vertical="center" wrapText="1"/>
    </xf>
    <xf numFmtId="0" fontId="3" fillId="0" borderId="24" xfId="5" applyFont="1" applyBorder="1" applyAlignment="1">
      <alignment horizontal="left" vertical="center" wrapText="1"/>
    </xf>
    <xf numFmtId="0" fontId="3" fillId="0" borderId="45" xfId="5" applyFont="1" applyBorder="1" applyAlignment="1">
      <alignment horizontal="left" vertical="center" wrapText="1"/>
    </xf>
    <xf numFmtId="0" fontId="53" fillId="13" borderId="12" xfId="5" applyFont="1" applyFill="1" applyBorder="1" applyAlignment="1">
      <alignment horizontal="center" vertical="center" wrapText="1"/>
    </xf>
    <xf numFmtId="0" fontId="53" fillId="13" borderId="37" xfId="5" applyFont="1" applyFill="1" applyBorder="1" applyAlignment="1">
      <alignment horizontal="center" vertical="center"/>
    </xf>
    <xf numFmtId="0" fontId="53" fillId="13" borderId="42" xfId="5" applyFont="1" applyFill="1" applyBorder="1" applyAlignment="1">
      <alignment horizontal="center" vertical="center"/>
    </xf>
    <xf numFmtId="0" fontId="22" fillId="0" borderId="17" xfId="5" applyFont="1" applyBorder="1" applyAlignment="1">
      <alignment horizontal="left" vertical="center" wrapText="1"/>
    </xf>
    <xf numFmtId="0" fontId="22" fillId="0" borderId="0" xfId="5" applyFont="1" applyBorder="1" applyAlignment="1">
      <alignment horizontal="left" vertical="center" wrapText="1"/>
    </xf>
    <xf numFmtId="0" fontId="22" fillId="0" borderId="6" xfId="5" applyFont="1" applyBorder="1" applyAlignment="1">
      <alignment horizontal="left" vertical="center" wrapText="1"/>
    </xf>
    <xf numFmtId="0" fontId="58" fillId="3" borderId="0" xfId="5" applyFont="1" applyFill="1" applyBorder="1" applyAlignment="1">
      <alignment horizontal="center" vertical="center" wrapText="1"/>
    </xf>
    <xf numFmtId="0" fontId="58" fillId="3" borderId="0" xfId="5" applyFont="1" applyFill="1" applyBorder="1" applyAlignment="1">
      <alignment horizontal="center" vertical="center"/>
    </xf>
    <xf numFmtId="0" fontId="58" fillId="18" borderId="20" xfId="5" applyFont="1" applyFill="1" applyBorder="1" applyAlignment="1" applyProtection="1">
      <alignment horizontal="center" vertical="center" wrapText="1"/>
    </xf>
    <xf numFmtId="0" fontId="58" fillId="18" borderId="33" xfId="5" applyFont="1" applyFill="1" applyBorder="1" applyAlignment="1" applyProtection="1">
      <alignment horizontal="center" vertical="center" wrapText="1"/>
    </xf>
    <xf numFmtId="0" fontId="58" fillId="18" borderId="22" xfId="5" applyFont="1" applyFill="1" applyBorder="1" applyAlignment="1" applyProtection="1">
      <alignment horizontal="center" vertical="center" wrapText="1"/>
    </xf>
    <xf numFmtId="0" fontId="80" fillId="3" borderId="24" xfId="0" applyFont="1" applyFill="1" applyBorder="1" applyAlignment="1" applyProtection="1">
      <alignment horizontal="center" vertical="center" wrapText="1"/>
    </xf>
    <xf numFmtId="0" fontId="68" fillId="18" borderId="35" xfId="5" applyFont="1" applyFill="1" applyBorder="1" applyAlignment="1">
      <alignment horizontal="left" vertical="center" wrapText="1"/>
    </xf>
    <xf numFmtId="0" fontId="68" fillId="18" borderId="36" xfId="5" applyFont="1" applyFill="1" applyBorder="1" applyAlignment="1">
      <alignment horizontal="left" vertical="center" wrapText="1"/>
    </xf>
    <xf numFmtId="0" fontId="15" fillId="0" borderId="12" xfId="0" applyFont="1" applyFill="1" applyBorder="1" applyAlignment="1">
      <alignment horizontal="left" vertical="top" wrapText="1"/>
    </xf>
    <xf numFmtId="0" fontId="15" fillId="0" borderId="37" xfId="0" applyFont="1" applyFill="1" applyBorder="1" applyAlignment="1">
      <alignment horizontal="left" vertical="top" wrapText="1"/>
    </xf>
    <xf numFmtId="0" fontId="15" fillId="0" borderId="42"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6" xfId="0" applyFont="1" applyFill="1" applyBorder="1" applyAlignment="1">
      <alignment horizontal="left" vertical="top" wrapText="1"/>
    </xf>
    <xf numFmtId="0" fontId="22" fillId="0" borderId="0" xfId="2" applyFont="1" applyBorder="1" applyAlignment="1">
      <alignment horizontal="left" vertical="top" wrapText="1"/>
    </xf>
    <xf numFmtId="0" fontId="22" fillId="0" borderId="24" xfId="2" applyFont="1" applyBorder="1" applyAlignment="1">
      <alignment horizontal="left" vertical="top" wrapText="1"/>
    </xf>
    <xf numFmtId="0" fontId="51" fillId="7" borderId="36" xfId="2" applyFont="1" applyFill="1" applyBorder="1" applyAlignment="1">
      <alignment horizontal="center" vertical="center"/>
    </xf>
    <xf numFmtId="0" fontId="51" fillId="7" borderId="41" xfId="2" applyFont="1" applyFill="1" applyBorder="1" applyAlignment="1">
      <alignment horizontal="center" vertical="center"/>
    </xf>
    <xf numFmtId="170" fontId="52" fillId="0" borderId="20" xfId="0" applyNumberFormat="1" applyFont="1" applyFill="1" applyBorder="1" applyAlignment="1" applyProtection="1">
      <alignment horizontal="left" vertical="center"/>
    </xf>
    <xf numFmtId="170" fontId="52" fillId="0" borderId="22" xfId="0" applyNumberFormat="1" applyFont="1" applyFill="1" applyBorder="1" applyAlignment="1" applyProtection="1">
      <alignment horizontal="left" vertical="center"/>
    </xf>
    <xf numFmtId="170" fontId="4" fillId="0" borderId="20" xfId="0" applyNumberFormat="1" applyFont="1" applyFill="1" applyBorder="1" applyAlignment="1" applyProtection="1">
      <alignment horizontal="left" vertical="center"/>
    </xf>
    <xf numFmtId="170" fontId="4" fillId="0" borderId="22" xfId="0" applyNumberFormat="1" applyFont="1" applyFill="1" applyBorder="1" applyAlignment="1" applyProtection="1">
      <alignment horizontal="left" vertical="center"/>
    </xf>
    <xf numFmtId="0" fontId="68" fillId="19" borderId="48" xfId="0" applyFont="1" applyFill="1" applyBorder="1" applyAlignment="1" applyProtection="1">
      <alignment horizontal="left" vertical="center" wrapText="1"/>
    </xf>
    <xf numFmtId="0" fontId="68" fillId="19" borderId="48" xfId="0" applyFont="1" applyFill="1" applyBorder="1" applyAlignment="1" applyProtection="1">
      <alignment horizontal="left" vertical="center"/>
    </xf>
    <xf numFmtId="0" fontId="14" fillId="0" borderId="0" xfId="0" applyFont="1" applyAlignment="1" applyProtection="1">
      <alignment horizontal="left" vertical="top" wrapText="1"/>
    </xf>
    <xf numFmtId="0" fontId="14" fillId="0" borderId="27"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6" fillId="0" borderId="24" xfId="0" quotePrefix="1" applyFont="1" applyBorder="1" applyAlignment="1" applyProtection="1">
      <alignment horizontal="left" vertical="top" wrapText="1"/>
    </xf>
    <xf numFmtId="0" fontId="14" fillId="0" borderId="24"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0" xfId="0" quotePrefix="1"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71" fillId="19" borderId="48" xfId="0" applyFont="1" applyFill="1" applyBorder="1" applyAlignment="1" applyProtection="1">
      <alignment horizontal="center" vertical="center" wrapText="1"/>
    </xf>
    <xf numFmtId="0" fontId="54" fillId="13" borderId="56" xfId="0" applyFont="1" applyFill="1" applyBorder="1" applyAlignment="1">
      <alignment horizontal="center" vertical="center"/>
    </xf>
    <xf numFmtId="0" fontId="54" fillId="13" borderId="57" xfId="0" applyFont="1" applyFill="1" applyBorder="1" applyAlignment="1">
      <alignment horizontal="center" vertical="center"/>
    </xf>
    <xf numFmtId="0" fontId="54" fillId="13" borderId="58" xfId="0" applyFont="1" applyFill="1" applyBorder="1" applyAlignment="1">
      <alignment horizontal="center" vertical="center"/>
    </xf>
    <xf numFmtId="0" fontId="5" fillId="0" borderId="32" xfId="0" applyFont="1" applyFill="1" applyBorder="1" applyAlignment="1" applyProtection="1">
      <alignment horizontal="center" vertical="center"/>
    </xf>
    <xf numFmtId="165" fontId="58" fillId="20" borderId="35" xfId="1" applyNumberFormat="1" applyFont="1" applyFill="1" applyBorder="1" applyAlignment="1" applyProtection="1">
      <alignment horizontal="center" vertical="center"/>
    </xf>
    <xf numFmtId="165" fontId="58" fillId="20" borderId="36" xfId="1" applyNumberFormat="1" applyFont="1" applyFill="1" applyBorder="1" applyAlignment="1" applyProtection="1">
      <alignment horizontal="center" vertical="center"/>
    </xf>
    <xf numFmtId="165" fontId="58" fillId="20" borderId="41" xfId="1" applyNumberFormat="1" applyFont="1" applyFill="1" applyBorder="1" applyAlignment="1" applyProtection="1">
      <alignment horizontal="center" vertical="center"/>
    </xf>
    <xf numFmtId="165" fontId="52" fillId="0" borderId="37" xfId="1" applyNumberFormat="1" applyFont="1" applyFill="1" applyBorder="1" applyAlignment="1" applyProtection="1">
      <alignment horizontal="left" vertical="top" wrapText="1"/>
    </xf>
    <xf numFmtId="0" fontId="68" fillId="18" borderId="35" xfId="5" applyFont="1" applyFill="1" applyBorder="1" applyAlignment="1">
      <alignment horizontal="center" vertical="center" wrapText="1"/>
    </xf>
    <xf numFmtId="0" fontId="68" fillId="18" borderId="36" xfId="5" applyFont="1" applyFill="1" applyBorder="1" applyAlignment="1">
      <alignment horizontal="center" vertical="center" wrapText="1"/>
    </xf>
    <xf numFmtId="0" fontId="68" fillId="18" borderId="41" xfId="5" applyFont="1" applyFill="1" applyBorder="1" applyAlignment="1">
      <alignment horizontal="center" vertical="center" wrapText="1"/>
    </xf>
    <xf numFmtId="0" fontId="4"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68" fillId="18" borderId="52" xfId="5" applyFont="1" applyFill="1" applyBorder="1" applyAlignment="1">
      <alignment horizontal="center" vertical="center" wrapText="1"/>
    </xf>
    <xf numFmtId="0" fontId="68" fillId="18" borderId="54" xfId="5" applyFont="1" applyFill="1" applyBorder="1" applyAlignment="1">
      <alignment horizontal="center" vertical="center" wrapText="1"/>
    </xf>
    <xf numFmtId="0" fontId="74" fillId="0" borderId="12" xfId="0" applyFont="1" applyBorder="1" applyAlignment="1">
      <alignment horizontal="left" vertical="top" wrapText="1"/>
    </xf>
    <xf numFmtId="0" fontId="74" fillId="0" borderId="37" xfId="0" applyFont="1" applyBorder="1" applyAlignment="1">
      <alignment horizontal="left" vertical="top" wrapText="1"/>
    </xf>
    <xf numFmtId="0" fontId="74" fillId="0" borderId="42" xfId="0" applyFont="1" applyBorder="1" applyAlignment="1">
      <alignment horizontal="left" vertical="top" wrapText="1"/>
    </xf>
    <xf numFmtId="0" fontId="74" fillId="0" borderId="17" xfId="0" applyFont="1" applyBorder="1" applyAlignment="1">
      <alignment horizontal="left" vertical="top" wrapText="1"/>
    </xf>
    <xf numFmtId="0" fontId="74" fillId="0" borderId="0" xfId="0" applyFont="1" applyBorder="1" applyAlignment="1">
      <alignment horizontal="left" vertical="top" wrapText="1"/>
    </xf>
    <xf numFmtId="0" fontId="74" fillId="0" borderId="6" xfId="0" applyFont="1" applyBorder="1" applyAlignment="1">
      <alignment horizontal="left" vertical="top" wrapText="1"/>
    </xf>
    <xf numFmtId="0" fontId="0" fillId="0" borderId="0" xfId="0" applyAlignment="1">
      <alignment horizontal="left" vertical="top" wrapText="1"/>
    </xf>
    <xf numFmtId="165" fontId="54" fillId="20" borderId="35" xfId="1" applyNumberFormat="1" applyFont="1" applyFill="1" applyBorder="1" applyAlignment="1" applyProtection="1">
      <alignment horizontal="center" vertical="center"/>
    </xf>
    <xf numFmtId="165" fontId="54" fillId="20" borderId="36" xfId="1" applyNumberFormat="1" applyFont="1" applyFill="1" applyBorder="1" applyAlignment="1" applyProtection="1">
      <alignment horizontal="center" vertical="center"/>
    </xf>
    <xf numFmtId="165" fontId="54" fillId="20" borderId="41" xfId="1" applyNumberFormat="1" applyFont="1" applyFill="1" applyBorder="1" applyAlignment="1" applyProtection="1">
      <alignment horizontal="center" vertical="center"/>
    </xf>
  </cellXfs>
  <cellStyles count="6">
    <cellStyle name="Comma" xfId="1" builtinId="3"/>
    <cellStyle name="Normal" xfId="0" builtinId="0"/>
    <cellStyle name="Normal 2" xfId="2"/>
    <cellStyle name="Normal 3" xfId="3"/>
    <cellStyle name="Normal 4" xfId="5"/>
    <cellStyle name="Percent" xfId="4" builtinId="5"/>
  </cellStyles>
  <dxfs count="26">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FF0000"/>
      </font>
    </dxf>
    <dxf>
      <font>
        <condense val="0"/>
        <extend val="0"/>
        <color rgb="FF006100"/>
      </font>
      <fill>
        <patternFill>
          <bgColor rgb="FFC6EFCE"/>
        </patternFill>
      </fill>
    </dxf>
    <dxf>
      <font>
        <color theme="1"/>
      </font>
    </dxf>
    <dxf>
      <font>
        <color rgb="FFFF0000"/>
      </font>
    </dxf>
    <dxf>
      <font>
        <condense val="0"/>
        <extend val="0"/>
        <color rgb="FF006100"/>
      </font>
      <fill>
        <patternFill>
          <bgColor rgb="FFC6EFCE"/>
        </patternFill>
      </fill>
    </dxf>
    <dxf>
      <font>
        <color theme="1"/>
      </font>
    </dxf>
    <dxf>
      <fill>
        <patternFill>
          <bgColor theme="5"/>
        </patternFill>
      </fill>
    </dxf>
    <dxf>
      <font>
        <condense val="0"/>
        <extend val="0"/>
        <color rgb="FF006100"/>
      </font>
      <fill>
        <patternFill>
          <bgColor rgb="FFC6EFCE"/>
        </patternFill>
      </fill>
    </dxf>
    <dxf>
      <font>
        <color rgb="FFFF0000"/>
      </font>
    </dxf>
  </dxfs>
  <tableStyles count="0" defaultTableStyle="TableStyleMedium2" defaultPivotStyle="PivotStyleLight16"/>
  <colors>
    <mruColors>
      <color rgb="FFB3EBFF"/>
      <color rgb="FFCFDEB0"/>
      <color rgb="FFAEEAA4"/>
      <color rgb="FFECECEC"/>
      <color rgb="FFEAF9E7"/>
      <color rgb="FFCBF1C5"/>
      <color rgb="FF7FABE1"/>
      <color rgb="FF528ED6"/>
      <color rgb="FF2D6EBD"/>
      <color rgb="FF679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Benefits Breakdown</a:t>
            </a:r>
          </a:p>
        </c:rich>
      </c:tx>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36976995522621"/>
          <c:y val="0.1654226761258803"/>
          <c:w val="0.80745001543924655"/>
          <c:h val="0.53134637873236035"/>
        </c:manualLayout>
      </c:layout>
      <c:bar3DChart>
        <c:barDir val="col"/>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'Benefits Breakdown (Hide)'!$L$60:$L$65</c:f>
              <c:strCache>
                <c:ptCount val="6"/>
                <c:pt idx="0">
                  <c:v>Recurrent</c:v>
                </c:pt>
                <c:pt idx="1">
                  <c:v>Residual</c:v>
                </c:pt>
                <c:pt idx="2">
                  <c:v>VoT</c:v>
                </c:pt>
                <c:pt idx="3">
                  <c:v>VOC</c:v>
                </c:pt>
                <c:pt idx="4">
                  <c:v>Environmental Ext.</c:v>
                </c:pt>
                <c:pt idx="5">
                  <c:v>Safety</c:v>
                </c:pt>
              </c:strCache>
            </c:strRef>
          </c:cat>
          <c:val>
            <c:numRef>
              <c:f>'Benefits Breakdown (Hide)'!$E$6:$E$11</c:f>
              <c:numCache>
                <c:formatCode>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9C8A-4A5B-8A5B-DF3CE2ADEAD4}"/>
            </c:ext>
          </c:extLst>
        </c:ser>
        <c:dLbls>
          <c:showLegendKey val="0"/>
          <c:showVal val="0"/>
          <c:showCatName val="0"/>
          <c:showSerName val="0"/>
          <c:showPercent val="0"/>
          <c:showBubbleSize val="0"/>
        </c:dLbls>
        <c:gapWidth val="150"/>
        <c:shape val="box"/>
        <c:axId val="85314560"/>
        <c:axId val="254432000"/>
        <c:axId val="0"/>
      </c:bar3DChart>
      <c:catAx>
        <c:axId val="85314560"/>
        <c:scaling>
          <c:orientation val="minMax"/>
        </c:scaling>
        <c:delete val="0"/>
        <c:axPos val="b"/>
        <c:numFmt formatCode="General" sourceLinked="1"/>
        <c:majorTickMark val="out"/>
        <c:minorTickMark val="none"/>
        <c:tickLblPos val="nextTo"/>
        <c:crossAx val="254432000"/>
        <c:crosses val="autoZero"/>
        <c:auto val="1"/>
        <c:lblAlgn val="ctr"/>
        <c:lblOffset val="100"/>
        <c:noMultiLvlLbl val="0"/>
      </c:catAx>
      <c:valAx>
        <c:axId val="254432000"/>
        <c:scaling>
          <c:orientation val="minMax"/>
        </c:scaling>
        <c:delete val="0"/>
        <c:axPos val="l"/>
        <c:majorGridlines/>
        <c:title>
          <c:tx>
            <c:rich>
              <a:bodyPr rot="-5400000" vert="horz"/>
              <a:lstStyle/>
              <a:p>
                <a:pPr>
                  <a:defRPr/>
                </a:pPr>
                <a:r>
                  <a:rPr lang="en-US"/>
                  <a:t>% of Total Benefit</a:t>
                </a:r>
              </a:p>
            </c:rich>
          </c:tx>
          <c:layout>
            <c:manualLayout>
              <c:xMode val="edge"/>
              <c:yMode val="edge"/>
              <c:x val="3.5684537594565434E-2"/>
              <c:y val="0.32043448862521035"/>
            </c:manualLayout>
          </c:layout>
          <c:overlay val="0"/>
        </c:title>
        <c:numFmt formatCode="0%" sourceLinked="1"/>
        <c:majorTickMark val="out"/>
        <c:minorTickMark val="none"/>
        <c:tickLblPos val="nextTo"/>
        <c:crossAx val="85314560"/>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5076825</xdr:colOff>
      <xdr:row>2</xdr:row>
      <xdr:rowOff>114299</xdr:rowOff>
    </xdr:from>
    <xdr:to>
      <xdr:col>4</xdr:col>
      <xdr:colOff>1064559</xdr:colOff>
      <xdr:row>2</xdr:row>
      <xdr:rowOff>657224</xdr:rowOff>
    </xdr:to>
    <xdr:pic>
      <xdr:nvPicPr>
        <xdr:cNvPr id="4" name="Picture 82" title="Transport for NSW Logo">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205943" y="472887"/>
          <a:ext cx="1310528" cy="542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2773082</xdr:colOff>
      <xdr:row>1</xdr:row>
      <xdr:rowOff>51548</xdr:rowOff>
    </xdr:from>
    <xdr:to>
      <xdr:col>7</xdr:col>
      <xdr:colOff>658346</xdr:colOff>
      <xdr:row>1</xdr:row>
      <xdr:rowOff>759573</xdr:rowOff>
    </xdr:to>
    <xdr:pic>
      <xdr:nvPicPr>
        <xdr:cNvPr id="3" name="Picture 82">
          <a:extLst>
            <a:ext uri="{FF2B5EF4-FFF2-40B4-BE49-F238E27FC236}">
              <a16:creationId xmlns="" xmlns:a16="http://schemas.microsoft.com/office/drawing/2014/main" id="{37D21126-E4B5-4AEF-BCA8-9513CF9EC6A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81141" y="372783"/>
          <a:ext cx="1560793" cy="708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1143000</xdr:colOff>
      <xdr:row>3</xdr:row>
      <xdr:rowOff>47625</xdr:rowOff>
    </xdr:from>
    <xdr:to>
      <xdr:col>15</xdr:col>
      <xdr:colOff>455039</xdr:colOff>
      <xdr:row>3</xdr:row>
      <xdr:rowOff>47625</xdr:rowOff>
    </xdr:to>
    <xdr:pic>
      <xdr:nvPicPr>
        <xdr:cNvPr id="10323" name="Picture 82">
          <a:extLst>
            <a:ext uri="{FF2B5EF4-FFF2-40B4-BE49-F238E27FC236}">
              <a16:creationId xmlns="" xmlns:a16="http://schemas.microsoft.com/office/drawing/2014/main" id="{00000000-0008-0000-0200-0000532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382500" y="352425"/>
          <a:ext cx="1971675" cy="0"/>
        </a:xfrm>
        <a:prstGeom prst="rect">
          <a:avLst/>
        </a:prstGeom>
        <a:noFill/>
        <a:ln w="9525">
          <a:noFill/>
          <a:miter lim="800000"/>
          <a:headEnd/>
          <a:tailEnd/>
        </a:ln>
      </xdr:spPr>
    </xdr:pic>
    <xdr:clientData/>
  </xdr:twoCellAnchor>
  <xdr:twoCellAnchor editAs="oneCell">
    <xdr:from>
      <xdr:col>16</xdr:col>
      <xdr:colOff>703340</xdr:colOff>
      <xdr:row>1</xdr:row>
      <xdr:rowOff>128941</xdr:rowOff>
    </xdr:from>
    <xdr:to>
      <xdr:col>17</xdr:col>
      <xdr:colOff>1154538</xdr:colOff>
      <xdr:row>1</xdr:row>
      <xdr:rowOff>833548</xdr:rowOff>
    </xdr:to>
    <xdr:pic>
      <xdr:nvPicPr>
        <xdr:cNvPr id="10324" name="Picture 82">
          <a:extLst>
            <a:ext uri="{FF2B5EF4-FFF2-40B4-BE49-F238E27FC236}">
              <a16:creationId xmlns="" xmlns:a16="http://schemas.microsoft.com/office/drawing/2014/main" id="{00000000-0008-0000-0200-0000542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11876" y="469120"/>
          <a:ext cx="1879948" cy="70460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180975</xdr:colOff>
      <xdr:row>14</xdr:row>
      <xdr:rowOff>104775</xdr:rowOff>
    </xdr:from>
    <xdr:to>
      <xdr:col>8</xdr:col>
      <xdr:colOff>914400</xdr:colOff>
      <xdr:row>38</xdr:row>
      <xdr:rowOff>66675</xdr:rowOff>
    </xdr:to>
    <xdr:graphicFrame macro="">
      <xdr:nvGraphicFramePr>
        <xdr:cNvPr id="3" name="Chart 2">
          <a:extLst>
            <a:ext uri="{FF2B5EF4-FFF2-40B4-BE49-F238E27FC236}">
              <a16:creationId xmlns=""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transport.nsw.gov.au/Documents%20and%20Settings/SorbaraR/My%20Documents/Downloads/WACC%20Calculation-21Oct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ummary"/>
      <sheetName val="Global Inputs"/>
      <sheetName val="WACC Summ"/>
      <sheetName val="Rail "/>
      <sheetName val="Bus"/>
      <sheetName val="Roads"/>
      <sheetName val="Ferry"/>
      <sheetName val="TfNSW"/>
      <sheetName val="Inter Services"/>
      <sheetName val="NSW Trains"/>
      <sheetName val="Sydney Trains"/>
      <sheetName val="DOT Conso"/>
      <sheetName val="Cap Struct"/>
      <sheetName val="Cap St Calc"/>
      <sheetName val="Cap St Forecast"/>
      <sheetName val="Cap St Historical"/>
      <sheetName val="Risk Free Rate"/>
      <sheetName val="MSCI BETA"/>
      <sheetName val="BETADATA2_notused"/>
      <sheetName val="BETA DATA_not used"/>
      <sheetName val="Cost of Debt workings"/>
      <sheetName val="Historical Cap Struc - NOT USED"/>
      <sheetName val="US Industry Betas_not used"/>
      <sheetName val="Sheet1"/>
      <sheetName val="Bus lease Working"/>
      <sheetName val="Bus lease"/>
    </sheetNames>
    <sheetDataSet>
      <sheetData sheetId="0"/>
      <sheetData sheetId="1"/>
      <sheetData sheetId="2">
        <row r="49">
          <cell r="D49">
            <v>0.06</v>
          </cell>
        </row>
      </sheetData>
      <sheetData sheetId="3">
        <row r="15">
          <cell r="C15">
            <v>0.87756417369353457</v>
          </cell>
        </row>
      </sheetData>
      <sheetData sheetId="4">
        <row r="43">
          <cell r="B43">
            <v>0.82157182466823719</v>
          </cell>
        </row>
      </sheetData>
      <sheetData sheetId="5">
        <row r="43">
          <cell r="B43">
            <v>0.88995486267012391</v>
          </cell>
        </row>
      </sheetData>
      <sheetData sheetId="6">
        <row r="43">
          <cell r="B43">
            <v>0.63497113193373178</v>
          </cell>
        </row>
      </sheetData>
      <sheetData sheetId="7">
        <row r="43">
          <cell r="B43">
            <v>0.70164838635314486</v>
          </cell>
        </row>
      </sheetData>
      <sheetData sheetId="8">
        <row r="43">
          <cell r="B43">
            <v>0.97930017880002718</v>
          </cell>
        </row>
      </sheetData>
      <sheetData sheetId="9"/>
      <sheetData sheetId="10"/>
      <sheetData sheetId="11"/>
      <sheetData sheetId="12">
        <row r="43">
          <cell r="B43">
            <v>0.67772764088273874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F55"/>
  <sheetViews>
    <sheetView showGridLines="0" zoomScale="120" zoomScaleNormal="120" zoomScaleSheetLayoutView="100" workbookViewId="0">
      <selection activeCell="D6" sqref="D6"/>
    </sheetView>
  </sheetViews>
  <sheetFormatPr defaultColWidth="0" defaultRowHeight="0" customHeight="1" zeroHeight="1" x14ac:dyDescent="0.2"/>
  <cols>
    <col min="1" max="1" width="4.140625" customWidth="1"/>
    <col min="2" max="2" width="6.28515625" customWidth="1"/>
    <col min="3" max="3" width="31.140625" customWidth="1"/>
    <col min="4" max="4" width="80.42578125" customWidth="1"/>
    <col min="5" max="5" width="6.85546875" customWidth="1"/>
    <col min="6" max="6" width="4.5703125" customWidth="1"/>
    <col min="7" max="16384" width="9.140625" hidden="1"/>
  </cols>
  <sheetData>
    <row r="1" spans="2:5" ht="52.5" customHeight="1" x14ac:dyDescent="0.2">
      <c r="B1" s="607" t="s">
        <v>370</v>
      </c>
      <c r="C1" s="608"/>
      <c r="D1" s="608"/>
      <c r="E1" s="609"/>
    </row>
    <row r="2" spans="2:5" ht="16.5" customHeight="1" thickBot="1" x14ac:dyDescent="0.3">
      <c r="B2" s="61"/>
      <c r="C2" s="59"/>
      <c r="D2" s="1"/>
      <c r="E2" s="52"/>
    </row>
    <row r="3" spans="2:5" s="49" customFormat="1" ht="61.5" customHeight="1" thickBot="1" x14ac:dyDescent="0.25">
      <c r="B3" s="55"/>
      <c r="C3" s="603" t="s">
        <v>392</v>
      </c>
      <c r="D3" s="604"/>
      <c r="E3" s="53"/>
    </row>
    <row r="4" spans="2:5" s="49" customFormat="1" ht="12.75" customHeight="1" x14ac:dyDescent="0.2">
      <c r="B4" s="55"/>
      <c r="C4" s="56"/>
      <c r="D4" s="51"/>
      <c r="E4" s="58"/>
    </row>
    <row r="5" spans="2:5" s="49" customFormat="1" ht="11.25" customHeight="1" thickBot="1" x14ac:dyDescent="0.25">
      <c r="B5" s="55"/>
      <c r="C5" s="50"/>
      <c r="D5" s="50"/>
      <c r="E5" s="54"/>
    </row>
    <row r="6" spans="2:5" s="49" customFormat="1" ht="20.25" customHeight="1" x14ac:dyDescent="0.2">
      <c r="B6" s="55"/>
      <c r="C6" s="270" t="s">
        <v>71</v>
      </c>
      <c r="D6" s="422" t="s">
        <v>307</v>
      </c>
      <c r="E6" s="54"/>
    </row>
    <row r="7" spans="2:5" s="49" customFormat="1" ht="20.25" customHeight="1" x14ac:dyDescent="0.2">
      <c r="B7" s="55"/>
      <c r="C7" s="271" t="s">
        <v>72</v>
      </c>
      <c r="D7" s="423" t="s">
        <v>308</v>
      </c>
      <c r="E7" s="54"/>
    </row>
    <row r="8" spans="2:5" s="49" customFormat="1" ht="30.75" thickBot="1" x14ac:dyDescent="0.25">
      <c r="B8" s="55"/>
      <c r="C8" s="272" t="s">
        <v>362</v>
      </c>
      <c r="D8" s="424" t="s">
        <v>309</v>
      </c>
      <c r="E8" s="54"/>
    </row>
    <row r="9" spans="2:5" s="49" customFormat="1" ht="20.100000000000001" customHeight="1" x14ac:dyDescent="0.2">
      <c r="B9" s="55"/>
      <c r="C9" s="57"/>
      <c r="D9" s="64"/>
      <c r="E9" s="54"/>
    </row>
    <row r="10" spans="2:5" s="49" customFormat="1" ht="20.100000000000001" customHeight="1" x14ac:dyDescent="0.2">
      <c r="B10" s="55"/>
      <c r="C10" s="60"/>
      <c r="D10" s="2"/>
      <c r="E10" s="53"/>
    </row>
    <row r="11" spans="2:5" s="49" customFormat="1" ht="32.25" customHeight="1" x14ac:dyDescent="0.2">
      <c r="B11" s="55"/>
      <c r="C11" s="605" t="s">
        <v>363</v>
      </c>
      <c r="D11" s="605"/>
      <c r="E11" s="606"/>
    </row>
    <row r="12" spans="2:5" s="49" customFormat="1" ht="20.100000000000001" customHeight="1" x14ac:dyDescent="0.2">
      <c r="B12" s="55"/>
      <c r="C12" s="60"/>
      <c r="D12" s="2"/>
      <c r="E12" s="53"/>
    </row>
    <row r="13" spans="2:5" s="49" customFormat="1" ht="30" customHeight="1" x14ac:dyDescent="0.2">
      <c r="B13" s="62"/>
      <c r="C13" s="63"/>
      <c r="D13" s="330" t="s">
        <v>286</v>
      </c>
      <c r="E13" s="66"/>
    </row>
    <row r="14" spans="2:5" s="49" customFormat="1" ht="18.75" customHeight="1" x14ac:dyDescent="0.2"/>
    <row r="15" spans="2:5" s="49" customFormat="1" ht="15" hidden="1" customHeight="1" x14ac:dyDescent="0.2"/>
    <row r="16" spans="2:5" s="49" customFormat="1" ht="15" hidden="1" customHeight="1" x14ac:dyDescent="0.2"/>
    <row r="17" ht="21.75" hidden="1" customHeight="1" x14ac:dyDescent="0.2"/>
    <row r="18" ht="18.75" hidden="1" customHeight="1" x14ac:dyDescent="0.2"/>
    <row r="19" ht="42" hidden="1" customHeight="1" x14ac:dyDescent="0.2"/>
    <row r="20" ht="12.75" hidden="1" x14ac:dyDescent="0.2"/>
    <row r="21" ht="12.75" hidden="1" x14ac:dyDescent="0.2"/>
    <row r="22" ht="57.75" hidden="1" customHeight="1" x14ac:dyDescent="0.2"/>
    <row r="23" ht="45" hidden="1" customHeight="1" x14ac:dyDescent="0.2"/>
    <row r="24" ht="14.25" hidden="1" customHeight="1" x14ac:dyDescent="0.2"/>
    <row r="25" ht="12.75" hidden="1" x14ac:dyDescent="0.2"/>
    <row r="26" ht="13.5" hidden="1" customHeight="1" x14ac:dyDescent="0.2"/>
    <row r="27" ht="13.5" hidden="1" customHeight="1" x14ac:dyDescent="0.2"/>
    <row r="28" ht="13.5" hidden="1" customHeight="1" x14ac:dyDescent="0.2"/>
    <row r="29" ht="13.5" hidden="1" customHeight="1" x14ac:dyDescent="0.2"/>
    <row r="30" ht="13.5" hidden="1" customHeight="1" x14ac:dyDescent="0.2"/>
    <row r="31" ht="13.5" hidden="1" customHeight="1" x14ac:dyDescent="0.2"/>
    <row r="32" ht="13.5" hidden="1" customHeight="1" x14ac:dyDescent="0.2"/>
    <row r="33" ht="12.75" hidden="1" x14ac:dyDescent="0.2"/>
    <row r="34" ht="16.5" hidden="1" customHeight="1" x14ac:dyDescent="0.2"/>
    <row r="35" ht="12.75" hidden="1" x14ac:dyDescent="0.2"/>
    <row r="36" ht="12.75" hidden="1" x14ac:dyDescent="0.2"/>
    <row r="37" ht="18.75" hidden="1" customHeight="1" x14ac:dyDescent="0.2"/>
    <row r="38" ht="12.75" hidden="1" x14ac:dyDescent="0.2"/>
    <row r="39" ht="12.75" hidden="1" x14ac:dyDescent="0.2"/>
    <row r="40" ht="12.75" hidden="1" x14ac:dyDescent="0.2"/>
    <row r="41" ht="12.75" hidden="1" x14ac:dyDescent="0.2"/>
    <row r="42" ht="12.75" hidden="1" x14ac:dyDescent="0.2"/>
    <row r="43" ht="12.75" hidden="1" x14ac:dyDescent="0.2"/>
    <row r="44" ht="14.25" hidden="1" customHeight="1" x14ac:dyDescent="0.2"/>
    <row r="45" ht="17.2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sheetData>
  <sheetProtection password="E650" sheet="1" objects="1" scenarios="1" selectLockedCells="1"/>
  <mergeCells count="3">
    <mergeCell ref="C3:D3"/>
    <mergeCell ref="C11:E11"/>
    <mergeCell ref="B1:E1"/>
  </mergeCells>
  <pageMargins left="0.74803149606299213" right="0.74803149606299213" top="0.70866141732283472" bottom="0.98425196850393704" header="0.51181102362204722" footer="0.51181102362204722"/>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C1:N65"/>
  <sheetViews>
    <sheetView workbookViewId="0">
      <selection activeCell="D11" sqref="D11"/>
    </sheetView>
  </sheetViews>
  <sheetFormatPr defaultRowHeight="12.75" x14ac:dyDescent="0.2"/>
  <cols>
    <col min="1" max="1" width="3.42578125" customWidth="1"/>
    <col min="2" max="2" width="3.5703125" customWidth="1"/>
    <col min="3" max="3" width="18.7109375" customWidth="1"/>
    <col min="4" max="4" width="17.140625" customWidth="1"/>
    <col min="5" max="5" width="17.42578125" style="491" customWidth="1"/>
    <col min="6" max="6" width="16.85546875" customWidth="1"/>
    <col min="7" max="7" width="15.7109375" customWidth="1"/>
    <col min="8" max="8" width="15" customWidth="1"/>
    <col min="9" max="9" width="15.28515625" customWidth="1"/>
    <col min="10" max="10" width="15.5703125" customWidth="1"/>
  </cols>
  <sheetData>
    <row r="1" spans="3:14" ht="13.5" thickBot="1" x14ac:dyDescent="0.25"/>
    <row r="2" spans="3:14" ht="34.5" customHeight="1" thickBot="1" x14ac:dyDescent="0.25">
      <c r="C2" s="753" t="s">
        <v>345</v>
      </c>
      <c r="D2" s="754"/>
      <c r="E2" s="754"/>
      <c r="F2" s="754"/>
      <c r="G2" s="754"/>
      <c r="H2" s="754"/>
      <c r="I2" s="754"/>
      <c r="J2" s="754"/>
      <c r="K2" s="754"/>
      <c r="L2" s="754"/>
      <c r="M2" s="754"/>
      <c r="N2" s="754"/>
    </row>
    <row r="4" spans="3:14" ht="13.5" thickBot="1" x14ac:dyDescent="0.25">
      <c r="E4" s="502"/>
    </row>
    <row r="5" spans="3:14" ht="16.5" thickBot="1" x14ac:dyDescent="0.25">
      <c r="C5" s="510" t="s">
        <v>352</v>
      </c>
      <c r="D5" s="511" t="s">
        <v>353</v>
      </c>
      <c r="E5" s="511" t="s">
        <v>354</v>
      </c>
      <c r="G5" s="768" t="s">
        <v>276</v>
      </c>
      <c r="H5" s="769"/>
      <c r="I5" s="769"/>
      <c r="J5" s="770"/>
    </row>
    <row r="6" spans="3:14" ht="15.75" x14ac:dyDescent="0.2">
      <c r="C6" s="527" t="s">
        <v>347</v>
      </c>
      <c r="D6" s="505">
        <f>(NPV(7%, Cashflow!D344:AG344)+Cashflow!C344)*-1</f>
        <v>0</v>
      </c>
      <c r="E6" s="504" t="e">
        <f>D6/$D$13</f>
        <v>#DIV/0!</v>
      </c>
      <c r="G6" s="512"/>
      <c r="H6" s="513">
        <f>'CBA Summary'!E35</f>
        <v>0.03</v>
      </c>
      <c r="I6" s="514">
        <f>'CBA Summary'!F35</f>
        <v>7.0000000000000007E-2</v>
      </c>
      <c r="J6" s="515">
        <f>'CBA Summary'!G35</f>
        <v>0.1</v>
      </c>
    </row>
    <row r="7" spans="3:14" ht="15.75" x14ac:dyDescent="0.2">
      <c r="C7" s="122" t="s">
        <v>346</v>
      </c>
      <c r="D7" s="506">
        <f>(NPV(7%, Cashflow!D229:AG229))*-1</f>
        <v>0</v>
      </c>
      <c r="E7" s="504" t="e">
        <f t="shared" ref="E7:E11" si="0">D7/$D$13</f>
        <v>#DIV/0!</v>
      </c>
      <c r="G7" s="516" t="str">
        <f>'CBA Summary'!D36</f>
        <v>BCR</v>
      </c>
      <c r="H7" s="517" t="str">
        <f>'CBA Summary'!E36</f>
        <v>-</v>
      </c>
      <c r="I7" s="518" t="str">
        <f>'CBA Summary'!F36</f>
        <v>-</v>
      </c>
      <c r="J7" s="519" t="str">
        <f>'CBA Summary'!G36</f>
        <v>-</v>
      </c>
    </row>
    <row r="8" spans="3:14" ht="15.75" x14ac:dyDescent="0.2">
      <c r="C8" s="122" t="s">
        <v>348</v>
      </c>
      <c r="D8" s="506">
        <f>(NPV(7%, Cashflow!D342:AG342) +Cashflow!C342)</f>
        <v>0</v>
      </c>
      <c r="E8" s="504" t="e">
        <f t="shared" si="0"/>
        <v>#DIV/0!</v>
      </c>
      <c r="G8" s="516" t="str">
        <f>'CBA Summary'!D37</f>
        <v>NPV</v>
      </c>
      <c r="H8" s="520">
        <f>'CBA Summary'!E37</f>
        <v>0</v>
      </c>
      <c r="I8" s="521">
        <f>'CBA Summary'!F37</f>
        <v>0</v>
      </c>
      <c r="J8" s="522">
        <f>'CBA Summary'!G37</f>
        <v>0</v>
      </c>
    </row>
    <row r="9" spans="3:14" ht="15.75" x14ac:dyDescent="0.2">
      <c r="C9" s="122" t="s">
        <v>349</v>
      </c>
      <c r="D9" s="506">
        <f>(NPV(7%, Cashflow!D343:AG343)+Cashflow!C343)</f>
        <v>0</v>
      </c>
      <c r="E9" s="504" t="e">
        <f t="shared" si="0"/>
        <v>#DIV/0!</v>
      </c>
      <c r="G9" s="516" t="str">
        <f>'CBA Summary'!D38</f>
        <v>NPVI</v>
      </c>
      <c r="H9" s="517" t="str">
        <f>'CBA Summary'!E38</f>
        <v>-</v>
      </c>
      <c r="I9" s="518" t="str">
        <f>'CBA Summary'!F38</f>
        <v>-</v>
      </c>
      <c r="J9" s="519" t="str">
        <f>'CBA Summary'!G38</f>
        <v>-</v>
      </c>
    </row>
    <row r="10" spans="3:14" ht="15.75" x14ac:dyDescent="0.2">
      <c r="C10" s="122" t="s">
        <v>350</v>
      </c>
      <c r="D10" s="506">
        <f>(NPV(7%, Cashflow!D345:AG345) + Cashflow!C345)</f>
        <v>0</v>
      </c>
      <c r="E10" s="504" t="e">
        <f t="shared" si="0"/>
        <v>#DIV/0!</v>
      </c>
      <c r="G10" s="516" t="str">
        <f>'CBA Summary'!D39</f>
        <v>IRR</v>
      </c>
      <c r="H10" s="513" t="str">
        <f>'CBA Summary'!E39</f>
        <v>-</v>
      </c>
      <c r="I10" s="514" t="str">
        <f>'CBA Summary'!F39</f>
        <v>-</v>
      </c>
      <c r="J10" s="515" t="str">
        <f>'CBA Summary'!G39</f>
        <v>-</v>
      </c>
    </row>
    <row r="11" spans="3:14" ht="16.5" thickBot="1" x14ac:dyDescent="0.25">
      <c r="C11" s="528" t="s">
        <v>68</v>
      </c>
      <c r="D11" s="507">
        <f>(NPV(7%, Cashflow!D346:AG346)+Cashflow!C346)</f>
        <v>0</v>
      </c>
      <c r="E11" s="529" t="e">
        <f t="shared" si="0"/>
        <v>#DIV/0!</v>
      </c>
      <c r="G11" s="523" t="str">
        <f>'CBA Summary'!D40</f>
        <v>FYRR</v>
      </c>
      <c r="H11" s="524" t="str">
        <f>'CBA Summary'!E40</f>
        <v>-</v>
      </c>
      <c r="I11" s="525" t="str">
        <f>'CBA Summary'!F40</f>
        <v>-</v>
      </c>
      <c r="J11" s="526" t="str">
        <f>'CBA Summary'!G40</f>
        <v>-</v>
      </c>
    </row>
    <row r="12" spans="3:14" x14ac:dyDescent="0.2">
      <c r="D12" s="496"/>
    </row>
    <row r="13" spans="3:14" ht="13.5" thickBot="1" x14ac:dyDescent="0.25">
      <c r="C13" s="508" t="s">
        <v>262</v>
      </c>
      <c r="D13" s="509">
        <f>('CBA Summary'!C17)</f>
        <v>0</v>
      </c>
      <c r="E13" s="530" t="e">
        <f>SUM(E6:E11)</f>
        <v>#DIV/0!</v>
      </c>
    </row>
    <row r="14" spans="3:14" x14ac:dyDescent="0.2">
      <c r="E14" s="531"/>
    </row>
    <row r="60" spans="12:12" x14ac:dyDescent="0.2">
      <c r="L60" s="85" t="s">
        <v>347</v>
      </c>
    </row>
    <row r="61" spans="12:12" x14ac:dyDescent="0.2">
      <c r="L61" s="85" t="s">
        <v>346</v>
      </c>
    </row>
    <row r="62" spans="12:12" x14ac:dyDescent="0.2">
      <c r="L62" s="85" t="s">
        <v>348</v>
      </c>
    </row>
    <row r="63" spans="12:12" x14ac:dyDescent="0.2">
      <c r="L63" s="85" t="s">
        <v>349</v>
      </c>
    </row>
    <row r="64" spans="12:12" x14ac:dyDescent="0.2">
      <c r="L64" s="85" t="s">
        <v>350</v>
      </c>
    </row>
    <row r="65" spans="12:12" x14ac:dyDescent="0.2">
      <c r="L65" s="85" t="s">
        <v>68</v>
      </c>
    </row>
  </sheetData>
  <sheetProtection password="E650" sheet="1" objects="1" scenarios="1"/>
  <mergeCells count="2">
    <mergeCell ref="C2:N2"/>
    <mergeCell ref="G5:J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R32"/>
  <sheetViews>
    <sheetView topLeftCell="I1" workbookViewId="0">
      <selection activeCell="M22" sqref="M22"/>
    </sheetView>
  </sheetViews>
  <sheetFormatPr defaultRowHeight="12.75" x14ac:dyDescent="0.2"/>
  <cols>
    <col min="12" max="12" width="35.140625" bestFit="1" customWidth="1"/>
    <col min="13" max="13" width="16.140625" customWidth="1"/>
  </cols>
  <sheetData>
    <row r="1" spans="1:13" x14ac:dyDescent="0.2">
      <c r="L1" s="112" t="s">
        <v>426</v>
      </c>
    </row>
    <row r="2" spans="1:13" x14ac:dyDescent="0.2">
      <c r="B2" s="85" t="s">
        <v>199</v>
      </c>
      <c r="F2" s="85" t="s">
        <v>382</v>
      </c>
      <c r="L2" s="570" t="s">
        <v>429</v>
      </c>
      <c r="M2" s="499">
        <f>NPV('CBA Summary'!C70,'CBA Summary'!D8:AG8)+'CBA Summary'!C8</f>
        <v>0</v>
      </c>
    </row>
    <row r="3" spans="1:13" x14ac:dyDescent="0.2">
      <c r="B3">
        <v>30</v>
      </c>
      <c r="F3" s="85" t="s">
        <v>376</v>
      </c>
      <c r="L3" s="44" t="s">
        <v>315</v>
      </c>
      <c r="M3" s="499">
        <f>NPV('CBA Summary'!C70,'CBA Summary'!D9:AG9)+'CBA Summary'!C9</f>
        <v>0</v>
      </c>
    </row>
    <row r="4" spans="1:13" x14ac:dyDescent="0.2">
      <c r="B4">
        <v>40</v>
      </c>
      <c r="F4" s="85" t="s">
        <v>381</v>
      </c>
      <c r="L4" s="570" t="s">
        <v>430</v>
      </c>
      <c r="M4" s="499">
        <f>NPV('CBA Summary'!C70,N22:AQ22)+M22</f>
        <v>0</v>
      </c>
    </row>
    <row r="5" spans="1:13" x14ac:dyDescent="0.2">
      <c r="B5">
        <v>50</v>
      </c>
      <c r="L5" s="45" t="s">
        <v>48</v>
      </c>
      <c r="M5" s="500">
        <f>IFERROR(+M4-M2-M3,"-")</f>
        <v>0</v>
      </c>
    </row>
    <row r="6" spans="1:13" x14ac:dyDescent="0.2">
      <c r="B6">
        <v>60</v>
      </c>
      <c r="L6" s="291" t="s">
        <v>435</v>
      </c>
      <c r="M6" s="501" t="e">
        <f>+((M4-M3)/M2)</f>
        <v>#DIV/0!</v>
      </c>
    </row>
    <row r="7" spans="1:13" x14ac:dyDescent="0.2">
      <c r="B7">
        <v>70</v>
      </c>
      <c r="L7" s="27"/>
      <c r="M7" s="503"/>
    </row>
    <row r="8" spans="1:13" x14ac:dyDescent="0.2">
      <c r="B8">
        <v>80</v>
      </c>
      <c r="L8" s="570" t="s">
        <v>428</v>
      </c>
      <c r="M8" s="499">
        <f>NPV('CBA Summary'!C71,'CBA Summary'!D8:AG8)+'CBA Summary'!C8</f>
        <v>0</v>
      </c>
    </row>
    <row r="9" spans="1:13" x14ac:dyDescent="0.2">
      <c r="B9">
        <v>90</v>
      </c>
      <c r="L9" s="44" t="s">
        <v>316</v>
      </c>
      <c r="M9" s="499">
        <f>NPV('CBA Summary'!C71,'CBA Summary'!D9:AG9)+'CBA Summary'!C9</f>
        <v>0</v>
      </c>
    </row>
    <row r="10" spans="1:13" x14ac:dyDescent="0.2">
      <c r="B10">
        <v>100</v>
      </c>
      <c r="L10" s="570" t="s">
        <v>431</v>
      </c>
      <c r="M10" s="499">
        <f>NPV('CBA Summary'!C71,N22:AQ22)+M22</f>
        <v>0</v>
      </c>
    </row>
    <row r="11" spans="1:13" x14ac:dyDescent="0.2">
      <c r="L11" s="45" t="s">
        <v>48</v>
      </c>
      <c r="M11" s="500">
        <f>IFERROR(+M10-M8-M9,"-")</f>
        <v>0</v>
      </c>
    </row>
    <row r="12" spans="1:13" x14ac:dyDescent="0.2">
      <c r="L12" s="291" t="s">
        <v>434</v>
      </c>
      <c r="M12" s="501" t="e">
        <f>+((M10-M9)/M8)</f>
        <v>#DIV/0!</v>
      </c>
    </row>
    <row r="13" spans="1:13" x14ac:dyDescent="0.2">
      <c r="L13" s="27"/>
      <c r="M13" s="503"/>
    </row>
    <row r="14" spans="1:13" x14ac:dyDescent="0.2">
      <c r="A14" s="85" t="s">
        <v>391</v>
      </c>
      <c r="C14" s="228" t="s">
        <v>389</v>
      </c>
      <c r="L14" s="570" t="s">
        <v>427</v>
      </c>
      <c r="M14" s="499">
        <f>NPV('CBA Summary'!C72,'CBA Summary'!D8:AG8)+'CBA Summary'!C8</f>
        <v>0</v>
      </c>
    </row>
    <row r="15" spans="1:13" x14ac:dyDescent="0.2">
      <c r="A15" t="s">
        <v>467</v>
      </c>
      <c r="C15" s="102">
        <v>4</v>
      </c>
      <c r="L15" s="44" t="s">
        <v>317</v>
      </c>
      <c r="M15" s="499">
        <f>NPV('CBA Summary'!C72,'CBA Summary'!D9:AG9)+'CBA Summary'!C9</f>
        <v>0</v>
      </c>
    </row>
    <row r="16" spans="1:13" x14ac:dyDescent="0.2">
      <c r="A16" t="s">
        <v>468</v>
      </c>
      <c r="C16" s="571">
        <v>0.02</v>
      </c>
      <c r="L16" s="570" t="s">
        <v>432</v>
      </c>
      <c r="M16" s="499">
        <f>NPV('CBA Summary'!C72,N22:AQ22)+M22</f>
        <v>0</v>
      </c>
    </row>
    <row r="17" spans="1:44" x14ac:dyDescent="0.2">
      <c r="L17" s="45" t="s">
        <v>48</v>
      </c>
      <c r="M17" s="500">
        <f>IFERROR(+M16-M14-M15,"-")</f>
        <v>0</v>
      </c>
    </row>
    <row r="18" spans="1:44" x14ac:dyDescent="0.2">
      <c r="A18" s="85" t="s">
        <v>411</v>
      </c>
      <c r="L18" s="291" t="s">
        <v>433</v>
      </c>
      <c r="M18" s="501" t="e">
        <f>+((M16-M15)/M14)</f>
        <v>#DIV/0!</v>
      </c>
    </row>
    <row r="19" spans="1:44" x14ac:dyDescent="0.2">
      <c r="B19" s="85" t="s">
        <v>412</v>
      </c>
    </row>
    <row r="20" spans="1:44" ht="13.5" thickBot="1" x14ac:dyDescent="0.25">
      <c r="B20" s="85" t="s">
        <v>413</v>
      </c>
      <c r="L20" s="85" t="s">
        <v>466</v>
      </c>
    </row>
    <row r="21" spans="1:44" ht="15" x14ac:dyDescent="0.2">
      <c r="B21" s="85" t="s">
        <v>414</v>
      </c>
      <c r="L21" s="287" t="s">
        <v>256</v>
      </c>
      <c r="M21" s="16" t="s">
        <v>45</v>
      </c>
      <c r="N21" s="17" t="s">
        <v>436</v>
      </c>
      <c r="O21" s="17" t="s">
        <v>437</v>
      </c>
      <c r="P21" s="17" t="s">
        <v>438</v>
      </c>
      <c r="Q21" s="17" t="s">
        <v>439</v>
      </c>
      <c r="R21" s="17" t="s">
        <v>440</v>
      </c>
      <c r="S21" s="17" t="s">
        <v>441</v>
      </c>
      <c r="T21" s="17" t="s">
        <v>442</v>
      </c>
      <c r="U21" s="17" t="s">
        <v>443</v>
      </c>
      <c r="V21" s="17" t="s">
        <v>444</v>
      </c>
      <c r="W21" s="18" t="s">
        <v>445</v>
      </c>
      <c r="X21" s="18" t="s">
        <v>446</v>
      </c>
      <c r="Y21" s="18" t="s">
        <v>447</v>
      </c>
      <c r="Z21" s="18" t="s">
        <v>448</v>
      </c>
      <c r="AA21" s="18" t="s">
        <v>449</v>
      </c>
      <c r="AB21" s="18" t="s">
        <v>450</v>
      </c>
      <c r="AC21" s="18" t="s">
        <v>451</v>
      </c>
      <c r="AD21" s="18" t="s">
        <v>452</v>
      </c>
      <c r="AE21" s="18" t="s">
        <v>453</v>
      </c>
      <c r="AF21" s="18" t="s">
        <v>454</v>
      </c>
      <c r="AG21" s="18" t="s">
        <v>455</v>
      </c>
      <c r="AH21" s="18" t="s">
        <v>456</v>
      </c>
      <c r="AI21" s="18" t="s">
        <v>457</v>
      </c>
      <c r="AJ21" s="18" t="s">
        <v>458</v>
      </c>
      <c r="AK21" s="18" t="s">
        <v>459</v>
      </c>
      <c r="AL21" s="18" t="s">
        <v>460</v>
      </c>
      <c r="AM21" s="18" t="s">
        <v>461</v>
      </c>
      <c r="AN21" s="18" t="s">
        <v>462</v>
      </c>
      <c r="AO21" s="18" t="s">
        <v>463</v>
      </c>
      <c r="AP21" s="18" t="s">
        <v>464</v>
      </c>
      <c r="AQ21" s="18" t="s">
        <v>465</v>
      </c>
      <c r="AR21" s="19" t="s">
        <v>2</v>
      </c>
    </row>
    <row r="22" spans="1:44" x14ac:dyDescent="0.2">
      <c r="B22" s="85" t="s">
        <v>415</v>
      </c>
      <c r="L22" s="288" t="s">
        <v>262</v>
      </c>
      <c r="M22" s="493">
        <f>IF(Cashflow!C115&lt;&gt;0,0,SUM(Cashflow!C233,Cashflow!C241,Cashflow!C249,Cashflow!C257,Cashflow!C265,Cashflow!C273,Cashflow!C281,Cashflow!C289,SUM(Cashflow!C80:C86)-SUM(Cashflow!C189:C195),SUM(Cashflow!C88:C94)-SUM(Cashflow!C197:C203),SUM(Cashflow!C96:C102)-SUM(Cashflow!C205:C211)))</f>
        <v>0</v>
      </c>
      <c r="N22" s="493">
        <f>IF(Cashflow!D115&lt;&gt;0,0,SUM(Cashflow!D233,Cashflow!D241,Cashflow!D249,Cashflow!D257,Cashflow!D265,Cashflow!D273,Cashflow!D281,Cashflow!D289,SUM(Cashflow!D80:D86)-SUM(Cashflow!D189:D195),SUM(Cashflow!D88:D94)-SUM(Cashflow!D197:D203),SUM(Cashflow!D96:D102)-SUM(Cashflow!D205:D211)))</f>
        <v>0</v>
      </c>
      <c r="O22" s="493">
        <f>IF(Cashflow!E115&lt;&gt;0,0,SUM(Cashflow!E233,Cashflow!E241,Cashflow!E249,Cashflow!E257,Cashflow!E265,Cashflow!E273,Cashflow!E281,Cashflow!E289,SUM(Cashflow!E80:E86)-SUM(Cashflow!E189:E195),SUM(Cashflow!E88:E94)-SUM(Cashflow!E197:E203),SUM(Cashflow!E96:E102)-SUM(Cashflow!E205:E211)))</f>
        <v>0</v>
      </c>
      <c r="P22" s="493">
        <f>IF(Cashflow!F115&lt;&gt;0,0,SUM(Cashflow!F233,Cashflow!F241,Cashflow!F249,Cashflow!F257,Cashflow!F265,Cashflow!F273,Cashflow!F281,Cashflow!F289,SUM(Cashflow!F80:F86)-SUM(Cashflow!F189:F195),SUM(Cashflow!F88:F94)-SUM(Cashflow!F197:F203),SUM(Cashflow!F96:F102)-SUM(Cashflow!F205:F211)))</f>
        <v>0</v>
      </c>
      <c r="Q22" s="493">
        <f>IF(Cashflow!G115&lt;&gt;0,0,SUM(Cashflow!G233,Cashflow!G241,Cashflow!G249,Cashflow!G257,Cashflow!G265,Cashflow!G273,Cashflow!G281,Cashflow!G289,SUM(Cashflow!G80:G86)-SUM(Cashflow!G189:G195),SUM(Cashflow!G88:G94)-SUM(Cashflow!G197:G203),SUM(Cashflow!G96:G102)-SUM(Cashflow!G205:G211)))</f>
        <v>0</v>
      </c>
      <c r="R22" s="493">
        <f>IF(Cashflow!H115&lt;&gt;0,0,SUM(Cashflow!H233,Cashflow!H241,Cashflow!H249,Cashflow!H257,Cashflow!H265,Cashflow!H273,Cashflow!H281,Cashflow!H289,SUM(Cashflow!H80:H86)-SUM(Cashflow!H189:H195),SUM(Cashflow!H88:H94)-SUM(Cashflow!H197:H203),SUM(Cashflow!H96:H102)-SUM(Cashflow!H205:H211)))</f>
        <v>0</v>
      </c>
      <c r="S22" s="493">
        <f>IF(Cashflow!I115&lt;&gt;0,0,SUM(Cashflow!I233,Cashflow!I241,Cashflow!I249,Cashflow!I257,Cashflow!I265,Cashflow!I273,Cashflow!I281,Cashflow!I289,SUM(Cashflow!I80:I86)-SUM(Cashflow!I189:I195),SUM(Cashflow!I88:I94)-SUM(Cashflow!I197:I203),SUM(Cashflow!I96:I102)-SUM(Cashflow!I205:I211)))</f>
        <v>0</v>
      </c>
      <c r="T22" s="493">
        <f>IF(Cashflow!J115&lt;&gt;0,0,SUM(Cashflow!J233,Cashflow!J241,Cashflow!J249,Cashflow!J257,Cashflow!J265,Cashflow!J273,Cashflow!J281,Cashflow!J289,SUM(Cashflow!J80:J86)-SUM(Cashflow!J189:J195),SUM(Cashflow!J88:J94)-SUM(Cashflow!J197:J203),SUM(Cashflow!J96:J102)-SUM(Cashflow!J205:J211)))</f>
        <v>0</v>
      </c>
      <c r="U22" s="493">
        <f>IF(Cashflow!K115&lt;&gt;0,0,SUM(Cashflow!K233,Cashflow!K241,Cashflow!K249,Cashflow!K257,Cashflow!K265,Cashflow!K273,Cashflow!K281,Cashflow!K289,SUM(Cashflow!K80:K86)-SUM(Cashflow!K189:K195),SUM(Cashflow!K88:K94)-SUM(Cashflow!K197:K203),SUM(Cashflow!K96:K102)-SUM(Cashflow!K205:K211)))</f>
        <v>0</v>
      </c>
      <c r="V22" s="493">
        <f>IF(Cashflow!L115&lt;&gt;0,0,SUM(Cashflow!L233,Cashflow!L241,Cashflow!L249,Cashflow!L257,Cashflow!L265,Cashflow!L273,Cashflow!L281,Cashflow!L289,SUM(Cashflow!L80:L86)-SUM(Cashflow!L189:L195),SUM(Cashflow!L88:L94)-SUM(Cashflow!L197:L203),SUM(Cashflow!L96:L102)-SUM(Cashflow!L205:L211)))</f>
        <v>0</v>
      </c>
      <c r="W22" s="493">
        <f>IF(Cashflow!M115&lt;&gt;0,0,SUM(Cashflow!M233,Cashflow!M241,Cashflow!M249,Cashflow!M257,Cashflow!M265,Cashflow!M273,Cashflow!M281,Cashflow!M289,SUM(Cashflow!M80:M86)-SUM(Cashflow!M189:M195),SUM(Cashflow!M88:M94)-SUM(Cashflow!M197:M203),SUM(Cashflow!M96:M102)-SUM(Cashflow!M205:M211)))</f>
        <v>0</v>
      </c>
      <c r="X22" s="493">
        <f>IF(Cashflow!N115&lt;&gt;0,0,SUM(Cashflow!N233,Cashflow!N241,Cashflow!N249,Cashflow!N257,Cashflow!N265,Cashflow!N273,Cashflow!N281,Cashflow!N289,SUM(Cashflow!N80:N86)-SUM(Cashflow!N189:N195),SUM(Cashflow!N88:N94)-SUM(Cashflow!N197:N203),SUM(Cashflow!N96:N102)-SUM(Cashflow!N205:N211)))</f>
        <v>0</v>
      </c>
      <c r="Y22" s="493">
        <f>IF(Cashflow!O115&lt;&gt;0,0,SUM(Cashflow!O233,Cashflow!O241,Cashflow!O249,Cashflow!O257,Cashflow!O265,Cashflow!O273,Cashflow!O281,Cashflow!O289,SUM(Cashflow!O80:O86)-SUM(Cashflow!O189:O195),SUM(Cashflow!O88:O94)-SUM(Cashflow!O197:O203),SUM(Cashflow!O96:O102)-SUM(Cashflow!O205:O211)))</f>
        <v>0</v>
      </c>
      <c r="Z22" s="493">
        <f>IF(Cashflow!P115&lt;&gt;0,0,SUM(Cashflow!P233,Cashflow!P241,Cashflow!P249,Cashflow!P257,Cashflow!P265,Cashflow!P273,Cashflow!P281,Cashflow!P289,SUM(Cashflow!P80:P86)-SUM(Cashflow!P189:P195),SUM(Cashflow!P88:P94)-SUM(Cashflow!P197:P203),SUM(Cashflow!P96:P102)-SUM(Cashflow!P205:P211)))</f>
        <v>0</v>
      </c>
      <c r="AA22" s="493">
        <f>IF(Cashflow!Q115&lt;&gt;0,0,SUM(Cashflow!Q233,Cashflow!Q241,Cashflow!Q249,Cashflow!Q257,Cashflow!Q265,Cashflow!Q273,Cashflow!Q281,Cashflow!Q289,SUM(Cashflow!Q80:Q86)-SUM(Cashflow!Q189:Q195),SUM(Cashflow!Q88:Q94)-SUM(Cashflow!Q197:Q203),SUM(Cashflow!Q96:Q102)-SUM(Cashflow!Q205:Q211)))</f>
        <v>0</v>
      </c>
      <c r="AB22" s="493">
        <f>IF(Cashflow!R115&lt;&gt;0,0,SUM(Cashflow!R233,Cashflow!R241,Cashflow!R249,Cashflow!R257,Cashflow!R265,Cashflow!R273,Cashflow!R281,Cashflow!R289,SUM(Cashflow!R80:R86)-SUM(Cashflow!R189:R195),SUM(Cashflow!R88:R94)-SUM(Cashflow!R197:R203),SUM(Cashflow!R96:R102)-SUM(Cashflow!R205:R211)))</f>
        <v>0</v>
      </c>
      <c r="AC22" s="493">
        <f>IF(Cashflow!S115&lt;&gt;0,0,SUM(Cashflow!S233,Cashflow!S241,Cashflow!S249,Cashflow!S257,Cashflow!S265,Cashflow!S273,Cashflow!S281,Cashflow!S289,SUM(Cashflow!S80:S86)-SUM(Cashflow!S189:S195),SUM(Cashflow!S88:S94)-SUM(Cashflow!S197:S203),SUM(Cashflow!S96:S102)-SUM(Cashflow!S205:S211)))</f>
        <v>0</v>
      </c>
      <c r="AD22" s="493">
        <f>IF(Cashflow!T115&lt;&gt;0,0,SUM(Cashflow!T233,Cashflow!T241,Cashflow!T249,Cashflow!T257,Cashflow!T265,Cashflow!T273,Cashflow!T281,Cashflow!T289,SUM(Cashflow!T80:T86)-SUM(Cashflow!T189:T195),SUM(Cashflow!T88:T94)-SUM(Cashflow!T197:T203),SUM(Cashflow!T96:T102)-SUM(Cashflow!T205:T211)))</f>
        <v>0</v>
      </c>
      <c r="AE22" s="493">
        <f>IF(Cashflow!U115&lt;&gt;0,0,SUM(Cashflow!U233,Cashflow!U241,Cashflow!U249,Cashflow!U257,Cashflow!U265,Cashflow!U273,Cashflow!U281,Cashflow!U289,SUM(Cashflow!U80:U86)-SUM(Cashflow!U189:U195),SUM(Cashflow!U88:U94)-SUM(Cashflow!U197:U203),SUM(Cashflow!U96:U102)-SUM(Cashflow!U205:U211)))</f>
        <v>0</v>
      </c>
      <c r="AF22" s="493">
        <f>IF(Cashflow!V115&lt;&gt;0,0,SUM(Cashflow!V233,Cashflow!V241,Cashflow!V249,Cashflow!V257,Cashflow!V265,Cashflow!V273,Cashflow!V281,Cashflow!V289,SUM(Cashflow!V80:V86)-SUM(Cashflow!V189:V195),SUM(Cashflow!V88:V94)-SUM(Cashflow!V197:V203),SUM(Cashflow!V96:V102)-SUM(Cashflow!V205:V211)))</f>
        <v>0</v>
      </c>
      <c r="AG22" s="493">
        <f>IF(Cashflow!W115&lt;&gt;0,0,SUM(Cashflow!W233,Cashflow!W241,Cashflow!W249,Cashflow!W257,Cashflow!W265,Cashflow!W273,Cashflow!W281,Cashflow!W289,SUM(Cashflow!W80:W86)-SUM(Cashflow!W189:W195),SUM(Cashflow!W88:W94)-SUM(Cashflow!W197:W203),SUM(Cashflow!W96:W102)-SUM(Cashflow!W205:W211)))</f>
        <v>0</v>
      </c>
      <c r="AH22" s="493">
        <f>IF(Cashflow!X115&lt;&gt;0,0,SUM(Cashflow!X233,Cashflow!X241,Cashflow!X249,Cashflow!X257,Cashflow!X265,Cashflow!X273,Cashflow!X281,Cashflow!X289,SUM(Cashflow!X80:X86)-SUM(Cashflow!X189:X195),SUM(Cashflow!X88:X94)-SUM(Cashflow!X197:X203),SUM(Cashflow!X96:X102)-SUM(Cashflow!X205:X211)))</f>
        <v>0</v>
      </c>
      <c r="AI22" s="493">
        <f>IF(Cashflow!Y115&lt;&gt;0,0,SUM(Cashflow!Y233,Cashflow!Y241,Cashflow!Y249,Cashflow!Y257,Cashflow!Y265,Cashflow!Y273,Cashflow!Y281,Cashflow!Y289,SUM(Cashflow!Y80:Y86)-SUM(Cashflow!Y189:Y195),SUM(Cashflow!Y88:Y94)-SUM(Cashflow!Y197:Y203),SUM(Cashflow!Y96:Y102)-SUM(Cashflow!Y205:Y211)))</f>
        <v>0</v>
      </c>
      <c r="AJ22" s="493">
        <f>IF(Cashflow!Z115&lt;&gt;0,0,SUM(Cashflow!Z233,Cashflow!Z241,Cashflow!Z249,Cashflow!Z257,Cashflow!Z265,Cashflow!Z273,Cashflow!Z281,Cashflow!Z289,SUM(Cashflow!Z80:Z86)-SUM(Cashflow!Z189:Z195),SUM(Cashflow!Z88:Z94)-SUM(Cashflow!Z197:Z203),SUM(Cashflow!Z96:Z102)-SUM(Cashflow!Z205:Z211)))</f>
        <v>0</v>
      </c>
      <c r="AK22" s="493">
        <f>IF(Cashflow!AA115&lt;&gt;0,0,SUM(Cashflow!AA233,Cashflow!AA241,Cashflow!AA249,Cashflow!AA257,Cashflow!AA265,Cashflow!AA273,Cashflow!AA281,Cashflow!AA289,SUM(Cashflow!AA80:AA86)-SUM(Cashflow!AA189:AA195),SUM(Cashflow!AA88:AA94)-SUM(Cashflow!AA197:AA203),SUM(Cashflow!AA96:AA102)-SUM(Cashflow!AA205:AA211)))</f>
        <v>0</v>
      </c>
      <c r="AL22" s="493">
        <f>IF(Cashflow!AB115&lt;&gt;0,0,SUM(Cashflow!AB233,Cashflow!AB241,Cashflow!AB249,Cashflow!AB257,Cashflow!AB265,Cashflow!AB273,Cashflow!AB281,Cashflow!AB289,SUM(Cashflow!AB80:AB86)-SUM(Cashflow!AB189:AB195),SUM(Cashflow!AB88:AB94)-SUM(Cashflow!AB197:AB203),SUM(Cashflow!AB96:AB102)-SUM(Cashflow!AB205:AB211)))</f>
        <v>0</v>
      </c>
      <c r="AM22" s="493">
        <f>IF(Cashflow!AC115&lt;&gt;0,0,SUM(Cashflow!AC233,Cashflow!AC241,Cashflow!AC249,Cashflow!AC257,Cashflow!AC265,Cashflow!AC273,Cashflow!AC281,Cashflow!AC289,SUM(Cashflow!AC80:AC86)-SUM(Cashflow!AC189:AC195),SUM(Cashflow!AC88:AC94)-SUM(Cashflow!AC197:AC203),SUM(Cashflow!AC96:AC102)-SUM(Cashflow!AC205:AC211)))</f>
        <v>0</v>
      </c>
      <c r="AN22" s="493">
        <f>IF(Cashflow!AD115&lt;&gt;0,0,SUM(Cashflow!AD233,Cashflow!AD241,Cashflow!AD249,Cashflow!AD257,Cashflow!AD265,Cashflow!AD273,Cashflow!AD281,Cashflow!AD289,SUM(Cashflow!AD80:AD86)-SUM(Cashflow!AD189:AD195),SUM(Cashflow!AD88:AD94)-SUM(Cashflow!AD197:AD203),SUM(Cashflow!AD96:AD102)-SUM(Cashflow!AD205:AD211)))</f>
        <v>0</v>
      </c>
      <c r="AO22" s="493">
        <f>IF(Cashflow!AE115&lt;&gt;0,0,SUM(Cashflow!AE233,Cashflow!AE241,Cashflow!AE249,Cashflow!AE257,Cashflow!AE265,Cashflow!AE273,Cashflow!AE281,Cashflow!AE289,SUM(Cashflow!AE80:AE86)-SUM(Cashflow!AE189:AE195),SUM(Cashflow!AE88:AE94)-SUM(Cashflow!AE197:AE203),SUM(Cashflow!AE96:AE102)-SUM(Cashflow!AE205:AE211)))</f>
        <v>0</v>
      </c>
      <c r="AP22" s="493">
        <f>IF(Cashflow!AF115&lt;&gt;0,0,SUM(Cashflow!AF233,Cashflow!AF241,Cashflow!AF249,Cashflow!AF257,Cashflow!AF265,Cashflow!AF273,Cashflow!AF281,Cashflow!AF289,SUM(Cashflow!AF80:AF86)-SUM(Cashflow!AF189:AF195),SUM(Cashflow!AF88:AF94)-SUM(Cashflow!AF197:AF203),SUM(Cashflow!AF96:AF102)-SUM(Cashflow!AF205:AF211)))</f>
        <v>0</v>
      </c>
      <c r="AQ22" s="493">
        <f>IF(Cashflow!AG115&lt;&gt;0,0,SUM(Cashflow!AG233,Cashflow!AG241,Cashflow!AG249,Cashflow!AG257,Cashflow!AG265,Cashflow!AG273,Cashflow!AG281,Cashflow!AG289,SUM(Cashflow!AG80:AG86)-SUM(Cashflow!AG189:AG195),SUM(Cashflow!AG88:AG94)-SUM(Cashflow!AG197:AG203),SUM(Cashflow!AG96:AG102)-SUM(Cashflow!AG205:AG211)))</f>
        <v>0</v>
      </c>
      <c r="AR22" s="493">
        <f>SUM(M22:AQ22)</f>
        <v>0</v>
      </c>
    </row>
    <row r="23" spans="1:44" x14ac:dyDescent="0.2">
      <c r="B23" s="85" t="s">
        <v>416</v>
      </c>
    </row>
    <row r="24" spans="1:44" x14ac:dyDescent="0.2">
      <c r="B24" s="85" t="s">
        <v>417</v>
      </c>
    </row>
    <row r="31" spans="1:44" s="491" customFormat="1" x14ac:dyDescent="0.2">
      <c r="AI31" s="27"/>
    </row>
    <row r="32" spans="1:44" s="491" customFormat="1" x14ac:dyDescent="0.2">
      <c r="AI32" s="27"/>
    </row>
  </sheetData>
  <sheetProtection algorithmName="SHA-512" hashValue="UDrUMo+5vCHHjqMcotTG/0k51AJcLuCkL8BPjQKCBPQgJkKtw6skchZNkm5hfigdlMmmu4HL/nNST/M/OcasOw==" saltValue="h8aM+sjoJOTWh8R+CFF3a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F186"/>
  <sheetViews>
    <sheetView showGridLines="0" tabSelected="1" zoomScaleNormal="100" zoomScaleSheetLayoutView="85" workbookViewId="0">
      <selection activeCell="C4" sqref="C4:E4"/>
    </sheetView>
  </sheetViews>
  <sheetFormatPr defaultColWidth="0" defaultRowHeight="12.75" zeroHeight="1" x14ac:dyDescent="0.2"/>
  <cols>
    <col min="1" max="1" width="2.140625" style="275" customWidth="1"/>
    <col min="2" max="2" width="4.5703125" style="301" customWidth="1"/>
    <col min="3" max="3" width="25.28515625" style="248" customWidth="1"/>
    <col min="4" max="4" width="79.85546875" style="248" customWidth="1"/>
    <col min="5" max="5" width="19" style="248" customWidth="1"/>
    <col min="6" max="6" width="9.140625" customWidth="1"/>
    <col min="7" max="16384" width="9.140625" hidden="1"/>
  </cols>
  <sheetData>
    <row r="1" spans="1:6" s="85" customFormat="1" ht="36" customHeight="1" x14ac:dyDescent="0.2">
      <c r="A1" s="610" t="s">
        <v>370</v>
      </c>
      <c r="B1" s="610"/>
      <c r="C1" s="610"/>
      <c r="D1" s="610"/>
      <c r="E1" s="610"/>
      <c r="F1" s="610"/>
    </row>
    <row r="2" spans="1:6" ht="15.75" customHeight="1" thickBot="1" x14ac:dyDescent="0.25">
      <c r="C2" s="273"/>
      <c r="D2" s="274"/>
      <c r="E2" s="274"/>
    </row>
    <row r="3" spans="1:6" ht="59.25" customHeight="1" thickBot="1" x14ac:dyDescent="0.25">
      <c r="B3" s="302"/>
      <c r="C3" s="603" t="s">
        <v>265</v>
      </c>
      <c r="D3" s="604"/>
      <c r="E3" s="611"/>
    </row>
    <row r="4" spans="1:6" ht="138.75" customHeight="1" thickBot="1" x14ac:dyDescent="0.25">
      <c r="C4" s="612" t="s">
        <v>367</v>
      </c>
      <c r="D4" s="613"/>
      <c r="E4" s="614"/>
    </row>
    <row r="5" spans="1:6" ht="24.75" customHeight="1" thickBot="1" x14ac:dyDescent="0.25">
      <c r="B5" s="302"/>
      <c r="C5" s="615" t="s">
        <v>251</v>
      </c>
      <c r="D5" s="616"/>
      <c r="E5" s="617"/>
    </row>
    <row r="6" spans="1:6" x14ac:dyDescent="0.2">
      <c r="B6" s="295"/>
      <c r="C6" s="618" t="s">
        <v>368</v>
      </c>
      <c r="D6" s="619"/>
      <c r="E6" s="620"/>
    </row>
    <row r="7" spans="1:6" x14ac:dyDescent="0.2">
      <c r="C7" s="621"/>
      <c r="D7" s="622"/>
      <c r="E7" s="623"/>
    </row>
    <row r="8" spans="1:6" x14ac:dyDescent="0.2">
      <c r="C8" s="621"/>
      <c r="D8" s="622"/>
      <c r="E8" s="623"/>
    </row>
    <row r="9" spans="1:6" x14ac:dyDescent="0.2">
      <c r="C9" s="621"/>
      <c r="D9" s="622"/>
      <c r="E9" s="623"/>
    </row>
    <row r="10" spans="1:6" x14ac:dyDescent="0.2">
      <c r="C10" s="621"/>
      <c r="D10" s="622"/>
      <c r="E10" s="623"/>
    </row>
    <row r="11" spans="1:6" ht="108" customHeight="1" thickBot="1" x14ac:dyDescent="0.25">
      <c r="C11" s="621"/>
      <c r="D11" s="622"/>
      <c r="E11" s="623"/>
    </row>
    <row r="12" spans="1:6" ht="28.5" customHeight="1" thickBot="1" x14ac:dyDescent="0.25">
      <c r="C12" s="615" t="s">
        <v>252</v>
      </c>
      <c r="D12" s="616"/>
      <c r="E12" s="617"/>
    </row>
    <row r="13" spans="1:6" ht="17.25" customHeight="1" x14ac:dyDescent="0.2">
      <c r="C13" s="618" t="s">
        <v>253</v>
      </c>
      <c r="D13" s="627"/>
      <c r="E13" s="628"/>
    </row>
    <row r="14" spans="1:6" ht="30" customHeight="1" x14ac:dyDescent="0.2">
      <c r="C14" s="624" t="s">
        <v>321</v>
      </c>
      <c r="D14" s="625"/>
      <c r="E14" s="626"/>
    </row>
    <row r="15" spans="1:6" ht="30.75" customHeight="1" x14ac:dyDescent="0.2">
      <c r="C15" s="629" t="s">
        <v>326</v>
      </c>
      <c r="D15" s="630"/>
      <c r="E15" s="631"/>
    </row>
    <row r="16" spans="1:6" ht="17.25" customHeight="1" x14ac:dyDescent="0.2">
      <c r="C16" s="632" t="s">
        <v>322</v>
      </c>
      <c r="D16" s="633"/>
      <c r="E16" s="634"/>
    </row>
    <row r="17" spans="1:5" ht="42.75" customHeight="1" x14ac:dyDescent="0.2">
      <c r="C17" s="635" t="s">
        <v>310</v>
      </c>
      <c r="D17" s="636"/>
      <c r="E17" s="637"/>
    </row>
    <row r="18" spans="1:5" ht="31.5" customHeight="1" thickBot="1" x14ac:dyDescent="0.25">
      <c r="C18" s="624" t="s">
        <v>254</v>
      </c>
      <c r="D18" s="625"/>
      <c r="E18" s="626"/>
    </row>
    <row r="19" spans="1:5" s="491" customFormat="1" ht="31.5" customHeight="1" thickBot="1" x14ac:dyDescent="0.25">
      <c r="A19" s="275"/>
      <c r="B19" s="301"/>
      <c r="C19" s="682" t="s">
        <v>501</v>
      </c>
      <c r="D19" s="683"/>
      <c r="E19" s="684"/>
    </row>
    <row r="20" spans="1:5" s="491" customFormat="1" ht="42" customHeight="1" thickBot="1" x14ac:dyDescent="0.25">
      <c r="A20" s="275"/>
      <c r="B20" s="301"/>
      <c r="C20" s="685" t="s">
        <v>502</v>
      </c>
      <c r="D20" s="686"/>
      <c r="E20" s="687"/>
    </row>
    <row r="21" spans="1:5" ht="18.75" thickBot="1" x14ac:dyDescent="0.25">
      <c r="C21" s="615" t="s">
        <v>226</v>
      </c>
      <c r="D21" s="616"/>
      <c r="E21" s="617"/>
    </row>
    <row r="22" spans="1:5" x14ac:dyDescent="0.2">
      <c r="C22" s="276"/>
      <c r="D22" s="269"/>
      <c r="E22" s="277"/>
    </row>
    <row r="23" spans="1:5" ht="16.5" thickBot="1" x14ac:dyDescent="0.25">
      <c r="B23" s="296">
        <v>1</v>
      </c>
      <c r="C23" s="644" t="s">
        <v>227</v>
      </c>
      <c r="D23" s="645"/>
      <c r="E23" s="646"/>
    </row>
    <row r="24" spans="1:5" x14ac:dyDescent="0.2">
      <c r="B24" s="297">
        <v>1.1000000000000001</v>
      </c>
      <c r="C24" s="638" t="s">
        <v>311</v>
      </c>
      <c r="D24" s="639"/>
      <c r="E24" s="640"/>
    </row>
    <row r="25" spans="1:5" x14ac:dyDescent="0.2">
      <c r="B25" s="297">
        <v>1.2</v>
      </c>
      <c r="C25" s="641" t="s">
        <v>311</v>
      </c>
      <c r="D25" s="642"/>
      <c r="E25" s="643"/>
    </row>
    <row r="26" spans="1:5" x14ac:dyDescent="0.2">
      <c r="B26" s="297">
        <v>1.3</v>
      </c>
      <c r="C26" s="653" t="s">
        <v>511</v>
      </c>
      <c r="D26" s="654"/>
      <c r="E26" s="655"/>
    </row>
    <row r="27" spans="1:5" ht="13.5" thickBot="1" x14ac:dyDescent="0.25">
      <c r="B27" s="297"/>
      <c r="C27" s="278"/>
      <c r="D27" s="250"/>
      <c r="E27" s="279"/>
    </row>
    <row r="28" spans="1:5" ht="16.5" thickBot="1" x14ac:dyDescent="0.25">
      <c r="B28" s="296">
        <v>2</v>
      </c>
      <c r="C28" s="656" t="s">
        <v>80</v>
      </c>
      <c r="D28" s="657"/>
      <c r="E28" s="658"/>
    </row>
    <row r="29" spans="1:5" ht="45" customHeight="1" x14ac:dyDescent="0.2">
      <c r="B29" s="298">
        <v>2.1</v>
      </c>
      <c r="C29" s="659" t="s">
        <v>512</v>
      </c>
      <c r="D29" s="660"/>
      <c r="E29" s="661"/>
    </row>
    <row r="30" spans="1:5" ht="28.5" customHeight="1" x14ac:dyDescent="0.2">
      <c r="B30" s="298">
        <v>2.2000000000000002</v>
      </c>
      <c r="C30" s="709" t="s">
        <v>238</v>
      </c>
      <c r="D30" s="710"/>
      <c r="E30" s="711"/>
    </row>
    <row r="31" spans="1:5" ht="14.25" customHeight="1" x14ac:dyDescent="0.2">
      <c r="B31" s="447">
        <v>2.2999999999999998</v>
      </c>
      <c r="C31" s="674" t="s">
        <v>228</v>
      </c>
      <c r="D31" s="675"/>
      <c r="E31" s="676"/>
    </row>
    <row r="32" spans="1:5" x14ac:dyDescent="0.2">
      <c r="B32" s="298"/>
      <c r="C32" s="280"/>
      <c r="D32" s="250"/>
      <c r="E32" s="279"/>
    </row>
    <row r="33" spans="2:5" ht="17.25" customHeight="1" thickBot="1" x14ac:dyDescent="0.25">
      <c r="B33" s="296">
        <v>3</v>
      </c>
      <c r="C33" s="644" t="s">
        <v>97</v>
      </c>
      <c r="D33" s="680"/>
      <c r="E33" s="681"/>
    </row>
    <row r="34" spans="2:5" ht="123" customHeight="1" x14ac:dyDescent="0.2">
      <c r="B34" s="447">
        <v>3.1</v>
      </c>
      <c r="C34" s="677" t="s">
        <v>506</v>
      </c>
      <c r="D34" s="678"/>
      <c r="E34" s="679"/>
    </row>
    <row r="35" spans="2:5" x14ac:dyDescent="0.2">
      <c r="B35" s="298"/>
      <c r="C35" s="278"/>
      <c r="D35" s="250"/>
      <c r="E35" s="279"/>
    </row>
    <row r="36" spans="2:5" ht="18" customHeight="1" thickBot="1" x14ac:dyDescent="0.25">
      <c r="B36" s="447">
        <v>4</v>
      </c>
      <c r="C36" s="644" t="s">
        <v>229</v>
      </c>
      <c r="D36" s="645"/>
      <c r="E36" s="646"/>
    </row>
    <row r="37" spans="2:5" ht="28.5" customHeight="1" x14ac:dyDescent="0.2">
      <c r="B37" s="447" t="s">
        <v>91</v>
      </c>
      <c r="C37" s="665" t="s">
        <v>241</v>
      </c>
      <c r="D37" s="666"/>
      <c r="E37" s="667"/>
    </row>
    <row r="38" spans="2:5" ht="42" customHeight="1" x14ac:dyDescent="0.2">
      <c r="B38" s="447" t="s">
        <v>92</v>
      </c>
      <c r="C38" s="650" t="s">
        <v>357</v>
      </c>
      <c r="D38" s="651"/>
      <c r="E38" s="652"/>
    </row>
    <row r="39" spans="2:5" ht="41.25" customHeight="1" x14ac:dyDescent="0.2">
      <c r="B39" s="447">
        <v>4.2</v>
      </c>
      <c r="C39" s="659" t="s">
        <v>255</v>
      </c>
      <c r="D39" s="660"/>
      <c r="E39" s="661"/>
    </row>
    <row r="40" spans="2:5" ht="41.25" customHeight="1" x14ac:dyDescent="0.2">
      <c r="B40" s="447">
        <v>5</v>
      </c>
      <c r="C40" s="650" t="s">
        <v>361</v>
      </c>
      <c r="D40" s="651"/>
      <c r="E40" s="652"/>
    </row>
    <row r="41" spans="2:5" ht="15.75" customHeight="1" x14ac:dyDescent="0.2">
      <c r="B41" s="447">
        <v>5.4</v>
      </c>
      <c r="C41" s="650" t="s">
        <v>333</v>
      </c>
      <c r="D41" s="651"/>
      <c r="E41" s="652"/>
    </row>
    <row r="42" spans="2:5" ht="29.25" customHeight="1" x14ac:dyDescent="0.2">
      <c r="B42" s="447">
        <v>5.5</v>
      </c>
      <c r="C42" s="662" t="s">
        <v>340</v>
      </c>
      <c r="D42" s="663"/>
      <c r="E42" s="664"/>
    </row>
    <row r="43" spans="2:5" ht="13.5" thickBot="1" x14ac:dyDescent="0.25">
      <c r="B43" s="298"/>
      <c r="C43" s="278"/>
      <c r="D43" s="250"/>
      <c r="E43" s="279"/>
    </row>
    <row r="44" spans="2:5" ht="24" thickBot="1" x14ac:dyDescent="0.25">
      <c r="B44" s="296"/>
      <c r="C44" s="668" t="s">
        <v>230</v>
      </c>
      <c r="D44" s="669"/>
      <c r="E44" s="670"/>
    </row>
    <row r="45" spans="2:5" ht="42" customHeight="1" x14ac:dyDescent="0.2">
      <c r="B45" s="299"/>
      <c r="C45" s="618" t="s">
        <v>393</v>
      </c>
      <c r="D45" s="627"/>
      <c r="E45" s="628"/>
    </row>
    <row r="46" spans="2:5" ht="44.25" customHeight="1" x14ac:dyDescent="0.2">
      <c r="B46" s="300"/>
      <c r="C46" s="647" t="s">
        <v>507</v>
      </c>
      <c r="D46" s="648"/>
      <c r="E46" s="649"/>
    </row>
    <row r="47" spans="2:5" ht="42.75" customHeight="1" x14ac:dyDescent="0.2">
      <c r="B47" s="300"/>
      <c r="C47" s="647" t="s">
        <v>239</v>
      </c>
      <c r="D47" s="648"/>
      <c r="E47" s="649"/>
    </row>
    <row r="48" spans="2:5" ht="40.5" customHeight="1" x14ac:dyDescent="0.2">
      <c r="B48" s="300"/>
      <c r="C48" s="647" t="s">
        <v>240</v>
      </c>
      <c r="D48" s="648"/>
      <c r="E48" s="649"/>
    </row>
    <row r="49" spans="2:5" ht="32.25" customHeight="1" x14ac:dyDescent="0.2">
      <c r="B49" s="300"/>
      <c r="C49" s="647" t="s">
        <v>331</v>
      </c>
      <c r="D49" s="648"/>
      <c r="E49" s="649"/>
    </row>
    <row r="50" spans="2:5" ht="43.5" customHeight="1" x14ac:dyDescent="0.2">
      <c r="B50" s="300"/>
      <c r="C50" s="671" t="s">
        <v>332</v>
      </c>
      <c r="D50" s="672"/>
      <c r="E50" s="673"/>
    </row>
    <row r="51" spans="2:5" ht="31.5" customHeight="1" x14ac:dyDescent="0.2">
      <c r="B51" s="300"/>
      <c r="C51" s="647" t="s">
        <v>231</v>
      </c>
      <c r="D51" s="648"/>
      <c r="E51" s="649"/>
    </row>
    <row r="52" spans="2:5" ht="29.25" customHeight="1" x14ac:dyDescent="0.2">
      <c r="B52" s="300"/>
      <c r="C52" s="671" t="s">
        <v>318</v>
      </c>
      <c r="D52" s="672"/>
      <c r="E52" s="673"/>
    </row>
    <row r="53" spans="2:5" ht="61.5" customHeight="1" x14ac:dyDescent="0.2">
      <c r="B53" s="300"/>
      <c r="C53" s="647" t="s">
        <v>312</v>
      </c>
      <c r="D53" s="648"/>
      <c r="E53" s="649"/>
    </row>
    <row r="54" spans="2:5" ht="32.25" customHeight="1" x14ac:dyDescent="0.2">
      <c r="B54" s="300"/>
      <c r="C54" s="647" t="s">
        <v>232</v>
      </c>
      <c r="D54" s="648"/>
      <c r="E54" s="649"/>
    </row>
    <row r="55" spans="2:5" ht="44.25" customHeight="1" x14ac:dyDescent="0.2">
      <c r="B55" s="300"/>
      <c r="C55" s="647" t="s">
        <v>233</v>
      </c>
      <c r="D55" s="648"/>
      <c r="E55" s="649"/>
    </row>
    <row r="56" spans="2:5" ht="43.5" customHeight="1" x14ac:dyDescent="0.2">
      <c r="B56" s="300"/>
      <c r="C56" s="703" t="s">
        <v>313</v>
      </c>
      <c r="D56" s="704"/>
      <c r="E56" s="705"/>
    </row>
    <row r="57" spans="2:5" ht="13.5" thickBot="1" x14ac:dyDescent="0.25">
      <c r="B57" s="298"/>
      <c r="C57" s="281"/>
      <c r="D57" s="249"/>
      <c r="E57" s="282"/>
    </row>
    <row r="58" spans="2:5" ht="23.25" x14ac:dyDescent="0.2">
      <c r="B58" s="297"/>
      <c r="C58" s="706" t="s">
        <v>234</v>
      </c>
      <c r="D58" s="707"/>
      <c r="E58" s="708"/>
    </row>
    <row r="59" spans="2:5" x14ac:dyDescent="0.2">
      <c r="B59" s="297"/>
      <c r="C59" s="691" t="s">
        <v>327</v>
      </c>
      <c r="D59" s="692"/>
      <c r="E59" s="693"/>
    </row>
    <row r="60" spans="2:5" x14ac:dyDescent="0.2">
      <c r="B60" s="297"/>
      <c r="C60" s="694"/>
      <c r="D60" s="695"/>
      <c r="E60" s="696"/>
    </row>
    <row r="61" spans="2:5" ht="150.75" customHeight="1" x14ac:dyDescent="0.2">
      <c r="B61" s="297"/>
      <c r="C61" s="697"/>
      <c r="D61" s="698"/>
      <c r="E61" s="699"/>
    </row>
    <row r="62" spans="2:5" x14ac:dyDescent="0.2">
      <c r="B62" s="297"/>
      <c r="C62" s="283"/>
      <c r="D62" s="252"/>
      <c r="E62" s="284"/>
    </row>
    <row r="63" spans="2:5" ht="15.75" x14ac:dyDescent="0.2">
      <c r="B63" s="297"/>
      <c r="C63" s="688" t="s">
        <v>235</v>
      </c>
      <c r="D63" s="689"/>
      <c r="E63" s="690"/>
    </row>
    <row r="64" spans="2:5" ht="171.75" customHeight="1" x14ac:dyDescent="0.2">
      <c r="B64" s="297"/>
      <c r="C64" s="700" t="s">
        <v>513</v>
      </c>
      <c r="D64" s="701"/>
      <c r="E64" s="702"/>
    </row>
    <row r="65" spans="2:5" x14ac:dyDescent="0.2">
      <c r="B65" s="297"/>
      <c r="C65" s="285"/>
      <c r="D65" s="250"/>
      <c r="E65" s="279"/>
    </row>
    <row r="66" spans="2:5" ht="15.75" x14ac:dyDescent="0.2">
      <c r="B66" s="297"/>
      <c r="C66" s="688" t="s">
        <v>236</v>
      </c>
      <c r="D66" s="689"/>
      <c r="E66" s="690"/>
    </row>
    <row r="67" spans="2:5" x14ac:dyDescent="0.2">
      <c r="B67" s="297"/>
      <c r="C67" s="691" t="s">
        <v>319</v>
      </c>
      <c r="D67" s="692"/>
      <c r="E67" s="693"/>
    </row>
    <row r="68" spans="2:5" x14ac:dyDescent="0.2">
      <c r="B68" s="297"/>
      <c r="C68" s="694"/>
      <c r="D68" s="695"/>
      <c r="E68" s="696"/>
    </row>
    <row r="69" spans="2:5" x14ac:dyDescent="0.2">
      <c r="B69" s="297"/>
      <c r="C69" s="694"/>
      <c r="D69" s="695"/>
      <c r="E69" s="696"/>
    </row>
    <row r="70" spans="2:5" ht="89.25" customHeight="1" x14ac:dyDescent="0.2">
      <c r="B70" s="297"/>
      <c r="C70" s="697"/>
      <c r="D70" s="698"/>
      <c r="E70" s="699"/>
    </row>
    <row r="71" spans="2:5" x14ac:dyDescent="0.2">
      <c r="B71" s="297"/>
      <c r="C71" s="278"/>
      <c r="D71" s="250"/>
      <c r="E71" s="279"/>
    </row>
    <row r="72" spans="2:5" ht="15.75" x14ac:dyDescent="0.2">
      <c r="B72" s="297"/>
      <c r="C72" s="688" t="s">
        <v>237</v>
      </c>
      <c r="D72" s="689"/>
      <c r="E72" s="690"/>
    </row>
    <row r="73" spans="2:5" x14ac:dyDescent="0.2">
      <c r="B73" s="297"/>
      <c r="C73" s="691" t="s">
        <v>320</v>
      </c>
      <c r="D73" s="692"/>
      <c r="E73" s="693"/>
    </row>
    <row r="74" spans="2:5" x14ac:dyDescent="0.2">
      <c r="B74" s="297"/>
      <c r="C74" s="694"/>
      <c r="D74" s="695"/>
      <c r="E74" s="696"/>
    </row>
    <row r="75" spans="2:5" x14ac:dyDescent="0.2">
      <c r="B75" s="297"/>
      <c r="C75" s="694"/>
      <c r="D75" s="695"/>
      <c r="E75" s="696"/>
    </row>
    <row r="76" spans="2:5" ht="127.5" customHeight="1" x14ac:dyDescent="0.2">
      <c r="B76" s="297"/>
      <c r="C76" s="697"/>
      <c r="D76" s="698"/>
      <c r="E76" s="699"/>
    </row>
    <row r="77" spans="2:5" x14ac:dyDescent="0.2">
      <c r="B77" s="303"/>
      <c r="C77" s="251"/>
      <c r="D77" s="251"/>
      <c r="E77" s="251"/>
    </row>
    <row r="78" spans="2:5" hidden="1" x14ac:dyDescent="0.2">
      <c r="B78" s="303"/>
      <c r="C78" s="251"/>
      <c r="D78" s="251"/>
      <c r="E78" s="251"/>
    </row>
    <row r="79" spans="2:5" hidden="1" x14ac:dyDescent="0.2">
      <c r="B79" s="303"/>
      <c r="C79" s="251"/>
      <c r="D79" s="251"/>
      <c r="E79" s="251"/>
    </row>
    <row r="80" spans="2:5" hidden="1" x14ac:dyDescent="0.2">
      <c r="B80" s="303"/>
    </row>
    <row r="81" spans="2:2" hidden="1" x14ac:dyDescent="0.2">
      <c r="B81" s="303"/>
    </row>
    <row r="82" spans="2:2" hidden="1" x14ac:dyDescent="0.2">
      <c r="B82" s="303"/>
    </row>
    <row r="83" spans="2:2" hidden="1" x14ac:dyDescent="0.2">
      <c r="B83" s="303"/>
    </row>
    <row r="84" spans="2:2" hidden="1" x14ac:dyDescent="0.2">
      <c r="B84" s="303"/>
    </row>
    <row r="85" spans="2:2" hidden="1" x14ac:dyDescent="0.2">
      <c r="B85" s="303"/>
    </row>
    <row r="86" spans="2:2" hidden="1" x14ac:dyDescent="0.2">
      <c r="B86" s="303"/>
    </row>
    <row r="87" spans="2:2" hidden="1" x14ac:dyDescent="0.2">
      <c r="B87" s="303"/>
    </row>
    <row r="88" spans="2:2" hidden="1" x14ac:dyDescent="0.2">
      <c r="B88" s="303"/>
    </row>
    <row r="89" spans="2:2" hidden="1" x14ac:dyDescent="0.2">
      <c r="B89" s="303"/>
    </row>
    <row r="90" spans="2:2" hidden="1" x14ac:dyDescent="0.2">
      <c r="B90" s="303"/>
    </row>
    <row r="91" spans="2:2" hidden="1" x14ac:dyDescent="0.2">
      <c r="B91" s="303"/>
    </row>
    <row r="92" spans="2:2" hidden="1" x14ac:dyDescent="0.2">
      <c r="B92" s="303"/>
    </row>
    <row r="93" spans="2:2" hidden="1" x14ac:dyDescent="0.2">
      <c r="B93" s="303"/>
    </row>
    <row r="94" spans="2:2" hidden="1" x14ac:dyDescent="0.2">
      <c r="B94" s="303"/>
    </row>
    <row r="95" spans="2:2" hidden="1" x14ac:dyDescent="0.2">
      <c r="B95" s="303"/>
    </row>
    <row r="96" spans="2:2" hidden="1" x14ac:dyDescent="0.2">
      <c r="B96" s="303"/>
    </row>
    <row r="97" spans="2:2" hidden="1" x14ac:dyDescent="0.2">
      <c r="B97" s="303"/>
    </row>
    <row r="98" spans="2:2" hidden="1" x14ac:dyDescent="0.2">
      <c r="B98" s="303"/>
    </row>
    <row r="99" spans="2:2" hidden="1" x14ac:dyDescent="0.2">
      <c r="B99" s="303"/>
    </row>
    <row r="100" spans="2:2" hidden="1" x14ac:dyDescent="0.2">
      <c r="B100" s="303"/>
    </row>
    <row r="101" spans="2:2" hidden="1" x14ac:dyDescent="0.2">
      <c r="B101" s="303"/>
    </row>
    <row r="102" spans="2:2" hidden="1" x14ac:dyDescent="0.2">
      <c r="B102" s="303"/>
    </row>
    <row r="103" spans="2:2" hidden="1" x14ac:dyDescent="0.2">
      <c r="B103" s="303"/>
    </row>
    <row r="104" spans="2:2" hidden="1" x14ac:dyDescent="0.2">
      <c r="B104" s="303"/>
    </row>
    <row r="105" spans="2:2" hidden="1" x14ac:dyDescent="0.2">
      <c r="B105" s="303"/>
    </row>
    <row r="106" spans="2:2" hidden="1" x14ac:dyDescent="0.2">
      <c r="B106" s="303"/>
    </row>
    <row r="107" spans="2:2" hidden="1" x14ac:dyDescent="0.2">
      <c r="B107" s="303"/>
    </row>
    <row r="108" spans="2:2" hidden="1" x14ac:dyDescent="0.2">
      <c r="B108" s="303"/>
    </row>
    <row r="109" spans="2:2" hidden="1" x14ac:dyDescent="0.2">
      <c r="B109" s="303"/>
    </row>
    <row r="110" spans="2:2" hidden="1" x14ac:dyDescent="0.2">
      <c r="B110" s="303"/>
    </row>
    <row r="111" spans="2:2" hidden="1" x14ac:dyDescent="0.2">
      <c r="B111" s="303"/>
    </row>
    <row r="112" spans="2:2" hidden="1" x14ac:dyDescent="0.2">
      <c r="B112" s="303"/>
    </row>
    <row r="113" spans="2:2" hidden="1" x14ac:dyDescent="0.2">
      <c r="B113" s="303"/>
    </row>
    <row r="114" spans="2:2" hidden="1" x14ac:dyDescent="0.2">
      <c r="B114" s="303"/>
    </row>
    <row r="115" spans="2:2" hidden="1" x14ac:dyDescent="0.2"/>
    <row r="116" spans="2:2" hidden="1" x14ac:dyDescent="0.2"/>
    <row r="117" spans="2:2" hidden="1" x14ac:dyDescent="0.2"/>
    <row r="118" spans="2:2" hidden="1" x14ac:dyDescent="0.2"/>
    <row r="119" spans="2:2" hidden="1" x14ac:dyDescent="0.2"/>
    <row r="120" spans="2:2" hidden="1" x14ac:dyDescent="0.2"/>
    <row r="121" spans="2:2" hidden="1" x14ac:dyDescent="0.2"/>
    <row r="122" spans="2:2" hidden="1" x14ac:dyDescent="0.2"/>
    <row r="123" spans="2:2" hidden="1" x14ac:dyDescent="0.2"/>
    <row r="124" spans="2:2" hidden="1" x14ac:dyDescent="0.2"/>
    <row r="125" spans="2:2" hidden="1" x14ac:dyDescent="0.2"/>
    <row r="126" spans="2:2" hidden="1" x14ac:dyDescent="0.2"/>
    <row r="127" spans="2:2" hidden="1" x14ac:dyDescent="0.2"/>
    <row r="128" spans="2:2"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sheetData>
  <mergeCells count="53">
    <mergeCell ref="C19:E19"/>
    <mergeCell ref="C20:E20"/>
    <mergeCell ref="C72:E72"/>
    <mergeCell ref="C73:E76"/>
    <mergeCell ref="C64:E64"/>
    <mergeCell ref="C56:E56"/>
    <mergeCell ref="C58:E58"/>
    <mergeCell ref="C59:E61"/>
    <mergeCell ref="C63:E63"/>
    <mergeCell ref="C47:E47"/>
    <mergeCell ref="C30:E30"/>
    <mergeCell ref="C66:E66"/>
    <mergeCell ref="C67:E70"/>
    <mergeCell ref="C49:E49"/>
    <mergeCell ref="C50:E50"/>
    <mergeCell ref="C51:E51"/>
    <mergeCell ref="C52:E52"/>
    <mergeCell ref="C53:E53"/>
    <mergeCell ref="C31:E31"/>
    <mergeCell ref="C54:E54"/>
    <mergeCell ref="C55:E55"/>
    <mergeCell ref="C48:E48"/>
    <mergeCell ref="C34:E34"/>
    <mergeCell ref="C36:E36"/>
    <mergeCell ref="C33:E33"/>
    <mergeCell ref="C24:E24"/>
    <mergeCell ref="C25:E25"/>
    <mergeCell ref="C21:E21"/>
    <mergeCell ref="C23:E23"/>
    <mergeCell ref="C46:E46"/>
    <mergeCell ref="C40:E40"/>
    <mergeCell ref="C45:E45"/>
    <mergeCell ref="C26:E26"/>
    <mergeCell ref="C28:E28"/>
    <mergeCell ref="C29:E29"/>
    <mergeCell ref="C42:E42"/>
    <mergeCell ref="C41:E41"/>
    <mergeCell ref="C37:E37"/>
    <mergeCell ref="C38:E38"/>
    <mergeCell ref="C39:E39"/>
    <mergeCell ref="C44:E44"/>
    <mergeCell ref="C18:E18"/>
    <mergeCell ref="C12:E12"/>
    <mergeCell ref="C13:E13"/>
    <mergeCell ref="C14:E14"/>
    <mergeCell ref="C15:E15"/>
    <mergeCell ref="C16:E16"/>
    <mergeCell ref="C17:E17"/>
    <mergeCell ref="A1:F1"/>
    <mergeCell ref="C3:E3"/>
    <mergeCell ref="C4:E4"/>
    <mergeCell ref="C5:E5"/>
    <mergeCell ref="C6:E11"/>
  </mergeCells>
  <dataValidations count="1">
    <dataValidation type="decimal" allowBlank="1" showInputMessage="1" showErrorMessage="1" sqref="B2:B1048576">
      <formula1>0</formula1>
      <formula2>10</formula2>
    </dataValidation>
  </dataValidations>
  <pageMargins left="0.19685039370078741" right="0.15748031496062992" top="0.47244094488188981" bottom="0.31496062992125984" header="0.31496062992125984" footer="0.31496062992125984"/>
  <pageSetup paperSize="9" scale="73" orientation="portrait" r:id="rId1"/>
  <rowBreaks count="2" manualBreakCount="2">
    <brk id="34" max="16383" man="1"/>
    <brk id="56"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97"/>
  <sheetViews>
    <sheetView zoomScale="85" zoomScaleNormal="85" workbookViewId="0">
      <pane xSplit="2" ySplit="4" topLeftCell="C5" activePane="bottomRight" state="frozen"/>
      <selection pane="topRight" activeCell="C1" sqref="C1"/>
      <selection pane="bottomLeft" activeCell="A5" sqref="A5"/>
      <selection pane="bottomRight" activeCell="C1" sqref="C1:H1"/>
    </sheetView>
  </sheetViews>
  <sheetFormatPr defaultColWidth="8.7109375" defaultRowHeight="12.75" x14ac:dyDescent="0.2"/>
  <cols>
    <col min="1" max="1" width="3.85546875" style="168" customWidth="1"/>
    <col min="2" max="2" width="8.7109375" style="168"/>
    <col min="3" max="3" width="41.140625" style="168" customWidth="1"/>
    <col min="4" max="5" width="10.42578125" style="168" customWidth="1"/>
    <col min="6" max="6" width="14.42578125" style="168" customWidth="1"/>
    <col min="7" max="7" width="52.5703125" style="168" customWidth="1"/>
    <col min="8" max="8" width="12" style="168" customWidth="1"/>
    <col min="9" max="16384" width="8.7109375" style="168"/>
  </cols>
  <sheetData>
    <row r="1" spans="1:11" ht="40.5" customHeight="1" x14ac:dyDescent="0.2">
      <c r="A1" s="575"/>
      <c r="B1" s="575"/>
      <c r="C1" s="717" t="s">
        <v>514</v>
      </c>
      <c r="D1" s="717"/>
      <c r="E1" s="717"/>
      <c r="F1" s="717"/>
      <c r="G1" s="717"/>
      <c r="H1" s="717"/>
      <c r="I1" s="712"/>
      <c r="J1" s="713"/>
      <c r="K1" s="713"/>
    </row>
    <row r="2" spans="1:11" ht="65.45" customHeight="1" x14ac:dyDescent="0.2">
      <c r="A2" s="575"/>
      <c r="B2" s="714" t="s">
        <v>394</v>
      </c>
      <c r="C2" s="715"/>
      <c r="D2" s="715"/>
      <c r="E2" s="715"/>
      <c r="F2" s="715"/>
      <c r="G2" s="715"/>
      <c r="H2" s="716"/>
    </row>
    <row r="3" spans="1:11" ht="13.5" customHeight="1" x14ac:dyDescent="0.2">
      <c r="A3" s="575"/>
      <c r="B3" s="576"/>
      <c r="C3" s="577" t="s">
        <v>508</v>
      </c>
      <c r="D3" s="578"/>
      <c r="E3" s="578"/>
      <c r="F3" s="578"/>
      <c r="G3" s="579"/>
      <c r="H3" s="575"/>
    </row>
    <row r="4" spans="1:11" ht="39.950000000000003" customHeight="1" x14ac:dyDescent="0.2">
      <c r="A4" s="575"/>
      <c r="B4" s="580" t="s">
        <v>395</v>
      </c>
      <c r="C4" s="580" t="s">
        <v>396</v>
      </c>
      <c r="D4" s="581" t="s">
        <v>397</v>
      </c>
      <c r="E4" s="581" t="s">
        <v>398</v>
      </c>
      <c r="F4" s="581" t="s">
        <v>399</v>
      </c>
      <c r="G4" s="581" t="s">
        <v>400</v>
      </c>
      <c r="H4" s="582" t="s">
        <v>503</v>
      </c>
    </row>
    <row r="5" spans="1:11" x14ac:dyDescent="0.2">
      <c r="A5" s="575"/>
      <c r="B5" s="583">
        <v>1</v>
      </c>
      <c r="C5" s="584" t="s">
        <v>401</v>
      </c>
      <c r="D5" s="584"/>
      <c r="E5" s="584"/>
      <c r="F5" s="584"/>
      <c r="G5" s="585"/>
      <c r="H5" s="586" t="str">
        <f>IF($G$97=0,"",SUM(G6:G10)/$G$97)</f>
        <v/>
      </c>
    </row>
    <row r="6" spans="1:11" x14ac:dyDescent="0.2">
      <c r="A6" s="575"/>
      <c r="B6" s="587">
        <f>B5+0.01</f>
        <v>1.01</v>
      </c>
      <c r="C6" s="600" t="s">
        <v>471</v>
      </c>
      <c r="D6" s="601"/>
      <c r="E6" s="601"/>
      <c r="F6" s="602"/>
      <c r="G6" s="588" t="str">
        <f>IF(F6="","[insert lump sum if unit rates are not known/available]",E6*F6)</f>
        <v>[insert lump sum if unit rates are not known/available]</v>
      </c>
      <c r="H6" s="589"/>
    </row>
    <row r="7" spans="1:11" x14ac:dyDescent="0.2">
      <c r="A7" s="575"/>
      <c r="B7" s="587">
        <f>B5+0.02</f>
        <v>1.02</v>
      </c>
      <c r="C7" s="600" t="s">
        <v>483</v>
      </c>
      <c r="D7" s="601"/>
      <c r="E7" s="601"/>
      <c r="F7" s="602"/>
      <c r="G7" s="588" t="str">
        <f t="shared" ref="G7:G10" si="0">IF(F7="","[insert lump sum if unit rates are not known/available]",E7*F7)</f>
        <v>[insert lump sum if unit rates are not known/available]</v>
      </c>
      <c r="H7" s="589"/>
    </row>
    <row r="8" spans="1:11" x14ac:dyDescent="0.2">
      <c r="A8" s="575"/>
      <c r="B8" s="587">
        <f>B5+0.03</f>
        <v>1.03</v>
      </c>
      <c r="C8" s="600" t="s">
        <v>484</v>
      </c>
      <c r="D8" s="601"/>
      <c r="E8" s="601"/>
      <c r="F8" s="602"/>
      <c r="G8" s="588" t="str">
        <f t="shared" si="0"/>
        <v>[insert lump sum if unit rates are not known/available]</v>
      </c>
      <c r="H8" s="589"/>
    </row>
    <row r="9" spans="1:11" x14ac:dyDescent="0.2">
      <c r="A9" s="575"/>
      <c r="B9" s="587">
        <f>B5+0.04</f>
        <v>1.04</v>
      </c>
      <c r="C9" s="600" t="s">
        <v>485</v>
      </c>
      <c r="D9" s="601"/>
      <c r="E9" s="601"/>
      <c r="F9" s="602"/>
      <c r="G9" s="588" t="str">
        <f t="shared" si="0"/>
        <v>[insert lump sum if unit rates are not known/available]</v>
      </c>
      <c r="H9" s="589"/>
    </row>
    <row r="10" spans="1:11" x14ac:dyDescent="0.2">
      <c r="A10" s="575"/>
      <c r="B10" s="587">
        <f>B5+0.05</f>
        <v>1.05</v>
      </c>
      <c r="C10" s="600" t="s">
        <v>485</v>
      </c>
      <c r="D10" s="601"/>
      <c r="E10" s="601"/>
      <c r="F10" s="602"/>
      <c r="G10" s="588" t="str">
        <f t="shared" si="0"/>
        <v>[insert lump sum if unit rates are not known/available]</v>
      </c>
      <c r="H10" s="589"/>
    </row>
    <row r="11" spans="1:11" x14ac:dyDescent="0.2">
      <c r="A11" s="575"/>
      <c r="B11" s="44"/>
      <c r="C11" s="44"/>
      <c r="D11" s="44"/>
      <c r="E11" s="44"/>
      <c r="F11" s="44"/>
      <c r="G11" s="590"/>
      <c r="H11" s="591"/>
    </row>
    <row r="12" spans="1:11" x14ac:dyDescent="0.2">
      <c r="A12" s="575"/>
      <c r="B12" s="583">
        <v>2</v>
      </c>
      <c r="C12" s="584" t="s">
        <v>402</v>
      </c>
      <c r="D12" s="575"/>
      <c r="E12" s="44"/>
      <c r="F12" s="44"/>
      <c r="G12" s="590"/>
      <c r="H12" s="586" t="str">
        <f>IF($G$97=0,"",SUM(G13:G17)/$G$97)</f>
        <v/>
      </c>
    </row>
    <row r="13" spans="1:11" x14ac:dyDescent="0.2">
      <c r="A13" s="575"/>
      <c r="B13" s="587">
        <f>B12+0.01</f>
        <v>2.0099999999999998</v>
      </c>
      <c r="C13" s="600" t="s">
        <v>488</v>
      </c>
      <c r="D13" s="601"/>
      <c r="E13" s="601"/>
      <c r="F13" s="602"/>
      <c r="G13" s="588" t="str">
        <f t="shared" ref="G13:G17" si="1">IF(F13="","[insert lump sum if unit rates are not known/available]",E13*F13)</f>
        <v>[insert lump sum if unit rates are not known/available]</v>
      </c>
      <c r="H13" s="589"/>
    </row>
    <row r="14" spans="1:11" x14ac:dyDescent="0.2">
      <c r="A14" s="575"/>
      <c r="B14" s="587">
        <f>B12+0.02</f>
        <v>2.02</v>
      </c>
      <c r="C14" s="600" t="s">
        <v>485</v>
      </c>
      <c r="D14" s="601"/>
      <c r="E14" s="601"/>
      <c r="F14" s="602"/>
      <c r="G14" s="588" t="str">
        <f t="shared" si="1"/>
        <v>[insert lump sum if unit rates are not known/available]</v>
      </c>
      <c r="H14" s="589"/>
    </row>
    <row r="15" spans="1:11" x14ac:dyDescent="0.2">
      <c r="A15" s="575"/>
      <c r="B15" s="587">
        <f>B12+0.03</f>
        <v>2.0299999999999998</v>
      </c>
      <c r="C15" s="600" t="s">
        <v>485</v>
      </c>
      <c r="D15" s="601"/>
      <c r="E15" s="601"/>
      <c r="F15" s="602"/>
      <c r="G15" s="588" t="str">
        <f t="shared" si="1"/>
        <v>[insert lump sum if unit rates are not known/available]</v>
      </c>
      <c r="H15" s="589"/>
    </row>
    <row r="16" spans="1:11" x14ac:dyDescent="0.2">
      <c r="A16" s="575"/>
      <c r="B16" s="587">
        <f>B12+0.04</f>
        <v>2.04</v>
      </c>
      <c r="C16" s="600" t="s">
        <v>485</v>
      </c>
      <c r="D16" s="601"/>
      <c r="E16" s="601"/>
      <c r="F16" s="602"/>
      <c r="G16" s="588" t="str">
        <f t="shared" si="1"/>
        <v>[insert lump sum if unit rates are not known/available]</v>
      </c>
      <c r="H16" s="589"/>
    </row>
    <row r="17" spans="1:8" x14ac:dyDescent="0.2">
      <c r="A17" s="575"/>
      <c r="B17" s="587">
        <f>B12+0.05</f>
        <v>2.0499999999999998</v>
      </c>
      <c r="C17" s="600" t="s">
        <v>485</v>
      </c>
      <c r="D17" s="601"/>
      <c r="E17" s="601"/>
      <c r="F17" s="602"/>
      <c r="G17" s="588" t="str">
        <f t="shared" si="1"/>
        <v>[insert lump sum if unit rates are not known/available]</v>
      </c>
      <c r="H17" s="589"/>
    </row>
    <row r="18" spans="1:8" x14ac:dyDescent="0.2">
      <c r="A18" s="575"/>
      <c r="B18" s="44"/>
      <c r="C18" s="44"/>
      <c r="D18" s="44"/>
      <c r="E18" s="44"/>
      <c r="F18" s="44"/>
      <c r="G18" s="590"/>
      <c r="H18" s="591"/>
    </row>
    <row r="19" spans="1:8" x14ac:dyDescent="0.2">
      <c r="A19" s="575"/>
      <c r="B19" s="583">
        <v>3</v>
      </c>
      <c r="C19" s="584" t="s">
        <v>403</v>
      </c>
      <c r="D19" s="44"/>
      <c r="E19" s="44"/>
      <c r="F19" s="44"/>
      <c r="G19" s="590"/>
      <c r="H19" s="586" t="str">
        <f>IF($G$97=0,"",SUM(G20:G24)/$G$97)</f>
        <v/>
      </c>
    </row>
    <row r="20" spans="1:8" x14ac:dyDescent="0.2">
      <c r="A20" s="575"/>
      <c r="B20" s="587">
        <f>B19+0.01</f>
        <v>3.01</v>
      </c>
      <c r="C20" s="600" t="s">
        <v>489</v>
      </c>
      <c r="D20" s="601"/>
      <c r="E20" s="601"/>
      <c r="F20" s="602"/>
      <c r="G20" s="588" t="str">
        <f t="shared" ref="G20:G24" si="2">IF(F20="","[insert lump sum if unit rates are not known/available]",E20*F20)</f>
        <v>[insert lump sum if unit rates are not known/available]</v>
      </c>
      <c r="H20" s="589"/>
    </row>
    <row r="21" spans="1:8" x14ac:dyDescent="0.2">
      <c r="A21" s="575"/>
      <c r="B21" s="587">
        <f>B19+0.02</f>
        <v>3.02</v>
      </c>
      <c r="C21" s="600" t="s">
        <v>490</v>
      </c>
      <c r="D21" s="601"/>
      <c r="E21" s="601"/>
      <c r="F21" s="602"/>
      <c r="G21" s="588" t="str">
        <f t="shared" si="2"/>
        <v>[insert lump sum if unit rates are not known/available]</v>
      </c>
      <c r="H21" s="589"/>
    </row>
    <row r="22" spans="1:8" x14ac:dyDescent="0.2">
      <c r="A22" s="575"/>
      <c r="B22" s="587">
        <f>B19+0.03</f>
        <v>3.03</v>
      </c>
      <c r="C22" s="600" t="s">
        <v>470</v>
      </c>
      <c r="D22" s="601"/>
      <c r="E22" s="601"/>
      <c r="F22" s="602"/>
      <c r="G22" s="588" t="str">
        <f t="shared" si="2"/>
        <v>[insert lump sum if unit rates are not known/available]</v>
      </c>
      <c r="H22" s="589"/>
    </row>
    <row r="23" spans="1:8" x14ac:dyDescent="0.2">
      <c r="A23" s="575"/>
      <c r="B23" s="587">
        <f>B19+0.04</f>
        <v>3.04</v>
      </c>
      <c r="C23" s="600" t="s">
        <v>470</v>
      </c>
      <c r="D23" s="601"/>
      <c r="E23" s="601"/>
      <c r="F23" s="602"/>
      <c r="G23" s="588" t="str">
        <f t="shared" si="2"/>
        <v>[insert lump sum if unit rates are not known/available]</v>
      </c>
      <c r="H23" s="589"/>
    </row>
    <row r="24" spans="1:8" x14ac:dyDescent="0.2">
      <c r="A24" s="575"/>
      <c r="B24" s="587">
        <f>B19+0.05</f>
        <v>3.05</v>
      </c>
      <c r="C24" s="600" t="s">
        <v>470</v>
      </c>
      <c r="D24" s="601"/>
      <c r="E24" s="601"/>
      <c r="F24" s="602"/>
      <c r="G24" s="588" t="str">
        <f t="shared" si="2"/>
        <v>[insert lump sum if unit rates are not known/available]</v>
      </c>
      <c r="H24" s="589"/>
    </row>
    <row r="25" spans="1:8" x14ac:dyDescent="0.2">
      <c r="A25" s="575"/>
      <c r="B25" s="44"/>
      <c r="C25" s="592"/>
      <c r="D25" s="592"/>
      <c r="E25" s="592"/>
      <c r="F25" s="592"/>
      <c r="G25" s="590"/>
      <c r="H25" s="591"/>
    </row>
    <row r="26" spans="1:8" x14ac:dyDescent="0.2">
      <c r="A26" s="575"/>
      <c r="B26" s="583">
        <v>4</v>
      </c>
      <c r="C26" s="584" t="s">
        <v>404</v>
      </c>
      <c r="D26" s="44"/>
      <c r="E26" s="44"/>
      <c r="F26" s="44"/>
      <c r="G26" s="590"/>
      <c r="H26" s="586" t="str">
        <f>IF($G$97=0,"",SUM(G27:G31)/$G$97)</f>
        <v/>
      </c>
    </row>
    <row r="27" spans="1:8" x14ac:dyDescent="0.2">
      <c r="A27" s="575"/>
      <c r="B27" s="587">
        <f>B26+0.01</f>
        <v>4.01</v>
      </c>
      <c r="C27" s="600" t="s">
        <v>490</v>
      </c>
      <c r="D27" s="601"/>
      <c r="E27" s="601"/>
      <c r="F27" s="601"/>
      <c r="G27" s="588" t="str">
        <f t="shared" ref="G27:G31" si="3">IF(F27="","[insert lump sum if unit rates are not known/available]",E27*F27)</f>
        <v>[insert lump sum if unit rates are not known/available]</v>
      </c>
      <c r="H27" s="589"/>
    </row>
    <row r="28" spans="1:8" x14ac:dyDescent="0.2">
      <c r="A28" s="575"/>
      <c r="B28" s="587">
        <f>B26+0.02</f>
        <v>4.0199999999999996</v>
      </c>
      <c r="C28" s="600" t="s">
        <v>491</v>
      </c>
      <c r="D28" s="601"/>
      <c r="E28" s="601"/>
      <c r="F28" s="602"/>
      <c r="G28" s="588" t="str">
        <f t="shared" si="3"/>
        <v>[insert lump sum if unit rates are not known/available]</v>
      </c>
      <c r="H28" s="589"/>
    </row>
    <row r="29" spans="1:8" x14ac:dyDescent="0.2">
      <c r="A29" s="575"/>
      <c r="B29" s="587">
        <f>B26+0.03</f>
        <v>4.03</v>
      </c>
      <c r="C29" s="600" t="s">
        <v>492</v>
      </c>
      <c r="D29" s="601"/>
      <c r="E29" s="601"/>
      <c r="F29" s="602"/>
      <c r="G29" s="588" t="str">
        <f t="shared" si="3"/>
        <v>[insert lump sum if unit rates are not known/available]</v>
      </c>
      <c r="H29" s="589"/>
    </row>
    <row r="30" spans="1:8" x14ac:dyDescent="0.2">
      <c r="A30" s="575"/>
      <c r="B30" s="587">
        <f>B26+0.04</f>
        <v>4.04</v>
      </c>
      <c r="C30" s="600" t="s">
        <v>470</v>
      </c>
      <c r="D30" s="601"/>
      <c r="E30" s="601"/>
      <c r="F30" s="602"/>
      <c r="G30" s="588" t="str">
        <f t="shared" si="3"/>
        <v>[insert lump sum if unit rates are not known/available]</v>
      </c>
      <c r="H30" s="589"/>
    </row>
    <row r="31" spans="1:8" x14ac:dyDescent="0.2">
      <c r="A31" s="575"/>
      <c r="B31" s="587">
        <f>B26+0.05</f>
        <v>4.05</v>
      </c>
      <c r="C31" s="600" t="s">
        <v>470</v>
      </c>
      <c r="D31" s="601"/>
      <c r="E31" s="601"/>
      <c r="F31" s="602"/>
      <c r="G31" s="588" t="str">
        <f t="shared" si="3"/>
        <v>[insert lump sum if unit rates are not known/available]</v>
      </c>
      <c r="H31" s="589"/>
    </row>
    <row r="32" spans="1:8" x14ac:dyDescent="0.2">
      <c r="A32" s="575"/>
      <c r="B32" s="44"/>
      <c r="C32" s="44"/>
      <c r="D32" s="44"/>
      <c r="E32" s="44"/>
      <c r="F32" s="44"/>
      <c r="G32" s="590"/>
      <c r="H32" s="591"/>
    </row>
    <row r="33" spans="1:8" x14ac:dyDescent="0.2">
      <c r="A33" s="575"/>
      <c r="B33" s="583">
        <v>5</v>
      </c>
      <c r="C33" s="584" t="s">
        <v>475</v>
      </c>
      <c r="D33" s="44"/>
      <c r="E33" s="44"/>
      <c r="F33" s="44"/>
      <c r="G33" s="590"/>
      <c r="H33" s="586" t="str">
        <f>IF($G$97=0,"",SUM(G34:G38)/$G$97)</f>
        <v/>
      </c>
    </row>
    <row r="34" spans="1:8" x14ac:dyDescent="0.2">
      <c r="A34" s="575"/>
      <c r="B34" s="587">
        <f>B33+0.01</f>
        <v>5.01</v>
      </c>
      <c r="C34" s="600" t="s">
        <v>490</v>
      </c>
      <c r="D34" s="601"/>
      <c r="E34" s="601"/>
      <c r="F34" s="602"/>
      <c r="G34" s="588" t="str">
        <f t="shared" ref="G34:G38" si="4">IF(F34="","[insert lump sum if unit rates are not known/available]",E34*F34)</f>
        <v>[insert lump sum if unit rates are not known/available]</v>
      </c>
      <c r="H34" s="589"/>
    </row>
    <row r="35" spans="1:8" x14ac:dyDescent="0.2">
      <c r="A35" s="575"/>
      <c r="B35" s="587">
        <f>B33+0.02</f>
        <v>5.0199999999999996</v>
      </c>
      <c r="C35" s="600" t="s">
        <v>493</v>
      </c>
      <c r="D35" s="601"/>
      <c r="E35" s="601"/>
      <c r="F35" s="602"/>
      <c r="G35" s="588" t="str">
        <f t="shared" si="4"/>
        <v>[insert lump sum if unit rates are not known/available]</v>
      </c>
      <c r="H35" s="589"/>
    </row>
    <row r="36" spans="1:8" x14ac:dyDescent="0.2">
      <c r="A36" s="575"/>
      <c r="B36" s="587">
        <f>B33+0.03</f>
        <v>5.03</v>
      </c>
      <c r="C36" s="600" t="s">
        <v>470</v>
      </c>
      <c r="D36" s="601"/>
      <c r="E36" s="601"/>
      <c r="F36" s="602"/>
      <c r="G36" s="588" t="str">
        <f t="shared" si="4"/>
        <v>[insert lump sum if unit rates are not known/available]</v>
      </c>
      <c r="H36" s="589"/>
    </row>
    <row r="37" spans="1:8" x14ac:dyDescent="0.2">
      <c r="A37" s="575"/>
      <c r="B37" s="587">
        <f>B33+0.04</f>
        <v>5.04</v>
      </c>
      <c r="C37" s="600" t="s">
        <v>470</v>
      </c>
      <c r="D37" s="601"/>
      <c r="E37" s="601"/>
      <c r="F37" s="602"/>
      <c r="G37" s="588" t="str">
        <f t="shared" si="4"/>
        <v>[insert lump sum if unit rates are not known/available]</v>
      </c>
      <c r="H37" s="589"/>
    </row>
    <row r="38" spans="1:8" x14ac:dyDescent="0.2">
      <c r="A38" s="575"/>
      <c r="B38" s="587">
        <f>B33+0.05</f>
        <v>5.05</v>
      </c>
      <c r="C38" s="600" t="s">
        <v>470</v>
      </c>
      <c r="D38" s="601"/>
      <c r="E38" s="601"/>
      <c r="F38" s="602"/>
      <c r="G38" s="588" t="str">
        <f t="shared" si="4"/>
        <v>[insert lump sum if unit rates are not known/available]</v>
      </c>
      <c r="H38" s="589"/>
    </row>
    <row r="39" spans="1:8" x14ac:dyDescent="0.2">
      <c r="A39" s="575"/>
      <c r="B39" s="587"/>
      <c r="C39" s="593"/>
      <c r="D39" s="44"/>
      <c r="E39" s="44"/>
      <c r="F39" s="44"/>
      <c r="G39" s="590"/>
      <c r="H39" s="591"/>
    </row>
    <row r="40" spans="1:8" x14ac:dyDescent="0.2">
      <c r="A40" s="575"/>
      <c r="B40" s="583">
        <v>6</v>
      </c>
      <c r="C40" s="584" t="s">
        <v>474</v>
      </c>
      <c r="D40" s="44"/>
      <c r="E40" s="44"/>
      <c r="F40" s="44"/>
      <c r="G40" s="590"/>
      <c r="H40" s="586" t="str">
        <f>IF($G$97=0,"",SUM(G41:G45)/$G$97)</f>
        <v/>
      </c>
    </row>
    <row r="41" spans="1:8" x14ac:dyDescent="0.2">
      <c r="A41" s="575"/>
      <c r="B41" s="587">
        <f>B40+0.01</f>
        <v>6.01</v>
      </c>
      <c r="C41" s="600" t="s">
        <v>472</v>
      </c>
      <c r="D41" s="601"/>
      <c r="E41" s="601"/>
      <c r="F41" s="602"/>
      <c r="G41" s="588" t="str">
        <f t="shared" ref="G41:G45" si="5">IF(F41="","[insert lump sum if unit rates are not known/available]",E41*F41)</f>
        <v>[insert lump sum if unit rates are not known/available]</v>
      </c>
      <c r="H41" s="589"/>
    </row>
    <row r="42" spans="1:8" x14ac:dyDescent="0.2">
      <c r="A42" s="575"/>
      <c r="B42" s="587">
        <f>B40+0.02</f>
        <v>6.02</v>
      </c>
      <c r="C42" s="600" t="s">
        <v>473</v>
      </c>
      <c r="D42" s="601"/>
      <c r="E42" s="601"/>
      <c r="F42" s="602"/>
      <c r="G42" s="588" t="str">
        <f t="shared" si="5"/>
        <v>[insert lump sum if unit rates are not known/available]</v>
      </c>
      <c r="H42" s="589"/>
    </row>
    <row r="43" spans="1:8" x14ac:dyDescent="0.2">
      <c r="A43" s="575"/>
      <c r="B43" s="587">
        <f>B40+0.03</f>
        <v>6.03</v>
      </c>
      <c r="C43" s="600" t="s">
        <v>482</v>
      </c>
      <c r="D43" s="601"/>
      <c r="E43" s="601"/>
      <c r="F43" s="602"/>
      <c r="G43" s="588" t="str">
        <f t="shared" si="5"/>
        <v>[insert lump sum if unit rates are not known/available]</v>
      </c>
      <c r="H43" s="589"/>
    </row>
    <row r="44" spans="1:8" x14ac:dyDescent="0.2">
      <c r="A44" s="575"/>
      <c r="B44" s="587">
        <f>B40+0.04</f>
        <v>6.04</v>
      </c>
      <c r="C44" s="600" t="s">
        <v>486</v>
      </c>
      <c r="D44" s="601"/>
      <c r="E44" s="601"/>
      <c r="F44" s="602"/>
      <c r="G44" s="588" t="str">
        <f t="shared" si="5"/>
        <v>[insert lump sum if unit rates are not known/available]</v>
      </c>
      <c r="H44" s="589"/>
    </row>
    <row r="45" spans="1:8" x14ac:dyDescent="0.2">
      <c r="A45" s="575"/>
      <c r="B45" s="587">
        <f>B40+0.05</f>
        <v>6.05</v>
      </c>
      <c r="C45" s="600" t="s">
        <v>470</v>
      </c>
      <c r="D45" s="601"/>
      <c r="E45" s="601"/>
      <c r="F45" s="602"/>
      <c r="G45" s="588" t="str">
        <f t="shared" si="5"/>
        <v>[insert lump sum if unit rates are not known/available]</v>
      </c>
      <c r="H45" s="589"/>
    </row>
    <row r="46" spans="1:8" x14ac:dyDescent="0.2">
      <c r="A46" s="575"/>
      <c r="B46" s="44"/>
      <c r="C46" s="44"/>
      <c r="D46" s="44"/>
      <c r="E46" s="44"/>
      <c r="F46" s="44"/>
      <c r="G46" s="590"/>
      <c r="H46" s="591"/>
    </row>
    <row r="47" spans="1:8" x14ac:dyDescent="0.2">
      <c r="A47" s="575"/>
      <c r="B47" s="583">
        <v>7</v>
      </c>
      <c r="C47" s="584" t="s">
        <v>405</v>
      </c>
      <c r="D47" s="44"/>
      <c r="E47" s="44"/>
      <c r="F47" s="44"/>
      <c r="G47" s="590"/>
      <c r="H47" s="586" t="str">
        <f>IF($G$97=0,"",SUM(G48:G52)/$G$97)</f>
        <v/>
      </c>
    </row>
    <row r="48" spans="1:8" x14ac:dyDescent="0.2">
      <c r="A48" s="575"/>
      <c r="B48" s="587">
        <f>B47+0.01</f>
        <v>7.01</v>
      </c>
      <c r="C48" s="600" t="s">
        <v>494</v>
      </c>
      <c r="D48" s="601"/>
      <c r="E48" s="601"/>
      <c r="F48" s="602"/>
      <c r="G48" s="588" t="str">
        <f t="shared" ref="G48:G52" si="6">IF(F48="","[insert lump sum if unit rates are not known/available]",E48*F48)</f>
        <v>[insert lump sum if unit rates are not known/available]</v>
      </c>
      <c r="H48" s="589"/>
    </row>
    <row r="49" spans="1:8" x14ac:dyDescent="0.2">
      <c r="A49" s="575"/>
      <c r="B49" s="587">
        <f>B47+0.02</f>
        <v>7.02</v>
      </c>
      <c r="C49" s="600" t="s">
        <v>489</v>
      </c>
      <c r="D49" s="601"/>
      <c r="E49" s="601"/>
      <c r="F49" s="602"/>
      <c r="G49" s="588" t="str">
        <f t="shared" si="6"/>
        <v>[insert lump sum if unit rates are not known/available]</v>
      </c>
      <c r="H49" s="589"/>
    </row>
    <row r="50" spans="1:8" x14ac:dyDescent="0.2">
      <c r="A50" s="575"/>
      <c r="B50" s="587">
        <f>B47+0.03</f>
        <v>7.03</v>
      </c>
      <c r="C50" s="600" t="s">
        <v>470</v>
      </c>
      <c r="D50" s="601"/>
      <c r="E50" s="601"/>
      <c r="F50" s="602"/>
      <c r="G50" s="588" t="str">
        <f t="shared" si="6"/>
        <v>[insert lump sum if unit rates are not known/available]</v>
      </c>
      <c r="H50" s="589"/>
    </row>
    <row r="51" spans="1:8" x14ac:dyDescent="0.2">
      <c r="A51" s="575"/>
      <c r="B51" s="587">
        <f>B47+0.04</f>
        <v>7.04</v>
      </c>
      <c r="C51" s="600" t="s">
        <v>470</v>
      </c>
      <c r="D51" s="601"/>
      <c r="E51" s="601"/>
      <c r="F51" s="602"/>
      <c r="G51" s="588" t="str">
        <f t="shared" si="6"/>
        <v>[insert lump sum if unit rates are not known/available]</v>
      </c>
      <c r="H51" s="589"/>
    </row>
    <row r="52" spans="1:8" x14ac:dyDescent="0.2">
      <c r="A52" s="575"/>
      <c r="B52" s="587">
        <f>B47+0.05</f>
        <v>7.05</v>
      </c>
      <c r="C52" s="600" t="s">
        <v>470</v>
      </c>
      <c r="D52" s="601"/>
      <c r="E52" s="601"/>
      <c r="F52" s="602"/>
      <c r="G52" s="588" t="str">
        <f t="shared" si="6"/>
        <v>[insert lump sum if unit rates are not known/available]</v>
      </c>
      <c r="H52" s="589"/>
    </row>
    <row r="53" spans="1:8" x14ac:dyDescent="0.2">
      <c r="A53" s="575"/>
      <c r="B53" s="44"/>
      <c r="C53" s="44"/>
      <c r="D53" s="44"/>
      <c r="E53" s="44"/>
      <c r="F53" s="44"/>
      <c r="G53" s="590"/>
      <c r="H53" s="591"/>
    </row>
    <row r="54" spans="1:8" x14ac:dyDescent="0.2">
      <c r="A54" s="575"/>
      <c r="B54" s="583">
        <v>8</v>
      </c>
      <c r="C54" s="584" t="s">
        <v>476</v>
      </c>
      <c r="D54" s="44"/>
      <c r="E54" s="44"/>
      <c r="F54" s="44"/>
      <c r="G54" s="590"/>
      <c r="H54" s="586" t="str">
        <f>IF($G$97=0,"",SUM(G55:G59)/$G$97)</f>
        <v/>
      </c>
    </row>
    <row r="55" spans="1:8" x14ac:dyDescent="0.2">
      <c r="A55" s="575"/>
      <c r="B55" s="587">
        <f>B54+0.01</f>
        <v>8.01</v>
      </c>
      <c r="C55" s="600" t="s">
        <v>495</v>
      </c>
      <c r="D55" s="601"/>
      <c r="E55" s="601"/>
      <c r="F55" s="602"/>
      <c r="G55" s="588" t="str">
        <f t="shared" ref="G55:G59" si="7">IF(F55="","[insert lump sum if unit rates are not known/available]",E55*F55)</f>
        <v>[insert lump sum if unit rates are not known/available]</v>
      </c>
      <c r="H55" s="589"/>
    </row>
    <row r="56" spans="1:8" x14ac:dyDescent="0.2">
      <c r="A56" s="575"/>
      <c r="B56" s="587">
        <f>B54+0.02</f>
        <v>8.02</v>
      </c>
      <c r="C56" s="600" t="s">
        <v>489</v>
      </c>
      <c r="D56" s="601"/>
      <c r="E56" s="601"/>
      <c r="F56" s="602"/>
      <c r="G56" s="588" t="str">
        <f t="shared" si="7"/>
        <v>[insert lump sum if unit rates are not known/available]</v>
      </c>
      <c r="H56" s="589"/>
    </row>
    <row r="57" spans="1:8" x14ac:dyDescent="0.2">
      <c r="A57" s="575"/>
      <c r="B57" s="587">
        <f>B54+0.03</f>
        <v>8.0299999999999994</v>
      </c>
      <c r="C57" s="600" t="s">
        <v>497</v>
      </c>
      <c r="D57" s="601"/>
      <c r="E57" s="601"/>
      <c r="F57" s="602"/>
      <c r="G57" s="588" t="str">
        <f t="shared" si="7"/>
        <v>[insert lump sum if unit rates are not known/available]</v>
      </c>
      <c r="H57" s="589"/>
    </row>
    <row r="58" spans="1:8" x14ac:dyDescent="0.2">
      <c r="A58" s="575"/>
      <c r="B58" s="587">
        <f>B54+0.04</f>
        <v>8.0399999999999991</v>
      </c>
      <c r="C58" s="600" t="s">
        <v>470</v>
      </c>
      <c r="D58" s="601"/>
      <c r="E58" s="601"/>
      <c r="F58" s="602"/>
      <c r="G58" s="588" t="str">
        <f t="shared" si="7"/>
        <v>[insert lump sum if unit rates are not known/available]</v>
      </c>
      <c r="H58" s="589"/>
    </row>
    <row r="59" spans="1:8" x14ac:dyDescent="0.2">
      <c r="A59" s="575"/>
      <c r="B59" s="587">
        <f>B54+0.05</f>
        <v>8.0500000000000007</v>
      </c>
      <c r="C59" s="600" t="s">
        <v>470</v>
      </c>
      <c r="D59" s="601"/>
      <c r="E59" s="601"/>
      <c r="F59" s="602"/>
      <c r="G59" s="588" t="str">
        <f t="shared" si="7"/>
        <v>[insert lump sum if unit rates are not known/available]</v>
      </c>
      <c r="H59" s="589"/>
    </row>
    <row r="60" spans="1:8" x14ac:dyDescent="0.2">
      <c r="A60" s="575"/>
      <c r="B60" s="44"/>
      <c r="C60" s="44"/>
      <c r="D60" s="44"/>
      <c r="E60" s="44"/>
      <c r="F60" s="44"/>
      <c r="G60" s="590"/>
      <c r="H60" s="591"/>
    </row>
    <row r="61" spans="1:8" x14ac:dyDescent="0.2">
      <c r="A61" s="575"/>
      <c r="B61" s="583">
        <v>9</v>
      </c>
      <c r="C61" s="584" t="s">
        <v>479</v>
      </c>
      <c r="D61" s="44"/>
      <c r="E61" s="44"/>
      <c r="F61" s="44"/>
      <c r="G61" s="590"/>
      <c r="H61" s="586" t="str">
        <f>IF($G$97=0,"",SUM(G62:G66)/$G$97)</f>
        <v/>
      </c>
    </row>
    <row r="62" spans="1:8" x14ac:dyDescent="0.2">
      <c r="A62" s="575"/>
      <c r="B62" s="587">
        <f>B61+0.01</f>
        <v>9.01</v>
      </c>
      <c r="C62" s="600" t="s">
        <v>480</v>
      </c>
      <c r="D62" s="601"/>
      <c r="E62" s="601"/>
      <c r="F62" s="602"/>
      <c r="G62" s="588" t="str">
        <f t="shared" ref="G62:G66" si="8">IF(F62="","[insert lump sum if unit rates are not known/available]",E62*F62)</f>
        <v>[insert lump sum if unit rates are not known/available]</v>
      </c>
      <c r="H62" s="589"/>
    </row>
    <row r="63" spans="1:8" x14ac:dyDescent="0.2">
      <c r="A63" s="575"/>
      <c r="B63" s="587">
        <f>B61+0.02</f>
        <v>9.02</v>
      </c>
      <c r="C63" s="600" t="s">
        <v>481</v>
      </c>
      <c r="D63" s="601"/>
      <c r="E63" s="601"/>
      <c r="F63" s="602"/>
      <c r="G63" s="588" t="str">
        <f t="shared" si="8"/>
        <v>[insert lump sum if unit rates are not known/available]</v>
      </c>
      <c r="H63" s="589"/>
    </row>
    <row r="64" spans="1:8" x14ac:dyDescent="0.2">
      <c r="A64" s="575"/>
      <c r="B64" s="587">
        <f>B61+0.03</f>
        <v>9.0299999999999994</v>
      </c>
      <c r="C64" s="600" t="s">
        <v>470</v>
      </c>
      <c r="D64" s="601"/>
      <c r="E64" s="601"/>
      <c r="F64" s="602"/>
      <c r="G64" s="588" t="str">
        <f t="shared" si="8"/>
        <v>[insert lump sum if unit rates are not known/available]</v>
      </c>
      <c r="H64" s="589"/>
    </row>
    <row r="65" spans="1:8" x14ac:dyDescent="0.2">
      <c r="A65" s="575"/>
      <c r="B65" s="587">
        <f>B61+0.04</f>
        <v>9.0399999999999991</v>
      </c>
      <c r="C65" s="600" t="s">
        <v>470</v>
      </c>
      <c r="D65" s="601"/>
      <c r="E65" s="601"/>
      <c r="F65" s="602"/>
      <c r="G65" s="588" t="str">
        <f t="shared" si="8"/>
        <v>[insert lump sum if unit rates are not known/available]</v>
      </c>
      <c r="H65" s="589"/>
    </row>
    <row r="66" spans="1:8" x14ac:dyDescent="0.2">
      <c r="A66" s="575"/>
      <c r="B66" s="587">
        <f>B61+0.05</f>
        <v>9.0500000000000007</v>
      </c>
      <c r="C66" s="600" t="s">
        <v>470</v>
      </c>
      <c r="D66" s="601"/>
      <c r="E66" s="601"/>
      <c r="F66" s="602"/>
      <c r="G66" s="588" t="str">
        <f t="shared" si="8"/>
        <v>[insert lump sum if unit rates are not known/available]</v>
      </c>
      <c r="H66" s="589"/>
    </row>
    <row r="67" spans="1:8" x14ac:dyDescent="0.2">
      <c r="A67" s="575"/>
      <c r="B67" s="44"/>
      <c r="C67" s="44"/>
      <c r="D67" s="44"/>
      <c r="E67" s="44"/>
      <c r="F67" s="44"/>
      <c r="G67" s="590"/>
      <c r="H67" s="591"/>
    </row>
    <row r="68" spans="1:8" x14ac:dyDescent="0.2">
      <c r="A68" s="575"/>
      <c r="B68" s="583">
        <v>10</v>
      </c>
      <c r="C68" s="584" t="s">
        <v>406</v>
      </c>
      <c r="D68" s="44"/>
      <c r="E68" s="44"/>
      <c r="F68" s="44"/>
      <c r="G68" s="590"/>
      <c r="H68" s="586" t="str">
        <f>IF($G$97=0,"",SUM(G69:G73)/$G$97)</f>
        <v/>
      </c>
    </row>
    <row r="69" spans="1:8" x14ac:dyDescent="0.2">
      <c r="A69" s="575"/>
      <c r="B69" s="587">
        <f>B68+0.01</f>
        <v>10.01</v>
      </c>
      <c r="C69" s="600" t="s">
        <v>487</v>
      </c>
      <c r="D69" s="601"/>
      <c r="E69" s="601"/>
      <c r="F69" s="602"/>
      <c r="G69" s="588" t="str">
        <f t="shared" ref="G69:G73" si="9">IF(F69="","[insert lump sum if unit rates are not known/available]",E69*F69)</f>
        <v>[insert lump sum if unit rates are not known/available]</v>
      </c>
      <c r="H69" s="589"/>
    </row>
    <row r="70" spans="1:8" x14ac:dyDescent="0.2">
      <c r="A70" s="575"/>
      <c r="B70" s="587">
        <f>B68+0.02</f>
        <v>10.02</v>
      </c>
      <c r="C70" s="600" t="s">
        <v>470</v>
      </c>
      <c r="D70" s="601"/>
      <c r="E70" s="601"/>
      <c r="F70" s="602"/>
      <c r="G70" s="588" t="str">
        <f t="shared" si="9"/>
        <v>[insert lump sum if unit rates are not known/available]</v>
      </c>
      <c r="H70" s="589"/>
    </row>
    <row r="71" spans="1:8" x14ac:dyDescent="0.2">
      <c r="A71" s="575"/>
      <c r="B71" s="587">
        <f>B68+0.03</f>
        <v>10.029999999999999</v>
      </c>
      <c r="C71" s="600" t="s">
        <v>470</v>
      </c>
      <c r="D71" s="601"/>
      <c r="E71" s="601"/>
      <c r="F71" s="602"/>
      <c r="G71" s="588" t="str">
        <f t="shared" si="9"/>
        <v>[insert lump sum if unit rates are not known/available]</v>
      </c>
      <c r="H71" s="589"/>
    </row>
    <row r="72" spans="1:8" x14ac:dyDescent="0.2">
      <c r="A72" s="575"/>
      <c r="B72" s="587">
        <f>B68+0.04</f>
        <v>10.039999999999999</v>
      </c>
      <c r="C72" s="600" t="s">
        <v>470</v>
      </c>
      <c r="D72" s="601"/>
      <c r="E72" s="601"/>
      <c r="F72" s="602"/>
      <c r="G72" s="588" t="str">
        <f t="shared" si="9"/>
        <v>[insert lump sum if unit rates are not known/available]</v>
      </c>
      <c r="H72" s="589"/>
    </row>
    <row r="73" spans="1:8" x14ac:dyDescent="0.2">
      <c r="A73" s="575"/>
      <c r="B73" s="587">
        <f>B68+0.05</f>
        <v>10.050000000000001</v>
      </c>
      <c r="C73" s="600" t="s">
        <v>470</v>
      </c>
      <c r="D73" s="601"/>
      <c r="E73" s="601"/>
      <c r="F73" s="602"/>
      <c r="G73" s="588" t="str">
        <f t="shared" si="9"/>
        <v>[insert lump sum if unit rates are not known/available]</v>
      </c>
      <c r="H73" s="589"/>
    </row>
    <row r="74" spans="1:8" x14ac:dyDescent="0.2">
      <c r="A74" s="575"/>
      <c r="B74" s="44"/>
      <c r="C74" s="44"/>
      <c r="D74" s="44"/>
      <c r="E74" s="44"/>
      <c r="F74" s="44"/>
      <c r="G74" s="590"/>
      <c r="H74" s="591"/>
    </row>
    <row r="75" spans="1:8" x14ac:dyDescent="0.2">
      <c r="A75" s="575"/>
      <c r="B75" s="583">
        <v>11</v>
      </c>
      <c r="C75" s="584" t="s">
        <v>496</v>
      </c>
      <c r="D75" s="44"/>
      <c r="E75" s="44"/>
      <c r="F75" s="44"/>
      <c r="G75" s="590"/>
      <c r="H75" s="586" t="str">
        <f>IF($G$97=0,"",SUM(G76:G80)/$G$97)</f>
        <v/>
      </c>
    </row>
    <row r="76" spans="1:8" x14ac:dyDescent="0.2">
      <c r="A76" s="575"/>
      <c r="B76" s="587">
        <f>B75+0.01</f>
        <v>11.01</v>
      </c>
      <c r="C76" s="600" t="s">
        <v>498</v>
      </c>
      <c r="D76" s="601"/>
      <c r="E76" s="601"/>
      <c r="F76" s="602"/>
      <c r="G76" s="588" t="str">
        <f t="shared" ref="G76:G80" si="10">IF(F76="","[insert lump sum if unit rates are not known/available]",E76*F76)</f>
        <v>[insert lump sum if unit rates are not known/available]</v>
      </c>
      <c r="H76" s="589"/>
    </row>
    <row r="77" spans="1:8" x14ac:dyDescent="0.2">
      <c r="A77" s="575"/>
      <c r="B77" s="587">
        <f>B75+0.02</f>
        <v>11.02</v>
      </c>
      <c r="C77" s="600" t="s">
        <v>499</v>
      </c>
      <c r="D77" s="601"/>
      <c r="E77" s="601"/>
      <c r="F77" s="602"/>
      <c r="G77" s="588" t="str">
        <f t="shared" si="10"/>
        <v>[insert lump sum if unit rates are not known/available]</v>
      </c>
      <c r="H77" s="589"/>
    </row>
    <row r="78" spans="1:8" x14ac:dyDescent="0.2">
      <c r="A78" s="575"/>
      <c r="B78" s="587">
        <f>B75+0.03</f>
        <v>11.03</v>
      </c>
      <c r="C78" s="600" t="s">
        <v>470</v>
      </c>
      <c r="D78" s="601"/>
      <c r="E78" s="601"/>
      <c r="F78" s="602"/>
      <c r="G78" s="588" t="str">
        <f t="shared" si="10"/>
        <v>[insert lump sum if unit rates are not known/available]</v>
      </c>
      <c r="H78" s="589"/>
    </row>
    <row r="79" spans="1:8" x14ac:dyDescent="0.2">
      <c r="A79" s="575"/>
      <c r="B79" s="587">
        <f>B75+0.04</f>
        <v>11.04</v>
      </c>
      <c r="C79" s="600" t="s">
        <v>470</v>
      </c>
      <c r="D79" s="601"/>
      <c r="E79" s="601"/>
      <c r="F79" s="602"/>
      <c r="G79" s="588" t="str">
        <f t="shared" si="10"/>
        <v>[insert lump sum if unit rates are not known/available]</v>
      </c>
      <c r="H79" s="589"/>
    </row>
    <row r="80" spans="1:8" x14ac:dyDescent="0.2">
      <c r="A80" s="575"/>
      <c r="B80" s="587">
        <f>B75+0.05</f>
        <v>11.05</v>
      </c>
      <c r="C80" s="600" t="s">
        <v>470</v>
      </c>
      <c r="D80" s="601"/>
      <c r="E80" s="601"/>
      <c r="F80" s="602"/>
      <c r="G80" s="588" t="str">
        <f t="shared" si="10"/>
        <v>[insert lump sum if unit rates are not known/available]</v>
      </c>
      <c r="H80" s="589"/>
    </row>
    <row r="81" spans="1:8" x14ac:dyDescent="0.2">
      <c r="A81" s="575"/>
      <c r="B81" s="44"/>
      <c r="C81" s="44"/>
      <c r="D81" s="44"/>
      <c r="E81" s="44"/>
      <c r="F81" s="44"/>
      <c r="G81" s="590"/>
      <c r="H81" s="591"/>
    </row>
    <row r="82" spans="1:8" x14ac:dyDescent="0.2">
      <c r="A82" s="575"/>
      <c r="B82" s="583">
        <v>12</v>
      </c>
      <c r="C82" s="584" t="s">
        <v>407</v>
      </c>
      <c r="D82" s="44"/>
      <c r="E82" s="44"/>
      <c r="F82" s="44"/>
      <c r="G82" s="590"/>
      <c r="H82" s="586" t="str">
        <f>IF($G$97=0,"",SUM(G83:G87)/$G$97)</f>
        <v/>
      </c>
    </row>
    <row r="83" spans="1:8" x14ac:dyDescent="0.2">
      <c r="A83" s="575"/>
      <c r="B83" s="587">
        <f>B82+0.01</f>
        <v>12.01</v>
      </c>
      <c r="C83" s="600" t="s">
        <v>477</v>
      </c>
      <c r="D83" s="601"/>
      <c r="E83" s="601"/>
      <c r="F83" s="602"/>
      <c r="G83" s="588" t="str">
        <f t="shared" ref="G83:G87" si="11">IF(F83="","[insert lump sum if unit rates are not known/available]",E83*F83)</f>
        <v>[insert lump sum if unit rates are not known/available]</v>
      </c>
      <c r="H83" s="589"/>
    </row>
    <row r="84" spans="1:8" x14ac:dyDescent="0.2">
      <c r="A84" s="575"/>
      <c r="B84" s="587">
        <f>B82+0.02</f>
        <v>12.02</v>
      </c>
      <c r="C84" s="600" t="s">
        <v>478</v>
      </c>
      <c r="D84" s="601"/>
      <c r="E84" s="601"/>
      <c r="F84" s="602"/>
      <c r="G84" s="588" t="str">
        <f t="shared" si="11"/>
        <v>[insert lump sum if unit rates are not known/available]</v>
      </c>
      <c r="H84" s="589"/>
    </row>
    <row r="85" spans="1:8" x14ac:dyDescent="0.2">
      <c r="A85" s="575"/>
      <c r="B85" s="587">
        <f>B82+0.03</f>
        <v>12.03</v>
      </c>
      <c r="C85" s="600" t="s">
        <v>500</v>
      </c>
      <c r="D85" s="601"/>
      <c r="E85" s="601"/>
      <c r="F85" s="602"/>
      <c r="G85" s="588" t="str">
        <f t="shared" si="11"/>
        <v>[insert lump sum if unit rates are not known/available]</v>
      </c>
      <c r="H85" s="589"/>
    </row>
    <row r="86" spans="1:8" x14ac:dyDescent="0.2">
      <c r="A86" s="575"/>
      <c r="B86" s="587">
        <f>B82+0.04</f>
        <v>12.04</v>
      </c>
      <c r="C86" s="600" t="s">
        <v>470</v>
      </c>
      <c r="D86" s="601"/>
      <c r="E86" s="601"/>
      <c r="F86" s="602"/>
      <c r="G86" s="588" t="str">
        <f t="shared" si="11"/>
        <v>[insert lump sum if unit rates are not known/available]</v>
      </c>
      <c r="H86" s="589"/>
    </row>
    <row r="87" spans="1:8" x14ac:dyDescent="0.2">
      <c r="A87" s="575"/>
      <c r="B87" s="587">
        <f>B82+0.05</f>
        <v>12.05</v>
      </c>
      <c r="C87" s="600" t="s">
        <v>470</v>
      </c>
      <c r="D87" s="601"/>
      <c r="E87" s="601"/>
      <c r="F87" s="602"/>
      <c r="G87" s="588" t="str">
        <f t="shared" si="11"/>
        <v>[insert lump sum if unit rates are not known/available]</v>
      </c>
      <c r="H87" s="589"/>
    </row>
    <row r="88" spans="1:8" x14ac:dyDescent="0.2">
      <c r="A88" s="575"/>
      <c r="B88" s="44"/>
      <c r="C88" s="44"/>
      <c r="D88" s="44"/>
      <c r="E88" s="44"/>
      <c r="F88" s="44"/>
      <c r="G88" s="590"/>
      <c r="H88" s="591"/>
    </row>
    <row r="89" spans="1:8" x14ac:dyDescent="0.2">
      <c r="A89" s="575"/>
      <c r="B89" s="583">
        <v>13</v>
      </c>
      <c r="C89" s="584" t="s">
        <v>408</v>
      </c>
      <c r="D89" s="44"/>
      <c r="E89" s="44"/>
      <c r="F89" s="44"/>
      <c r="G89" s="590"/>
      <c r="H89" s="586" t="str">
        <f>IF($G$97=0,"",SUM(G90:G94)/$G$97)</f>
        <v/>
      </c>
    </row>
    <row r="90" spans="1:8" x14ac:dyDescent="0.2">
      <c r="A90" s="575"/>
      <c r="B90" s="587">
        <f>B89+0.01</f>
        <v>13.01</v>
      </c>
      <c r="C90" s="600" t="s">
        <v>470</v>
      </c>
      <c r="D90" s="601"/>
      <c r="E90" s="601"/>
      <c r="F90" s="602"/>
      <c r="G90" s="588" t="str">
        <f t="shared" ref="G90:G94" si="12">IF(F90="","[insert lump sum if unit rates are not known/available]",E90*F90)</f>
        <v>[insert lump sum if unit rates are not known/available]</v>
      </c>
      <c r="H90" s="589"/>
    </row>
    <row r="91" spans="1:8" x14ac:dyDescent="0.2">
      <c r="A91" s="575"/>
      <c r="B91" s="587">
        <f>B89+0.02</f>
        <v>13.02</v>
      </c>
      <c r="C91" s="600" t="s">
        <v>470</v>
      </c>
      <c r="D91" s="601"/>
      <c r="E91" s="601"/>
      <c r="F91" s="602"/>
      <c r="G91" s="588" t="str">
        <f t="shared" si="12"/>
        <v>[insert lump sum if unit rates are not known/available]</v>
      </c>
      <c r="H91" s="589"/>
    </row>
    <row r="92" spans="1:8" x14ac:dyDescent="0.2">
      <c r="A92" s="575"/>
      <c r="B92" s="587">
        <f>B89+0.03</f>
        <v>13.03</v>
      </c>
      <c r="C92" s="600" t="s">
        <v>470</v>
      </c>
      <c r="D92" s="601"/>
      <c r="E92" s="601"/>
      <c r="F92" s="602"/>
      <c r="G92" s="588" t="str">
        <f t="shared" si="12"/>
        <v>[insert lump sum if unit rates are not known/available]</v>
      </c>
      <c r="H92" s="589"/>
    </row>
    <row r="93" spans="1:8" x14ac:dyDescent="0.2">
      <c r="A93" s="575"/>
      <c r="B93" s="587">
        <f>B89+0.04</f>
        <v>13.04</v>
      </c>
      <c r="C93" s="600" t="s">
        <v>470</v>
      </c>
      <c r="D93" s="601"/>
      <c r="E93" s="601"/>
      <c r="F93" s="602"/>
      <c r="G93" s="588" t="str">
        <f t="shared" si="12"/>
        <v>[insert lump sum if unit rates are not known/available]</v>
      </c>
      <c r="H93" s="589"/>
    </row>
    <row r="94" spans="1:8" x14ac:dyDescent="0.2">
      <c r="A94" s="575"/>
      <c r="B94" s="587">
        <f>B89+0.05</f>
        <v>13.05</v>
      </c>
      <c r="C94" s="600" t="s">
        <v>470</v>
      </c>
      <c r="D94" s="601"/>
      <c r="E94" s="601"/>
      <c r="F94" s="602"/>
      <c r="G94" s="588" t="str">
        <f t="shared" si="12"/>
        <v>[insert lump sum if unit rates are not known/available]</v>
      </c>
      <c r="H94" s="589"/>
    </row>
    <row r="95" spans="1:8" x14ac:dyDescent="0.2">
      <c r="A95" s="575"/>
      <c r="B95" s="575"/>
      <c r="C95" s="575"/>
      <c r="D95" s="575"/>
      <c r="E95" s="575"/>
      <c r="F95" s="575"/>
      <c r="G95" s="594"/>
      <c r="H95" s="595"/>
    </row>
    <row r="96" spans="1:8" x14ac:dyDescent="0.2">
      <c r="A96" s="575"/>
      <c r="B96" s="596" t="s">
        <v>67</v>
      </c>
      <c r="C96" s="596" t="s">
        <v>409</v>
      </c>
      <c r="D96" s="596"/>
      <c r="E96" s="596"/>
      <c r="F96" s="596"/>
      <c r="G96" s="597">
        <f>SUM(G5:G80)</f>
        <v>0</v>
      </c>
      <c r="H96" s="598" t="str">
        <f>IF($G$97=0,"",G96/$G$97)</f>
        <v/>
      </c>
    </row>
    <row r="97" spans="1:8" x14ac:dyDescent="0.2">
      <c r="A97" s="575"/>
      <c r="B97" s="599"/>
      <c r="C97" s="596" t="s">
        <v>410</v>
      </c>
      <c r="D97" s="599"/>
      <c r="E97" s="599"/>
      <c r="F97" s="599"/>
      <c r="G97" s="597">
        <f>SUM(G5:G94)</f>
        <v>0</v>
      </c>
      <c r="H97" s="598" t="str">
        <f>IF($G$97=0,"",G97/$G$97)</f>
        <v/>
      </c>
    </row>
  </sheetData>
  <sheetProtection password="E650" sheet="1" objects="1" scenarios="1"/>
  <dataConsolidate function="stdDev"/>
  <mergeCells count="3">
    <mergeCell ref="I1:K1"/>
    <mergeCell ref="B2:H2"/>
    <mergeCell ref="C1:H1"/>
  </mergeCells>
  <dataValidations count="1">
    <dataValidation type="list" allowBlank="1" showInputMessage="1" showErrorMessage="1" sqref="D13:D17 D6:D10 D20:D24 D27:D31 D83:D87 D48:D52 D55:D59 D69:D73 D76:D80 D90:D94 D62:D66 D34:D38 D41:D45">
      <formula1>Unit_Type</formula1>
    </dataValidation>
  </dataValidations>
  <pageMargins left="0.7" right="0.7" top="0.75" bottom="0.75" header="0.3" footer="0.3"/>
  <pageSetup scale="52" orientation="portrait" r:id="rId1"/>
  <colBreaks count="1" manualBreakCount="1">
    <brk id="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U89"/>
  <sheetViews>
    <sheetView showGridLines="0" topLeftCell="B1" zoomScale="80" zoomScaleNormal="80" zoomScaleSheetLayoutView="70" zoomScalePageLayoutView="40" workbookViewId="0">
      <selection activeCell="F32" sqref="F32"/>
    </sheetView>
  </sheetViews>
  <sheetFormatPr defaultColWidth="12.5703125" defaultRowHeight="15" x14ac:dyDescent="0.2"/>
  <cols>
    <col min="1" max="1" width="3.28515625" style="77" customWidth="1"/>
    <col min="2" max="2" width="6.28515625" style="333" customWidth="1"/>
    <col min="3" max="3" width="38.42578125" style="76" customWidth="1"/>
    <col min="4" max="4" width="21" style="353" customWidth="1"/>
    <col min="5" max="5" width="18.7109375" style="76" customWidth="1"/>
    <col min="6" max="6" width="24" style="76" customWidth="1"/>
    <col min="7" max="7" width="18.7109375" style="76" customWidth="1"/>
    <col min="8" max="9" width="20.5703125" style="76" customWidth="1"/>
    <col min="10" max="10" width="5.5703125" style="76" customWidth="1"/>
    <col min="11" max="11" width="3" style="76" customWidth="1"/>
    <col min="12" max="12" width="38.42578125" style="76" customWidth="1"/>
    <col min="13" max="13" width="20.7109375" style="76" customWidth="1"/>
    <col min="14" max="14" width="18.7109375" style="76" customWidth="1"/>
    <col min="15" max="15" width="21.140625" style="76" customWidth="1"/>
    <col min="16" max="16" width="18.7109375" style="76" customWidth="1"/>
    <col min="17" max="17" width="21.42578125" style="76" customWidth="1"/>
    <col min="18" max="18" width="18.7109375" style="76" customWidth="1"/>
    <col min="19" max="19" width="3.28515625" style="76" customWidth="1"/>
    <col min="20" max="35" width="6.7109375" style="76" customWidth="1"/>
    <col min="36" max="16384" width="12.5703125" style="76"/>
  </cols>
  <sheetData>
    <row r="1" spans="1:21" s="81" customFormat="1" ht="26.25" customHeight="1" thickBot="1" x14ac:dyDescent="0.25">
      <c r="A1" s="77"/>
      <c r="B1" s="333"/>
      <c r="C1" s="76"/>
      <c r="D1" s="80"/>
    </row>
    <row r="2" spans="1:21" s="220" customFormat="1" ht="77.25" customHeight="1" thickBot="1" x14ac:dyDescent="0.25">
      <c r="A2" s="219"/>
      <c r="B2" s="718" t="s">
        <v>418</v>
      </c>
      <c r="C2" s="719"/>
      <c r="D2" s="719"/>
      <c r="E2" s="719"/>
      <c r="F2" s="719"/>
      <c r="G2" s="719"/>
      <c r="H2" s="719"/>
      <c r="I2" s="719"/>
      <c r="J2" s="719"/>
      <c r="K2" s="719"/>
      <c r="L2" s="719"/>
      <c r="M2" s="719"/>
      <c r="N2" s="719"/>
      <c r="O2" s="719"/>
      <c r="P2" s="719"/>
      <c r="Q2" s="719"/>
      <c r="R2" s="719"/>
      <c r="S2" s="719"/>
    </row>
    <row r="3" spans="1:21" s="81" customFormat="1" ht="7.5" customHeight="1" x14ac:dyDescent="0.2">
      <c r="A3" s="75"/>
      <c r="B3" s="110"/>
      <c r="C3" s="76"/>
      <c r="D3" s="80"/>
    </row>
    <row r="4" spans="1:21" s="81" customFormat="1" ht="12.75" customHeight="1" x14ac:dyDescent="0.2">
      <c r="A4" s="77"/>
      <c r="B4" s="73"/>
      <c r="C4" s="78" t="s">
        <v>359</v>
      </c>
      <c r="D4" s="80"/>
    </row>
    <row r="5" spans="1:21" s="81" customFormat="1" ht="12.75" customHeight="1" x14ac:dyDescent="0.2">
      <c r="A5" s="77"/>
      <c r="B5" s="366"/>
      <c r="C5" s="78" t="s">
        <v>89</v>
      </c>
      <c r="D5" s="80"/>
    </row>
    <row r="6" spans="1:21" s="81" customFormat="1" ht="8.25" customHeight="1" x14ac:dyDescent="0.2">
      <c r="A6" s="77"/>
      <c r="B6" s="159"/>
      <c r="C6" s="78"/>
      <c r="D6" s="80"/>
    </row>
    <row r="7" spans="1:21" s="81" customFormat="1" ht="9.75" customHeight="1" x14ac:dyDescent="0.2">
      <c r="A7" s="82"/>
      <c r="B7" s="160"/>
      <c r="C7" s="76"/>
      <c r="D7" s="80"/>
      <c r="K7" s="76"/>
      <c r="Q7" s="154"/>
    </row>
    <row r="8" spans="1:21" s="226" customFormat="1" ht="22.5" customHeight="1" x14ac:dyDescent="0.2">
      <c r="A8" s="222"/>
      <c r="B8" s="223">
        <v>1</v>
      </c>
      <c r="C8" s="224" t="s">
        <v>53</v>
      </c>
      <c r="D8" s="224"/>
      <c r="E8" s="224"/>
      <c r="F8" s="225"/>
      <c r="G8" s="225"/>
      <c r="H8" s="225"/>
      <c r="I8" s="225"/>
      <c r="J8" s="225"/>
      <c r="K8" s="225"/>
      <c r="L8" s="225"/>
      <c r="M8" s="225"/>
      <c r="N8" s="225"/>
      <c r="O8" s="225"/>
      <c r="P8" s="225"/>
      <c r="Q8" s="225"/>
      <c r="R8" s="225"/>
      <c r="S8" s="225"/>
    </row>
    <row r="9" spans="1:21" s="85" customFormat="1" ht="15" customHeight="1" x14ac:dyDescent="0.2">
      <c r="A9" s="128"/>
      <c r="B9" s="362">
        <v>1.1000000000000001</v>
      </c>
      <c r="C9" s="87" t="s">
        <v>99</v>
      </c>
      <c r="D9" s="730" t="str">
        <f>'Cover Page'!D7</f>
        <v>[ Insert Local Government Area here ]</v>
      </c>
      <c r="E9" s="731"/>
      <c r="F9" s="154"/>
      <c r="G9" s="154"/>
      <c r="H9" s="154"/>
      <c r="I9" s="154"/>
      <c r="J9" s="154"/>
      <c r="K9" s="154"/>
      <c r="L9" s="154"/>
      <c r="M9" s="154"/>
      <c r="N9" s="154"/>
      <c r="P9" s="154"/>
      <c r="Q9" s="154"/>
      <c r="R9" s="154"/>
      <c r="S9" s="154"/>
      <c r="U9" s="100"/>
    </row>
    <row r="10" spans="1:21" s="84" customFormat="1" ht="15" customHeight="1" x14ac:dyDescent="0.2">
      <c r="A10" s="83"/>
      <c r="B10" s="362">
        <v>1.2</v>
      </c>
      <c r="C10" s="87" t="s">
        <v>53</v>
      </c>
      <c r="D10" s="730" t="str">
        <f>'Cover Page'!D6</f>
        <v>[ Insert project name here ]</v>
      </c>
      <c r="E10" s="731"/>
      <c r="F10" s="87"/>
      <c r="G10" s="87"/>
      <c r="H10" s="87"/>
      <c r="I10" s="87"/>
      <c r="J10" s="87"/>
      <c r="K10" s="87"/>
      <c r="L10" s="87"/>
      <c r="M10" s="87"/>
      <c r="N10" s="87"/>
      <c r="O10" s="87"/>
      <c r="P10" s="87"/>
      <c r="Q10" s="87"/>
      <c r="R10" s="87"/>
      <c r="S10" s="87"/>
    </row>
    <row r="11" spans="1:21" s="84" customFormat="1" ht="15" customHeight="1" x14ac:dyDescent="0.2">
      <c r="A11" s="83"/>
      <c r="B11" s="363">
        <v>1.3</v>
      </c>
      <c r="C11" s="158" t="s">
        <v>360</v>
      </c>
      <c r="D11" s="732">
        <f>'Cover Page'!E13</f>
        <v>0</v>
      </c>
      <c r="E11" s="733"/>
      <c r="F11" s="87"/>
      <c r="G11" s="87"/>
      <c r="H11" s="87"/>
      <c r="I11" s="87"/>
      <c r="J11" s="87"/>
      <c r="K11" s="87"/>
      <c r="L11" s="87"/>
      <c r="M11" s="87"/>
      <c r="N11" s="87"/>
      <c r="O11" s="87"/>
      <c r="P11" s="87"/>
      <c r="Q11" s="87"/>
      <c r="R11" s="87"/>
      <c r="S11" s="87"/>
    </row>
    <row r="12" spans="1:21" s="84" customFormat="1" ht="12.75" customHeight="1" x14ac:dyDescent="0.2">
      <c r="A12" s="83"/>
      <c r="B12" s="87"/>
      <c r="C12" s="67"/>
      <c r="D12" s="155"/>
      <c r="E12" s="87"/>
      <c r="F12" s="87"/>
      <c r="G12" s="87"/>
      <c r="H12" s="87"/>
      <c r="I12" s="87"/>
      <c r="J12" s="87"/>
      <c r="K12" s="87"/>
      <c r="L12" s="87"/>
      <c r="M12" s="87"/>
      <c r="N12" s="87"/>
      <c r="O12" s="87"/>
      <c r="P12" s="87"/>
      <c r="Q12" s="87"/>
      <c r="R12" s="87"/>
      <c r="S12" s="87"/>
    </row>
    <row r="13" spans="1:21" s="226" customFormat="1" ht="23.25" customHeight="1" x14ac:dyDescent="0.2">
      <c r="A13" s="222"/>
      <c r="B13" s="223">
        <v>2</v>
      </c>
      <c r="C13" s="224" t="s">
        <v>80</v>
      </c>
      <c r="D13" s="224"/>
      <c r="E13" s="224"/>
      <c r="F13" s="225"/>
      <c r="G13" s="225"/>
      <c r="H13" s="225"/>
      <c r="I13" s="225"/>
      <c r="J13" s="225"/>
      <c r="K13" s="225"/>
      <c r="L13" s="225"/>
      <c r="M13" s="225"/>
      <c r="N13" s="225"/>
      <c r="O13" s="225"/>
      <c r="P13" s="225"/>
      <c r="Q13" s="225"/>
      <c r="R13" s="225"/>
      <c r="S13" s="225"/>
    </row>
    <row r="14" spans="1:21" s="84" customFormat="1" ht="16.5" customHeight="1" x14ac:dyDescent="0.2">
      <c r="A14" s="86"/>
      <c r="B14" s="221">
        <v>2.1</v>
      </c>
      <c r="C14" s="67" t="s">
        <v>81</v>
      </c>
      <c r="D14" s="421">
        <f>IF('Capex Input'!G97="[ Insert total project cost - as stated in the Full FCR Application Form ]","", 'Capex Input'!G97)</f>
        <v>0</v>
      </c>
      <c r="E14" s="356" t="s">
        <v>219</v>
      </c>
      <c r="F14" s="87"/>
      <c r="G14" s="87"/>
      <c r="H14" s="87"/>
      <c r="I14" s="87"/>
      <c r="J14" s="87"/>
      <c r="K14" s="87"/>
      <c r="L14" s="87"/>
      <c r="M14" s="87"/>
      <c r="N14" s="87"/>
      <c r="O14" s="87"/>
      <c r="P14" s="87"/>
      <c r="Q14" s="87"/>
      <c r="R14" s="87"/>
      <c r="S14" s="87"/>
    </row>
    <row r="15" spans="1:21" s="84" customFormat="1" ht="16.5" customHeight="1" x14ac:dyDescent="0.2">
      <c r="A15" s="83"/>
      <c r="B15" s="364">
        <v>2.2000000000000002</v>
      </c>
      <c r="C15" s="105" t="s">
        <v>100</v>
      </c>
      <c r="D15" s="354"/>
      <c r="E15" s="357" t="s">
        <v>220</v>
      </c>
      <c r="F15" s="156"/>
      <c r="G15" s="156"/>
      <c r="H15" s="156"/>
      <c r="I15" s="156"/>
      <c r="J15" s="87"/>
      <c r="K15" s="87"/>
      <c r="L15" s="87"/>
      <c r="M15" s="87"/>
      <c r="N15" s="87"/>
      <c r="O15" s="87"/>
      <c r="P15" s="87"/>
      <c r="Q15" s="87"/>
      <c r="R15" s="87"/>
      <c r="S15" s="87"/>
    </row>
    <row r="16" spans="1:21" s="84" customFormat="1" ht="9" customHeight="1" x14ac:dyDescent="0.2">
      <c r="A16" s="83"/>
      <c r="B16" s="221"/>
      <c r="C16" s="156"/>
      <c r="D16" s="156"/>
      <c r="E16" s="156"/>
      <c r="F16" s="156"/>
      <c r="G16" s="156"/>
      <c r="H16" s="156"/>
      <c r="I16" s="156"/>
      <c r="J16" s="87"/>
      <c r="K16" s="87"/>
      <c r="L16" s="87"/>
      <c r="M16" s="87"/>
      <c r="N16" s="87"/>
      <c r="O16" s="87"/>
      <c r="P16" s="87"/>
      <c r="Q16" s="87"/>
      <c r="R16" s="87"/>
      <c r="S16" s="87"/>
    </row>
    <row r="17" spans="1:19" s="84" customFormat="1" ht="8.25" customHeight="1" thickBot="1" x14ac:dyDescent="0.25">
      <c r="A17" s="83"/>
      <c r="B17" s="221"/>
      <c r="C17" s="156"/>
      <c r="D17" s="156"/>
      <c r="E17" s="156"/>
      <c r="F17" s="156"/>
      <c r="G17" s="156"/>
      <c r="H17" s="156"/>
      <c r="I17" s="156"/>
      <c r="J17" s="87"/>
      <c r="K17" s="87"/>
      <c r="L17" s="87"/>
      <c r="M17" s="87"/>
      <c r="N17" s="87"/>
      <c r="O17" s="87"/>
      <c r="P17" s="87"/>
      <c r="Q17" s="87"/>
      <c r="R17" s="87"/>
      <c r="S17" s="87"/>
    </row>
    <row r="18" spans="1:19" s="84" customFormat="1" ht="16.5" customHeight="1" x14ac:dyDescent="0.2">
      <c r="A18" s="83"/>
      <c r="B18" s="560"/>
      <c r="C18" s="561" t="s">
        <v>509</v>
      </c>
      <c r="D18" s="562" t="str">
        <f>'Drop down (Hide)'!C14</f>
        <v>2017-18</v>
      </c>
      <c r="E18" s="18" t="str">
        <f>"20" &amp; (MID(D18,3,2)+1) &amp; "-" &amp; (MID(D18,3,2)+2)</f>
        <v>2018-19</v>
      </c>
      <c r="F18" s="18" t="str">
        <f>"20" &amp; (MID(E18,3,2)+1) &amp; "-" &amp; (MID(E18,3,2)+2)</f>
        <v>2019-20</v>
      </c>
      <c r="G18" s="18" t="str">
        <f>"20" &amp; (MID(F18,3,2)+1) &amp; "-" &amp; (MID(F18,3,2)+2)</f>
        <v>2020-21</v>
      </c>
      <c r="H18" s="18" t="str">
        <f>"20" &amp; (MID(G18,3,2)+1) &amp; "-" &amp; (MID(G18,3,2)+2)</f>
        <v>2021-22</v>
      </c>
      <c r="I18" s="563" t="s">
        <v>87</v>
      </c>
      <c r="J18" s="126"/>
      <c r="K18" s="87"/>
      <c r="L18" s="87"/>
      <c r="M18" s="87"/>
      <c r="N18" s="87"/>
      <c r="O18" s="87"/>
      <c r="P18" s="87"/>
      <c r="Q18" s="87"/>
      <c r="R18" s="87"/>
      <c r="S18" s="87"/>
    </row>
    <row r="19" spans="1:19" s="84" customFormat="1" ht="16.5" customHeight="1" thickBot="1" x14ac:dyDescent="0.25">
      <c r="A19" s="83"/>
      <c r="B19" s="564">
        <v>2.2999999999999998</v>
      </c>
      <c r="C19" s="456" t="s">
        <v>81</v>
      </c>
      <c r="D19" s="229"/>
      <c r="E19" s="230"/>
      <c r="F19" s="230"/>
      <c r="G19" s="230"/>
      <c r="H19" s="230"/>
      <c r="I19" s="565">
        <f>SUM(D19:H19)</f>
        <v>0</v>
      </c>
      <c r="J19" s="127" t="s">
        <v>328</v>
      </c>
      <c r="K19" s="87"/>
      <c r="L19" s="87"/>
      <c r="M19" s="87"/>
      <c r="N19" s="87"/>
      <c r="O19" s="87"/>
      <c r="P19" s="87"/>
      <c r="Q19" s="87"/>
      <c r="R19" s="87"/>
      <c r="S19" s="87"/>
    </row>
    <row r="20" spans="1:19" s="84" customFormat="1" ht="16.5" customHeight="1" x14ac:dyDescent="0.2">
      <c r="A20" s="83"/>
      <c r="B20" s="221"/>
      <c r="C20" s="365"/>
      <c r="D20" s="156"/>
      <c r="F20" s="156"/>
      <c r="G20" s="156"/>
      <c r="H20" s="156"/>
      <c r="I20" s="156"/>
      <c r="J20" s="87"/>
      <c r="K20" s="87"/>
      <c r="L20" s="87"/>
      <c r="M20" s="87"/>
      <c r="N20" s="87"/>
      <c r="O20" s="87"/>
      <c r="P20" s="87"/>
      <c r="Q20" s="87"/>
      <c r="R20" s="87"/>
      <c r="S20" s="87"/>
    </row>
    <row r="21" spans="1:19" s="84" customFormat="1" ht="6.75" customHeight="1" x14ac:dyDescent="0.2">
      <c r="A21" s="83"/>
      <c r="B21" s="221"/>
      <c r="C21" s="156"/>
      <c r="D21" s="156"/>
      <c r="E21" s="156"/>
      <c r="F21" s="156"/>
      <c r="G21" s="156"/>
      <c r="H21" s="156"/>
      <c r="I21" s="156"/>
      <c r="J21" s="87"/>
      <c r="K21" s="87"/>
      <c r="L21" s="87"/>
      <c r="M21" s="87"/>
      <c r="N21" s="87"/>
      <c r="O21" s="87"/>
      <c r="P21" s="87"/>
      <c r="Q21" s="87"/>
      <c r="R21" s="87"/>
      <c r="S21" s="87"/>
    </row>
    <row r="22" spans="1:19" s="84" customFormat="1" ht="10.5" customHeight="1" thickBot="1" x14ac:dyDescent="0.25">
      <c r="A22" s="83"/>
      <c r="B22" s="221"/>
      <c r="C22" s="67"/>
      <c r="D22" s="156"/>
      <c r="E22" s="90"/>
      <c r="F22" s="156"/>
      <c r="G22" s="156"/>
      <c r="H22" s="156"/>
      <c r="I22" s="156"/>
      <c r="J22" s="87"/>
      <c r="K22" s="87"/>
      <c r="L22" s="87"/>
      <c r="M22" s="87"/>
      <c r="N22" s="87"/>
      <c r="O22" s="87"/>
      <c r="P22" s="87"/>
      <c r="Q22" s="87"/>
      <c r="R22" s="87"/>
      <c r="S22" s="87"/>
    </row>
    <row r="23" spans="1:19" s="235" customFormat="1" ht="33" customHeight="1" thickBot="1" x14ac:dyDescent="0.25">
      <c r="A23" s="234"/>
      <c r="B23" s="434"/>
      <c r="C23" s="728" t="s">
        <v>296</v>
      </c>
      <c r="D23" s="728"/>
      <c r="E23" s="728"/>
      <c r="F23" s="728"/>
      <c r="G23" s="728"/>
      <c r="H23" s="728"/>
      <c r="I23" s="728"/>
      <c r="J23" s="729"/>
      <c r="K23" s="432"/>
      <c r="L23" s="728" t="s">
        <v>297</v>
      </c>
      <c r="M23" s="728"/>
      <c r="N23" s="728"/>
      <c r="O23" s="728"/>
      <c r="P23" s="728"/>
      <c r="Q23" s="728"/>
      <c r="R23" s="728"/>
      <c r="S23" s="729"/>
    </row>
    <row r="24" spans="1:19" s="226" customFormat="1" ht="27.75" customHeight="1" x14ac:dyDescent="0.2">
      <c r="A24" s="222"/>
      <c r="B24" s="439">
        <v>3</v>
      </c>
      <c r="C24" s="224" t="s">
        <v>97</v>
      </c>
      <c r="D24" s="224"/>
      <c r="E24" s="224"/>
      <c r="F24" s="224"/>
      <c r="G24" s="224"/>
      <c r="H24" s="224"/>
      <c r="I24" s="224"/>
      <c r="J24" s="425"/>
      <c r="K24" s="224"/>
      <c r="L24" s="224"/>
      <c r="M24" s="224"/>
      <c r="N24" s="224"/>
      <c r="O24" s="224"/>
      <c r="P24" s="224"/>
      <c r="Q24" s="224"/>
      <c r="R24" s="224"/>
      <c r="S24" s="425"/>
    </row>
    <row r="25" spans="1:19" s="84" customFormat="1" ht="12.75" customHeight="1" x14ac:dyDescent="0.2">
      <c r="A25" s="83"/>
      <c r="B25" s="435"/>
      <c r="C25" s="67"/>
      <c r="D25" s="155"/>
      <c r="E25" s="87"/>
      <c r="F25" s="87"/>
      <c r="G25" s="156"/>
      <c r="H25" s="156"/>
      <c r="I25" s="156"/>
      <c r="J25" s="426"/>
      <c r="K25" s="87"/>
      <c r="L25" s="87"/>
      <c r="M25" s="87"/>
      <c r="N25" s="87"/>
      <c r="O25" s="87"/>
      <c r="P25" s="87"/>
      <c r="Q25" s="87"/>
      <c r="R25" s="87"/>
      <c r="S25" s="426"/>
    </row>
    <row r="26" spans="1:19" s="84" customFormat="1" ht="18" customHeight="1" x14ac:dyDescent="0.2">
      <c r="A26" s="83"/>
      <c r="B26" s="437"/>
      <c r="C26" s="93" t="s">
        <v>295</v>
      </c>
      <c r="D26" s="156"/>
      <c r="E26" s="156"/>
      <c r="I26" s="126"/>
      <c r="J26" s="426"/>
      <c r="K26" s="87"/>
      <c r="L26" s="93" t="s">
        <v>261</v>
      </c>
      <c r="M26" s="87"/>
      <c r="N26" s="87"/>
      <c r="O26" s="87"/>
      <c r="P26" s="87"/>
      <c r="Q26" s="87"/>
      <c r="R26" s="87"/>
      <c r="S26" s="426"/>
    </row>
    <row r="27" spans="1:19" s="84" customFormat="1" ht="15" customHeight="1" x14ac:dyDescent="0.2">
      <c r="A27" s="83"/>
      <c r="B27" s="437"/>
      <c r="C27" s="89"/>
      <c r="D27" s="156"/>
      <c r="E27" s="156"/>
      <c r="I27" s="127"/>
      <c r="J27" s="426"/>
      <c r="K27" s="87"/>
      <c r="L27" s="93" t="s">
        <v>424</v>
      </c>
      <c r="M27" s="87"/>
      <c r="N27" s="87"/>
      <c r="O27" s="87"/>
      <c r="P27" s="87"/>
      <c r="Q27" s="87"/>
      <c r="R27" s="87"/>
      <c r="S27" s="426"/>
    </row>
    <row r="28" spans="1:19" s="84" customFormat="1" ht="46.5" customHeight="1" x14ac:dyDescent="0.2">
      <c r="A28" s="83"/>
      <c r="B28" s="436">
        <v>3.1</v>
      </c>
      <c r="C28" s="151" t="s">
        <v>288</v>
      </c>
      <c r="D28" s="228" t="s">
        <v>419</v>
      </c>
      <c r="E28" s="69"/>
      <c r="F28" s="87"/>
      <c r="G28" s="268"/>
      <c r="H28" s="156"/>
      <c r="I28" s="156"/>
      <c r="J28" s="426"/>
      <c r="K28" s="87"/>
      <c r="L28" s="286" t="s">
        <v>325</v>
      </c>
      <c r="M28" s="228" t="s">
        <v>419</v>
      </c>
      <c r="N28" s="69"/>
      <c r="O28" s="87"/>
      <c r="P28" s="87"/>
      <c r="Q28" s="87"/>
      <c r="R28" s="87"/>
      <c r="S28" s="426"/>
    </row>
    <row r="29" spans="1:19" s="84" customFormat="1" ht="12.75" customHeight="1" x14ac:dyDescent="0.2">
      <c r="A29" s="83"/>
      <c r="B29" s="437"/>
      <c r="C29" s="67" t="s">
        <v>83</v>
      </c>
      <c r="D29" s="103"/>
      <c r="E29" s="156" t="s">
        <v>85</v>
      </c>
      <c r="F29" s="87"/>
      <c r="G29" s="268"/>
      <c r="H29" s="87"/>
      <c r="I29" s="87"/>
      <c r="J29" s="426"/>
      <c r="K29" s="87"/>
      <c r="L29" s="67" t="s">
        <v>83</v>
      </c>
      <c r="M29" s="103"/>
      <c r="N29" s="156" t="s">
        <v>85</v>
      </c>
      <c r="O29" s="87"/>
      <c r="P29" s="87"/>
      <c r="Q29" s="87"/>
      <c r="R29" s="87"/>
      <c r="S29" s="426"/>
    </row>
    <row r="30" spans="1:19" s="84" customFormat="1" ht="12.75" customHeight="1" x14ac:dyDescent="0.2">
      <c r="A30" s="83"/>
      <c r="B30" s="435"/>
      <c r="C30" s="67" t="s">
        <v>84</v>
      </c>
      <c r="D30" s="103"/>
      <c r="E30" s="156" t="s">
        <v>85</v>
      </c>
      <c r="F30" s="157"/>
      <c r="G30" s="87"/>
      <c r="H30" s="87"/>
      <c r="I30" s="87"/>
      <c r="J30" s="426"/>
      <c r="K30" s="87"/>
      <c r="L30" s="67" t="s">
        <v>84</v>
      </c>
      <c r="M30" s="103"/>
      <c r="N30" s="156" t="s">
        <v>85</v>
      </c>
      <c r="O30" s="87"/>
      <c r="P30" s="87"/>
      <c r="Q30" s="87"/>
      <c r="R30" s="87"/>
      <c r="S30" s="426"/>
    </row>
    <row r="31" spans="1:19" s="84" customFormat="1" ht="13.5" customHeight="1" x14ac:dyDescent="0.2">
      <c r="A31" s="83"/>
      <c r="B31" s="437"/>
      <c r="C31" s="105" t="s">
        <v>86</v>
      </c>
      <c r="D31" s="103"/>
      <c r="E31" s="156" t="s">
        <v>85</v>
      </c>
      <c r="F31" s="157"/>
      <c r="G31" s="87"/>
      <c r="H31" s="87"/>
      <c r="I31" s="87"/>
      <c r="J31" s="426"/>
      <c r="K31" s="87"/>
      <c r="L31" s="105" t="s">
        <v>86</v>
      </c>
      <c r="M31" s="103"/>
      <c r="N31" s="156" t="s">
        <v>85</v>
      </c>
      <c r="O31" s="87"/>
      <c r="P31" s="87"/>
      <c r="Q31" s="87"/>
      <c r="R31" s="87"/>
      <c r="S31" s="426"/>
    </row>
    <row r="32" spans="1:19" s="84" customFormat="1" ht="17.25" customHeight="1" x14ac:dyDescent="0.2">
      <c r="A32" s="83"/>
      <c r="B32" s="437"/>
      <c r="C32" s="68" t="s">
        <v>358</v>
      </c>
      <c r="D32" s="69"/>
      <c r="E32" s="69"/>
      <c r="F32" s="87"/>
      <c r="G32" s="87"/>
      <c r="H32" s="87"/>
      <c r="I32" s="87"/>
      <c r="J32" s="426"/>
      <c r="K32" s="433"/>
      <c r="L32" s="365" t="s">
        <v>358</v>
      </c>
      <c r="M32" s="69"/>
      <c r="N32" s="69"/>
      <c r="O32" s="87"/>
      <c r="P32" s="87"/>
      <c r="Q32" s="87"/>
      <c r="R32" s="87"/>
      <c r="S32" s="426"/>
    </row>
    <row r="33" spans="1:19" s="84" customFormat="1" ht="15.75" customHeight="1" x14ac:dyDescent="0.2">
      <c r="A33" s="83"/>
      <c r="B33" s="455"/>
      <c r="F33" s="87"/>
      <c r="G33" s="87"/>
      <c r="H33" s="87"/>
      <c r="I33" s="87"/>
      <c r="J33" s="426"/>
      <c r="K33" s="361"/>
      <c r="L33" s="93" t="s">
        <v>425</v>
      </c>
      <c r="M33" s="155"/>
      <c r="N33" s="87"/>
      <c r="O33" s="87"/>
      <c r="P33" s="87"/>
      <c r="Q33" s="87"/>
      <c r="R33" s="87"/>
      <c r="S33" s="426"/>
    </row>
    <row r="34" spans="1:19" s="84" customFormat="1" ht="15.75" customHeight="1" x14ac:dyDescent="0.2">
      <c r="A34" s="83"/>
      <c r="B34" s="455"/>
      <c r="F34" s="87"/>
      <c r="G34" s="87"/>
      <c r="H34" s="87"/>
      <c r="I34" s="87"/>
      <c r="J34" s="426"/>
      <c r="K34" s="361"/>
      <c r="L34" s="151" t="s">
        <v>289</v>
      </c>
      <c r="M34" s="228" t="s">
        <v>419</v>
      </c>
      <c r="N34" s="69"/>
      <c r="O34" s="87"/>
      <c r="P34" s="87"/>
      <c r="Q34" s="87"/>
      <c r="R34" s="87"/>
      <c r="S34" s="426"/>
    </row>
    <row r="35" spans="1:19" s="84" customFormat="1" ht="15.75" customHeight="1" x14ac:dyDescent="0.2">
      <c r="A35" s="83"/>
      <c r="B35" s="455"/>
      <c r="F35" s="87"/>
      <c r="G35" s="87"/>
      <c r="H35" s="87"/>
      <c r="I35" s="87"/>
      <c r="J35" s="426"/>
      <c r="K35" s="361"/>
      <c r="L35" s="67" t="s">
        <v>83</v>
      </c>
      <c r="M35" s="103"/>
      <c r="N35" s="156" t="s">
        <v>85</v>
      </c>
      <c r="O35" s="87"/>
      <c r="P35" s="87"/>
      <c r="Q35" s="87"/>
      <c r="R35" s="87"/>
      <c r="S35" s="426"/>
    </row>
    <row r="36" spans="1:19" s="84" customFormat="1" ht="14.25" customHeight="1" x14ac:dyDescent="0.2">
      <c r="A36" s="83"/>
      <c r="B36" s="455"/>
      <c r="F36" s="87"/>
      <c r="G36" s="87"/>
      <c r="H36" s="87"/>
      <c r="I36" s="87"/>
      <c r="J36" s="426"/>
      <c r="K36" s="361"/>
      <c r="L36" s="67" t="s">
        <v>84</v>
      </c>
      <c r="M36" s="103"/>
      <c r="N36" s="156" t="s">
        <v>85</v>
      </c>
      <c r="O36" s="87"/>
      <c r="P36" s="87"/>
      <c r="Q36" s="87"/>
      <c r="R36" s="87"/>
      <c r="S36" s="426"/>
    </row>
    <row r="37" spans="1:19" s="84" customFormat="1" ht="14.25" customHeight="1" x14ac:dyDescent="0.2">
      <c r="A37" s="83"/>
      <c r="B37" s="437"/>
      <c r="C37" s="87"/>
      <c r="D37" s="155"/>
      <c r="E37" s="87"/>
      <c r="F37" s="87"/>
      <c r="G37" s="87"/>
      <c r="H37" s="87"/>
      <c r="I37" s="87"/>
      <c r="J37" s="426"/>
      <c r="K37" s="361"/>
      <c r="L37" s="105" t="s">
        <v>86</v>
      </c>
      <c r="M37" s="103"/>
      <c r="N37" s="156" t="s">
        <v>85</v>
      </c>
      <c r="O37" s="87"/>
      <c r="P37" s="87"/>
      <c r="Q37" s="87"/>
      <c r="R37" s="87"/>
      <c r="S37" s="426"/>
    </row>
    <row r="38" spans="1:19" s="84" customFormat="1" ht="12.75" customHeight="1" x14ac:dyDescent="0.2">
      <c r="A38" s="83"/>
      <c r="B38" s="438"/>
      <c r="C38" s="69"/>
      <c r="D38" s="69"/>
      <c r="E38" s="69"/>
      <c r="F38" s="87"/>
      <c r="G38" s="87"/>
      <c r="H38" s="87"/>
      <c r="I38" s="87"/>
      <c r="J38" s="426"/>
      <c r="K38" s="433"/>
      <c r="L38" s="365" t="s">
        <v>358</v>
      </c>
      <c r="M38" s="155"/>
      <c r="N38" s="87"/>
      <c r="O38" s="87"/>
      <c r="P38" s="87"/>
      <c r="Q38" s="87"/>
      <c r="R38" s="87"/>
      <c r="S38" s="426"/>
    </row>
    <row r="39" spans="1:19" s="95" customFormat="1" ht="12.75" customHeight="1" thickBot="1" x14ac:dyDescent="0.25">
      <c r="A39" s="83"/>
      <c r="B39" s="438"/>
      <c r="C39" s="69"/>
      <c r="D39" s="69"/>
      <c r="E39" s="69"/>
      <c r="F39" s="87"/>
      <c r="G39" s="87"/>
      <c r="H39" s="87"/>
      <c r="I39" s="87"/>
      <c r="J39" s="426"/>
      <c r="K39" s="361"/>
      <c r="L39" s="87"/>
      <c r="M39" s="87"/>
      <c r="N39" s="87"/>
      <c r="O39" s="87"/>
      <c r="P39" s="87"/>
      <c r="Q39" s="87"/>
      <c r="R39" s="87"/>
      <c r="S39" s="426"/>
    </row>
    <row r="40" spans="1:19" s="358" customFormat="1" ht="28.5" customHeight="1" thickBot="1" x14ac:dyDescent="0.25">
      <c r="A40" s="83"/>
      <c r="B40" s="439">
        <v>4</v>
      </c>
      <c r="C40" s="359" t="s">
        <v>194</v>
      </c>
      <c r="D40" s="359"/>
      <c r="E40" s="359"/>
      <c r="F40" s="359"/>
      <c r="G40" s="359"/>
      <c r="H40" s="359"/>
      <c r="I40" s="359"/>
      <c r="J40" s="427"/>
      <c r="K40" s="359"/>
      <c r="L40" s="359"/>
      <c r="M40" s="359"/>
      <c r="N40" s="359"/>
      <c r="O40" s="359"/>
      <c r="P40" s="359"/>
      <c r="Q40" s="359"/>
      <c r="R40" s="359"/>
      <c r="S40" s="427"/>
    </row>
    <row r="41" spans="1:19" s="358" customFormat="1" ht="28.5" customHeight="1" thickBot="1" x14ac:dyDescent="0.25">
      <c r="A41" s="83"/>
      <c r="B41" s="440">
        <v>4.0999999999999996</v>
      </c>
      <c r="C41" s="355" t="s">
        <v>195</v>
      </c>
      <c r="D41" s="360"/>
      <c r="E41" s="360"/>
      <c r="F41" s="360"/>
      <c r="G41" s="360"/>
      <c r="H41" s="360"/>
      <c r="I41" s="360"/>
      <c r="J41" s="428"/>
      <c r="K41" s="360"/>
      <c r="L41" s="360"/>
      <c r="M41" s="360"/>
      <c r="N41" s="360"/>
      <c r="O41" s="360"/>
      <c r="P41" s="360"/>
      <c r="Q41" s="360"/>
      <c r="R41" s="360"/>
      <c r="S41" s="428"/>
    </row>
    <row r="42" spans="1:19" s="95" customFormat="1" ht="12.75" customHeight="1" x14ac:dyDescent="0.2">
      <c r="A42" s="83"/>
      <c r="B42" s="720" t="s">
        <v>287</v>
      </c>
      <c r="C42" s="721"/>
      <c r="D42" s="721"/>
      <c r="E42" s="721"/>
      <c r="F42" s="721"/>
      <c r="G42" s="721"/>
      <c r="H42" s="721"/>
      <c r="I42" s="721"/>
      <c r="J42" s="722"/>
      <c r="K42" s="721" t="s">
        <v>266</v>
      </c>
      <c r="L42" s="721"/>
      <c r="M42" s="721"/>
      <c r="N42" s="721"/>
      <c r="O42" s="721"/>
      <c r="P42" s="721"/>
      <c r="Q42" s="721"/>
      <c r="R42" s="721"/>
      <c r="S42" s="722"/>
    </row>
    <row r="43" spans="1:19" s="84" customFormat="1" ht="19.5" customHeight="1" x14ac:dyDescent="0.2">
      <c r="A43" s="83"/>
      <c r="B43" s="723"/>
      <c r="C43" s="724"/>
      <c r="D43" s="724"/>
      <c r="E43" s="724"/>
      <c r="F43" s="724"/>
      <c r="G43" s="724"/>
      <c r="H43" s="724"/>
      <c r="I43" s="724"/>
      <c r="J43" s="725"/>
      <c r="K43" s="724"/>
      <c r="L43" s="724"/>
      <c r="M43" s="724"/>
      <c r="N43" s="724"/>
      <c r="O43" s="724"/>
      <c r="P43" s="724"/>
      <c r="Q43" s="724"/>
      <c r="R43" s="724"/>
      <c r="S43" s="725"/>
    </row>
    <row r="44" spans="1:19" s="84" customFormat="1" ht="22.5" customHeight="1" x14ac:dyDescent="0.2">
      <c r="A44" s="86"/>
      <c r="B44" s="437"/>
      <c r="C44" s="87"/>
      <c r="D44" s="155"/>
      <c r="E44" s="87"/>
      <c r="F44" s="87"/>
      <c r="G44" s="87"/>
      <c r="H44" s="87"/>
      <c r="I44" s="87"/>
      <c r="J44" s="426"/>
      <c r="K44" s="724"/>
      <c r="L44" s="724"/>
      <c r="M44" s="724"/>
      <c r="N44" s="724"/>
      <c r="O44" s="724"/>
      <c r="P44" s="724"/>
      <c r="Q44" s="724"/>
      <c r="R44" s="724"/>
      <c r="S44" s="725"/>
    </row>
    <row r="45" spans="1:19" s="84" customFormat="1" ht="12.75" customHeight="1" x14ac:dyDescent="0.2">
      <c r="A45" s="86"/>
      <c r="B45" s="437"/>
      <c r="C45" s="93" t="s">
        <v>221</v>
      </c>
      <c r="D45" s="90"/>
      <c r="E45" s="90"/>
      <c r="F45" s="87"/>
      <c r="G45" s="87"/>
      <c r="H45" s="87"/>
      <c r="I45" s="87"/>
      <c r="J45" s="426"/>
      <c r="K45" s="87"/>
      <c r="L45" s="93" t="s">
        <v>222</v>
      </c>
      <c r="M45" s="156"/>
      <c r="N45" s="156"/>
      <c r="O45" s="156"/>
      <c r="P45" s="156"/>
      <c r="Q45" s="156"/>
      <c r="R45" s="156"/>
      <c r="S45" s="426"/>
    </row>
    <row r="46" spans="1:19" s="84" customFormat="1" ht="11.25" customHeight="1" x14ac:dyDescent="0.2">
      <c r="A46" s="86"/>
      <c r="B46" s="437"/>
      <c r="C46" s="91"/>
      <c r="D46" s="90"/>
      <c r="E46" s="90"/>
      <c r="F46" s="87"/>
      <c r="G46" s="87"/>
      <c r="H46" s="69"/>
      <c r="I46" s="69"/>
      <c r="J46" s="426"/>
      <c r="K46" s="87"/>
      <c r="L46" s="91"/>
      <c r="M46" s="156"/>
      <c r="N46" s="156"/>
      <c r="O46" s="156"/>
      <c r="P46" s="156"/>
      <c r="Q46" s="156" t="s">
        <v>259</v>
      </c>
      <c r="R46" s="156"/>
      <c r="S46" s="426"/>
    </row>
    <row r="47" spans="1:19" s="84" customFormat="1" ht="28.5" customHeight="1" x14ac:dyDescent="0.2">
      <c r="A47" s="86"/>
      <c r="B47" s="436" t="s">
        <v>91</v>
      </c>
      <c r="C47" s="232" t="s">
        <v>82</v>
      </c>
      <c r="D47" s="239" t="s">
        <v>192</v>
      </c>
      <c r="E47" s="240" t="s">
        <v>193</v>
      </c>
      <c r="F47" s="240" t="s">
        <v>247</v>
      </c>
      <c r="G47" s="241" t="s">
        <v>245</v>
      </c>
      <c r="H47" s="69"/>
      <c r="I47" s="69"/>
      <c r="J47" s="426"/>
      <c r="K47" s="87"/>
      <c r="L47" s="237" t="s">
        <v>82</v>
      </c>
      <c r="M47" s="239" t="s">
        <v>192</v>
      </c>
      <c r="N47" s="240" t="s">
        <v>193</v>
      </c>
      <c r="O47" s="240" t="s">
        <v>247</v>
      </c>
      <c r="P47" s="241" t="s">
        <v>245</v>
      </c>
      <c r="Q47" s="236" t="s">
        <v>225</v>
      </c>
      <c r="R47" s="233" t="s">
        <v>246</v>
      </c>
      <c r="S47" s="426"/>
    </row>
    <row r="48" spans="1:19" s="84" customFormat="1" ht="14.25" customHeight="1" x14ac:dyDescent="0.2">
      <c r="A48" s="86"/>
      <c r="B48" s="437"/>
      <c r="C48" s="254" t="s">
        <v>243</v>
      </c>
      <c r="D48" s="103"/>
      <c r="E48" s="103"/>
      <c r="F48" s="231"/>
      <c r="G48" s="103"/>
      <c r="H48" s="69"/>
      <c r="I48" s="69"/>
      <c r="J48" s="426"/>
      <c r="K48" s="87"/>
      <c r="L48" s="238" t="str">
        <f>$C48</f>
        <v>Passenger Vehicles</v>
      </c>
      <c r="M48" s="103"/>
      <c r="N48" s="103"/>
      <c r="O48" s="567"/>
      <c r="P48" s="103"/>
      <c r="Q48" s="541"/>
      <c r="R48" s="541"/>
      <c r="S48" s="426"/>
    </row>
    <row r="49" spans="1:19" s="84" customFormat="1" ht="14.25" customHeight="1" x14ac:dyDescent="0.2">
      <c r="A49" s="86"/>
      <c r="B49" s="437"/>
      <c r="C49" s="123" t="s">
        <v>383</v>
      </c>
      <c r="D49" s="103"/>
      <c r="E49" s="103"/>
      <c r="F49" s="103"/>
      <c r="G49" s="103"/>
      <c r="H49" s="69"/>
      <c r="I49" s="69"/>
      <c r="J49" s="426"/>
      <c r="K49" s="87"/>
      <c r="L49" s="238" t="str">
        <f t="shared" ref="L49:L54" si="0">$C49</f>
        <v>Commodity 1</v>
      </c>
      <c r="M49" s="103"/>
      <c r="N49" s="103"/>
      <c r="O49" s="568">
        <f>F49</f>
        <v>0</v>
      </c>
      <c r="P49" s="103"/>
      <c r="Q49" s="541"/>
      <c r="R49" s="541"/>
      <c r="S49" s="426"/>
    </row>
    <row r="50" spans="1:19" s="84" customFormat="1" ht="14.25" customHeight="1" x14ac:dyDescent="0.2">
      <c r="A50" s="86"/>
      <c r="B50" s="437"/>
      <c r="C50" s="123" t="s">
        <v>218</v>
      </c>
      <c r="D50" s="103"/>
      <c r="E50" s="103"/>
      <c r="F50" s="103"/>
      <c r="G50" s="103"/>
      <c r="H50" s="69"/>
      <c r="I50" s="69"/>
      <c r="J50" s="426"/>
      <c r="K50" s="87"/>
      <c r="L50" s="238" t="str">
        <f>$C50</f>
        <v>Commodity 2</v>
      </c>
      <c r="M50" s="103"/>
      <c r="N50" s="103"/>
      <c r="O50" s="568">
        <f t="shared" ref="O50:O54" si="1">F50</f>
        <v>0</v>
      </c>
      <c r="P50" s="103"/>
      <c r="Q50" s="541"/>
      <c r="R50" s="541"/>
      <c r="S50" s="426"/>
    </row>
    <row r="51" spans="1:19" s="84" customFormat="1" ht="14.25" customHeight="1" x14ac:dyDescent="0.2">
      <c r="A51" s="86"/>
      <c r="B51" s="437"/>
      <c r="C51" s="123" t="s">
        <v>63</v>
      </c>
      <c r="D51" s="103"/>
      <c r="E51" s="103"/>
      <c r="F51" s="103"/>
      <c r="G51" s="103"/>
      <c r="H51" s="69"/>
      <c r="I51" s="69"/>
      <c r="J51" s="426"/>
      <c r="K51" s="87"/>
      <c r="L51" s="238" t="str">
        <f>$C51</f>
        <v>Commodity 3</v>
      </c>
      <c r="M51" s="103"/>
      <c r="N51" s="103"/>
      <c r="O51" s="568">
        <f t="shared" si="1"/>
        <v>0</v>
      </c>
      <c r="P51" s="103"/>
      <c r="Q51" s="541"/>
      <c r="R51" s="541"/>
      <c r="S51" s="426"/>
    </row>
    <row r="52" spans="1:19" s="84" customFormat="1" ht="14.25" customHeight="1" x14ac:dyDescent="0.2">
      <c r="A52" s="86"/>
      <c r="B52" s="437"/>
      <c r="C52" s="123" t="s">
        <v>64</v>
      </c>
      <c r="D52" s="103"/>
      <c r="E52" s="103"/>
      <c r="F52" s="103"/>
      <c r="G52" s="103"/>
      <c r="H52" s="69"/>
      <c r="I52" s="69"/>
      <c r="J52" s="426"/>
      <c r="K52" s="87"/>
      <c r="L52" s="238" t="str">
        <f t="shared" si="0"/>
        <v>Commodity 4</v>
      </c>
      <c r="M52" s="103"/>
      <c r="N52" s="103"/>
      <c r="O52" s="568">
        <f t="shared" si="1"/>
        <v>0</v>
      </c>
      <c r="P52" s="103"/>
      <c r="Q52" s="541"/>
      <c r="R52" s="541"/>
      <c r="S52" s="426"/>
    </row>
    <row r="53" spans="1:19" s="84" customFormat="1" ht="14.25" customHeight="1" x14ac:dyDescent="0.2">
      <c r="A53" s="86"/>
      <c r="B53" s="437"/>
      <c r="C53" s="123" t="s">
        <v>65</v>
      </c>
      <c r="D53" s="103"/>
      <c r="E53" s="103"/>
      <c r="F53" s="103"/>
      <c r="G53" s="103"/>
      <c r="H53" s="69"/>
      <c r="I53" s="69"/>
      <c r="J53" s="426"/>
      <c r="K53" s="87"/>
      <c r="L53" s="238" t="str">
        <f t="shared" si="0"/>
        <v>Commodity 5</v>
      </c>
      <c r="M53" s="103"/>
      <c r="N53" s="103"/>
      <c r="O53" s="568">
        <f t="shared" si="1"/>
        <v>0</v>
      </c>
      <c r="P53" s="103"/>
      <c r="Q53" s="541"/>
      <c r="R53" s="541"/>
      <c r="S53" s="426"/>
    </row>
    <row r="54" spans="1:19" s="84" customFormat="1" ht="14.25" customHeight="1" x14ac:dyDescent="0.2">
      <c r="A54" s="86"/>
      <c r="B54" s="437"/>
      <c r="C54" s="123" t="s">
        <v>66</v>
      </c>
      <c r="D54" s="103"/>
      <c r="E54" s="103"/>
      <c r="F54" s="103"/>
      <c r="G54" s="103"/>
      <c r="H54" s="69"/>
      <c r="I54" s="69"/>
      <c r="J54" s="426"/>
      <c r="K54" s="87"/>
      <c r="L54" s="238" t="str">
        <f t="shared" si="0"/>
        <v>Commodity 6</v>
      </c>
      <c r="M54" s="103"/>
      <c r="N54" s="103"/>
      <c r="O54" s="568">
        <f t="shared" si="1"/>
        <v>0</v>
      </c>
      <c r="P54" s="103"/>
      <c r="Q54" s="541"/>
      <c r="R54" s="541"/>
      <c r="S54" s="426"/>
    </row>
    <row r="55" spans="1:19" s="84" customFormat="1" ht="12.75" customHeight="1" thickBot="1" x14ac:dyDescent="0.25">
      <c r="A55" s="83"/>
      <c r="B55" s="437"/>
      <c r="C55" s="260" t="s">
        <v>67</v>
      </c>
      <c r="D55" s="258"/>
      <c r="E55" s="258"/>
      <c r="F55" s="259">
        <f t="shared" ref="F55:G55" si="2">SUM(F48:F54)</f>
        <v>0</v>
      </c>
      <c r="G55" s="259">
        <f t="shared" si="2"/>
        <v>0</v>
      </c>
      <c r="H55" s="69"/>
      <c r="I55" s="69"/>
      <c r="J55" s="426"/>
      <c r="K55" s="87"/>
      <c r="L55" s="92" t="s">
        <v>67</v>
      </c>
      <c r="M55" s="258"/>
      <c r="N55" s="258"/>
      <c r="O55" s="569">
        <f t="shared" ref="O55:P55" si="3">SUM(O48:O54)</f>
        <v>0</v>
      </c>
      <c r="P55" s="259">
        <f t="shared" si="3"/>
        <v>0</v>
      </c>
      <c r="Q55" s="259">
        <f t="shared" ref="Q55:R55" si="4">SUM(Q48:Q54)</f>
        <v>0</v>
      </c>
      <c r="R55" s="259">
        <f t="shared" si="4"/>
        <v>0</v>
      </c>
      <c r="S55" s="426"/>
    </row>
    <row r="56" spans="1:19" s="84" customFormat="1" ht="12.75" customHeight="1" x14ac:dyDescent="0.2">
      <c r="A56" s="83"/>
      <c r="B56" s="437"/>
      <c r="C56" s="457" t="s">
        <v>329</v>
      </c>
      <c r="D56" s="74"/>
      <c r="E56" s="74"/>
      <c r="F56" s="74"/>
      <c r="G56" s="74"/>
      <c r="H56" s="74"/>
      <c r="I56" s="74"/>
      <c r="J56" s="426"/>
      <c r="K56" s="87"/>
      <c r="L56" s="93"/>
      <c r="M56" s="74"/>
      <c r="N56" s="74"/>
      <c r="O56" s="74"/>
      <c r="P56" s="74"/>
      <c r="Q56" s="74"/>
      <c r="R56" s="74"/>
      <c r="S56" s="426"/>
    </row>
    <row r="57" spans="1:19" s="84" customFormat="1" ht="39" customHeight="1" x14ac:dyDescent="0.2">
      <c r="A57" s="86"/>
      <c r="B57" s="436" t="s">
        <v>92</v>
      </c>
      <c r="C57" s="255" t="s">
        <v>510</v>
      </c>
      <c r="D57" s="104"/>
      <c r="E57" s="90" t="s">
        <v>54</v>
      </c>
      <c r="F57" s="69"/>
      <c r="G57" s="69"/>
      <c r="H57" s="69"/>
      <c r="I57" s="69"/>
      <c r="J57" s="429"/>
      <c r="K57" s="94"/>
      <c r="L57" s="255"/>
      <c r="M57" s="566"/>
      <c r="N57" s="90"/>
      <c r="O57" s="304"/>
      <c r="P57" s="304"/>
      <c r="Q57" s="304"/>
      <c r="R57" s="304"/>
      <c r="S57" s="429"/>
    </row>
    <row r="58" spans="1:19" s="79" customFormat="1" ht="12.75" customHeight="1" thickBot="1" x14ac:dyDescent="0.25">
      <c r="A58" s="129"/>
      <c r="B58" s="441"/>
      <c r="C58" s="156"/>
      <c r="D58" s="156"/>
      <c r="E58" s="156"/>
      <c r="F58" s="156"/>
      <c r="G58" s="156"/>
      <c r="H58" s="156"/>
      <c r="I58" s="156"/>
      <c r="J58" s="430"/>
      <c r="K58" s="156"/>
      <c r="L58" s="156"/>
      <c r="M58" s="156"/>
      <c r="N58" s="156"/>
      <c r="O58" s="156"/>
      <c r="P58" s="156"/>
      <c r="Q58" s="156"/>
      <c r="R58" s="156"/>
      <c r="S58" s="430"/>
    </row>
    <row r="59" spans="1:19" s="226" customFormat="1" ht="25.5" customHeight="1" thickBot="1" x14ac:dyDescent="0.25">
      <c r="A59" s="227"/>
      <c r="B59" s="440">
        <v>4.2</v>
      </c>
      <c r="C59" s="355" t="s">
        <v>263</v>
      </c>
      <c r="D59" s="360"/>
      <c r="E59" s="360"/>
      <c r="F59" s="360"/>
      <c r="G59" s="360"/>
      <c r="H59" s="360"/>
      <c r="I59" s="360"/>
      <c r="J59" s="428"/>
      <c r="K59" s="360"/>
      <c r="L59" s="360"/>
      <c r="M59" s="360"/>
      <c r="N59" s="360"/>
      <c r="O59" s="360"/>
      <c r="P59" s="360"/>
      <c r="Q59" s="360"/>
      <c r="R59" s="360"/>
      <c r="S59" s="428"/>
    </row>
    <row r="60" spans="1:19" s="84" customFormat="1" ht="12.75" customHeight="1" x14ac:dyDescent="0.2">
      <c r="A60" s="86"/>
      <c r="B60" s="720" t="s">
        <v>323</v>
      </c>
      <c r="C60" s="721"/>
      <c r="D60" s="721"/>
      <c r="E60" s="721"/>
      <c r="F60" s="721"/>
      <c r="G60" s="721"/>
      <c r="H60" s="721"/>
      <c r="I60" s="721"/>
      <c r="J60" s="722"/>
      <c r="K60" s="724" t="s">
        <v>267</v>
      </c>
      <c r="L60" s="724"/>
      <c r="M60" s="724"/>
      <c r="N60" s="724"/>
      <c r="O60" s="724"/>
      <c r="P60" s="724"/>
      <c r="Q60" s="724"/>
      <c r="R60" s="724"/>
      <c r="S60" s="725"/>
    </row>
    <row r="61" spans="1:19" s="84" customFormat="1" ht="23.25" customHeight="1" x14ac:dyDescent="0.2">
      <c r="A61" s="86"/>
      <c r="B61" s="723"/>
      <c r="C61" s="724"/>
      <c r="D61" s="724"/>
      <c r="E61" s="724"/>
      <c r="F61" s="724"/>
      <c r="G61" s="724"/>
      <c r="H61" s="724"/>
      <c r="I61" s="724"/>
      <c r="J61" s="725"/>
      <c r="K61" s="724"/>
      <c r="L61" s="724"/>
      <c r="M61" s="724"/>
      <c r="N61" s="724"/>
      <c r="O61" s="724"/>
      <c r="P61" s="724"/>
      <c r="Q61" s="724"/>
      <c r="R61" s="724"/>
      <c r="S61" s="725"/>
    </row>
    <row r="62" spans="1:19" s="84" customFormat="1" ht="18" customHeight="1" x14ac:dyDescent="0.2">
      <c r="A62" s="86"/>
      <c r="B62" s="437"/>
      <c r="C62" s="93" t="s">
        <v>264</v>
      </c>
      <c r="D62" s="90"/>
      <c r="E62" s="90"/>
      <c r="F62" s="87"/>
      <c r="G62" s="87"/>
      <c r="H62" s="87"/>
      <c r="I62" s="87"/>
      <c r="J62" s="426"/>
      <c r="K62" s="87"/>
      <c r="L62" s="93" t="s">
        <v>224</v>
      </c>
      <c r="M62" s="90"/>
      <c r="N62" s="90"/>
      <c r="O62" s="87"/>
      <c r="P62" s="87"/>
      <c r="Q62" s="87"/>
      <c r="R62" s="87"/>
      <c r="S62" s="426"/>
    </row>
    <row r="63" spans="1:19" s="84" customFormat="1" ht="4.5" customHeight="1" x14ac:dyDescent="0.2">
      <c r="A63" s="86"/>
      <c r="B63" s="437"/>
      <c r="C63" s="87"/>
      <c r="D63" s="87"/>
      <c r="E63" s="87"/>
      <c r="F63" s="87"/>
      <c r="G63" s="87"/>
      <c r="H63" s="87"/>
      <c r="I63" s="87"/>
      <c r="J63" s="426"/>
      <c r="K63" s="87"/>
      <c r="L63" s="87"/>
      <c r="M63" s="87"/>
      <c r="N63" s="87"/>
      <c r="O63" s="87"/>
      <c r="P63" s="87"/>
      <c r="Q63" s="87"/>
      <c r="R63" s="87"/>
      <c r="S63" s="426"/>
    </row>
    <row r="64" spans="1:19" s="84" customFormat="1" ht="17.25" customHeight="1" x14ac:dyDescent="0.2">
      <c r="A64" s="86"/>
      <c r="B64" s="436" t="s">
        <v>93</v>
      </c>
      <c r="C64" s="244" t="s">
        <v>196</v>
      </c>
      <c r="D64" s="152" t="str">
        <f>$C$49</f>
        <v>Commodity 1</v>
      </c>
      <c r="E64" s="152" t="str">
        <f>$C$50</f>
        <v>Commodity 2</v>
      </c>
      <c r="F64" s="152" t="str">
        <f>$C$51</f>
        <v>Commodity 3</v>
      </c>
      <c r="G64" s="152" t="str">
        <f>$C$52</f>
        <v>Commodity 4</v>
      </c>
      <c r="H64" s="152" t="str">
        <f>$C$53</f>
        <v>Commodity 5</v>
      </c>
      <c r="I64" s="243" t="str">
        <f>$C$54</f>
        <v>Commodity 6</v>
      </c>
      <c r="J64" s="426"/>
      <c r="K64" s="87"/>
      <c r="L64" s="244" t="s">
        <v>196</v>
      </c>
      <c r="M64" s="242" t="str">
        <f>$L$49</f>
        <v>Commodity 1</v>
      </c>
      <c r="N64" s="152" t="str">
        <f>$L$50</f>
        <v>Commodity 2</v>
      </c>
      <c r="O64" s="152" t="str">
        <f>$L$51</f>
        <v>Commodity 3</v>
      </c>
      <c r="P64" s="152" t="str">
        <f>$L$52</f>
        <v>Commodity 4</v>
      </c>
      <c r="Q64" s="152" t="str">
        <f>$L$53</f>
        <v>Commodity 5</v>
      </c>
      <c r="R64" s="243" t="str">
        <f>$L$54</f>
        <v>Commodity 6</v>
      </c>
      <c r="S64" s="426"/>
    </row>
    <row r="65" spans="1:19" s="84" customFormat="1" ht="15" customHeight="1" x14ac:dyDescent="0.2">
      <c r="A65" s="86"/>
      <c r="B65" s="437"/>
      <c r="C65" s="245" t="s">
        <v>55</v>
      </c>
      <c r="D65" s="206"/>
      <c r="E65" s="206"/>
      <c r="F65" s="206"/>
      <c r="G65" s="206"/>
      <c r="H65" s="206"/>
      <c r="I65" s="206"/>
      <c r="J65" s="426" t="s">
        <v>90</v>
      </c>
      <c r="K65" s="87"/>
      <c r="L65" s="245" t="s">
        <v>55</v>
      </c>
      <c r="M65" s="137"/>
      <c r="N65" s="137"/>
      <c r="O65" s="137"/>
      <c r="P65" s="206"/>
      <c r="Q65" s="206"/>
      <c r="R65" s="206"/>
      <c r="S65" s="426" t="s">
        <v>90</v>
      </c>
    </row>
    <row r="66" spans="1:19" s="84" customFormat="1" ht="15" customHeight="1" x14ac:dyDescent="0.2">
      <c r="A66" s="86"/>
      <c r="B66" s="437"/>
      <c r="C66" s="245" t="s">
        <v>56</v>
      </c>
      <c r="D66" s="206"/>
      <c r="E66" s="206"/>
      <c r="F66" s="206"/>
      <c r="G66" s="206"/>
      <c r="H66" s="206"/>
      <c r="I66" s="206"/>
      <c r="J66" s="426" t="s">
        <v>90</v>
      </c>
      <c r="K66" s="87"/>
      <c r="L66" s="245" t="s">
        <v>56</v>
      </c>
      <c r="M66" s="137"/>
      <c r="N66" s="137"/>
      <c r="O66" s="137"/>
      <c r="P66" s="206"/>
      <c r="Q66" s="206"/>
      <c r="R66" s="206"/>
      <c r="S66" s="426" t="s">
        <v>90</v>
      </c>
    </row>
    <row r="67" spans="1:19" s="84" customFormat="1" ht="15" customHeight="1" x14ac:dyDescent="0.2">
      <c r="A67" s="86"/>
      <c r="B67" s="437"/>
      <c r="C67" s="245" t="s">
        <v>57</v>
      </c>
      <c r="D67" s="206"/>
      <c r="E67" s="206"/>
      <c r="F67" s="206"/>
      <c r="G67" s="206"/>
      <c r="H67" s="206"/>
      <c r="I67" s="206"/>
      <c r="J67" s="426" t="s">
        <v>90</v>
      </c>
      <c r="K67" s="87"/>
      <c r="L67" s="245" t="s">
        <v>57</v>
      </c>
      <c r="M67" s="137"/>
      <c r="N67" s="137"/>
      <c r="O67" s="137"/>
      <c r="P67" s="206"/>
      <c r="Q67" s="206"/>
      <c r="R67" s="206"/>
      <c r="S67" s="426" t="s">
        <v>90</v>
      </c>
    </row>
    <row r="68" spans="1:19" s="84" customFormat="1" ht="15" customHeight="1" x14ac:dyDescent="0.2">
      <c r="A68" s="86"/>
      <c r="B68" s="437"/>
      <c r="C68" s="245" t="s">
        <v>58</v>
      </c>
      <c r="D68" s="206"/>
      <c r="E68" s="206"/>
      <c r="F68" s="206"/>
      <c r="G68" s="206"/>
      <c r="H68" s="206"/>
      <c r="I68" s="206"/>
      <c r="J68" s="426" t="s">
        <v>90</v>
      </c>
      <c r="K68" s="87"/>
      <c r="L68" s="245" t="s">
        <v>58</v>
      </c>
      <c r="M68" s="137"/>
      <c r="N68" s="137"/>
      <c r="O68" s="137"/>
      <c r="P68" s="206"/>
      <c r="Q68" s="206"/>
      <c r="R68" s="206"/>
      <c r="S68" s="426" t="s">
        <v>90</v>
      </c>
    </row>
    <row r="69" spans="1:19" s="84" customFormat="1" ht="15" customHeight="1" x14ac:dyDescent="0.2">
      <c r="A69" s="86"/>
      <c r="B69" s="437"/>
      <c r="C69" s="246" t="s">
        <v>59</v>
      </c>
      <c r="D69" s="206"/>
      <c r="E69" s="206"/>
      <c r="F69" s="206"/>
      <c r="G69" s="206"/>
      <c r="H69" s="206"/>
      <c r="I69" s="206"/>
      <c r="J69" s="426" t="s">
        <v>90</v>
      </c>
      <c r="K69" s="87"/>
      <c r="L69" s="246" t="s">
        <v>59</v>
      </c>
      <c r="M69" s="137"/>
      <c r="N69" s="137"/>
      <c r="O69" s="137"/>
      <c r="P69" s="206"/>
      <c r="Q69" s="206"/>
      <c r="R69" s="206"/>
      <c r="S69" s="426" t="s">
        <v>90</v>
      </c>
    </row>
    <row r="70" spans="1:19" s="84" customFormat="1" ht="15" customHeight="1" x14ac:dyDescent="0.2">
      <c r="A70" s="86"/>
      <c r="B70" s="437"/>
      <c r="C70" s="246" t="s">
        <v>60</v>
      </c>
      <c r="D70" s="206"/>
      <c r="E70" s="206"/>
      <c r="F70" s="206"/>
      <c r="G70" s="206"/>
      <c r="H70" s="206"/>
      <c r="I70" s="206"/>
      <c r="J70" s="442" t="s">
        <v>90</v>
      </c>
      <c r="K70" s="96"/>
      <c r="L70" s="247" t="s">
        <v>60</v>
      </c>
      <c r="M70" s="137"/>
      <c r="N70" s="137"/>
      <c r="O70" s="137"/>
      <c r="P70" s="206"/>
      <c r="Q70" s="206"/>
      <c r="R70" s="206"/>
      <c r="S70" s="426" t="s">
        <v>90</v>
      </c>
    </row>
    <row r="71" spans="1:19" s="84" customFormat="1" ht="15" customHeight="1" x14ac:dyDescent="0.2">
      <c r="A71" s="86"/>
      <c r="B71" s="437"/>
      <c r="C71" s="551" t="s">
        <v>421</v>
      </c>
      <c r="D71" s="206"/>
      <c r="E71" s="206"/>
      <c r="F71" s="206"/>
      <c r="G71" s="206"/>
      <c r="H71" s="206"/>
      <c r="I71" s="206"/>
      <c r="J71" s="442" t="s">
        <v>90</v>
      </c>
      <c r="K71" s="96"/>
      <c r="L71" s="551" t="s">
        <v>421</v>
      </c>
      <c r="M71" s="137"/>
      <c r="N71" s="137"/>
      <c r="O71" s="137"/>
      <c r="P71" s="206"/>
      <c r="Q71" s="206"/>
      <c r="R71" s="206"/>
      <c r="S71" s="426" t="s">
        <v>90</v>
      </c>
    </row>
    <row r="72" spans="1:19" s="84" customFormat="1" ht="15" customHeight="1" x14ac:dyDescent="0.2">
      <c r="A72" s="86"/>
      <c r="B72" s="437"/>
      <c r="C72" s="246" t="s">
        <v>61</v>
      </c>
      <c r="D72" s="206"/>
      <c r="E72" s="206"/>
      <c r="F72" s="206"/>
      <c r="G72" s="206"/>
      <c r="H72" s="206"/>
      <c r="I72" s="206"/>
      <c r="J72" s="426" t="s">
        <v>90</v>
      </c>
      <c r="K72" s="87"/>
      <c r="L72" s="246" t="s">
        <v>61</v>
      </c>
      <c r="M72" s="137"/>
      <c r="N72" s="137"/>
      <c r="O72" s="137"/>
      <c r="P72" s="206"/>
      <c r="Q72" s="206"/>
      <c r="R72" s="206"/>
      <c r="S72" s="426" t="s">
        <v>90</v>
      </c>
    </row>
    <row r="73" spans="1:19" s="84" customFormat="1" ht="15" customHeight="1" x14ac:dyDescent="0.2">
      <c r="A73" s="86"/>
      <c r="B73" s="437"/>
      <c r="C73" s="551" t="s">
        <v>420</v>
      </c>
      <c r="D73" s="206"/>
      <c r="E73" s="206"/>
      <c r="F73" s="206"/>
      <c r="G73" s="206"/>
      <c r="H73" s="206"/>
      <c r="I73" s="206"/>
      <c r="J73" s="426" t="s">
        <v>90</v>
      </c>
      <c r="K73" s="87"/>
      <c r="L73" s="551" t="s">
        <v>420</v>
      </c>
      <c r="M73" s="137"/>
      <c r="N73" s="137"/>
      <c r="O73" s="137"/>
      <c r="P73" s="206"/>
      <c r="Q73" s="206"/>
      <c r="R73" s="206"/>
      <c r="S73" s="426" t="s">
        <v>90</v>
      </c>
    </row>
    <row r="74" spans="1:19" s="84" customFormat="1" ht="12.75" customHeight="1" thickBot="1" x14ac:dyDescent="0.25">
      <c r="A74" s="86"/>
      <c r="B74" s="437"/>
      <c r="C74" s="261" t="s">
        <v>67</v>
      </c>
      <c r="D74" s="262">
        <f t="shared" ref="D74:I74" si="5">SUM(D65:D73)</f>
        <v>0</v>
      </c>
      <c r="E74" s="262">
        <f t="shared" si="5"/>
        <v>0</v>
      </c>
      <c r="F74" s="262">
        <f t="shared" si="5"/>
        <v>0</v>
      </c>
      <c r="G74" s="262">
        <f t="shared" si="5"/>
        <v>0</v>
      </c>
      <c r="H74" s="262">
        <f t="shared" si="5"/>
        <v>0</v>
      </c>
      <c r="I74" s="262">
        <f t="shared" si="5"/>
        <v>0</v>
      </c>
      <c r="J74" s="426"/>
      <c r="K74" s="87"/>
      <c r="L74" s="263" t="s">
        <v>67</v>
      </c>
      <c r="M74" s="262">
        <f>SUM(M65:M73)</f>
        <v>0</v>
      </c>
      <c r="N74" s="262">
        <f t="shared" ref="N74:R74" si="6">SUM(N65:N73)</f>
        <v>0</v>
      </c>
      <c r="O74" s="262">
        <f t="shared" si="6"/>
        <v>0</v>
      </c>
      <c r="P74" s="262">
        <f t="shared" si="6"/>
        <v>0</v>
      </c>
      <c r="Q74" s="262">
        <f t="shared" si="6"/>
        <v>0</v>
      </c>
      <c r="R74" s="262">
        <f t="shared" si="6"/>
        <v>0</v>
      </c>
      <c r="S74" s="426"/>
    </row>
    <row r="75" spans="1:19" s="84" customFormat="1" ht="27.75" customHeight="1" thickBot="1" x14ac:dyDescent="0.25">
      <c r="A75" s="86"/>
      <c r="B75" s="437"/>
      <c r="C75" s="106"/>
      <c r="D75" s="107"/>
      <c r="E75" s="107"/>
      <c r="F75" s="107"/>
      <c r="G75" s="107"/>
      <c r="H75" s="107"/>
      <c r="I75" s="107"/>
      <c r="J75" s="426"/>
      <c r="K75" s="87"/>
      <c r="L75" s="156"/>
      <c r="M75" s="107"/>
      <c r="N75" s="107"/>
      <c r="O75" s="107"/>
      <c r="P75" s="107"/>
      <c r="Q75" s="107"/>
      <c r="R75" s="107"/>
      <c r="S75" s="426"/>
    </row>
    <row r="76" spans="1:19" s="226" customFormat="1" ht="27" customHeight="1" thickBot="1" x14ac:dyDescent="0.25">
      <c r="A76" s="227"/>
      <c r="B76" s="451">
        <v>5</v>
      </c>
      <c r="C76" s="452" t="s">
        <v>68</v>
      </c>
      <c r="D76" s="453"/>
      <c r="E76" s="453"/>
      <c r="F76" s="453"/>
      <c r="G76" s="453"/>
      <c r="H76" s="453"/>
      <c r="I76" s="453"/>
      <c r="J76" s="454"/>
      <c r="K76" s="453"/>
      <c r="L76" s="453"/>
      <c r="M76" s="453"/>
      <c r="N76" s="453"/>
      <c r="O76" s="453"/>
      <c r="P76" s="453"/>
      <c r="Q76" s="453"/>
      <c r="R76" s="453"/>
      <c r="S76" s="454"/>
    </row>
    <row r="77" spans="1:19" s="84" customFormat="1" ht="18" customHeight="1" x14ac:dyDescent="0.2">
      <c r="A77" s="98"/>
      <c r="B77" s="443" t="s">
        <v>505</v>
      </c>
      <c r="C77" s="87"/>
      <c r="D77" s="87"/>
      <c r="E77" s="87"/>
      <c r="F77" s="87"/>
      <c r="G77" s="87"/>
      <c r="H77" s="87"/>
      <c r="I77" s="87"/>
      <c r="J77" s="426"/>
      <c r="K77" s="87"/>
      <c r="L77" s="293" t="s">
        <v>504</v>
      </c>
      <c r="M77" s="156"/>
      <c r="N77" s="156"/>
      <c r="O77" s="156"/>
      <c r="P77" s="156"/>
      <c r="Q77" s="156"/>
      <c r="R77" s="156"/>
      <c r="S77" s="426"/>
    </row>
    <row r="78" spans="1:19" s="84" customFormat="1" ht="12.75" customHeight="1" x14ac:dyDescent="0.2">
      <c r="A78" s="98"/>
      <c r="B78" s="437"/>
      <c r="C78" s="88"/>
      <c r="D78" s="87"/>
      <c r="E78" s="87"/>
      <c r="F78" s="87"/>
      <c r="G78" s="87"/>
      <c r="H78" s="87"/>
      <c r="I78" s="87"/>
      <c r="J78" s="426"/>
      <c r="K78" s="87"/>
      <c r="L78" s="156"/>
      <c r="M78" s="156"/>
      <c r="N78" s="156"/>
      <c r="O78" s="156"/>
      <c r="P78" s="156"/>
      <c r="Q78" s="156"/>
      <c r="R78" s="156"/>
      <c r="S78" s="426"/>
    </row>
    <row r="79" spans="1:19" s="84" customFormat="1" ht="12.75" customHeight="1" x14ac:dyDescent="0.2">
      <c r="A79" s="98"/>
      <c r="B79" s="437"/>
      <c r="C79" s="537" t="s">
        <v>377</v>
      </c>
      <c r="D79" s="544" t="s">
        <v>381</v>
      </c>
      <c r="E79" s="87"/>
      <c r="F79" s="87"/>
      <c r="G79" s="87"/>
      <c r="H79" s="87"/>
      <c r="I79" s="87"/>
      <c r="J79" s="426"/>
      <c r="K79" s="87"/>
      <c r="L79" s="156"/>
      <c r="M79" s="156"/>
      <c r="N79" s="156"/>
      <c r="O79" s="156"/>
      <c r="P79" s="156"/>
      <c r="Q79" s="156"/>
      <c r="R79" s="156"/>
      <c r="S79" s="426"/>
    </row>
    <row r="80" spans="1:19" s="84" customFormat="1" ht="12.75" customHeight="1" x14ac:dyDescent="0.2">
      <c r="A80" s="98"/>
      <c r="B80" s="437"/>
      <c r="C80" s="88"/>
      <c r="D80" s="87"/>
      <c r="E80" s="87"/>
      <c r="F80" s="87"/>
      <c r="G80" s="87"/>
      <c r="H80" s="87"/>
      <c r="I80" s="87"/>
      <c r="J80" s="426"/>
      <c r="K80" s="87"/>
      <c r="L80" s="156"/>
      <c r="M80" s="156"/>
      <c r="N80" s="156"/>
      <c r="O80" s="156"/>
      <c r="P80" s="156"/>
      <c r="Q80" s="156"/>
      <c r="R80" s="156"/>
      <c r="S80" s="426"/>
    </row>
    <row r="81" spans="1:19" s="84" customFormat="1" ht="12.75" customHeight="1" x14ac:dyDescent="0.2">
      <c r="A81" s="99"/>
      <c r="B81" s="437"/>
      <c r="C81" s="89" t="s">
        <v>324</v>
      </c>
      <c r="D81" s="90"/>
      <c r="E81" s="90"/>
      <c r="F81" s="87"/>
      <c r="G81" s="87"/>
      <c r="H81" s="87"/>
      <c r="I81" s="87"/>
      <c r="J81" s="426"/>
      <c r="K81" s="87"/>
      <c r="L81" s="89" t="s">
        <v>223</v>
      </c>
      <c r="M81" s="156"/>
      <c r="N81" s="156"/>
      <c r="O81" s="156"/>
      <c r="P81" s="156"/>
      <c r="Q81" s="156"/>
      <c r="R81" s="156"/>
      <c r="S81" s="426"/>
    </row>
    <row r="82" spans="1:19" s="84" customFormat="1" ht="7.5" customHeight="1" x14ac:dyDescent="0.2">
      <c r="A82" s="99"/>
      <c r="B82" s="437"/>
      <c r="C82" s="89"/>
      <c r="D82" s="539"/>
      <c r="E82" s="90"/>
      <c r="F82" s="87"/>
      <c r="G82" s="87"/>
      <c r="H82" s="87"/>
      <c r="I82" s="87"/>
      <c r="J82" s="426"/>
      <c r="K82" s="87"/>
      <c r="L82" s="89"/>
      <c r="M82" s="156"/>
      <c r="N82" s="156"/>
      <c r="O82" s="156"/>
      <c r="P82" s="156"/>
      <c r="Q82" s="156"/>
      <c r="R82" s="156"/>
      <c r="S82" s="426"/>
    </row>
    <row r="83" spans="1:19" s="84" customFormat="1" ht="12.75" customHeight="1" x14ac:dyDescent="0.2">
      <c r="A83" s="83"/>
      <c r="B83" s="436">
        <v>5.0999999999999996</v>
      </c>
      <c r="C83" s="87" t="s">
        <v>69</v>
      </c>
      <c r="D83" s="543"/>
      <c r="E83" s="156" t="s">
        <v>244</v>
      </c>
      <c r="F83" s="156" t="s">
        <v>351</v>
      </c>
      <c r="G83" s="366"/>
      <c r="H83" s="156"/>
      <c r="I83" s="156"/>
      <c r="J83" s="430"/>
      <c r="K83" s="87"/>
      <c r="L83" s="87" t="s">
        <v>95</v>
      </c>
      <c r="M83" s="542"/>
      <c r="N83" s="156" t="s">
        <v>244</v>
      </c>
      <c r="O83" s="156"/>
      <c r="P83" s="156"/>
      <c r="Q83" s="156"/>
      <c r="R83" s="156"/>
      <c r="S83" s="430"/>
    </row>
    <row r="84" spans="1:19" s="84" customFormat="1" ht="12.75" customHeight="1" x14ac:dyDescent="0.2">
      <c r="A84" s="86"/>
      <c r="B84" s="436">
        <v>5.2</v>
      </c>
      <c r="C84" s="87" t="s">
        <v>70</v>
      </c>
      <c r="D84" s="543"/>
      <c r="E84" s="156" t="s">
        <v>244</v>
      </c>
      <c r="F84" s="156" t="s">
        <v>351</v>
      </c>
      <c r="G84" s="366"/>
      <c r="H84" s="156"/>
      <c r="I84" s="156"/>
      <c r="J84" s="430"/>
      <c r="K84" s="87"/>
      <c r="L84" s="87" t="s">
        <v>96</v>
      </c>
      <c r="M84" s="542"/>
      <c r="N84" s="156" t="s">
        <v>244</v>
      </c>
      <c r="O84" s="156"/>
      <c r="P84" s="156"/>
      <c r="Q84" s="156"/>
      <c r="R84" s="156"/>
      <c r="S84" s="430"/>
    </row>
    <row r="85" spans="1:19" s="84" customFormat="1" ht="13.5" customHeight="1" x14ac:dyDescent="0.2">
      <c r="A85" s="86"/>
      <c r="B85" s="436">
        <v>5.3</v>
      </c>
      <c r="C85" s="87" t="s">
        <v>355</v>
      </c>
      <c r="D85" s="543"/>
      <c r="E85" s="156" t="s">
        <v>244</v>
      </c>
      <c r="F85" s="156" t="s">
        <v>351</v>
      </c>
      <c r="G85" s="366"/>
      <c r="H85" s="156"/>
      <c r="I85" s="156"/>
      <c r="J85" s="430"/>
      <c r="K85" s="87"/>
      <c r="L85" s="87" t="s">
        <v>356</v>
      </c>
      <c r="M85" s="542"/>
      <c r="N85" s="156" t="s">
        <v>244</v>
      </c>
      <c r="O85" s="156"/>
      <c r="P85" s="156"/>
      <c r="Q85" s="156"/>
      <c r="R85" s="156"/>
      <c r="S85" s="430"/>
    </row>
    <row r="86" spans="1:19" s="84" customFormat="1" ht="12.75" x14ac:dyDescent="0.2">
      <c r="A86" s="86"/>
      <c r="B86" s="436">
        <v>5.4</v>
      </c>
      <c r="C86" s="460" t="s">
        <v>344</v>
      </c>
      <c r="D86" s="540"/>
      <c r="E86" s="156" t="s">
        <v>330</v>
      </c>
      <c r="F86" s="156"/>
      <c r="G86" s="87"/>
      <c r="H86" s="87"/>
      <c r="I86" s="87"/>
      <c r="J86" s="426"/>
      <c r="K86" s="87"/>
      <c r="L86" s="726" t="s">
        <v>339</v>
      </c>
      <c r="M86" s="541"/>
      <c r="N86" s="156" t="s">
        <v>244</v>
      </c>
      <c r="O86" s="156"/>
      <c r="P86" s="156"/>
      <c r="Q86" s="156"/>
      <c r="R86" s="156"/>
      <c r="S86" s="426"/>
    </row>
    <row r="87" spans="1:19" s="84" customFormat="1" ht="12.75" customHeight="1" x14ac:dyDescent="0.2">
      <c r="A87" s="86"/>
      <c r="B87" s="436">
        <v>5.5</v>
      </c>
      <c r="C87" s="726" t="s">
        <v>338</v>
      </c>
      <c r="D87" s="540"/>
      <c r="E87" s="156" t="s">
        <v>244</v>
      </c>
      <c r="F87" s="87"/>
      <c r="G87" s="87"/>
      <c r="H87" s="87"/>
      <c r="I87" s="87"/>
      <c r="J87" s="426"/>
      <c r="K87" s="87"/>
      <c r="L87" s="726"/>
      <c r="M87" s="87"/>
      <c r="N87" s="156"/>
      <c r="O87" s="156"/>
      <c r="P87" s="156"/>
      <c r="Q87" s="156"/>
      <c r="R87" s="156"/>
      <c r="S87" s="426"/>
    </row>
    <row r="88" spans="1:19" s="84" customFormat="1" ht="12.75" x14ac:dyDescent="0.2">
      <c r="A88" s="86"/>
      <c r="B88" s="459"/>
      <c r="C88" s="727"/>
      <c r="D88" s="158"/>
      <c r="E88" s="158"/>
      <c r="F88" s="158"/>
      <c r="G88" s="158"/>
      <c r="H88" s="158"/>
      <c r="I88" s="158"/>
      <c r="J88" s="431"/>
      <c r="K88" s="158"/>
      <c r="L88" s="158"/>
      <c r="M88" s="158"/>
      <c r="N88" s="158"/>
      <c r="O88" s="158"/>
      <c r="P88" s="158"/>
      <c r="Q88" s="158"/>
      <c r="R88" s="158"/>
      <c r="S88" s="431"/>
    </row>
    <row r="89" spans="1:19" s="87" customFormat="1" x14ac:dyDescent="0.2">
      <c r="A89" s="86"/>
      <c r="B89" s="361"/>
      <c r="C89" s="94"/>
      <c r="D89" s="97"/>
      <c r="E89" s="94"/>
      <c r="F89" s="94"/>
      <c r="G89" s="94"/>
      <c r="H89" s="94"/>
      <c r="I89" s="94"/>
    </row>
  </sheetData>
  <sheetProtection password="E650" sheet="1" objects="1" scenarios="1"/>
  <mergeCells count="12">
    <mergeCell ref="B2:S2"/>
    <mergeCell ref="B60:J61"/>
    <mergeCell ref="K42:S44"/>
    <mergeCell ref="K60:S61"/>
    <mergeCell ref="C87:C88"/>
    <mergeCell ref="L86:L87"/>
    <mergeCell ref="C23:J23"/>
    <mergeCell ref="L23:S23"/>
    <mergeCell ref="B42:J43"/>
    <mergeCell ref="D9:E9"/>
    <mergeCell ref="D10:E10"/>
    <mergeCell ref="D11:E11"/>
  </mergeCells>
  <conditionalFormatting sqref="I19">
    <cfRule type="cellIs" dxfId="25" priority="9" stopIfTrue="1" operator="notEqual">
      <formula>$D$14</formula>
    </cfRule>
    <cfRule type="cellIs" dxfId="24" priority="10" stopIfTrue="1" operator="equal">
      <formula>$D$14</formula>
    </cfRule>
  </conditionalFormatting>
  <conditionalFormatting sqref="D74:I74 M74:R74">
    <cfRule type="cellIs" dxfId="23" priority="8" stopIfTrue="1" operator="greaterThan">
      <formula>1</formula>
    </cfRule>
  </conditionalFormatting>
  <conditionalFormatting sqref="D74:I74">
    <cfRule type="cellIs" dxfId="22" priority="1" stopIfTrue="1" operator="equal">
      <formula>0</formula>
    </cfRule>
    <cfRule type="cellIs" dxfId="21" priority="4" stopIfTrue="1" operator="equal">
      <formula>1</formula>
    </cfRule>
    <cfRule type="cellIs" dxfId="20" priority="6" stopIfTrue="1" operator="notEqual">
      <formula>1</formula>
    </cfRule>
  </conditionalFormatting>
  <conditionalFormatting sqref="M74:R74">
    <cfRule type="cellIs" dxfId="19" priority="2" stopIfTrue="1" operator="equal">
      <formula>0</formula>
    </cfRule>
    <cfRule type="cellIs" dxfId="18" priority="3" stopIfTrue="1" operator="equal">
      <formula>1</formula>
    </cfRule>
    <cfRule type="cellIs" dxfId="17" priority="5" stopIfTrue="1" operator="notEqual">
      <formula>1</formula>
    </cfRule>
  </conditionalFormatting>
  <dataValidations count="5">
    <dataValidation type="whole" operator="greaterThanOrEqual" allowBlank="1" showInputMessage="1" showErrorMessage="1" sqref="M87">
      <formula1>0</formula1>
    </dataValidation>
    <dataValidation type="decimal" operator="greaterThanOrEqual" allowBlank="1" showInputMessage="1" showErrorMessage="1" sqref="D19:H19 D48:G54 D65:I73 M57 M29:M31 D29:D31 M35:M37 M65:R73 D57 M83:M86 D83:D87 M48:R54">
      <formula1>0</formula1>
    </dataValidation>
    <dataValidation type="list" allowBlank="1" showInputMessage="1" showErrorMessage="1" sqref="D15:D17 D21:D22">
      <formula1>AssetLife</formula1>
    </dataValidation>
    <dataValidation operator="equal" allowBlank="1" showInputMessage="1" showErrorMessage="1" sqref="D74"/>
    <dataValidation type="list" allowBlank="1" showInputMessage="1" showErrorMessage="1" sqref="D79">
      <formula1>Safety</formula1>
    </dataValidation>
  </dataValidations>
  <pageMargins left="0.68" right="0.19685039370078741" top="0.26" bottom="0.74803149606299213" header="0.31496062992125984" footer="0.31496062992125984"/>
  <pageSetup paperSize="9" scale="55" orientation="portrait" r:id="rId1"/>
  <colBreaks count="1" manualBreakCount="1">
    <brk id="10" min="1" max="7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tabColor rgb="FF00B050"/>
  </sheetPr>
  <dimension ref="A1:XFD523"/>
  <sheetViews>
    <sheetView showGridLines="0" zoomScale="60" zoomScaleNormal="60" zoomScaleSheetLayoutView="85" workbookViewId="0">
      <selection activeCell="C9" sqref="C9"/>
    </sheetView>
  </sheetViews>
  <sheetFormatPr defaultColWidth="0" defaultRowHeight="12.75" zeroHeight="1" x14ac:dyDescent="0.2"/>
  <cols>
    <col min="1" max="1" width="6.140625" style="3" customWidth="1"/>
    <col min="2" max="2" width="42.5703125" style="3" customWidth="1"/>
    <col min="3" max="4" width="15" style="3" customWidth="1"/>
    <col min="5" max="5" width="12.28515625" style="3" customWidth="1"/>
    <col min="6" max="6" width="11.28515625" style="3" customWidth="1"/>
    <col min="7" max="7" width="11.85546875" style="3" customWidth="1"/>
    <col min="8" max="8" width="11.5703125" style="3" customWidth="1"/>
    <col min="9" max="9" width="12.5703125" style="3" customWidth="1"/>
    <col min="10" max="10" width="11.28515625" style="3" customWidth="1"/>
    <col min="11" max="11" width="11" style="3" customWidth="1"/>
    <col min="12" max="33" width="11.28515625" style="3" customWidth="1"/>
    <col min="34" max="34" width="15.140625" style="9" customWidth="1"/>
    <col min="35" max="35" width="9.140625" style="3" hidden="1" customWidth="1"/>
    <col min="36" max="36" width="10.28515625" style="3" hidden="1" customWidth="1"/>
    <col min="37" max="39" width="0" style="3" hidden="1" customWidth="1"/>
    <col min="40" max="16384" width="9.140625" style="3" hidden="1"/>
  </cols>
  <sheetData>
    <row r="1" spans="1:39" ht="9" customHeight="1" x14ac:dyDescent="0.2"/>
    <row r="2" spans="1:39" ht="81" customHeight="1" thickBot="1" x14ac:dyDescent="0.25">
      <c r="A2" s="734" t="s">
        <v>299</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row>
    <row r="3" spans="1:39" ht="16.5" thickTop="1" x14ac:dyDescent="0.25">
      <c r="B3" s="5"/>
      <c r="C3" s="5"/>
      <c r="D3" s="5"/>
      <c r="E3" s="5"/>
      <c r="F3" s="5"/>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9" ht="25.5" customHeight="1" x14ac:dyDescent="0.2">
      <c r="A4" s="369" t="s">
        <v>52</v>
      </c>
      <c r="B4" s="370"/>
      <c r="C4" s="449" t="str">
        <f>IF('Cover Page'!D6="[ Insert project name here ]", "Insert data into Cover Page", 'Cover Page'!D6)</f>
        <v>Insert data into Cover Page</v>
      </c>
      <c r="D4" s="331"/>
      <c r="E4" s="331"/>
      <c r="F4" s="305"/>
      <c r="G4" s="305"/>
      <c r="H4" s="305"/>
      <c r="I4" s="305"/>
      <c r="J4" s="305"/>
      <c r="K4" s="305"/>
      <c r="L4" s="6"/>
      <c r="M4" s="6"/>
      <c r="N4" s="6"/>
      <c r="O4" s="6"/>
      <c r="P4" s="6"/>
      <c r="Q4" s="6"/>
      <c r="R4" s="6"/>
      <c r="S4" s="6"/>
      <c r="T4" s="6"/>
      <c r="U4" s="6"/>
      <c r="V4" s="6"/>
      <c r="W4" s="6"/>
      <c r="X4" s="6"/>
      <c r="Y4" s="6"/>
      <c r="Z4" s="6"/>
      <c r="AA4" s="6"/>
      <c r="AB4" s="6"/>
      <c r="AC4" s="6"/>
      <c r="AD4" s="6"/>
      <c r="AE4" s="6"/>
      <c r="AF4" s="6"/>
      <c r="AG4" s="6"/>
      <c r="AH4" s="7"/>
    </row>
    <row r="5" spans="1:39" x14ac:dyDescent="0.2">
      <c r="B5" s="8"/>
    </row>
    <row r="6" spans="1:39" ht="15" customHeight="1" thickBot="1" x14ac:dyDescent="0.3">
      <c r="A6" s="109" t="s">
        <v>260</v>
      </c>
      <c r="B6" s="10"/>
      <c r="C6" s="367" t="s">
        <v>45</v>
      </c>
      <c r="D6" s="367" t="s">
        <v>13</v>
      </c>
      <c r="E6" s="367" t="s">
        <v>14</v>
      </c>
      <c r="F6" s="367" t="s">
        <v>15</v>
      </c>
      <c r="G6" s="367" t="s">
        <v>16</v>
      </c>
      <c r="H6" s="367" t="s">
        <v>17</v>
      </c>
      <c r="I6" s="367" t="s">
        <v>18</v>
      </c>
      <c r="J6" s="367" t="s">
        <v>19</v>
      </c>
      <c r="K6" s="367" t="s">
        <v>20</v>
      </c>
      <c r="L6" s="367" t="s">
        <v>21</v>
      </c>
      <c r="M6" s="367" t="s">
        <v>22</v>
      </c>
      <c r="N6" s="367" t="s">
        <v>25</v>
      </c>
      <c r="O6" s="367" t="s">
        <v>26</v>
      </c>
      <c r="P6" s="367" t="s">
        <v>27</v>
      </c>
      <c r="Q6" s="367" t="s">
        <v>28</v>
      </c>
      <c r="R6" s="367" t="s">
        <v>29</v>
      </c>
      <c r="S6" s="367" t="s">
        <v>30</v>
      </c>
      <c r="T6" s="367" t="s">
        <v>31</v>
      </c>
      <c r="U6" s="367" t="s">
        <v>32</v>
      </c>
      <c r="V6" s="367" t="s">
        <v>33</v>
      </c>
      <c r="W6" s="367" t="s">
        <v>34</v>
      </c>
      <c r="X6" s="367" t="s">
        <v>35</v>
      </c>
      <c r="Y6" s="367" t="s">
        <v>36</v>
      </c>
      <c r="Z6" s="367" t="s">
        <v>37</v>
      </c>
      <c r="AA6" s="367" t="s">
        <v>38</v>
      </c>
      <c r="AB6" s="367" t="s">
        <v>39</v>
      </c>
      <c r="AC6" s="367" t="s">
        <v>40</v>
      </c>
      <c r="AD6" s="367" t="s">
        <v>41</v>
      </c>
      <c r="AE6" s="367" t="s">
        <v>42</v>
      </c>
      <c r="AF6" s="367" t="s">
        <v>43</v>
      </c>
      <c r="AG6" s="367" t="s">
        <v>44</v>
      </c>
    </row>
    <row r="7" spans="1:39" ht="18" x14ac:dyDescent="0.25">
      <c r="A7" s="11" t="s">
        <v>0</v>
      </c>
      <c r="B7" s="405" t="s">
        <v>1</v>
      </c>
      <c r="C7" s="532" t="str">
        <f>'Drop down (Hide)'!C14</f>
        <v>2017-18</v>
      </c>
      <c r="D7" s="18" t="str">
        <f>"20" &amp; (MID(C7,3,2)+1) &amp; "-" &amp; (MID(C7,3,2)+2)</f>
        <v>2018-19</v>
      </c>
      <c r="E7" s="18" t="str">
        <f t="shared" ref="E7:AG7" si="0">"20" &amp; (MID(D7,3,2)+1) &amp; "-" &amp; (MID(D7,3,2)+2)</f>
        <v>2019-20</v>
      </c>
      <c r="F7" s="18" t="str">
        <f t="shared" si="0"/>
        <v>2020-21</v>
      </c>
      <c r="G7" s="18" t="str">
        <f t="shared" si="0"/>
        <v>2021-22</v>
      </c>
      <c r="H7" s="18" t="str">
        <f t="shared" si="0"/>
        <v>2022-23</v>
      </c>
      <c r="I7" s="18" t="str">
        <f t="shared" si="0"/>
        <v>2023-24</v>
      </c>
      <c r="J7" s="18" t="str">
        <f t="shared" si="0"/>
        <v>2024-25</v>
      </c>
      <c r="K7" s="18" t="str">
        <f t="shared" si="0"/>
        <v>2025-26</v>
      </c>
      <c r="L7" s="18" t="str">
        <f t="shared" si="0"/>
        <v>2026-27</v>
      </c>
      <c r="M7" s="18" t="str">
        <f t="shared" si="0"/>
        <v>2027-28</v>
      </c>
      <c r="N7" s="18" t="str">
        <f t="shared" si="0"/>
        <v>2028-29</v>
      </c>
      <c r="O7" s="18" t="str">
        <f t="shared" si="0"/>
        <v>2029-30</v>
      </c>
      <c r="P7" s="18" t="str">
        <f t="shared" si="0"/>
        <v>2030-31</v>
      </c>
      <c r="Q7" s="18" t="str">
        <f t="shared" si="0"/>
        <v>2031-32</v>
      </c>
      <c r="R7" s="18" t="str">
        <f t="shared" si="0"/>
        <v>2032-33</v>
      </c>
      <c r="S7" s="18" t="str">
        <f t="shared" si="0"/>
        <v>2033-34</v>
      </c>
      <c r="T7" s="18" t="str">
        <f t="shared" si="0"/>
        <v>2034-35</v>
      </c>
      <c r="U7" s="18" t="str">
        <f t="shared" si="0"/>
        <v>2035-36</v>
      </c>
      <c r="V7" s="18" t="str">
        <f t="shared" si="0"/>
        <v>2036-37</v>
      </c>
      <c r="W7" s="18" t="str">
        <f t="shared" si="0"/>
        <v>2037-38</v>
      </c>
      <c r="X7" s="18" t="str">
        <f t="shared" si="0"/>
        <v>2038-39</v>
      </c>
      <c r="Y7" s="18" t="str">
        <f t="shared" si="0"/>
        <v>2039-40</v>
      </c>
      <c r="Z7" s="18" t="str">
        <f t="shared" si="0"/>
        <v>2040-41</v>
      </c>
      <c r="AA7" s="18" t="str">
        <f t="shared" si="0"/>
        <v>2041-42</v>
      </c>
      <c r="AB7" s="18" t="str">
        <f t="shared" si="0"/>
        <v>2042-43</v>
      </c>
      <c r="AC7" s="18" t="str">
        <f t="shared" si="0"/>
        <v>2043-44</v>
      </c>
      <c r="AD7" s="18" t="str">
        <f t="shared" si="0"/>
        <v>2044-45</v>
      </c>
      <c r="AE7" s="18" t="str">
        <f t="shared" si="0"/>
        <v>2045-46</v>
      </c>
      <c r="AF7" s="18" t="str">
        <f t="shared" si="0"/>
        <v>2046-47</v>
      </c>
      <c r="AG7" s="18" t="str">
        <f t="shared" si="0"/>
        <v>2047-48</v>
      </c>
      <c r="AH7" s="306" t="s">
        <v>2</v>
      </c>
    </row>
    <row r="8" spans="1:39" ht="15.75" x14ac:dyDescent="0.25">
      <c r="A8" s="65" t="s">
        <v>158</v>
      </c>
      <c r="B8" s="393" t="s">
        <v>4</v>
      </c>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2"/>
      <c r="AI8" s="13"/>
      <c r="AJ8" s="13"/>
      <c r="AK8" s="13"/>
      <c r="AL8" s="13"/>
      <c r="AM8" s="13"/>
    </row>
    <row r="9" spans="1:39" x14ac:dyDescent="0.2">
      <c r="A9" s="65" t="s">
        <v>3</v>
      </c>
      <c r="B9" s="411" t="s">
        <v>83</v>
      </c>
      <c r="C9" s="307">
        <f>'Data Input Template'!$D$29</f>
        <v>0</v>
      </c>
      <c r="D9" s="307">
        <f>'Data Input Template'!$D$29</f>
        <v>0</v>
      </c>
      <c r="E9" s="307">
        <f>'Data Input Template'!$D$29</f>
        <v>0</v>
      </c>
      <c r="F9" s="307">
        <f>'Data Input Template'!$D$29</f>
        <v>0</v>
      </c>
      <c r="G9" s="307">
        <f>'Data Input Template'!$D$29</f>
        <v>0</v>
      </c>
      <c r="H9" s="307">
        <f>'Data Input Template'!$D$29</f>
        <v>0</v>
      </c>
      <c r="I9" s="307">
        <f>'Data Input Template'!$D$29</f>
        <v>0</v>
      </c>
      <c r="J9" s="307">
        <f>'Data Input Template'!$D$29</f>
        <v>0</v>
      </c>
      <c r="K9" s="307">
        <f>'Data Input Template'!$D$29</f>
        <v>0</v>
      </c>
      <c r="L9" s="307">
        <f>'Data Input Template'!$D$29</f>
        <v>0</v>
      </c>
      <c r="M9" s="307">
        <f>'Data Input Template'!$D$29</f>
        <v>0</v>
      </c>
      <c r="N9" s="307">
        <f>'Data Input Template'!$D$29</f>
        <v>0</v>
      </c>
      <c r="O9" s="307">
        <f>'Data Input Template'!$D$29</f>
        <v>0</v>
      </c>
      <c r="P9" s="307">
        <f>'Data Input Template'!$D$29</f>
        <v>0</v>
      </c>
      <c r="Q9" s="307">
        <f>'Data Input Template'!$D$29</f>
        <v>0</v>
      </c>
      <c r="R9" s="307">
        <f>'Data Input Template'!$D$29</f>
        <v>0</v>
      </c>
      <c r="S9" s="307">
        <f>'Data Input Template'!$D$29</f>
        <v>0</v>
      </c>
      <c r="T9" s="307">
        <f>'Data Input Template'!$D$29</f>
        <v>0</v>
      </c>
      <c r="U9" s="307">
        <f>'Data Input Template'!$D$29</f>
        <v>0</v>
      </c>
      <c r="V9" s="307">
        <f>'Data Input Template'!$D$29</f>
        <v>0</v>
      </c>
      <c r="W9" s="307">
        <f>'Data Input Template'!$D$29</f>
        <v>0</v>
      </c>
      <c r="X9" s="307">
        <f>'Data Input Template'!$D$29</f>
        <v>0</v>
      </c>
      <c r="Y9" s="307">
        <f>'Data Input Template'!$D$29</f>
        <v>0</v>
      </c>
      <c r="Z9" s="307">
        <f>'Data Input Template'!$D$29</f>
        <v>0</v>
      </c>
      <c r="AA9" s="307">
        <f>'Data Input Template'!$D$29</f>
        <v>0</v>
      </c>
      <c r="AB9" s="307">
        <f>'Data Input Template'!$D$29</f>
        <v>0</v>
      </c>
      <c r="AC9" s="307">
        <f>'Data Input Template'!$D$29</f>
        <v>0</v>
      </c>
      <c r="AD9" s="307">
        <f>'Data Input Template'!$D$29</f>
        <v>0</v>
      </c>
      <c r="AE9" s="307">
        <f>'Data Input Template'!$D$29</f>
        <v>0</v>
      </c>
      <c r="AF9" s="307">
        <f>'Data Input Template'!$D$29</f>
        <v>0</v>
      </c>
      <c r="AG9" s="307">
        <f>'Data Input Template'!$D$29</f>
        <v>0</v>
      </c>
      <c r="AH9" s="308">
        <f>SUM($C9:$AG9)</f>
        <v>0</v>
      </c>
      <c r="AI9" s="13"/>
      <c r="AJ9" s="13"/>
      <c r="AK9" s="13"/>
      <c r="AL9" s="13"/>
      <c r="AM9" s="13"/>
    </row>
    <row r="10" spans="1:39" x14ac:dyDescent="0.2">
      <c r="A10" s="65" t="s">
        <v>101</v>
      </c>
      <c r="B10" s="411" t="s">
        <v>84</v>
      </c>
      <c r="C10" s="307">
        <f>'Data Input Template'!$D$30</f>
        <v>0</v>
      </c>
      <c r="D10" s="307">
        <f>'Data Input Template'!$D$30</f>
        <v>0</v>
      </c>
      <c r="E10" s="307">
        <f>'Data Input Template'!$D$30</f>
        <v>0</v>
      </c>
      <c r="F10" s="307">
        <f>'Data Input Template'!$D$30</f>
        <v>0</v>
      </c>
      <c r="G10" s="307">
        <f>'Data Input Template'!$D$30</f>
        <v>0</v>
      </c>
      <c r="H10" s="307">
        <f>'Data Input Template'!$D$30</f>
        <v>0</v>
      </c>
      <c r="I10" s="307">
        <f>'Data Input Template'!$D$30</f>
        <v>0</v>
      </c>
      <c r="J10" s="307">
        <f>'Data Input Template'!$D$30</f>
        <v>0</v>
      </c>
      <c r="K10" s="307">
        <f>'Data Input Template'!$D$30</f>
        <v>0</v>
      </c>
      <c r="L10" s="307">
        <f>'Data Input Template'!$D$30</f>
        <v>0</v>
      </c>
      <c r="M10" s="307">
        <f>'Data Input Template'!$D$30</f>
        <v>0</v>
      </c>
      <c r="N10" s="307">
        <f>'Data Input Template'!$D$30</f>
        <v>0</v>
      </c>
      <c r="O10" s="307">
        <f>'Data Input Template'!$D$30</f>
        <v>0</v>
      </c>
      <c r="P10" s="307">
        <f>'Data Input Template'!$D$30</f>
        <v>0</v>
      </c>
      <c r="Q10" s="307">
        <f>'Data Input Template'!$D$30</f>
        <v>0</v>
      </c>
      <c r="R10" s="307">
        <f>'Data Input Template'!$D$30</f>
        <v>0</v>
      </c>
      <c r="S10" s="307">
        <f>'Data Input Template'!$D$30</f>
        <v>0</v>
      </c>
      <c r="T10" s="307">
        <f>'Data Input Template'!$D$30</f>
        <v>0</v>
      </c>
      <c r="U10" s="307">
        <f>'Data Input Template'!$D$30</f>
        <v>0</v>
      </c>
      <c r="V10" s="307">
        <f>'Data Input Template'!$D$30</f>
        <v>0</v>
      </c>
      <c r="W10" s="307">
        <f>'Data Input Template'!$D$30</f>
        <v>0</v>
      </c>
      <c r="X10" s="307">
        <f>'Data Input Template'!$D$30</f>
        <v>0</v>
      </c>
      <c r="Y10" s="307">
        <f>'Data Input Template'!$D$30</f>
        <v>0</v>
      </c>
      <c r="Z10" s="307">
        <f>'Data Input Template'!$D$30</f>
        <v>0</v>
      </c>
      <c r="AA10" s="307">
        <f>'Data Input Template'!$D$30</f>
        <v>0</v>
      </c>
      <c r="AB10" s="307">
        <f>'Data Input Template'!$D$30</f>
        <v>0</v>
      </c>
      <c r="AC10" s="307">
        <f>'Data Input Template'!$D$30</f>
        <v>0</v>
      </c>
      <c r="AD10" s="307">
        <f>'Data Input Template'!$D$30</f>
        <v>0</v>
      </c>
      <c r="AE10" s="307">
        <f>'Data Input Template'!$D$30</f>
        <v>0</v>
      </c>
      <c r="AF10" s="307">
        <f>'Data Input Template'!$D$30</f>
        <v>0</v>
      </c>
      <c r="AG10" s="307">
        <f>'Data Input Template'!$D$30</f>
        <v>0</v>
      </c>
      <c r="AH10" s="308">
        <f t="shared" ref="AH10:AH13" si="1">SUM($C10:$AG10)</f>
        <v>0</v>
      </c>
      <c r="AI10" s="13"/>
      <c r="AJ10" s="13"/>
      <c r="AK10" s="13"/>
      <c r="AL10" s="13"/>
      <c r="AM10" s="13"/>
    </row>
    <row r="11" spans="1:39" x14ac:dyDescent="0.2">
      <c r="A11" s="65" t="s">
        <v>153</v>
      </c>
      <c r="B11" s="411" t="s">
        <v>86</v>
      </c>
      <c r="C11" s="307">
        <f>'Data Input Template'!$D$31</f>
        <v>0</v>
      </c>
      <c r="D11" s="307">
        <f>'Data Input Template'!$D$31</f>
        <v>0</v>
      </c>
      <c r="E11" s="307">
        <f>'Data Input Template'!$D$31</f>
        <v>0</v>
      </c>
      <c r="F11" s="307">
        <f>'Data Input Template'!$D$31</f>
        <v>0</v>
      </c>
      <c r="G11" s="307">
        <f>'Data Input Template'!$D$31</f>
        <v>0</v>
      </c>
      <c r="H11" s="307">
        <f>'Data Input Template'!$D$31</f>
        <v>0</v>
      </c>
      <c r="I11" s="307">
        <f>'Data Input Template'!$D$31</f>
        <v>0</v>
      </c>
      <c r="J11" s="307">
        <f>'Data Input Template'!$D$31</f>
        <v>0</v>
      </c>
      <c r="K11" s="307">
        <f>'Data Input Template'!$D$31</f>
        <v>0</v>
      </c>
      <c r="L11" s="307">
        <f>'Data Input Template'!$D$31</f>
        <v>0</v>
      </c>
      <c r="M11" s="307">
        <f>'Data Input Template'!$D$31</f>
        <v>0</v>
      </c>
      <c r="N11" s="307">
        <f>'Data Input Template'!$D$31</f>
        <v>0</v>
      </c>
      <c r="O11" s="307">
        <f>'Data Input Template'!$D$31</f>
        <v>0</v>
      </c>
      <c r="P11" s="307">
        <f>'Data Input Template'!$D$31</f>
        <v>0</v>
      </c>
      <c r="Q11" s="307">
        <f>'Data Input Template'!$D$31</f>
        <v>0</v>
      </c>
      <c r="R11" s="307">
        <f>'Data Input Template'!$D$31</f>
        <v>0</v>
      </c>
      <c r="S11" s="307">
        <f>'Data Input Template'!$D$31</f>
        <v>0</v>
      </c>
      <c r="T11" s="307">
        <f>'Data Input Template'!$D$31</f>
        <v>0</v>
      </c>
      <c r="U11" s="307">
        <f>'Data Input Template'!$D$31</f>
        <v>0</v>
      </c>
      <c r="V11" s="307">
        <f>'Data Input Template'!$D$31</f>
        <v>0</v>
      </c>
      <c r="W11" s="307">
        <f>'Data Input Template'!$D$31</f>
        <v>0</v>
      </c>
      <c r="X11" s="307">
        <f>'Data Input Template'!$D$31</f>
        <v>0</v>
      </c>
      <c r="Y11" s="307">
        <f>'Data Input Template'!$D$31</f>
        <v>0</v>
      </c>
      <c r="Z11" s="307">
        <f>'Data Input Template'!$D$31</f>
        <v>0</v>
      </c>
      <c r="AA11" s="307">
        <f>'Data Input Template'!$D$31</f>
        <v>0</v>
      </c>
      <c r="AB11" s="307">
        <f>'Data Input Template'!$D$31</f>
        <v>0</v>
      </c>
      <c r="AC11" s="307">
        <f>'Data Input Template'!$D$31</f>
        <v>0</v>
      </c>
      <c r="AD11" s="307">
        <f>'Data Input Template'!$D$31</f>
        <v>0</v>
      </c>
      <c r="AE11" s="307">
        <f>'Data Input Template'!$D$31</f>
        <v>0</v>
      </c>
      <c r="AF11" s="307">
        <f>'Data Input Template'!$D$31</f>
        <v>0</v>
      </c>
      <c r="AG11" s="307">
        <f>'Data Input Template'!$D$31</f>
        <v>0</v>
      </c>
      <c r="AH11" s="308">
        <f t="shared" si="1"/>
        <v>0</v>
      </c>
      <c r="AI11" s="13"/>
      <c r="AJ11" s="13"/>
      <c r="AK11" s="13"/>
      <c r="AL11" s="13"/>
      <c r="AM11" s="13"/>
    </row>
    <row r="12" spans="1:39" ht="13.5" thickBot="1" x14ac:dyDescent="0.25">
      <c r="A12" s="65" t="s">
        <v>175</v>
      </c>
      <c r="B12" s="389" t="s">
        <v>102</v>
      </c>
      <c r="C12" s="373">
        <f>SUM(C9:C11)</f>
        <v>0</v>
      </c>
      <c r="D12" s="373">
        <f>SUM(D9:D11)</f>
        <v>0</v>
      </c>
      <c r="E12" s="373">
        <f t="shared" ref="E12:AG12" si="2">SUM(E9:E11)</f>
        <v>0</v>
      </c>
      <c r="F12" s="373">
        <f t="shared" si="2"/>
        <v>0</v>
      </c>
      <c r="G12" s="373">
        <f t="shared" si="2"/>
        <v>0</v>
      </c>
      <c r="H12" s="373">
        <f t="shared" si="2"/>
        <v>0</v>
      </c>
      <c r="I12" s="373">
        <f t="shared" si="2"/>
        <v>0</v>
      </c>
      <c r="J12" s="373">
        <f t="shared" si="2"/>
        <v>0</v>
      </c>
      <c r="K12" s="373">
        <f t="shared" si="2"/>
        <v>0</v>
      </c>
      <c r="L12" s="373">
        <f t="shared" si="2"/>
        <v>0</v>
      </c>
      <c r="M12" s="373">
        <f t="shared" si="2"/>
        <v>0</v>
      </c>
      <c r="N12" s="373">
        <f t="shared" si="2"/>
        <v>0</v>
      </c>
      <c r="O12" s="373">
        <f t="shared" si="2"/>
        <v>0</v>
      </c>
      <c r="P12" s="373">
        <f t="shared" si="2"/>
        <v>0</v>
      </c>
      <c r="Q12" s="373">
        <f t="shared" si="2"/>
        <v>0</v>
      </c>
      <c r="R12" s="373">
        <f t="shared" si="2"/>
        <v>0</v>
      </c>
      <c r="S12" s="373">
        <f t="shared" si="2"/>
        <v>0</v>
      </c>
      <c r="T12" s="373">
        <f t="shared" si="2"/>
        <v>0</v>
      </c>
      <c r="U12" s="373">
        <f t="shared" si="2"/>
        <v>0</v>
      </c>
      <c r="V12" s="373">
        <f t="shared" si="2"/>
        <v>0</v>
      </c>
      <c r="W12" s="373">
        <f t="shared" si="2"/>
        <v>0</v>
      </c>
      <c r="X12" s="373">
        <f t="shared" si="2"/>
        <v>0</v>
      </c>
      <c r="Y12" s="373">
        <f t="shared" si="2"/>
        <v>0</v>
      </c>
      <c r="Z12" s="373">
        <f t="shared" si="2"/>
        <v>0</v>
      </c>
      <c r="AA12" s="373">
        <f t="shared" si="2"/>
        <v>0</v>
      </c>
      <c r="AB12" s="373">
        <f t="shared" si="2"/>
        <v>0</v>
      </c>
      <c r="AC12" s="373">
        <f t="shared" si="2"/>
        <v>0</v>
      </c>
      <c r="AD12" s="373">
        <f t="shared" si="2"/>
        <v>0</v>
      </c>
      <c r="AE12" s="373">
        <f t="shared" si="2"/>
        <v>0</v>
      </c>
      <c r="AF12" s="373">
        <f t="shared" si="2"/>
        <v>0</v>
      </c>
      <c r="AG12" s="373">
        <f t="shared" si="2"/>
        <v>0</v>
      </c>
      <c r="AH12" s="373">
        <f t="shared" si="1"/>
        <v>0</v>
      </c>
      <c r="AI12" s="13"/>
      <c r="AJ12" s="13"/>
      <c r="AK12" s="13"/>
      <c r="AL12" s="13"/>
      <c r="AM12" s="13"/>
    </row>
    <row r="13" spans="1:39" ht="13.5" thickBot="1" x14ac:dyDescent="0.25">
      <c r="A13" s="65" t="s">
        <v>181</v>
      </c>
      <c r="B13" s="391" t="s">
        <v>5</v>
      </c>
      <c r="C13" s="374">
        <f>C12</f>
        <v>0</v>
      </c>
      <c r="D13" s="374">
        <f t="shared" ref="D13:AG13" si="3">D12</f>
        <v>0</v>
      </c>
      <c r="E13" s="374">
        <f t="shared" si="3"/>
        <v>0</v>
      </c>
      <c r="F13" s="374">
        <f t="shared" si="3"/>
        <v>0</v>
      </c>
      <c r="G13" s="374">
        <f t="shared" si="3"/>
        <v>0</v>
      </c>
      <c r="H13" s="374">
        <f t="shared" si="3"/>
        <v>0</v>
      </c>
      <c r="I13" s="374">
        <f t="shared" si="3"/>
        <v>0</v>
      </c>
      <c r="J13" s="374">
        <f t="shared" si="3"/>
        <v>0</v>
      </c>
      <c r="K13" s="374">
        <f t="shared" si="3"/>
        <v>0</v>
      </c>
      <c r="L13" s="374">
        <f t="shared" si="3"/>
        <v>0</v>
      </c>
      <c r="M13" s="374">
        <f t="shared" si="3"/>
        <v>0</v>
      </c>
      <c r="N13" s="374">
        <f t="shared" si="3"/>
        <v>0</v>
      </c>
      <c r="O13" s="374">
        <f t="shared" si="3"/>
        <v>0</v>
      </c>
      <c r="P13" s="374">
        <f t="shared" si="3"/>
        <v>0</v>
      </c>
      <c r="Q13" s="374">
        <f t="shared" si="3"/>
        <v>0</v>
      </c>
      <c r="R13" s="374">
        <f t="shared" si="3"/>
        <v>0</v>
      </c>
      <c r="S13" s="374">
        <f t="shared" si="3"/>
        <v>0</v>
      </c>
      <c r="T13" s="374">
        <f t="shared" si="3"/>
        <v>0</v>
      </c>
      <c r="U13" s="374">
        <f t="shared" si="3"/>
        <v>0</v>
      </c>
      <c r="V13" s="374">
        <f t="shared" si="3"/>
        <v>0</v>
      </c>
      <c r="W13" s="374">
        <f t="shared" si="3"/>
        <v>0</v>
      </c>
      <c r="X13" s="374">
        <f t="shared" si="3"/>
        <v>0</v>
      </c>
      <c r="Y13" s="374">
        <f t="shared" si="3"/>
        <v>0</v>
      </c>
      <c r="Z13" s="374">
        <f t="shared" si="3"/>
        <v>0</v>
      </c>
      <c r="AA13" s="374">
        <f t="shared" si="3"/>
        <v>0</v>
      </c>
      <c r="AB13" s="374">
        <f t="shared" si="3"/>
        <v>0</v>
      </c>
      <c r="AC13" s="374">
        <f t="shared" si="3"/>
        <v>0</v>
      </c>
      <c r="AD13" s="374">
        <f t="shared" si="3"/>
        <v>0</v>
      </c>
      <c r="AE13" s="374">
        <f t="shared" si="3"/>
        <v>0</v>
      </c>
      <c r="AF13" s="374">
        <f t="shared" si="3"/>
        <v>0</v>
      </c>
      <c r="AG13" s="374">
        <f t="shared" si="3"/>
        <v>0</v>
      </c>
      <c r="AH13" s="374">
        <f t="shared" si="1"/>
        <v>0</v>
      </c>
      <c r="AI13" s="13"/>
      <c r="AJ13" s="13"/>
      <c r="AK13" s="13"/>
      <c r="AL13" s="13"/>
      <c r="AM13" s="13"/>
    </row>
    <row r="14" spans="1:39" ht="15.75" x14ac:dyDescent="0.25">
      <c r="A14" s="388" t="s">
        <v>6</v>
      </c>
      <c r="B14" s="393" t="s">
        <v>136</v>
      </c>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5"/>
      <c r="AI14" s="13"/>
      <c r="AJ14" s="13"/>
      <c r="AK14" s="13"/>
      <c r="AL14" s="13"/>
      <c r="AM14" s="13"/>
    </row>
    <row r="15" spans="1:39" x14ac:dyDescent="0.2">
      <c r="A15" s="388" t="s">
        <v>155</v>
      </c>
      <c r="B15" s="396" t="s">
        <v>79</v>
      </c>
      <c r="C15" s="397">
        <f>SUM(C16:C22)</f>
        <v>0</v>
      </c>
      <c r="D15" s="397">
        <f>SUM(D16:D22)</f>
        <v>0</v>
      </c>
      <c r="E15" s="397">
        <f t="shared" ref="E15:AG15" si="4">SUM(E16:E22)</f>
        <v>0</v>
      </c>
      <c r="F15" s="397">
        <f t="shared" si="4"/>
        <v>0</v>
      </c>
      <c r="G15" s="397">
        <f t="shared" si="4"/>
        <v>0</v>
      </c>
      <c r="H15" s="397">
        <f t="shared" si="4"/>
        <v>0</v>
      </c>
      <c r="I15" s="397">
        <f t="shared" si="4"/>
        <v>0</v>
      </c>
      <c r="J15" s="397">
        <f t="shared" si="4"/>
        <v>0</v>
      </c>
      <c r="K15" s="397">
        <f t="shared" si="4"/>
        <v>0</v>
      </c>
      <c r="L15" s="397">
        <f t="shared" si="4"/>
        <v>0</v>
      </c>
      <c r="M15" s="397">
        <f t="shared" si="4"/>
        <v>0</v>
      </c>
      <c r="N15" s="397">
        <f t="shared" si="4"/>
        <v>0</v>
      </c>
      <c r="O15" s="397">
        <f t="shared" si="4"/>
        <v>0</v>
      </c>
      <c r="P15" s="397">
        <f t="shared" si="4"/>
        <v>0</v>
      </c>
      <c r="Q15" s="397">
        <f t="shared" si="4"/>
        <v>0</v>
      </c>
      <c r="R15" s="397">
        <f t="shared" si="4"/>
        <v>0</v>
      </c>
      <c r="S15" s="397">
        <f t="shared" si="4"/>
        <v>0</v>
      </c>
      <c r="T15" s="397">
        <f t="shared" si="4"/>
        <v>0</v>
      </c>
      <c r="U15" s="397">
        <f t="shared" si="4"/>
        <v>0</v>
      </c>
      <c r="V15" s="397">
        <f t="shared" si="4"/>
        <v>0</v>
      </c>
      <c r="W15" s="397">
        <f t="shared" si="4"/>
        <v>0</v>
      </c>
      <c r="X15" s="397">
        <f t="shared" si="4"/>
        <v>0</v>
      </c>
      <c r="Y15" s="397">
        <f t="shared" si="4"/>
        <v>0</v>
      </c>
      <c r="Z15" s="397">
        <f t="shared" si="4"/>
        <v>0</v>
      </c>
      <c r="AA15" s="397">
        <f t="shared" si="4"/>
        <v>0</v>
      </c>
      <c r="AB15" s="397">
        <f t="shared" si="4"/>
        <v>0</v>
      </c>
      <c r="AC15" s="397">
        <f t="shared" si="4"/>
        <v>0</v>
      </c>
      <c r="AD15" s="397">
        <f t="shared" si="4"/>
        <v>0</v>
      </c>
      <c r="AE15" s="397">
        <f t="shared" si="4"/>
        <v>0</v>
      </c>
      <c r="AF15" s="397">
        <f t="shared" si="4"/>
        <v>0</v>
      </c>
      <c r="AG15" s="397">
        <f t="shared" si="4"/>
        <v>0</v>
      </c>
      <c r="AH15" s="420">
        <f>SUM(C15:AG15)</f>
        <v>0</v>
      </c>
      <c r="AI15" s="13"/>
      <c r="AJ15" s="13"/>
      <c r="AK15" s="13"/>
      <c r="AL15" s="13"/>
      <c r="AM15" s="13"/>
    </row>
    <row r="16" spans="1:39" hidden="1" x14ac:dyDescent="0.2">
      <c r="A16" s="124" t="s">
        <v>182</v>
      </c>
      <c r="B16" s="148" t="str">
        <f>'Data Input Template'!$C$48</f>
        <v>Passenger Vehicles</v>
      </c>
      <c r="C16" s="149">
        <f>'Model Outputs (Hide)'!$S$5</f>
        <v>0</v>
      </c>
      <c r="D16" s="149">
        <f>IF('Data Input Template'!$D$57=0,Cashflow!C$16,Cashflow!C$16*(1+'Data Input Template'!$D$57))</f>
        <v>0</v>
      </c>
      <c r="E16" s="149">
        <f>IF('Data Input Template'!$D$57=0,Cashflow!D$16,Cashflow!D$16*(1+'Data Input Template'!$D$57))</f>
        <v>0</v>
      </c>
      <c r="F16" s="149">
        <f>IF('Data Input Template'!$D$57=0,Cashflow!E$16,Cashflow!E$16*(1+'Data Input Template'!$D$57))</f>
        <v>0</v>
      </c>
      <c r="G16" s="149">
        <f>IF('Data Input Template'!$D$57=0,Cashflow!F$16,Cashflow!F$16*(1+'Data Input Template'!$D$57))</f>
        <v>0</v>
      </c>
      <c r="H16" s="149">
        <f>IF('Data Input Template'!$D$57=0,Cashflow!G$16,Cashflow!G$16*(1+'Data Input Template'!$D$57))</f>
        <v>0</v>
      </c>
      <c r="I16" s="149">
        <f>IF('Data Input Template'!$D$57=0,Cashflow!H$16,Cashflow!H$16*(1+'Data Input Template'!$D$57))</f>
        <v>0</v>
      </c>
      <c r="J16" s="149">
        <f>IF('Data Input Template'!$D$57=0,Cashflow!I$16,Cashflow!I$16*(1+'Data Input Template'!$D$57))</f>
        <v>0</v>
      </c>
      <c r="K16" s="149">
        <f>IF('Data Input Template'!$D$57=0,Cashflow!J$16,Cashflow!J$16*(1+'Data Input Template'!$D$57))</f>
        <v>0</v>
      </c>
      <c r="L16" s="149">
        <f>IF('Data Input Template'!$D$57=0,Cashflow!K$16,Cashflow!K$16*(1+'Data Input Template'!$D$57))</f>
        <v>0</v>
      </c>
      <c r="M16" s="149">
        <f>IF('Data Input Template'!$D$57=0,Cashflow!L$16,Cashflow!L$16*(1+'Data Input Template'!$D$57))</f>
        <v>0</v>
      </c>
      <c r="N16" s="149">
        <f>IF('Data Input Template'!$D$57=0,Cashflow!M$16,Cashflow!M$16*(1+'Data Input Template'!$D$57))</f>
        <v>0</v>
      </c>
      <c r="O16" s="149">
        <f>IF('Data Input Template'!$D$57=0,Cashflow!N$16,Cashflow!N$16*(1+'Data Input Template'!$D$57))</f>
        <v>0</v>
      </c>
      <c r="P16" s="149">
        <f>IF('Data Input Template'!$D$57=0,Cashflow!O$16,Cashflow!O$16*(1+'Data Input Template'!$D$57))</f>
        <v>0</v>
      </c>
      <c r="Q16" s="149">
        <f>IF('Data Input Template'!$D$57=0,Cashflow!P$16,Cashflow!P$16*(1+'Data Input Template'!$D$57))</f>
        <v>0</v>
      </c>
      <c r="R16" s="149">
        <f>IF('Data Input Template'!$D$57=0,Cashflow!Q$16,Cashflow!Q$16*(1+'Data Input Template'!$D$57))</f>
        <v>0</v>
      </c>
      <c r="S16" s="149">
        <f>IF('Data Input Template'!$D$57=0,Cashflow!R$16,Cashflow!R$16*(1+'Data Input Template'!$D$57))</f>
        <v>0</v>
      </c>
      <c r="T16" s="149">
        <f>IF('Data Input Template'!$D$57=0,Cashflow!S$16,Cashflow!S$16*(1+'Data Input Template'!$D$57))</f>
        <v>0</v>
      </c>
      <c r="U16" s="149">
        <f>IF('Data Input Template'!$D$57=0,Cashflow!T$16,Cashflow!T$16*(1+'Data Input Template'!$D$57))</f>
        <v>0</v>
      </c>
      <c r="V16" s="149">
        <f>IF('Data Input Template'!$D$57=0,Cashflow!U$16,Cashflow!U$16*(1+'Data Input Template'!$D$57))</f>
        <v>0</v>
      </c>
      <c r="W16" s="149">
        <f>IF('Data Input Template'!$D$57=0,Cashflow!V$16,Cashflow!V$16*(1+'Data Input Template'!$D$57))</f>
        <v>0</v>
      </c>
      <c r="X16" s="149">
        <f>IF('Data Input Template'!$D$57=0,Cashflow!W$16,Cashflow!W$16*(1+'Data Input Template'!$D$57))</f>
        <v>0</v>
      </c>
      <c r="Y16" s="149">
        <f>IF('Data Input Template'!$D$57=0,Cashflow!X$16,Cashflow!X$16*(1+'Data Input Template'!$D$57))</f>
        <v>0</v>
      </c>
      <c r="Z16" s="149">
        <f>IF('Data Input Template'!$D$57=0,Cashflow!Y$16,Cashflow!Y$16*(1+'Data Input Template'!$D$57))</f>
        <v>0</v>
      </c>
      <c r="AA16" s="149">
        <f>IF('Data Input Template'!$D$57=0,Cashflow!Z$16,Cashflow!Z$16*(1+'Data Input Template'!$D$57))</f>
        <v>0</v>
      </c>
      <c r="AB16" s="149">
        <f>IF('Data Input Template'!$D$57=0,Cashflow!AA$16,Cashflow!AA$16*(1+'Data Input Template'!$D$57))</f>
        <v>0</v>
      </c>
      <c r="AC16" s="149">
        <f>IF('Data Input Template'!$D$57=0,Cashflow!AB$16,Cashflow!AB$16*(1+'Data Input Template'!$D$57))</f>
        <v>0</v>
      </c>
      <c r="AD16" s="149">
        <f>IF('Data Input Template'!$D$57=0,Cashflow!AC$16,Cashflow!AC$16*(1+'Data Input Template'!$D$57))</f>
        <v>0</v>
      </c>
      <c r="AE16" s="149">
        <f>IF('Data Input Template'!$D$57=0,Cashflow!AD$16,Cashflow!AD$16*(1+'Data Input Template'!$D$57))</f>
        <v>0</v>
      </c>
      <c r="AF16" s="149">
        <f>IF('Data Input Template'!$D$57=0,Cashflow!AE$16,Cashflow!AE$16*(1+'Data Input Template'!$D$57))</f>
        <v>0</v>
      </c>
      <c r="AG16" s="149">
        <f>IF('Data Input Template'!$D$57=0,Cashflow!AF$16,Cashflow!AF$16*(1+'Data Input Template'!$D$57))</f>
        <v>0</v>
      </c>
      <c r="AH16" s="146">
        <f>SUM(C16:AG16)</f>
        <v>0</v>
      </c>
      <c r="AI16" s="13"/>
      <c r="AJ16" s="13"/>
      <c r="AK16" s="13"/>
      <c r="AL16" s="13"/>
      <c r="AM16" s="13"/>
    </row>
    <row r="17" spans="1:39" hidden="1" x14ac:dyDescent="0.2">
      <c r="A17" s="124" t="s">
        <v>182</v>
      </c>
      <c r="B17" s="148" t="str">
        <f>'Data Input Template'!$C$49</f>
        <v>Commodity 1</v>
      </c>
      <c r="C17" s="149">
        <f>'Model Outputs (Hide)'!$S$15</f>
        <v>0</v>
      </c>
      <c r="D17" s="149">
        <f>IF('Data Input Template'!$D$57=0,Cashflow!C$17,Cashflow!C$17*(1+'Data Input Template'!$D$57))</f>
        <v>0</v>
      </c>
      <c r="E17" s="149">
        <f>IF('Data Input Template'!$D$57=0,Cashflow!D$17,Cashflow!D$17*(1+'Data Input Template'!$D$57))</f>
        <v>0</v>
      </c>
      <c r="F17" s="149">
        <f>IF('Data Input Template'!$D$57=0,Cashflow!E$17,Cashflow!E$17*(1+'Data Input Template'!$D$57))</f>
        <v>0</v>
      </c>
      <c r="G17" s="149">
        <f>IF('Data Input Template'!$D$57=0,Cashflow!F$17,Cashflow!F$17*(1+'Data Input Template'!$D$57))</f>
        <v>0</v>
      </c>
      <c r="H17" s="149">
        <f>IF('Data Input Template'!$D$57=0,Cashflow!G$17,Cashflow!G$17*(1+'Data Input Template'!$D$57))</f>
        <v>0</v>
      </c>
      <c r="I17" s="149">
        <f>IF('Data Input Template'!$D$57=0,Cashflow!H$17,Cashflow!H$17*(1+'Data Input Template'!$D$57))</f>
        <v>0</v>
      </c>
      <c r="J17" s="149">
        <f>IF('Data Input Template'!$D$57=0,Cashflow!I$17,Cashflow!I$17*(1+'Data Input Template'!$D$57))</f>
        <v>0</v>
      </c>
      <c r="K17" s="149">
        <f>IF('Data Input Template'!$D$57=0,Cashflow!J$17,Cashflow!J$17*(1+'Data Input Template'!$D$57))</f>
        <v>0</v>
      </c>
      <c r="L17" s="149">
        <f>IF('Data Input Template'!$D$57=0,Cashflow!K$17,Cashflow!K$17*(1+'Data Input Template'!$D$57))</f>
        <v>0</v>
      </c>
      <c r="M17" s="149">
        <f>IF('Data Input Template'!$D$57=0,Cashflow!L$17,Cashflow!L$17*(1+'Data Input Template'!$D$57))</f>
        <v>0</v>
      </c>
      <c r="N17" s="149">
        <f>IF('Data Input Template'!$D$57=0,Cashflow!M$17,Cashflow!M$17*(1+'Data Input Template'!$D$57))</f>
        <v>0</v>
      </c>
      <c r="O17" s="149">
        <f>IF('Data Input Template'!$D$57=0,Cashflow!N$17,Cashflow!N$17*(1+'Data Input Template'!$D$57))</f>
        <v>0</v>
      </c>
      <c r="P17" s="149">
        <f>IF('Data Input Template'!$D$57=0,Cashflow!O$17,Cashflow!O$17*(1+'Data Input Template'!$D$57))</f>
        <v>0</v>
      </c>
      <c r="Q17" s="149">
        <f>IF('Data Input Template'!$D$57=0,Cashflow!P$17,Cashflow!P$17*(1+'Data Input Template'!$D$57))</f>
        <v>0</v>
      </c>
      <c r="R17" s="149">
        <f>IF('Data Input Template'!$D$57=0,Cashflow!Q$17,Cashflow!Q$17*(1+'Data Input Template'!$D$57))</f>
        <v>0</v>
      </c>
      <c r="S17" s="149">
        <f>IF('Data Input Template'!$D$57=0,Cashflow!R$17,Cashflow!R$17*(1+'Data Input Template'!$D$57))</f>
        <v>0</v>
      </c>
      <c r="T17" s="149">
        <f>IF('Data Input Template'!$D$57=0,Cashflow!S$17,Cashflow!S$17*(1+'Data Input Template'!$D$57))</f>
        <v>0</v>
      </c>
      <c r="U17" s="149">
        <f>IF('Data Input Template'!$D$57=0,Cashflow!T$17,Cashflow!T$17*(1+'Data Input Template'!$D$57))</f>
        <v>0</v>
      </c>
      <c r="V17" s="149">
        <f>IF('Data Input Template'!$D$57=0,Cashflow!U$17,Cashflow!U$17*(1+'Data Input Template'!$D$57))</f>
        <v>0</v>
      </c>
      <c r="W17" s="149">
        <f>IF('Data Input Template'!$D$57=0,Cashflow!V$17,Cashflow!V$17*(1+'Data Input Template'!$D$57))</f>
        <v>0</v>
      </c>
      <c r="X17" s="149">
        <f>IF('Data Input Template'!$D$57=0,Cashflow!W$17,Cashflow!W$17*(1+'Data Input Template'!$D$57))</f>
        <v>0</v>
      </c>
      <c r="Y17" s="149">
        <f>IF('Data Input Template'!$D$57=0,Cashflow!X$17,Cashflow!X$17*(1+'Data Input Template'!$D$57))</f>
        <v>0</v>
      </c>
      <c r="Z17" s="149">
        <f>IF('Data Input Template'!$D$57=0,Cashflow!Y$17,Cashflow!Y$17*(1+'Data Input Template'!$D$57))</f>
        <v>0</v>
      </c>
      <c r="AA17" s="149">
        <f>IF('Data Input Template'!$D$57=0,Cashflow!Z$17,Cashflow!Z$17*(1+'Data Input Template'!$D$57))</f>
        <v>0</v>
      </c>
      <c r="AB17" s="149">
        <f>IF('Data Input Template'!$D$57=0,Cashflow!AA$17,Cashflow!AA$17*(1+'Data Input Template'!$D$57))</f>
        <v>0</v>
      </c>
      <c r="AC17" s="149">
        <f>IF('Data Input Template'!$D$57=0,Cashflow!AB$17,Cashflow!AB$17*(1+'Data Input Template'!$D$57))</f>
        <v>0</v>
      </c>
      <c r="AD17" s="149">
        <f>IF('Data Input Template'!$D$57=0,Cashflow!AC$17,Cashflow!AC$17*(1+'Data Input Template'!$D$57))</f>
        <v>0</v>
      </c>
      <c r="AE17" s="149">
        <f>IF('Data Input Template'!$D$57=0,Cashflow!AD$17,Cashflow!AD$17*(1+'Data Input Template'!$D$57))</f>
        <v>0</v>
      </c>
      <c r="AF17" s="149">
        <f>IF('Data Input Template'!$D$57=0,Cashflow!AE$17,Cashflow!AE$17*(1+'Data Input Template'!$D$57))</f>
        <v>0</v>
      </c>
      <c r="AG17" s="149">
        <f>IF('Data Input Template'!$D$57=0,Cashflow!AF$17,Cashflow!AF$17*(1+'Data Input Template'!$D$57))</f>
        <v>0</v>
      </c>
      <c r="AH17" s="146">
        <f t="shared" ref="AH17:AH87" si="5">SUM(C17:AG17)</f>
        <v>0</v>
      </c>
      <c r="AI17" s="13"/>
      <c r="AJ17" s="13"/>
      <c r="AK17" s="13"/>
      <c r="AL17" s="13"/>
      <c r="AM17" s="13"/>
    </row>
    <row r="18" spans="1:39" hidden="1" x14ac:dyDescent="0.2">
      <c r="A18" s="124" t="s">
        <v>182</v>
      </c>
      <c r="B18" s="148" t="str">
        <f>'Data Input Template'!$C$50</f>
        <v>Commodity 2</v>
      </c>
      <c r="C18" s="149">
        <f>'Model Outputs (Hide)'!$S$25</f>
        <v>0</v>
      </c>
      <c r="D18" s="149">
        <f>IF('Data Input Template'!$D$57=0,Cashflow!C$18,Cashflow!C$18*(1+'Data Input Template'!$D$57))</f>
        <v>0</v>
      </c>
      <c r="E18" s="149">
        <f>IF('Data Input Template'!$D$57=0,Cashflow!D$18,Cashflow!D$18*(1+'Data Input Template'!$D$57))</f>
        <v>0</v>
      </c>
      <c r="F18" s="149">
        <f>IF('Data Input Template'!$D$57=0,Cashflow!E$18,Cashflow!E$18*(1+'Data Input Template'!$D$57))</f>
        <v>0</v>
      </c>
      <c r="G18" s="149">
        <f>IF('Data Input Template'!$D$57=0,Cashflow!F$18,Cashflow!F$18*(1+'Data Input Template'!$D$57))</f>
        <v>0</v>
      </c>
      <c r="H18" s="149">
        <f>IF('Data Input Template'!$D$57=0,Cashflow!G$18,Cashflow!G$18*(1+'Data Input Template'!$D$57))</f>
        <v>0</v>
      </c>
      <c r="I18" s="149">
        <f>IF('Data Input Template'!$D$57=0,Cashflow!H$18,Cashflow!H$18*(1+'Data Input Template'!$D$57))</f>
        <v>0</v>
      </c>
      <c r="J18" s="149">
        <f>IF('Data Input Template'!$D$57=0,Cashflow!I$18,Cashflow!I$18*(1+'Data Input Template'!$D$57))</f>
        <v>0</v>
      </c>
      <c r="K18" s="149">
        <f>IF('Data Input Template'!$D$57=0,Cashflow!J$18,Cashflow!J$18*(1+'Data Input Template'!$D$57))</f>
        <v>0</v>
      </c>
      <c r="L18" s="149">
        <f>IF('Data Input Template'!$D$57=0,Cashflow!K$18,Cashflow!K$18*(1+'Data Input Template'!$D$57))</f>
        <v>0</v>
      </c>
      <c r="M18" s="149">
        <f>IF('Data Input Template'!$D$57=0,Cashflow!L$18,Cashflow!L$18*(1+'Data Input Template'!$D$57))</f>
        <v>0</v>
      </c>
      <c r="N18" s="149">
        <f>IF('Data Input Template'!$D$57=0,Cashflow!M$18,Cashflow!M$18*(1+'Data Input Template'!$D$57))</f>
        <v>0</v>
      </c>
      <c r="O18" s="149">
        <f>IF('Data Input Template'!$D$57=0,Cashflow!N$18,Cashflow!N$18*(1+'Data Input Template'!$D$57))</f>
        <v>0</v>
      </c>
      <c r="P18" s="149">
        <f>IF('Data Input Template'!$D$57=0,Cashflow!O$18,Cashflow!O$18*(1+'Data Input Template'!$D$57))</f>
        <v>0</v>
      </c>
      <c r="Q18" s="149">
        <f>IF('Data Input Template'!$D$57=0,Cashflow!P$18,Cashflow!P$18*(1+'Data Input Template'!$D$57))</f>
        <v>0</v>
      </c>
      <c r="R18" s="149">
        <f>IF('Data Input Template'!$D$57=0,Cashflow!Q$18,Cashflow!Q$18*(1+'Data Input Template'!$D$57))</f>
        <v>0</v>
      </c>
      <c r="S18" s="149">
        <f>IF('Data Input Template'!$D$57=0,Cashflow!R$18,Cashflow!R$18*(1+'Data Input Template'!$D$57))</f>
        <v>0</v>
      </c>
      <c r="T18" s="149">
        <f>IF('Data Input Template'!$D$57=0,Cashflow!S$18,Cashflow!S$18*(1+'Data Input Template'!$D$57))</f>
        <v>0</v>
      </c>
      <c r="U18" s="149">
        <f>IF('Data Input Template'!$D$57=0,Cashflow!T$18,Cashflow!T$18*(1+'Data Input Template'!$D$57))</f>
        <v>0</v>
      </c>
      <c r="V18" s="149">
        <f>IF('Data Input Template'!$D$57=0,Cashflow!U$18,Cashflow!U$18*(1+'Data Input Template'!$D$57))</f>
        <v>0</v>
      </c>
      <c r="W18" s="149">
        <f>IF('Data Input Template'!$D$57=0,Cashflow!V$18,Cashflow!V$18*(1+'Data Input Template'!$D$57))</f>
        <v>0</v>
      </c>
      <c r="X18" s="149">
        <f>IF('Data Input Template'!$D$57=0,Cashflow!W$18,Cashflow!W$18*(1+'Data Input Template'!$D$57))</f>
        <v>0</v>
      </c>
      <c r="Y18" s="149">
        <f>IF('Data Input Template'!$D$57=0,Cashflow!X$18,Cashflow!X$18*(1+'Data Input Template'!$D$57))</f>
        <v>0</v>
      </c>
      <c r="Z18" s="149">
        <f>IF('Data Input Template'!$D$57=0,Cashflow!Y$18,Cashflow!Y$18*(1+'Data Input Template'!$D$57))</f>
        <v>0</v>
      </c>
      <c r="AA18" s="149">
        <f>IF('Data Input Template'!$D$57=0,Cashflow!Z$18,Cashflow!Z$18*(1+'Data Input Template'!$D$57))</f>
        <v>0</v>
      </c>
      <c r="AB18" s="149">
        <f>IF('Data Input Template'!$D$57=0,Cashflow!AA$18,Cashflow!AA$18*(1+'Data Input Template'!$D$57))</f>
        <v>0</v>
      </c>
      <c r="AC18" s="149">
        <f>IF('Data Input Template'!$D$57=0,Cashflow!AB$18,Cashflow!AB$18*(1+'Data Input Template'!$D$57))</f>
        <v>0</v>
      </c>
      <c r="AD18" s="149">
        <f>IF('Data Input Template'!$D$57=0,Cashflow!AC$18,Cashflow!AC$18*(1+'Data Input Template'!$D$57))</f>
        <v>0</v>
      </c>
      <c r="AE18" s="149">
        <f>IF('Data Input Template'!$D$57=0,Cashflow!AD$18,Cashflow!AD$18*(1+'Data Input Template'!$D$57))</f>
        <v>0</v>
      </c>
      <c r="AF18" s="149">
        <f>IF('Data Input Template'!$D$57=0,Cashflow!AE$18,Cashflow!AE$18*(1+'Data Input Template'!$D$57))</f>
        <v>0</v>
      </c>
      <c r="AG18" s="149">
        <f>IF('Data Input Template'!$D$57=0,Cashflow!AF$18,Cashflow!AF$18*(1+'Data Input Template'!$D$57))</f>
        <v>0</v>
      </c>
      <c r="AH18" s="146">
        <f t="shared" si="5"/>
        <v>0</v>
      </c>
      <c r="AI18" s="13"/>
      <c r="AJ18" s="13"/>
      <c r="AK18" s="13"/>
      <c r="AL18" s="13"/>
      <c r="AM18" s="13"/>
    </row>
    <row r="19" spans="1:39" hidden="1" x14ac:dyDescent="0.2">
      <c r="A19" s="124" t="s">
        <v>182</v>
      </c>
      <c r="B19" s="148" t="str">
        <f>'Data Input Template'!$C$51</f>
        <v>Commodity 3</v>
      </c>
      <c r="C19" s="149">
        <f>'Model Outputs (Hide)'!$S$35</f>
        <v>0</v>
      </c>
      <c r="D19" s="149">
        <f>IF('Data Input Template'!$D$57=0,Cashflow!C$19,Cashflow!C$19*(1+'Data Input Template'!$D$57))</f>
        <v>0</v>
      </c>
      <c r="E19" s="149">
        <f>IF('Data Input Template'!$D$57=0,Cashflow!D$19,Cashflow!D$19*(1+'Data Input Template'!$D$57))</f>
        <v>0</v>
      </c>
      <c r="F19" s="149">
        <f>IF('Data Input Template'!$D$57=0,Cashflow!E$19,Cashflow!E$19*(1+'Data Input Template'!$D$57))</f>
        <v>0</v>
      </c>
      <c r="G19" s="149">
        <f>IF('Data Input Template'!$D$57=0,Cashflow!F$19,Cashflow!F$19*(1+'Data Input Template'!$D$57))</f>
        <v>0</v>
      </c>
      <c r="H19" s="149">
        <f>IF('Data Input Template'!$D$57=0,Cashflow!G$19,Cashflow!G$19*(1+'Data Input Template'!$D$57))</f>
        <v>0</v>
      </c>
      <c r="I19" s="149">
        <f>IF('Data Input Template'!$D$57=0,Cashflow!H$19,Cashflow!H$19*(1+'Data Input Template'!$D$57))</f>
        <v>0</v>
      </c>
      <c r="J19" s="149">
        <f>IF('Data Input Template'!$D$57=0,Cashflow!I$19,Cashflow!I$19*(1+'Data Input Template'!$D$57))</f>
        <v>0</v>
      </c>
      <c r="K19" s="149">
        <f>IF('Data Input Template'!$D$57=0,Cashflow!J$19,Cashflow!J$19*(1+'Data Input Template'!$D$57))</f>
        <v>0</v>
      </c>
      <c r="L19" s="149">
        <f>IF('Data Input Template'!$D$57=0,Cashflow!K$19,Cashflow!K$19*(1+'Data Input Template'!$D$57))</f>
        <v>0</v>
      </c>
      <c r="M19" s="149">
        <f>IF('Data Input Template'!$D$57=0,Cashflow!L$19,Cashflow!L$19*(1+'Data Input Template'!$D$57))</f>
        <v>0</v>
      </c>
      <c r="N19" s="149">
        <f>IF('Data Input Template'!$D$57=0,Cashflow!M$19,Cashflow!M$19*(1+'Data Input Template'!$D$57))</f>
        <v>0</v>
      </c>
      <c r="O19" s="149">
        <f>IF('Data Input Template'!$D$57=0,Cashflow!N$19,Cashflow!N$19*(1+'Data Input Template'!$D$57))</f>
        <v>0</v>
      </c>
      <c r="P19" s="149">
        <f>IF('Data Input Template'!$D$57=0,Cashflow!O$19,Cashflow!O$19*(1+'Data Input Template'!$D$57))</f>
        <v>0</v>
      </c>
      <c r="Q19" s="149">
        <f>IF('Data Input Template'!$D$57=0,Cashflow!P$19,Cashflow!P$19*(1+'Data Input Template'!$D$57))</f>
        <v>0</v>
      </c>
      <c r="R19" s="149">
        <f>IF('Data Input Template'!$D$57=0,Cashflow!Q$19,Cashflow!Q$19*(1+'Data Input Template'!$D$57))</f>
        <v>0</v>
      </c>
      <c r="S19" s="149">
        <f>IF('Data Input Template'!$D$57=0,Cashflow!R$19,Cashflow!R$19*(1+'Data Input Template'!$D$57))</f>
        <v>0</v>
      </c>
      <c r="T19" s="149">
        <f>IF('Data Input Template'!$D$57=0,Cashflow!S$19,Cashflow!S$19*(1+'Data Input Template'!$D$57))</f>
        <v>0</v>
      </c>
      <c r="U19" s="149">
        <f>IF('Data Input Template'!$D$57=0,Cashflow!T$19,Cashflow!T$19*(1+'Data Input Template'!$D$57))</f>
        <v>0</v>
      </c>
      <c r="V19" s="149">
        <f>IF('Data Input Template'!$D$57=0,Cashflow!U$19,Cashflow!U$19*(1+'Data Input Template'!$D$57))</f>
        <v>0</v>
      </c>
      <c r="W19" s="149">
        <f>IF('Data Input Template'!$D$57=0,Cashflow!V$19,Cashflow!V$19*(1+'Data Input Template'!$D$57))</f>
        <v>0</v>
      </c>
      <c r="X19" s="149">
        <f>IF('Data Input Template'!$D$57=0,Cashflow!W$19,Cashflow!W$19*(1+'Data Input Template'!$D$57))</f>
        <v>0</v>
      </c>
      <c r="Y19" s="149">
        <f>IF('Data Input Template'!$D$57=0,Cashflow!X$19,Cashflow!X$19*(1+'Data Input Template'!$D$57))</f>
        <v>0</v>
      </c>
      <c r="Z19" s="149">
        <f>IF('Data Input Template'!$D$57=0,Cashflow!Y$19,Cashflow!Y$19*(1+'Data Input Template'!$D$57))</f>
        <v>0</v>
      </c>
      <c r="AA19" s="149">
        <f>IF('Data Input Template'!$D$57=0,Cashflow!Z$19,Cashflow!Z$19*(1+'Data Input Template'!$D$57))</f>
        <v>0</v>
      </c>
      <c r="AB19" s="149">
        <f>IF('Data Input Template'!$D$57=0,Cashflow!AA$19,Cashflow!AA$19*(1+'Data Input Template'!$D$57))</f>
        <v>0</v>
      </c>
      <c r="AC19" s="149">
        <f>IF('Data Input Template'!$D$57=0,Cashflow!AB$19,Cashflow!AB$19*(1+'Data Input Template'!$D$57))</f>
        <v>0</v>
      </c>
      <c r="AD19" s="149">
        <f>IF('Data Input Template'!$D$57=0,Cashflow!AC$19,Cashflow!AC$19*(1+'Data Input Template'!$D$57))</f>
        <v>0</v>
      </c>
      <c r="AE19" s="149">
        <f>IF('Data Input Template'!$D$57=0,Cashflow!AD$19,Cashflow!AD$19*(1+'Data Input Template'!$D$57))</f>
        <v>0</v>
      </c>
      <c r="AF19" s="149">
        <f>IF('Data Input Template'!$D$57=0,Cashflow!AE$19,Cashflow!AE$19*(1+'Data Input Template'!$D$57))</f>
        <v>0</v>
      </c>
      <c r="AG19" s="149">
        <f>IF('Data Input Template'!$D$57=0,Cashflow!AF$19,Cashflow!AF$19*(1+'Data Input Template'!$D$57))</f>
        <v>0</v>
      </c>
      <c r="AH19" s="146">
        <f t="shared" si="5"/>
        <v>0</v>
      </c>
      <c r="AI19" s="13"/>
      <c r="AJ19" s="13"/>
      <c r="AK19" s="13"/>
      <c r="AL19" s="13"/>
      <c r="AM19" s="13"/>
    </row>
    <row r="20" spans="1:39" hidden="1" x14ac:dyDescent="0.2">
      <c r="A20" s="124" t="s">
        <v>182</v>
      </c>
      <c r="B20" s="148" t="str">
        <f>'Data Input Template'!$C$52</f>
        <v>Commodity 4</v>
      </c>
      <c r="C20" s="149">
        <f>'Model Outputs (Hide)'!$S$45</f>
        <v>0</v>
      </c>
      <c r="D20" s="149">
        <f>IF('Data Input Template'!$D$57=0,Cashflow!C$20,Cashflow!C$20*(1+'Data Input Template'!$D$57))</f>
        <v>0</v>
      </c>
      <c r="E20" s="149">
        <f>IF('Data Input Template'!$D$57=0,Cashflow!D$20,Cashflow!D$20*(1+'Data Input Template'!$D$57))</f>
        <v>0</v>
      </c>
      <c r="F20" s="149">
        <f>IF('Data Input Template'!$D$57=0,Cashflow!E$20,Cashflow!E$20*(1+'Data Input Template'!$D$57))</f>
        <v>0</v>
      </c>
      <c r="G20" s="149">
        <f>IF('Data Input Template'!$D$57=0,Cashflow!F$20,Cashflow!F$20*(1+'Data Input Template'!$D$57))</f>
        <v>0</v>
      </c>
      <c r="H20" s="149">
        <f>IF('Data Input Template'!$D$57=0,Cashflow!G$20,Cashflow!G$20*(1+'Data Input Template'!$D$57))</f>
        <v>0</v>
      </c>
      <c r="I20" s="149">
        <f>IF('Data Input Template'!$D$57=0,Cashflow!H$20,Cashflow!H$20*(1+'Data Input Template'!$D$57))</f>
        <v>0</v>
      </c>
      <c r="J20" s="149">
        <f>IF('Data Input Template'!$D$57=0,Cashflow!I$20,Cashflow!I$20*(1+'Data Input Template'!$D$57))</f>
        <v>0</v>
      </c>
      <c r="K20" s="149">
        <f>IF('Data Input Template'!$D$57=0,Cashflow!J$20,Cashflow!J$20*(1+'Data Input Template'!$D$57))</f>
        <v>0</v>
      </c>
      <c r="L20" s="149">
        <f>IF('Data Input Template'!$D$57=0,Cashflow!K$20,Cashflow!K$20*(1+'Data Input Template'!$D$57))</f>
        <v>0</v>
      </c>
      <c r="M20" s="149">
        <f>IF('Data Input Template'!$D$57=0,Cashflow!L$20,Cashflow!L$20*(1+'Data Input Template'!$D$57))</f>
        <v>0</v>
      </c>
      <c r="N20" s="149">
        <f>IF('Data Input Template'!$D$57=0,Cashflow!M$20,Cashflow!M$20*(1+'Data Input Template'!$D$57))</f>
        <v>0</v>
      </c>
      <c r="O20" s="149">
        <f>IF('Data Input Template'!$D$57=0,Cashflow!N$20,Cashflow!N$20*(1+'Data Input Template'!$D$57))</f>
        <v>0</v>
      </c>
      <c r="P20" s="149">
        <f>IF('Data Input Template'!$D$57=0,Cashflow!O$20,Cashflow!O$20*(1+'Data Input Template'!$D$57))</f>
        <v>0</v>
      </c>
      <c r="Q20" s="149">
        <f>IF('Data Input Template'!$D$57=0,Cashflow!P$20,Cashflow!P$20*(1+'Data Input Template'!$D$57))</f>
        <v>0</v>
      </c>
      <c r="R20" s="149">
        <f>IF('Data Input Template'!$D$57=0,Cashflow!Q$20,Cashflow!Q$20*(1+'Data Input Template'!$D$57))</f>
        <v>0</v>
      </c>
      <c r="S20" s="149">
        <f>IF('Data Input Template'!$D$57=0,Cashflow!R$20,Cashflow!R$20*(1+'Data Input Template'!$D$57))</f>
        <v>0</v>
      </c>
      <c r="T20" s="149">
        <f>IF('Data Input Template'!$D$57=0,Cashflow!S$20,Cashflow!S$20*(1+'Data Input Template'!$D$57))</f>
        <v>0</v>
      </c>
      <c r="U20" s="149">
        <f>IF('Data Input Template'!$D$57=0,Cashflow!T$20,Cashflow!T$20*(1+'Data Input Template'!$D$57))</f>
        <v>0</v>
      </c>
      <c r="V20" s="149">
        <f>IF('Data Input Template'!$D$57=0,Cashflow!U$20,Cashflow!U$20*(1+'Data Input Template'!$D$57))</f>
        <v>0</v>
      </c>
      <c r="W20" s="149">
        <f>IF('Data Input Template'!$D$57=0,Cashflow!V$20,Cashflow!V$20*(1+'Data Input Template'!$D$57))</f>
        <v>0</v>
      </c>
      <c r="X20" s="149">
        <f>IF('Data Input Template'!$D$57=0,Cashflow!W$20,Cashflow!W$20*(1+'Data Input Template'!$D$57))</f>
        <v>0</v>
      </c>
      <c r="Y20" s="149">
        <f>IF('Data Input Template'!$D$57=0,Cashflow!X$20,Cashflow!X$20*(1+'Data Input Template'!$D$57))</f>
        <v>0</v>
      </c>
      <c r="Z20" s="149">
        <f>IF('Data Input Template'!$D$57=0,Cashflow!Y$20,Cashflow!Y$20*(1+'Data Input Template'!$D$57))</f>
        <v>0</v>
      </c>
      <c r="AA20" s="149">
        <f>IF('Data Input Template'!$D$57=0,Cashflow!Z$20,Cashflow!Z$20*(1+'Data Input Template'!$D$57))</f>
        <v>0</v>
      </c>
      <c r="AB20" s="149">
        <f>IF('Data Input Template'!$D$57=0,Cashflow!AA$20,Cashflow!AA$20*(1+'Data Input Template'!$D$57))</f>
        <v>0</v>
      </c>
      <c r="AC20" s="149">
        <f>IF('Data Input Template'!$D$57=0,Cashflow!AB$20,Cashflow!AB$20*(1+'Data Input Template'!$D$57))</f>
        <v>0</v>
      </c>
      <c r="AD20" s="149">
        <f>IF('Data Input Template'!$D$57=0,Cashflow!AC$20,Cashflow!AC$20*(1+'Data Input Template'!$D$57))</f>
        <v>0</v>
      </c>
      <c r="AE20" s="149">
        <f>IF('Data Input Template'!$D$57=0,Cashflow!AD$20,Cashflow!AD$20*(1+'Data Input Template'!$D$57))</f>
        <v>0</v>
      </c>
      <c r="AF20" s="149">
        <f>IF('Data Input Template'!$D$57=0,Cashflow!AE$20,Cashflow!AE$20*(1+'Data Input Template'!$D$57))</f>
        <v>0</v>
      </c>
      <c r="AG20" s="149">
        <f>IF('Data Input Template'!$D$57=0,Cashflow!AF$20,Cashflow!AF$20*(1+'Data Input Template'!$D$57))</f>
        <v>0</v>
      </c>
      <c r="AH20" s="146">
        <f t="shared" si="5"/>
        <v>0</v>
      </c>
      <c r="AI20" s="13"/>
      <c r="AJ20" s="13"/>
      <c r="AK20" s="13"/>
      <c r="AL20" s="13"/>
      <c r="AM20" s="13"/>
    </row>
    <row r="21" spans="1:39" hidden="1" x14ac:dyDescent="0.2">
      <c r="A21" s="124" t="s">
        <v>182</v>
      </c>
      <c r="B21" s="148" t="str">
        <f>'Data Input Template'!$C$53</f>
        <v>Commodity 5</v>
      </c>
      <c r="C21" s="149">
        <f>'Model Outputs (Hide)'!$S$55</f>
        <v>0</v>
      </c>
      <c r="D21" s="149">
        <f>IF('Data Input Template'!$D$57=0,Cashflow!C$21,Cashflow!C$21*(1+'Data Input Template'!$D$57))</f>
        <v>0</v>
      </c>
      <c r="E21" s="149">
        <f>IF('Data Input Template'!$D$57=0,Cashflow!D$21,Cashflow!D$21*(1+'Data Input Template'!$D$57))</f>
        <v>0</v>
      </c>
      <c r="F21" s="149">
        <f>IF('Data Input Template'!$D$57=0,Cashflow!E$21,Cashflow!E$21*(1+'Data Input Template'!$D$57))</f>
        <v>0</v>
      </c>
      <c r="G21" s="149">
        <f>IF('Data Input Template'!$D$57=0,Cashflow!F$21,Cashflow!F$21*(1+'Data Input Template'!$D$57))</f>
        <v>0</v>
      </c>
      <c r="H21" s="149">
        <f>IF('Data Input Template'!$D$57=0,Cashflow!G$21,Cashflow!G$21*(1+'Data Input Template'!$D$57))</f>
        <v>0</v>
      </c>
      <c r="I21" s="149">
        <f>IF('Data Input Template'!$D$57=0,Cashflow!H$21,Cashflow!H$21*(1+'Data Input Template'!$D$57))</f>
        <v>0</v>
      </c>
      <c r="J21" s="149">
        <f>IF('Data Input Template'!$D$57=0,Cashflow!I$21,Cashflow!I$21*(1+'Data Input Template'!$D$57))</f>
        <v>0</v>
      </c>
      <c r="K21" s="149">
        <f>IF('Data Input Template'!$D$57=0,Cashflow!J$21,Cashflow!J$21*(1+'Data Input Template'!$D$57))</f>
        <v>0</v>
      </c>
      <c r="L21" s="149">
        <f>IF('Data Input Template'!$D$57=0,Cashflow!K$21,Cashflow!K$21*(1+'Data Input Template'!$D$57))</f>
        <v>0</v>
      </c>
      <c r="M21" s="149">
        <f>IF('Data Input Template'!$D$57=0,Cashflow!L$21,Cashflow!L$21*(1+'Data Input Template'!$D$57))</f>
        <v>0</v>
      </c>
      <c r="N21" s="149">
        <f>IF('Data Input Template'!$D$57=0,Cashflow!M$21,Cashflow!M$21*(1+'Data Input Template'!$D$57))</f>
        <v>0</v>
      </c>
      <c r="O21" s="149">
        <f>IF('Data Input Template'!$D$57=0,Cashflow!N$21,Cashflow!N$21*(1+'Data Input Template'!$D$57))</f>
        <v>0</v>
      </c>
      <c r="P21" s="149">
        <f>IF('Data Input Template'!$D$57=0,Cashflow!O$21,Cashflow!O$21*(1+'Data Input Template'!$D$57))</f>
        <v>0</v>
      </c>
      <c r="Q21" s="149">
        <f>IF('Data Input Template'!$D$57=0,Cashflow!P$21,Cashflow!P$21*(1+'Data Input Template'!$D$57))</f>
        <v>0</v>
      </c>
      <c r="R21" s="149">
        <f>IF('Data Input Template'!$D$57=0,Cashflow!Q$21,Cashflow!Q$21*(1+'Data Input Template'!$D$57))</f>
        <v>0</v>
      </c>
      <c r="S21" s="149">
        <f>IF('Data Input Template'!$D$57=0,Cashflow!R$21,Cashflow!R$21*(1+'Data Input Template'!$D$57))</f>
        <v>0</v>
      </c>
      <c r="T21" s="149">
        <f>IF('Data Input Template'!$D$57=0,Cashflow!S$21,Cashflow!S$21*(1+'Data Input Template'!$D$57))</f>
        <v>0</v>
      </c>
      <c r="U21" s="149">
        <f>IF('Data Input Template'!$D$57=0,Cashflow!T$21,Cashflow!T$21*(1+'Data Input Template'!$D$57))</f>
        <v>0</v>
      </c>
      <c r="V21" s="149">
        <f>IF('Data Input Template'!$D$57=0,Cashflow!U$21,Cashflow!U$21*(1+'Data Input Template'!$D$57))</f>
        <v>0</v>
      </c>
      <c r="W21" s="149">
        <f>IF('Data Input Template'!$D$57=0,Cashflow!V$21,Cashflow!V$21*(1+'Data Input Template'!$D$57))</f>
        <v>0</v>
      </c>
      <c r="X21" s="149">
        <f>IF('Data Input Template'!$D$57=0,Cashflow!W$21,Cashflow!W$21*(1+'Data Input Template'!$D$57))</f>
        <v>0</v>
      </c>
      <c r="Y21" s="149">
        <f>IF('Data Input Template'!$D$57=0,Cashflow!X$21,Cashflow!X$21*(1+'Data Input Template'!$D$57))</f>
        <v>0</v>
      </c>
      <c r="Z21" s="149">
        <f>IF('Data Input Template'!$D$57=0,Cashflow!Y$21,Cashflow!Y$21*(1+'Data Input Template'!$D$57))</f>
        <v>0</v>
      </c>
      <c r="AA21" s="149">
        <f>IF('Data Input Template'!$D$57=0,Cashflow!Z$21,Cashflow!Z$21*(1+'Data Input Template'!$D$57))</f>
        <v>0</v>
      </c>
      <c r="AB21" s="149">
        <f>IF('Data Input Template'!$D$57=0,Cashflow!AA$21,Cashflow!AA$21*(1+'Data Input Template'!$D$57))</f>
        <v>0</v>
      </c>
      <c r="AC21" s="149">
        <f>IF('Data Input Template'!$D$57=0,Cashflow!AB$21,Cashflow!AB$21*(1+'Data Input Template'!$D$57))</f>
        <v>0</v>
      </c>
      <c r="AD21" s="149">
        <f>IF('Data Input Template'!$D$57=0,Cashflow!AC$21,Cashflow!AC$21*(1+'Data Input Template'!$D$57))</f>
        <v>0</v>
      </c>
      <c r="AE21" s="149">
        <f>IF('Data Input Template'!$D$57=0,Cashflow!AD$21,Cashflow!AD$21*(1+'Data Input Template'!$D$57))</f>
        <v>0</v>
      </c>
      <c r="AF21" s="149">
        <f>IF('Data Input Template'!$D$57=0,Cashflow!AE$21,Cashflow!AE$21*(1+'Data Input Template'!$D$57))</f>
        <v>0</v>
      </c>
      <c r="AG21" s="149">
        <f>IF('Data Input Template'!$D$57=0,Cashflow!AF$21,Cashflow!AF$21*(1+'Data Input Template'!$D$57))</f>
        <v>0</v>
      </c>
      <c r="AH21" s="146">
        <f t="shared" si="5"/>
        <v>0</v>
      </c>
      <c r="AI21" s="13"/>
      <c r="AJ21" s="13"/>
      <c r="AK21" s="13"/>
      <c r="AL21" s="13"/>
      <c r="AM21" s="13"/>
    </row>
    <row r="22" spans="1:39" hidden="1" x14ac:dyDescent="0.2">
      <c r="A22" s="124" t="s">
        <v>182</v>
      </c>
      <c r="B22" s="148" t="str">
        <f>'Data Input Template'!$C$54</f>
        <v>Commodity 6</v>
      </c>
      <c r="C22" s="149">
        <f>'Model Outputs (Hide)'!$S$65</f>
        <v>0</v>
      </c>
      <c r="D22" s="149">
        <f>IF('Data Input Template'!$D$57=0,Cashflow!C$22,Cashflow!C$22*(1+'Data Input Template'!$D$57))</f>
        <v>0</v>
      </c>
      <c r="E22" s="149">
        <f>IF('Data Input Template'!$D$57=0,Cashflow!D$22,Cashflow!D$22*(1+'Data Input Template'!$D$57))</f>
        <v>0</v>
      </c>
      <c r="F22" s="149">
        <f>IF('Data Input Template'!$D$57=0,Cashflow!E$22,Cashflow!E$22*(1+'Data Input Template'!$D$57))</f>
        <v>0</v>
      </c>
      <c r="G22" s="149">
        <f>IF('Data Input Template'!$D$57=0,Cashflow!F$22,Cashflow!F$22*(1+'Data Input Template'!$D$57))</f>
        <v>0</v>
      </c>
      <c r="H22" s="149">
        <f>IF('Data Input Template'!$D$57=0,Cashflow!G$22,Cashflow!G$22*(1+'Data Input Template'!$D$57))</f>
        <v>0</v>
      </c>
      <c r="I22" s="149">
        <f>IF('Data Input Template'!$D$57=0,Cashflow!H$22,Cashflow!H$22*(1+'Data Input Template'!$D$57))</f>
        <v>0</v>
      </c>
      <c r="J22" s="149">
        <f>IF('Data Input Template'!$D$57=0,Cashflow!I$22,Cashflow!I$22*(1+'Data Input Template'!$D$57))</f>
        <v>0</v>
      </c>
      <c r="K22" s="149">
        <f>IF('Data Input Template'!$D$57=0,Cashflow!J$22,Cashflow!J$22*(1+'Data Input Template'!$D$57))</f>
        <v>0</v>
      </c>
      <c r="L22" s="149">
        <f>IF('Data Input Template'!$D$57=0,Cashflow!K$22,Cashflow!K$22*(1+'Data Input Template'!$D$57))</f>
        <v>0</v>
      </c>
      <c r="M22" s="149">
        <f>IF('Data Input Template'!$D$57=0,Cashflow!L$22,Cashflow!L$22*(1+'Data Input Template'!$D$57))</f>
        <v>0</v>
      </c>
      <c r="N22" s="149">
        <f>IF('Data Input Template'!$D$57=0,Cashflow!M$22,Cashflow!M$22*(1+'Data Input Template'!$D$57))</f>
        <v>0</v>
      </c>
      <c r="O22" s="149">
        <f>IF('Data Input Template'!$D$57=0,Cashflow!N$22,Cashflow!N$22*(1+'Data Input Template'!$D$57))</f>
        <v>0</v>
      </c>
      <c r="P22" s="149">
        <f>IF('Data Input Template'!$D$57=0,Cashflow!O$22,Cashflow!O$22*(1+'Data Input Template'!$D$57))</f>
        <v>0</v>
      </c>
      <c r="Q22" s="149">
        <f>IF('Data Input Template'!$D$57=0,Cashflow!P$22,Cashflow!P$22*(1+'Data Input Template'!$D$57))</f>
        <v>0</v>
      </c>
      <c r="R22" s="149">
        <f>IF('Data Input Template'!$D$57=0,Cashflow!Q$22,Cashflow!Q$22*(1+'Data Input Template'!$D$57))</f>
        <v>0</v>
      </c>
      <c r="S22" s="149">
        <f>IF('Data Input Template'!$D$57=0,Cashflow!R$22,Cashflow!R$22*(1+'Data Input Template'!$D$57))</f>
        <v>0</v>
      </c>
      <c r="T22" s="149">
        <f>IF('Data Input Template'!$D$57=0,Cashflow!S$22,Cashflow!S$22*(1+'Data Input Template'!$D$57))</f>
        <v>0</v>
      </c>
      <c r="U22" s="149">
        <f>IF('Data Input Template'!$D$57=0,Cashflow!T$22,Cashflow!T$22*(1+'Data Input Template'!$D$57))</f>
        <v>0</v>
      </c>
      <c r="V22" s="149">
        <f>IF('Data Input Template'!$D$57=0,Cashflow!U$22,Cashflow!U$22*(1+'Data Input Template'!$D$57))</f>
        <v>0</v>
      </c>
      <c r="W22" s="149">
        <f>IF('Data Input Template'!$D$57=0,Cashflow!V$22,Cashflow!V$22*(1+'Data Input Template'!$D$57))</f>
        <v>0</v>
      </c>
      <c r="X22" s="149">
        <f>IF('Data Input Template'!$D$57=0,Cashflow!W$22,Cashflow!W$22*(1+'Data Input Template'!$D$57))</f>
        <v>0</v>
      </c>
      <c r="Y22" s="149">
        <f>IF('Data Input Template'!$D$57=0,Cashflow!X$22,Cashflow!X$22*(1+'Data Input Template'!$D$57))</f>
        <v>0</v>
      </c>
      <c r="Z22" s="149">
        <f>IF('Data Input Template'!$D$57=0,Cashflow!Y$22,Cashflow!Y$22*(1+'Data Input Template'!$D$57))</f>
        <v>0</v>
      </c>
      <c r="AA22" s="149">
        <f>IF('Data Input Template'!$D$57=0,Cashflow!Z$22,Cashflow!Z$22*(1+'Data Input Template'!$D$57))</f>
        <v>0</v>
      </c>
      <c r="AB22" s="149">
        <f>IF('Data Input Template'!$D$57=0,Cashflow!AA$22,Cashflow!AA$22*(1+'Data Input Template'!$D$57))</f>
        <v>0</v>
      </c>
      <c r="AC22" s="149">
        <f>IF('Data Input Template'!$D$57=0,Cashflow!AB$22,Cashflow!AB$22*(1+'Data Input Template'!$D$57))</f>
        <v>0</v>
      </c>
      <c r="AD22" s="149">
        <f>IF('Data Input Template'!$D$57=0,Cashflow!AC$22,Cashflow!AC$22*(1+'Data Input Template'!$D$57))</f>
        <v>0</v>
      </c>
      <c r="AE22" s="149">
        <f>IF('Data Input Template'!$D$57=0,Cashflow!AD$22,Cashflow!AD$22*(1+'Data Input Template'!$D$57))</f>
        <v>0</v>
      </c>
      <c r="AF22" s="149">
        <f>IF('Data Input Template'!$D$57=0,Cashflow!AE$22,Cashflow!AE$22*(1+'Data Input Template'!$D$57))</f>
        <v>0</v>
      </c>
      <c r="AG22" s="149">
        <f>IF('Data Input Template'!$D$57=0,Cashflow!AF$22,Cashflow!AF$22*(1+'Data Input Template'!$D$57))</f>
        <v>0</v>
      </c>
      <c r="AH22" s="146">
        <f t="shared" si="5"/>
        <v>0</v>
      </c>
      <c r="AI22" s="13"/>
      <c r="AJ22" s="13"/>
      <c r="AK22" s="13"/>
      <c r="AL22" s="13"/>
      <c r="AM22" s="13"/>
    </row>
    <row r="23" spans="1:39" x14ac:dyDescent="0.2">
      <c r="A23" s="388" t="s">
        <v>156</v>
      </c>
      <c r="B23" s="396" t="s">
        <v>105</v>
      </c>
      <c r="C23" s="397">
        <f>SUM(C24:C30)</f>
        <v>0</v>
      </c>
      <c r="D23" s="397">
        <f t="shared" ref="D23:AG23" si="6">SUM(D24:D30)</f>
        <v>0</v>
      </c>
      <c r="E23" s="397">
        <f t="shared" si="6"/>
        <v>0</v>
      </c>
      <c r="F23" s="397">
        <f t="shared" si="6"/>
        <v>0</v>
      </c>
      <c r="G23" s="397">
        <f t="shared" si="6"/>
        <v>0</v>
      </c>
      <c r="H23" s="397">
        <f t="shared" si="6"/>
        <v>0</v>
      </c>
      <c r="I23" s="397">
        <f t="shared" si="6"/>
        <v>0</v>
      </c>
      <c r="J23" s="397">
        <f t="shared" si="6"/>
        <v>0</v>
      </c>
      <c r="K23" s="397">
        <f t="shared" si="6"/>
        <v>0</v>
      </c>
      <c r="L23" s="397">
        <f t="shared" si="6"/>
        <v>0</v>
      </c>
      <c r="M23" s="397">
        <f t="shared" si="6"/>
        <v>0</v>
      </c>
      <c r="N23" s="397">
        <f t="shared" si="6"/>
        <v>0</v>
      </c>
      <c r="O23" s="397">
        <f t="shared" si="6"/>
        <v>0</v>
      </c>
      <c r="P23" s="397">
        <f t="shared" si="6"/>
        <v>0</v>
      </c>
      <c r="Q23" s="397">
        <f t="shared" si="6"/>
        <v>0</v>
      </c>
      <c r="R23" s="397">
        <f t="shared" si="6"/>
        <v>0</v>
      </c>
      <c r="S23" s="397">
        <f t="shared" si="6"/>
        <v>0</v>
      </c>
      <c r="T23" s="397">
        <f t="shared" si="6"/>
        <v>0</v>
      </c>
      <c r="U23" s="397">
        <f t="shared" si="6"/>
        <v>0</v>
      </c>
      <c r="V23" s="397">
        <f t="shared" si="6"/>
        <v>0</v>
      </c>
      <c r="W23" s="397">
        <f t="shared" si="6"/>
        <v>0</v>
      </c>
      <c r="X23" s="397">
        <f t="shared" si="6"/>
        <v>0</v>
      </c>
      <c r="Y23" s="397">
        <f t="shared" si="6"/>
        <v>0</v>
      </c>
      <c r="Z23" s="397">
        <f t="shared" si="6"/>
        <v>0</v>
      </c>
      <c r="AA23" s="397">
        <f t="shared" si="6"/>
        <v>0</v>
      </c>
      <c r="AB23" s="397">
        <f t="shared" si="6"/>
        <v>0</v>
      </c>
      <c r="AC23" s="397">
        <f t="shared" si="6"/>
        <v>0</v>
      </c>
      <c r="AD23" s="397">
        <f t="shared" si="6"/>
        <v>0</v>
      </c>
      <c r="AE23" s="397">
        <f t="shared" si="6"/>
        <v>0</v>
      </c>
      <c r="AF23" s="397">
        <f t="shared" si="6"/>
        <v>0</v>
      </c>
      <c r="AG23" s="397">
        <f t="shared" si="6"/>
        <v>0</v>
      </c>
      <c r="AH23" s="420">
        <f t="shared" si="5"/>
        <v>0</v>
      </c>
      <c r="AI23" s="13"/>
      <c r="AJ23" s="13"/>
      <c r="AK23" s="13"/>
      <c r="AL23" s="13"/>
      <c r="AM23" s="13"/>
    </row>
    <row r="24" spans="1:39" hidden="1" x14ac:dyDescent="0.2">
      <c r="A24" s="124" t="s">
        <v>182</v>
      </c>
      <c r="B24" s="148" t="str">
        <f>'Data Input Template'!$C$48</f>
        <v>Passenger Vehicles</v>
      </c>
      <c r="C24" s="149">
        <f>'Model Outputs (Hide)'!$U$5</f>
        <v>0</v>
      </c>
      <c r="D24" s="149">
        <f>IF('Data Input Template'!$D$57=0,Cashflow!C$24,Cashflow!C$24*(1+'Data Input Template'!$D$57))</f>
        <v>0</v>
      </c>
      <c r="E24" s="149">
        <f>IF('Data Input Template'!$D$57=0,Cashflow!D$24,Cashflow!D$24*(1+'Data Input Template'!$D$57))</f>
        <v>0</v>
      </c>
      <c r="F24" s="149">
        <f>IF('Data Input Template'!$D$57=0,Cashflow!E$24,Cashflow!E$24*(1+'Data Input Template'!$D$57))</f>
        <v>0</v>
      </c>
      <c r="G24" s="149">
        <f>IF('Data Input Template'!$D$57=0,Cashflow!F$24,Cashflow!F$24*(1+'Data Input Template'!$D$57))</f>
        <v>0</v>
      </c>
      <c r="H24" s="149">
        <f>IF('Data Input Template'!$D$57=0,Cashflow!G$24,Cashflow!G$24*(1+'Data Input Template'!$D$57))</f>
        <v>0</v>
      </c>
      <c r="I24" s="149">
        <f>IF('Data Input Template'!$D$57=0,Cashflow!H$24,Cashflow!H$24*(1+'Data Input Template'!$D$57))</f>
        <v>0</v>
      </c>
      <c r="J24" s="149">
        <f>IF('Data Input Template'!$D$57=0,Cashflow!I$24,Cashflow!I$24*(1+'Data Input Template'!$D$57))</f>
        <v>0</v>
      </c>
      <c r="K24" s="149">
        <f>IF('Data Input Template'!$D$57=0,Cashflow!J$24,Cashflow!J$24*(1+'Data Input Template'!$D$57))</f>
        <v>0</v>
      </c>
      <c r="L24" s="149">
        <f>IF('Data Input Template'!$D$57=0,Cashflow!K$24,Cashflow!K$24*(1+'Data Input Template'!$D$57))</f>
        <v>0</v>
      </c>
      <c r="M24" s="149">
        <f>IF('Data Input Template'!$D$57=0,Cashflow!L$24,Cashflow!L$24*(1+'Data Input Template'!$D$57))</f>
        <v>0</v>
      </c>
      <c r="N24" s="149">
        <f>IF('Data Input Template'!$D$57=0,Cashflow!M$24,Cashflow!M$24*(1+'Data Input Template'!$D$57))</f>
        <v>0</v>
      </c>
      <c r="O24" s="149">
        <f>IF('Data Input Template'!$D$57=0,Cashflow!N$24,Cashflow!N$24*(1+'Data Input Template'!$D$57))</f>
        <v>0</v>
      </c>
      <c r="P24" s="149">
        <f>IF('Data Input Template'!$D$57=0,Cashflow!O$24,Cashflow!O$24*(1+'Data Input Template'!$D$57))</f>
        <v>0</v>
      </c>
      <c r="Q24" s="149">
        <f>IF('Data Input Template'!$D$57=0,Cashflow!P$24,Cashflow!P$24*(1+'Data Input Template'!$D$57))</f>
        <v>0</v>
      </c>
      <c r="R24" s="149">
        <f>IF('Data Input Template'!$D$57=0,Cashflow!Q$24,Cashflow!Q$24*(1+'Data Input Template'!$D$57))</f>
        <v>0</v>
      </c>
      <c r="S24" s="149">
        <f>IF('Data Input Template'!$D$57=0,Cashflow!R$24,Cashflow!R$24*(1+'Data Input Template'!$D$57))</f>
        <v>0</v>
      </c>
      <c r="T24" s="149">
        <f>IF('Data Input Template'!$D$57=0,Cashflow!S$24,Cashflow!S$24*(1+'Data Input Template'!$D$57))</f>
        <v>0</v>
      </c>
      <c r="U24" s="149">
        <f>IF('Data Input Template'!$D$57=0,Cashflow!T$24,Cashflow!T$24*(1+'Data Input Template'!$D$57))</f>
        <v>0</v>
      </c>
      <c r="V24" s="149">
        <f>IF('Data Input Template'!$D$57=0,Cashflow!U$24,Cashflow!U$24*(1+'Data Input Template'!$D$57))</f>
        <v>0</v>
      </c>
      <c r="W24" s="149">
        <f>IF('Data Input Template'!$D$57=0,Cashflow!V$24,Cashflow!V$24*(1+'Data Input Template'!$D$57))</f>
        <v>0</v>
      </c>
      <c r="X24" s="149">
        <f>IF('Data Input Template'!$D$57=0,Cashflow!W$24,Cashflow!W$24*(1+'Data Input Template'!$D$57))</f>
        <v>0</v>
      </c>
      <c r="Y24" s="149">
        <f>IF('Data Input Template'!$D$57=0,Cashflow!X$24,Cashflow!X$24*(1+'Data Input Template'!$D$57))</f>
        <v>0</v>
      </c>
      <c r="Z24" s="149">
        <f>IF('Data Input Template'!$D$57=0,Cashflow!Y$24,Cashflow!Y$24*(1+'Data Input Template'!$D$57))</f>
        <v>0</v>
      </c>
      <c r="AA24" s="149">
        <f>IF('Data Input Template'!$D$57=0,Cashflow!Z$24,Cashflow!Z$24*(1+'Data Input Template'!$D$57))</f>
        <v>0</v>
      </c>
      <c r="AB24" s="149">
        <f>IF('Data Input Template'!$D$57=0,Cashflow!AA$24,Cashflow!AA$24*(1+'Data Input Template'!$D$57))</f>
        <v>0</v>
      </c>
      <c r="AC24" s="149">
        <f>IF('Data Input Template'!$D$57=0,Cashflow!AB$24,Cashflow!AB$24*(1+'Data Input Template'!$D$57))</f>
        <v>0</v>
      </c>
      <c r="AD24" s="149">
        <f>IF('Data Input Template'!$D$57=0,Cashflow!AC$24,Cashflow!AC$24*(1+'Data Input Template'!$D$57))</f>
        <v>0</v>
      </c>
      <c r="AE24" s="149">
        <f>IF('Data Input Template'!$D$57=0,Cashflow!AD$24,Cashflow!AD$24*(1+'Data Input Template'!$D$57))</f>
        <v>0</v>
      </c>
      <c r="AF24" s="149">
        <f>IF('Data Input Template'!$D$57=0,Cashflow!AE$24,Cashflow!AE$24*(1+'Data Input Template'!$D$57))</f>
        <v>0</v>
      </c>
      <c r="AG24" s="149">
        <f>IF('Data Input Template'!$D$57=0,Cashflow!AF$24,Cashflow!AF$24*(1+'Data Input Template'!$D$57))</f>
        <v>0</v>
      </c>
      <c r="AH24" s="146">
        <f t="shared" si="5"/>
        <v>0</v>
      </c>
      <c r="AI24" s="13"/>
      <c r="AJ24" s="13"/>
      <c r="AK24" s="13"/>
      <c r="AL24" s="13"/>
      <c r="AM24" s="13"/>
    </row>
    <row r="25" spans="1:39" hidden="1" x14ac:dyDescent="0.2">
      <c r="A25" s="124" t="s">
        <v>182</v>
      </c>
      <c r="B25" s="148" t="str">
        <f>'Data Input Template'!$C$49</f>
        <v>Commodity 1</v>
      </c>
      <c r="C25" s="149">
        <f>'Model Outputs (Hide)'!$U$15</f>
        <v>0</v>
      </c>
      <c r="D25" s="149">
        <f>IF('Data Input Template'!$D$57=0,Cashflow!C$25,Cashflow!C$25*(1+'Data Input Template'!$D$57))</f>
        <v>0</v>
      </c>
      <c r="E25" s="149">
        <f>IF('Data Input Template'!$D$57=0,Cashflow!D$25,Cashflow!D$25*(1+'Data Input Template'!$D$57))</f>
        <v>0</v>
      </c>
      <c r="F25" s="149">
        <f>IF('Data Input Template'!$D$57=0,Cashflow!E$25,Cashflow!E$25*(1+'Data Input Template'!$D$57))</f>
        <v>0</v>
      </c>
      <c r="G25" s="149">
        <f>IF('Data Input Template'!$D$57=0,Cashflow!F$25,Cashflow!F$25*(1+'Data Input Template'!$D$57))</f>
        <v>0</v>
      </c>
      <c r="H25" s="149">
        <f>IF('Data Input Template'!$D$57=0,Cashflow!G$25,Cashflow!G$25*(1+'Data Input Template'!$D$57))</f>
        <v>0</v>
      </c>
      <c r="I25" s="149">
        <f>IF('Data Input Template'!$D$57=0,Cashflow!H$25,Cashflow!H$25*(1+'Data Input Template'!$D$57))</f>
        <v>0</v>
      </c>
      <c r="J25" s="149">
        <f>IF('Data Input Template'!$D$57=0,Cashflow!I$25,Cashflow!I$25*(1+'Data Input Template'!$D$57))</f>
        <v>0</v>
      </c>
      <c r="K25" s="149">
        <f>IF('Data Input Template'!$D$57=0,Cashflow!J$25,Cashflow!J$25*(1+'Data Input Template'!$D$57))</f>
        <v>0</v>
      </c>
      <c r="L25" s="149">
        <f>IF('Data Input Template'!$D$57=0,Cashflow!K$25,Cashflow!K$25*(1+'Data Input Template'!$D$57))</f>
        <v>0</v>
      </c>
      <c r="M25" s="149">
        <f>IF('Data Input Template'!$D$57=0,Cashflow!L$25,Cashflow!L$25*(1+'Data Input Template'!$D$57))</f>
        <v>0</v>
      </c>
      <c r="N25" s="149">
        <f>IF('Data Input Template'!$D$57=0,Cashflow!M$25,Cashflow!M$25*(1+'Data Input Template'!$D$57))</f>
        <v>0</v>
      </c>
      <c r="O25" s="149">
        <f>IF('Data Input Template'!$D$57=0,Cashflow!N$25,Cashflow!N$25*(1+'Data Input Template'!$D$57))</f>
        <v>0</v>
      </c>
      <c r="P25" s="149">
        <f>IF('Data Input Template'!$D$57=0,Cashflow!O$25,Cashflow!O$25*(1+'Data Input Template'!$D$57))</f>
        <v>0</v>
      </c>
      <c r="Q25" s="149">
        <f>IF('Data Input Template'!$D$57=0,Cashflow!P$25,Cashflow!P$25*(1+'Data Input Template'!$D$57))</f>
        <v>0</v>
      </c>
      <c r="R25" s="149">
        <f>IF('Data Input Template'!$D$57=0,Cashflow!Q$25,Cashflow!Q$25*(1+'Data Input Template'!$D$57))</f>
        <v>0</v>
      </c>
      <c r="S25" s="149">
        <f>IF('Data Input Template'!$D$57=0,Cashflow!R$25,Cashflow!R$25*(1+'Data Input Template'!$D$57))</f>
        <v>0</v>
      </c>
      <c r="T25" s="149">
        <f>IF('Data Input Template'!$D$57=0,Cashflow!S$25,Cashflow!S$25*(1+'Data Input Template'!$D$57))</f>
        <v>0</v>
      </c>
      <c r="U25" s="149">
        <f>IF('Data Input Template'!$D$57=0,Cashflow!T$25,Cashflow!T$25*(1+'Data Input Template'!$D$57))</f>
        <v>0</v>
      </c>
      <c r="V25" s="149">
        <f>IF('Data Input Template'!$D$57=0,Cashflow!U$25,Cashflow!U$25*(1+'Data Input Template'!$D$57))</f>
        <v>0</v>
      </c>
      <c r="W25" s="149">
        <f>IF('Data Input Template'!$D$57=0,Cashflow!V$25,Cashflow!V$25*(1+'Data Input Template'!$D$57))</f>
        <v>0</v>
      </c>
      <c r="X25" s="149">
        <f>IF('Data Input Template'!$D$57=0,Cashflow!W$25,Cashflow!W$25*(1+'Data Input Template'!$D$57))</f>
        <v>0</v>
      </c>
      <c r="Y25" s="149">
        <f>IF('Data Input Template'!$D$57=0,Cashflow!X$25,Cashflow!X$25*(1+'Data Input Template'!$D$57))</f>
        <v>0</v>
      </c>
      <c r="Z25" s="149">
        <f>IF('Data Input Template'!$D$57=0,Cashflow!Y$25,Cashflow!Y$25*(1+'Data Input Template'!$D$57))</f>
        <v>0</v>
      </c>
      <c r="AA25" s="149">
        <f>IF('Data Input Template'!$D$57=0,Cashflow!Z$25,Cashflow!Z$25*(1+'Data Input Template'!$D$57))</f>
        <v>0</v>
      </c>
      <c r="AB25" s="149">
        <f>IF('Data Input Template'!$D$57=0,Cashflow!AA$25,Cashflow!AA$25*(1+'Data Input Template'!$D$57))</f>
        <v>0</v>
      </c>
      <c r="AC25" s="149">
        <f>IF('Data Input Template'!$D$57=0,Cashflow!AB$25,Cashflow!AB$25*(1+'Data Input Template'!$D$57))</f>
        <v>0</v>
      </c>
      <c r="AD25" s="149">
        <f>IF('Data Input Template'!$D$57=0,Cashflow!AC$25,Cashflow!AC$25*(1+'Data Input Template'!$D$57))</f>
        <v>0</v>
      </c>
      <c r="AE25" s="149">
        <f>IF('Data Input Template'!$D$57=0,Cashflow!AD$25,Cashflow!AD$25*(1+'Data Input Template'!$D$57))</f>
        <v>0</v>
      </c>
      <c r="AF25" s="149">
        <f>IF('Data Input Template'!$D$57=0,Cashflow!AE$25,Cashflow!AE$25*(1+'Data Input Template'!$D$57))</f>
        <v>0</v>
      </c>
      <c r="AG25" s="149">
        <f>IF('Data Input Template'!$D$57=0,Cashflow!AF$25,Cashflow!AF$25*(1+'Data Input Template'!$D$57))</f>
        <v>0</v>
      </c>
      <c r="AH25" s="146">
        <f t="shared" si="5"/>
        <v>0</v>
      </c>
      <c r="AI25" s="13"/>
      <c r="AJ25" s="13"/>
      <c r="AK25" s="13"/>
      <c r="AL25" s="13"/>
      <c r="AM25" s="13"/>
    </row>
    <row r="26" spans="1:39" hidden="1" x14ac:dyDescent="0.2">
      <c r="A26" s="124" t="s">
        <v>182</v>
      </c>
      <c r="B26" s="148" t="str">
        <f>'Data Input Template'!$C$50</f>
        <v>Commodity 2</v>
      </c>
      <c r="C26" s="149">
        <f>'Model Outputs (Hide)'!$U$25</f>
        <v>0</v>
      </c>
      <c r="D26" s="149">
        <f>IF('Data Input Template'!$D$57=0,Cashflow!C$26,Cashflow!C$26*(1+'Data Input Template'!$D$57))</f>
        <v>0</v>
      </c>
      <c r="E26" s="149">
        <f>IF('Data Input Template'!$D$57=0,Cashflow!D$26,Cashflow!D$26*(1+'Data Input Template'!$D$57))</f>
        <v>0</v>
      </c>
      <c r="F26" s="149">
        <f>IF('Data Input Template'!$D$57=0,Cashflow!E$26,Cashflow!E$26*(1+'Data Input Template'!$D$57))</f>
        <v>0</v>
      </c>
      <c r="G26" s="149">
        <f>IF('Data Input Template'!$D$57=0,Cashflow!F$26,Cashflow!F$26*(1+'Data Input Template'!$D$57))</f>
        <v>0</v>
      </c>
      <c r="H26" s="149">
        <f>IF('Data Input Template'!$D$57=0,Cashflow!G$26,Cashflow!G$26*(1+'Data Input Template'!$D$57))</f>
        <v>0</v>
      </c>
      <c r="I26" s="149">
        <f>IF('Data Input Template'!$D$57=0,Cashflow!H$26,Cashflow!H$26*(1+'Data Input Template'!$D$57))</f>
        <v>0</v>
      </c>
      <c r="J26" s="149">
        <f>IF('Data Input Template'!$D$57=0,Cashflow!I$26,Cashflow!I$26*(1+'Data Input Template'!$D$57))</f>
        <v>0</v>
      </c>
      <c r="K26" s="149">
        <f>IF('Data Input Template'!$D$57=0,Cashflow!J$26,Cashflow!J$26*(1+'Data Input Template'!$D$57))</f>
        <v>0</v>
      </c>
      <c r="L26" s="149">
        <f>IF('Data Input Template'!$D$57=0,Cashflow!K$26,Cashflow!K$26*(1+'Data Input Template'!$D$57))</f>
        <v>0</v>
      </c>
      <c r="M26" s="149">
        <f>IF('Data Input Template'!$D$57=0,Cashflow!L$26,Cashflow!L$26*(1+'Data Input Template'!$D$57))</f>
        <v>0</v>
      </c>
      <c r="N26" s="149">
        <f>IF('Data Input Template'!$D$57=0,Cashflow!M$26,Cashflow!M$26*(1+'Data Input Template'!$D$57))</f>
        <v>0</v>
      </c>
      <c r="O26" s="149">
        <f>IF('Data Input Template'!$D$57=0,Cashflow!N$26,Cashflow!N$26*(1+'Data Input Template'!$D$57))</f>
        <v>0</v>
      </c>
      <c r="P26" s="149">
        <f>IF('Data Input Template'!$D$57=0,Cashflow!O$26,Cashflow!O$26*(1+'Data Input Template'!$D$57))</f>
        <v>0</v>
      </c>
      <c r="Q26" s="149">
        <f>IF('Data Input Template'!$D$57=0,Cashflow!P$26,Cashflow!P$26*(1+'Data Input Template'!$D$57))</f>
        <v>0</v>
      </c>
      <c r="R26" s="149">
        <f>IF('Data Input Template'!$D$57=0,Cashflow!Q$26,Cashflow!Q$26*(1+'Data Input Template'!$D$57))</f>
        <v>0</v>
      </c>
      <c r="S26" s="149">
        <f>IF('Data Input Template'!$D$57=0,Cashflow!R$26,Cashflow!R$26*(1+'Data Input Template'!$D$57))</f>
        <v>0</v>
      </c>
      <c r="T26" s="149">
        <f>IF('Data Input Template'!$D$57=0,Cashflow!S$26,Cashflow!S$26*(1+'Data Input Template'!$D$57))</f>
        <v>0</v>
      </c>
      <c r="U26" s="149">
        <f>IF('Data Input Template'!$D$57=0,Cashflow!T$26,Cashflow!T$26*(1+'Data Input Template'!$D$57))</f>
        <v>0</v>
      </c>
      <c r="V26" s="149">
        <f>IF('Data Input Template'!$D$57=0,Cashflow!U$26,Cashflow!U$26*(1+'Data Input Template'!$D$57))</f>
        <v>0</v>
      </c>
      <c r="W26" s="149">
        <f>IF('Data Input Template'!$D$57=0,Cashflow!V$26,Cashflow!V$26*(1+'Data Input Template'!$D$57))</f>
        <v>0</v>
      </c>
      <c r="X26" s="149">
        <f>IF('Data Input Template'!$D$57=0,Cashflow!W$26,Cashflow!W$26*(1+'Data Input Template'!$D$57))</f>
        <v>0</v>
      </c>
      <c r="Y26" s="149">
        <f>IF('Data Input Template'!$D$57=0,Cashflow!X$26,Cashflow!X$26*(1+'Data Input Template'!$D$57))</f>
        <v>0</v>
      </c>
      <c r="Z26" s="149">
        <f>IF('Data Input Template'!$D$57=0,Cashflow!Y$26,Cashflow!Y$26*(1+'Data Input Template'!$D$57))</f>
        <v>0</v>
      </c>
      <c r="AA26" s="149">
        <f>IF('Data Input Template'!$D$57=0,Cashflow!Z$26,Cashflow!Z$26*(1+'Data Input Template'!$D$57))</f>
        <v>0</v>
      </c>
      <c r="AB26" s="149">
        <f>IF('Data Input Template'!$D$57=0,Cashflow!AA$26,Cashflow!AA$26*(1+'Data Input Template'!$D$57))</f>
        <v>0</v>
      </c>
      <c r="AC26" s="149">
        <f>IF('Data Input Template'!$D$57=0,Cashflow!AB$26,Cashflow!AB$26*(1+'Data Input Template'!$D$57))</f>
        <v>0</v>
      </c>
      <c r="AD26" s="149">
        <f>IF('Data Input Template'!$D$57=0,Cashflow!AC$26,Cashflow!AC$26*(1+'Data Input Template'!$D$57))</f>
        <v>0</v>
      </c>
      <c r="AE26" s="149">
        <f>IF('Data Input Template'!$D$57=0,Cashflow!AD$26,Cashflow!AD$26*(1+'Data Input Template'!$D$57))</f>
        <v>0</v>
      </c>
      <c r="AF26" s="149">
        <f>IF('Data Input Template'!$D$57=0,Cashflow!AE$26,Cashflow!AE$26*(1+'Data Input Template'!$D$57))</f>
        <v>0</v>
      </c>
      <c r="AG26" s="149">
        <f>IF('Data Input Template'!$D$57=0,Cashflow!AF$26,Cashflow!AF$26*(1+'Data Input Template'!$D$57))</f>
        <v>0</v>
      </c>
      <c r="AH26" s="146">
        <f t="shared" si="5"/>
        <v>0</v>
      </c>
      <c r="AI26" s="13"/>
      <c r="AJ26" s="13"/>
      <c r="AK26" s="13"/>
      <c r="AL26" s="13"/>
      <c r="AM26" s="13"/>
    </row>
    <row r="27" spans="1:39" hidden="1" x14ac:dyDescent="0.2">
      <c r="A27" s="124" t="s">
        <v>182</v>
      </c>
      <c r="B27" s="148" t="str">
        <f>'Data Input Template'!$C$51</f>
        <v>Commodity 3</v>
      </c>
      <c r="C27" s="149">
        <f>'Model Outputs (Hide)'!$U$35</f>
        <v>0</v>
      </c>
      <c r="D27" s="149">
        <f>IF('Data Input Template'!$D$57=0,Cashflow!C$27,Cashflow!C$27*(1+'Data Input Template'!$D$57))</f>
        <v>0</v>
      </c>
      <c r="E27" s="149">
        <f>IF('Data Input Template'!$D$57=0,Cashflow!D$27,Cashflow!D$27*(1+'Data Input Template'!$D$57))</f>
        <v>0</v>
      </c>
      <c r="F27" s="149">
        <f>IF('Data Input Template'!$D$57=0,Cashflow!E$27,Cashflow!E$27*(1+'Data Input Template'!$D$57))</f>
        <v>0</v>
      </c>
      <c r="G27" s="149">
        <f>IF('Data Input Template'!$D$57=0,Cashflow!F$27,Cashflow!F$27*(1+'Data Input Template'!$D$57))</f>
        <v>0</v>
      </c>
      <c r="H27" s="149">
        <f>IF('Data Input Template'!$D$57=0,Cashflow!G$27,Cashflow!G$27*(1+'Data Input Template'!$D$57))</f>
        <v>0</v>
      </c>
      <c r="I27" s="149">
        <f>IF('Data Input Template'!$D$57=0,Cashflow!H$27,Cashflow!H$27*(1+'Data Input Template'!$D$57))</f>
        <v>0</v>
      </c>
      <c r="J27" s="149">
        <f>IF('Data Input Template'!$D$57=0,Cashflow!I$27,Cashflow!I$27*(1+'Data Input Template'!$D$57))</f>
        <v>0</v>
      </c>
      <c r="K27" s="149">
        <f>IF('Data Input Template'!$D$57=0,Cashflow!J$27,Cashflow!J$27*(1+'Data Input Template'!$D$57))</f>
        <v>0</v>
      </c>
      <c r="L27" s="149">
        <f>IF('Data Input Template'!$D$57=0,Cashflow!K$27,Cashflow!K$27*(1+'Data Input Template'!$D$57))</f>
        <v>0</v>
      </c>
      <c r="M27" s="149">
        <f>IF('Data Input Template'!$D$57=0,Cashflow!L$27,Cashflow!L$27*(1+'Data Input Template'!$D$57))</f>
        <v>0</v>
      </c>
      <c r="N27" s="149">
        <f>IF('Data Input Template'!$D$57=0,Cashflow!M$27,Cashflow!M$27*(1+'Data Input Template'!$D$57))</f>
        <v>0</v>
      </c>
      <c r="O27" s="149">
        <f>IF('Data Input Template'!$D$57=0,Cashflow!N$27,Cashflow!N$27*(1+'Data Input Template'!$D$57))</f>
        <v>0</v>
      </c>
      <c r="P27" s="149">
        <f>IF('Data Input Template'!$D$57=0,Cashflow!O$27,Cashflow!O$27*(1+'Data Input Template'!$D$57))</f>
        <v>0</v>
      </c>
      <c r="Q27" s="149">
        <f>IF('Data Input Template'!$D$57=0,Cashflow!P$27,Cashflow!P$27*(1+'Data Input Template'!$D$57))</f>
        <v>0</v>
      </c>
      <c r="R27" s="149">
        <f>IF('Data Input Template'!$D$57=0,Cashflow!Q$27,Cashflow!Q$27*(1+'Data Input Template'!$D$57))</f>
        <v>0</v>
      </c>
      <c r="S27" s="149">
        <f>IF('Data Input Template'!$D$57=0,Cashflow!R$27,Cashflow!R$27*(1+'Data Input Template'!$D$57))</f>
        <v>0</v>
      </c>
      <c r="T27" s="149">
        <f>IF('Data Input Template'!$D$57=0,Cashflow!S$27,Cashflow!S$27*(1+'Data Input Template'!$D$57))</f>
        <v>0</v>
      </c>
      <c r="U27" s="149">
        <f>IF('Data Input Template'!$D$57=0,Cashflow!T$27,Cashflow!T$27*(1+'Data Input Template'!$D$57))</f>
        <v>0</v>
      </c>
      <c r="V27" s="149">
        <f>IF('Data Input Template'!$D$57=0,Cashflow!U$27,Cashflow!U$27*(1+'Data Input Template'!$D$57))</f>
        <v>0</v>
      </c>
      <c r="W27" s="149">
        <f>IF('Data Input Template'!$D$57=0,Cashflow!V$27,Cashflow!V$27*(1+'Data Input Template'!$D$57))</f>
        <v>0</v>
      </c>
      <c r="X27" s="149">
        <f>IF('Data Input Template'!$D$57=0,Cashflow!W$27,Cashflow!W$27*(1+'Data Input Template'!$D$57))</f>
        <v>0</v>
      </c>
      <c r="Y27" s="149">
        <f>IF('Data Input Template'!$D$57=0,Cashflow!X$27,Cashflow!X$27*(1+'Data Input Template'!$D$57))</f>
        <v>0</v>
      </c>
      <c r="Z27" s="149">
        <f>IF('Data Input Template'!$D$57=0,Cashflow!Y$27,Cashflow!Y$27*(1+'Data Input Template'!$D$57))</f>
        <v>0</v>
      </c>
      <c r="AA27" s="149">
        <f>IF('Data Input Template'!$D$57=0,Cashflow!Z$27,Cashflow!Z$27*(1+'Data Input Template'!$D$57))</f>
        <v>0</v>
      </c>
      <c r="AB27" s="149">
        <f>IF('Data Input Template'!$D$57=0,Cashflow!AA$27,Cashflow!AA$27*(1+'Data Input Template'!$D$57))</f>
        <v>0</v>
      </c>
      <c r="AC27" s="149">
        <f>IF('Data Input Template'!$D$57=0,Cashflow!AB$27,Cashflow!AB$27*(1+'Data Input Template'!$D$57))</f>
        <v>0</v>
      </c>
      <c r="AD27" s="149">
        <f>IF('Data Input Template'!$D$57=0,Cashflow!AC$27,Cashflow!AC$27*(1+'Data Input Template'!$D$57))</f>
        <v>0</v>
      </c>
      <c r="AE27" s="149">
        <f>IF('Data Input Template'!$D$57=0,Cashflow!AD$27,Cashflow!AD$27*(1+'Data Input Template'!$D$57))</f>
        <v>0</v>
      </c>
      <c r="AF27" s="149">
        <f>IF('Data Input Template'!$D$57=0,Cashflow!AE$27,Cashflow!AE$27*(1+'Data Input Template'!$D$57))</f>
        <v>0</v>
      </c>
      <c r="AG27" s="149">
        <f>IF('Data Input Template'!$D$57=0,Cashflow!AF$27,Cashflow!AF$27*(1+'Data Input Template'!$D$57))</f>
        <v>0</v>
      </c>
      <c r="AH27" s="146">
        <f t="shared" si="5"/>
        <v>0</v>
      </c>
      <c r="AI27" s="13"/>
      <c r="AJ27" s="13"/>
      <c r="AK27" s="13"/>
      <c r="AL27" s="13"/>
      <c r="AM27" s="13"/>
    </row>
    <row r="28" spans="1:39" hidden="1" x14ac:dyDescent="0.2">
      <c r="A28" s="124" t="s">
        <v>182</v>
      </c>
      <c r="B28" s="148" t="str">
        <f>'Data Input Template'!$C$52</f>
        <v>Commodity 4</v>
      </c>
      <c r="C28" s="149">
        <f>'Model Outputs (Hide)'!$U$45</f>
        <v>0</v>
      </c>
      <c r="D28" s="149">
        <f>IF('Data Input Template'!$D$57=0,Cashflow!C$28,Cashflow!C$28*(1+'Data Input Template'!$D$57))</f>
        <v>0</v>
      </c>
      <c r="E28" s="149">
        <f>IF('Data Input Template'!$D$57=0,Cashflow!D$28,Cashflow!D$28*(1+'Data Input Template'!$D$57))</f>
        <v>0</v>
      </c>
      <c r="F28" s="149">
        <f>IF('Data Input Template'!$D$57=0,Cashflow!E$28,Cashflow!E$28*(1+'Data Input Template'!$D$57))</f>
        <v>0</v>
      </c>
      <c r="G28" s="149">
        <f>IF('Data Input Template'!$D$57=0,Cashflow!F$28,Cashflow!F$28*(1+'Data Input Template'!$D$57))</f>
        <v>0</v>
      </c>
      <c r="H28" s="149">
        <f>IF('Data Input Template'!$D$57=0,Cashflow!G$28,Cashflow!G$28*(1+'Data Input Template'!$D$57))</f>
        <v>0</v>
      </c>
      <c r="I28" s="149">
        <f>IF('Data Input Template'!$D$57=0,Cashflow!H$28,Cashflow!H$28*(1+'Data Input Template'!$D$57))</f>
        <v>0</v>
      </c>
      <c r="J28" s="149">
        <f>IF('Data Input Template'!$D$57=0,Cashflow!I$28,Cashflow!I$28*(1+'Data Input Template'!$D$57))</f>
        <v>0</v>
      </c>
      <c r="K28" s="149">
        <f>IF('Data Input Template'!$D$57=0,Cashflow!J$28,Cashflow!J$28*(1+'Data Input Template'!$D$57))</f>
        <v>0</v>
      </c>
      <c r="L28" s="149">
        <f>IF('Data Input Template'!$D$57=0,Cashflow!K$28,Cashflow!K$28*(1+'Data Input Template'!$D$57))</f>
        <v>0</v>
      </c>
      <c r="M28" s="149">
        <f>IF('Data Input Template'!$D$57=0,Cashflow!L$28,Cashflow!L$28*(1+'Data Input Template'!$D$57))</f>
        <v>0</v>
      </c>
      <c r="N28" s="149">
        <f>IF('Data Input Template'!$D$57=0,Cashflow!M$28,Cashflow!M$28*(1+'Data Input Template'!$D$57))</f>
        <v>0</v>
      </c>
      <c r="O28" s="149">
        <f>IF('Data Input Template'!$D$57=0,Cashflow!N$28,Cashflow!N$28*(1+'Data Input Template'!$D$57))</f>
        <v>0</v>
      </c>
      <c r="P28" s="149">
        <f>IF('Data Input Template'!$D$57=0,Cashflow!O$28,Cashflow!O$28*(1+'Data Input Template'!$D$57))</f>
        <v>0</v>
      </c>
      <c r="Q28" s="149">
        <f>IF('Data Input Template'!$D$57=0,Cashflow!P$28,Cashflow!P$28*(1+'Data Input Template'!$D$57))</f>
        <v>0</v>
      </c>
      <c r="R28" s="149">
        <f>IF('Data Input Template'!$D$57=0,Cashflow!Q$28,Cashflow!Q$28*(1+'Data Input Template'!$D$57))</f>
        <v>0</v>
      </c>
      <c r="S28" s="149">
        <f>IF('Data Input Template'!$D$57=0,Cashflow!R$28,Cashflow!R$28*(1+'Data Input Template'!$D$57))</f>
        <v>0</v>
      </c>
      <c r="T28" s="149">
        <f>IF('Data Input Template'!$D$57=0,Cashflow!S$28,Cashflow!S$28*(1+'Data Input Template'!$D$57))</f>
        <v>0</v>
      </c>
      <c r="U28" s="149">
        <f>IF('Data Input Template'!$D$57=0,Cashflow!T$28,Cashflow!T$28*(1+'Data Input Template'!$D$57))</f>
        <v>0</v>
      </c>
      <c r="V28" s="149">
        <f>IF('Data Input Template'!$D$57=0,Cashflow!U$28,Cashflow!U$28*(1+'Data Input Template'!$D$57))</f>
        <v>0</v>
      </c>
      <c r="W28" s="149">
        <f>IF('Data Input Template'!$D$57=0,Cashflow!V$28,Cashflow!V$28*(1+'Data Input Template'!$D$57))</f>
        <v>0</v>
      </c>
      <c r="X28" s="149">
        <f>IF('Data Input Template'!$D$57=0,Cashflow!W$28,Cashflow!W$28*(1+'Data Input Template'!$D$57))</f>
        <v>0</v>
      </c>
      <c r="Y28" s="149">
        <f>IF('Data Input Template'!$D$57=0,Cashflow!X$28,Cashflow!X$28*(1+'Data Input Template'!$D$57))</f>
        <v>0</v>
      </c>
      <c r="Z28" s="149">
        <f>IF('Data Input Template'!$D$57=0,Cashflow!Y$28,Cashflow!Y$28*(1+'Data Input Template'!$D$57))</f>
        <v>0</v>
      </c>
      <c r="AA28" s="149">
        <f>IF('Data Input Template'!$D$57=0,Cashflow!Z$28,Cashflow!Z$28*(1+'Data Input Template'!$D$57))</f>
        <v>0</v>
      </c>
      <c r="AB28" s="149">
        <f>IF('Data Input Template'!$D$57=0,Cashflow!AA$28,Cashflow!AA$28*(1+'Data Input Template'!$D$57))</f>
        <v>0</v>
      </c>
      <c r="AC28" s="149">
        <f>IF('Data Input Template'!$D$57=0,Cashflow!AB$28,Cashflow!AB$28*(1+'Data Input Template'!$D$57))</f>
        <v>0</v>
      </c>
      <c r="AD28" s="149">
        <f>IF('Data Input Template'!$D$57=0,Cashflow!AC$28,Cashflow!AC$28*(1+'Data Input Template'!$D$57))</f>
        <v>0</v>
      </c>
      <c r="AE28" s="149">
        <f>IF('Data Input Template'!$D$57=0,Cashflow!AD$28,Cashflow!AD$28*(1+'Data Input Template'!$D$57))</f>
        <v>0</v>
      </c>
      <c r="AF28" s="149">
        <f>IF('Data Input Template'!$D$57=0,Cashflow!AE$28,Cashflow!AE$28*(1+'Data Input Template'!$D$57))</f>
        <v>0</v>
      </c>
      <c r="AG28" s="149">
        <f>IF('Data Input Template'!$D$57=0,Cashflow!AF$28,Cashflow!AF$28*(1+'Data Input Template'!$D$57))</f>
        <v>0</v>
      </c>
      <c r="AH28" s="146">
        <f t="shared" si="5"/>
        <v>0</v>
      </c>
      <c r="AI28" s="13"/>
      <c r="AJ28" s="13"/>
      <c r="AK28" s="13"/>
      <c r="AL28" s="13"/>
      <c r="AM28" s="13"/>
    </row>
    <row r="29" spans="1:39" hidden="1" x14ac:dyDescent="0.2">
      <c r="A29" s="124" t="s">
        <v>182</v>
      </c>
      <c r="B29" s="148" t="str">
        <f>'Data Input Template'!$C$53</f>
        <v>Commodity 5</v>
      </c>
      <c r="C29" s="149">
        <f>'Model Outputs (Hide)'!$U$55</f>
        <v>0</v>
      </c>
      <c r="D29" s="149">
        <f>IF('Data Input Template'!$D$57=0,Cashflow!C$29,Cashflow!C$29*(1+'Data Input Template'!$D$57))</f>
        <v>0</v>
      </c>
      <c r="E29" s="149">
        <f>IF('Data Input Template'!$D$57=0,Cashflow!D$29,Cashflow!D$29*(1+'Data Input Template'!$D$57))</f>
        <v>0</v>
      </c>
      <c r="F29" s="149">
        <f>IF('Data Input Template'!$D$57=0,Cashflow!E$29,Cashflow!E$29*(1+'Data Input Template'!$D$57))</f>
        <v>0</v>
      </c>
      <c r="G29" s="149">
        <f>IF('Data Input Template'!$D$57=0,Cashflow!F$29,Cashflow!F$29*(1+'Data Input Template'!$D$57))</f>
        <v>0</v>
      </c>
      <c r="H29" s="149">
        <f>IF('Data Input Template'!$D$57=0,Cashflow!G$29,Cashflow!G$29*(1+'Data Input Template'!$D$57))</f>
        <v>0</v>
      </c>
      <c r="I29" s="149">
        <f>IF('Data Input Template'!$D$57=0,Cashflow!H$29,Cashflow!H$29*(1+'Data Input Template'!$D$57))</f>
        <v>0</v>
      </c>
      <c r="J29" s="149">
        <f>IF('Data Input Template'!$D$57=0,Cashflow!I$29,Cashflow!I$29*(1+'Data Input Template'!$D$57))</f>
        <v>0</v>
      </c>
      <c r="K29" s="149">
        <f>IF('Data Input Template'!$D$57=0,Cashflow!J$29,Cashflow!J$29*(1+'Data Input Template'!$D$57))</f>
        <v>0</v>
      </c>
      <c r="L29" s="149">
        <f>IF('Data Input Template'!$D$57=0,Cashflow!K$29,Cashflow!K$29*(1+'Data Input Template'!$D$57))</f>
        <v>0</v>
      </c>
      <c r="M29" s="149">
        <f>IF('Data Input Template'!$D$57=0,Cashflow!L$29,Cashflow!L$29*(1+'Data Input Template'!$D$57))</f>
        <v>0</v>
      </c>
      <c r="N29" s="149">
        <f>IF('Data Input Template'!$D$57=0,Cashflow!M$29,Cashflow!M$29*(1+'Data Input Template'!$D$57))</f>
        <v>0</v>
      </c>
      <c r="O29" s="149">
        <f>IF('Data Input Template'!$D$57=0,Cashflow!N$29,Cashflow!N$29*(1+'Data Input Template'!$D$57))</f>
        <v>0</v>
      </c>
      <c r="P29" s="149">
        <f>IF('Data Input Template'!$D$57=0,Cashflow!O$29,Cashflow!O$29*(1+'Data Input Template'!$D$57))</f>
        <v>0</v>
      </c>
      <c r="Q29" s="149">
        <f>IF('Data Input Template'!$D$57=0,Cashflow!P$29,Cashflow!P$29*(1+'Data Input Template'!$D$57))</f>
        <v>0</v>
      </c>
      <c r="R29" s="149">
        <f>IF('Data Input Template'!$D$57=0,Cashflow!Q$29,Cashflow!Q$29*(1+'Data Input Template'!$D$57))</f>
        <v>0</v>
      </c>
      <c r="S29" s="149">
        <f>IF('Data Input Template'!$D$57=0,Cashflow!R$29,Cashflow!R$29*(1+'Data Input Template'!$D$57))</f>
        <v>0</v>
      </c>
      <c r="T29" s="149">
        <f>IF('Data Input Template'!$D$57=0,Cashflow!S$29,Cashflow!S$29*(1+'Data Input Template'!$D$57))</f>
        <v>0</v>
      </c>
      <c r="U29" s="149">
        <f>IF('Data Input Template'!$D$57=0,Cashflow!T$29,Cashflow!T$29*(1+'Data Input Template'!$D$57))</f>
        <v>0</v>
      </c>
      <c r="V29" s="149">
        <f>IF('Data Input Template'!$D$57=0,Cashflow!U$29,Cashflow!U$29*(1+'Data Input Template'!$D$57))</f>
        <v>0</v>
      </c>
      <c r="W29" s="149">
        <f>IF('Data Input Template'!$D$57=0,Cashflow!V$29,Cashflow!V$29*(1+'Data Input Template'!$D$57))</f>
        <v>0</v>
      </c>
      <c r="X29" s="149">
        <f>IF('Data Input Template'!$D$57=0,Cashflow!W$29,Cashflow!W$29*(1+'Data Input Template'!$D$57))</f>
        <v>0</v>
      </c>
      <c r="Y29" s="149">
        <f>IF('Data Input Template'!$D$57=0,Cashflow!X$29,Cashflow!X$29*(1+'Data Input Template'!$D$57))</f>
        <v>0</v>
      </c>
      <c r="Z29" s="149">
        <f>IF('Data Input Template'!$D$57=0,Cashflow!Y$29,Cashflow!Y$29*(1+'Data Input Template'!$D$57))</f>
        <v>0</v>
      </c>
      <c r="AA29" s="149">
        <f>IF('Data Input Template'!$D$57=0,Cashflow!Z$29,Cashflow!Z$29*(1+'Data Input Template'!$D$57))</f>
        <v>0</v>
      </c>
      <c r="AB29" s="149">
        <f>IF('Data Input Template'!$D$57=0,Cashflow!AA$29,Cashflow!AA$29*(1+'Data Input Template'!$D$57))</f>
        <v>0</v>
      </c>
      <c r="AC29" s="149">
        <f>IF('Data Input Template'!$D$57=0,Cashflow!AB$29,Cashflow!AB$29*(1+'Data Input Template'!$D$57))</f>
        <v>0</v>
      </c>
      <c r="AD29" s="149">
        <f>IF('Data Input Template'!$D$57=0,Cashflow!AC$29,Cashflow!AC$29*(1+'Data Input Template'!$D$57))</f>
        <v>0</v>
      </c>
      <c r="AE29" s="149">
        <f>IF('Data Input Template'!$D$57=0,Cashflow!AD$29,Cashflow!AD$29*(1+'Data Input Template'!$D$57))</f>
        <v>0</v>
      </c>
      <c r="AF29" s="149">
        <f>IF('Data Input Template'!$D$57=0,Cashflow!AE$29,Cashflow!AE$29*(1+'Data Input Template'!$D$57))</f>
        <v>0</v>
      </c>
      <c r="AG29" s="149">
        <f>IF('Data Input Template'!$D$57=0,Cashflow!AF$29,Cashflow!AF$29*(1+'Data Input Template'!$D$57))</f>
        <v>0</v>
      </c>
      <c r="AH29" s="146">
        <f t="shared" si="5"/>
        <v>0</v>
      </c>
      <c r="AI29" s="13"/>
      <c r="AJ29" s="13"/>
      <c r="AK29" s="13"/>
      <c r="AL29" s="13"/>
      <c r="AM29" s="13"/>
    </row>
    <row r="30" spans="1:39" hidden="1" x14ac:dyDescent="0.2">
      <c r="A30" s="124" t="s">
        <v>182</v>
      </c>
      <c r="B30" s="148" t="str">
        <f>'Data Input Template'!$C$54</f>
        <v>Commodity 6</v>
      </c>
      <c r="C30" s="149">
        <f>'Model Outputs (Hide)'!$U$65</f>
        <v>0</v>
      </c>
      <c r="D30" s="149">
        <f>IF('Data Input Template'!$D$57=0,Cashflow!C$30,Cashflow!C$30*(1+'Data Input Template'!$D$57))</f>
        <v>0</v>
      </c>
      <c r="E30" s="149">
        <f>IF('Data Input Template'!$D$57=0,Cashflow!D$30,Cashflow!D$30*(1+'Data Input Template'!$D$57))</f>
        <v>0</v>
      </c>
      <c r="F30" s="149">
        <f>IF('Data Input Template'!$D$57=0,Cashflow!E$30,Cashflow!E$30*(1+'Data Input Template'!$D$57))</f>
        <v>0</v>
      </c>
      <c r="G30" s="149">
        <f>IF('Data Input Template'!$D$57=0,Cashflow!F$30,Cashflow!F$30*(1+'Data Input Template'!$D$57))</f>
        <v>0</v>
      </c>
      <c r="H30" s="149">
        <f>IF('Data Input Template'!$D$57=0,Cashflow!G$30,Cashflow!G$30*(1+'Data Input Template'!$D$57))</f>
        <v>0</v>
      </c>
      <c r="I30" s="149">
        <f>IF('Data Input Template'!$D$57=0,Cashflow!H$30,Cashflow!H$30*(1+'Data Input Template'!$D$57))</f>
        <v>0</v>
      </c>
      <c r="J30" s="149">
        <f>IF('Data Input Template'!$D$57=0,Cashflow!I$30,Cashflow!I$30*(1+'Data Input Template'!$D$57))</f>
        <v>0</v>
      </c>
      <c r="K30" s="149">
        <f>IF('Data Input Template'!$D$57=0,Cashflow!J$30,Cashflow!J$30*(1+'Data Input Template'!$D$57))</f>
        <v>0</v>
      </c>
      <c r="L30" s="149">
        <f>IF('Data Input Template'!$D$57=0,Cashflow!K$30,Cashflow!K$30*(1+'Data Input Template'!$D$57))</f>
        <v>0</v>
      </c>
      <c r="M30" s="149">
        <f>IF('Data Input Template'!$D$57=0,Cashflow!L$30,Cashflow!L$30*(1+'Data Input Template'!$D$57))</f>
        <v>0</v>
      </c>
      <c r="N30" s="149">
        <f>IF('Data Input Template'!$D$57=0,Cashflow!M$30,Cashflow!M$30*(1+'Data Input Template'!$D$57))</f>
        <v>0</v>
      </c>
      <c r="O30" s="149">
        <f>IF('Data Input Template'!$D$57=0,Cashflow!N$30,Cashflow!N$30*(1+'Data Input Template'!$D$57))</f>
        <v>0</v>
      </c>
      <c r="P30" s="149">
        <f>IF('Data Input Template'!$D$57=0,Cashflow!O$30,Cashflow!O$30*(1+'Data Input Template'!$D$57))</f>
        <v>0</v>
      </c>
      <c r="Q30" s="149">
        <f>IF('Data Input Template'!$D$57=0,Cashflow!P$30,Cashflow!P$30*(1+'Data Input Template'!$D$57))</f>
        <v>0</v>
      </c>
      <c r="R30" s="149">
        <f>IF('Data Input Template'!$D$57=0,Cashflow!Q$30,Cashflow!Q$30*(1+'Data Input Template'!$D$57))</f>
        <v>0</v>
      </c>
      <c r="S30" s="149">
        <f>IF('Data Input Template'!$D$57=0,Cashflow!R$30,Cashflow!R$30*(1+'Data Input Template'!$D$57))</f>
        <v>0</v>
      </c>
      <c r="T30" s="149">
        <f>IF('Data Input Template'!$D$57=0,Cashflow!S$30,Cashflow!S$30*(1+'Data Input Template'!$D$57))</f>
        <v>0</v>
      </c>
      <c r="U30" s="149">
        <f>IF('Data Input Template'!$D$57=0,Cashflow!T$30,Cashflow!T$30*(1+'Data Input Template'!$D$57))</f>
        <v>0</v>
      </c>
      <c r="V30" s="149">
        <f>IF('Data Input Template'!$D$57=0,Cashflow!U$30,Cashflow!U$30*(1+'Data Input Template'!$D$57))</f>
        <v>0</v>
      </c>
      <c r="W30" s="149">
        <f>IF('Data Input Template'!$D$57=0,Cashflow!V$30,Cashflow!V$30*(1+'Data Input Template'!$D$57))</f>
        <v>0</v>
      </c>
      <c r="X30" s="149">
        <f>IF('Data Input Template'!$D$57=0,Cashflow!W$30,Cashflow!W$30*(1+'Data Input Template'!$D$57))</f>
        <v>0</v>
      </c>
      <c r="Y30" s="149">
        <f>IF('Data Input Template'!$D$57=0,Cashflow!X$30,Cashflow!X$30*(1+'Data Input Template'!$D$57))</f>
        <v>0</v>
      </c>
      <c r="Z30" s="149">
        <f>IF('Data Input Template'!$D$57=0,Cashflow!Y$30,Cashflow!Y$30*(1+'Data Input Template'!$D$57))</f>
        <v>0</v>
      </c>
      <c r="AA30" s="149">
        <f>IF('Data Input Template'!$D$57=0,Cashflow!Z$30,Cashflow!Z$30*(1+'Data Input Template'!$D$57))</f>
        <v>0</v>
      </c>
      <c r="AB30" s="149">
        <f>IF('Data Input Template'!$D$57=0,Cashflow!AA$30,Cashflow!AA$30*(1+'Data Input Template'!$D$57))</f>
        <v>0</v>
      </c>
      <c r="AC30" s="149">
        <f>IF('Data Input Template'!$D$57=0,Cashflow!AB$30,Cashflow!AB$30*(1+'Data Input Template'!$D$57))</f>
        <v>0</v>
      </c>
      <c r="AD30" s="149">
        <f>IF('Data Input Template'!$D$57=0,Cashflow!AC$30,Cashflow!AC$30*(1+'Data Input Template'!$D$57))</f>
        <v>0</v>
      </c>
      <c r="AE30" s="149">
        <f>IF('Data Input Template'!$D$57=0,Cashflow!AD$30,Cashflow!AD$30*(1+'Data Input Template'!$D$57))</f>
        <v>0</v>
      </c>
      <c r="AF30" s="149">
        <f>IF('Data Input Template'!$D$57=0,Cashflow!AE$30,Cashflow!AE$30*(1+'Data Input Template'!$D$57))</f>
        <v>0</v>
      </c>
      <c r="AG30" s="149">
        <f>IF('Data Input Template'!$D$57=0,Cashflow!AF$30,Cashflow!AF$30*(1+'Data Input Template'!$D$57))</f>
        <v>0</v>
      </c>
      <c r="AH30" s="146">
        <f t="shared" si="5"/>
        <v>0</v>
      </c>
      <c r="AI30" s="13"/>
      <c r="AJ30" s="13"/>
      <c r="AK30" s="13"/>
      <c r="AL30" s="13"/>
      <c r="AM30" s="13"/>
    </row>
    <row r="31" spans="1:39" x14ac:dyDescent="0.2">
      <c r="A31" s="388" t="s">
        <v>157</v>
      </c>
      <c r="B31" s="396" t="s">
        <v>73</v>
      </c>
      <c r="C31" s="397">
        <f>SUM(C32:C38)</f>
        <v>0</v>
      </c>
      <c r="D31" s="397">
        <f t="shared" ref="D31:AG31" si="7">SUM(D32:D38)</f>
        <v>0</v>
      </c>
      <c r="E31" s="397">
        <f t="shared" si="7"/>
        <v>0</v>
      </c>
      <c r="F31" s="397">
        <f t="shared" si="7"/>
        <v>0</v>
      </c>
      <c r="G31" s="397">
        <f t="shared" si="7"/>
        <v>0</v>
      </c>
      <c r="H31" s="397">
        <f t="shared" si="7"/>
        <v>0</v>
      </c>
      <c r="I31" s="397">
        <f t="shared" si="7"/>
        <v>0</v>
      </c>
      <c r="J31" s="397">
        <f t="shared" si="7"/>
        <v>0</v>
      </c>
      <c r="K31" s="397">
        <f t="shared" si="7"/>
        <v>0</v>
      </c>
      <c r="L31" s="397">
        <f t="shared" si="7"/>
        <v>0</v>
      </c>
      <c r="M31" s="397">
        <f t="shared" si="7"/>
        <v>0</v>
      </c>
      <c r="N31" s="397">
        <f t="shared" si="7"/>
        <v>0</v>
      </c>
      <c r="O31" s="397">
        <f t="shared" si="7"/>
        <v>0</v>
      </c>
      <c r="P31" s="397">
        <f t="shared" si="7"/>
        <v>0</v>
      </c>
      <c r="Q31" s="397">
        <f t="shared" si="7"/>
        <v>0</v>
      </c>
      <c r="R31" s="397">
        <f t="shared" si="7"/>
        <v>0</v>
      </c>
      <c r="S31" s="397">
        <f t="shared" si="7"/>
        <v>0</v>
      </c>
      <c r="T31" s="397">
        <f t="shared" si="7"/>
        <v>0</v>
      </c>
      <c r="U31" s="397">
        <f t="shared" si="7"/>
        <v>0</v>
      </c>
      <c r="V31" s="397">
        <f t="shared" si="7"/>
        <v>0</v>
      </c>
      <c r="W31" s="397">
        <f t="shared" si="7"/>
        <v>0</v>
      </c>
      <c r="X31" s="397">
        <f t="shared" si="7"/>
        <v>0</v>
      </c>
      <c r="Y31" s="397">
        <f t="shared" si="7"/>
        <v>0</v>
      </c>
      <c r="Z31" s="397">
        <f t="shared" si="7"/>
        <v>0</v>
      </c>
      <c r="AA31" s="397">
        <f t="shared" si="7"/>
        <v>0</v>
      </c>
      <c r="AB31" s="397">
        <f t="shared" si="7"/>
        <v>0</v>
      </c>
      <c r="AC31" s="397">
        <f t="shared" si="7"/>
        <v>0</v>
      </c>
      <c r="AD31" s="397">
        <f t="shared" si="7"/>
        <v>0</v>
      </c>
      <c r="AE31" s="397">
        <f t="shared" si="7"/>
        <v>0</v>
      </c>
      <c r="AF31" s="397">
        <f t="shared" si="7"/>
        <v>0</v>
      </c>
      <c r="AG31" s="397">
        <f t="shared" si="7"/>
        <v>0</v>
      </c>
      <c r="AH31" s="420">
        <f t="shared" si="5"/>
        <v>0</v>
      </c>
      <c r="AI31" s="13"/>
      <c r="AJ31" s="13"/>
      <c r="AK31" s="13"/>
      <c r="AL31" s="13"/>
      <c r="AM31" s="13"/>
    </row>
    <row r="32" spans="1:39" hidden="1" x14ac:dyDescent="0.2">
      <c r="A32" s="124" t="s">
        <v>182</v>
      </c>
      <c r="B32" s="148" t="str">
        <f>'Data Input Template'!$C$48</f>
        <v>Passenger Vehicles</v>
      </c>
      <c r="C32" s="149">
        <f>'Model Outputs (Hide)'!$W$5</f>
        <v>0</v>
      </c>
      <c r="D32" s="149">
        <f>IF('Data Input Template'!$D$57=0,Cashflow!C$32,Cashflow!C$32*(1+'Data Input Template'!$D$57))</f>
        <v>0</v>
      </c>
      <c r="E32" s="149">
        <f>IF('Data Input Template'!$D$57=0,Cashflow!D$32,Cashflow!D$32*(1+'Data Input Template'!$D$57))</f>
        <v>0</v>
      </c>
      <c r="F32" s="149">
        <f>IF('Data Input Template'!$D$57=0,Cashflow!E$32,Cashflow!E$32*(1+'Data Input Template'!$D$57))</f>
        <v>0</v>
      </c>
      <c r="G32" s="149">
        <f>IF('Data Input Template'!$D$57=0,Cashflow!F$32,Cashflow!F$32*(1+'Data Input Template'!$D$57))</f>
        <v>0</v>
      </c>
      <c r="H32" s="149">
        <f>IF('Data Input Template'!$D$57=0,Cashflow!G$32,Cashflow!G$32*(1+'Data Input Template'!$D$57))</f>
        <v>0</v>
      </c>
      <c r="I32" s="149">
        <f>IF('Data Input Template'!$D$57=0,Cashflow!H$32,Cashflow!H$32*(1+'Data Input Template'!$D$57))</f>
        <v>0</v>
      </c>
      <c r="J32" s="149">
        <f>IF('Data Input Template'!$D$57=0,Cashflow!I$32,Cashflow!I$32*(1+'Data Input Template'!$D$57))</f>
        <v>0</v>
      </c>
      <c r="K32" s="149">
        <f>IF('Data Input Template'!$D$57=0,Cashflow!J$32,Cashflow!J$32*(1+'Data Input Template'!$D$57))</f>
        <v>0</v>
      </c>
      <c r="L32" s="149">
        <f>IF('Data Input Template'!$D$57=0,Cashflow!K$32,Cashflow!K$32*(1+'Data Input Template'!$D$57))</f>
        <v>0</v>
      </c>
      <c r="M32" s="149">
        <f>IF('Data Input Template'!$D$57=0,Cashflow!L$32,Cashflow!L$32*(1+'Data Input Template'!$D$57))</f>
        <v>0</v>
      </c>
      <c r="N32" s="149">
        <f>IF('Data Input Template'!$D$57=0,Cashflow!M$32,Cashflow!M$32*(1+'Data Input Template'!$D$57))</f>
        <v>0</v>
      </c>
      <c r="O32" s="149">
        <f>IF('Data Input Template'!$D$57=0,Cashflow!N$32,Cashflow!N$32*(1+'Data Input Template'!$D$57))</f>
        <v>0</v>
      </c>
      <c r="P32" s="149">
        <f>IF('Data Input Template'!$D$57=0,Cashflow!O$32,Cashflow!O$32*(1+'Data Input Template'!$D$57))</f>
        <v>0</v>
      </c>
      <c r="Q32" s="149">
        <f>IF('Data Input Template'!$D$57=0,Cashflow!P$32,Cashflow!P$32*(1+'Data Input Template'!$D$57))</f>
        <v>0</v>
      </c>
      <c r="R32" s="149">
        <f>IF('Data Input Template'!$D$57=0,Cashflow!Q$32,Cashflow!Q$32*(1+'Data Input Template'!$D$57))</f>
        <v>0</v>
      </c>
      <c r="S32" s="149">
        <f>IF('Data Input Template'!$D$57=0,Cashflow!R$32,Cashflow!R$32*(1+'Data Input Template'!$D$57))</f>
        <v>0</v>
      </c>
      <c r="T32" s="149">
        <f>IF('Data Input Template'!$D$57=0,Cashflow!S$32,Cashflow!S$32*(1+'Data Input Template'!$D$57))</f>
        <v>0</v>
      </c>
      <c r="U32" s="149">
        <f>IF('Data Input Template'!$D$57=0,Cashflow!T$32,Cashflow!T$32*(1+'Data Input Template'!$D$57))</f>
        <v>0</v>
      </c>
      <c r="V32" s="149">
        <f>IF('Data Input Template'!$D$57=0,Cashflow!U$32,Cashflow!U$32*(1+'Data Input Template'!$D$57))</f>
        <v>0</v>
      </c>
      <c r="W32" s="149">
        <f>IF('Data Input Template'!$D$57=0,Cashflow!V$32,Cashflow!V$32*(1+'Data Input Template'!$D$57))</f>
        <v>0</v>
      </c>
      <c r="X32" s="149">
        <f>IF('Data Input Template'!$D$57=0,Cashflow!W$32,Cashflow!W$32*(1+'Data Input Template'!$D$57))</f>
        <v>0</v>
      </c>
      <c r="Y32" s="149">
        <f>IF('Data Input Template'!$D$57=0,Cashflow!X$32,Cashflow!X$32*(1+'Data Input Template'!$D$57))</f>
        <v>0</v>
      </c>
      <c r="Z32" s="149">
        <f>IF('Data Input Template'!$D$57=0,Cashflow!Y$32,Cashflow!Y$32*(1+'Data Input Template'!$D$57))</f>
        <v>0</v>
      </c>
      <c r="AA32" s="149">
        <f>IF('Data Input Template'!$D$57=0,Cashflow!Z$32,Cashflow!Z$32*(1+'Data Input Template'!$D$57))</f>
        <v>0</v>
      </c>
      <c r="AB32" s="149">
        <f>IF('Data Input Template'!$D$57=0,Cashflow!AA$32,Cashflow!AA$32*(1+'Data Input Template'!$D$57))</f>
        <v>0</v>
      </c>
      <c r="AC32" s="149">
        <f>IF('Data Input Template'!$D$57=0,Cashflow!AB$32,Cashflow!AB$32*(1+'Data Input Template'!$D$57))</f>
        <v>0</v>
      </c>
      <c r="AD32" s="149">
        <f>IF('Data Input Template'!$D$57=0,Cashflow!AC$32,Cashflow!AC$32*(1+'Data Input Template'!$D$57))</f>
        <v>0</v>
      </c>
      <c r="AE32" s="149">
        <f>IF('Data Input Template'!$D$57=0,Cashflow!AD$32,Cashflow!AD$32*(1+'Data Input Template'!$D$57))</f>
        <v>0</v>
      </c>
      <c r="AF32" s="149">
        <f>IF('Data Input Template'!$D$57=0,Cashflow!AE$32,Cashflow!AE$32*(1+'Data Input Template'!$D$57))</f>
        <v>0</v>
      </c>
      <c r="AG32" s="149">
        <f>IF('Data Input Template'!$D$57=0,Cashflow!AF$32,Cashflow!AF$32*(1+'Data Input Template'!$D$57))</f>
        <v>0</v>
      </c>
      <c r="AH32" s="146">
        <f t="shared" si="5"/>
        <v>0</v>
      </c>
      <c r="AI32" s="13"/>
      <c r="AJ32" s="13"/>
      <c r="AK32" s="13"/>
      <c r="AL32" s="13"/>
      <c r="AM32" s="13"/>
    </row>
    <row r="33" spans="1:16384" hidden="1" x14ac:dyDescent="0.2">
      <c r="A33" s="124" t="s">
        <v>182</v>
      </c>
      <c r="B33" s="148" t="str">
        <f>'Data Input Template'!$C$49</f>
        <v>Commodity 1</v>
      </c>
      <c r="C33" s="149">
        <f>'Model Outputs (Hide)'!$W$15</f>
        <v>0</v>
      </c>
      <c r="D33" s="149">
        <f>IF('Data Input Template'!$D$57=0,Cashflow!C$33,Cashflow!C$33*(1+'Data Input Template'!$D$57))</f>
        <v>0</v>
      </c>
      <c r="E33" s="149">
        <f>IF('Data Input Template'!$D$57=0,Cashflow!D$33,Cashflow!D$33*(1+'Data Input Template'!$D$57))</f>
        <v>0</v>
      </c>
      <c r="F33" s="149">
        <f>IF('Data Input Template'!$D$57=0,Cashflow!E$33,Cashflow!E$33*(1+'Data Input Template'!$D$57))</f>
        <v>0</v>
      </c>
      <c r="G33" s="149">
        <f>IF('Data Input Template'!$D$57=0,Cashflow!F$33,Cashflow!F$33*(1+'Data Input Template'!$D$57))</f>
        <v>0</v>
      </c>
      <c r="H33" s="149">
        <f>IF('Data Input Template'!$D$57=0,Cashflow!G$33,Cashflow!G$33*(1+'Data Input Template'!$D$57))</f>
        <v>0</v>
      </c>
      <c r="I33" s="149">
        <f>IF('Data Input Template'!$D$57=0,Cashflow!H$33,Cashflow!H$33*(1+'Data Input Template'!$D$57))</f>
        <v>0</v>
      </c>
      <c r="J33" s="149">
        <f>IF('Data Input Template'!$D$57=0,Cashflow!I$33,Cashflow!I$33*(1+'Data Input Template'!$D$57))</f>
        <v>0</v>
      </c>
      <c r="K33" s="149">
        <f>IF('Data Input Template'!$D$57=0,Cashflow!J$33,Cashflow!J$33*(1+'Data Input Template'!$D$57))</f>
        <v>0</v>
      </c>
      <c r="L33" s="149">
        <f>IF('Data Input Template'!$D$57=0,Cashflow!K$33,Cashflow!K$33*(1+'Data Input Template'!$D$57))</f>
        <v>0</v>
      </c>
      <c r="M33" s="149">
        <f>IF('Data Input Template'!$D$57=0,Cashflow!L$33,Cashflow!L$33*(1+'Data Input Template'!$D$57))</f>
        <v>0</v>
      </c>
      <c r="N33" s="149">
        <f>IF('Data Input Template'!$D$57=0,Cashflow!M$33,Cashflow!M$33*(1+'Data Input Template'!$D$57))</f>
        <v>0</v>
      </c>
      <c r="O33" s="149">
        <f>IF('Data Input Template'!$D$57=0,Cashflow!N$33,Cashflow!N$33*(1+'Data Input Template'!$D$57))</f>
        <v>0</v>
      </c>
      <c r="P33" s="149">
        <f>IF('Data Input Template'!$D$57=0,Cashflow!O$33,Cashflow!O$33*(1+'Data Input Template'!$D$57))</f>
        <v>0</v>
      </c>
      <c r="Q33" s="149">
        <f>IF('Data Input Template'!$D$57=0,Cashflow!P$33,Cashflow!P$33*(1+'Data Input Template'!$D$57))</f>
        <v>0</v>
      </c>
      <c r="R33" s="149">
        <f>IF('Data Input Template'!$D$57=0,Cashflow!Q$33,Cashflow!Q$33*(1+'Data Input Template'!$D$57))</f>
        <v>0</v>
      </c>
      <c r="S33" s="149">
        <f>IF('Data Input Template'!$D$57=0,Cashflow!R$33,Cashflow!R$33*(1+'Data Input Template'!$D$57))</f>
        <v>0</v>
      </c>
      <c r="T33" s="149">
        <f>IF('Data Input Template'!$D$57=0,Cashflow!S$33,Cashflow!S$33*(1+'Data Input Template'!$D$57))</f>
        <v>0</v>
      </c>
      <c r="U33" s="149">
        <f>IF('Data Input Template'!$D$57=0,Cashflow!T$33,Cashflow!T$33*(1+'Data Input Template'!$D$57))</f>
        <v>0</v>
      </c>
      <c r="V33" s="149">
        <f>IF('Data Input Template'!$D$57=0,Cashflow!U$33,Cashflow!U$33*(1+'Data Input Template'!$D$57))</f>
        <v>0</v>
      </c>
      <c r="W33" s="149">
        <f>IF('Data Input Template'!$D$57=0,Cashflow!V$33,Cashflow!V$33*(1+'Data Input Template'!$D$57))</f>
        <v>0</v>
      </c>
      <c r="X33" s="149">
        <f>IF('Data Input Template'!$D$57=0,Cashflow!W$33,Cashflow!W$33*(1+'Data Input Template'!$D$57))</f>
        <v>0</v>
      </c>
      <c r="Y33" s="149">
        <f>IF('Data Input Template'!$D$57=0,Cashflow!X$33,Cashflow!X$33*(1+'Data Input Template'!$D$57))</f>
        <v>0</v>
      </c>
      <c r="Z33" s="149">
        <f>IF('Data Input Template'!$D$57=0,Cashflow!Y$33,Cashflow!Y$33*(1+'Data Input Template'!$D$57))</f>
        <v>0</v>
      </c>
      <c r="AA33" s="149">
        <f>IF('Data Input Template'!$D$57=0,Cashflow!Z$33,Cashflow!Z$33*(1+'Data Input Template'!$D$57))</f>
        <v>0</v>
      </c>
      <c r="AB33" s="149">
        <f>IF('Data Input Template'!$D$57=0,Cashflow!AA$33,Cashflow!AA$33*(1+'Data Input Template'!$D$57))</f>
        <v>0</v>
      </c>
      <c r="AC33" s="149">
        <f>IF('Data Input Template'!$D$57=0,Cashflow!AB$33,Cashflow!AB$33*(1+'Data Input Template'!$D$57))</f>
        <v>0</v>
      </c>
      <c r="AD33" s="149">
        <f>IF('Data Input Template'!$D$57=0,Cashflow!AC$33,Cashflow!AC$33*(1+'Data Input Template'!$D$57))</f>
        <v>0</v>
      </c>
      <c r="AE33" s="149">
        <f>IF('Data Input Template'!$D$57=0,Cashflow!AD$33,Cashflow!AD$33*(1+'Data Input Template'!$D$57))</f>
        <v>0</v>
      </c>
      <c r="AF33" s="149">
        <f>IF('Data Input Template'!$D$57=0,Cashflow!AE$33,Cashflow!AE$33*(1+'Data Input Template'!$D$57))</f>
        <v>0</v>
      </c>
      <c r="AG33" s="149">
        <f>IF('Data Input Template'!$D$57=0,Cashflow!AF$33,Cashflow!AF$33*(1+'Data Input Template'!$D$57))</f>
        <v>0</v>
      </c>
      <c r="AH33" s="146">
        <f t="shared" si="5"/>
        <v>0</v>
      </c>
      <c r="AI33" s="13"/>
      <c r="AJ33" s="13"/>
      <c r="AK33" s="13"/>
      <c r="AL33" s="13"/>
      <c r="AM33" s="13"/>
    </row>
    <row r="34" spans="1:16384" hidden="1" x14ac:dyDescent="0.2">
      <c r="A34" s="124" t="s">
        <v>182</v>
      </c>
      <c r="B34" s="148" t="str">
        <f>'Data Input Template'!$C$50</f>
        <v>Commodity 2</v>
      </c>
      <c r="C34" s="149">
        <f>'Model Outputs (Hide)'!$W$25</f>
        <v>0</v>
      </c>
      <c r="D34" s="149">
        <f>IF('Data Input Template'!$D$57=0,Cashflow!C$34,Cashflow!C$34*(1+'Data Input Template'!$D$57))</f>
        <v>0</v>
      </c>
      <c r="E34" s="149">
        <f>IF('Data Input Template'!$D$57=0,Cashflow!D$34,Cashflow!D$34*(1+'Data Input Template'!$D$57))</f>
        <v>0</v>
      </c>
      <c r="F34" s="149">
        <f>IF('Data Input Template'!$D$57=0,Cashflow!E$34,Cashflow!E$34*(1+'Data Input Template'!$D$57))</f>
        <v>0</v>
      </c>
      <c r="G34" s="149">
        <f>IF('Data Input Template'!$D$57=0,Cashflow!F$34,Cashflow!F$34*(1+'Data Input Template'!$D$57))</f>
        <v>0</v>
      </c>
      <c r="H34" s="149">
        <f>IF('Data Input Template'!$D$57=0,Cashflow!G$34,Cashflow!G$34*(1+'Data Input Template'!$D$57))</f>
        <v>0</v>
      </c>
      <c r="I34" s="149">
        <f>IF('Data Input Template'!$D$57=0,Cashflow!H$34,Cashflow!H$34*(1+'Data Input Template'!$D$57))</f>
        <v>0</v>
      </c>
      <c r="J34" s="149">
        <f>IF('Data Input Template'!$D$57=0,Cashflow!I$34,Cashflow!I$34*(1+'Data Input Template'!$D$57))</f>
        <v>0</v>
      </c>
      <c r="K34" s="149">
        <f>IF('Data Input Template'!$D$57=0,Cashflow!J$34,Cashflow!J$34*(1+'Data Input Template'!$D$57))</f>
        <v>0</v>
      </c>
      <c r="L34" s="149">
        <f>IF('Data Input Template'!$D$57=0,Cashflow!K$34,Cashflow!K$34*(1+'Data Input Template'!$D$57))</f>
        <v>0</v>
      </c>
      <c r="M34" s="149">
        <f>IF('Data Input Template'!$D$57=0,Cashflow!L$34,Cashflow!L$34*(1+'Data Input Template'!$D$57))</f>
        <v>0</v>
      </c>
      <c r="N34" s="149">
        <f>IF('Data Input Template'!$D$57=0,Cashflow!M$34,Cashflow!M$34*(1+'Data Input Template'!$D$57))</f>
        <v>0</v>
      </c>
      <c r="O34" s="149">
        <f>IF('Data Input Template'!$D$57=0,Cashflow!N$34,Cashflow!N$34*(1+'Data Input Template'!$D$57))</f>
        <v>0</v>
      </c>
      <c r="P34" s="149">
        <f>IF('Data Input Template'!$D$57=0,Cashflow!O$34,Cashflow!O$34*(1+'Data Input Template'!$D$57))</f>
        <v>0</v>
      </c>
      <c r="Q34" s="149">
        <f>IF('Data Input Template'!$D$57=0,Cashflow!P$34,Cashflow!P$34*(1+'Data Input Template'!$D$57))</f>
        <v>0</v>
      </c>
      <c r="R34" s="149">
        <f>IF('Data Input Template'!$D$57=0,Cashflow!Q$34,Cashflow!Q$34*(1+'Data Input Template'!$D$57))</f>
        <v>0</v>
      </c>
      <c r="S34" s="149">
        <f>IF('Data Input Template'!$D$57=0,Cashflow!R$34,Cashflow!R$34*(1+'Data Input Template'!$D$57))</f>
        <v>0</v>
      </c>
      <c r="T34" s="149">
        <f>IF('Data Input Template'!$D$57=0,Cashflow!S$34,Cashflow!S$34*(1+'Data Input Template'!$D$57))</f>
        <v>0</v>
      </c>
      <c r="U34" s="149">
        <f>IF('Data Input Template'!$D$57=0,Cashflow!T$34,Cashflow!T$34*(1+'Data Input Template'!$D$57))</f>
        <v>0</v>
      </c>
      <c r="V34" s="149">
        <f>IF('Data Input Template'!$D$57=0,Cashflow!U$34,Cashflow!U$34*(1+'Data Input Template'!$D$57))</f>
        <v>0</v>
      </c>
      <c r="W34" s="149">
        <f>IF('Data Input Template'!$D$57=0,Cashflow!V$34,Cashflow!V$34*(1+'Data Input Template'!$D$57))</f>
        <v>0</v>
      </c>
      <c r="X34" s="149">
        <f>IF('Data Input Template'!$D$57=0,Cashflow!W$34,Cashflow!W$34*(1+'Data Input Template'!$D$57))</f>
        <v>0</v>
      </c>
      <c r="Y34" s="149">
        <f>IF('Data Input Template'!$D$57=0,Cashflow!X$34,Cashflow!X$34*(1+'Data Input Template'!$D$57))</f>
        <v>0</v>
      </c>
      <c r="Z34" s="149">
        <f>IF('Data Input Template'!$D$57=0,Cashflow!Y$34,Cashflow!Y$34*(1+'Data Input Template'!$D$57))</f>
        <v>0</v>
      </c>
      <c r="AA34" s="149">
        <f>IF('Data Input Template'!$D$57=0,Cashflow!Z$34,Cashflow!Z$34*(1+'Data Input Template'!$D$57))</f>
        <v>0</v>
      </c>
      <c r="AB34" s="149">
        <f>IF('Data Input Template'!$D$57=0,Cashflow!AA$34,Cashflow!AA$34*(1+'Data Input Template'!$D$57))</f>
        <v>0</v>
      </c>
      <c r="AC34" s="149">
        <f>IF('Data Input Template'!$D$57=0,Cashflow!AB$34,Cashflow!AB$34*(1+'Data Input Template'!$D$57))</f>
        <v>0</v>
      </c>
      <c r="AD34" s="149">
        <f>IF('Data Input Template'!$D$57=0,Cashflow!AC$34,Cashflow!AC$34*(1+'Data Input Template'!$D$57))</f>
        <v>0</v>
      </c>
      <c r="AE34" s="149">
        <f>IF('Data Input Template'!$D$57=0,Cashflow!AD$34,Cashflow!AD$34*(1+'Data Input Template'!$D$57))</f>
        <v>0</v>
      </c>
      <c r="AF34" s="149">
        <f>IF('Data Input Template'!$D$57=0,Cashflow!AE$34,Cashflow!AE$34*(1+'Data Input Template'!$D$57))</f>
        <v>0</v>
      </c>
      <c r="AG34" s="149">
        <f>IF('Data Input Template'!$D$57=0,Cashflow!AF$34,Cashflow!AF$34*(1+'Data Input Template'!$D$57))</f>
        <v>0</v>
      </c>
      <c r="AH34" s="146">
        <f t="shared" si="5"/>
        <v>0</v>
      </c>
      <c r="AI34" s="13"/>
      <c r="AJ34" s="13"/>
      <c r="AK34" s="13"/>
      <c r="AL34" s="13"/>
      <c r="AM34" s="13"/>
    </row>
    <row r="35" spans="1:16384" hidden="1" x14ac:dyDescent="0.2">
      <c r="A35" s="124" t="s">
        <v>182</v>
      </c>
      <c r="B35" s="148" t="str">
        <f>'Data Input Template'!$C$51</f>
        <v>Commodity 3</v>
      </c>
      <c r="C35" s="149">
        <f>'Model Outputs (Hide)'!$W$35</f>
        <v>0</v>
      </c>
      <c r="D35" s="149">
        <f>IF('Data Input Template'!$D$57=0,Cashflow!C$35,Cashflow!C$35*(1+'Data Input Template'!$D$57))</f>
        <v>0</v>
      </c>
      <c r="E35" s="149">
        <f>IF('Data Input Template'!$D$57=0,Cashflow!D$35,Cashflow!D$35*(1+'Data Input Template'!$D$57))</f>
        <v>0</v>
      </c>
      <c r="F35" s="149">
        <f>IF('Data Input Template'!$D$57=0,Cashflow!E$35,Cashflow!E$35*(1+'Data Input Template'!$D$57))</f>
        <v>0</v>
      </c>
      <c r="G35" s="149">
        <f>IF('Data Input Template'!$D$57=0,Cashflow!F$35,Cashflow!F$35*(1+'Data Input Template'!$D$57))</f>
        <v>0</v>
      </c>
      <c r="H35" s="149">
        <f>IF('Data Input Template'!$D$57=0,Cashflow!G$35,Cashflow!G$35*(1+'Data Input Template'!$D$57))</f>
        <v>0</v>
      </c>
      <c r="I35" s="149">
        <f>IF('Data Input Template'!$D$57=0,Cashflow!H$35,Cashflow!H$35*(1+'Data Input Template'!$D$57))</f>
        <v>0</v>
      </c>
      <c r="J35" s="149">
        <f>IF('Data Input Template'!$D$57=0,Cashflow!I$35,Cashflow!I$35*(1+'Data Input Template'!$D$57))</f>
        <v>0</v>
      </c>
      <c r="K35" s="149">
        <f>IF('Data Input Template'!$D$57=0,Cashflow!J$35,Cashflow!J$35*(1+'Data Input Template'!$D$57))</f>
        <v>0</v>
      </c>
      <c r="L35" s="149">
        <f>IF('Data Input Template'!$D$57=0,Cashflow!K$35,Cashflow!K$35*(1+'Data Input Template'!$D$57))</f>
        <v>0</v>
      </c>
      <c r="M35" s="149">
        <f>IF('Data Input Template'!$D$57=0,Cashflow!L$35,Cashflow!L$35*(1+'Data Input Template'!$D$57))</f>
        <v>0</v>
      </c>
      <c r="N35" s="149">
        <f>IF('Data Input Template'!$D$57=0,Cashflow!M$35,Cashflow!M$35*(1+'Data Input Template'!$D$57))</f>
        <v>0</v>
      </c>
      <c r="O35" s="149">
        <f>IF('Data Input Template'!$D$57=0,Cashflow!N$35,Cashflow!N$35*(1+'Data Input Template'!$D$57))</f>
        <v>0</v>
      </c>
      <c r="P35" s="149">
        <f>IF('Data Input Template'!$D$57=0,Cashflow!O$35,Cashflow!O$35*(1+'Data Input Template'!$D$57))</f>
        <v>0</v>
      </c>
      <c r="Q35" s="149">
        <f>IF('Data Input Template'!$D$57=0,Cashflow!P$35,Cashflow!P$35*(1+'Data Input Template'!$D$57))</f>
        <v>0</v>
      </c>
      <c r="R35" s="149">
        <f>IF('Data Input Template'!$D$57=0,Cashflow!Q$35,Cashflow!Q$35*(1+'Data Input Template'!$D$57))</f>
        <v>0</v>
      </c>
      <c r="S35" s="149">
        <f>IF('Data Input Template'!$D$57=0,Cashflow!R$35,Cashflow!R$35*(1+'Data Input Template'!$D$57))</f>
        <v>0</v>
      </c>
      <c r="T35" s="149">
        <f>IF('Data Input Template'!$D$57=0,Cashflow!S$35,Cashflow!S$35*(1+'Data Input Template'!$D$57))</f>
        <v>0</v>
      </c>
      <c r="U35" s="149">
        <f>IF('Data Input Template'!$D$57=0,Cashflow!T$35,Cashflow!T$35*(1+'Data Input Template'!$D$57))</f>
        <v>0</v>
      </c>
      <c r="V35" s="149">
        <f>IF('Data Input Template'!$D$57=0,Cashflow!U$35,Cashflow!U$35*(1+'Data Input Template'!$D$57))</f>
        <v>0</v>
      </c>
      <c r="W35" s="149">
        <f>IF('Data Input Template'!$D$57=0,Cashflow!V$35,Cashflow!V$35*(1+'Data Input Template'!$D$57))</f>
        <v>0</v>
      </c>
      <c r="X35" s="149">
        <f>IF('Data Input Template'!$D$57=0,Cashflow!W$35,Cashflow!W$35*(1+'Data Input Template'!$D$57))</f>
        <v>0</v>
      </c>
      <c r="Y35" s="149">
        <f>IF('Data Input Template'!$D$57=0,Cashflow!X$35,Cashflow!X$35*(1+'Data Input Template'!$D$57))</f>
        <v>0</v>
      </c>
      <c r="Z35" s="149">
        <f>IF('Data Input Template'!$D$57=0,Cashflow!Y$35,Cashflow!Y$35*(1+'Data Input Template'!$D$57))</f>
        <v>0</v>
      </c>
      <c r="AA35" s="149">
        <f>IF('Data Input Template'!$D$57=0,Cashflow!Z$35,Cashflow!Z$35*(1+'Data Input Template'!$D$57))</f>
        <v>0</v>
      </c>
      <c r="AB35" s="149">
        <f>IF('Data Input Template'!$D$57=0,Cashflow!AA$35,Cashflow!AA$35*(1+'Data Input Template'!$D$57))</f>
        <v>0</v>
      </c>
      <c r="AC35" s="149">
        <f>IF('Data Input Template'!$D$57=0,Cashflow!AB$35,Cashflow!AB$35*(1+'Data Input Template'!$D$57))</f>
        <v>0</v>
      </c>
      <c r="AD35" s="149">
        <f>IF('Data Input Template'!$D$57=0,Cashflow!AC$35,Cashflow!AC$35*(1+'Data Input Template'!$D$57))</f>
        <v>0</v>
      </c>
      <c r="AE35" s="149">
        <f>IF('Data Input Template'!$D$57=0,Cashflow!AD$35,Cashflow!AD$35*(1+'Data Input Template'!$D$57))</f>
        <v>0</v>
      </c>
      <c r="AF35" s="149">
        <f>IF('Data Input Template'!$D$57=0,Cashflow!AE$35,Cashflow!AE$35*(1+'Data Input Template'!$D$57))</f>
        <v>0</v>
      </c>
      <c r="AG35" s="149">
        <f>IF('Data Input Template'!$D$57=0,Cashflow!AF$35,Cashflow!AF$35*(1+'Data Input Template'!$D$57))</f>
        <v>0</v>
      </c>
      <c r="AH35" s="146">
        <f t="shared" si="5"/>
        <v>0</v>
      </c>
      <c r="AI35" s="13"/>
      <c r="AJ35" s="13"/>
      <c r="AK35" s="13"/>
      <c r="AL35" s="13"/>
      <c r="AM35" s="13"/>
    </row>
    <row r="36" spans="1:16384" hidden="1" x14ac:dyDescent="0.2">
      <c r="A36" s="124" t="s">
        <v>182</v>
      </c>
      <c r="B36" s="148" t="str">
        <f>'Data Input Template'!$C$52</f>
        <v>Commodity 4</v>
      </c>
      <c r="C36" s="149">
        <f>'Model Outputs (Hide)'!$W$45</f>
        <v>0</v>
      </c>
      <c r="D36" s="149">
        <f>IF('Data Input Template'!$D$57=0,Cashflow!C$36,Cashflow!C$36*(1+'Data Input Template'!$D$57))</f>
        <v>0</v>
      </c>
      <c r="E36" s="149">
        <f>IF('Data Input Template'!$D$57=0,Cashflow!D$36,Cashflow!D$36*(1+'Data Input Template'!$D$57))</f>
        <v>0</v>
      </c>
      <c r="F36" s="149">
        <f>IF('Data Input Template'!$D$57=0,Cashflow!E$36,Cashflow!E$36*(1+'Data Input Template'!$D$57))</f>
        <v>0</v>
      </c>
      <c r="G36" s="149">
        <f>IF('Data Input Template'!$D$57=0,Cashflow!F$36,Cashflow!F$36*(1+'Data Input Template'!$D$57))</f>
        <v>0</v>
      </c>
      <c r="H36" s="149">
        <f>IF('Data Input Template'!$D$57=0,Cashflow!G$36,Cashflow!G$36*(1+'Data Input Template'!$D$57))</f>
        <v>0</v>
      </c>
      <c r="I36" s="149">
        <f>IF('Data Input Template'!$D$57=0,Cashflow!H$36,Cashflow!H$36*(1+'Data Input Template'!$D$57))</f>
        <v>0</v>
      </c>
      <c r="J36" s="149">
        <f>IF('Data Input Template'!$D$57=0,Cashflow!I$36,Cashflow!I$36*(1+'Data Input Template'!$D$57))</f>
        <v>0</v>
      </c>
      <c r="K36" s="149">
        <f>IF('Data Input Template'!$D$57=0,Cashflow!J$36,Cashflow!J$36*(1+'Data Input Template'!$D$57))</f>
        <v>0</v>
      </c>
      <c r="L36" s="149">
        <f>IF('Data Input Template'!$D$57=0,Cashflow!K$36,Cashflow!K$36*(1+'Data Input Template'!$D$57))</f>
        <v>0</v>
      </c>
      <c r="M36" s="149">
        <f>IF('Data Input Template'!$D$57=0,Cashflow!L$36,Cashflow!L$36*(1+'Data Input Template'!$D$57))</f>
        <v>0</v>
      </c>
      <c r="N36" s="149">
        <f>IF('Data Input Template'!$D$57=0,Cashflow!M$36,Cashflow!M$36*(1+'Data Input Template'!$D$57))</f>
        <v>0</v>
      </c>
      <c r="O36" s="149">
        <f>IF('Data Input Template'!$D$57=0,Cashflow!N$36,Cashflow!N$36*(1+'Data Input Template'!$D$57))</f>
        <v>0</v>
      </c>
      <c r="P36" s="149">
        <f>IF('Data Input Template'!$D$57=0,Cashflow!O$36,Cashflow!O$36*(1+'Data Input Template'!$D$57))</f>
        <v>0</v>
      </c>
      <c r="Q36" s="149">
        <f>IF('Data Input Template'!$D$57=0,Cashflow!P$36,Cashflow!P$36*(1+'Data Input Template'!$D$57))</f>
        <v>0</v>
      </c>
      <c r="R36" s="149">
        <f>IF('Data Input Template'!$D$57=0,Cashflow!Q$36,Cashflow!Q$36*(1+'Data Input Template'!$D$57))</f>
        <v>0</v>
      </c>
      <c r="S36" s="149">
        <f>IF('Data Input Template'!$D$57=0,Cashflow!R$36,Cashflow!R$36*(1+'Data Input Template'!$D$57))</f>
        <v>0</v>
      </c>
      <c r="T36" s="149">
        <f>IF('Data Input Template'!$D$57=0,Cashflow!S$36,Cashflow!S$36*(1+'Data Input Template'!$D$57))</f>
        <v>0</v>
      </c>
      <c r="U36" s="149">
        <f>IF('Data Input Template'!$D$57=0,Cashflow!T$36,Cashflow!T$36*(1+'Data Input Template'!$D$57))</f>
        <v>0</v>
      </c>
      <c r="V36" s="149">
        <f>IF('Data Input Template'!$D$57=0,Cashflow!U$36,Cashflow!U$36*(1+'Data Input Template'!$D$57))</f>
        <v>0</v>
      </c>
      <c r="W36" s="149">
        <f>IF('Data Input Template'!$D$57=0,Cashflow!V$36,Cashflow!V$36*(1+'Data Input Template'!$D$57))</f>
        <v>0</v>
      </c>
      <c r="X36" s="149">
        <f>IF('Data Input Template'!$D$57=0,Cashflow!W$36,Cashflow!W$36*(1+'Data Input Template'!$D$57))</f>
        <v>0</v>
      </c>
      <c r="Y36" s="149">
        <f>IF('Data Input Template'!$D$57=0,Cashflow!X$36,Cashflow!X$36*(1+'Data Input Template'!$D$57))</f>
        <v>0</v>
      </c>
      <c r="Z36" s="149">
        <f>IF('Data Input Template'!$D$57=0,Cashflow!Y$36,Cashflow!Y$36*(1+'Data Input Template'!$D$57))</f>
        <v>0</v>
      </c>
      <c r="AA36" s="149">
        <f>IF('Data Input Template'!$D$57=0,Cashflow!Z$36,Cashflow!Z$36*(1+'Data Input Template'!$D$57))</f>
        <v>0</v>
      </c>
      <c r="AB36" s="149">
        <f>IF('Data Input Template'!$D$57=0,Cashflow!AA$36,Cashflow!AA$36*(1+'Data Input Template'!$D$57))</f>
        <v>0</v>
      </c>
      <c r="AC36" s="149">
        <f>IF('Data Input Template'!$D$57=0,Cashflow!AB$36,Cashflow!AB$36*(1+'Data Input Template'!$D$57))</f>
        <v>0</v>
      </c>
      <c r="AD36" s="149">
        <f>IF('Data Input Template'!$D$57=0,Cashflow!AC$36,Cashflow!AC$36*(1+'Data Input Template'!$D$57))</f>
        <v>0</v>
      </c>
      <c r="AE36" s="149">
        <f>IF('Data Input Template'!$D$57=0,Cashflow!AD$36,Cashflow!AD$36*(1+'Data Input Template'!$D$57))</f>
        <v>0</v>
      </c>
      <c r="AF36" s="149">
        <f>IF('Data Input Template'!$D$57=0,Cashflow!AE$36,Cashflow!AE$36*(1+'Data Input Template'!$D$57))</f>
        <v>0</v>
      </c>
      <c r="AG36" s="149">
        <f>IF('Data Input Template'!$D$57=0,Cashflow!AF$36,Cashflow!AF$36*(1+'Data Input Template'!$D$57))</f>
        <v>0</v>
      </c>
      <c r="AH36" s="146">
        <f t="shared" si="5"/>
        <v>0</v>
      </c>
      <c r="AI36" s="13"/>
      <c r="AJ36" s="13"/>
      <c r="AK36" s="13"/>
      <c r="AL36" s="13"/>
      <c r="AM36" s="13"/>
    </row>
    <row r="37" spans="1:16384" hidden="1" x14ac:dyDescent="0.2">
      <c r="A37" s="124" t="s">
        <v>182</v>
      </c>
      <c r="B37" s="148" t="str">
        <f>'Data Input Template'!$C$53</f>
        <v>Commodity 5</v>
      </c>
      <c r="C37" s="149">
        <f>'Model Outputs (Hide)'!$W$55</f>
        <v>0</v>
      </c>
      <c r="D37" s="149">
        <f>IF('Data Input Template'!$D$57=0,Cashflow!C$37,Cashflow!C$37*(1+'Data Input Template'!$D$57))</f>
        <v>0</v>
      </c>
      <c r="E37" s="149">
        <f>IF('Data Input Template'!$D$57=0,Cashflow!D$37,Cashflow!D$37*(1+'Data Input Template'!$D$57))</f>
        <v>0</v>
      </c>
      <c r="F37" s="149">
        <f>IF('Data Input Template'!$D$57=0,Cashflow!E$37,Cashflow!E$37*(1+'Data Input Template'!$D$57))</f>
        <v>0</v>
      </c>
      <c r="G37" s="149">
        <f>IF('Data Input Template'!$D$57=0,Cashflow!F$37,Cashflow!F$37*(1+'Data Input Template'!$D$57))</f>
        <v>0</v>
      </c>
      <c r="H37" s="149">
        <f>IF('Data Input Template'!$D$57=0,Cashflow!G$37,Cashflow!G$37*(1+'Data Input Template'!$D$57))</f>
        <v>0</v>
      </c>
      <c r="I37" s="149">
        <f>IF('Data Input Template'!$D$57=0,Cashflow!H$37,Cashflow!H$37*(1+'Data Input Template'!$D$57))</f>
        <v>0</v>
      </c>
      <c r="J37" s="149">
        <f>IF('Data Input Template'!$D$57=0,Cashflow!I$37,Cashflow!I$37*(1+'Data Input Template'!$D$57))</f>
        <v>0</v>
      </c>
      <c r="K37" s="149">
        <f>IF('Data Input Template'!$D$57=0,Cashflow!J$37,Cashflow!J$37*(1+'Data Input Template'!$D$57))</f>
        <v>0</v>
      </c>
      <c r="L37" s="149">
        <f>IF('Data Input Template'!$D$57=0,Cashflow!K$37,Cashflow!K$37*(1+'Data Input Template'!$D$57))</f>
        <v>0</v>
      </c>
      <c r="M37" s="149">
        <f>IF('Data Input Template'!$D$57=0,Cashflow!L$37,Cashflow!L$37*(1+'Data Input Template'!$D$57))</f>
        <v>0</v>
      </c>
      <c r="N37" s="149">
        <f>IF('Data Input Template'!$D$57=0,Cashflow!M$37,Cashflow!M$37*(1+'Data Input Template'!$D$57))</f>
        <v>0</v>
      </c>
      <c r="O37" s="149">
        <f>IF('Data Input Template'!$D$57=0,Cashflow!N$37,Cashflow!N$37*(1+'Data Input Template'!$D$57))</f>
        <v>0</v>
      </c>
      <c r="P37" s="149">
        <f>IF('Data Input Template'!$D$57=0,Cashflow!O$37,Cashflow!O$37*(1+'Data Input Template'!$D$57))</f>
        <v>0</v>
      </c>
      <c r="Q37" s="149">
        <f>IF('Data Input Template'!$D$57=0,Cashflow!P$37,Cashflow!P$37*(1+'Data Input Template'!$D$57))</f>
        <v>0</v>
      </c>
      <c r="R37" s="149">
        <f>IF('Data Input Template'!$D$57=0,Cashflow!Q$37,Cashflow!Q$37*(1+'Data Input Template'!$D$57))</f>
        <v>0</v>
      </c>
      <c r="S37" s="149">
        <f>IF('Data Input Template'!$D$57=0,Cashflow!R$37,Cashflow!R$37*(1+'Data Input Template'!$D$57))</f>
        <v>0</v>
      </c>
      <c r="T37" s="149">
        <f>IF('Data Input Template'!$D$57=0,Cashflow!S$37,Cashflow!S$37*(1+'Data Input Template'!$D$57))</f>
        <v>0</v>
      </c>
      <c r="U37" s="149">
        <f>IF('Data Input Template'!$D$57=0,Cashflow!T$37,Cashflow!T$37*(1+'Data Input Template'!$D$57))</f>
        <v>0</v>
      </c>
      <c r="V37" s="149">
        <f>IF('Data Input Template'!$D$57=0,Cashflow!U$37,Cashflow!U$37*(1+'Data Input Template'!$D$57))</f>
        <v>0</v>
      </c>
      <c r="W37" s="149">
        <f>IF('Data Input Template'!$D$57=0,Cashflow!V$37,Cashflow!V$37*(1+'Data Input Template'!$D$57))</f>
        <v>0</v>
      </c>
      <c r="X37" s="149">
        <f>IF('Data Input Template'!$D$57=0,Cashflow!W$37,Cashflow!W$37*(1+'Data Input Template'!$D$57))</f>
        <v>0</v>
      </c>
      <c r="Y37" s="149">
        <f>IF('Data Input Template'!$D$57=0,Cashflow!X$37,Cashflow!X$37*(1+'Data Input Template'!$D$57))</f>
        <v>0</v>
      </c>
      <c r="Z37" s="149">
        <f>IF('Data Input Template'!$D$57=0,Cashflow!Y$37,Cashflow!Y$37*(1+'Data Input Template'!$D$57))</f>
        <v>0</v>
      </c>
      <c r="AA37" s="149">
        <f>IF('Data Input Template'!$D$57=0,Cashflow!Z$37,Cashflow!Z$37*(1+'Data Input Template'!$D$57))</f>
        <v>0</v>
      </c>
      <c r="AB37" s="149">
        <f>IF('Data Input Template'!$D$57=0,Cashflow!AA$37,Cashflow!AA$37*(1+'Data Input Template'!$D$57))</f>
        <v>0</v>
      </c>
      <c r="AC37" s="149">
        <f>IF('Data Input Template'!$D$57=0,Cashflow!AB$37,Cashflow!AB$37*(1+'Data Input Template'!$D$57))</f>
        <v>0</v>
      </c>
      <c r="AD37" s="149">
        <f>IF('Data Input Template'!$D$57=0,Cashflow!AC$37,Cashflow!AC$37*(1+'Data Input Template'!$D$57))</f>
        <v>0</v>
      </c>
      <c r="AE37" s="149">
        <f>IF('Data Input Template'!$D$57=0,Cashflow!AD$37,Cashflow!AD$37*(1+'Data Input Template'!$D$57))</f>
        <v>0</v>
      </c>
      <c r="AF37" s="149">
        <f>IF('Data Input Template'!$D$57=0,Cashflow!AE$37,Cashflow!AE$37*(1+'Data Input Template'!$D$57))</f>
        <v>0</v>
      </c>
      <c r="AG37" s="149">
        <f>IF('Data Input Template'!$D$57=0,Cashflow!AF$37,Cashflow!AF$37*(1+'Data Input Template'!$D$57))</f>
        <v>0</v>
      </c>
      <c r="AH37" s="146">
        <f t="shared" si="5"/>
        <v>0</v>
      </c>
      <c r="AI37" s="13"/>
      <c r="AJ37" s="13"/>
      <c r="AK37" s="13"/>
      <c r="AL37" s="13"/>
      <c r="AM37" s="13"/>
    </row>
    <row r="38" spans="1:16384" hidden="1" x14ac:dyDescent="0.2">
      <c r="A38" s="124" t="s">
        <v>182</v>
      </c>
      <c r="B38" s="148" t="str">
        <f>'Data Input Template'!$C$54</f>
        <v>Commodity 6</v>
      </c>
      <c r="C38" s="149">
        <f>'Model Outputs (Hide)'!$W$65</f>
        <v>0</v>
      </c>
      <c r="D38" s="149">
        <f>IF('Data Input Template'!$D$57=0,Cashflow!C$38,Cashflow!C$38*(1+'Data Input Template'!$D$57))</f>
        <v>0</v>
      </c>
      <c r="E38" s="149">
        <f>IF('Data Input Template'!$D$57=0,Cashflow!D$38,Cashflow!D$38*(1+'Data Input Template'!$D$57))</f>
        <v>0</v>
      </c>
      <c r="F38" s="149">
        <f>IF('Data Input Template'!$D$57=0,Cashflow!E$38,Cashflow!E$38*(1+'Data Input Template'!$D$57))</f>
        <v>0</v>
      </c>
      <c r="G38" s="149">
        <f>IF('Data Input Template'!$D$57=0,Cashflow!F$38,Cashflow!F$38*(1+'Data Input Template'!$D$57))</f>
        <v>0</v>
      </c>
      <c r="H38" s="149">
        <f>IF('Data Input Template'!$D$57=0,Cashflow!G$38,Cashflow!G$38*(1+'Data Input Template'!$D$57))</f>
        <v>0</v>
      </c>
      <c r="I38" s="149">
        <f>IF('Data Input Template'!$D$57=0,Cashflow!H$38,Cashflow!H$38*(1+'Data Input Template'!$D$57))</f>
        <v>0</v>
      </c>
      <c r="J38" s="149">
        <f>IF('Data Input Template'!$D$57=0,Cashflow!I$38,Cashflow!I$38*(1+'Data Input Template'!$D$57))</f>
        <v>0</v>
      </c>
      <c r="K38" s="149">
        <f>IF('Data Input Template'!$D$57=0,Cashflow!J$38,Cashflow!J$38*(1+'Data Input Template'!$D$57))</f>
        <v>0</v>
      </c>
      <c r="L38" s="149">
        <f>IF('Data Input Template'!$D$57=0,Cashflow!K$38,Cashflow!K$38*(1+'Data Input Template'!$D$57))</f>
        <v>0</v>
      </c>
      <c r="M38" s="149">
        <f>IF('Data Input Template'!$D$57=0,Cashflow!L$38,Cashflow!L$38*(1+'Data Input Template'!$D$57))</f>
        <v>0</v>
      </c>
      <c r="N38" s="149">
        <f>IF('Data Input Template'!$D$57=0,Cashflow!M$38,Cashflow!M$38*(1+'Data Input Template'!$D$57))</f>
        <v>0</v>
      </c>
      <c r="O38" s="149">
        <f>IF('Data Input Template'!$D$57=0,Cashflow!N$38,Cashflow!N$38*(1+'Data Input Template'!$D$57))</f>
        <v>0</v>
      </c>
      <c r="P38" s="149">
        <f>IF('Data Input Template'!$D$57=0,Cashflow!O$38,Cashflow!O$38*(1+'Data Input Template'!$D$57))</f>
        <v>0</v>
      </c>
      <c r="Q38" s="149">
        <f>IF('Data Input Template'!$D$57=0,Cashflow!P$38,Cashflow!P$38*(1+'Data Input Template'!$D$57))</f>
        <v>0</v>
      </c>
      <c r="R38" s="149">
        <f>IF('Data Input Template'!$D$57=0,Cashflow!Q$38,Cashflow!Q$38*(1+'Data Input Template'!$D$57))</f>
        <v>0</v>
      </c>
      <c r="S38" s="149">
        <f>IF('Data Input Template'!$D$57=0,Cashflow!R$38,Cashflow!R$38*(1+'Data Input Template'!$D$57))</f>
        <v>0</v>
      </c>
      <c r="T38" s="149">
        <f>IF('Data Input Template'!$D$57=0,Cashflow!S$38,Cashflow!S$38*(1+'Data Input Template'!$D$57))</f>
        <v>0</v>
      </c>
      <c r="U38" s="149">
        <f>IF('Data Input Template'!$D$57=0,Cashflow!T$38,Cashflow!T$38*(1+'Data Input Template'!$D$57))</f>
        <v>0</v>
      </c>
      <c r="V38" s="149">
        <f>IF('Data Input Template'!$D$57=0,Cashflow!U$38,Cashflow!U$38*(1+'Data Input Template'!$D$57))</f>
        <v>0</v>
      </c>
      <c r="W38" s="149">
        <f>IF('Data Input Template'!$D$57=0,Cashflow!V$38,Cashflow!V$38*(1+'Data Input Template'!$D$57))</f>
        <v>0</v>
      </c>
      <c r="X38" s="149">
        <f>IF('Data Input Template'!$D$57=0,Cashflow!W$38,Cashflow!W$38*(1+'Data Input Template'!$D$57))</f>
        <v>0</v>
      </c>
      <c r="Y38" s="149">
        <f>IF('Data Input Template'!$D$57=0,Cashflow!X$38,Cashflow!X$38*(1+'Data Input Template'!$D$57))</f>
        <v>0</v>
      </c>
      <c r="Z38" s="149">
        <f>IF('Data Input Template'!$D$57=0,Cashflow!Y$38,Cashflow!Y$38*(1+'Data Input Template'!$D$57))</f>
        <v>0</v>
      </c>
      <c r="AA38" s="149">
        <f>IF('Data Input Template'!$D$57=0,Cashflow!Z$38,Cashflow!Z$38*(1+'Data Input Template'!$D$57))</f>
        <v>0</v>
      </c>
      <c r="AB38" s="149">
        <f>IF('Data Input Template'!$D$57=0,Cashflow!AA$38,Cashflow!AA$38*(1+'Data Input Template'!$D$57))</f>
        <v>0</v>
      </c>
      <c r="AC38" s="149">
        <f>IF('Data Input Template'!$D$57=0,Cashflow!AB$38,Cashflow!AB$38*(1+'Data Input Template'!$D$57))</f>
        <v>0</v>
      </c>
      <c r="AD38" s="149">
        <f>IF('Data Input Template'!$D$57=0,Cashflow!AC$38,Cashflow!AC$38*(1+'Data Input Template'!$D$57))</f>
        <v>0</v>
      </c>
      <c r="AE38" s="149">
        <f>IF('Data Input Template'!$D$57=0,Cashflow!AD$38,Cashflow!AD$38*(1+'Data Input Template'!$D$57))</f>
        <v>0</v>
      </c>
      <c r="AF38" s="149">
        <f>IF('Data Input Template'!$D$57=0,Cashflow!AE$38,Cashflow!AE$38*(1+'Data Input Template'!$D$57))</f>
        <v>0</v>
      </c>
      <c r="AG38" s="149">
        <f>IF('Data Input Template'!$D$57=0,Cashflow!AF$38,Cashflow!AF$38*(1+'Data Input Template'!$D$57))</f>
        <v>0</v>
      </c>
      <c r="AH38" s="146">
        <f t="shared" si="5"/>
        <v>0</v>
      </c>
      <c r="AI38" s="13"/>
      <c r="AJ38" s="13"/>
      <c r="AK38" s="13"/>
      <c r="AL38" s="13"/>
      <c r="AM38" s="13"/>
    </row>
    <row r="39" spans="1:16384" x14ac:dyDescent="0.2">
      <c r="A39" s="388" t="s">
        <v>158</v>
      </c>
      <c r="B39" s="396" t="s">
        <v>74</v>
      </c>
      <c r="C39" s="397">
        <f>SUM(C40:C46)</f>
        <v>0</v>
      </c>
      <c r="D39" s="397">
        <f t="shared" ref="D39:AG39" si="8">SUM(D40:D46)</f>
        <v>0</v>
      </c>
      <c r="E39" s="397">
        <f t="shared" si="8"/>
        <v>0</v>
      </c>
      <c r="F39" s="397">
        <f t="shared" si="8"/>
        <v>0</v>
      </c>
      <c r="G39" s="397">
        <f t="shared" si="8"/>
        <v>0</v>
      </c>
      <c r="H39" s="397">
        <f t="shared" si="8"/>
        <v>0</v>
      </c>
      <c r="I39" s="397">
        <f t="shared" si="8"/>
        <v>0</v>
      </c>
      <c r="J39" s="397">
        <f t="shared" si="8"/>
        <v>0</v>
      </c>
      <c r="K39" s="397">
        <f t="shared" si="8"/>
        <v>0</v>
      </c>
      <c r="L39" s="397">
        <f t="shared" si="8"/>
        <v>0</v>
      </c>
      <c r="M39" s="397">
        <f t="shared" si="8"/>
        <v>0</v>
      </c>
      <c r="N39" s="397">
        <f t="shared" si="8"/>
        <v>0</v>
      </c>
      <c r="O39" s="397">
        <f t="shared" si="8"/>
        <v>0</v>
      </c>
      <c r="P39" s="397">
        <f t="shared" si="8"/>
        <v>0</v>
      </c>
      <c r="Q39" s="397">
        <f t="shared" si="8"/>
        <v>0</v>
      </c>
      <c r="R39" s="397">
        <f t="shared" si="8"/>
        <v>0</v>
      </c>
      <c r="S39" s="397">
        <f t="shared" si="8"/>
        <v>0</v>
      </c>
      <c r="T39" s="397">
        <f t="shared" si="8"/>
        <v>0</v>
      </c>
      <c r="U39" s="397">
        <f t="shared" si="8"/>
        <v>0</v>
      </c>
      <c r="V39" s="397">
        <f t="shared" si="8"/>
        <v>0</v>
      </c>
      <c r="W39" s="397">
        <f t="shared" si="8"/>
        <v>0</v>
      </c>
      <c r="X39" s="397">
        <f t="shared" si="8"/>
        <v>0</v>
      </c>
      <c r="Y39" s="397">
        <f t="shared" si="8"/>
        <v>0</v>
      </c>
      <c r="Z39" s="397">
        <f t="shared" si="8"/>
        <v>0</v>
      </c>
      <c r="AA39" s="397">
        <f t="shared" si="8"/>
        <v>0</v>
      </c>
      <c r="AB39" s="397">
        <f t="shared" si="8"/>
        <v>0</v>
      </c>
      <c r="AC39" s="397">
        <f t="shared" si="8"/>
        <v>0</v>
      </c>
      <c r="AD39" s="397">
        <f t="shared" si="8"/>
        <v>0</v>
      </c>
      <c r="AE39" s="397">
        <f t="shared" si="8"/>
        <v>0</v>
      </c>
      <c r="AF39" s="397">
        <f t="shared" si="8"/>
        <v>0</v>
      </c>
      <c r="AG39" s="397">
        <f t="shared" si="8"/>
        <v>0</v>
      </c>
      <c r="AH39" s="420">
        <f t="shared" si="5"/>
        <v>0</v>
      </c>
      <c r="AI39" s="13"/>
      <c r="AJ39" s="13"/>
      <c r="AK39" s="13"/>
      <c r="AL39" s="13"/>
      <c r="AM39" s="13"/>
    </row>
    <row r="40" spans="1:16384" hidden="1" x14ac:dyDescent="0.2">
      <c r="A40" s="124" t="s">
        <v>182</v>
      </c>
      <c r="B40" s="148" t="str">
        <f>'Data Input Template'!$C$48</f>
        <v>Passenger Vehicles</v>
      </c>
      <c r="C40" s="149">
        <f>'Model Outputs (Hide)'!$X$5</f>
        <v>0</v>
      </c>
      <c r="D40" s="149">
        <f>IF('Data Input Template'!$D$57=0,Cashflow!C$40,Cashflow!C$40*(1+'Data Input Template'!$D$57))</f>
        <v>0</v>
      </c>
      <c r="E40" s="149">
        <f>IF('Data Input Template'!$D$57=0,Cashflow!D$40,Cashflow!D$40*(1+'Data Input Template'!$D$57))</f>
        <v>0</v>
      </c>
      <c r="F40" s="149">
        <f>IF('Data Input Template'!$D$57=0,Cashflow!E$40,Cashflow!E$40*(1+'Data Input Template'!$D$57))</f>
        <v>0</v>
      </c>
      <c r="G40" s="149">
        <f>IF('Data Input Template'!$D$57=0,Cashflow!F$40,Cashflow!F$40*(1+'Data Input Template'!$D$57))</f>
        <v>0</v>
      </c>
      <c r="H40" s="149">
        <f>IF('Data Input Template'!$D$57=0,Cashflow!G$40,Cashflow!G$40*(1+'Data Input Template'!$D$57))</f>
        <v>0</v>
      </c>
      <c r="I40" s="149">
        <f>IF('Data Input Template'!$D$57=0,Cashflow!H$40,Cashflow!H$40*(1+'Data Input Template'!$D$57))</f>
        <v>0</v>
      </c>
      <c r="J40" s="149">
        <f>IF('Data Input Template'!$D$57=0,Cashflow!I$40,Cashflow!I$40*(1+'Data Input Template'!$D$57))</f>
        <v>0</v>
      </c>
      <c r="K40" s="149">
        <f>IF('Data Input Template'!$D$57=0,Cashflow!J$40,Cashflow!J$40*(1+'Data Input Template'!$D$57))</f>
        <v>0</v>
      </c>
      <c r="L40" s="149">
        <f>IF('Data Input Template'!$D$57=0,Cashflow!K$40,Cashflow!K$40*(1+'Data Input Template'!$D$57))</f>
        <v>0</v>
      </c>
      <c r="M40" s="149">
        <f>IF('Data Input Template'!$D$57=0,Cashflow!L$40,Cashflow!L$40*(1+'Data Input Template'!$D$57))</f>
        <v>0</v>
      </c>
      <c r="N40" s="149">
        <f>IF('Data Input Template'!$D$57=0,Cashflow!M$40,Cashflow!M$40*(1+'Data Input Template'!$D$57))</f>
        <v>0</v>
      </c>
      <c r="O40" s="149">
        <f>IF('Data Input Template'!$D$57=0,Cashflow!N$40,Cashflow!N$40*(1+'Data Input Template'!$D$57))</f>
        <v>0</v>
      </c>
      <c r="P40" s="149">
        <f>IF('Data Input Template'!$D$57=0,Cashflow!O$40,Cashflow!O$40*(1+'Data Input Template'!$D$57))</f>
        <v>0</v>
      </c>
      <c r="Q40" s="149">
        <f>IF('Data Input Template'!$D$57=0,Cashflow!P$40,Cashflow!P$40*(1+'Data Input Template'!$D$57))</f>
        <v>0</v>
      </c>
      <c r="R40" s="149">
        <f>IF('Data Input Template'!$D$57=0,Cashflow!Q$40,Cashflow!Q$40*(1+'Data Input Template'!$D$57))</f>
        <v>0</v>
      </c>
      <c r="S40" s="149">
        <f>IF('Data Input Template'!$D$57=0,Cashflow!R$40,Cashflow!R$40*(1+'Data Input Template'!$D$57))</f>
        <v>0</v>
      </c>
      <c r="T40" s="149">
        <f>IF('Data Input Template'!$D$57=0,Cashflow!S$40,Cashflow!S$40*(1+'Data Input Template'!$D$57))</f>
        <v>0</v>
      </c>
      <c r="U40" s="149">
        <f>IF('Data Input Template'!$D$57=0,Cashflow!T$40,Cashflow!T$40*(1+'Data Input Template'!$D$57))</f>
        <v>0</v>
      </c>
      <c r="V40" s="149">
        <f>IF('Data Input Template'!$D$57=0,Cashflow!U$40,Cashflow!U$40*(1+'Data Input Template'!$D$57))</f>
        <v>0</v>
      </c>
      <c r="W40" s="149">
        <f>IF('Data Input Template'!$D$57=0,Cashflow!V$40,Cashflow!V$40*(1+'Data Input Template'!$D$57))</f>
        <v>0</v>
      </c>
      <c r="X40" s="149">
        <f>IF('Data Input Template'!$D$57=0,Cashflow!W$40,Cashflow!W$40*(1+'Data Input Template'!$D$57))</f>
        <v>0</v>
      </c>
      <c r="Y40" s="149">
        <f>IF('Data Input Template'!$D$57=0,Cashflow!X$40,Cashflow!X$40*(1+'Data Input Template'!$D$57))</f>
        <v>0</v>
      </c>
      <c r="Z40" s="149">
        <f>IF('Data Input Template'!$D$57=0,Cashflow!Y$40,Cashflow!Y$40*(1+'Data Input Template'!$D$57))</f>
        <v>0</v>
      </c>
      <c r="AA40" s="149">
        <f>IF('Data Input Template'!$D$57=0,Cashflow!Z$40,Cashflow!Z$40*(1+'Data Input Template'!$D$57))</f>
        <v>0</v>
      </c>
      <c r="AB40" s="149">
        <f>IF('Data Input Template'!$D$57=0,Cashflow!AA$40,Cashflow!AA$40*(1+'Data Input Template'!$D$57))</f>
        <v>0</v>
      </c>
      <c r="AC40" s="149">
        <f>IF('Data Input Template'!$D$57=0,Cashflow!AB$40,Cashflow!AB$40*(1+'Data Input Template'!$D$57))</f>
        <v>0</v>
      </c>
      <c r="AD40" s="149">
        <f>IF('Data Input Template'!$D$57=0,Cashflow!AC$40,Cashflow!AC$40*(1+'Data Input Template'!$D$57))</f>
        <v>0</v>
      </c>
      <c r="AE40" s="149">
        <f>IF('Data Input Template'!$D$57=0,Cashflow!AD$40,Cashflow!AD$40*(1+'Data Input Template'!$D$57))</f>
        <v>0</v>
      </c>
      <c r="AF40" s="149">
        <f>IF('Data Input Template'!$D$57=0,Cashflow!AE$40,Cashflow!AE$40*(1+'Data Input Template'!$D$57))</f>
        <v>0</v>
      </c>
      <c r="AG40" s="149">
        <f>IF('Data Input Template'!$D$57=0,Cashflow!AF$40,Cashflow!AF$40*(1+'Data Input Template'!$D$57))</f>
        <v>0</v>
      </c>
      <c r="AH40" s="146">
        <f t="shared" si="5"/>
        <v>0</v>
      </c>
      <c r="AI40" s="13"/>
      <c r="AJ40" s="13"/>
      <c r="AK40" s="13"/>
      <c r="AL40" s="13"/>
      <c r="AM40" s="13"/>
    </row>
    <row r="41" spans="1:16384" hidden="1" x14ac:dyDescent="0.2">
      <c r="A41" s="124" t="s">
        <v>182</v>
      </c>
      <c r="B41" s="148" t="str">
        <f>'Data Input Template'!$C$49</f>
        <v>Commodity 1</v>
      </c>
      <c r="C41" s="149">
        <f>'Model Outputs (Hide)'!$X$15</f>
        <v>0</v>
      </c>
      <c r="D41" s="149">
        <f>IF('Data Input Template'!$D$57=0,Cashflow!C$41,Cashflow!C$41*(1+'Data Input Template'!$D$57))</f>
        <v>0</v>
      </c>
      <c r="E41" s="149">
        <f>IF('Data Input Template'!$D$57=0,Cashflow!D$41,Cashflow!D$41*(1+'Data Input Template'!$D$57))</f>
        <v>0</v>
      </c>
      <c r="F41" s="149">
        <f>IF('Data Input Template'!$D$57=0,Cashflow!E$41,Cashflow!E$41*(1+'Data Input Template'!$D$57))</f>
        <v>0</v>
      </c>
      <c r="G41" s="149">
        <f>IF('Data Input Template'!$D$57=0,Cashflow!F$41,Cashflow!F$41*(1+'Data Input Template'!$D$57))</f>
        <v>0</v>
      </c>
      <c r="H41" s="149">
        <f>IF('Data Input Template'!$D$57=0,Cashflow!G$41,Cashflow!G$41*(1+'Data Input Template'!$D$57))</f>
        <v>0</v>
      </c>
      <c r="I41" s="149">
        <f>IF('Data Input Template'!$D$57=0,Cashflow!H$41,Cashflow!H$41*(1+'Data Input Template'!$D$57))</f>
        <v>0</v>
      </c>
      <c r="J41" s="149">
        <f>IF('Data Input Template'!$D$57=0,Cashflow!I$41,Cashflow!I$41*(1+'Data Input Template'!$D$57))</f>
        <v>0</v>
      </c>
      <c r="K41" s="149">
        <f>IF('Data Input Template'!$D$57=0,Cashflow!J$41,Cashflow!J$41*(1+'Data Input Template'!$D$57))</f>
        <v>0</v>
      </c>
      <c r="L41" s="149">
        <f>IF('Data Input Template'!$D$57=0,Cashflow!K$41,Cashflow!K$41*(1+'Data Input Template'!$D$57))</f>
        <v>0</v>
      </c>
      <c r="M41" s="149">
        <f>IF('Data Input Template'!$D$57=0,Cashflow!L$41,Cashflow!L$41*(1+'Data Input Template'!$D$57))</f>
        <v>0</v>
      </c>
      <c r="N41" s="149">
        <f>IF('Data Input Template'!$D$57=0,Cashflow!M$41,Cashflow!M$41*(1+'Data Input Template'!$D$57))</f>
        <v>0</v>
      </c>
      <c r="O41" s="149">
        <f>IF('Data Input Template'!$D$57=0,Cashflow!N$41,Cashflow!N$41*(1+'Data Input Template'!$D$57))</f>
        <v>0</v>
      </c>
      <c r="P41" s="149">
        <f>IF('Data Input Template'!$D$57=0,Cashflow!O$41,Cashflow!O$41*(1+'Data Input Template'!$D$57))</f>
        <v>0</v>
      </c>
      <c r="Q41" s="149">
        <f>IF('Data Input Template'!$D$57=0,Cashflow!P$41,Cashflow!P$41*(1+'Data Input Template'!$D$57))</f>
        <v>0</v>
      </c>
      <c r="R41" s="149">
        <f>IF('Data Input Template'!$D$57=0,Cashflow!Q$41,Cashflow!Q$41*(1+'Data Input Template'!$D$57))</f>
        <v>0</v>
      </c>
      <c r="S41" s="149">
        <f>IF('Data Input Template'!$D$57=0,Cashflow!R$41,Cashflow!R$41*(1+'Data Input Template'!$D$57))</f>
        <v>0</v>
      </c>
      <c r="T41" s="149">
        <f>IF('Data Input Template'!$D$57=0,Cashflow!S$41,Cashflow!S$41*(1+'Data Input Template'!$D$57))</f>
        <v>0</v>
      </c>
      <c r="U41" s="149">
        <f>IF('Data Input Template'!$D$57=0,Cashflow!T$41,Cashflow!T$41*(1+'Data Input Template'!$D$57))</f>
        <v>0</v>
      </c>
      <c r="V41" s="149">
        <f>IF('Data Input Template'!$D$57=0,Cashflow!U$41,Cashflow!U$41*(1+'Data Input Template'!$D$57))</f>
        <v>0</v>
      </c>
      <c r="W41" s="149">
        <f>IF('Data Input Template'!$D$57=0,Cashflow!V$41,Cashflow!V$41*(1+'Data Input Template'!$D$57))</f>
        <v>0</v>
      </c>
      <c r="X41" s="149">
        <f>IF('Data Input Template'!$D$57=0,Cashflow!W$41,Cashflow!W$41*(1+'Data Input Template'!$D$57))</f>
        <v>0</v>
      </c>
      <c r="Y41" s="149">
        <f>IF('Data Input Template'!$D$57=0,Cashflow!X$41,Cashflow!X$41*(1+'Data Input Template'!$D$57))</f>
        <v>0</v>
      </c>
      <c r="Z41" s="149">
        <f>IF('Data Input Template'!$D$57=0,Cashflow!Y$41,Cashflow!Y$41*(1+'Data Input Template'!$D$57))</f>
        <v>0</v>
      </c>
      <c r="AA41" s="149">
        <f>IF('Data Input Template'!$D$57=0,Cashflow!Z$41,Cashflow!Z$41*(1+'Data Input Template'!$D$57))</f>
        <v>0</v>
      </c>
      <c r="AB41" s="149">
        <f>IF('Data Input Template'!$D$57=0,Cashflow!AA$41,Cashflow!AA$41*(1+'Data Input Template'!$D$57))</f>
        <v>0</v>
      </c>
      <c r="AC41" s="149">
        <f>IF('Data Input Template'!$D$57=0,Cashflow!AB$41,Cashflow!AB$41*(1+'Data Input Template'!$D$57))</f>
        <v>0</v>
      </c>
      <c r="AD41" s="149">
        <f>IF('Data Input Template'!$D$57=0,Cashflow!AC$41,Cashflow!AC$41*(1+'Data Input Template'!$D$57))</f>
        <v>0</v>
      </c>
      <c r="AE41" s="149">
        <f>IF('Data Input Template'!$D$57=0,Cashflow!AD$41,Cashflow!AD$41*(1+'Data Input Template'!$D$57))</f>
        <v>0</v>
      </c>
      <c r="AF41" s="149">
        <f>IF('Data Input Template'!$D$57=0,Cashflow!AE$41,Cashflow!AE$41*(1+'Data Input Template'!$D$57))</f>
        <v>0</v>
      </c>
      <c r="AG41" s="149">
        <f>IF('Data Input Template'!$D$57=0,Cashflow!AF$41,Cashflow!AF$41*(1+'Data Input Template'!$D$57))</f>
        <v>0</v>
      </c>
      <c r="AH41" s="146">
        <f t="shared" si="5"/>
        <v>0</v>
      </c>
      <c r="AI41" s="13"/>
      <c r="AJ41" s="13"/>
      <c r="AK41" s="13"/>
      <c r="AL41" s="13"/>
      <c r="AM41" s="13"/>
    </row>
    <row r="42" spans="1:16384" hidden="1" x14ac:dyDescent="0.2">
      <c r="A42" s="124" t="s">
        <v>182</v>
      </c>
      <c r="B42" s="148" t="str">
        <f>'Data Input Template'!$C$50</f>
        <v>Commodity 2</v>
      </c>
      <c r="C42" s="149">
        <f>'Model Outputs (Hide)'!$X$25</f>
        <v>0</v>
      </c>
      <c r="D42" s="149">
        <f>IF('Data Input Template'!$D$57=0,Cashflow!C$42,Cashflow!C$42*(1+'Data Input Template'!$D$57))</f>
        <v>0</v>
      </c>
      <c r="E42" s="149">
        <f>IF('Data Input Template'!$D$57=0,Cashflow!D$42,Cashflow!D$42*(1+'Data Input Template'!$D$57))</f>
        <v>0</v>
      </c>
      <c r="F42" s="149">
        <f>IF('Data Input Template'!$D$57=0,Cashflow!E$42,Cashflow!E$42*(1+'Data Input Template'!$D$57))</f>
        <v>0</v>
      </c>
      <c r="G42" s="149">
        <f>IF('Data Input Template'!$D$57=0,Cashflow!F$42,Cashflow!F$42*(1+'Data Input Template'!$D$57))</f>
        <v>0</v>
      </c>
      <c r="H42" s="149">
        <f>IF('Data Input Template'!$D$57=0,Cashflow!G$42,Cashflow!G$42*(1+'Data Input Template'!$D$57))</f>
        <v>0</v>
      </c>
      <c r="I42" s="149">
        <f>IF('Data Input Template'!$D$57=0,Cashflow!H$42,Cashflow!H$42*(1+'Data Input Template'!$D$57))</f>
        <v>0</v>
      </c>
      <c r="J42" s="149">
        <f>IF('Data Input Template'!$D$57=0,Cashflow!I$42,Cashflow!I$42*(1+'Data Input Template'!$D$57))</f>
        <v>0</v>
      </c>
      <c r="K42" s="149">
        <f>IF('Data Input Template'!$D$57=0,Cashflow!J$42,Cashflow!J$42*(1+'Data Input Template'!$D$57))</f>
        <v>0</v>
      </c>
      <c r="L42" s="149">
        <f>IF('Data Input Template'!$D$57=0,Cashflow!K$42,Cashflow!K$42*(1+'Data Input Template'!$D$57))</f>
        <v>0</v>
      </c>
      <c r="M42" s="149">
        <f>IF('Data Input Template'!$D$57=0,Cashflow!L$42,Cashflow!L$42*(1+'Data Input Template'!$D$57))</f>
        <v>0</v>
      </c>
      <c r="N42" s="149">
        <f>IF('Data Input Template'!$D$57=0,Cashflow!M$42,Cashflow!M$42*(1+'Data Input Template'!$D$57))</f>
        <v>0</v>
      </c>
      <c r="O42" s="149">
        <f>IF('Data Input Template'!$D$57=0,Cashflow!N$42,Cashflow!N$42*(1+'Data Input Template'!$D$57))</f>
        <v>0</v>
      </c>
      <c r="P42" s="149">
        <f>IF('Data Input Template'!$D$57=0,Cashflow!O$42,Cashflow!O$42*(1+'Data Input Template'!$D$57))</f>
        <v>0</v>
      </c>
      <c r="Q42" s="149">
        <f>IF('Data Input Template'!$D$57=0,Cashflow!P$42,Cashflow!P$42*(1+'Data Input Template'!$D$57))</f>
        <v>0</v>
      </c>
      <c r="R42" s="149">
        <f>IF('Data Input Template'!$D$57=0,Cashflow!Q$42,Cashflow!Q$42*(1+'Data Input Template'!$D$57))</f>
        <v>0</v>
      </c>
      <c r="S42" s="149">
        <f>IF('Data Input Template'!$D$57=0,Cashflow!R$42,Cashflow!R$42*(1+'Data Input Template'!$D$57))</f>
        <v>0</v>
      </c>
      <c r="T42" s="149">
        <f>IF('Data Input Template'!$D$57=0,Cashflow!S$42,Cashflow!S$42*(1+'Data Input Template'!$D$57))</f>
        <v>0</v>
      </c>
      <c r="U42" s="149">
        <f>IF('Data Input Template'!$D$57=0,Cashflow!T$42,Cashflow!T$42*(1+'Data Input Template'!$D$57))</f>
        <v>0</v>
      </c>
      <c r="V42" s="149">
        <f>IF('Data Input Template'!$D$57=0,Cashflow!U$42,Cashflow!U$42*(1+'Data Input Template'!$D$57))</f>
        <v>0</v>
      </c>
      <c r="W42" s="149">
        <f>IF('Data Input Template'!$D$57=0,Cashflow!V$42,Cashflow!V$42*(1+'Data Input Template'!$D$57))</f>
        <v>0</v>
      </c>
      <c r="X42" s="149">
        <f>IF('Data Input Template'!$D$57=0,Cashflow!W$42,Cashflow!W$42*(1+'Data Input Template'!$D$57))</f>
        <v>0</v>
      </c>
      <c r="Y42" s="149">
        <f>IF('Data Input Template'!$D$57=0,Cashflow!X$42,Cashflow!X$42*(1+'Data Input Template'!$D$57))</f>
        <v>0</v>
      </c>
      <c r="Z42" s="149">
        <f>IF('Data Input Template'!$D$57=0,Cashflow!Y$42,Cashflow!Y$42*(1+'Data Input Template'!$D$57))</f>
        <v>0</v>
      </c>
      <c r="AA42" s="149">
        <f>IF('Data Input Template'!$D$57=0,Cashflow!Z$42,Cashflow!Z$42*(1+'Data Input Template'!$D$57))</f>
        <v>0</v>
      </c>
      <c r="AB42" s="149">
        <f>IF('Data Input Template'!$D$57=0,Cashflow!AA$42,Cashflow!AA$42*(1+'Data Input Template'!$D$57))</f>
        <v>0</v>
      </c>
      <c r="AC42" s="149">
        <f>IF('Data Input Template'!$D$57=0,Cashflow!AB$42,Cashflow!AB$42*(1+'Data Input Template'!$D$57))</f>
        <v>0</v>
      </c>
      <c r="AD42" s="149">
        <f>IF('Data Input Template'!$D$57=0,Cashflow!AC$42,Cashflow!AC$42*(1+'Data Input Template'!$D$57))</f>
        <v>0</v>
      </c>
      <c r="AE42" s="149">
        <f>IF('Data Input Template'!$D$57=0,Cashflow!AD$42,Cashflow!AD$42*(1+'Data Input Template'!$D$57))</f>
        <v>0</v>
      </c>
      <c r="AF42" s="149">
        <f>IF('Data Input Template'!$D$57=0,Cashflow!AE$42,Cashflow!AE$42*(1+'Data Input Template'!$D$57))</f>
        <v>0</v>
      </c>
      <c r="AG42" s="149">
        <f>IF('Data Input Template'!$D$57=0,Cashflow!AF$42,Cashflow!AF$42*(1+'Data Input Template'!$D$57))</f>
        <v>0</v>
      </c>
      <c r="AH42" s="146">
        <f t="shared" si="5"/>
        <v>0</v>
      </c>
      <c r="AI42" s="13"/>
      <c r="AJ42" s="13"/>
      <c r="AK42" s="13"/>
      <c r="AL42" s="13"/>
      <c r="AM42" s="13"/>
    </row>
    <row r="43" spans="1:16384" hidden="1" x14ac:dyDescent="0.2">
      <c r="A43" s="124" t="s">
        <v>182</v>
      </c>
      <c r="B43" s="148" t="str">
        <f>'Data Input Template'!$C$51</f>
        <v>Commodity 3</v>
      </c>
      <c r="C43" s="149">
        <f>'Model Outputs (Hide)'!$X$35</f>
        <v>0</v>
      </c>
      <c r="D43" s="149">
        <f>IF('Data Input Template'!$D$57=0,Cashflow!C$43,Cashflow!C$43*(1+'Data Input Template'!$D$57))</f>
        <v>0</v>
      </c>
      <c r="E43" s="149">
        <f>IF('Data Input Template'!$D$57=0,Cashflow!D$43,Cashflow!D$43*(1+'Data Input Template'!$D$57))</f>
        <v>0</v>
      </c>
      <c r="F43" s="149">
        <f>IF('Data Input Template'!$D$57=0,Cashflow!E$43,Cashflow!E$43*(1+'Data Input Template'!$D$57))</f>
        <v>0</v>
      </c>
      <c r="G43" s="149">
        <f>IF('Data Input Template'!$D$57=0,Cashflow!F$43,Cashflow!F$43*(1+'Data Input Template'!$D$57))</f>
        <v>0</v>
      </c>
      <c r="H43" s="149">
        <f>IF('Data Input Template'!$D$57=0,Cashflow!G$43,Cashflow!G$43*(1+'Data Input Template'!$D$57))</f>
        <v>0</v>
      </c>
      <c r="I43" s="149">
        <f>IF('Data Input Template'!$D$57=0,Cashflow!H$43,Cashflow!H$43*(1+'Data Input Template'!$D$57))</f>
        <v>0</v>
      </c>
      <c r="J43" s="149">
        <f>IF('Data Input Template'!$D$57=0,Cashflow!I$43,Cashflow!I$43*(1+'Data Input Template'!$D$57))</f>
        <v>0</v>
      </c>
      <c r="K43" s="149">
        <f>IF('Data Input Template'!$D$57=0,Cashflow!J$43,Cashflow!J$43*(1+'Data Input Template'!$D$57))</f>
        <v>0</v>
      </c>
      <c r="L43" s="149">
        <f>IF('Data Input Template'!$D$57=0,Cashflow!K$43,Cashflow!K$43*(1+'Data Input Template'!$D$57))</f>
        <v>0</v>
      </c>
      <c r="M43" s="149">
        <f>IF('Data Input Template'!$D$57=0,Cashflow!L$43,Cashflow!L$43*(1+'Data Input Template'!$D$57))</f>
        <v>0</v>
      </c>
      <c r="N43" s="149">
        <f>IF('Data Input Template'!$D$57=0,Cashflow!M$43,Cashflow!M$43*(1+'Data Input Template'!$D$57))</f>
        <v>0</v>
      </c>
      <c r="O43" s="149">
        <f>IF('Data Input Template'!$D$57=0,Cashflow!N$43,Cashflow!N$43*(1+'Data Input Template'!$D$57))</f>
        <v>0</v>
      </c>
      <c r="P43" s="149">
        <f>IF('Data Input Template'!$D$57=0,Cashflow!O$43,Cashflow!O$43*(1+'Data Input Template'!$D$57))</f>
        <v>0</v>
      </c>
      <c r="Q43" s="149">
        <f>IF('Data Input Template'!$D$57=0,Cashflow!P$43,Cashflow!P$43*(1+'Data Input Template'!$D$57))</f>
        <v>0</v>
      </c>
      <c r="R43" s="149">
        <f>IF('Data Input Template'!$D$57=0,Cashflow!Q$43,Cashflow!Q$43*(1+'Data Input Template'!$D$57))</f>
        <v>0</v>
      </c>
      <c r="S43" s="149">
        <f>IF('Data Input Template'!$D$57=0,Cashflow!R$43,Cashflow!R$43*(1+'Data Input Template'!$D$57))</f>
        <v>0</v>
      </c>
      <c r="T43" s="149">
        <f>IF('Data Input Template'!$D$57=0,Cashflow!S$43,Cashflow!S$43*(1+'Data Input Template'!$D$57))</f>
        <v>0</v>
      </c>
      <c r="U43" s="149">
        <f>IF('Data Input Template'!$D$57=0,Cashflow!T$43,Cashflow!T$43*(1+'Data Input Template'!$D$57))</f>
        <v>0</v>
      </c>
      <c r="V43" s="149">
        <f>IF('Data Input Template'!$D$57=0,Cashflow!U$43,Cashflow!U$43*(1+'Data Input Template'!$D$57))</f>
        <v>0</v>
      </c>
      <c r="W43" s="149">
        <f>IF('Data Input Template'!$D$57=0,Cashflow!V$43,Cashflow!V$43*(1+'Data Input Template'!$D$57))</f>
        <v>0</v>
      </c>
      <c r="X43" s="149">
        <f>IF('Data Input Template'!$D$57=0,Cashflow!W$43,Cashflow!W$43*(1+'Data Input Template'!$D$57))</f>
        <v>0</v>
      </c>
      <c r="Y43" s="149">
        <f>IF('Data Input Template'!$D$57=0,Cashflow!X$43,Cashflow!X$43*(1+'Data Input Template'!$D$57))</f>
        <v>0</v>
      </c>
      <c r="Z43" s="149">
        <f>IF('Data Input Template'!$D$57=0,Cashflow!Y$43,Cashflow!Y$43*(1+'Data Input Template'!$D$57))</f>
        <v>0</v>
      </c>
      <c r="AA43" s="149">
        <f>IF('Data Input Template'!$D$57=0,Cashflow!Z$43,Cashflow!Z$43*(1+'Data Input Template'!$D$57))</f>
        <v>0</v>
      </c>
      <c r="AB43" s="149">
        <f>IF('Data Input Template'!$D$57=0,Cashflow!AA$43,Cashflow!AA$43*(1+'Data Input Template'!$D$57))</f>
        <v>0</v>
      </c>
      <c r="AC43" s="149">
        <f>IF('Data Input Template'!$D$57=0,Cashflow!AB$43,Cashflow!AB$43*(1+'Data Input Template'!$D$57))</f>
        <v>0</v>
      </c>
      <c r="AD43" s="149">
        <f>IF('Data Input Template'!$D$57=0,Cashflow!AC$43,Cashflow!AC$43*(1+'Data Input Template'!$D$57))</f>
        <v>0</v>
      </c>
      <c r="AE43" s="149">
        <f>IF('Data Input Template'!$D$57=0,Cashflow!AD$43,Cashflow!AD$43*(1+'Data Input Template'!$D$57))</f>
        <v>0</v>
      </c>
      <c r="AF43" s="149">
        <f>IF('Data Input Template'!$D$57=0,Cashflow!AE$43,Cashflow!AE$43*(1+'Data Input Template'!$D$57))</f>
        <v>0</v>
      </c>
      <c r="AG43" s="149">
        <f>IF('Data Input Template'!$D$57=0,Cashflow!AF$43,Cashflow!AF$43*(1+'Data Input Template'!$D$57))</f>
        <v>0</v>
      </c>
      <c r="AH43" s="146">
        <f t="shared" si="5"/>
        <v>0</v>
      </c>
      <c r="AI43" s="13"/>
      <c r="AJ43" s="13"/>
      <c r="AK43" s="13"/>
      <c r="AL43" s="13"/>
      <c r="AM43" s="13"/>
    </row>
    <row r="44" spans="1:16384" hidden="1" x14ac:dyDescent="0.2">
      <c r="A44" s="124" t="s">
        <v>182</v>
      </c>
      <c r="B44" s="148" t="str">
        <f>'Data Input Template'!$C$52</f>
        <v>Commodity 4</v>
      </c>
      <c r="C44" s="149">
        <f>'Model Outputs (Hide)'!$X$45</f>
        <v>0</v>
      </c>
      <c r="D44" s="149">
        <f>IF('Data Input Template'!$D$57=0,Cashflow!C$44,Cashflow!C$44*(1+'Data Input Template'!$D$57))</f>
        <v>0</v>
      </c>
      <c r="E44" s="149">
        <f>IF('Data Input Template'!$D$57=0,Cashflow!D$44,Cashflow!D$44*(1+'Data Input Template'!$D$57))</f>
        <v>0</v>
      </c>
      <c r="F44" s="149">
        <f>IF('Data Input Template'!$D$57=0,Cashflow!E$44,Cashflow!E$44*(1+'Data Input Template'!$D$57))</f>
        <v>0</v>
      </c>
      <c r="G44" s="149">
        <f>IF('Data Input Template'!$D$57=0,Cashflow!F$44,Cashflow!F$44*(1+'Data Input Template'!$D$57))</f>
        <v>0</v>
      </c>
      <c r="H44" s="149">
        <f>IF('Data Input Template'!$D$57=0,Cashflow!G$44,Cashflow!G$44*(1+'Data Input Template'!$D$57))</f>
        <v>0</v>
      </c>
      <c r="I44" s="149">
        <f>IF('Data Input Template'!$D$57=0,Cashflow!H$44,Cashflow!H$44*(1+'Data Input Template'!$D$57))</f>
        <v>0</v>
      </c>
      <c r="J44" s="149">
        <f>IF('Data Input Template'!$D$57=0,Cashflow!I$44,Cashflow!I$44*(1+'Data Input Template'!$D$57))</f>
        <v>0</v>
      </c>
      <c r="K44" s="149">
        <f>IF('Data Input Template'!$D$57=0,Cashflow!J$44,Cashflow!J$44*(1+'Data Input Template'!$D$57))</f>
        <v>0</v>
      </c>
      <c r="L44" s="149">
        <f>IF('Data Input Template'!$D$57=0,Cashflow!K$44,Cashflow!K$44*(1+'Data Input Template'!$D$57))</f>
        <v>0</v>
      </c>
      <c r="M44" s="149">
        <f>IF('Data Input Template'!$D$57=0,Cashflow!L$44,Cashflow!L$44*(1+'Data Input Template'!$D$57))</f>
        <v>0</v>
      </c>
      <c r="N44" s="149">
        <f>IF('Data Input Template'!$D$57=0,Cashflow!M$44,Cashflow!M$44*(1+'Data Input Template'!$D$57))</f>
        <v>0</v>
      </c>
      <c r="O44" s="149">
        <f>IF('Data Input Template'!$D$57=0,Cashflow!N$44,Cashflow!N$44*(1+'Data Input Template'!$D$57))</f>
        <v>0</v>
      </c>
      <c r="P44" s="149">
        <f>IF('Data Input Template'!$D$57=0,Cashflow!O$44,Cashflow!O$44*(1+'Data Input Template'!$D$57))</f>
        <v>0</v>
      </c>
      <c r="Q44" s="149">
        <f>IF('Data Input Template'!$D$57=0,Cashflow!P$44,Cashflow!P$44*(1+'Data Input Template'!$D$57))</f>
        <v>0</v>
      </c>
      <c r="R44" s="149">
        <f>IF('Data Input Template'!$D$57=0,Cashflow!Q$44,Cashflow!Q$44*(1+'Data Input Template'!$D$57))</f>
        <v>0</v>
      </c>
      <c r="S44" s="149">
        <f>IF('Data Input Template'!$D$57=0,Cashflow!R$44,Cashflow!R$44*(1+'Data Input Template'!$D$57))</f>
        <v>0</v>
      </c>
      <c r="T44" s="149">
        <f>IF('Data Input Template'!$D$57=0,Cashflow!S$44,Cashflow!S$44*(1+'Data Input Template'!$D$57))</f>
        <v>0</v>
      </c>
      <c r="U44" s="149">
        <f>IF('Data Input Template'!$D$57=0,Cashflow!T$44,Cashflow!T$44*(1+'Data Input Template'!$D$57))</f>
        <v>0</v>
      </c>
      <c r="V44" s="149">
        <f>IF('Data Input Template'!$D$57=0,Cashflow!U$44,Cashflow!U$44*(1+'Data Input Template'!$D$57))</f>
        <v>0</v>
      </c>
      <c r="W44" s="149">
        <f>IF('Data Input Template'!$D$57=0,Cashflow!V$44,Cashflow!V$44*(1+'Data Input Template'!$D$57))</f>
        <v>0</v>
      </c>
      <c r="X44" s="149">
        <f>IF('Data Input Template'!$D$57=0,Cashflow!W$44,Cashflow!W$44*(1+'Data Input Template'!$D$57))</f>
        <v>0</v>
      </c>
      <c r="Y44" s="149">
        <f>IF('Data Input Template'!$D$57=0,Cashflow!X$44,Cashflow!X$44*(1+'Data Input Template'!$D$57))</f>
        <v>0</v>
      </c>
      <c r="Z44" s="149">
        <f>IF('Data Input Template'!$D$57=0,Cashflow!Y$44,Cashflow!Y$44*(1+'Data Input Template'!$D$57))</f>
        <v>0</v>
      </c>
      <c r="AA44" s="149">
        <f>IF('Data Input Template'!$D$57=0,Cashflow!Z$44,Cashflow!Z$44*(1+'Data Input Template'!$D$57))</f>
        <v>0</v>
      </c>
      <c r="AB44" s="149">
        <f>IF('Data Input Template'!$D$57=0,Cashflow!AA$44,Cashflow!AA$44*(1+'Data Input Template'!$D$57))</f>
        <v>0</v>
      </c>
      <c r="AC44" s="149">
        <f>IF('Data Input Template'!$D$57=0,Cashflow!AB$44,Cashflow!AB$44*(1+'Data Input Template'!$D$57))</f>
        <v>0</v>
      </c>
      <c r="AD44" s="149">
        <f>IF('Data Input Template'!$D$57=0,Cashflow!AC$44,Cashflow!AC$44*(1+'Data Input Template'!$D$57))</f>
        <v>0</v>
      </c>
      <c r="AE44" s="149">
        <f>IF('Data Input Template'!$D$57=0,Cashflow!AD$44,Cashflow!AD$44*(1+'Data Input Template'!$D$57))</f>
        <v>0</v>
      </c>
      <c r="AF44" s="149">
        <f>IF('Data Input Template'!$D$57=0,Cashflow!AE$44,Cashflow!AE$44*(1+'Data Input Template'!$D$57))</f>
        <v>0</v>
      </c>
      <c r="AG44" s="149">
        <f>IF('Data Input Template'!$D$57=0,Cashflow!AF$44,Cashflow!AF$44*(1+'Data Input Template'!$D$57))</f>
        <v>0</v>
      </c>
      <c r="AH44" s="146">
        <f t="shared" si="5"/>
        <v>0</v>
      </c>
      <c r="AI44" s="13"/>
      <c r="AJ44" s="13"/>
      <c r="AK44" s="13"/>
      <c r="AL44" s="13"/>
      <c r="AM44" s="13"/>
    </row>
    <row r="45" spans="1:16384" hidden="1" x14ac:dyDescent="0.2">
      <c r="A45" s="124" t="s">
        <v>182</v>
      </c>
      <c r="B45" s="148" t="str">
        <f>'Data Input Template'!$C$53</f>
        <v>Commodity 5</v>
      </c>
      <c r="C45" s="149">
        <f>'Model Outputs (Hide)'!$X$55</f>
        <v>0</v>
      </c>
      <c r="D45" s="149">
        <f>IF('Data Input Template'!$D$57=0,Cashflow!C$45,Cashflow!C$45*(1+'Data Input Template'!$D$57))</f>
        <v>0</v>
      </c>
      <c r="E45" s="149">
        <f>IF('Data Input Template'!$D$57=0,Cashflow!D$45,Cashflow!D$45*(1+'Data Input Template'!$D$57))</f>
        <v>0</v>
      </c>
      <c r="F45" s="149">
        <f>IF('Data Input Template'!$D$57=0,Cashflow!E$45,Cashflow!E$45*(1+'Data Input Template'!$D$57))</f>
        <v>0</v>
      </c>
      <c r="G45" s="149">
        <f>IF('Data Input Template'!$D$57=0,Cashflow!F$45,Cashflow!F$45*(1+'Data Input Template'!$D$57))</f>
        <v>0</v>
      </c>
      <c r="H45" s="149">
        <f>IF('Data Input Template'!$D$57=0,Cashflow!G$45,Cashflow!G$45*(1+'Data Input Template'!$D$57))</f>
        <v>0</v>
      </c>
      <c r="I45" s="149">
        <f>IF('Data Input Template'!$D$57=0,Cashflow!H$45,Cashflow!H$45*(1+'Data Input Template'!$D$57))</f>
        <v>0</v>
      </c>
      <c r="J45" s="149">
        <f>IF('Data Input Template'!$D$57=0,Cashflow!I$45,Cashflow!I$45*(1+'Data Input Template'!$D$57))</f>
        <v>0</v>
      </c>
      <c r="K45" s="149">
        <f>IF('Data Input Template'!$D$57=0,Cashflow!J$45,Cashflow!J$45*(1+'Data Input Template'!$D$57))</f>
        <v>0</v>
      </c>
      <c r="L45" s="149">
        <f>IF('Data Input Template'!$D$57=0,Cashflow!K$45,Cashflow!K$45*(1+'Data Input Template'!$D$57))</f>
        <v>0</v>
      </c>
      <c r="M45" s="149">
        <f>IF('Data Input Template'!$D$57=0,Cashflow!L$45,Cashflow!L$45*(1+'Data Input Template'!$D$57))</f>
        <v>0</v>
      </c>
      <c r="N45" s="149">
        <f>IF('Data Input Template'!$D$57=0,Cashflow!M$45,Cashflow!M$45*(1+'Data Input Template'!$D$57))</f>
        <v>0</v>
      </c>
      <c r="O45" s="149">
        <f>IF('Data Input Template'!$D$57=0,Cashflow!N$45,Cashflow!N$45*(1+'Data Input Template'!$D$57))</f>
        <v>0</v>
      </c>
      <c r="P45" s="149">
        <f>IF('Data Input Template'!$D$57=0,Cashflow!O$45,Cashflow!O$45*(1+'Data Input Template'!$D$57))</f>
        <v>0</v>
      </c>
      <c r="Q45" s="149">
        <f>IF('Data Input Template'!$D$57=0,Cashflow!P$45,Cashflow!P$45*(1+'Data Input Template'!$D$57))</f>
        <v>0</v>
      </c>
      <c r="R45" s="149">
        <f>IF('Data Input Template'!$D$57=0,Cashflow!Q$45,Cashflow!Q$45*(1+'Data Input Template'!$D$57))</f>
        <v>0</v>
      </c>
      <c r="S45" s="149">
        <f>IF('Data Input Template'!$D$57=0,Cashflow!R$45,Cashflow!R$45*(1+'Data Input Template'!$D$57))</f>
        <v>0</v>
      </c>
      <c r="T45" s="149">
        <f>IF('Data Input Template'!$D$57=0,Cashflow!S$45,Cashflow!S$45*(1+'Data Input Template'!$D$57))</f>
        <v>0</v>
      </c>
      <c r="U45" s="149">
        <f>IF('Data Input Template'!$D$57=0,Cashflow!T$45,Cashflow!T$45*(1+'Data Input Template'!$D$57))</f>
        <v>0</v>
      </c>
      <c r="V45" s="149">
        <f>IF('Data Input Template'!$D$57=0,Cashflow!U$45,Cashflow!U$45*(1+'Data Input Template'!$D$57))</f>
        <v>0</v>
      </c>
      <c r="W45" s="149">
        <f>IF('Data Input Template'!$D$57=0,Cashflow!V$45,Cashflow!V$45*(1+'Data Input Template'!$D$57))</f>
        <v>0</v>
      </c>
      <c r="X45" s="149">
        <f>IF('Data Input Template'!$D$57=0,Cashflow!W$45,Cashflow!W$45*(1+'Data Input Template'!$D$57))</f>
        <v>0</v>
      </c>
      <c r="Y45" s="149">
        <f>IF('Data Input Template'!$D$57=0,Cashflow!X$45,Cashflow!X$45*(1+'Data Input Template'!$D$57))</f>
        <v>0</v>
      </c>
      <c r="Z45" s="149">
        <f>IF('Data Input Template'!$D$57=0,Cashflow!Y$45,Cashflow!Y$45*(1+'Data Input Template'!$D$57))</f>
        <v>0</v>
      </c>
      <c r="AA45" s="149">
        <f>IF('Data Input Template'!$D$57=0,Cashflow!Z$45,Cashflow!Z$45*(1+'Data Input Template'!$D$57))</f>
        <v>0</v>
      </c>
      <c r="AB45" s="149">
        <f>IF('Data Input Template'!$D$57=0,Cashflow!AA$45,Cashflow!AA$45*(1+'Data Input Template'!$D$57))</f>
        <v>0</v>
      </c>
      <c r="AC45" s="149">
        <f>IF('Data Input Template'!$D$57=0,Cashflow!AB$45,Cashflow!AB$45*(1+'Data Input Template'!$D$57))</f>
        <v>0</v>
      </c>
      <c r="AD45" s="149">
        <f>IF('Data Input Template'!$D$57=0,Cashflow!AC$45,Cashflow!AC$45*(1+'Data Input Template'!$D$57))</f>
        <v>0</v>
      </c>
      <c r="AE45" s="149">
        <f>IF('Data Input Template'!$D$57=0,Cashflow!AD$45,Cashflow!AD$45*(1+'Data Input Template'!$D$57))</f>
        <v>0</v>
      </c>
      <c r="AF45" s="149">
        <f>IF('Data Input Template'!$D$57=0,Cashflow!AE$45,Cashflow!AE$45*(1+'Data Input Template'!$D$57))</f>
        <v>0</v>
      </c>
      <c r="AG45" s="149">
        <f>IF('Data Input Template'!$D$57=0,Cashflow!AF$45,Cashflow!AF$45*(1+'Data Input Template'!$D$57))</f>
        <v>0</v>
      </c>
      <c r="AH45" s="146">
        <f t="shared" si="5"/>
        <v>0</v>
      </c>
      <c r="AI45" s="13"/>
      <c r="AJ45" s="13"/>
      <c r="AK45" s="13"/>
      <c r="AL45" s="13"/>
      <c r="AM45" s="13"/>
    </row>
    <row r="46" spans="1:16384" hidden="1" x14ac:dyDescent="0.2">
      <c r="A46" s="124" t="s">
        <v>182</v>
      </c>
      <c r="B46" s="148" t="str">
        <f>'Data Input Template'!$C$54</f>
        <v>Commodity 6</v>
      </c>
      <c r="C46" s="149">
        <f>'Model Outputs (Hide)'!$X$65</f>
        <v>0</v>
      </c>
      <c r="D46" s="149">
        <f>IF('Data Input Template'!$D$57=0,Cashflow!C$46,Cashflow!C$46*(1+'Data Input Template'!$D$57))</f>
        <v>0</v>
      </c>
      <c r="E46" s="149">
        <f>IF('Data Input Template'!$D$57=0,Cashflow!D$46,Cashflow!D$46*(1+'Data Input Template'!$D$57))</f>
        <v>0</v>
      </c>
      <c r="F46" s="149">
        <f>IF('Data Input Template'!$D$57=0,Cashflow!E$46,Cashflow!E$46*(1+'Data Input Template'!$D$57))</f>
        <v>0</v>
      </c>
      <c r="G46" s="149">
        <f>IF('Data Input Template'!$D$57=0,Cashflow!F$46,Cashflow!F$46*(1+'Data Input Template'!$D$57))</f>
        <v>0</v>
      </c>
      <c r="H46" s="149">
        <f>IF('Data Input Template'!$D$57=0,Cashflow!G$46,Cashflow!G$46*(1+'Data Input Template'!$D$57))</f>
        <v>0</v>
      </c>
      <c r="I46" s="149">
        <f>IF('Data Input Template'!$D$57=0,Cashflow!H$46,Cashflow!H$46*(1+'Data Input Template'!$D$57))</f>
        <v>0</v>
      </c>
      <c r="J46" s="149">
        <f>IF('Data Input Template'!$D$57=0,Cashflow!I$46,Cashflow!I$46*(1+'Data Input Template'!$D$57))</f>
        <v>0</v>
      </c>
      <c r="K46" s="149">
        <f>IF('Data Input Template'!$D$57=0,Cashflow!J$46,Cashflow!J$46*(1+'Data Input Template'!$D$57))</f>
        <v>0</v>
      </c>
      <c r="L46" s="149">
        <f>IF('Data Input Template'!$D$57=0,Cashflow!K$46,Cashflow!K$46*(1+'Data Input Template'!$D$57))</f>
        <v>0</v>
      </c>
      <c r="M46" s="149">
        <f>IF('Data Input Template'!$D$57=0,Cashflow!L$46,Cashflow!L$46*(1+'Data Input Template'!$D$57))</f>
        <v>0</v>
      </c>
      <c r="N46" s="149">
        <f>IF('Data Input Template'!$D$57=0,Cashflow!M$46,Cashflow!M$46*(1+'Data Input Template'!$D$57))</f>
        <v>0</v>
      </c>
      <c r="O46" s="149">
        <f>IF('Data Input Template'!$D$57=0,Cashflow!N$46,Cashflow!N$46*(1+'Data Input Template'!$D$57))</f>
        <v>0</v>
      </c>
      <c r="P46" s="149">
        <f>IF('Data Input Template'!$D$57=0,Cashflow!O$46,Cashflow!O$46*(1+'Data Input Template'!$D$57))</f>
        <v>0</v>
      </c>
      <c r="Q46" s="149">
        <f>IF('Data Input Template'!$D$57=0,Cashflow!P$46,Cashflow!P$46*(1+'Data Input Template'!$D$57))</f>
        <v>0</v>
      </c>
      <c r="R46" s="149">
        <f>IF('Data Input Template'!$D$57=0,Cashflow!Q$46,Cashflow!Q$46*(1+'Data Input Template'!$D$57))</f>
        <v>0</v>
      </c>
      <c r="S46" s="149">
        <f>IF('Data Input Template'!$D$57=0,Cashflow!R$46,Cashflow!R$46*(1+'Data Input Template'!$D$57))</f>
        <v>0</v>
      </c>
      <c r="T46" s="149">
        <f>IF('Data Input Template'!$D$57=0,Cashflow!S$46,Cashflow!S$46*(1+'Data Input Template'!$D$57))</f>
        <v>0</v>
      </c>
      <c r="U46" s="149">
        <f>IF('Data Input Template'!$D$57=0,Cashflow!T$46,Cashflow!T$46*(1+'Data Input Template'!$D$57))</f>
        <v>0</v>
      </c>
      <c r="V46" s="149">
        <f>IF('Data Input Template'!$D$57=0,Cashflow!U$46,Cashflow!U$46*(1+'Data Input Template'!$D$57))</f>
        <v>0</v>
      </c>
      <c r="W46" s="149">
        <f>IF('Data Input Template'!$D$57=0,Cashflow!V$46,Cashflow!V$46*(1+'Data Input Template'!$D$57))</f>
        <v>0</v>
      </c>
      <c r="X46" s="149">
        <f>IF('Data Input Template'!$D$57=0,Cashflow!W$46,Cashflow!W$46*(1+'Data Input Template'!$D$57))</f>
        <v>0</v>
      </c>
      <c r="Y46" s="149">
        <f>IF('Data Input Template'!$D$57=0,Cashflow!X$46,Cashflow!X$46*(1+'Data Input Template'!$D$57))</f>
        <v>0</v>
      </c>
      <c r="Z46" s="149">
        <f>IF('Data Input Template'!$D$57=0,Cashflow!Y$46,Cashflow!Y$46*(1+'Data Input Template'!$D$57))</f>
        <v>0</v>
      </c>
      <c r="AA46" s="149">
        <f>IF('Data Input Template'!$D$57=0,Cashflow!Z$46,Cashflow!Z$46*(1+'Data Input Template'!$D$57))</f>
        <v>0</v>
      </c>
      <c r="AB46" s="149">
        <f>IF('Data Input Template'!$D$57=0,Cashflow!AA$46,Cashflow!AA$46*(1+'Data Input Template'!$D$57))</f>
        <v>0</v>
      </c>
      <c r="AC46" s="149">
        <f>IF('Data Input Template'!$D$57=0,Cashflow!AB$46,Cashflow!AB$46*(1+'Data Input Template'!$D$57))</f>
        <v>0</v>
      </c>
      <c r="AD46" s="149">
        <f>IF('Data Input Template'!$D$57=0,Cashflow!AC$46,Cashflow!AC$46*(1+'Data Input Template'!$D$57))</f>
        <v>0</v>
      </c>
      <c r="AE46" s="149">
        <f>IF('Data Input Template'!$D$57=0,Cashflow!AD$46,Cashflow!AD$46*(1+'Data Input Template'!$D$57))</f>
        <v>0</v>
      </c>
      <c r="AF46" s="149">
        <f>IF('Data Input Template'!$D$57=0,Cashflow!AE$46,Cashflow!AE$46*(1+'Data Input Template'!$D$57))</f>
        <v>0</v>
      </c>
      <c r="AG46" s="149">
        <f>IF('Data Input Template'!$D$57=0,Cashflow!AF$46,Cashflow!AF$46*(1+'Data Input Template'!$D$57))</f>
        <v>0</v>
      </c>
      <c r="AH46" s="146">
        <f t="shared" si="5"/>
        <v>0</v>
      </c>
      <c r="AI46" s="13"/>
      <c r="AJ46" s="13"/>
      <c r="AK46" s="13"/>
      <c r="AL46" s="13"/>
      <c r="AM46" s="13"/>
    </row>
    <row r="47" spans="1:16384" x14ac:dyDescent="0.2">
      <c r="A47" s="388" t="s">
        <v>159</v>
      </c>
      <c r="B47" s="396" t="s">
        <v>75</v>
      </c>
      <c r="C47" s="397">
        <f>SUM(C48:C54)</f>
        <v>0</v>
      </c>
      <c r="D47" s="397">
        <f t="shared" ref="D47:BO47" si="9">SUM(D48:D54)</f>
        <v>0</v>
      </c>
      <c r="E47" s="397">
        <f t="shared" si="9"/>
        <v>0</v>
      </c>
      <c r="F47" s="397">
        <f t="shared" si="9"/>
        <v>0</v>
      </c>
      <c r="G47" s="397">
        <f t="shared" si="9"/>
        <v>0</v>
      </c>
      <c r="H47" s="397">
        <f t="shared" si="9"/>
        <v>0</v>
      </c>
      <c r="I47" s="397">
        <f t="shared" si="9"/>
        <v>0</v>
      </c>
      <c r="J47" s="397">
        <f t="shared" si="9"/>
        <v>0</v>
      </c>
      <c r="K47" s="397">
        <f t="shared" si="9"/>
        <v>0</v>
      </c>
      <c r="L47" s="397">
        <f t="shared" si="9"/>
        <v>0</v>
      </c>
      <c r="M47" s="397">
        <f t="shared" si="9"/>
        <v>0</v>
      </c>
      <c r="N47" s="397">
        <f t="shared" si="9"/>
        <v>0</v>
      </c>
      <c r="O47" s="397">
        <f t="shared" si="9"/>
        <v>0</v>
      </c>
      <c r="P47" s="397">
        <f t="shared" si="9"/>
        <v>0</v>
      </c>
      <c r="Q47" s="397">
        <f t="shared" si="9"/>
        <v>0</v>
      </c>
      <c r="R47" s="397">
        <f t="shared" si="9"/>
        <v>0</v>
      </c>
      <c r="S47" s="397">
        <f t="shared" si="9"/>
        <v>0</v>
      </c>
      <c r="T47" s="397">
        <f t="shared" si="9"/>
        <v>0</v>
      </c>
      <c r="U47" s="397">
        <f t="shared" si="9"/>
        <v>0</v>
      </c>
      <c r="V47" s="397">
        <f t="shared" si="9"/>
        <v>0</v>
      </c>
      <c r="W47" s="397">
        <f t="shared" si="9"/>
        <v>0</v>
      </c>
      <c r="X47" s="397">
        <f t="shared" si="9"/>
        <v>0</v>
      </c>
      <c r="Y47" s="397">
        <f t="shared" si="9"/>
        <v>0</v>
      </c>
      <c r="Z47" s="397">
        <f t="shared" si="9"/>
        <v>0</v>
      </c>
      <c r="AA47" s="397">
        <f t="shared" si="9"/>
        <v>0</v>
      </c>
      <c r="AB47" s="397">
        <f t="shared" si="9"/>
        <v>0</v>
      </c>
      <c r="AC47" s="397">
        <f t="shared" si="9"/>
        <v>0</v>
      </c>
      <c r="AD47" s="397">
        <f t="shared" si="9"/>
        <v>0</v>
      </c>
      <c r="AE47" s="397">
        <f t="shared" si="9"/>
        <v>0</v>
      </c>
      <c r="AF47" s="397">
        <f t="shared" si="9"/>
        <v>0</v>
      </c>
      <c r="AG47" s="397">
        <f t="shared" si="9"/>
        <v>0</v>
      </c>
      <c r="AH47" s="420">
        <f t="shared" si="5"/>
        <v>0</v>
      </c>
      <c r="AI47" s="13">
        <f t="shared" si="9"/>
        <v>0</v>
      </c>
      <c r="AJ47" s="13">
        <f t="shared" si="9"/>
        <v>0</v>
      </c>
      <c r="AK47" s="13">
        <f t="shared" si="9"/>
        <v>0</v>
      </c>
      <c r="AL47" s="13">
        <f t="shared" si="9"/>
        <v>0</v>
      </c>
      <c r="AM47" s="13">
        <f t="shared" si="9"/>
        <v>0</v>
      </c>
      <c r="AN47" s="3">
        <f t="shared" si="9"/>
        <v>0</v>
      </c>
      <c r="AO47" s="3">
        <f t="shared" si="9"/>
        <v>0</v>
      </c>
      <c r="AP47" s="3">
        <f t="shared" si="9"/>
        <v>0</v>
      </c>
      <c r="AQ47" s="3">
        <f t="shared" si="9"/>
        <v>0</v>
      </c>
      <c r="AR47" s="3">
        <f t="shared" si="9"/>
        <v>0</v>
      </c>
      <c r="AS47" s="3">
        <f t="shared" si="9"/>
        <v>0</v>
      </c>
      <c r="AT47" s="3">
        <f t="shared" si="9"/>
        <v>0</v>
      </c>
      <c r="AU47" s="3">
        <f t="shared" si="9"/>
        <v>0</v>
      </c>
      <c r="AV47" s="3">
        <f t="shared" si="9"/>
        <v>0</v>
      </c>
      <c r="AW47" s="3">
        <f t="shared" si="9"/>
        <v>0</v>
      </c>
      <c r="AX47" s="3">
        <f t="shared" si="9"/>
        <v>0</v>
      </c>
      <c r="AY47" s="3">
        <f t="shared" si="9"/>
        <v>0</v>
      </c>
      <c r="AZ47" s="3">
        <f t="shared" si="9"/>
        <v>0</v>
      </c>
      <c r="BA47" s="3">
        <f t="shared" si="9"/>
        <v>0</v>
      </c>
      <c r="BB47" s="3">
        <f t="shared" si="9"/>
        <v>0</v>
      </c>
      <c r="BC47" s="3">
        <f t="shared" si="9"/>
        <v>0</v>
      </c>
      <c r="BD47" s="3">
        <f t="shared" si="9"/>
        <v>0</v>
      </c>
      <c r="BE47" s="3">
        <f t="shared" si="9"/>
        <v>0</v>
      </c>
      <c r="BF47" s="3">
        <f t="shared" si="9"/>
        <v>0</v>
      </c>
      <c r="BG47" s="3">
        <f t="shared" si="9"/>
        <v>0</v>
      </c>
      <c r="BH47" s="3">
        <f t="shared" si="9"/>
        <v>0</v>
      </c>
      <c r="BI47" s="3">
        <f t="shared" si="9"/>
        <v>0</v>
      </c>
      <c r="BJ47" s="3">
        <f t="shared" si="9"/>
        <v>0</v>
      </c>
      <c r="BK47" s="3">
        <f t="shared" si="9"/>
        <v>0</v>
      </c>
      <c r="BL47" s="3">
        <f t="shared" si="9"/>
        <v>0</v>
      </c>
      <c r="BM47" s="3">
        <f t="shared" si="9"/>
        <v>0</v>
      </c>
      <c r="BN47" s="3">
        <f t="shared" si="9"/>
        <v>0</v>
      </c>
      <c r="BO47" s="3">
        <f t="shared" si="9"/>
        <v>0</v>
      </c>
      <c r="BP47" s="3">
        <f t="shared" ref="BP47:EA47" si="10">SUM(BP48:BP54)</f>
        <v>0</v>
      </c>
      <c r="BQ47" s="3">
        <f t="shared" si="10"/>
        <v>0</v>
      </c>
      <c r="BR47" s="3">
        <f t="shared" si="10"/>
        <v>0</v>
      </c>
      <c r="BS47" s="3">
        <f t="shared" si="10"/>
        <v>0</v>
      </c>
      <c r="BT47" s="3">
        <f t="shared" si="10"/>
        <v>0</v>
      </c>
      <c r="BU47" s="3">
        <f t="shared" si="10"/>
        <v>0</v>
      </c>
      <c r="BV47" s="3">
        <f t="shared" si="10"/>
        <v>0</v>
      </c>
      <c r="BW47" s="3">
        <f t="shared" si="10"/>
        <v>0</v>
      </c>
      <c r="BX47" s="3">
        <f t="shared" si="10"/>
        <v>0</v>
      </c>
      <c r="BY47" s="3">
        <f t="shared" si="10"/>
        <v>0</v>
      </c>
      <c r="BZ47" s="3">
        <f t="shared" si="10"/>
        <v>0</v>
      </c>
      <c r="CA47" s="3">
        <f t="shared" si="10"/>
        <v>0</v>
      </c>
      <c r="CB47" s="3">
        <f t="shared" si="10"/>
        <v>0</v>
      </c>
      <c r="CC47" s="3">
        <f t="shared" si="10"/>
        <v>0</v>
      </c>
      <c r="CD47" s="3">
        <f t="shared" si="10"/>
        <v>0</v>
      </c>
      <c r="CE47" s="3">
        <f t="shared" si="10"/>
        <v>0</v>
      </c>
      <c r="CF47" s="3">
        <f t="shared" si="10"/>
        <v>0</v>
      </c>
      <c r="CG47" s="3">
        <f t="shared" si="10"/>
        <v>0</v>
      </c>
      <c r="CH47" s="3">
        <f t="shared" si="10"/>
        <v>0</v>
      </c>
      <c r="CI47" s="3">
        <f t="shared" si="10"/>
        <v>0</v>
      </c>
      <c r="CJ47" s="3">
        <f t="shared" si="10"/>
        <v>0</v>
      </c>
      <c r="CK47" s="3">
        <f t="shared" si="10"/>
        <v>0</v>
      </c>
      <c r="CL47" s="3">
        <f t="shared" si="10"/>
        <v>0</v>
      </c>
      <c r="CM47" s="3">
        <f t="shared" si="10"/>
        <v>0</v>
      </c>
      <c r="CN47" s="3">
        <f t="shared" si="10"/>
        <v>0</v>
      </c>
      <c r="CO47" s="3">
        <f t="shared" si="10"/>
        <v>0</v>
      </c>
      <c r="CP47" s="3">
        <f t="shared" si="10"/>
        <v>0</v>
      </c>
      <c r="CQ47" s="3">
        <f t="shared" si="10"/>
        <v>0</v>
      </c>
      <c r="CR47" s="3">
        <f t="shared" si="10"/>
        <v>0</v>
      </c>
      <c r="CS47" s="3">
        <f t="shared" si="10"/>
        <v>0</v>
      </c>
      <c r="CT47" s="3">
        <f t="shared" si="10"/>
        <v>0</v>
      </c>
      <c r="CU47" s="3">
        <f t="shared" si="10"/>
        <v>0</v>
      </c>
      <c r="CV47" s="3">
        <f t="shared" si="10"/>
        <v>0</v>
      </c>
      <c r="CW47" s="3">
        <f t="shared" si="10"/>
        <v>0</v>
      </c>
      <c r="CX47" s="3">
        <f t="shared" si="10"/>
        <v>0</v>
      </c>
      <c r="CY47" s="3">
        <f t="shared" si="10"/>
        <v>0</v>
      </c>
      <c r="CZ47" s="3">
        <f t="shared" si="10"/>
        <v>0</v>
      </c>
      <c r="DA47" s="3">
        <f t="shared" si="10"/>
        <v>0</v>
      </c>
      <c r="DB47" s="3">
        <f t="shared" si="10"/>
        <v>0</v>
      </c>
      <c r="DC47" s="3">
        <f t="shared" si="10"/>
        <v>0</v>
      </c>
      <c r="DD47" s="3">
        <f t="shared" si="10"/>
        <v>0</v>
      </c>
      <c r="DE47" s="3">
        <f t="shared" si="10"/>
        <v>0</v>
      </c>
      <c r="DF47" s="3">
        <f t="shared" si="10"/>
        <v>0</v>
      </c>
      <c r="DG47" s="3">
        <f t="shared" si="10"/>
        <v>0</v>
      </c>
      <c r="DH47" s="3">
        <f t="shared" si="10"/>
        <v>0</v>
      </c>
      <c r="DI47" s="3">
        <f t="shared" si="10"/>
        <v>0</v>
      </c>
      <c r="DJ47" s="3">
        <f t="shared" si="10"/>
        <v>0</v>
      </c>
      <c r="DK47" s="3">
        <f t="shared" si="10"/>
        <v>0</v>
      </c>
      <c r="DL47" s="3">
        <f t="shared" si="10"/>
        <v>0</v>
      </c>
      <c r="DM47" s="3">
        <f t="shared" si="10"/>
        <v>0</v>
      </c>
      <c r="DN47" s="3">
        <f t="shared" si="10"/>
        <v>0</v>
      </c>
      <c r="DO47" s="3">
        <f t="shared" si="10"/>
        <v>0</v>
      </c>
      <c r="DP47" s="3">
        <f t="shared" si="10"/>
        <v>0</v>
      </c>
      <c r="DQ47" s="3">
        <f t="shared" si="10"/>
        <v>0</v>
      </c>
      <c r="DR47" s="3">
        <f t="shared" si="10"/>
        <v>0</v>
      </c>
      <c r="DS47" s="3">
        <f t="shared" si="10"/>
        <v>0</v>
      </c>
      <c r="DT47" s="3">
        <f t="shared" si="10"/>
        <v>0</v>
      </c>
      <c r="DU47" s="3">
        <f t="shared" si="10"/>
        <v>0</v>
      </c>
      <c r="DV47" s="3">
        <f t="shared" si="10"/>
        <v>0</v>
      </c>
      <c r="DW47" s="3">
        <f t="shared" si="10"/>
        <v>0</v>
      </c>
      <c r="DX47" s="3">
        <f t="shared" si="10"/>
        <v>0</v>
      </c>
      <c r="DY47" s="3">
        <f t="shared" si="10"/>
        <v>0</v>
      </c>
      <c r="DZ47" s="3">
        <f t="shared" si="10"/>
        <v>0</v>
      </c>
      <c r="EA47" s="3">
        <f t="shared" si="10"/>
        <v>0</v>
      </c>
      <c r="EB47" s="3">
        <f t="shared" ref="EB47:GM47" si="11">SUM(EB48:EB54)</f>
        <v>0</v>
      </c>
      <c r="EC47" s="3">
        <f t="shared" si="11"/>
        <v>0</v>
      </c>
      <c r="ED47" s="3">
        <f t="shared" si="11"/>
        <v>0</v>
      </c>
      <c r="EE47" s="3">
        <f t="shared" si="11"/>
        <v>0</v>
      </c>
      <c r="EF47" s="3">
        <f t="shared" si="11"/>
        <v>0</v>
      </c>
      <c r="EG47" s="3">
        <f t="shared" si="11"/>
        <v>0</v>
      </c>
      <c r="EH47" s="3">
        <f t="shared" si="11"/>
        <v>0</v>
      </c>
      <c r="EI47" s="3">
        <f t="shared" si="11"/>
        <v>0</v>
      </c>
      <c r="EJ47" s="3">
        <f t="shared" si="11"/>
        <v>0</v>
      </c>
      <c r="EK47" s="3">
        <f t="shared" si="11"/>
        <v>0</v>
      </c>
      <c r="EL47" s="3">
        <f t="shared" si="11"/>
        <v>0</v>
      </c>
      <c r="EM47" s="3">
        <f t="shared" si="11"/>
        <v>0</v>
      </c>
      <c r="EN47" s="3">
        <f t="shared" si="11"/>
        <v>0</v>
      </c>
      <c r="EO47" s="3">
        <f t="shared" si="11"/>
        <v>0</v>
      </c>
      <c r="EP47" s="3">
        <f t="shared" si="11"/>
        <v>0</v>
      </c>
      <c r="EQ47" s="3">
        <f t="shared" si="11"/>
        <v>0</v>
      </c>
      <c r="ER47" s="3">
        <f t="shared" si="11"/>
        <v>0</v>
      </c>
      <c r="ES47" s="3">
        <f t="shared" si="11"/>
        <v>0</v>
      </c>
      <c r="ET47" s="3">
        <f t="shared" si="11"/>
        <v>0</v>
      </c>
      <c r="EU47" s="3">
        <f t="shared" si="11"/>
        <v>0</v>
      </c>
      <c r="EV47" s="3">
        <f t="shared" si="11"/>
        <v>0</v>
      </c>
      <c r="EW47" s="3">
        <f t="shared" si="11"/>
        <v>0</v>
      </c>
      <c r="EX47" s="3">
        <f t="shared" si="11"/>
        <v>0</v>
      </c>
      <c r="EY47" s="3">
        <f t="shared" si="11"/>
        <v>0</v>
      </c>
      <c r="EZ47" s="3">
        <f t="shared" si="11"/>
        <v>0</v>
      </c>
      <c r="FA47" s="3">
        <f t="shared" si="11"/>
        <v>0</v>
      </c>
      <c r="FB47" s="3">
        <f t="shared" si="11"/>
        <v>0</v>
      </c>
      <c r="FC47" s="3">
        <f t="shared" si="11"/>
        <v>0</v>
      </c>
      <c r="FD47" s="3">
        <f t="shared" si="11"/>
        <v>0</v>
      </c>
      <c r="FE47" s="3">
        <f t="shared" si="11"/>
        <v>0</v>
      </c>
      <c r="FF47" s="3">
        <f t="shared" si="11"/>
        <v>0</v>
      </c>
      <c r="FG47" s="3">
        <f t="shared" si="11"/>
        <v>0</v>
      </c>
      <c r="FH47" s="3">
        <f t="shared" si="11"/>
        <v>0</v>
      </c>
      <c r="FI47" s="3">
        <f t="shared" si="11"/>
        <v>0</v>
      </c>
      <c r="FJ47" s="3">
        <f t="shared" si="11"/>
        <v>0</v>
      </c>
      <c r="FK47" s="3">
        <f t="shared" si="11"/>
        <v>0</v>
      </c>
      <c r="FL47" s="3">
        <f t="shared" si="11"/>
        <v>0</v>
      </c>
      <c r="FM47" s="3">
        <f t="shared" si="11"/>
        <v>0</v>
      </c>
      <c r="FN47" s="3">
        <f t="shared" si="11"/>
        <v>0</v>
      </c>
      <c r="FO47" s="3">
        <f t="shared" si="11"/>
        <v>0</v>
      </c>
      <c r="FP47" s="3">
        <f t="shared" si="11"/>
        <v>0</v>
      </c>
      <c r="FQ47" s="3">
        <f t="shared" si="11"/>
        <v>0</v>
      </c>
      <c r="FR47" s="3">
        <f t="shared" si="11"/>
        <v>0</v>
      </c>
      <c r="FS47" s="3">
        <f t="shared" si="11"/>
        <v>0</v>
      </c>
      <c r="FT47" s="3">
        <f t="shared" si="11"/>
        <v>0</v>
      </c>
      <c r="FU47" s="3">
        <f t="shared" si="11"/>
        <v>0</v>
      </c>
      <c r="FV47" s="3">
        <f t="shared" si="11"/>
        <v>0</v>
      </c>
      <c r="FW47" s="3">
        <f t="shared" si="11"/>
        <v>0</v>
      </c>
      <c r="FX47" s="3">
        <f t="shared" si="11"/>
        <v>0</v>
      </c>
      <c r="FY47" s="3">
        <f t="shared" si="11"/>
        <v>0</v>
      </c>
      <c r="FZ47" s="3">
        <f t="shared" si="11"/>
        <v>0</v>
      </c>
      <c r="GA47" s="3">
        <f t="shared" si="11"/>
        <v>0</v>
      </c>
      <c r="GB47" s="3">
        <f t="shared" si="11"/>
        <v>0</v>
      </c>
      <c r="GC47" s="3">
        <f t="shared" si="11"/>
        <v>0</v>
      </c>
      <c r="GD47" s="3">
        <f t="shared" si="11"/>
        <v>0</v>
      </c>
      <c r="GE47" s="3">
        <f t="shared" si="11"/>
        <v>0</v>
      </c>
      <c r="GF47" s="3">
        <f t="shared" si="11"/>
        <v>0</v>
      </c>
      <c r="GG47" s="3">
        <f t="shared" si="11"/>
        <v>0</v>
      </c>
      <c r="GH47" s="3">
        <f t="shared" si="11"/>
        <v>0</v>
      </c>
      <c r="GI47" s="3">
        <f t="shared" si="11"/>
        <v>0</v>
      </c>
      <c r="GJ47" s="3">
        <f t="shared" si="11"/>
        <v>0</v>
      </c>
      <c r="GK47" s="3">
        <f t="shared" si="11"/>
        <v>0</v>
      </c>
      <c r="GL47" s="3">
        <f t="shared" si="11"/>
        <v>0</v>
      </c>
      <c r="GM47" s="3">
        <f t="shared" si="11"/>
        <v>0</v>
      </c>
      <c r="GN47" s="3">
        <f t="shared" ref="GN47:IY47" si="12">SUM(GN48:GN54)</f>
        <v>0</v>
      </c>
      <c r="GO47" s="3">
        <f t="shared" si="12"/>
        <v>0</v>
      </c>
      <c r="GP47" s="3">
        <f t="shared" si="12"/>
        <v>0</v>
      </c>
      <c r="GQ47" s="3">
        <f t="shared" si="12"/>
        <v>0</v>
      </c>
      <c r="GR47" s="3">
        <f t="shared" si="12"/>
        <v>0</v>
      </c>
      <c r="GS47" s="3">
        <f t="shared" si="12"/>
        <v>0</v>
      </c>
      <c r="GT47" s="3">
        <f t="shared" si="12"/>
        <v>0</v>
      </c>
      <c r="GU47" s="3">
        <f t="shared" si="12"/>
        <v>0</v>
      </c>
      <c r="GV47" s="3">
        <f t="shared" si="12"/>
        <v>0</v>
      </c>
      <c r="GW47" s="3">
        <f t="shared" si="12"/>
        <v>0</v>
      </c>
      <c r="GX47" s="3">
        <f t="shared" si="12"/>
        <v>0</v>
      </c>
      <c r="GY47" s="3">
        <f t="shared" si="12"/>
        <v>0</v>
      </c>
      <c r="GZ47" s="3">
        <f t="shared" si="12"/>
        <v>0</v>
      </c>
      <c r="HA47" s="3">
        <f t="shared" si="12"/>
        <v>0</v>
      </c>
      <c r="HB47" s="3">
        <f t="shared" si="12"/>
        <v>0</v>
      </c>
      <c r="HC47" s="3">
        <f t="shared" si="12"/>
        <v>0</v>
      </c>
      <c r="HD47" s="3">
        <f t="shared" si="12"/>
        <v>0</v>
      </c>
      <c r="HE47" s="3">
        <f t="shared" si="12"/>
        <v>0</v>
      </c>
      <c r="HF47" s="3">
        <f t="shared" si="12"/>
        <v>0</v>
      </c>
      <c r="HG47" s="3">
        <f t="shared" si="12"/>
        <v>0</v>
      </c>
      <c r="HH47" s="3">
        <f t="shared" si="12"/>
        <v>0</v>
      </c>
      <c r="HI47" s="3">
        <f t="shared" si="12"/>
        <v>0</v>
      </c>
      <c r="HJ47" s="3">
        <f t="shared" si="12"/>
        <v>0</v>
      </c>
      <c r="HK47" s="3">
        <f t="shared" si="12"/>
        <v>0</v>
      </c>
      <c r="HL47" s="3">
        <f t="shared" si="12"/>
        <v>0</v>
      </c>
      <c r="HM47" s="3">
        <f t="shared" si="12"/>
        <v>0</v>
      </c>
      <c r="HN47" s="3">
        <f t="shared" si="12"/>
        <v>0</v>
      </c>
      <c r="HO47" s="3">
        <f t="shared" si="12"/>
        <v>0</v>
      </c>
      <c r="HP47" s="3">
        <f t="shared" si="12"/>
        <v>0</v>
      </c>
      <c r="HQ47" s="3">
        <f t="shared" si="12"/>
        <v>0</v>
      </c>
      <c r="HR47" s="3">
        <f t="shared" si="12"/>
        <v>0</v>
      </c>
      <c r="HS47" s="3">
        <f t="shared" si="12"/>
        <v>0</v>
      </c>
      <c r="HT47" s="3">
        <f t="shared" si="12"/>
        <v>0</v>
      </c>
      <c r="HU47" s="3">
        <f t="shared" si="12"/>
        <v>0</v>
      </c>
      <c r="HV47" s="3">
        <f t="shared" si="12"/>
        <v>0</v>
      </c>
      <c r="HW47" s="3">
        <f t="shared" si="12"/>
        <v>0</v>
      </c>
      <c r="HX47" s="3">
        <f t="shared" si="12"/>
        <v>0</v>
      </c>
      <c r="HY47" s="3">
        <f t="shared" si="12"/>
        <v>0</v>
      </c>
      <c r="HZ47" s="3">
        <f t="shared" si="12"/>
        <v>0</v>
      </c>
      <c r="IA47" s="3">
        <f t="shared" si="12"/>
        <v>0</v>
      </c>
      <c r="IB47" s="3">
        <f t="shared" si="12"/>
        <v>0</v>
      </c>
      <c r="IC47" s="3">
        <f t="shared" si="12"/>
        <v>0</v>
      </c>
      <c r="ID47" s="3">
        <f t="shared" si="12"/>
        <v>0</v>
      </c>
      <c r="IE47" s="3">
        <f t="shared" si="12"/>
        <v>0</v>
      </c>
      <c r="IF47" s="3">
        <f t="shared" si="12"/>
        <v>0</v>
      </c>
      <c r="IG47" s="3">
        <f t="shared" si="12"/>
        <v>0</v>
      </c>
      <c r="IH47" s="3">
        <f t="shared" si="12"/>
        <v>0</v>
      </c>
      <c r="II47" s="3">
        <f t="shared" si="12"/>
        <v>0</v>
      </c>
      <c r="IJ47" s="3">
        <f t="shared" si="12"/>
        <v>0</v>
      </c>
      <c r="IK47" s="3">
        <f t="shared" si="12"/>
        <v>0</v>
      </c>
      <c r="IL47" s="3">
        <f t="shared" si="12"/>
        <v>0</v>
      </c>
      <c r="IM47" s="3">
        <f t="shared" si="12"/>
        <v>0</v>
      </c>
      <c r="IN47" s="3">
        <f t="shared" si="12"/>
        <v>0</v>
      </c>
      <c r="IO47" s="3">
        <f t="shared" si="12"/>
        <v>0</v>
      </c>
      <c r="IP47" s="3">
        <f t="shared" si="12"/>
        <v>0</v>
      </c>
      <c r="IQ47" s="3">
        <f t="shared" si="12"/>
        <v>0</v>
      </c>
      <c r="IR47" s="3">
        <f t="shared" si="12"/>
        <v>0</v>
      </c>
      <c r="IS47" s="3">
        <f t="shared" si="12"/>
        <v>0</v>
      </c>
      <c r="IT47" s="3">
        <f t="shared" si="12"/>
        <v>0</v>
      </c>
      <c r="IU47" s="3">
        <f t="shared" si="12"/>
        <v>0</v>
      </c>
      <c r="IV47" s="3">
        <f t="shared" si="12"/>
        <v>0</v>
      </c>
      <c r="IW47" s="3">
        <f t="shared" si="12"/>
        <v>0</v>
      </c>
      <c r="IX47" s="3">
        <f t="shared" si="12"/>
        <v>0</v>
      </c>
      <c r="IY47" s="3">
        <f t="shared" si="12"/>
        <v>0</v>
      </c>
      <c r="IZ47" s="3">
        <f t="shared" ref="IZ47:LK47" si="13">SUM(IZ48:IZ54)</f>
        <v>0</v>
      </c>
      <c r="JA47" s="3">
        <f t="shared" si="13"/>
        <v>0</v>
      </c>
      <c r="JB47" s="3">
        <f t="shared" si="13"/>
        <v>0</v>
      </c>
      <c r="JC47" s="3">
        <f t="shared" si="13"/>
        <v>0</v>
      </c>
      <c r="JD47" s="3">
        <f t="shared" si="13"/>
        <v>0</v>
      </c>
      <c r="JE47" s="3">
        <f t="shared" si="13"/>
        <v>0</v>
      </c>
      <c r="JF47" s="3">
        <f t="shared" si="13"/>
        <v>0</v>
      </c>
      <c r="JG47" s="3">
        <f t="shared" si="13"/>
        <v>0</v>
      </c>
      <c r="JH47" s="3">
        <f t="shared" si="13"/>
        <v>0</v>
      </c>
      <c r="JI47" s="3">
        <f t="shared" si="13"/>
        <v>0</v>
      </c>
      <c r="JJ47" s="3">
        <f t="shared" si="13"/>
        <v>0</v>
      </c>
      <c r="JK47" s="3">
        <f t="shared" si="13"/>
        <v>0</v>
      </c>
      <c r="JL47" s="3">
        <f t="shared" si="13"/>
        <v>0</v>
      </c>
      <c r="JM47" s="3">
        <f t="shared" si="13"/>
        <v>0</v>
      </c>
      <c r="JN47" s="3">
        <f t="shared" si="13"/>
        <v>0</v>
      </c>
      <c r="JO47" s="3">
        <f t="shared" si="13"/>
        <v>0</v>
      </c>
      <c r="JP47" s="3">
        <f t="shared" si="13"/>
        <v>0</v>
      </c>
      <c r="JQ47" s="3">
        <f t="shared" si="13"/>
        <v>0</v>
      </c>
      <c r="JR47" s="3">
        <f t="shared" si="13"/>
        <v>0</v>
      </c>
      <c r="JS47" s="3">
        <f t="shared" si="13"/>
        <v>0</v>
      </c>
      <c r="JT47" s="3">
        <f t="shared" si="13"/>
        <v>0</v>
      </c>
      <c r="JU47" s="3">
        <f t="shared" si="13"/>
        <v>0</v>
      </c>
      <c r="JV47" s="3">
        <f t="shared" si="13"/>
        <v>0</v>
      </c>
      <c r="JW47" s="3">
        <f t="shared" si="13"/>
        <v>0</v>
      </c>
      <c r="JX47" s="3">
        <f t="shared" si="13"/>
        <v>0</v>
      </c>
      <c r="JY47" s="3">
        <f t="shared" si="13"/>
        <v>0</v>
      </c>
      <c r="JZ47" s="3">
        <f t="shared" si="13"/>
        <v>0</v>
      </c>
      <c r="KA47" s="3">
        <f t="shared" si="13"/>
        <v>0</v>
      </c>
      <c r="KB47" s="3">
        <f t="shared" si="13"/>
        <v>0</v>
      </c>
      <c r="KC47" s="3">
        <f t="shared" si="13"/>
        <v>0</v>
      </c>
      <c r="KD47" s="3">
        <f t="shared" si="13"/>
        <v>0</v>
      </c>
      <c r="KE47" s="3">
        <f t="shared" si="13"/>
        <v>0</v>
      </c>
      <c r="KF47" s="3">
        <f t="shared" si="13"/>
        <v>0</v>
      </c>
      <c r="KG47" s="3">
        <f t="shared" si="13"/>
        <v>0</v>
      </c>
      <c r="KH47" s="3">
        <f t="shared" si="13"/>
        <v>0</v>
      </c>
      <c r="KI47" s="3">
        <f t="shared" si="13"/>
        <v>0</v>
      </c>
      <c r="KJ47" s="3">
        <f t="shared" si="13"/>
        <v>0</v>
      </c>
      <c r="KK47" s="3">
        <f t="shared" si="13"/>
        <v>0</v>
      </c>
      <c r="KL47" s="3">
        <f t="shared" si="13"/>
        <v>0</v>
      </c>
      <c r="KM47" s="3">
        <f t="shared" si="13"/>
        <v>0</v>
      </c>
      <c r="KN47" s="3">
        <f t="shared" si="13"/>
        <v>0</v>
      </c>
      <c r="KO47" s="3">
        <f t="shared" si="13"/>
        <v>0</v>
      </c>
      <c r="KP47" s="3">
        <f t="shared" si="13"/>
        <v>0</v>
      </c>
      <c r="KQ47" s="3">
        <f t="shared" si="13"/>
        <v>0</v>
      </c>
      <c r="KR47" s="3">
        <f t="shared" si="13"/>
        <v>0</v>
      </c>
      <c r="KS47" s="3">
        <f t="shared" si="13"/>
        <v>0</v>
      </c>
      <c r="KT47" s="3">
        <f t="shared" si="13"/>
        <v>0</v>
      </c>
      <c r="KU47" s="3">
        <f t="shared" si="13"/>
        <v>0</v>
      </c>
      <c r="KV47" s="3">
        <f t="shared" si="13"/>
        <v>0</v>
      </c>
      <c r="KW47" s="3">
        <f t="shared" si="13"/>
        <v>0</v>
      </c>
      <c r="KX47" s="3">
        <f t="shared" si="13"/>
        <v>0</v>
      </c>
      <c r="KY47" s="3">
        <f t="shared" si="13"/>
        <v>0</v>
      </c>
      <c r="KZ47" s="3">
        <f t="shared" si="13"/>
        <v>0</v>
      </c>
      <c r="LA47" s="3">
        <f t="shared" si="13"/>
        <v>0</v>
      </c>
      <c r="LB47" s="3">
        <f t="shared" si="13"/>
        <v>0</v>
      </c>
      <c r="LC47" s="3">
        <f t="shared" si="13"/>
        <v>0</v>
      </c>
      <c r="LD47" s="3">
        <f t="shared" si="13"/>
        <v>0</v>
      </c>
      <c r="LE47" s="3">
        <f t="shared" si="13"/>
        <v>0</v>
      </c>
      <c r="LF47" s="3">
        <f t="shared" si="13"/>
        <v>0</v>
      </c>
      <c r="LG47" s="3">
        <f t="shared" si="13"/>
        <v>0</v>
      </c>
      <c r="LH47" s="3">
        <f t="shared" si="13"/>
        <v>0</v>
      </c>
      <c r="LI47" s="3">
        <f t="shared" si="13"/>
        <v>0</v>
      </c>
      <c r="LJ47" s="3">
        <f t="shared" si="13"/>
        <v>0</v>
      </c>
      <c r="LK47" s="3">
        <f t="shared" si="13"/>
        <v>0</v>
      </c>
      <c r="LL47" s="3">
        <f t="shared" ref="LL47:NW47" si="14">SUM(LL48:LL54)</f>
        <v>0</v>
      </c>
      <c r="LM47" s="3">
        <f t="shared" si="14"/>
        <v>0</v>
      </c>
      <c r="LN47" s="3">
        <f t="shared" si="14"/>
        <v>0</v>
      </c>
      <c r="LO47" s="3">
        <f t="shared" si="14"/>
        <v>0</v>
      </c>
      <c r="LP47" s="3">
        <f t="shared" si="14"/>
        <v>0</v>
      </c>
      <c r="LQ47" s="3">
        <f t="shared" si="14"/>
        <v>0</v>
      </c>
      <c r="LR47" s="3">
        <f t="shared" si="14"/>
        <v>0</v>
      </c>
      <c r="LS47" s="3">
        <f t="shared" si="14"/>
        <v>0</v>
      </c>
      <c r="LT47" s="3">
        <f t="shared" si="14"/>
        <v>0</v>
      </c>
      <c r="LU47" s="3">
        <f t="shared" si="14"/>
        <v>0</v>
      </c>
      <c r="LV47" s="3">
        <f t="shared" si="14"/>
        <v>0</v>
      </c>
      <c r="LW47" s="3">
        <f t="shared" si="14"/>
        <v>0</v>
      </c>
      <c r="LX47" s="3">
        <f t="shared" si="14"/>
        <v>0</v>
      </c>
      <c r="LY47" s="3">
        <f t="shared" si="14"/>
        <v>0</v>
      </c>
      <c r="LZ47" s="3">
        <f t="shared" si="14"/>
        <v>0</v>
      </c>
      <c r="MA47" s="3">
        <f t="shared" si="14"/>
        <v>0</v>
      </c>
      <c r="MB47" s="3">
        <f t="shared" si="14"/>
        <v>0</v>
      </c>
      <c r="MC47" s="3">
        <f t="shared" si="14"/>
        <v>0</v>
      </c>
      <c r="MD47" s="3">
        <f t="shared" si="14"/>
        <v>0</v>
      </c>
      <c r="ME47" s="3">
        <f t="shared" si="14"/>
        <v>0</v>
      </c>
      <c r="MF47" s="3">
        <f t="shared" si="14"/>
        <v>0</v>
      </c>
      <c r="MG47" s="3">
        <f t="shared" si="14"/>
        <v>0</v>
      </c>
      <c r="MH47" s="3">
        <f t="shared" si="14"/>
        <v>0</v>
      </c>
      <c r="MI47" s="3">
        <f t="shared" si="14"/>
        <v>0</v>
      </c>
      <c r="MJ47" s="3">
        <f t="shared" si="14"/>
        <v>0</v>
      </c>
      <c r="MK47" s="3">
        <f t="shared" si="14"/>
        <v>0</v>
      </c>
      <c r="ML47" s="3">
        <f t="shared" si="14"/>
        <v>0</v>
      </c>
      <c r="MM47" s="3">
        <f t="shared" si="14"/>
        <v>0</v>
      </c>
      <c r="MN47" s="3">
        <f t="shared" si="14"/>
        <v>0</v>
      </c>
      <c r="MO47" s="3">
        <f t="shared" si="14"/>
        <v>0</v>
      </c>
      <c r="MP47" s="3">
        <f t="shared" si="14"/>
        <v>0</v>
      </c>
      <c r="MQ47" s="3">
        <f t="shared" si="14"/>
        <v>0</v>
      </c>
      <c r="MR47" s="3">
        <f t="shared" si="14"/>
        <v>0</v>
      </c>
      <c r="MS47" s="3">
        <f t="shared" si="14"/>
        <v>0</v>
      </c>
      <c r="MT47" s="3">
        <f t="shared" si="14"/>
        <v>0</v>
      </c>
      <c r="MU47" s="3">
        <f t="shared" si="14"/>
        <v>0</v>
      </c>
      <c r="MV47" s="3">
        <f t="shared" si="14"/>
        <v>0</v>
      </c>
      <c r="MW47" s="3">
        <f t="shared" si="14"/>
        <v>0</v>
      </c>
      <c r="MX47" s="3">
        <f t="shared" si="14"/>
        <v>0</v>
      </c>
      <c r="MY47" s="3">
        <f t="shared" si="14"/>
        <v>0</v>
      </c>
      <c r="MZ47" s="3">
        <f t="shared" si="14"/>
        <v>0</v>
      </c>
      <c r="NA47" s="3">
        <f t="shared" si="14"/>
        <v>0</v>
      </c>
      <c r="NB47" s="3">
        <f t="shared" si="14"/>
        <v>0</v>
      </c>
      <c r="NC47" s="3">
        <f t="shared" si="14"/>
        <v>0</v>
      </c>
      <c r="ND47" s="3">
        <f t="shared" si="14"/>
        <v>0</v>
      </c>
      <c r="NE47" s="3">
        <f t="shared" si="14"/>
        <v>0</v>
      </c>
      <c r="NF47" s="3">
        <f t="shared" si="14"/>
        <v>0</v>
      </c>
      <c r="NG47" s="3">
        <f t="shared" si="14"/>
        <v>0</v>
      </c>
      <c r="NH47" s="3">
        <f t="shared" si="14"/>
        <v>0</v>
      </c>
      <c r="NI47" s="3">
        <f t="shared" si="14"/>
        <v>0</v>
      </c>
      <c r="NJ47" s="3">
        <f t="shared" si="14"/>
        <v>0</v>
      </c>
      <c r="NK47" s="3">
        <f t="shared" si="14"/>
        <v>0</v>
      </c>
      <c r="NL47" s="3">
        <f t="shared" si="14"/>
        <v>0</v>
      </c>
      <c r="NM47" s="3">
        <f t="shared" si="14"/>
        <v>0</v>
      </c>
      <c r="NN47" s="3">
        <f t="shared" si="14"/>
        <v>0</v>
      </c>
      <c r="NO47" s="3">
        <f t="shared" si="14"/>
        <v>0</v>
      </c>
      <c r="NP47" s="3">
        <f t="shared" si="14"/>
        <v>0</v>
      </c>
      <c r="NQ47" s="3">
        <f t="shared" si="14"/>
        <v>0</v>
      </c>
      <c r="NR47" s="3">
        <f t="shared" si="14"/>
        <v>0</v>
      </c>
      <c r="NS47" s="3">
        <f t="shared" si="14"/>
        <v>0</v>
      </c>
      <c r="NT47" s="3">
        <f t="shared" si="14"/>
        <v>0</v>
      </c>
      <c r="NU47" s="3">
        <f t="shared" si="14"/>
        <v>0</v>
      </c>
      <c r="NV47" s="3">
        <f t="shared" si="14"/>
        <v>0</v>
      </c>
      <c r="NW47" s="3">
        <f t="shared" si="14"/>
        <v>0</v>
      </c>
      <c r="NX47" s="3">
        <f t="shared" ref="NX47:QI47" si="15">SUM(NX48:NX54)</f>
        <v>0</v>
      </c>
      <c r="NY47" s="3">
        <f t="shared" si="15"/>
        <v>0</v>
      </c>
      <c r="NZ47" s="3">
        <f t="shared" si="15"/>
        <v>0</v>
      </c>
      <c r="OA47" s="3">
        <f t="shared" si="15"/>
        <v>0</v>
      </c>
      <c r="OB47" s="3">
        <f t="shared" si="15"/>
        <v>0</v>
      </c>
      <c r="OC47" s="3">
        <f t="shared" si="15"/>
        <v>0</v>
      </c>
      <c r="OD47" s="3">
        <f t="shared" si="15"/>
        <v>0</v>
      </c>
      <c r="OE47" s="3">
        <f t="shared" si="15"/>
        <v>0</v>
      </c>
      <c r="OF47" s="3">
        <f t="shared" si="15"/>
        <v>0</v>
      </c>
      <c r="OG47" s="3">
        <f t="shared" si="15"/>
        <v>0</v>
      </c>
      <c r="OH47" s="3">
        <f t="shared" si="15"/>
        <v>0</v>
      </c>
      <c r="OI47" s="3">
        <f t="shared" si="15"/>
        <v>0</v>
      </c>
      <c r="OJ47" s="3">
        <f t="shared" si="15"/>
        <v>0</v>
      </c>
      <c r="OK47" s="3">
        <f t="shared" si="15"/>
        <v>0</v>
      </c>
      <c r="OL47" s="3">
        <f t="shared" si="15"/>
        <v>0</v>
      </c>
      <c r="OM47" s="3">
        <f t="shared" si="15"/>
        <v>0</v>
      </c>
      <c r="ON47" s="3">
        <f t="shared" si="15"/>
        <v>0</v>
      </c>
      <c r="OO47" s="3">
        <f t="shared" si="15"/>
        <v>0</v>
      </c>
      <c r="OP47" s="3">
        <f t="shared" si="15"/>
        <v>0</v>
      </c>
      <c r="OQ47" s="3">
        <f t="shared" si="15"/>
        <v>0</v>
      </c>
      <c r="OR47" s="3">
        <f t="shared" si="15"/>
        <v>0</v>
      </c>
      <c r="OS47" s="3">
        <f t="shared" si="15"/>
        <v>0</v>
      </c>
      <c r="OT47" s="3">
        <f t="shared" si="15"/>
        <v>0</v>
      </c>
      <c r="OU47" s="3">
        <f t="shared" si="15"/>
        <v>0</v>
      </c>
      <c r="OV47" s="3">
        <f t="shared" si="15"/>
        <v>0</v>
      </c>
      <c r="OW47" s="3">
        <f t="shared" si="15"/>
        <v>0</v>
      </c>
      <c r="OX47" s="3">
        <f t="shared" si="15"/>
        <v>0</v>
      </c>
      <c r="OY47" s="3">
        <f t="shared" si="15"/>
        <v>0</v>
      </c>
      <c r="OZ47" s="3">
        <f t="shared" si="15"/>
        <v>0</v>
      </c>
      <c r="PA47" s="3">
        <f t="shared" si="15"/>
        <v>0</v>
      </c>
      <c r="PB47" s="3">
        <f t="shared" si="15"/>
        <v>0</v>
      </c>
      <c r="PC47" s="3">
        <f t="shared" si="15"/>
        <v>0</v>
      </c>
      <c r="PD47" s="3">
        <f t="shared" si="15"/>
        <v>0</v>
      </c>
      <c r="PE47" s="3">
        <f t="shared" si="15"/>
        <v>0</v>
      </c>
      <c r="PF47" s="3">
        <f t="shared" si="15"/>
        <v>0</v>
      </c>
      <c r="PG47" s="3">
        <f t="shared" si="15"/>
        <v>0</v>
      </c>
      <c r="PH47" s="3">
        <f t="shared" si="15"/>
        <v>0</v>
      </c>
      <c r="PI47" s="3">
        <f t="shared" si="15"/>
        <v>0</v>
      </c>
      <c r="PJ47" s="3">
        <f t="shared" si="15"/>
        <v>0</v>
      </c>
      <c r="PK47" s="3">
        <f t="shared" si="15"/>
        <v>0</v>
      </c>
      <c r="PL47" s="3">
        <f t="shared" si="15"/>
        <v>0</v>
      </c>
      <c r="PM47" s="3">
        <f t="shared" si="15"/>
        <v>0</v>
      </c>
      <c r="PN47" s="3">
        <f t="shared" si="15"/>
        <v>0</v>
      </c>
      <c r="PO47" s="3">
        <f t="shared" si="15"/>
        <v>0</v>
      </c>
      <c r="PP47" s="3">
        <f t="shared" si="15"/>
        <v>0</v>
      </c>
      <c r="PQ47" s="3">
        <f t="shared" si="15"/>
        <v>0</v>
      </c>
      <c r="PR47" s="3">
        <f t="shared" si="15"/>
        <v>0</v>
      </c>
      <c r="PS47" s="3">
        <f t="shared" si="15"/>
        <v>0</v>
      </c>
      <c r="PT47" s="3">
        <f t="shared" si="15"/>
        <v>0</v>
      </c>
      <c r="PU47" s="3">
        <f t="shared" si="15"/>
        <v>0</v>
      </c>
      <c r="PV47" s="3">
        <f t="shared" si="15"/>
        <v>0</v>
      </c>
      <c r="PW47" s="3">
        <f t="shared" si="15"/>
        <v>0</v>
      </c>
      <c r="PX47" s="3">
        <f t="shared" si="15"/>
        <v>0</v>
      </c>
      <c r="PY47" s="3">
        <f t="shared" si="15"/>
        <v>0</v>
      </c>
      <c r="PZ47" s="3">
        <f t="shared" si="15"/>
        <v>0</v>
      </c>
      <c r="QA47" s="3">
        <f t="shared" si="15"/>
        <v>0</v>
      </c>
      <c r="QB47" s="3">
        <f t="shared" si="15"/>
        <v>0</v>
      </c>
      <c r="QC47" s="3">
        <f t="shared" si="15"/>
        <v>0</v>
      </c>
      <c r="QD47" s="3">
        <f t="shared" si="15"/>
        <v>0</v>
      </c>
      <c r="QE47" s="3">
        <f t="shared" si="15"/>
        <v>0</v>
      </c>
      <c r="QF47" s="3">
        <f t="shared" si="15"/>
        <v>0</v>
      </c>
      <c r="QG47" s="3">
        <f t="shared" si="15"/>
        <v>0</v>
      </c>
      <c r="QH47" s="3">
        <f t="shared" si="15"/>
        <v>0</v>
      </c>
      <c r="QI47" s="3">
        <f t="shared" si="15"/>
        <v>0</v>
      </c>
      <c r="QJ47" s="3">
        <f t="shared" ref="QJ47:SU47" si="16">SUM(QJ48:QJ54)</f>
        <v>0</v>
      </c>
      <c r="QK47" s="3">
        <f t="shared" si="16"/>
        <v>0</v>
      </c>
      <c r="QL47" s="3">
        <f t="shared" si="16"/>
        <v>0</v>
      </c>
      <c r="QM47" s="3">
        <f t="shared" si="16"/>
        <v>0</v>
      </c>
      <c r="QN47" s="3">
        <f t="shared" si="16"/>
        <v>0</v>
      </c>
      <c r="QO47" s="3">
        <f t="shared" si="16"/>
        <v>0</v>
      </c>
      <c r="QP47" s="3">
        <f t="shared" si="16"/>
        <v>0</v>
      </c>
      <c r="QQ47" s="3">
        <f t="shared" si="16"/>
        <v>0</v>
      </c>
      <c r="QR47" s="3">
        <f t="shared" si="16"/>
        <v>0</v>
      </c>
      <c r="QS47" s="3">
        <f t="shared" si="16"/>
        <v>0</v>
      </c>
      <c r="QT47" s="3">
        <f t="shared" si="16"/>
        <v>0</v>
      </c>
      <c r="QU47" s="3">
        <f t="shared" si="16"/>
        <v>0</v>
      </c>
      <c r="QV47" s="3">
        <f t="shared" si="16"/>
        <v>0</v>
      </c>
      <c r="QW47" s="3">
        <f t="shared" si="16"/>
        <v>0</v>
      </c>
      <c r="QX47" s="3">
        <f t="shared" si="16"/>
        <v>0</v>
      </c>
      <c r="QY47" s="3">
        <f t="shared" si="16"/>
        <v>0</v>
      </c>
      <c r="QZ47" s="3">
        <f t="shared" si="16"/>
        <v>0</v>
      </c>
      <c r="RA47" s="3">
        <f t="shared" si="16"/>
        <v>0</v>
      </c>
      <c r="RB47" s="3">
        <f t="shared" si="16"/>
        <v>0</v>
      </c>
      <c r="RC47" s="3">
        <f t="shared" si="16"/>
        <v>0</v>
      </c>
      <c r="RD47" s="3">
        <f t="shared" si="16"/>
        <v>0</v>
      </c>
      <c r="RE47" s="3">
        <f t="shared" si="16"/>
        <v>0</v>
      </c>
      <c r="RF47" s="3">
        <f t="shared" si="16"/>
        <v>0</v>
      </c>
      <c r="RG47" s="3">
        <f t="shared" si="16"/>
        <v>0</v>
      </c>
      <c r="RH47" s="3">
        <f t="shared" si="16"/>
        <v>0</v>
      </c>
      <c r="RI47" s="3">
        <f t="shared" si="16"/>
        <v>0</v>
      </c>
      <c r="RJ47" s="3">
        <f t="shared" si="16"/>
        <v>0</v>
      </c>
      <c r="RK47" s="3">
        <f t="shared" si="16"/>
        <v>0</v>
      </c>
      <c r="RL47" s="3">
        <f t="shared" si="16"/>
        <v>0</v>
      </c>
      <c r="RM47" s="3">
        <f t="shared" si="16"/>
        <v>0</v>
      </c>
      <c r="RN47" s="3">
        <f t="shared" si="16"/>
        <v>0</v>
      </c>
      <c r="RO47" s="3">
        <f t="shared" si="16"/>
        <v>0</v>
      </c>
      <c r="RP47" s="3">
        <f t="shared" si="16"/>
        <v>0</v>
      </c>
      <c r="RQ47" s="3">
        <f t="shared" si="16"/>
        <v>0</v>
      </c>
      <c r="RR47" s="3">
        <f t="shared" si="16"/>
        <v>0</v>
      </c>
      <c r="RS47" s="3">
        <f t="shared" si="16"/>
        <v>0</v>
      </c>
      <c r="RT47" s="3">
        <f t="shared" si="16"/>
        <v>0</v>
      </c>
      <c r="RU47" s="3">
        <f t="shared" si="16"/>
        <v>0</v>
      </c>
      <c r="RV47" s="3">
        <f t="shared" si="16"/>
        <v>0</v>
      </c>
      <c r="RW47" s="3">
        <f t="shared" si="16"/>
        <v>0</v>
      </c>
      <c r="RX47" s="3">
        <f t="shared" si="16"/>
        <v>0</v>
      </c>
      <c r="RY47" s="3">
        <f t="shared" si="16"/>
        <v>0</v>
      </c>
      <c r="RZ47" s="3">
        <f t="shared" si="16"/>
        <v>0</v>
      </c>
      <c r="SA47" s="3">
        <f t="shared" si="16"/>
        <v>0</v>
      </c>
      <c r="SB47" s="3">
        <f t="shared" si="16"/>
        <v>0</v>
      </c>
      <c r="SC47" s="3">
        <f t="shared" si="16"/>
        <v>0</v>
      </c>
      <c r="SD47" s="3">
        <f t="shared" si="16"/>
        <v>0</v>
      </c>
      <c r="SE47" s="3">
        <f t="shared" si="16"/>
        <v>0</v>
      </c>
      <c r="SF47" s="3">
        <f t="shared" si="16"/>
        <v>0</v>
      </c>
      <c r="SG47" s="3">
        <f t="shared" si="16"/>
        <v>0</v>
      </c>
      <c r="SH47" s="3">
        <f t="shared" si="16"/>
        <v>0</v>
      </c>
      <c r="SI47" s="3">
        <f t="shared" si="16"/>
        <v>0</v>
      </c>
      <c r="SJ47" s="3">
        <f t="shared" si="16"/>
        <v>0</v>
      </c>
      <c r="SK47" s="3">
        <f t="shared" si="16"/>
        <v>0</v>
      </c>
      <c r="SL47" s="3">
        <f t="shared" si="16"/>
        <v>0</v>
      </c>
      <c r="SM47" s="3">
        <f t="shared" si="16"/>
        <v>0</v>
      </c>
      <c r="SN47" s="3">
        <f t="shared" si="16"/>
        <v>0</v>
      </c>
      <c r="SO47" s="3">
        <f t="shared" si="16"/>
        <v>0</v>
      </c>
      <c r="SP47" s="3">
        <f t="shared" si="16"/>
        <v>0</v>
      </c>
      <c r="SQ47" s="3">
        <f t="shared" si="16"/>
        <v>0</v>
      </c>
      <c r="SR47" s="3">
        <f t="shared" si="16"/>
        <v>0</v>
      </c>
      <c r="SS47" s="3">
        <f t="shared" si="16"/>
        <v>0</v>
      </c>
      <c r="ST47" s="3">
        <f t="shared" si="16"/>
        <v>0</v>
      </c>
      <c r="SU47" s="3">
        <f t="shared" si="16"/>
        <v>0</v>
      </c>
      <c r="SV47" s="3">
        <f t="shared" ref="SV47:VG47" si="17">SUM(SV48:SV54)</f>
        <v>0</v>
      </c>
      <c r="SW47" s="3">
        <f t="shared" si="17"/>
        <v>0</v>
      </c>
      <c r="SX47" s="3">
        <f t="shared" si="17"/>
        <v>0</v>
      </c>
      <c r="SY47" s="3">
        <f t="shared" si="17"/>
        <v>0</v>
      </c>
      <c r="SZ47" s="3">
        <f t="shared" si="17"/>
        <v>0</v>
      </c>
      <c r="TA47" s="3">
        <f t="shared" si="17"/>
        <v>0</v>
      </c>
      <c r="TB47" s="3">
        <f t="shared" si="17"/>
        <v>0</v>
      </c>
      <c r="TC47" s="3">
        <f t="shared" si="17"/>
        <v>0</v>
      </c>
      <c r="TD47" s="3">
        <f t="shared" si="17"/>
        <v>0</v>
      </c>
      <c r="TE47" s="3">
        <f t="shared" si="17"/>
        <v>0</v>
      </c>
      <c r="TF47" s="3">
        <f t="shared" si="17"/>
        <v>0</v>
      </c>
      <c r="TG47" s="3">
        <f t="shared" si="17"/>
        <v>0</v>
      </c>
      <c r="TH47" s="3">
        <f t="shared" si="17"/>
        <v>0</v>
      </c>
      <c r="TI47" s="3">
        <f t="shared" si="17"/>
        <v>0</v>
      </c>
      <c r="TJ47" s="3">
        <f t="shared" si="17"/>
        <v>0</v>
      </c>
      <c r="TK47" s="3">
        <f t="shared" si="17"/>
        <v>0</v>
      </c>
      <c r="TL47" s="3">
        <f t="shared" si="17"/>
        <v>0</v>
      </c>
      <c r="TM47" s="3">
        <f t="shared" si="17"/>
        <v>0</v>
      </c>
      <c r="TN47" s="3">
        <f t="shared" si="17"/>
        <v>0</v>
      </c>
      <c r="TO47" s="3">
        <f t="shared" si="17"/>
        <v>0</v>
      </c>
      <c r="TP47" s="3">
        <f t="shared" si="17"/>
        <v>0</v>
      </c>
      <c r="TQ47" s="3">
        <f t="shared" si="17"/>
        <v>0</v>
      </c>
      <c r="TR47" s="3">
        <f t="shared" si="17"/>
        <v>0</v>
      </c>
      <c r="TS47" s="3">
        <f t="shared" si="17"/>
        <v>0</v>
      </c>
      <c r="TT47" s="3">
        <f t="shared" si="17"/>
        <v>0</v>
      </c>
      <c r="TU47" s="3">
        <f t="shared" si="17"/>
        <v>0</v>
      </c>
      <c r="TV47" s="3">
        <f t="shared" si="17"/>
        <v>0</v>
      </c>
      <c r="TW47" s="3">
        <f t="shared" si="17"/>
        <v>0</v>
      </c>
      <c r="TX47" s="3">
        <f t="shared" si="17"/>
        <v>0</v>
      </c>
      <c r="TY47" s="3">
        <f t="shared" si="17"/>
        <v>0</v>
      </c>
      <c r="TZ47" s="3">
        <f t="shared" si="17"/>
        <v>0</v>
      </c>
      <c r="UA47" s="3">
        <f t="shared" si="17"/>
        <v>0</v>
      </c>
      <c r="UB47" s="3">
        <f t="shared" si="17"/>
        <v>0</v>
      </c>
      <c r="UC47" s="3">
        <f t="shared" si="17"/>
        <v>0</v>
      </c>
      <c r="UD47" s="3">
        <f t="shared" si="17"/>
        <v>0</v>
      </c>
      <c r="UE47" s="3">
        <f t="shared" si="17"/>
        <v>0</v>
      </c>
      <c r="UF47" s="3">
        <f t="shared" si="17"/>
        <v>0</v>
      </c>
      <c r="UG47" s="3">
        <f t="shared" si="17"/>
        <v>0</v>
      </c>
      <c r="UH47" s="3">
        <f t="shared" si="17"/>
        <v>0</v>
      </c>
      <c r="UI47" s="3">
        <f t="shared" si="17"/>
        <v>0</v>
      </c>
      <c r="UJ47" s="3">
        <f t="shared" si="17"/>
        <v>0</v>
      </c>
      <c r="UK47" s="3">
        <f t="shared" si="17"/>
        <v>0</v>
      </c>
      <c r="UL47" s="3">
        <f t="shared" si="17"/>
        <v>0</v>
      </c>
      <c r="UM47" s="3">
        <f t="shared" si="17"/>
        <v>0</v>
      </c>
      <c r="UN47" s="3">
        <f t="shared" si="17"/>
        <v>0</v>
      </c>
      <c r="UO47" s="3">
        <f t="shared" si="17"/>
        <v>0</v>
      </c>
      <c r="UP47" s="3">
        <f t="shared" si="17"/>
        <v>0</v>
      </c>
      <c r="UQ47" s="3">
        <f t="shared" si="17"/>
        <v>0</v>
      </c>
      <c r="UR47" s="3">
        <f t="shared" si="17"/>
        <v>0</v>
      </c>
      <c r="US47" s="3">
        <f t="shared" si="17"/>
        <v>0</v>
      </c>
      <c r="UT47" s="3">
        <f t="shared" si="17"/>
        <v>0</v>
      </c>
      <c r="UU47" s="3">
        <f t="shared" si="17"/>
        <v>0</v>
      </c>
      <c r="UV47" s="3">
        <f t="shared" si="17"/>
        <v>0</v>
      </c>
      <c r="UW47" s="3">
        <f t="shared" si="17"/>
        <v>0</v>
      </c>
      <c r="UX47" s="3">
        <f t="shared" si="17"/>
        <v>0</v>
      </c>
      <c r="UY47" s="3">
        <f t="shared" si="17"/>
        <v>0</v>
      </c>
      <c r="UZ47" s="3">
        <f t="shared" si="17"/>
        <v>0</v>
      </c>
      <c r="VA47" s="3">
        <f t="shared" si="17"/>
        <v>0</v>
      </c>
      <c r="VB47" s="3">
        <f t="shared" si="17"/>
        <v>0</v>
      </c>
      <c r="VC47" s="3">
        <f t="shared" si="17"/>
        <v>0</v>
      </c>
      <c r="VD47" s="3">
        <f t="shared" si="17"/>
        <v>0</v>
      </c>
      <c r="VE47" s="3">
        <f t="shared" si="17"/>
        <v>0</v>
      </c>
      <c r="VF47" s="3">
        <f t="shared" si="17"/>
        <v>0</v>
      </c>
      <c r="VG47" s="3">
        <f t="shared" si="17"/>
        <v>0</v>
      </c>
      <c r="VH47" s="3">
        <f t="shared" ref="VH47:XS47" si="18">SUM(VH48:VH54)</f>
        <v>0</v>
      </c>
      <c r="VI47" s="3">
        <f t="shared" si="18"/>
        <v>0</v>
      </c>
      <c r="VJ47" s="3">
        <f t="shared" si="18"/>
        <v>0</v>
      </c>
      <c r="VK47" s="3">
        <f t="shared" si="18"/>
        <v>0</v>
      </c>
      <c r="VL47" s="3">
        <f t="shared" si="18"/>
        <v>0</v>
      </c>
      <c r="VM47" s="3">
        <f t="shared" si="18"/>
        <v>0</v>
      </c>
      <c r="VN47" s="3">
        <f t="shared" si="18"/>
        <v>0</v>
      </c>
      <c r="VO47" s="3">
        <f t="shared" si="18"/>
        <v>0</v>
      </c>
      <c r="VP47" s="3">
        <f t="shared" si="18"/>
        <v>0</v>
      </c>
      <c r="VQ47" s="3">
        <f t="shared" si="18"/>
        <v>0</v>
      </c>
      <c r="VR47" s="3">
        <f t="shared" si="18"/>
        <v>0</v>
      </c>
      <c r="VS47" s="3">
        <f t="shared" si="18"/>
        <v>0</v>
      </c>
      <c r="VT47" s="3">
        <f t="shared" si="18"/>
        <v>0</v>
      </c>
      <c r="VU47" s="3">
        <f t="shared" si="18"/>
        <v>0</v>
      </c>
      <c r="VV47" s="3">
        <f t="shared" si="18"/>
        <v>0</v>
      </c>
      <c r="VW47" s="3">
        <f t="shared" si="18"/>
        <v>0</v>
      </c>
      <c r="VX47" s="3">
        <f t="shared" si="18"/>
        <v>0</v>
      </c>
      <c r="VY47" s="3">
        <f t="shared" si="18"/>
        <v>0</v>
      </c>
      <c r="VZ47" s="3">
        <f t="shared" si="18"/>
        <v>0</v>
      </c>
      <c r="WA47" s="3">
        <f t="shared" si="18"/>
        <v>0</v>
      </c>
      <c r="WB47" s="3">
        <f t="shared" si="18"/>
        <v>0</v>
      </c>
      <c r="WC47" s="3">
        <f t="shared" si="18"/>
        <v>0</v>
      </c>
      <c r="WD47" s="3">
        <f t="shared" si="18"/>
        <v>0</v>
      </c>
      <c r="WE47" s="3">
        <f t="shared" si="18"/>
        <v>0</v>
      </c>
      <c r="WF47" s="3">
        <f t="shared" si="18"/>
        <v>0</v>
      </c>
      <c r="WG47" s="3">
        <f t="shared" si="18"/>
        <v>0</v>
      </c>
      <c r="WH47" s="3">
        <f t="shared" si="18"/>
        <v>0</v>
      </c>
      <c r="WI47" s="3">
        <f t="shared" si="18"/>
        <v>0</v>
      </c>
      <c r="WJ47" s="3">
        <f t="shared" si="18"/>
        <v>0</v>
      </c>
      <c r="WK47" s="3">
        <f t="shared" si="18"/>
        <v>0</v>
      </c>
      <c r="WL47" s="3">
        <f t="shared" si="18"/>
        <v>0</v>
      </c>
      <c r="WM47" s="3">
        <f t="shared" si="18"/>
        <v>0</v>
      </c>
      <c r="WN47" s="3">
        <f t="shared" si="18"/>
        <v>0</v>
      </c>
      <c r="WO47" s="3">
        <f t="shared" si="18"/>
        <v>0</v>
      </c>
      <c r="WP47" s="3">
        <f t="shared" si="18"/>
        <v>0</v>
      </c>
      <c r="WQ47" s="3">
        <f t="shared" si="18"/>
        <v>0</v>
      </c>
      <c r="WR47" s="3">
        <f t="shared" si="18"/>
        <v>0</v>
      </c>
      <c r="WS47" s="3">
        <f t="shared" si="18"/>
        <v>0</v>
      </c>
      <c r="WT47" s="3">
        <f t="shared" si="18"/>
        <v>0</v>
      </c>
      <c r="WU47" s="3">
        <f t="shared" si="18"/>
        <v>0</v>
      </c>
      <c r="WV47" s="3">
        <f t="shared" si="18"/>
        <v>0</v>
      </c>
      <c r="WW47" s="3">
        <f t="shared" si="18"/>
        <v>0</v>
      </c>
      <c r="WX47" s="3">
        <f t="shared" si="18"/>
        <v>0</v>
      </c>
      <c r="WY47" s="3">
        <f t="shared" si="18"/>
        <v>0</v>
      </c>
      <c r="WZ47" s="3">
        <f t="shared" si="18"/>
        <v>0</v>
      </c>
      <c r="XA47" s="3">
        <f t="shared" si="18"/>
        <v>0</v>
      </c>
      <c r="XB47" s="3">
        <f t="shared" si="18"/>
        <v>0</v>
      </c>
      <c r="XC47" s="3">
        <f t="shared" si="18"/>
        <v>0</v>
      </c>
      <c r="XD47" s="3">
        <f t="shared" si="18"/>
        <v>0</v>
      </c>
      <c r="XE47" s="3">
        <f t="shared" si="18"/>
        <v>0</v>
      </c>
      <c r="XF47" s="3">
        <f t="shared" si="18"/>
        <v>0</v>
      </c>
      <c r="XG47" s="3">
        <f t="shared" si="18"/>
        <v>0</v>
      </c>
      <c r="XH47" s="3">
        <f t="shared" si="18"/>
        <v>0</v>
      </c>
      <c r="XI47" s="3">
        <f t="shared" si="18"/>
        <v>0</v>
      </c>
      <c r="XJ47" s="3">
        <f t="shared" si="18"/>
        <v>0</v>
      </c>
      <c r="XK47" s="3">
        <f t="shared" si="18"/>
        <v>0</v>
      </c>
      <c r="XL47" s="3">
        <f t="shared" si="18"/>
        <v>0</v>
      </c>
      <c r="XM47" s="3">
        <f t="shared" si="18"/>
        <v>0</v>
      </c>
      <c r="XN47" s="3">
        <f t="shared" si="18"/>
        <v>0</v>
      </c>
      <c r="XO47" s="3">
        <f t="shared" si="18"/>
        <v>0</v>
      </c>
      <c r="XP47" s="3">
        <f t="shared" si="18"/>
        <v>0</v>
      </c>
      <c r="XQ47" s="3">
        <f t="shared" si="18"/>
        <v>0</v>
      </c>
      <c r="XR47" s="3">
        <f t="shared" si="18"/>
        <v>0</v>
      </c>
      <c r="XS47" s="3">
        <f t="shared" si="18"/>
        <v>0</v>
      </c>
      <c r="XT47" s="3">
        <f t="shared" ref="XT47:AAE47" si="19">SUM(XT48:XT54)</f>
        <v>0</v>
      </c>
      <c r="XU47" s="3">
        <f t="shared" si="19"/>
        <v>0</v>
      </c>
      <c r="XV47" s="3">
        <f t="shared" si="19"/>
        <v>0</v>
      </c>
      <c r="XW47" s="3">
        <f t="shared" si="19"/>
        <v>0</v>
      </c>
      <c r="XX47" s="3">
        <f t="shared" si="19"/>
        <v>0</v>
      </c>
      <c r="XY47" s="3">
        <f t="shared" si="19"/>
        <v>0</v>
      </c>
      <c r="XZ47" s="3">
        <f t="shared" si="19"/>
        <v>0</v>
      </c>
      <c r="YA47" s="3">
        <f t="shared" si="19"/>
        <v>0</v>
      </c>
      <c r="YB47" s="3">
        <f t="shared" si="19"/>
        <v>0</v>
      </c>
      <c r="YC47" s="3">
        <f t="shared" si="19"/>
        <v>0</v>
      </c>
      <c r="YD47" s="3">
        <f t="shared" si="19"/>
        <v>0</v>
      </c>
      <c r="YE47" s="3">
        <f t="shared" si="19"/>
        <v>0</v>
      </c>
      <c r="YF47" s="3">
        <f t="shared" si="19"/>
        <v>0</v>
      </c>
      <c r="YG47" s="3">
        <f t="shared" si="19"/>
        <v>0</v>
      </c>
      <c r="YH47" s="3">
        <f t="shared" si="19"/>
        <v>0</v>
      </c>
      <c r="YI47" s="3">
        <f t="shared" si="19"/>
        <v>0</v>
      </c>
      <c r="YJ47" s="3">
        <f t="shared" si="19"/>
        <v>0</v>
      </c>
      <c r="YK47" s="3">
        <f t="shared" si="19"/>
        <v>0</v>
      </c>
      <c r="YL47" s="3">
        <f t="shared" si="19"/>
        <v>0</v>
      </c>
      <c r="YM47" s="3">
        <f t="shared" si="19"/>
        <v>0</v>
      </c>
      <c r="YN47" s="3">
        <f t="shared" si="19"/>
        <v>0</v>
      </c>
      <c r="YO47" s="3">
        <f t="shared" si="19"/>
        <v>0</v>
      </c>
      <c r="YP47" s="3">
        <f t="shared" si="19"/>
        <v>0</v>
      </c>
      <c r="YQ47" s="3">
        <f t="shared" si="19"/>
        <v>0</v>
      </c>
      <c r="YR47" s="3">
        <f t="shared" si="19"/>
        <v>0</v>
      </c>
      <c r="YS47" s="3">
        <f t="shared" si="19"/>
        <v>0</v>
      </c>
      <c r="YT47" s="3">
        <f t="shared" si="19"/>
        <v>0</v>
      </c>
      <c r="YU47" s="3">
        <f t="shared" si="19"/>
        <v>0</v>
      </c>
      <c r="YV47" s="3">
        <f t="shared" si="19"/>
        <v>0</v>
      </c>
      <c r="YW47" s="3">
        <f t="shared" si="19"/>
        <v>0</v>
      </c>
      <c r="YX47" s="3">
        <f t="shared" si="19"/>
        <v>0</v>
      </c>
      <c r="YY47" s="3">
        <f t="shared" si="19"/>
        <v>0</v>
      </c>
      <c r="YZ47" s="3">
        <f t="shared" si="19"/>
        <v>0</v>
      </c>
      <c r="ZA47" s="3">
        <f t="shared" si="19"/>
        <v>0</v>
      </c>
      <c r="ZB47" s="3">
        <f t="shared" si="19"/>
        <v>0</v>
      </c>
      <c r="ZC47" s="3">
        <f t="shared" si="19"/>
        <v>0</v>
      </c>
      <c r="ZD47" s="3">
        <f t="shared" si="19"/>
        <v>0</v>
      </c>
      <c r="ZE47" s="3">
        <f t="shared" si="19"/>
        <v>0</v>
      </c>
      <c r="ZF47" s="3">
        <f t="shared" si="19"/>
        <v>0</v>
      </c>
      <c r="ZG47" s="3">
        <f t="shared" si="19"/>
        <v>0</v>
      </c>
      <c r="ZH47" s="3">
        <f t="shared" si="19"/>
        <v>0</v>
      </c>
      <c r="ZI47" s="3">
        <f t="shared" si="19"/>
        <v>0</v>
      </c>
      <c r="ZJ47" s="3">
        <f t="shared" si="19"/>
        <v>0</v>
      </c>
      <c r="ZK47" s="3">
        <f t="shared" si="19"/>
        <v>0</v>
      </c>
      <c r="ZL47" s="3">
        <f t="shared" si="19"/>
        <v>0</v>
      </c>
      <c r="ZM47" s="3">
        <f t="shared" si="19"/>
        <v>0</v>
      </c>
      <c r="ZN47" s="3">
        <f t="shared" si="19"/>
        <v>0</v>
      </c>
      <c r="ZO47" s="3">
        <f t="shared" si="19"/>
        <v>0</v>
      </c>
      <c r="ZP47" s="3">
        <f t="shared" si="19"/>
        <v>0</v>
      </c>
      <c r="ZQ47" s="3">
        <f t="shared" si="19"/>
        <v>0</v>
      </c>
      <c r="ZR47" s="3">
        <f t="shared" si="19"/>
        <v>0</v>
      </c>
      <c r="ZS47" s="3">
        <f t="shared" si="19"/>
        <v>0</v>
      </c>
      <c r="ZT47" s="3">
        <f t="shared" si="19"/>
        <v>0</v>
      </c>
      <c r="ZU47" s="3">
        <f t="shared" si="19"/>
        <v>0</v>
      </c>
      <c r="ZV47" s="3">
        <f t="shared" si="19"/>
        <v>0</v>
      </c>
      <c r="ZW47" s="3">
        <f t="shared" si="19"/>
        <v>0</v>
      </c>
      <c r="ZX47" s="3">
        <f t="shared" si="19"/>
        <v>0</v>
      </c>
      <c r="ZY47" s="3">
        <f t="shared" si="19"/>
        <v>0</v>
      </c>
      <c r="ZZ47" s="3">
        <f t="shared" si="19"/>
        <v>0</v>
      </c>
      <c r="AAA47" s="3">
        <f t="shared" si="19"/>
        <v>0</v>
      </c>
      <c r="AAB47" s="3">
        <f t="shared" si="19"/>
        <v>0</v>
      </c>
      <c r="AAC47" s="3">
        <f t="shared" si="19"/>
        <v>0</v>
      </c>
      <c r="AAD47" s="3">
        <f t="shared" si="19"/>
        <v>0</v>
      </c>
      <c r="AAE47" s="3">
        <f t="shared" si="19"/>
        <v>0</v>
      </c>
      <c r="AAF47" s="3">
        <f t="shared" ref="AAF47:ACQ47" si="20">SUM(AAF48:AAF54)</f>
        <v>0</v>
      </c>
      <c r="AAG47" s="3">
        <f t="shared" si="20"/>
        <v>0</v>
      </c>
      <c r="AAH47" s="3">
        <f t="shared" si="20"/>
        <v>0</v>
      </c>
      <c r="AAI47" s="3">
        <f t="shared" si="20"/>
        <v>0</v>
      </c>
      <c r="AAJ47" s="3">
        <f t="shared" si="20"/>
        <v>0</v>
      </c>
      <c r="AAK47" s="3">
        <f t="shared" si="20"/>
        <v>0</v>
      </c>
      <c r="AAL47" s="3">
        <f t="shared" si="20"/>
        <v>0</v>
      </c>
      <c r="AAM47" s="3">
        <f t="shared" si="20"/>
        <v>0</v>
      </c>
      <c r="AAN47" s="3">
        <f t="shared" si="20"/>
        <v>0</v>
      </c>
      <c r="AAO47" s="3">
        <f t="shared" si="20"/>
        <v>0</v>
      </c>
      <c r="AAP47" s="3">
        <f t="shared" si="20"/>
        <v>0</v>
      </c>
      <c r="AAQ47" s="3">
        <f t="shared" si="20"/>
        <v>0</v>
      </c>
      <c r="AAR47" s="3">
        <f t="shared" si="20"/>
        <v>0</v>
      </c>
      <c r="AAS47" s="3">
        <f t="shared" si="20"/>
        <v>0</v>
      </c>
      <c r="AAT47" s="3">
        <f t="shared" si="20"/>
        <v>0</v>
      </c>
      <c r="AAU47" s="3">
        <f t="shared" si="20"/>
        <v>0</v>
      </c>
      <c r="AAV47" s="3">
        <f t="shared" si="20"/>
        <v>0</v>
      </c>
      <c r="AAW47" s="3">
        <f t="shared" si="20"/>
        <v>0</v>
      </c>
      <c r="AAX47" s="3">
        <f t="shared" si="20"/>
        <v>0</v>
      </c>
      <c r="AAY47" s="3">
        <f t="shared" si="20"/>
        <v>0</v>
      </c>
      <c r="AAZ47" s="3">
        <f t="shared" si="20"/>
        <v>0</v>
      </c>
      <c r="ABA47" s="3">
        <f t="shared" si="20"/>
        <v>0</v>
      </c>
      <c r="ABB47" s="3">
        <f t="shared" si="20"/>
        <v>0</v>
      </c>
      <c r="ABC47" s="3">
        <f t="shared" si="20"/>
        <v>0</v>
      </c>
      <c r="ABD47" s="3">
        <f t="shared" si="20"/>
        <v>0</v>
      </c>
      <c r="ABE47" s="3">
        <f t="shared" si="20"/>
        <v>0</v>
      </c>
      <c r="ABF47" s="3">
        <f t="shared" si="20"/>
        <v>0</v>
      </c>
      <c r="ABG47" s="3">
        <f t="shared" si="20"/>
        <v>0</v>
      </c>
      <c r="ABH47" s="3">
        <f t="shared" si="20"/>
        <v>0</v>
      </c>
      <c r="ABI47" s="3">
        <f t="shared" si="20"/>
        <v>0</v>
      </c>
      <c r="ABJ47" s="3">
        <f t="shared" si="20"/>
        <v>0</v>
      </c>
      <c r="ABK47" s="3">
        <f t="shared" si="20"/>
        <v>0</v>
      </c>
      <c r="ABL47" s="3">
        <f t="shared" si="20"/>
        <v>0</v>
      </c>
      <c r="ABM47" s="3">
        <f t="shared" si="20"/>
        <v>0</v>
      </c>
      <c r="ABN47" s="3">
        <f t="shared" si="20"/>
        <v>0</v>
      </c>
      <c r="ABO47" s="3">
        <f t="shared" si="20"/>
        <v>0</v>
      </c>
      <c r="ABP47" s="3">
        <f t="shared" si="20"/>
        <v>0</v>
      </c>
      <c r="ABQ47" s="3">
        <f t="shared" si="20"/>
        <v>0</v>
      </c>
      <c r="ABR47" s="3">
        <f t="shared" si="20"/>
        <v>0</v>
      </c>
      <c r="ABS47" s="3">
        <f t="shared" si="20"/>
        <v>0</v>
      </c>
      <c r="ABT47" s="3">
        <f t="shared" si="20"/>
        <v>0</v>
      </c>
      <c r="ABU47" s="3">
        <f t="shared" si="20"/>
        <v>0</v>
      </c>
      <c r="ABV47" s="3">
        <f t="shared" si="20"/>
        <v>0</v>
      </c>
      <c r="ABW47" s="3">
        <f t="shared" si="20"/>
        <v>0</v>
      </c>
      <c r="ABX47" s="3">
        <f t="shared" si="20"/>
        <v>0</v>
      </c>
      <c r="ABY47" s="3">
        <f t="shared" si="20"/>
        <v>0</v>
      </c>
      <c r="ABZ47" s="3">
        <f t="shared" si="20"/>
        <v>0</v>
      </c>
      <c r="ACA47" s="3">
        <f t="shared" si="20"/>
        <v>0</v>
      </c>
      <c r="ACB47" s="3">
        <f t="shared" si="20"/>
        <v>0</v>
      </c>
      <c r="ACC47" s="3">
        <f t="shared" si="20"/>
        <v>0</v>
      </c>
      <c r="ACD47" s="3">
        <f t="shared" si="20"/>
        <v>0</v>
      </c>
      <c r="ACE47" s="3">
        <f t="shared" si="20"/>
        <v>0</v>
      </c>
      <c r="ACF47" s="3">
        <f t="shared" si="20"/>
        <v>0</v>
      </c>
      <c r="ACG47" s="3">
        <f t="shared" si="20"/>
        <v>0</v>
      </c>
      <c r="ACH47" s="3">
        <f t="shared" si="20"/>
        <v>0</v>
      </c>
      <c r="ACI47" s="3">
        <f t="shared" si="20"/>
        <v>0</v>
      </c>
      <c r="ACJ47" s="3">
        <f t="shared" si="20"/>
        <v>0</v>
      </c>
      <c r="ACK47" s="3">
        <f t="shared" si="20"/>
        <v>0</v>
      </c>
      <c r="ACL47" s="3">
        <f t="shared" si="20"/>
        <v>0</v>
      </c>
      <c r="ACM47" s="3">
        <f t="shared" si="20"/>
        <v>0</v>
      </c>
      <c r="ACN47" s="3">
        <f t="shared" si="20"/>
        <v>0</v>
      </c>
      <c r="ACO47" s="3">
        <f t="shared" si="20"/>
        <v>0</v>
      </c>
      <c r="ACP47" s="3">
        <f t="shared" si="20"/>
        <v>0</v>
      </c>
      <c r="ACQ47" s="3">
        <f t="shared" si="20"/>
        <v>0</v>
      </c>
      <c r="ACR47" s="3">
        <f t="shared" ref="ACR47:AFC47" si="21">SUM(ACR48:ACR54)</f>
        <v>0</v>
      </c>
      <c r="ACS47" s="3">
        <f t="shared" si="21"/>
        <v>0</v>
      </c>
      <c r="ACT47" s="3">
        <f t="shared" si="21"/>
        <v>0</v>
      </c>
      <c r="ACU47" s="3">
        <f t="shared" si="21"/>
        <v>0</v>
      </c>
      <c r="ACV47" s="3">
        <f t="shared" si="21"/>
        <v>0</v>
      </c>
      <c r="ACW47" s="3">
        <f t="shared" si="21"/>
        <v>0</v>
      </c>
      <c r="ACX47" s="3">
        <f t="shared" si="21"/>
        <v>0</v>
      </c>
      <c r="ACY47" s="3">
        <f t="shared" si="21"/>
        <v>0</v>
      </c>
      <c r="ACZ47" s="3">
        <f t="shared" si="21"/>
        <v>0</v>
      </c>
      <c r="ADA47" s="3">
        <f t="shared" si="21"/>
        <v>0</v>
      </c>
      <c r="ADB47" s="3">
        <f t="shared" si="21"/>
        <v>0</v>
      </c>
      <c r="ADC47" s="3">
        <f t="shared" si="21"/>
        <v>0</v>
      </c>
      <c r="ADD47" s="3">
        <f t="shared" si="21"/>
        <v>0</v>
      </c>
      <c r="ADE47" s="3">
        <f t="shared" si="21"/>
        <v>0</v>
      </c>
      <c r="ADF47" s="3">
        <f t="shared" si="21"/>
        <v>0</v>
      </c>
      <c r="ADG47" s="3">
        <f t="shared" si="21"/>
        <v>0</v>
      </c>
      <c r="ADH47" s="3">
        <f t="shared" si="21"/>
        <v>0</v>
      </c>
      <c r="ADI47" s="3">
        <f t="shared" si="21"/>
        <v>0</v>
      </c>
      <c r="ADJ47" s="3">
        <f t="shared" si="21"/>
        <v>0</v>
      </c>
      <c r="ADK47" s="3">
        <f t="shared" si="21"/>
        <v>0</v>
      </c>
      <c r="ADL47" s="3">
        <f t="shared" si="21"/>
        <v>0</v>
      </c>
      <c r="ADM47" s="3">
        <f t="shared" si="21"/>
        <v>0</v>
      </c>
      <c r="ADN47" s="3">
        <f t="shared" si="21"/>
        <v>0</v>
      </c>
      <c r="ADO47" s="3">
        <f t="shared" si="21"/>
        <v>0</v>
      </c>
      <c r="ADP47" s="3">
        <f t="shared" si="21"/>
        <v>0</v>
      </c>
      <c r="ADQ47" s="3">
        <f t="shared" si="21"/>
        <v>0</v>
      </c>
      <c r="ADR47" s="3">
        <f t="shared" si="21"/>
        <v>0</v>
      </c>
      <c r="ADS47" s="3">
        <f t="shared" si="21"/>
        <v>0</v>
      </c>
      <c r="ADT47" s="3">
        <f t="shared" si="21"/>
        <v>0</v>
      </c>
      <c r="ADU47" s="3">
        <f t="shared" si="21"/>
        <v>0</v>
      </c>
      <c r="ADV47" s="3">
        <f t="shared" si="21"/>
        <v>0</v>
      </c>
      <c r="ADW47" s="3">
        <f t="shared" si="21"/>
        <v>0</v>
      </c>
      <c r="ADX47" s="3">
        <f t="shared" si="21"/>
        <v>0</v>
      </c>
      <c r="ADY47" s="3">
        <f t="shared" si="21"/>
        <v>0</v>
      </c>
      <c r="ADZ47" s="3">
        <f t="shared" si="21"/>
        <v>0</v>
      </c>
      <c r="AEA47" s="3">
        <f t="shared" si="21"/>
        <v>0</v>
      </c>
      <c r="AEB47" s="3">
        <f t="shared" si="21"/>
        <v>0</v>
      </c>
      <c r="AEC47" s="3">
        <f t="shared" si="21"/>
        <v>0</v>
      </c>
      <c r="AED47" s="3">
        <f t="shared" si="21"/>
        <v>0</v>
      </c>
      <c r="AEE47" s="3">
        <f t="shared" si="21"/>
        <v>0</v>
      </c>
      <c r="AEF47" s="3">
        <f t="shared" si="21"/>
        <v>0</v>
      </c>
      <c r="AEG47" s="3">
        <f t="shared" si="21"/>
        <v>0</v>
      </c>
      <c r="AEH47" s="3">
        <f t="shared" si="21"/>
        <v>0</v>
      </c>
      <c r="AEI47" s="3">
        <f t="shared" si="21"/>
        <v>0</v>
      </c>
      <c r="AEJ47" s="3">
        <f t="shared" si="21"/>
        <v>0</v>
      </c>
      <c r="AEK47" s="3">
        <f t="shared" si="21"/>
        <v>0</v>
      </c>
      <c r="AEL47" s="3">
        <f t="shared" si="21"/>
        <v>0</v>
      </c>
      <c r="AEM47" s="3">
        <f t="shared" si="21"/>
        <v>0</v>
      </c>
      <c r="AEN47" s="3">
        <f t="shared" si="21"/>
        <v>0</v>
      </c>
      <c r="AEO47" s="3">
        <f t="shared" si="21"/>
        <v>0</v>
      </c>
      <c r="AEP47" s="3">
        <f t="shared" si="21"/>
        <v>0</v>
      </c>
      <c r="AEQ47" s="3">
        <f t="shared" si="21"/>
        <v>0</v>
      </c>
      <c r="AER47" s="3">
        <f t="shared" si="21"/>
        <v>0</v>
      </c>
      <c r="AES47" s="3">
        <f t="shared" si="21"/>
        <v>0</v>
      </c>
      <c r="AET47" s="3">
        <f t="shared" si="21"/>
        <v>0</v>
      </c>
      <c r="AEU47" s="3">
        <f t="shared" si="21"/>
        <v>0</v>
      </c>
      <c r="AEV47" s="3">
        <f t="shared" si="21"/>
        <v>0</v>
      </c>
      <c r="AEW47" s="3">
        <f t="shared" si="21"/>
        <v>0</v>
      </c>
      <c r="AEX47" s="3">
        <f t="shared" si="21"/>
        <v>0</v>
      </c>
      <c r="AEY47" s="3">
        <f t="shared" si="21"/>
        <v>0</v>
      </c>
      <c r="AEZ47" s="3">
        <f t="shared" si="21"/>
        <v>0</v>
      </c>
      <c r="AFA47" s="3">
        <f t="shared" si="21"/>
        <v>0</v>
      </c>
      <c r="AFB47" s="3">
        <f t="shared" si="21"/>
        <v>0</v>
      </c>
      <c r="AFC47" s="3">
        <f t="shared" si="21"/>
        <v>0</v>
      </c>
      <c r="AFD47" s="3">
        <f t="shared" ref="AFD47:AHO47" si="22">SUM(AFD48:AFD54)</f>
        <v>0</v>
      </c>
      <c r="AFE47" s="3">
        <f t="shared" si="22"/>
        <v>0</v>
      </c>
      <c r="AFF47" s="3">
        <f t="shared" si="22"/>
        <v>0</v>
      </c>
      <c r="AFG47" s="3">
        <f t="shared" si="22"/>
        <v>0</v>
      </c>
      <c r="AFH47" s="3">
        <f t="shared" si="22"/>
        <v>0</v>
      </c>
      <c r="AFI47" s="3">
        <f t="shared" si="22"/>
        <v>0</v>
      </c>
      <c r="AFJ47" s="3">
        <f t="shared" si="22"/>
        <v>0</v>
      </c>
      <c r="AFK47" s="3">
        <f t="shared" si="22"/>
        <v>0</v>
      </c>
      <c r="AFL47" s="3">
        <f t="shared" si="22"/>
        <v>0</v>
      </c>
      <c r="AFM47" s="3">
        <f t="shared" si="22"/>
        <v>0</v>
      </c>
      <c r="AFN47" s="3">
        <f t="shared" si="22"/>
        <v>0</v>
      </c>
      <c r="AFO47" s="3">
        <f t="shared" si="22"/>
        <v>0</v>
      </c>
      <c r="AFP47" s="3">
        <f t="shared" si="22"/>
        <v>0</v>
      </c>
      <c r="AFQ47" s="3">
        <f t="shared" si="22"/>
        <v>0</v>
      </c>
      <c r="AFR47" s="3">
        <f t="shared" si="22"/>
        <v>0</v>
      </c>
      <c r="AFS47" s="3">
        <f t="shared" si="22"/>
        <v>0</v>
      </c>
      <c r="AFT47" s="3">
        <f t="shared" si="22"/>
        <v>0</v>
      </c>
      <c r="AFU47" s="3">
        <f t="shared" si="22"/>
        <v>0</v>
      </c>
      <c r="AFV47" s="3">
        <f t="shared" si="22"/>
        <v>0</v>
      </c>
      <c r="AFW47" s="3">
        <f t="shared" si="22"/>
        <v>0</v>
      </c>
      <c r="AFX47" s="3">
        <f t="shared" si="22"/>
        <v>0</v>
      </c>
      <c r="AFY47" s="3">
        <f t="shared" si="22"/>
        <v>0</v>
      </c>
      <c r="AFZ47" s="3">
        <f t="shared" si="22"/>
        <v>0</v>
      </c>
      <c r="AGA47" s="3">
        <f t="shared" si="22"/>
        <v>0</v>
      </c>
      <c r="AGB47" s="3">
        <f t="shared" si="22"/>
        <v>0</v>
      </c>
      <c r="AGC47" s="3">
        <f t="shared" si="22"/>
        <v>0</v>
      </c>
      <c r="AGD47" s="3">
        <f t="shared" si="22"/>
        <v>0</v>
      </c>
      <c r="AGE47" s="3">
        <f t="shared" si="22"/>
        <v>0</v>
      </c>
      <c r="AGF47" s="3">
        <f t="shared" si="22"/>
        <v>0</v>
      </c>
      <c r="AGG47" s="3">
        <f t="shared" si="22"/>
        <v>0</v>
      </c>
      <c r="AGH47" s="3">
        <f t="shared" si="22"/>
        <v>0</v>
      </c>
      <c r="AGI47" s="3">
        <f t="shared" si="22"/>
        <v>0</v>
      </c>
      <c r="AGJ47" s="3">
        <f t="shared" si="22"/>
        <v>0</v>
      </c>
      <c r="AGK47" s="3">
        <f t="shared" si="22"/>
        <v>0</v>
      </c>
      <c r="AGL47" s="3">
        <f t="shared" si="22"/>
        <v>0</v>
      </c>
      <c r="AGM47" s="3">
        <f t="shared" si="22"/>
        <v>0</v>
      </c>
      <c r="AGN47" s="3">
        <f t="shared" si="22"/>
        <v>0</v>
      </c>
      <c r="AGO47" s="3">
        <f t="shared" si="22"/>
        <v>0</v>
      </c>
      <c r="AGP47" s="3">
        <f t="shared" si="22"/>
        <v>0</v>
      </c>
      <c r="AGQ47" s="3">
        <f t="shared" si="22"/>
        <v>0</v>
      </c>
      <c r="AGR47" s="3">
        <f t="shared" si="22"/>
        <v>0</v>
      </c>
      <c r="AGS47" s="3">
        <f t="shared" si="22"/>
        <v>0</v>
      </c>
      <c r="AGT47" s="3">
        <f t="shared" si="22"/>
        <v>0</v>
      </c>
      <c r="AGU47" s="3">
        <f t="shared" si="22"/>
        <v>0</v>
      </c>
      <c r="AGV47" s="3">
        <f t="shared" si="22"/>
        <v>0</v>
      </c>
      <c r="AGW47" s="3">
        <f t="shared" si="22"/>
        <v>0</v>
      </c>
      <c r="AGX47" s="3">
        <f t="shared" si="22"/>
        <v>0</v>
      </c>
      <c r="AGY47" s="3">
        <f t="shared" si="22"/>
        <v>0</v>
      </c>
      <c r="AGZ47" s="3">
        <f t="shared" si="22"/>
        <v>0</v>
      </c>
      <c r="AHA47" s="3">
        <f t="shared" si="22"/>
        <v>0</v>
      </c>
      <c r="AHB47" s="3">
        <f t="shared" si="22"/>
        <v>0</v>
      </c>
      <c r="AHC47" s="3">
        <f t="shared" si="22"/>
        <v>0</v>
      </c>
      <c r="AHD47" s="3">
        <f t="shared" si="22"/>
        <v>0</v>
      </c>
      <c r="AHE47" s="3">
        <f t="shared" si="22"/>
        <v>0</v>
      </c>
      <c r="AHF47" s="3">
        <f t="shared" si="22"/>
        <v>0</v>
      </c>
      <c r="AHG47" s="3">
        <f t="shared" si="22"/>
        <v>0</v>
      </c>
      <c r="AHH47" s="3">
        <f t="shared" si="22"/>
        <v>0</v>
      </c>
      <c r="AHI47" s="3">
        <f t="shared" si="22"/>
        <v>0</v>
      </c>
      <c r="AHJ47" s="3">
        <f t="shared" si="22"/>
        <v>0</v>
      </c>
      <c r="AHK47" s="3">
        <f t="shared" si="22"/>
        <v>0</v>
      </c>
      <c r="AHL47" s="3">
        <f t="shared" si="22"/>
        <v>0</v>
      </c>
      <c r="AHM47" s="3">
        <f t="shared" si="22"/>
        <v>0</v>
      </c>
      <c r="AHN47" s="3">
        <f t="shared" si="22"/>
        <v>0</v>
      </c>
      <c r="AHO47" s="3">
        <f t="shared" si="22"/>
        <v>0</v>
      </c>
      <c r="AHP47" s="3">
        <f t="shared" ref="AHP47:AKA47" si="23">SUM(AHP48:AHP54)</f>
        <v>0</v>
      </c>
      <c r="AHQ47" s="3">
        <f t="shared" si="23"/>
        <v>0</v>
      </c>
      <c r="AHR47" s="3">
        <f t="shared" si="23"/>
        <v>0</v>
      </c>
      <c r="AHS47" s="3">
        <f t="shared" si="23"/>
        <v>0</v>
      </c>
      <c r="AHT47" s="3">
        <f t="shared" si="23"/>
        <v>0</v>
      </c>
      <c r="AHU47" s="3">
        <f t="shared" si="23"/>
        <v>0</v>
      </c>
      <c r="AHV47" s="3">
        <f t="shared" si="23"/>
        <v>0</v>
      </c>
      <c r="AHW47" s="3">
        <f t="shared" si="23"/>
        <v>0</v>
      </c>
      <c r="AHX47" s="3">
        <f t="shared" si="23"/>
        <v>0</v>
      </c>
      <c r="AHY47" s="3">
        <f t="shared" si="23"/>
        <v>0</v>
      </c>
      <c r="AHZ47" s="3">
        <f t="shared" si="23"/>
        <v>0</v>
      </c>
      <c r="AIA47" s="3">
        <f t="shared" si="23"/>
        <v>0</v>
      </c>
      <c r="AIB47" s="3">
        <f t="shared" si="23"/>
        <v>0</v>
      </c>
      <c r="AIC47" s="3">
        <f t="shared" si="23"/>
        <v>0</v>
      </c>
      <c r="AID47" s="3">
        <f t="shared" si="23"/>
        <v>0</v>
      </c>
      <c r="AIE47" s="3">
        <f t="shared" si="23"/>
        <v>0</v>
      </c>
      <c r="AIF47" s="3">
        <f t="shared" si="23"/>
        <v>0</v>
      </c>
      <c r="AIG47" s="3">
        <f t="shared" si="23"/>
        <v>0</v>
      </c>
      <c r="AIH47" s="3">
        <f t="shared" si="23"/>
        <v>0</v>
      </c>
      <c r="AII47" s="3">
        <f t="shared" si="23"/>
        <v>0</v>
      </c>
      <c r="AIJ47" s="3">
        <f t="shared" si="23"/>
        <v>0</v>
      </c>
      <c r="AIK47" s="3">
        <f t="shared" si="23"/>
        <v>0</v>
      </c>
      <c r="AIL47" s="3">
        <f t="shared" si="23"/>
        <v>0</v>
      </c>
      <c r="AIM47" s="3">
        <f t="shared" si="23"/>
        <v>0</v>
      </c>
      <c r="AIN47" s="3">
        <f t="shared" si="23"/>
        <v>0</v>
      </c>
      <c r="AIO47" s="3">
        <f t="shared" si="23"/>
        <v>0</v>
      </c>
      <c r="AIP47" s="3">
        <f t="shared" si="23"/>
        <v>0</v>
      </c>
      <c r="AIQ47" s="3">
        <f t="shared" si="23"/>
        <v>0</v>
      </c>
      <c r="AIR47" s="3">
        <f t="shared" si="23"/>
        <v>0</v>
      </c>
      <c r="AIS47" s="3">
        <f t="shared" si="23"/>
        <v>0</v>
      </c>
      <c r="AIT47" s="3">
        <f t="shared" si="23"/>
        <v>0</v>
      </c>
      <c r="AIU47" s="3">
        <f t="shared" si="23"/>
        <v>0</v>
      </c>
      <c r="AIV47" s="3">
        <f t="shared" si="23"/>
        <v>0</v>
      </c>
      <c r="AIW47" s="3">
        <f t="shared" si="23"/>
        <v>0</v>
      </c>
      <c r="AIX47" s="3">
        <f t="shared" si="23"/>
        <v>0</v>
      </c>
      <c r="AIY47" s="3">
        <f t="shared" si="23"/>
        <v>0</v>
      </c>
      <c r="AIZ47" s="3">
        <f t="shared" si="23"/>
        <v>0</v>
      </c>
      <c r="AJA47" s="3">
        <f t="shared" si="23"/>
        <v>0</v>
      </c>
      <c r="AJB47" s="3">
        <f t="shared" si="23"/>
        <v>0</v>
      </c>
      <c r="AJC47" s="3">
        <f t="shared" si="23"/>
        <v>0</v>
      </c>
      <c r="AJD47" s="3">
        <f t="shared" si="23"/>
        <v>0</v>
      </c>
      <c r="AJE47" s="3">
        <f t="shared" si="23"/>
        <v>0</v>
      </c>
      <c r="AJF47" s="3">
        <f t="shared" si="23"/>
        <v>0</v>
      </c>
      <c r="AJG47" s="3">
        <f t="shared" si="23"/>
        <v>0</v>
      </c>
      <c r="AJH47" s="3">
        <f t="shared" si="23"/>
        <v>0</v>
      </c>
      <c r="AJI47" s="3">
        <f t="shared" si="23"/>
        <v>0</v>
      </c>
      <c r="AJJ47" s="3">
        <f t="shared" si="23"/>
        <v>0</v>
      </c>
      <c r="AJK47" s="3">
        <f t="shared" si="23"/>
        <v>0</v>
      </c>
      <c r="AJL47" s="3">
        <f t="shared" si="23"/>
        <v>0</v>
      </c>
      <c r="AJM47" s="3">
        <f t="shared" si="23"/>
        <v>0</v>
      </c>
      <c r="AJN47" s="3">
        <f t="shared" si="23"/>
        <v>0</v>
      </c>
      <c r="AJO47" s="3">
        <f t="shared" si="23"/>
        <v>0</v>
      </c>
      <c r="AJP47" s="3">
        <f t="shared" si="23"/>
        <v>0</v>
      </c>
      <c r="AJQ47" s="3">
        <f t="shared" si="23"/>
        <v>0</v>
      </c>
      <c r="AJR47" s="3">
        <f t="shared" si="23"/>
        <v>0</v>
      </c>
      <c r="AJS47" s="3">
        <f t="shared" si="23"/>
        <v>0</v>
      </c>
      <c r="AJT47" s="3">
        <f t="shared" si="23"/>
        <v>0</v>
      </c>
      <c r="AJU47" s="3">
        <f t="shared" si="23"/>
        <v>0</v>
      </c>
      <c r="AJV47" s="3">
        <f t="shared" si="23"/>
        <v>0</v>
      </c>
      <c r="AJW47" s="3">
        <f t="shared" si="23"/>
        <v>0</v>
      </c>
      <c r="AJX47" s="3">
        <f t="shared" si="23"/>
        <v>0</v>
      </c>
      <c r="AJY47" s="3">
        <f t="shared" si="23"/>
        <v>0</v>
      </c>
      <c r="AJZ47" s="3">
        <f t="shared" si="23"/>
        <v>0</v>
      </c>
      <c r="AKA47" s="3">
        <f t="shared" si="23"/>
        <v>0</v>
      </c>
      <c r="AKB47" s="3">
        <f t="shared" ref="AKB47:AMM47" si="24">SUM(AKB48:AKB54)</f>
        <v>0</v>
      </c>
      <c r="AKC47" s="3">
        <f t="shared" si="24"/>
        <v>0</v>
      </c>
      <c r="AKD47" s="3">
        <f t="shared" si="24"/>
        <v>0</v>
      </c>
      <c r="AKE47" s="3">
        <f t="shared" si="24"/>
        <v>0</v>
      </c>
      <c r="AKF47" s="3">
        <f t="shared" si="24"/>
        <v>0</v>
      </c>
      <c r="AKG47" s="3">
        <f t="shared" si="24"/>
        <v>0</v>
      </c>
      <c r="AKH47" s="3">
        <f t="shared" si="24"/>
        <v>0</v>
      </c>
      <c r="AKI47" s="3">
        <f t="shared" si="24"/>
        <v>0</v>
      </c>
      <c r="AKJ47" s="3">
        <f t="shared" si="24"/>
        <v>0</v>
      </c>
      <c r="AKK47" s="3">
        <f t="shared" si="24"/>
        <v>0</v>
      </c>
      <c r="AKL47" s="3">
        <f t="shared" si="24"/>
        <v>0</v>
      </c>
      <c r="AKM47" s="3">
        <f t="shared" si="24"/>
        <v>0</v>
      </c>
      <c r="AKN47" s="3">
        <f t="shared" si="24"/>
        <v>0</v>
      </c>
      <c r="AKO47" s="3">
        <f t="shared" si="24"/>
        <v>0</v>
      </c>
      <c r="AKP47" s="3">
        <f t="shared" si="24"/>
        <v>0</v>
      </c>
      <c r="AKQ47" s="3">
        <f t="shared" si="24"/>
        <v>0</v>
      </c>
      <c r="AKR47" s="3">
        <f t="shared" si="24"/>
        <v>0</v>
      </c>
      <c r="AKS47" s="3">
        <f t="shared" si="24"/>
        <v>0</v>
      </c>
      <c r="AKT47" s="3">
        <f t="shared" si="24"/>
        <v>0</v>
      </c>
      <c r="AKU47" s="3">
        <f t="shared" si="24"/>
        <v>0</v>
      </c>
      <c r="AKV47" s="3">
        <f t="shared" si="24"/>
        <v>0</v>
      </c>
      <c r="AKW47" s="3">
        <f t="shared" si="24"/>
        <v>0</v>
      </c>
      <c r="AKX47" s="3">
        <f t="shared" si="24"/>
        <v>0</v>
      </c>
      <c r="AKY47" s="3">
        <f t="shared" si="24"/>
        <v>0</v>
      </c>
      <c r="AKZ47" s="3">
        <f t="shared" si="24"/>
        <v>0</v>
      </c>
      <c r="ALA47" s="3">
        <f t="shared" si="24"/>
        <v>0</v>
      </c>
      <c r="ALB47" s="3">
        <f t="shared" si="24"/>
        <v>0</v>
      </c>
      <c r="ALC47" s="3">
        <f t="shared" si="24"/>
        <v>0</v>
      </c>
      <c r="ALD47" s="3">
        <f t="shared" si="24"/>
        <v>0</v>
      </c>
      <c r="ALE47" s="3">
        <f t="shared" si="24"/>
        <v>0</v>
      </c>
      <c r="ALF47" s="3">
        <f t="shared" si="24"/>
        <v>0</v>
      </c>
      <c r="ALG47" s="3">
        <f t="shared" si="24"/>
        <v>0</v>
      </c>
      <c r="ALH47" s="3">
        <f t="shared" si="24"/>
        <v>0</v>
      </c>
      <c r="ALI47" s="3">
        <f t="shared" si="24"/>
        <v>0</v>
      </c>
      <c r="ALJ47" s="3">
        <f t="shared" si="24"/>
        <v>0</v>
      </c>
      <c r="ALK47" s="3">
        <f t="shared" si="24"/>
        <v>0</v>
      </c>
      <c r="ALL47" s="3">
        <f t="shared" si="24"/>
        <v>0</v>
      </c>
      <c r="ALM47" s="3">
        <f t="shared" si="24"/>
        <v>0</v>
      </c>
      <c r="ALN47" s="3">
        <f t="shared" si="24"/>
        <v>0</v>
      </c>
      <c r="ALO47" s="3">
        <f t="shared" si="24"/>
        <v>0</v>
      </c>
      <c r="ALP47" s="3">
        <f t="shared" si="24"/>
        <v>0</v>
      </c>
      <c r="ALQ47" s="3">
        <f t="shared" si="24"/>
        <v>0</v>
      </c>
      <c r="ALR47" s="3">
        <f t="shared" si="24"/>
        <v>0</v>
      </c>
      <c r="ALS47" s="3">
        <f t="shared" si="24"/>
        <v>0</v>
      </c>
      <c r="ALT47" s="3">
        <f t="shared" si="24"/>
        <v>0</v>
      </c>
      <c r="ALU47" s="3">
        <f t="shared" si="24"/>
        <v>0</v>
      </c>
      <c r="ALV47" s="3">
        <f t="shared" si="24"/>
        <v>0</v>
      </c>
      <c r="ALW47" s="3">
        <f t="shared" si="24"/>
        <v>0</v>
      </c>
      <c r="ALX47" s="3">
        <f t="shared" si="24"/>
        <v>0</v>
      </c>
      <c r="ALY47" s="3">
        <f t="shared" si="24"/>
        <v>0</v>
      </c>
      <c r="ALZ47" s="3">
        <f t="shared" si="24"/>
        <v>0</v>
      </c>
      <c r="AMA47" s="3">
        <f t="shared" si="24"/>
        <v>0</v>
      </c>
      <c r="AMB47" s="3">
        <f t="shared" si="24"/>
        <v>0</v>
      </c>
      <c r="AMC47" s="3">
        <f t="shared" si="24"/>
        <v>0</v>
      </c>
      <c r="AMD47" s="3">
        <f t="shared" si="24"/>
        <v>0</v>
      </c>
      <c r="AME47" s="3">
        <f t="shared" si="24"/>
        <v>0</v>
      </c>
      <c r="AMF47" s="3">
        <f t="shared" si="24"/>
        <v>0</v>
      </c>
      <c r="AMG47" s="3">
        <f t="shared" si="24"/>
        <v>0</v>
      </c>
      <c r="AMH47" s="3">
        <f t="shared" si="24"/>
        <v>0</v>
      </c>
      <c r="AMI47" s="3">
        <f t="shared" si="24"/>
        <v>0</v>
      </c>
      <c r="AMJ47" s="3">
        <f t="shared" si="24"/>
        <v>0</v>
      </c>
      <c r="AMK47" s="3">
        <f t="shared" si="24"/>
        <v>0</v>
      </c>
      <c r="AML47" s="3">
        <f t="shared" si="24"/>
        <v>0</v>
      </c>
      <c r="AMM47" s="3">
        <f t="shared" si="24"/>
        <v>0</v>
      </c>
      <c r="AMN47" s="3">
        <f t="shared" ref="AMN47:AOY47" si="25">SUM(AMN48:AMN54)</f>
        <v>0</v>
      </c>
      <c r="AMO47" s="3">
        <f t="shared" si="25"/>
        <v>0</v>
      </c>
      <c r="AMP47" s="3">
        <f t="shared" si="25"/>
        <v>0</v>
      </c>
      <c r="AMQ47" s="3">
        <f t="shared" si="25"/>
        <v>0</v>
      </c>
      <c r="AMR47" s="3">
        <f t="shared" si="25"/>
        <v>0</v>
      </c>
      <c r="AMS47" s="3">
        <f t="shared" si="25"/>
        <v>0</v>
      </c>
      <c r="AMT47" s="3">
        <f t="shared" si="25"/>
        <v>0</v>
      </c>
      <c r="AMU47" s="3">
        <f t="shared" si="25"/>
        <v>0</v>
      </c>
      <c r="AMV47" s="3">
        <f t="shared" si="25"/>
        <v>0</v>
      </c>
      <c r="AMW47" s="3">
        <f t="shared" si="25"/>
        <v>0</v>
      </c>
      <c r="AMX47" s="3">
        <f t="shared" si="25"/>
        <v>0</v>
      </c>
      <c r="AMY47" s="3">
        <f t="shared" si="25"/>
        <v>0</v>
      </c>
      <c r="AMZ47" s="3">
        <f t="shared" si="25"/>
        <v>0</v>
      </c>
      <c r="ANA47" s="3">
        <f t="shared" si="25"/>
        <v>0</v>
      </c>
      <c r="ANB47" s="3">
        <f t="shared" si="25"/>
        <v>0</v>
      </c>
      <c r="ANC47" s="3">
        <f t="shared" si="25"/>
        <v>0</v>
      </c>
      <c r="AND47" s="3">
        <f t="shared" si="25"/>
        <v>0</v>
      </c>
      <c r="ANE47" s="3">
        <f t="shared" si="25"/>
        <v>0</v>
      </c>
      <c r="ANF47" s="3">
        <f t="shared" si="25"/>
        <v>0</v>
      </c>
      <c r="ANG47" s="3">
        <f t="shared" si="25"/>
        <v>0</v>
      </c>
      <c r="ANH47" s="3">
        <f t="shared" si="25"/>
        <v>0</v>
      </c>
      <c r="ANI47" s="3">
        <f t="shared" si="25"/>
        <v>0</v>
      </c>
      <c r="ANJ47" s="3">
        <f t="shared" si="25"/>
        <v>0</v>
      </c>
      <c r="ANK47" s="3">
        <f t="shared" si="25"/>
        <v>0</v>
      </c>
      <c r="ANL47" s="3">
        <f t="shared" si="25"/>
        <v>0</v>
      </c>
      <c r="ANM47" s="3">
        <f t="shared" si="25"/>
        <v>0</v>
      </c>
      <c r="ANN47" s="3">
        <f t="shared" si="25"/>
        <v>0</v>
      </c>
      <c r="ANO47" s="3">
        <f t="shared" si="25"/>
        <v>0</v>
      </c>
      <c r="ANP47" s="3">
        <f t="shared" si="25"/>
        <v>0</v>
      </c>
      <c r="ANQ47" s="3">
        <f t="shared" si="25"/>
        <v>0</v>
      </c>
      <c r="ANR47" s="3">
        <f t="shared" si="25"/>
        <v>0</v>
      </c>
      <c r="ANS47" s="3">
        <f t="shared" si="25"/>
        <v>0</v>
      </c>
      <c r="ANT47" s="3">
        <f t="shared" si="25"/>
        <v>0</v>
      </c>
      <c r="ANU47" s="3">
        <f t="shared" si="25"/>
        <v>0</v>
      </c>
      <c r="ANV47" s="3">
        <f t="shared" si="25"/>
        <v>0</v>
      </c>
      <c r="ANW47" s="3">
        <f t="shared" si="25"/>
        <v>0</v>
      </c>
      <c r="ANX47" s="3">
        <f t="shared" si="25"/>
        <v>0</v>
      </c>
      <c r="ANY47" s="3">
        <f t="shared" si="25"/>
        <v>0</v>
      </c>
      <c r="ANZ47" s="3">
        <f t="shared" si="25"/>
        <v>0</v>
      </c>
      <c r="AOA47" s="3">
        <f t="shared" si="25"/>
        <v>0</v>
      </c>
      <c r="AOB47" s="3">
        <f t="shared" si="25"/>
        <v>0</v>
      </c>
      <c r="AOC47" s="3">
        <f t="shared" si="25"/>
        <v>0</v>
      </c>
      <c r="AOD47" s="3">
        <f t="shared" si="25"/>
        <v>0</v>
      </c>
      <c r="AOE47" s="3">
        <f t="shared" si="25"/>
        <v>0</v>
      </c>
      <c r="AOF47" s="3">
        <f t="shared" si="25"/>
        <v>0</v>
      </c>
      <c r="AOG47" s="3">
        <f t="shared" si="25"/>
        <v>0</v>
      </c>
      <c r="AOH47" s="3">
        <f t="shared" si="25"/>
        <v>0</v>
      </c>
      <c r="AOI47" s="3">
        <f t="shared" si="25"/>
        <v>0</v>
      </c>
      <c r="AOJ47" s="3">
        <f t="shared" si="25"/>
        <v>0</v>
      </c>
      <c r="AOK47" s="3">
        <f t="shared" si="25"/>
        <v>0</v>
      </c>
      <c r="AOL47" s="3">
        <f t="shared" si="25"/>
        <v>0</v>
      </c>
      <c r="AOM47" s="3">
        <f t="shared" si="25"/>
        <v>0</v>
      </c>
      <c r="AON47" s="3">
        <f t="shared" si="25"/>
        <v>0</v>
      </c>
      <c r="AOO47" s="3">
        <f t="shared" si="25"/>
        <v>0</v>
      </c>
      <c r="AOP47" s="3">
        <f t="shared" si="25"/>
        <v>0</v>
      </c>
      <c r="AOQ47" s="3">
        <f t="shared" si="25"/>
        <v>0</v>
      </c>
      <c r="AOR47" s="3">
        <f t="shared" si="25"/>
        <v>0</v>
      </c>
      <c r="AOS47" s="3">
        <f t="shared" si="25"/>
        <v>0</v>
      </c>
      <c r="AOT47" s="3">
        <f t="shared" si="25"/>
        <v>0</v>
      </c>
      <c r="AOU47" s="3">
        <f t="shared" si="25"/>
        <v>0</v>
      </c>
      <c r="AOV47" s="3">
        <f t="shared" si="25"/>
        <v>0</v>
      </c>
      <c r="AOW47" s="3">
        <f t="shared" si="25"/>
        <v>0</v>
      </c>
      <c r="AOX47" s="3">
        <f t="shared" si="25"/>
        <v>0</v>
      </c>
      <c r="AOY47" s="3">
        <f t="shared" si="25"/>
        <v>0</v>
      </c>
      <c r="AOZ47" s="3">
        <f t="shared" ref="AOZ47:ARK47" si="26">SUM(AOZ48:AOZ54)</f>
        <v>0</v>
      </c>
      <c r="APA47" s="3">
        <f t="shared" si="26"/>
        <v>0</v>
      </c>
      <c r="APB47" s="3">
        <f t="shared" si="26"/>
        <v>0</v>
      </c>
      <c r="APC47" s="3">
        <f t="shared" si="26"/>
        <v>0</v>
      </c>
      <c r="APD47" s="3">
        <f t="shared" si="26"/>
        <v>0</v>
      </c>
      <c r="APE47" s="3">
        <f t="shared" si="26"/>
        <v>0</v>
      </c>
      <c r="APF47" s="3">
        <f t="shared" si="26"/>
        <v>0</v>
      </c>
      <c r="APG47" s="3">
        <f t="shared" si="26"/>
        <v>0</v>
      </c>
      <c r="APH47" s="3">
        <f t="shared" si="26"/>
        <v>0</v>
      </c>
      <c r="API47" s="3">
        <f t="shared" si="26"/>
        <v>0</v>
      </c>
      <c r="APJ47" s="3">
        <f t="shared" si="26"/>
        <v>0</v>
      </c>
      <c r="APK47" s="3">
        <f t="shared" si="26"/>
        <v>0</v>
      </c>
      <c r="APL47" s="3">
        <f t="shared" si="26"/>
        <v>0</v>
      </c>
      <c r="APM47" s="3">
        <f t="shared" si="26"/>
        <v>0</v>
      </c>
      <c r="APN47" s="3">
        <f t="shared" si="26"/>
        <v>0</v>
      </c>
      <c r="APO47" s="3">
        <f t="shared" si="26"/>
        <v>0</v>
      </c>
      <c r="APP47" s="3">
        <f t="shared" si="26"/>
        <v>0</v>
      </c>
      <c r="APQ47" s="3">
        <f t="shared" si="26"/>
        <v>0</v>
      </c>
      <c r="APR47" s="3">
        <f t="shared" si="26"/>
        <v>0</v>
      </c>
      <c r="APS47" s="3">
        <f t="shared" si="26"/>
        <v>0</v>
      </c>
      <c r="APT47" s="3">
        <f t="shared" si="26"/>
        <v>0</v>
      </c>
      <c r="APU47" s="3">
        <f t="shared" si="26"/>
        <v>0</v>
      </c>
      <c r="APV47" s="3">
        <f t="shared" si="26"/>
        <v>0</v>
      </c>
      <c r="APW47" s="3">
        <f t="shared" si="26"/>
        <v>0</v>
      </c>
      <c r="APX47" s="3">
        <f t="shared" si="26"/>
        <v>0</v>
      </c>
      <c r="APY47" s="3">
        <f t="shared" si="26"/>
        <v>0</v>
      </c>
      <c r="APZ47" s="3">
        <f t="shared" si="26"/>
        <v>0</v>
      </c>
      <c r="AQA47" s="3">
        <f t="shared" si="26"/>
        <v>0</v>
      </c>
      <c r="AQB47" s="3">
        <f t="shared" si="26"/>
        <v>0</v>
      </c>
      <c r="AQC47" s="3">
        <f t="shared" si="26"/>
        <v>0</v>
      </c>
      <c r="AQD47" s="3">
        <f t="shared" si="26"/>
        <v>0</v>
      </c>
      <c r="AQE47" s="3">
        <f t="shared" si="26"/>
        <v>0</v>
      </c>
      <c r="AQF47" s="3">
        <f t="shared" si="26"/>
        <v>0</v>
      </c>
      <c r="AQG47" s="3">
        <f t="shared" si="26"/>
        <v>0</v>
      </c>
      <c r="AQH47" s="3">
        <f t="shared" si="26"/>
        <v>0</v>
      </c>
      <c r="AQI47" s="3">
        <f t="shared" si="26"/>
        <v>0</v>
      </c>
      <c r="AQJ47" s="3">
        <f t="shared" si="26"/>
        <v>0</v>
      </c>
      <c r="AQK47" s="3">
        <f t="shared" si="26"/>
        <v>0</v>
      </c>
      <c r="AQL47" s="3">
        <f t="shared" si="26"/>
        <v>0</v>
      </c>
      <c r="AQM47" s="3">
        <f t="shared" si="26"/>
        <v>0</v>
      </c>
      <c r="AQN47" s="3">
        <f t="shared" si="26"/>
        <v>0</v>
      </c>
      <c r="AQO47" s="3">
        <f t="shared" si="26"/>
        <v>0</v>
      </c>
      <c r="AQP47" s="3">
        <f t="shared" si="26"/>
        <v>0</v>
      </c>
      <c r="AQQ47" s="3">
        <f t="shared" si="26"/>
        <v>0</v>
      </c>
      <c r="AQR47" s="3">
        <f t="shared" si="26"/>
        <v>0</v>
      </c>
      <c r="AQS47" s="3">
        <f t="shared" si="26"/>
        <v>0</v>
      </c>
      <c r="AQT47" s="3">
        <f t="shared" si="26"/>
        <v>0</v>
      </c>
      <c r="AQU47" s="3">
        <f t="shared" si="26"/>
        <v>0</v>
      </c>
      <c r="AQV47" s="3">
        <f t="shared" si="26"/>
        <v>0</v>
      </c>
      <c r="AQW47" s="3">
        <f t="shared" si="26"/>
        <v>0</v>
      </c>
      <c r="AQX47" s="3">
        <f t="shared" si="26"/>
        <v>0</v>
      </c>
      <c r="AQY47" s="3">
        <f t="shared" si="26"/>
        <v>0</v>
      </c>
      <c r="AQZ47" s="3">
        <f t="shared" si="26"/>
        <v>0</v>
      </c>
      <c r="ARA47" s="3">
        <f t="shared" si="26"/>
        <v>0</v>
      </c>
      <c r="ARB47" s="3">
        <f t="shared" si="26"/>
        <v>0</v>
      </c>
      <c r="ARC47" s="3">
        <f t="shared" si="26"/>
        <v>0</v>
      </c>
      <c r="ARD47" s="3">
        <f t="shared" si="26"/>
        <v>0</v>
      </c>
      <c r="ARE47" s="3">
        <f t="shared" si="26"/>
        <v>0</v>
      </c>
      <c r="ARF47" s="3">
        <f t="shared" si="26"/>
        <v>0</v>
      </c>
      <c r="ARG47" s="3">
        <f t="shared" si="26"/>
        <v>0</v>
      </c>
      <c r="ARH47" s="3">
        <f t="shared" si="26"/>
        <v>0</v>
      </c>
      <c r="ARI47" s="3">
        <f t="shared" si="26"/>
        <v>0</v>
      </c>
      <c r="ARJ47" s="3">
        <f t="shared" si="26"/>
        <v>0</v>
      </c>
      <c r="ARK47" s="3">
        <f t="shared" si="26"/>
        <v>0</v>
      </c>
      <c r="ARL47" s="3">
        <f t="shared" ref="ARL47:ATW47" si="27">SUM(ARL48:ARL54)</f>
        <v>0</v>
      </c>
      <c r="ARM47" s="3">
        <f t="shared" si="27"/>
        <v>0</v>
      </c>
      <c r="ARN47" s="3">
        <f t="shared" si="27"/>
        <v>0</v>
      </c>
      <c r="ARO47" s="3">
        <f t="shared" si="27"/>
        <v>0</v>
      </c>
      <c r="ARP47" s="3">
        <f t="shared" si="27"/>
        <v>0</v>
      </c>
      <c r="ARQ47" s="3">
        <f t="shared" si="27"/>
        <v>0</v>
      </c>
      <c r="ARR47" s="3">
        <f t="shared" si="27"/>
        <v>0</v>
      </c>
      <c r="ARS47" s="3">
        <f t="shared" si="27"/>
        <v>0</v>
      </c>
      <c r="ART47" s="3">
        <f t="shared" si="27"/>
        <v>0</v>
      </c>
      <c r="ARU47" s="3">
        <f t="shared" si="27"/>
        <v>0</v>
      </c>
      <c r="ARV47" s="3">
        <f t="shared" si="27"/>
        <v>0</v>
      </c>
      <c r="ARW47" s="3">
        <f t="shared" si="27"/>
        <v>0</v>
      </c>
      <c r="ARX47" s="3">
        <f t="shared" si="27"/>
        <v>0</v>
      </c>
      <c r="ARY47" s="3">
        <f t="shared" si="27"/>
        <v>0</v>
      </c>
      <c r="ARZ47" s="3">
        <f t="shared" si="27"/>
        <v>0</v>
      </c>
      <c r="ASA47" s="3">
        <f t="shared" si="27"/>
        <v>0</v>
      </c>
      <c r="ASB47" s="3">
        <f t="shared" si="27"/>
        <v>0</v>
      </c>
      <c r="ASC47" s="3">
        <f t="shared" si="27"/>
        <v>0</v>
      </c>
      <c r="ASD47" s="3">
        <f t="shared" si="27"/>
        <v>0</v>
      </c>
      <c r="ASE47" s="3">
        <f t="shared" si="27"/>
        <v>0</v>
      </c>
      <c r="ASF47" s="3">
        <f t="shared" si="27"/>
        <v>0</v>
      </c>
      <c r="ASG47" s="3">
        <f t="shared" si="27"/>
        <v>0</v>
      </c>
      <c r="ASH47" s="3">
        <f t="shared" si="27"/>
        <v>0</v>
      </c>
      <c r="ASI47" s="3">
        <f t="shared" si="27"/>
        <v>0</v>
      </c>
      <c r="ASJ47" s="3">
        <f t="shared" si="27"/>
        <v>0</v>
      </c>
      <c r="ASK47" s="3">
        <f t="shared" si="27"/>
        <v>0</v>
      </c>
      <c r="ASL47" s="3">
        <f t="shared" si="27"/>
        <v>0</v>
      </c>
      <c r="ASM47" s="3">
        <f t="shared" si="27"/>
        <v>0</v>
      </c>
      <c r="ASN47" s="3">
        <f t="shared" si="27"/>
        <v>0</v>
      </c>
      <c r="ASO47" s="3">
        <f t="shared" si="27"/>
        <v>0</v>
      </c>
      <c r="ASP47" s="3">
        <f t="shared" si="27"/>
        <v>0</v>
      </c>
      <c r="ASQ47" s="3">
        <f t="shared" si="27"/>
        <v>0</v>
      </c>
      <c r="ASR47" s="3">
        <f t="shared" si="27"/>
        <v>0</v>
      </c>
      <c r="ASS47" s="3">
        <f t="shared" si="27"/>
        <v>0</v>
      </c>
      <c r="AST47" s="3">
        <f t="shared" si="27"/>
        <v>0</v>
      </c>
      <c r="ASU47" s="3">
        <f t="shared" si="27"/>
        <v>0</v>
      </c>
      <c r="ASV47" s="3">
        <f t="shared" si="27"/>
        <v>0</v>
      </c>
      <c r="ASW47" s="3">
        <f t="shared" si="27"/>
        <v>0</v>
      </c>
      <c r="ASX47" s="3">
        <f t="shared" si="27"/>
        <v>0</v>
      </c>
      <c r="ASY47" s="3">
        <f t="shared" si="27"/>
        <v>0</v>
      </c>
      <c r="ASZ47" s="3">
        <f t="shared" si="27"/>
        <v>0</v>
      </c>
      <c r="ATA47" s="3">
        <f t="shared" si="27"/>
        <v>0</v>
      </c>
      <c r="ATB47" s="3">
        <f t="shared" si="27"/>
        <v>0</v>
      </c>
      <c r="ATC47" s="3">
        <f t="shared" si="27"/>
        <v>0</v>
      </c>
      <c r="ATD47" s="3">
        <f t="shared" si="27"/>
        <v>0</v>
      </c>
      <c r="ATE47" s="3">
        <f t="shared" si="27"/>
        <v>0</v>
      </c>
      <c r="ATF47" s="3">
        <f t="shared" si="27"/>
        <v>0</v>
      </c>
      <c r="ATG47" s="3">
        <f t="shared" si="27"/>
        <v>0</v>
      </c>
      <c r="ATH47" s="3">
        <f t="shared" si="27"/>
        <v>0</v>
      </c>
      <c r="ATI47" s="3">
        <f t="shared" si="27"/>
        <v>0</v>
      </c>
      <c r="ATJ47" s="3">
        <f t="shared" si="27"/>
        <v>0</v>
      </c>
      <c r="ATK47" s="3">
        <f t="shared" si="27"/>
        <v>0</v>
      </c>
      <c r="ATL47" s="3">
        <f t="shared" si="27"/>
        <v>0</v>
      </c>
      <c r="ATM47" s="3">
        <f t="shared" si="27"/>
        <v>0</v>
      </c>
      <c r="ATN47" s="3">
        <f t="shared" si="27"/>
        <v>0</v>
      </c>
      <c r="ATO47" s="3">
        <f t="shared" si="27"/>
        <v>0</v>
      </c>
      <c r="ATP47" s="3">
        <f t="shared" si="27"/>
        <v>0</v>
      </c>
      <c r="ATQ47" s="3">
        <f t="shared" si="27"/>
        <v>0</v>
      </c>
      <c r="ATR47" s="3">
        <f t="shared" si="27"/>
        <v>0</v>
      </c>
      <c r="ATS47" s="3">
        <f t="shared" si="27"/>
        <v>0</v>
      </c>
      <c r="ATT47" s="3">
        <f t="shared" si="27"/>
        <v>0</v>
      </c>
      <c r="ATU47" s="3">
        <f t="shared" si="27"/>
        <v>0</v>
      </c>
      <c r="ATV47" s="3">
        <f t="shared" si="27"/>
        <v>0</v>
      </c>
      <c r="ATW47" s="3">
        <f t="shared" si="27"/>
        <v>0</v>
      </c>
      <c r="ATX47" s="3">
        <f t="shared" ref="ATX47:AWI47" si="28">SUM(ATX48:ATX54)</f>
        <v>0</v>
      </c>
      <c r="ATY47" s="3">
        <f t="shared" si="28"/>
        <v>0</v>
      </c>
      <c r="ATZ47" s="3">
        <f t="shared" si="28"/>
        <v>0</v>
      </c>
      <c r="AUA47" s="3">
        <f t="shared" si="28"/>
        <v>0</v>
      </c>
      <c r="AUB47" s="3">
        <f t="shared" si="28"/>
        <v>0</v>
      </c>
      <c r="AUC47" s="3">
        <f t="shared" si="28"/>
        <v>0</v>
      </c>
      <c r="AUD47" s="3">
        <f t="shared" si="28"/>
        <v>0</v>
      </c>
      <c r="AUE47" s="3">
        <f t="shared" si="28"/>
        <v>0</v>
      </c>
      <c r="AUF47" s="3">
        <f t="shared" si="28"/>
        <v>0</v>
      </c>
      <c r="AUG47" s="3">
        <f t="shared" si="28"/>
        <v>0</v>
      </c>
      <c r="AUH47" s="3">
        <f t="shared" si="28"/>
        <v>0</v>
      </c>
      <c r="AUI47" s="3">
        <f t="shared" si="28"/>
        <v>0</v>
      </c>
      <c r="AUJ47" s="3">
        <f t="shared" si="28"/>
        <v>0</v>
      </c>
      <c r="AUK47" s="3">
        <f t="shared" si="28"/>
        <v>0</v>
      </c>
      <c r="AUL47" s="3">
        <f t="shared" si="28"/>
        <v>0</v>
      </c>
      <c r="AUM47" s="3">
        <f t="shared" si="28"/>
        <v>0</v>
      </c>
      <c r="AUN47" s="3">
        <f t="shared" si="28"/>
        <v>0</v>
      </c>
      <c r="AUO47" s="3">
        <f t="shared" si="28"/>
        <v>0</v>
      </c>
      <c r="AUP47" s="3">
        <f t="shared" si="28"/>
        <v>0</v>
      </c>
      <c r="AUQ47" s="3">
        <f t="shared" si="28"/>
        <v>0</v>
      </c>
      <c r="AUR47" s="3">
        <f t="shared" si="28"/>
        <v>0</v>
      </c>
      <c r="AUS47" s="3">
        <f t="shared" si="28"/>
        <v>0</v>
      </c>
      <c r="AUT47" s="3">
        <f t="shared" si="28"/>
        <v>0</v>
      </c>
      <c r="AUU47" s="3">
        <f t="shared" si="28"/>
        <v>0</v>
      </c>
      <c r="AUV47" s="3">
        <f t="shared" si="28"/>
        <v>0</v>
      </c>
      <c r="AUW47" s="3">
        <f t="shared" si="28"/>
        <v>0</v>
      </c>
      <c r="AUX47" s="3">
        <f t="shared" si="28"/>
        <v>0</v>
      </c>
      <c r="AUY47" s="3">
        <f t="shared" si="28"/>
        <v>0</v>
      </c>
      <c r="AUZ47" s="3">
        <f t="shared" si="28"/>
        <v>0</v>
      </c>
      <c r="AVA47" s="3">
        <f t="shared" si="28"/>
        <v>0</v>
      </c>
      <c r="AVB47" s="3">
        <f t="shared" si="28"/>
        <v>0</v>
      </c>
      <c r="AVC47" s="3">
        <f t="shared" si="28"/>
        <v>0</v>
      </c>
      <c r="AVD47" s="3">
        <f t="shared" si="28"/>
        <v>0</v>
      </c>
      <c r="AVE47" s="3">
        <f t="shared" si="28"/>
        <v>0</v>
      </c>
      <c r="AVF47" s="3">
        <f t="shared" si="28"/>
        <v>0</v>
      </c>
      <c r="AVG47" s="3">
        <f t="shared" si="28"/>
        <v>0</v>
      </c>
      <c r="AVH47" s="3">
        <f t="shared" si="28"/>
        <v>0</v>
      </c>
      <c r="AVI47" s="3">
        <f t="shared" si="28"/>
        <v>0</v>
      </c>
      <c r="AVJ47" s="3">
        <f t="shared" si="28"/>
        <v>0</v>
      </c>
      <c r="AVK47" s="3">
        <f t="shared" si="28"/>
        <v>0</v>
      </c>
      <c r="AVL47" s="3">
        <f t="shared" si="28"/>
        <v>0</v>
      </c>
      <c r="AVM47" s="3">
        <f t="shared" si="28"/>
        <v>0</v>
      </c>
      <c r="AVN47" s="3">
        <f t="shared" si="28"/>
        <v>0</v>
      </c>
      <c r="AVO47" s="3">
        <f t="shared" si="28"/>
        <v>0</v>
      </c>
      <c r="AVP47" s="3">
        <f t="shared" si="28"/>
        <v>0</v>
      </c>
      <c r="AVQ47" s="3">
        <f t="shared" si="28"/>
        <v>0</v>
      </c>
      <c r="AVR47" s="3">
        <f t="shared" si="28"/>
        <v>0</v>
      </c>
      <c r="AVS47" s="3">
        <f t="shared" si="28"/>
        <v>0</v>
      </c>
      <c r="AVT47" s="3">
        <f t="shared" si="28"/>
        <v>0</v>
      </c>
      <c r="AVU47" s="3">
        <f t="shared" si="28"/>
        <v>0</v>
      </c>
      <c r="AVV47" s="3">
        <f t="shared" si="28"/>
        <v>0</v>
      </c>
      <c r="AVW47" s="3">
        <f t="shared" si="28"/>
        <v>0</v>
      </c>
      <c r="AVX47" s="3">
        <f t="shared" si="28"/>
        <v>0</v>
      </c>
      <c r="AVY47" s="3">
        <f t="shared" si="28"/>
        <v>0</v>
      </c>
      <c r="AVZ47" s="3">
        <f t="shared" si="28"/>
        <v>0</v>
      </c>
      <c r="AWA47" s="3">
        <f t="shared" si="28"/>
        <v>0</v>
      </c>
      <c r="AWB47" s="3">
        <f t="shared" si="28"/>
        <v>0</v>
      </c>
      <c r="AWC47" s="3">
        <f t="shared" si="28"/>
        <v>0</v>
      </c>
      <c r="AWD47" s="3">
        <f t="shared" si="28"/>
        <v>0</v>
      </c>
      <c r="AWE47" s="3">
        <f t="shared" si="28"/>
        <v>0</v>
      </c>
      <c r="AWF47" s="3">
        <f t="shared" si="28"/>
        <v>0</v>
      </c>
      <c r="AWG47" s="3">
        <f t="shared" si="28"/>
        <v>0</v>
      </c>
      <c r="AWH47" s="3">
        <f t="shared" si="28"/>
        <v>0</v>
      </c>
      <c r="AWI47" s="3">
        <f t="shared" si="28"/>
        <v>0</v>
      </c>
      <c r="AWJ47" s="3">
        <f t="shared" ref="AWJ47:AYU47" si="29">SUM(AWJ48:AWJ54)</f>
        <v>0</v>
      </c>
      <c r="AWK47" s="3">
        <f t="shared" si="29"/>
        <v>0</v>
      </c>
      <c r="AWL47" s="3">
        <f t="shared" si="29"/>
        <v>0</v>
      </c>
      <c r="AWM47" s="3">
        <f t="shared" si="29"/>
        <v>0</v>
      </c>
      <c r="AWN47" s="3">
        <f t="shared" si="29"/>
        <v>0</v>
      </c>
      <c r="AWO47" s="3">
        <f t="shared" si="29"/>
        <v>0</v>
      </c>
      <c r="AWP47" s="3">
        <f t="shared" si="29"/>
        <v>0</v>
      </c>
      <c r="AWQ47" s="3">
        <f t="shared" si="29"/>
        <v>0</v>
      </c>
      <c r="AWR47" s="3">
        <f t="shared" si="29"/>
        <v>0</v>
      </c>
      <c r="AWS47" s="3">
        <f t="shared" si="29"/>
        <v>0</v>
      </c>
      <c r="AWT47" s="3">
        <f t="shared" si="29"/>
        <v>0</v>
      </c>
      <c r="AWU47" s="3">
        <f t="shared" si="29"/>
        <v>0</v>
      </c>
      <c r="AWV47" s="3">
        <f t="shared" si="29"/>
        <v>0</v>
      </c>
      <c r="AWW47" s="3">
        <f t="shared" si="29"/>
        <v>0</v>
      </c>
      <c r="AWX47" s="3">
        <f t="shared" si="29"/>
        <v>0</v>
      </c>
      <c r="AWY47" s="3">
        <f t="shared" si="29"/>
        <v>0</v>
      </c>
      <c r="AWZ47" s="3">
        <f t="shared" si="29"/>
        <v>0</v>
      </c>
      <c r="AXA47" s="3">
        <f t="shared" si="29"/>
        <v>0</v>
      </c>
      <c r="AXB47" s="3">
        <f t="shared" si="29"/>
        <v>0</v>
      </c>
      <c r="AXC47" s="3">
        <f t="shared" si="29"/>
        <v>0</v>
      </c>
      <c r="AXD47" s="3">
        <f t="shared" si="29"/>
        <v>0</v>
      </c>
      <c r="AXE47" s="3">
        <f t="shared" si="29"/>
        <v>0</v>
      </c>
      <c r="AXF47" s="3">
        <f t="shared" si="29"/>
        <v>0</v>
      </c>
      <c r="AXG47" s="3">
        <f t="shared" si="29"/>
        <v>0</v>
      </c>
      <c r="AXH47" s="3">
        <f t="shared" si="29"/>
        <v>0</v>
      </c>
      <c r="AXI47" s="3">
        <f t="shared" si="29"/>
        <v>0</v>
      </c>
      <c r="AXJ47" s="3">
        <f t="shared" si="29"/>
        <v>0</v>
      </c>
      <c r="AXK47" s="3">
        <f t="shared" si="29"/>
        <v>0</v>
      </c>
      <c r="AXL47" s="3">
        <f t="shared" si="29"/>
        <v>0</v>
      </c>
      <c r="AXM47" s="3">
        <f t="shared" si="29"/>
        <v>0</v>
      </c>
      <c r="AXN47" s="3">
        <f t="shared" si="29"/>
        <v>0</v>
      </c>
      <c r="AXO47" s="3">
        <f t="shared" si="29"/>
        <v>0</v>
      </c>
      <c r="AXP47" s="3">
        <f t="shared" si="29"/>
        <v>0</v>
      </c>
      <c r="AXQ47" s="3">
        <f t="shared" si="29"/>
        <v>0</v>
      </c>
      <c r="AXR47" s="3">
        <f t="shared" si="29"/>
        <v>0</v>
      </c>
      <c r="AXS47" s="3">
        <f t="shared" si="29"/>
        <v>0</v>
      </c>
      <c r="AXT47" s="3">
        <f t="shared" si="29"/>
        <v>0</v>
      </c>
      <c r="AXU47" s="3">
        <f t="shared" si="29"/>
        <v>0</v>
      </c>
      <c r="AXV47" s="3">
        <f t="shared" si="29"/>
        <v>0</v>
      </c>
      <c r="AXW47" s="3">
        <f t="shared" si="29"/>
        <v>0</v>
      </c>
      <c r="AXX47" s="3">
        <f t="shared" si="29"/>
        <v>0</v>
      </c>
      <c r="AXY47" s="3">
        <f t="shared" si="29"/>
        <v>0</v>
      </c>
      <c r="AXZ47" s="3">
        <f t="shared" si="29"/>
        <v>0</v>
      </c>
      <c r="AYA47" s="3">
        <f t="shared" si="29"/>
        <v>0</v>
      </c>
      <c r="AYB47" s="3">
        <f t="shared" si="29"/>
        <v>0</v>
      </c>
      <c r="AYC47" s="3">
        <f t="shared" si="29"/>
        <v>0</v>
      </c>
      <c r="AYD47" s="3">
        <f t="shared" si="29"/>
        <v>0</v>
      </c>
      <c r="AYE47" s="3">
        <f t="shared" si="29"/>
        <v>0</v>
      </c>
      <c r="AYF47" s="3">
        <f t="shared" si="29"/>
        <v>0</v>
      </c>
      <c r="AYG47" s="3">
        <f t="shared" si="29"/>
        <v>0</v>
      </c>
      <c r="AYH47" s="3">
        <f t="shared" si="29"/>
        <v>0</v>
      </c>
      <c r="AYI47" s="3">
        <f t="shared" si="29"/>
        <v>0</v>
      </c>
      <c r="AYJ47" s="3">
        <f t="shared" si="29"/>
        <v>0</v>
      </c>
      <c r="AYK47" s="3">
        <f t="shared" si="29"/>
        <v>0</v>
      </c>
      <c r="AYL47" s="3">
        <f t="shared" si="29"/>
        <v>0</v>
      </c>
      <c r="AYM47" s="3">
        <f t="shared" si="29"/>
        <v>0</v>
      </c>
      <c r="AYN47" s="3">
        <f t="shared" si="29"/>
        <v>0</v>
      </c>
      <c r="AYO47" s="3">
        <f t="shared" si="29"/>
        <v>0</v>
      </c>
      <c r="AYP47" s="3">
        <f t="shared" si="29"/>
        <v>0</v>
      </c>
      <c r="AYQ47" s="3">
        <f t="shared" si="29"/>
        <v>0</v>
      </c>
      <c r="AYR47" s="3">
        <f t="shared" si="29"/>
        <v>0</v>
      </c>
      <c r="AYS47" s="3">
        <f t="shared" si="29"/>
        <v>0</v>
      </c>
      <c r="AYT47" s="3">
        <f t="shared" si="29"/>
        <v>0</v>
      </c>
      <c r="AYU47" s="3">
        <f t="shared" si="29"/>
        <v>0</v>
      </c>
      <c r="AYV47" s="3">
        <f t="shared" ref="AYV47:BBG47" si="30">SUM(AYV48:AYV54)</f>
        <v>0</v>
      </c>
      <c r="AYW47" s="3">
        <f t="shared" si="30"/>
        <v>0</v>
      </c>
      <c r="AYX47" s="3">
        <f t="shared" si="30"/>
        <v>0</v>
      </c>
      <c r="AYY47" s="3">
        <f t="shared" si="30"/>
        <v>0</v>
      </c>
      <c r="AYZ47" s="3">
        <f t="shared" si="30"/>
        <v>0</v>
      </c>
      <c r="AZA47" s="3">
        <f t="shared" si="30"/>
        <v>0</v>
      </c>
      <c r="AZB47" s="3">
        <f t="shared" si="30"/>
        <v>0</v>
      </c>
      <c r="AZC47" s="3">
        <f t="shared" si="30"/>
        <v>0</v>
      </c>
      <c r="AZD47" s="3">
        <f t="shared" si="30"/>
        <v>0</v>
      </c>
      <c r="AZE47" s="3">
        <f t="shared" si="30"/>
        <v>0</v>
      </c>
      <c r="AZF47" s="3">
        <f t="shared" si="30"/>
        <v>0</v>
      </c>
      <c r="AZG47" s="3">
        <f t="shared" si="30"/>
        <v>0</v>
      </c>
      <c r="AZH47" s="3">
        <f t="shared" si="30"/>
        <v>0</v>
      </c>
      <c r="AZI47" s="3">
        <f t="shared" si="30"/>
        <v>0</v>
      </c>
      <c r="AZJ47" s="3">
        <f t="shared" si="30"/>
        <v>0</v>
      </c>
      <c r="AZK47" s="3">
        <f t="shared" si="30"/>
        <v>0</v>
      </c>
      <c r="AZL47" s="3">
        <f t="shared" si="30"/>
        <v>0</v>
      </c>
      <c r="AZM47" s="3">
        <f t="shared" si="30"/>
        <v>0</v>
      </c>
      <c r="AZN47" s="3">
        <f t="shared" si="30"/>
        <v>0</v>
      </c>
      <c r="AZO47" s="3">
        <f t="shared" si="30"/>
        <v>0</v>
      </c>
      <c r="AZP47" s="3">
        <f t="shared" si="30"/>
        <v>0</v>
      </c>
      <c r="AZQ47" s="3">
        <f t="shared" si="30"/>
        <v>0</v>
      </c>
      <c r="AZR47" s="3">
        <f t="shared" si="30"/>
        <v>0</v>
      </c>
      <c r="AZS47" s="3">
        <f t="shared" si="30"/>
        <v>0</v>
      </c>
      <c r="AZT47" s="3">
        <f t="shared" si="30"/>
        <v>0</v>
      </c>
      <c r="AZU47" s="3">
        <f t="shared" si="30"/>
        <v>0</v>
      </c>
      <c r="AZV47" s="3">
        <f t="shared" si="30"/>
        <v>0</v>
      </c>
      <c r="AZW47" s="3">
        <f t="shared" si="30"/>
        <v>0</v>
      </c>
      <c r="AZX47" s="3">
        <f t="shared" si="30"/>
        <v>0</v>
      </c>
      <c r="AZY47" s="3">
        <f t="shared" si="30"/>
        <v>0</v>
      </c>
      <c r="AZZ47" s="3">
        <f t="shared" si="30"/>
        <v>0</v>
      </c>
      <c r="BAA47" s="3">
        <f t="shared" si="30"/>
        <v>0</v>
      </c>
      <c r="BAB47" s="3">
        <f t="shared" si="30"/>
        <v>0</v>
      </c>
      <c r="BAC47" s="3">
        <f t="shared" si="30"/>
        <v>0</v>
      </c>
      <c r="BAD47" s="3">
        <f t="shared" si="30"/>
        <v>0</v>
      </c>
      <c r="BAE47" s="3">
        <f t="shared" si="30"/>
        <v>0</v>
      </c>
      <c r="BAF47" s="3">
        <f t="shared" si="30"/>
        <v>0</v>
      </c>
      <c r="BAG47" s="3">
        <f t="shared" si="30"/>
        <v>0</v>
      </c>
      <c r="BAH47" s="3">
        <f t="shared" si="30"/>
        <v>0</v>
      </c>
      <c r="BAI47" s="3">
        <f t="shared" si="30"/>
        <v>0</v>
      </c>
      <c r="BAJ47" s="3">
        <f t="shared" si="30"/>
        <v>0</v>
      </c>
      <c r="BAK47" s="3">
        <f t="shared" si="30"/>
        <v>0</v>
      </c>
      <c r="BAL47" s="3">
        <f t="shared" si="30"/>
        <v>0</v>
      </c>
      <c r="BAM47" s="3">
        <f t="shared" si="30"/>
        <v>0</v>
      </c>
      <c r="BAN47" s="3">
        <f t="shared" si="30"/>
        <v>0</v>
      </c>
      <c r="BAO47" s="3">
        <f t="shared" si="30"/>
        <v>0</v>
      </c>
      <c r="BAP47" s="3">
        <f t="shared" si="30"/>
        <v>0</v>
      </c>
      <c r="BAQ47" s="3">
        <f t="shared" si="30"/>
        <v>0</v>
      </c>
      <c r="BAR47" s="3">
        <f t="shared" si="30"/>
        <v>0</v>
      </c>
      <c r="BAS47" s="3">
        <f t="shared" si="30"/>
        <v>0</v>
      </c>
      <c r="BAT47" s="3">
        <f t="shared" si="30"/>
        <v>0</v>
      </c>
      <c r="BAU47" s="3">
        <f t="shared" si="30"/>
        <v>0</v>
      </c>
      <c r="BAV47" s="3">
        <f t="shared" si="30"/>
        <v>0</v>
      </c>
      <c r="BAW47" s="3">
        <f t="shared" si="30"/>
        <v>0</v>
      </c>
      <c r="BAX47" s="3">
        <f t="shared" si="30"/>
        <v>0</v>
      </c>
      <c r="BAY47" s="3">
        <f t="shared" si="30"/>
        <v>0</v>
      </c>
      <c r="BAZ47" s="3">
        <f t="shared" si="30"/>
        <v>0</v>
      </c>
      <c r="BBA47" s="3">
        <f t="shared" si="30"/>
        <v>0</v>
      </c>
      <c r="BBB47" s="3">
        <f t="shared" si="30"/>
        <v>0</v>
      </c>
      <c r="BBC47" s="3">
        <f t="shared" si="30"/>
        <v>0</v>
      </c>
      <c r="BBD47" s="3">
        <f t="shared" si="30"/>
        <v>0</v>
      </c>
      <c r="BBE47" s="3">
        <f t="shared" si="30"/>
        <v>0</v>
      </c>
      <c r="BBF47" s="3">
        <f t="shared" si="30"/>
        <v>0</v>
      </c>
      <c r="BBG47" s="3">
        <f t="shared" si="30"/>
        <v>0</v>
      </c>
      <c r="BBH47" s="3">
        <f t="shared" ref="BBH47:BDS47" si="31">SUM(BBH48:BBH54)</f>
        <v>0</v>
      </c>
      <c r="BBI47" s="3">
        <f t="shared" si="31"/>
        <v>0</v>
      </c>
      <c r="BBJ47" s="3">
        <f t="shared" si="31"/>
        <v>0</v>
      </c>
      <c r="BBK47" s="3">
        <f t="shared" si="31"/>
        <v>0</v>
      </c>
      <c r="BBL47" s="3">
        <f t="shared" si="31"/>
        <v>0</v>
      </c>
      <c r="BBM47" s="3">
        <f t="shared" si="31"/>
        <v>0</v>
      </c>
      <c r="BBN47" s="3">
        <f t="shared" si="31"/>
        <v>0</v>
      </c>
      <c r="BBO47" s="3">
        <f t="shared" si="31"/>
        <v>0</v>
      </c>
      <c r="BBP47" s="3">
        <f t="shared" si="31"/>
        <v>0</v>
      </c>
      <c r="BBQ47" s="3">
        <f t="shared" si="31"/>
        <v>0</v>
      </c>
      <c r="BBR47" s="3">
        <f t="shared" si="31"/>
        <v>0</v>
      </c>
      <c r="BBS47" s="3">
        <f t="shared" si="31"/>
        <v>0</v>
      </c>
      <c r="BBT47" s="3">
        <f t="shared" si="31"/>
        <v>0</v>
      </c>
      <c r="BBU47" s="3">
        <f t="shared" si="31"/>
        <v>0</v>
      </c>
      <c r="BBV47" s="3">
        <f t="shared" si="31"/>
        <v>0</v>
      </c>
      <c r="BBW47" s="3">
        <f t="shared" si="31"/>
        <v>0</v>
      </c>
      <c r="BBX47" s="3">
        <f t="shared" si="31"/>
        <v>0</v>
      </c>
      <c r="BBY47" s="3">
        <f t="shared" si="31"/>
        <v>0</v>
      </c>
      <c r="BBZ47" s="3">
        <f t="shared" si="31"/>
        <v>0</v>
      </c>
      <c r="BCA47" s="3">
        <f t="shared" si="31"/>
        <v>0</v>
      </c>
      <c r="BCB47" s="3">
        <f t="shared" si="31"/>
        <v>0</v>
      </c>
      <c r="BCC47" s="3">
        <f t="shared" si="31"/>
        <v>0</v>
      </c>
      <c r="BCD47" s="3">
        <f t="shared" si="31"/>
        <v>0</v>
      </c>
      <c r="BCE47" s="3">
        <f t="shared" si="31"/>
        <v>0</v>
      </c>
      <c r="BCF47" s="3">
        <f t="shared" si="31"/>
        <v>0</v>
      </c>
      <c r="BCG47" s="3">
        <f t="shared" si="31"/>
        <v>0</v>
      </c>
      <c r="BCH47" s="3">
        <f t="shared" si="31"/>
        <v>0</v>
      </c>
      <c r="BCI47" s="3">
        <f t="shared" si="31"/>
        <v>0</v>
      </c>
      <c r="BCJ47" s="3">
        <f t="shared" si="31"/>
        <v>0</v>
      </c>
      <c r="BCK47" s="3">
        <f t="shared" si="31"/>
        <v>0</v>
      </c>
      <c r="BCL47" s="3">
        <f t="shared" si="31"/>
        <v>0</v>
      </c>
      <c r="BCM47" s="3">
        <f t="shared" si="31"/>
        <v>0</v>
      </c>
      <c r="BCN47" s="3">
        <f t="shared" si="31"/>
        <v>0</v>
      </c>
      <c r="BCO47" s="3">
        <f t="shared" si="31"/>
        <v>0</v>
      </c>
      <c r="BCP47" s="3">
        <f t="shared" si="31"/>
        <v>0</v>
      </c>
      <c r="BCQ47" s="3">
        <f t="shared" si="31"/>
        <v>0</v>
      </c>
      <c r="BCR47" s="3">
        <f t="shared" si="31"/>
        <v>0</v>
      </c>
      <c r="BCS47" s="3">
        <f t="shared" si="31"/>
        <v>0</v>
      </c>
      <c r="BCT47" s="3">
        <f t="shared" si="31"/>
        <v>0</v>
      </c>
      <c r="BCU47" s="3">
        <f t="shared" si="31"/>
        <v>0</v>
      </c>
      <c r="BCV47" s="3">
        <f t="shared" si="31"/>
        <v>0</v>
      </c>
      <c r="BCW47" s="3">
        <f t="shared" si="31"/>
        <v>0</v>
      </c>
      <c r="BCX47" s="3">
        <f t="shared" si="31"/>
        <v>0</v>
      </c>
      <c r="BCY47" s="3">
        <f t="shared" si="31"/>
        <v>0</v>
      </c>
      <c r="BCZ47" s="3">
        <f t="shared" si="31"/>
        <v>0</v>
      </c>
      <c r="BDA47" s="3">
        <f t="shared" si="31"/>
        <v>0</v>
      </c>
      <c r="BDB47" s="3">
        <f t="shared" si="31"/>
        <v>0</v>
      </c>
      <c r="BDC47" s="3">
        <f t="shared" si="31"/>
        <v>0</v>
      </c>
      <c r="BDD47" s="3">
        <f t="shared" si="31"/>
        <v>0</v>
      </c>
      <c r="BDE47" s="3">
        <f t="shared" si="31"/>
        <v>0</v>
      </c>
      <c r="BDF47" s="3">
        <f t="shared" si="31"/>
        <v>0</v>
      </c>
      <c r="BDG47" s="3">
        <f t="shared" si="31"/>
        <v>0</v>
      </c>
      <c r="BDH47" s="3">
        <f t="shared" si="31"/>
        <v>0</v>
      </c>
      <c r="BDI47" s="3">
        <f t="shared" si="31"/>
        <v>0</v>
      </c>
      <c r="BDJ47" s="3">
        <f t="shared" si="31"/>
        <v>0</v>
      </c>
      <c r="BDK47" s="3">
        <f t="shared" si="31"/>
        <v>0</v>
      </c>
      <c r="BDL47" s="3">
        <f t="shared" si="31"/>
        <v>0</v>
      </c>
      <c r="BDM47" s="3">
        <f t="shared" si="31"/>
        <v>0</v>
      </c>
      <c r="BDN47" s="3">
        <f t="shared" si="31"/>
        <v>0</v>
      </c>
      <c r="BDO47" s="3">
        <f t="shared" si="31"/>
        <v>0</v>
      </c>
      <c r="BDP47" s="3">
        <f t="shared" si="31"/>
        <v>0</v>
      </c>
      <c r="BDQ47" s="3">
        <f t="shared" si="31"/>
        <v>0</v>
      </c>
      <c r="BDR47" s="3">
        <f t="shared" si="31"/>
        <v>0</v>
      </c>
      <c r="BDS47" s="3">
        <f t="shared" si="31"/>
        <v>0</v>
      </c>
      <c r="BDT47" s="3">
        <f t="shared" ref="BDT47:BGE47" si="32">SUM(BDT48:BDT54)</f>
        <v>0</v>
      </c>
      <c r="BDU47" s="3">
        <f t="shared" si="32"/>
        <v>0</v>
      </c>
      <c r="BDV47" s="3">
        <f t="shared" si="32"/>
        <v>0</v>
      </c>
      <c r="BDW47" s="3">
        <f t="shared" si="32"/>
        <v>0</v>
      </c>
      <c r="BDX47" s="3">
        <f t="shared" si="32"/>
        <v>0</v>
      </c>
      <c r="BDY47" s="3">
        <f t="shared" si="32"/>
        <v>0</v>
      </c>
      <c r="BDZ47" s="3">
        <f t="shared" si="32"/>
        <v>0</v>
      </c>
      <c r="BEA47" s="3">
        <f t="shared" si="32"/>
        <v>0</v>
      </c>
      <c r="BEB47" s="3">
        <f t="shared" si="32"/>
        <v>0</v>
      </c>
      <c r="BEC47" s="3">
        <f t="shared" si="32"/>
        <v>0</v>
      </c>
      <c r="BED47" s="3">
        <f t="shared" si="32"/>
        <v>0</v>
      </c>
      <c r="BEE47" s="3">
        <f t="shared" si="32"/>
        <v>0</v>
      </c>
      <c r="BEF47" s="3">
        <f t="shared" si="32"/>
        <v>0</v>
      </c>
      <c r="BEG47" s="3">
        <f t="shared" si="32"/>
        <v>0</v>
      </c>
      <c r="BEH47" s="3">
        <f t="shared" si="32"/>
        <v>0</v>
      </c>
      <c r="BEI47" s="3">
        <f t="shared" si="32"/>
        <v>0</v>
      </c>
      <c r="BEJ47" s="3">
        <f t="shared" si="32"/>
        <v>0</v>
      </c>
      <c r="BEK47" s="3">
        <f t="shared" si="32"/>
        <v>0</v>
      </c>
      <c r="BEL47" s="3">
        <f t="shared" si="32"/>
        <v>0</v>
      </c>
      <c r="BEM47" s="3">
        <f t="shared" si="32"/>
        <v>0</v>
      </c>
      <c r="BEN47" s="3">
        <f t="shared" si="32"/>
        <v>0</v>
      </c>
      <c r="BEO47" s="3">
        <f t="shared" si="32"/>
        <v>0</v>
      </c>
      <c r="BEP47" s="3">
        <f t="shared" si="32"/>
        <v>0</v>
      </c>
      <c r="BEQ47" s="3">
        <f t="shared" si="32"/>
        <v>0</v>
      </c>
      <c r="BER47" s="3">
        <f t="shared" si="32"/>
        <v>0</v>
      </c>
      <c r="BES47" s="3">
        <f t="shared" si="32"/>
        <v>0</v>
      </c>
      <c r="BET47" s="3">
        <f t="shared" si="32"/>
        <v>0</v>
      </c>
      <c r="BEU47" s="3">
        <f t="shared" si="32"/>
        <v>0</v>
      </c>
      <c r="BEV47" s="3">
        <f t="shared" si="32"/>
        <v>0</v>
      </c>
      <c r="BEW47" s="3">
        <f t="shared" si="32"/>
        <v>0</v>
      </c>
      <c r="BEX47" s="3">
        <f t="shared" si="32"/>
        <v>0</v>
      </c>
      <c r="BEY47" s="3">
        <f t="shared" si="32"/>
        <v>0</v>
      </c>
      <c r="BEZ47" s="3">
        <f t="shared" si="32"/>
        <v>0</v>
      </c>
      <c r="BFA47" s="3">
        <f t="shared" si="32"/>
        <v>0</v>
      </c>
      <c r="BFB47" s="3">
        <f t="shared" si="32"/>
        <v>0</v>
      </c>
      <c r="BFC47" s="3">
        <f t="shared" si="32"/>
        <v>0</v>
      </c>
      <c r="BFD47" s="3">
        <f t="shared" si="32"/>
        <v>0</v>
      </c>
      <c r="BFE47" s="3">
        <f t="shared" si="32"/>
        <v>0</v>
      </c>
      <c r="BFF47" s="3">
        <f t="shared" si="32"/>
        <v>0</v>
      </c>
      <c r="BFG47" s="3">
        <f t="shared" si="32"/>
        <v>0</v>
      </c>
      <c r="BFH47" s="3">
        <f t="shared" si="32"/>
        <v>0</v>
      </c>
      <c r="BFI47" s="3">
        <f t="shared" si="32"/>
        <v>0</v>
      </c>
      <c r="BFJ47" s="3">
        <f t="shared" si="32"/>
        <v>0</v>
      </c>
      <c r="BFK47" s="3">
        <f t="shared" si="32"/>
        <v>0</v>
      </c>
      <c r="BFL47" s="3">
        <f t="shared" si="32"/>
        <v>0</v>
      </c>
      <c r="BFM47" s="3">
        <f t="shared" si="32"/>
        <v>0</v>
      </c>
      <c r="BFN47" s="3">
        <f t="shared" si="32"/>
        <v>0</v>
      </c>
      <c r="BFO47" s="3">
        <f t="shared" si="32"/>
        <v>0</v>
      </c>
      <c r="BFP47" s="3">
        <f t="shared" si="32"/>
        <v>0</v>
      </c>
      <c r="BFQ47" s="3">
        <f t="shared" si="32"/>
        <v>0</v>
      </c>
      <c r="BFR47" s="3">
        <f t="shared" si="32"/>
        <v>0</v>
      </c>
      <c r="BFS47" s="3">
        <f t="shared" si="32"/>
        <v>0</v>
      </c>
      <c r="BFT47" s="3">
        <f t="shared" si="32"/>
        <v>0</v>
      </c>
      <c r="BFU47" s="3">
        <f t="shared" si="32"/>
        <v>0</v>
      </c>
      <c r="BFV47" s="3">
        <f t="shared" si="32"/>
        <v>0</v>
      </c>
      <c r="BFW47" s="3">
        <f t="shared" si="32"/>
        <v>0</v>
      </c>
      <c r="BFX47" s="3">
        <f t="shared" si="32"/>
        <v>0</v>
      </c>
      <c r="BFY47" s="3">
        <f t="shared" si="32"/>
        <v>0</v>
      </c>
      <c r="BFZ47" s="3">
        <f t="shared" si="32"/>
        <v>0</v>
      </c>
      <c r="BGA47" s="3">
        <f t="shared" si="32"/>
        <v>0</v>
      </c>
      <c r="BGB47" s="3">
        <f t="shared" si="32"/>
        <v>0</v>
      </c>
      <c r="BGC47" s="3">
        <f t="shared" si="32"/>
        <v>0</v>
      </c>
      <c r="BGD47" s="3">
        <f t="shared" si="32"/>
        <v>0</v>
      </c>
      <c r="BGE47" s="3">
        <f t="shared" si="32"/>
        <v>0</v>
      </c>
      <c r="BGF47" s="3">
        <f t="shared" ref="BGF47:BIQ47" si="33">SUM(BGF48:BGF54)</f>
        <v>0</v>
      </c>
      <c r="BGG47" s="3">
        <f t="shared" si="33"/>
        <v>0</v>
      </c>
      <c r="BGH47" s="3">
        <f t="shared" si="33"/>
        <v>0</v>
      </c>
      <c r="BGI47" s="3">
        <f t="shared" si="33"/>
        <v>0</v>
      </c>
      <c r="BGJ47" s="3">
        <f t="shared" si="33"/>
        <v>0</v>
      </c>
      <c r="BGK47" s="3">
        <f t="shared" si="33"/>
        <v>0</v>
      </c>
      <c r="BGL47" s="3">
        <f t="shared" si="33"/>
        <v>0</v>
      </c>
      <c r="BGM47" s="3">
        <f t="shared" si="33"/>
        <v>0</v>
      </c>
      <c r="BGN47" s="3">
        <f t="shared" si="33"/>
        <v>0</v>
      </c>
      <c r="BGO47" s="3">
        <f t="shared" si="33"/>
        <v>0</v>
      </c>
      <c r="BGP47" s="3">
        <f t="shared" si="33"/>
        <v>0</v>
      </c>
      <c r="BGQ47" s="3">
        <f t="shared" si="33"/>
        <v>0</v>
      </c>
      <c r="BGR47" s="3">
        <f t="shared" si="33"/>
        <v>0</v>
      </c>
      <c r="BGS47" s="3">
        <f t="shared" si="33"/>
        <v>0</v>
      </c>
      <c r="BGT47" s="3">
        <f t="shared" si="33"/>
        <v>0</v>
      </c>
      <c r="BGU47" s="3">
        <f t="shared" si="33"/>
        <v>0</v>
      </c>
      <c r="BGV47" s="3">
        <f t="shared" si="33"/>
        <v>0</v>
      </c>
      <c r="BGW47" s="3">
        <f t="shared" si="33"/>
        <v>0</v>
      </c>
      <c r="BGX47" s="3">
        <f t="shared" si="33"/>
        <v>0</v>
      </c>
      <c r="BGY47" s="3">
        <f t="shared" si="33"/>
        <v>0</v>
      </c>
      <c r="BGZ47" s="3">
        <f t="shared" si="33"/>
        <v>0</v>
      </c>
      <c r="BHA47" s="3">
        <f t="shared" si="33"/>
        <v>0</v>
      </c>
      <c r="BHB47" s="3">
        <f t="shared" si="33"/>
        <v>0</v>
      </c>
      <c r="BHC47" s="3">
        <f t="shared" si="33"/>
        <v>0</v>
      </c>
      <c r="BHD47" s="3">
        <f t="shared" si="33"/>
        <v>0</v>
      </c>
      <c r="BHE47" s="3">
        <f t="shared" si="33"/>
        <v>0</v>
      </c>
      <c r="BHF47" s="3">
        <f t="shared" si="33"/>
        <v>0</v>
      </c>
      <c r="BHG47" s="3">
        <f t="shared" si="33"/>
        <v>0</v>
      </c>
      <c r="BHH47" s="3">
        <f t="shared" si="33"/>
        <v>0</v>
      </c>
      <c r="BHI47" s="3">
        <f t="shared" si="33"/>
        <v>0</v>
      </c>
      <c r="BHJ47" s="3">
        <f t="shared" si="33"/>
        <v>0</v>
      </c>
      <c r="BHK47" s="3">
        <f t="shared" si="33"/>
        <v>0</v>
      </c>
      <c r="BHL47" s="3">
        <f t="shared" si="33"/>
        <v>0</v>
      </c>
      <c r="BHM47" s="3">
        <f t="shared" si="33"/>
        <v>0</v>
      </c>
      <c r="BHN47" s="3">
        <f t="shared" si="33"/>
        <v>0</v>
      </c>
      <c r="BHO47" s="3">
        <f t="shared" si="33"/>
        <v>0</v>
      </c>
      <c r="BHP47" s="3">
        <f t="shared" si="33"/>
        <v>0</v>
      </c>
      <c r="BHQ47" s="3">
        <f t="shared" si="33"/>
        <v>0</v>
      </c>
      <c r="BHR47" s="3">
        <f t="shared" si="33"/>
        <v>0</v>
      </c>
      <c r="BHS47" s="3">
        <f t="shared" si="33"/>
        <v>0</v>
      </c>
      <c r="BHT47" s="3">
        <f t="shared" si="33"/>
        <v>0</v>
      </c>
      <c r="BHU47" s="3">
        <f t="shared" si="33"/>
        <v>0</v>
      </c>
      <c r="BHV47" s="3">
        <f t="shared" si="33"/>
        <v>0</v>
      </c>
      <c r="BHW47" s="3">
        <f t="shared" si="33"/>
        <v>0</v>
      </c>
      <c r="BHX47" s="3">
        <f t="shared" si="33"/>
        <v>0</v>
      </c>
      <c r="BHY47" s="3">
        <f t="shared" si="33"/>
        <v>0</v>
      </c>
      <c r="BHZ47" s="3">
        <f t="shared" si="33"/>
        <v>0</v>
      </c>
      <c r="BIA47" s="3">
        <f t="shared" si="33"/>
        <v>0</v>
      </c>
      <c r="BIB47" s="3">
        <f t="shared" si="33"/>
        <v>0</v>
      </c>
      <c r="BIC47" s="3">
        <f t="shared" si="33"/>
        <v>0</v>
      </c>
      <c r="BID47" s="3">
        <f t="shared" si="33"/>
        <v>0</v>
      </c>
      <c r="BIE47" s="3">
        <f t="shared" si="33"/>
        <v>0</v>
      </c>
      <c r="BIF47" s="3">
        <f t="shared" si="33"/>
        <v>0</v>
      </c>
      <c r="BIG47" s="3">
        <f t="shared" si="33"/>
        <v>0</v>
      </c>
      <c r="BIH47" s="3">
        <f t="shared" si="33"/>
        <v>0</v>
      </c>
      <c r="BII47" s="3">
        <f t="shared" si="33"/>
        <v>0</v>
      </c>
      <c r="BIJ47" s="3">
        <f t="shared" si="33"/>
        <v>0</v>
      </c>
      <c r="BIK47" s="3">
        <f t="shared" si="33"/>
        <v>0</v>
      </c>
      <c r="BIL47" s="3">
        <f t="shared" si="33"/>
        <v>0</v>
      </c>
      <c r="BIM47" s="3">
        <f t="shared" si="33"/>
        <v>0</v>
      </c>
      <c r="BIN47" s="3">
        <f t="shared" si="33"/>
        <v>0</v>
      </c>
      <c r="BIO47" s="3">
        <f t="shared" si="33"/>
        <v>0</v>
      </c>
      <c r="BIP47" s="3">
        <f t="shared" si="33"/>
        <v>0</v>
      </c>
      <c r="BIQ47" s="3">
        <f t="shared" si="33"/>
        <v>0</v>
      </c>
      <c r="BIR47" s="3">
        <f t="shared" ref="BIR47:BLC47" si="34">SUM(BIR48:BIR54)</f>
        <v>0</v>
      </c>
      <c r="BIS47" s="3">
        <f t="shared" si="34"/>
        <v>0</v>
      </c>
      <c r="BIT47" s="3">
        <f t="shared" si="34"/>
        <v>0</v>
      </c>
      <c r="BIU47" s="3">
        <f t="shared" si="34"/>
        <v>0</v>
      </c>
      <c r="BIV47" s="3">
        <f t="shared" si="34"/>
        <v>0</v>
      </c>
      <c r="BIW47" s="3">
        <f t="shared" si="34"/>
        <v>0</v>
      </c>
      <c r="BIX47" s="3">
        <f t="shared" si="34"/>
        <v>0</v>
      </c>
      <c r="BIY47" s="3">
        <f t="shared" si="34"/>
        <v>0</v>
      </c>
      <c r="BIZ47" s="3">
        <f t="shared" si="34"/>
        <v>0</v>
      </c>
      <c r="BJA47" s="3">
        <f t="shared" si="34"/>
        <v>0</v>
      </c>
      <c r="BJB47" s="3">
        <f t="shared" si="34"/>
        <v>0</v>
      </c>
      <c r="BJC47" s="3">
        <f t="shared" si="34"/>
        <v>0</v>
      </c>
      <c r="BJD47" s="3">
        <f t="shared" si="34"/>
        <v>0</v>
      </c>
      <c r="BJE47" s="3">
        <f t="shared" si="34"/>
        <v>0</v>
      </c>
      <c r="BJF47" s="3">
        <f t="shared" si="34"/>
        <v>0</v>
      </c>
      <c r="BJG47" s="3">
        <f t="shared" si="34"/>
        <v>0</v>
      </c>
      <c r="BJH47" s="3">
        <f t="shared" si="34"/>
        <v>0</v>
      </c>
      <c r="BJI47" s="3">
        <f t="shared" si="34"/>
        <v>0</v>
      </c>
      <c r="BJJ47" s="3">
        <f t="shared" si="34"/>
        <v>0</v>
      </c>
      <c r="BJK47" s="3">
        <f t="shared" si="34"/>
        <v>0</v>
      </c>
      <c r="BJL47" s="3">
        <f t="shared" si="34"/>
        <v>0</v>
      </c>
      <c r="BJM47" s="3">
        <f t="shared" si="34"/>
        <v>0</v>
      </c>
      <c r="BJN47" s="3">
        <f t="shared" si="34"/>
        <v>0</v>
      </c>
      <c r="BJO47" s="3">
        <f t="shared" si="34"/>
        <v>0</v>
      </c>
      <c r="BJP47" s="3">
        <f t="shared" si="34"/>
        <v>0</v>
      </c>
      <c r="BJQ47" s="3">
        <f t="shared" si="34"/>
        <v>0</v>
      </c>
      <c r="BJR47" s="3">
        <f t="shared" si="34"/>
        <v>0</v>
      </c>
      <c r="BJS47" s="3">
        <f t="shared" si="34"/>
        <v>0</v>
      </c>
      <c r="BJT47" s="3">
        <f t="shared" si="34"/>
        <v>0</v>
      </c>
      <c r="BJU47" s="3">
        <f t="shared" si="34"/>
        <v>0</v>
      </c>
      <c r="BJV47" s="3">
        <f t="shared" si="34"/>
        <v>0</v>
      </c>
      <c r="BJW47" s="3">
        <f t="shared" si="34"/>
        <v>0</v>
      </c>
      <c r="BJX47" s="3">
        <f t="shared" si="34"/>
        <v>0</v>
      </c>
      <c r="BJY47" s="3">
        <f t="shared" si="34"/>
        <v>0</v>
      </c>
      <c r="BJZ47" s="3">
        <f t="shared" si="34"/>
        <v>0</v>
      </c>
      <c r="BKA47" s="3">
        <f t="shared" si="34"/>
        <v>0</v>
      </c>
      <c r="BKB47" s="3">
        <f t="shared" si="34"/>
        <v>0</v>
      </c>
      <c r="BKC47" s="3">
        <f t="shared" si="34"/>
        <v>0</v>
      </c>
      <c r="BKD47" s="3">
        <f t="shared" si="34"/>
        <v>0</v>
      </c>
      <c r="BKE47" s="3">
        <f t="shared" si="34"/>
        <v>0</v>
      </c>
      <c r="BKF47" s="3">
        <f t="shared" si="34"/>
        <v>0</v>
      </c>
      <c r="BKG47" s="3">
        <f t="shared" si="34"/>
        <v>0</v>
      </c>
      <c r="BKH47" s="3">
        <f t="shared" si="34"/>
        <v>0</v>
      </c>
      <c r="BKI47" s="3">
        <f t="shared" si="34"/>
        <v>0</v>
      </c>
      <c r="BKJ47" s="3">
        <f t="shared" si="34"/>
        <v>0</v>
      </c>
      <c r="BKK47" s="3">
        <f t="shared" si="34"/>
        <v>0</v>
      </c>
      <c r="BKL47" s="3">
        <f t="shared" si="34"/>
        <v>0</v>
      </c>
      <c r="BKM47" s="3">
        <f t="shared" si="34"/>
        <v>0</v>
      </c>
      <c r="BKN47" s="3">
        <f t="shared" si="34"/>
        <v>0</v>
      </c>
      <c r="BKO47" s="3">
        <f t="shared" si="34"/>
        <v>0</v>
      </c>
      <c r="BKP47" s="3">
        <f t="shared" si="34"/>
        <v>0</v>
      </c>
      <c r="BKQ47" s="3">
        <f t="shared" si="34"/>
        <v>0</v>
      </c>
      <c r="BKR47" s="3">
        <f t="shared" si="34"/>
        <v>0</v>
      </c>
      <c r="BKS47" s="3">
        <f t="shared" si="34"/>
        <v>0</v>
      </c>
      <c r="BKT47" s="3">
        <f t="shared" si="34"/>
        <v>0</v>
      </c>
      <c r="BKU47" s="3">
        <f t="shared" si="34"/>
        <v>0</v>
      </c>
      <c r="BKV47" s="3">
        <f t="shared" si="34"/>
        <v>0</v>
      </c>
      <c r="BKW47" s="3">
        <f t="shared" si="34"/>
        <v>0</v>
      </c>
      <c r="BKX47" s="3">
        <f t="shared" si="34"/>
        <v>0</v>
      </c>
      <c r="BKY47" s="3">
        <f t="shared" si="34"/>
        <v>0</v>
      </c>
      <c r="BKZ47" s="3">
        <f t="shared" si="34"/>
        <v>0</v>
      </c>
      <c r="BLA47" s="3">
        <f t="shared" si="34"/>
        <v>0</v>
      </c>
      <c r="BLB47" s="3">
        <f t="shared" si="34"/>
        <v>0</v>
      </c>
      <c r="BLC47" s="3">
        <f t="shared" si="34"/>
        <v>0</v>
      </c>
      <c r="BLD47" s="3">
        <f t="shared" ref="BLD47:BNO47" si="35">SUM(BLD48:BLD54)</f>
        <v>0</v>
      </c>
      <c r="BLE47" s="3">
        <f t="shared" si="35"/>
        <v>0</v>
      </c>
      <c r="BLF47" s="3">
        <f t="shared" si="35"/>
        <v>0</v>
      </c>
      <c r="BLG47" s="3">
        <f t="shared" si="35"/>
        <v>0</v>
      </c>
      <c r="BLH47" s="3">
        <f t="shared" si="35"/>
        <v>0</v>
      </c>
      <c r="BLI47" s="3">
        <f t="shared" si="35"/>
        <v>0</v>
      </c>
      <c r="BLJ47" s="3">
        <f t="shared" si="35"/>
        <v>0</v>
      </c>
      <c r="BLK47" s="3">
        <f t="shared" si="35"/>
        <v>0</v>
      </c>
      <c r="BLL47" s="3">
        <f t="shared" si="35"/>
        <v>0</v>
      </c>
      <c r="BLM47" s="3">
        <f t="shared" si="35"/>
        <v>0</v>
      </c>
      <c r="BLN47" s="3">
        <f t="shared" si="35"/>
        <v>0</v>
      </c>
      <c r="BLO47" s="3">
        <f t="shared" si="35"/>
        <v>0</v>
      </c>
      <c r="BLP47" s="3">
        <f t="shared" si="35"/>
        <v>0</v>
      </c>
      <c r="BLQ47" s="3">
        <f t="shared" si="35"/>
        <v>0</v>
      </c>
      <c r="BLR47" s="3">
        <f t="shared" si="35"/>
        <v>0</v>
      </c>
      <c r="BLS47" s="3">
        <f t="shared" si="35"/>
        <v>0</v>
      </c>
      <c r="BLT47" s="3">
        <f t="shared" si="35"/>
        <v>0</v>
      </c>
      <c r="BLU47" s="3">
        <f t="shared" si="35"/>
        <v>0</v>
      </c>
      <c r="BLV47" s="3">
        <f t="shared" si="35"/>
        <v>0</v>
      </c>
      <c r="BLW47" s="3">
        <f t="shared" si="35"/>
        <v>0</v>
      </c>
      <c r="BLX47" s="3">
        <f t="shared" si="35"/>
        <v>0</v>
      </c>
      <c r="BLY47" s="3">
        <f t="shared" si="35"/>
        <v>0</v>
      </c>
      <c r="BLZ47" s="3">
        <f t="shared" si="35"/>
        <v>0</v>
      </c>
      <c r="BMA47" s="3">
        <f t="shared" si="35"/>
        <v>0</v>
      </c>
      <c r="BMB47" s="3">
        <f t="shared" si="35"/>
        <v>0</v>
      </c>
      <c r="BMC47" s="3">
        <f t="shared" si="35"/>
        <v>0</v>
      </c>
      <c r="BMD47" s="3">
        <f t="shared" si="35"/>
        <v>0</v>
      </c>
      <c r="BME47" s="3">
        <f t="shared" si="35"/>
        <v>0</v>
      </c>
      <c r="BMF47" s="3">
        <f t="shared" si="35"/>
        <v>0</v>
      </c>
      <c r="BMG47" s="3">
        <f t="shared" si="35"/>
        <v>0</v>
      </c>
      <c r="BMH47" s="3">
        <f t="shared" si="35"/>
        <v>0</v>
      </c>
      <c r="BMI47" s="3">
        <f t="shared" si="35"/>
        <v>0</v>
      </c>
      <c r="BMJ47" s="3">
        <f t="shared" si="35"/>
        <v>0</v>
      </c>
      <c r="BMK47" s="3">
        <f t="shared" si="35"/>
        <v>0</v>
      </c>
      <c r="BML47" s="3">
        <f t="shared" si="35"/>
        <v>0</v>
      </c>
      <c r="BMM47" s="3">
        <f t="shared" si="35"/>
        <v>0</v>
      </c>
      <c r="BMN47" s="3">
        <f t="shared" si="35"/>
        <v>0</v>
      </c>
      <c r="BMO47" s="3">
        <f t="shared" si="35"/>
        <v>0</v>
      </c>
      <c r="BMP47" s="3">
        <f t="shared" si="35"/>
        <v>0</v>
      </c>
      <c r="BMQ47" s="3">
        <f t="shared" si="35"/>
        <v>0</v>
      </c>
      <c r="BMR47" s="3">
        <f t="shared" si="35"/>
        <v>0</v>
      </c>
      <c r="BMS47" s="3">
        <f t="shared" si="35"/>
        <v>0</v>
      </c>
      <c r="BMT47" s="3">
        <f t="shared" si="35"/>
        <v>0</v>
      </c>
      <c r="BMU47" s="3">
        <f t="shared" si="35"/>
        <v>0</v>
      </c>
      <c r="BMV47" s="3">
        <f t="shared" si="35"/>
        <v>0</v>
      </c>
      <c r="BMW47" s="3">
        <f t="shared" si="35"/>
        <v>0</v>
      </c>
      <c r="BMX47" s="3">
        <f t="shared" si="35"/>
        <v>0</v>
      </c>
      <c r="BMY47" s="3">
        <f t="shared" si="35"/>
        <v>0</v>
      </c>
      <c r="BMZ47" s="3">
        <f t="shared" si="35"/>
        <v>0</v>
      </c>
      <c r="BNA47" s="3">
        <f t="shared" si="35"/>
        <v>0</v>
      </c>
      <c r="BNB47" s="3">
        <f t="shared" si="35"/>
        <v>0</v>
      </c>
      <c r="BNC47" s="3">
        <f t="shared" si="35"/>
        <v>0</v>
      </c>
      <c r="BND47" s="3">
        <f t="shared" si="35"/>
        <v>0</v>
      </c>
      <c r="BNE47" s="3">
        <f t="shared" si="35"/>
        <v>0</v>
      </c>
      <c r="BNF47" s="3">
        <f t="shared" si="35"/>
        <v>0</v>
      </c>
      <c r="BNG47" s="3">
        <f t="shared" si="35"/>
        <v>0</v>
      </c>
      <c r="BNH47" s="3">
        <f t="shared" si="35"/>
        <v>0</v>
      </c>
      <c r="BNI47" s="3">
        <f t="shared" si="35"/>
        <v>0</v>
      </c>
      <c r="BNJ47" s="3">
        <f t="shared" si="35"/>
        <v>0</v>
      </c>
      <c r="BNK47" s="3">
        <f t="shared" si="35"/>
        <v>0</v>
      </c>
      <c r="BNL47" s="3">
        <f t="shared" si="35"/>
        <v>0</v>
      </c>
      <c r="BNM47" s="3">
        <f t="shared" si="35"/>
        <v>0</v>
      </c>
      <c r="BNN47" s="3">
        <f t="shared" si="35"/>
        <v>0</v>
      </c>
      <c r="BNO47" s="3">
        <f t="shared" si="35"/>
        <v>0</v>
      </c>
      <c r="BNP47" s="3">
        <f t="shared" ref="BNP47:BQA47" si="36">SUM(BNP48:BNP54)</f>
        <v>0</v>
      </c>
      <c r="BNQ47" s="3">
        <f t="shared" si="36"/>
        <v>0</v>
      </c>
      <c r="BNR47" s="3">
        <f t="shared" si="36"/>
        <v>0</v>
      </c>
      <c r="BNS47" s="3">
        <f t="shared" si="36"/>
        <v>0</v>
      </c>
      <c r="BNT47" s="3">
        <f t="shared" si="36"/>
        <v>0</v>
      </c>
      <c r="BNU47" s="3">
        <f t="shared" si="36"/>
        <v>0</v>
      </c>
      <c r="BNV47" s="3">
        <f t="shared" si="36"/>
        <v>0</v>
      </c>
      <c r="BNW47" s="3">
        <f t="shared" si="36"/>
        <v>0</v>
      </c>
      <c r="BNX47" s="3">
        <f t="shared" si="36"/>
        <v>0</v>
      </c>
      <c r="BNY47" s="3">
        <f t="shared" si="36"/>
        <v>0</v>
      </c>
      <c r="BNZ47" s="3">
        <f t="shared" si="36"/>
        <v>0</v>
      </c>
      <c r="BOA47" s="3">
        <f t="shared" si="36"/>
        <v>0</v>
      </c>
      <c r="BOB47" s="3">
        <f t="shared" si="36"/>
        <v>0</v>
      </c>
      <c r="BOC47" s="3">
        <f t="shared" si="36"/>
        <v>0</v>
      </c>
      <c r="BOD47" s="3">
        <f t="shared" si="36"/>
        <v>0</v>
      </c>
      <c r="BOE47" s="3">
        <f t="shared" si="36"/>
        <v>0</v>
      </c>
      <c r="BOF47" s="3">
        <f t="shared" si="36"/>
        <v>0</v>
      </c>
      <c r="BOG47" s="3">
        <f t="shared" si="36"/>
        <v>0</v>
      </c>
      <c r="BOH47" s="3">
        <f t="shared" si="36"/>
        <v>0</v>
      </c>
      <c r="BOI47" s="3">
        <f t="shared" si="36"/>
        <v>0</v>
      </c>
      <c r="BOJ47" s="3">
        <f t="shared" si="36"/>
        <v>0</v>
      </c>
      <c r="BOK47" s="3">
        <f t="shared" si="36"/>
        <v>0</v>
      </c>
      <c r="BOL47" s="3">
        <f t="shared" si="36"/>
        <v>0</v>
      </c>
      <c r="BOM47" s="3">
        <f t="shared" si="36"/>
        <v>0</v>
      </c>
      <c r="BON47" s="3">
        <f t="shared" si="36"/>
        <v>0</v>
      </c>
      <c r="BOO47" s="3">
        <f t="shared" si="36"/>
        <v>0</v>
      </c>
      <c r="BOP47" s="3">
        <f t="shared" si="36"/>
        <v>0</v>
      </c>
      <c r="BOQ47" s="3">
        <f t="shared" si="36"/>
        <v>0</v>
      </c>
      <c r="BOR47" s="3">
        <f t="shared" si="36"/>
        <v>0</v>
      </c>
      <c r="BOS47" s="3">
        <f t="shared" si="36"/>
        <v>0</v>
      </c>
      <c r="BOT47" s="3">
        <f t="shared" si="36"/>
        <v>0</v>
      </c>
      <c r="BOU47" s="3">
        <f t="shared" si="36"/>
        <v>0</v>
      </c>
      <c r="BOV47" s="3">
        <f t="shared" si="36"/>
        <v>0</v>
      </c>
      <c r="BOW47" s="3">
        <f t="shared" si="36"/>
        <v>0</v>
      </c>
      <c r="BOX47" s="3">
        <f t="shared" si="36"/>
        <v>0</v>
      </c>
      <c r="BOY47" s="3">
        <f t="shared" si="36"/>
        <v>0</v>
      </c>
      <c r="BOZ47" s="3">
        <f t="shared" si="36"/>
        <v>0</v>
      </c>
      <c r="BPA47" s="3">
        <f t="shared" si="36"/>
        <v>0</v>
      </c>
      <c r="BPB47" s="3">
        <f t="shared" si="36"/>
        <v>0</v>
      </c>
      <c r="BPC47" s="3">
        <f t="shared" si="36"/>
        <v>0</v>
      </c>
      <c r="BPD47" s="3">
        <f t="shared" si="36"/>
        <v>0</v>
      </c>
      <c r="BPE47" s="3">
        <f t="shared" si="36"/>
        <v>0</v>
      </c>
      <c r="BPF47" s="3">
        <f t="shared" si="36"/>
        <v>0</v>
      </c>
      <c r="BPG47" s="3">
        <f t="shared" si="36"/>
        <v>0</v>
      </c>
      <c r="BPH47" s="3">
        <f t="shared" si="36"/>
        <v>0</v>
      </c>
      <c r="BPI47" s="3">
        <f t="shared" si="36"/>
        <v>0</v>
      </c>
      <c r="BPJ47" s="3">
        <f t="shared" si="36"/>
        <v>0</v>
      </c>
      <c r="BPK47" s="3">
        <f t="shared" si="36"/>
        <v>0</v>
      </c>
      <c r="BPL47" s="3">
        <f t="shared" si="36"/>
        <v>0</v>
      </c>
      <c r="BPM47" s="3">
        <f t="shared" si="36"/>
        <v>0</v>
      </c>
      <c r="BPN47" s="3">
        <f t="shared" si="36"/>
        <v>0</v>
      </c>
      <c r="BPO47" s="3">
        <f t="shared" si="36"/>
        <v>0</v>
      </c>
      <c r="BPP47" s="3">
        <f t="shared" si="36"/>
        <v>0</v>
      </c>
      <c r="BPQ47" s="3">
        <f t="shared" si="36"/>
        <v>0</v>
      </c>
      <c r="BPR47" s="3">
        <f t="shared" si="36"/>
        <v>0</v>
      </c>
      <c r="BPS47" s="3">
        <f t="shared" si="36"/>
        <v>0</v>
      </c>
      <c r="BPT47" s="3">
        <f t="shared" si="36"/>
        <v>0</v>
      </c>
      <c r="BPU47" s="3">
        <f t="shared" si="36"/>
        <v>0</v>
      </c>
      <c r="BPV47" s="3">
        <f t="shared" si="36"/>
        <v>0</v>
      </c>
      <c r="BPW47" s="3">
        <f t="shared" si="36"/>
        <v>0</v>
      </c>
      <c r="BPX47" s="3">
        <f t="shared" si="36"/>
        <v>0</v>
      </c>
      <c r="BPY47" s="3">
        <f t="shared" si="36"/>
        <v>0</v>
      </c>
      <c r="BPZ47" s="3">
        <f t="shared" si="36"/>
        <v>0</v>
      </c>
      <c r="BQA47" s="3">
        <f t="shared" si="36"/>
        <v>0</v>
      </c>
      <c r="BQB47" s="3">
        <f t="shared" ref="BQB47:BSM47" si="37">SUM(BQB48:BQB54)</f>
        <v>0</v>
      </c>
      <c r="BQC47" s="3">
        <f t="shared" si="37"/>
        <v>0</v>
      </c>
      <c r="BQD47" s="3">
        <f t="shared" si="37"/>
        <v>0</v>
      </c>
      <c r="BQE47" s="3">
        <f t="shared" si="37"/>
        <v>0</v>
      </c>
      <c r="BQF47" s="3">
        <f t="shared" si="37"/>
        <v>0</v>
      </c>
      <c r="BQG47" s="3">
        <f t="shared" si="37"/>
        <v>0</v>
      </c>
      <c r="BQH47" s="3">
        <f t="shared" si="37"/>
        <v>0</v>
      </c>
      <c r="BQI47" s="3">
        <f t="shared" si="37"/>
        <v>0</v>
      </c>
      <c r="BQJ47" s="3">
        <f t="shared" si="37"/>
        <v>0</v>
      </c>
      <c r="BQK47" s="3">
        <f t="shared" si="37"/>
        <v>0</v>
      </c>
      <c r="BQL47" s="3">
        <f t="shared" si="37"/>
        <v>0</v>
      </c>
      <c r="BQM47" s="3">
        <f t="shared" si="37"/>
        <v>0</v>
      </c>
      <c r="BQN47" s="3">
        <f t="shared" si="37"/>
        <v>0</v>
      </c>
      <c r="BQO47" s="3">
        <f t="shared" si="37"/>
        <v>0</v>
      </c>
      <c r="BQP47" s="3">
        <f t="shared" si="37"/>
        <v>0</v>
      </c>
      <c r="BQQ47" s="3">
        <f t="shared" si="37"/>
        <v>0</v>
      </c>
      <c r="BQR47" s="3">
        <f t="shared" si="37"/>
        <v>0</v>
      </c>
      <c r="BQS47" s="3">
        <f t="shared" si="37"/>
        <v>0</v>
      </c>
      <c r="BQT47" s="3">
        <f t="shared" si="37"/>
        <v>0</v>
      </c>
      <c r="BQU47" s="3">
        <f t="shared" si="37"/>
        <v>0</v>
      </c>
      <c r="BQV47" s="3">
        <f t="shared" si="37"/>
        <v>0</v>
      </c>
      <c r="BQW47" s="3">
        <f t="shared" si="37"/>
        <v>0</v>
      </c>
      <c r="BQX47" s="3">
        <f t="shared" si="37"/>
        <v>0</v>
      </c>
      <c r="BQY47" s="3">
        <f t="shared" si="37"/>
        <v>0</v>
      </c>
      <c r="BQZ47" s="3">
        <f t="shared" si="37"/>
        <v>0</v>
      </c>
      <c r="BRA47" s="3">
        <f t="shared" si="37"/>
        <v>0</v>
      </c>
      <c r="BRB47" s="3">
        <f t="shared" si="37"/>
        <v>0</v>
      </c>
      <c r="BRC47" s="3">
        <f t="shared" si="37"/>
        <v>0</v>
      </c>
      <c r="BRD47" s="3">
        <f t="shared" si="37"/>
        <v>0</v>
      </c>
      <c r="BRE47" s="3">
        <f t="shared" si="37"/>
        <v>0</v>
      </c>
      <c r="BRF47" s="3">
        <f t="shared" si="37"/>
        <v>0</v>
      </c>
      <c r="BRG47" s="3">
        <f t="shared" si="37"/>
        <v>0</v>
      </c>
      <c r="BRH47" s="3">
        <f t="shared" si="37"/>
        <v>0</v>
      </c>
      <c r="BRI47" s="3">
        <f t="shared" si="37"/>
        <v>0</v>
      </c>
      <c r="BRJ47" s="3">
        <f t="shared" si="37"/>
        <v>0</v>
      </c>
      <c r="BRK47" s="3">
        <f t="shared" si="37"/>
        <v>0</v>
      </c>
      <c r="BRL47" s="3">
        <f t="shared" si="37"/>
        <v>0</v>
      </c>
      <c r="BRM47" s="3">
        <f t="shared" si="37"/>
        <v>0</v>
      </c>
      <c r="BRN47" s="3">
        <f t="shared" si="37"/>
        <v>0</v>
      </c>
      <c r="BRO47" s="3">
        <f t="shared" si="37"/>
        <v>0</v>
      </c>
      <c r="BRP47" s="3">
        <f t="shared" si="37"/>
        <v>0</v>
      </c>
      <c r="BRQ47" s="3">
        <f t="shared" si="37"/>
        <v>0</v>
      </c>
      <c r="BRR47" s="3">
        <f t="shared" si="37"/>
        <v>0</v>
      </c>
      <c r="BRS47" s="3">
        <f t="shared" si="37"/>
        <v>0</v>
      </c>
      <c r="BRT47" s="3">
        <f t="shared" si="37"/>
        <v>0</v>
      </c>
      <c r="BRU47" s="3">
        <f t="shared" si="37"/>
        <v>0</v>
      </c>
      <c r="BRV47" s="3">
        <f t="shared" si="37"/>
        <v>0</v>
      </c>
      <c r="BRW47" s="3">
        <f t="shared" si="37"/>
        <v>0</v>
      </c>
      <c r="BRX47" s="3">
        <f t="shared" si="37"/>
        <v>0</v>
      </c>
      <c r="BRY47" s="3">
        <f t="shared" si="37"/>
        <v>0</v>
      </c>
      <c r="BRZ47" s="3">
        <f t="shared" si="37"/>
        <v>0</v>
      </c>
      <c r="BSA47" s="3">
        <f t="shared" si="37"/>
        <v>0</v>
      </c>
      <c r="BSB47" s="3">
        <f t="shared" si="37"/>
        <v>0</v>
      </c>
      <c r="BSC47" s="3">
        <f t="shared" si="37"/>
        <v>0</v>
      </c>
      <c r="BSD47" s="3">
        <f t="shared" si="37"/>
        <v>0</v>
      </c>
      <c r="BSE47" s="3">
        <f t="shared" si="37"/>
        <v>0</v>
      </c>
      <c r="BSF47" s="3">
        <f t="shared" si="37"/>
        <v>0</v>
      </c>
      <c r="BSG47" s="3">
        <f t="shared" si="37"/>
        <v>0</v>
      </c>
      <c r="BSH47" s="3">
        <f t="shared" si="37"/>
        <v>0</v>
      </c>
      <c r="BSI47" s="3">
        <f t="shared" si="37"/>
        <v>0</v>
      </c>
      <c r="BSJ47" s="3">
        <f t="shared" si="37"/>
        <v>0</v>
      </c>
      <c r="BSK47" s="3">
        <f t="shared" si="37"/>
        <v>0</v>
      </c>
      <c r="BSL47" s="3">
        <f t="shared" si="37"/>
        <v>0</v>
      </c>
      <c r="BSM47" s="3">
        <f t="shared" si="37"/>
        <v>0</v>
      </c>
      <c r="BSN47" s="3">
        <f t="shared" ref="BSN47:BUY47" si="38">SUM(BSN48:BSN54)</f>
        <v>0</v>
      </c>
      <c r="BSO47" s="3">
        <f t="shared" si="38"/>
        <v>0</v>
      </c>
      <c r="BSP47" s="3">
        <f t="shared" si="38"/>
        <v>0</v>
      </c>
      <c r="BSQ47" s="3">
        <f t="shared" si="38"/>
        <v>0</v>
      </c>
      <c r="BSR47" s="3">
        <f t="shared" si="38"/>
        <v>0</v>
      </c>
      <c r="BSS47" s="3">
        <f t="shared" si="38"/>
        <v>0</v>
      </c>
      <c r="BST47" s="3">
        <f t="shared" si="38"/>
        <v>0</v>
      </c>
      <c r="BSU47" s="3">
        <f t="shared" si="38"/>
        <v>0</v>
      </c>
      <c r="BSV47" s="3">
        <f t="shared" si="38"/>
        <v>0</v>
      </c>
      <c r="BSW47" s="3">
        <f t="shared" si="38"/>
        <v>0</v>
      </c>
      <c r="BSX47" s="3">
        <f t="shared" si="38"/>
        <v>0</v>
      </c>
      <c r="BSY47" s="3">
        <f t="shared" si="38"/>
        <v>0</v>
      </c>
      <c r="BSZ47" s="3">
        <f t="shared" si="38"/>
        <v>0</v>
      </c>
      <c r="BTA47" s="3">
        <f t="shared" si="38"/>
        <v>0</v>
      </c>
      <c r="BTB47" s="3">
        <f t="shared" si="38"/>
        <v>0</v>
      </c>
      <c r="BTC47" s="3">
        <f t="shared" si="38"/>
        <v>0</v>
      </c>
      <c r="BTD47" s="3">
        <f t="shared" si="38"/>
        <v>0</v>
      </c>
      <c r="BTE47" s="3">
        <f t="shared" si="38"/>
        <v>0</v>
      </c>
      <c r="BTF47" s="3">
        <f t="shared" si="38"/>
        <v>0</v>
      </c>
      <c r="BTG47" s="3">
        <f t="shared" si="38"/>
        <v>0</v>
      </c>
      <c r="BTH47" s="3">
        <f t="shared" si="38"/>
        <v>0</v>
      </c>
      <c r="BTI47" s="3">
        <f t="shared" si="38"/>
        <v>0</v>
      </c>
      <c r="BTJ47" s="3">
        <f t="shared" si="38"/>
        <v>0</v>
      </c>
      <c r="BTK47" s="3">
        <f t="shared" si="38"/>
        <v>0</v>
      </c>
      <c r="BTL47" s="3">
        <f t="shared" si="38"/>
        <v>0</v>
      </c>
      <c r="BTM47" s="3">
        <f t="shared" si="38"/>
        <v>0</v>
      </c>
      <c r="BTN47" s="3">
        <f t="shared" si="38"/>
        <v>0</v>
      </c>
      <c r="BTO47" s="3">
        <f t="shared" si="38"/>
        <v>0</v>
      </c>
      <c r="BTP47" s="3">
        <f t="shared" si="38"/>
        <v>0</v>
      </c>
      <c r="BTQ47" s="3">
        <f t="shared" si="38"/>
        <v>0</v>
      </c>
      <c r="BTR47" s="3">
        <f t="shared" si="38"/>
        <v>0</v>
      </c>
      <c r="BTS47" s="3">
        <f t="shared" si="38"/>
        <v>0</v>
      </c>
      <c r="BTT47" s="3">
        <f t="shared" si="38"/>
        <v>0</v>
      </c>
      <c r="BTU47" s="3">
        <f t="shared" si="38"/>
        <v>0</v>
      </c>
      <c r="BTV47" s="3">
        <f t="shared" si="38"/>
        <v>0</v>
      </c>
      <c r="BTW47" s="3">
        <f t="shared" si="38"/>
        <v>0</v>
      </c>
      <c r="BTX47" s="3">
        <f t="shared" si="38"/>
        <v>0</v>
      </c>
      <c r="BTY47" s="3">
        <f t="shared" si="38"/>
        <v>0</v>
      </c>
      <c r="BTZ47" s="3">
        <f t="shared" si="38"/>
        <v>0</v>
      </c>
      <c r="BUA47" s="3">
        <f t="shared" si="38"/>
        <v>0</v>
      </c>
      <c r="BUB47" s="3">
        <f t="shared" si="38"/>
        <v>0</v>
      </c>
      <c r="BUC47" s="3">
        <f t="shared" si="38"/>
        <v>0</v>
      </c>
      <c r="BUD47" s="3">
        <f t="shared" si="38"/>
        <v>0</v>
      </c>
      <c r="BUE47" s="3">
        <f t="shared" si="38"/>
        <v>0</v>
      </c>
      <c r="BUF47" s="3">
        <f t="shared" si="38"/>
        <v>0</v>
      </c>
      <c r="BUG47" s="3">
        <f t="shared" si="38"/>
        <v>0</v>
      </c>
      <c r="BUH47" s="3">
        <f t="shared" si="38"/>
        <v>0</v>
      </c>
      <c r="BUI47" s="3">
        <f t="shared" si="38"/>
        <v>0</v>
      </c>
      <c r="BUJ47" s="3">
        <f t="shared" si="38"/>
        <v>0</v>
      </c>
      <c r="BUK47" s="3">
        <f t="shared" si="38"/>
        <v>0</v>
      </c>
      <c r="BUL47" s="3">
        <f t="shared" si="38"/>
        <v>0</v>
      </c>
      <c r="BUM47" s="3">
        <f t="shared" si="38"/>
        <v>0</v>
      </c>
      <c r="BUN47" s="3">
        <f t="shared" si="38"/>
        <v>0</v>
      </c>
      <c r="BUO47" s="3">
        <f t="shared" si="38"/>
        <v>0</v>
      </c>
      <c r="BUP47" s="3">
        <f t="shared" si="38"/>
        <v>0</v>
      </c>
      <c r="BUQ47" s="3">
        <f t="shared" si="38"/>
        <v>0</v>
      </c>
      <c r="BUR47" s="3">
        <f t="shared" si="38"/>
        <v>0</v>
      </c>
      <c r="BUS47" s="3">
        <f t="shared" si="38"/>
        <v>0</v>
      </c>
      <c r="BUT47" s="3">
        <f t="shared" si="38"/>
        <v>0</v>
      </c>
      <c r="BUU47" s="3">
        <f t="shared" si="38"/>
        <v>0</v>
      </c>
      <c r="BUV47" s="3">
        <f t="shared" si="38"/>
        <v>0</v>
      </c>
      <c r="BUW47" s="3">
        <f t="shared" si="38"/>
        <v>0</v>
      </c>
      <c r="BUX47" s="3">
        <f t="shared" si="38"/>
        <v>0</v>
      </c>
      <c r="BUY47" s="3">
        <f t="shared" si="38"/>
        <v>0</v>
      </c>
      <c r="BUZ47" s="3">
        <f t="shared" ref="BUZ47:BXK47" si="39">SUM(BUZ48:BUZ54)</f>
        <v>0</v>
      </c>
      <c r="BVA47" s="3">
        <f t="shared" si="39"/>
        <v>0</v>
      </c>
      <c r="BVB47" s="3">
        <f t="shared" si="39"/>
        <v>0</v>
      </c>
      <c r="BVC47" s="3">
        <f t="shared" si="39"/>
        <v>0</v>
      </c>
      <c r="BVD47" s="3">
        <f t="shared" si="39"/>
        <v>0</v>
      </c>
      <c r="BVE47" s="3">
        <f t="shared" si="39"/>
        <v>0</v>
      </c>
      <c r="BVF47" s="3">
        <f t="shared" si="39"/>
        <v>0</v>
      </c>
      <c r="BVG47" s="3">
        <f t="shared" si="39"/>
        <v>0</v>
      </c>
      <c r="BVH47" s="3">
        <f t="shared" si="39"/>
        <v>0</v>
      </c>
      <c r="BVI47" s="3">
        <f t="shared" si="39"/>
        <v>0</v>
      </c>
      <c r="BVJ47" s="3">
        <f t="shared" si="39"/>
        <v>0</v>
      </c>
      <c r="BVK47" s="3">
        <f t="shared" si="39"/>
        <v>0</v>
      </c>
      <c r="BVL47" s="3">
        <f t="shared" si="39"/>
        <v>0</v>
      </c>
      <c r="BVM47" s="3">
        <f t="shared" si="39"/>
        <v>0</v>
      </c>
      <c r="BVN47" s="3">
        <f t="shared" si="39"/>
        <v>0</v>
      </c>
      <c r="BVO47" s="3">
        <f t="shared" si="39"/>
        <v>0</v>
      </c>
      <c r="BVP47" s="3">
        <f t="shared" si="39"/>
        <v>0</v>
      </c>
      <c r="BVQ47" s="3">
        <f t="shared" si="39"/>
        <v>0</v>
      </c>
      <c r="BVR47" s="3">
        <f t="shared" si="39"/>
        <v>0</v>
      </c>
      <c r="BVS47" s="3">
        <f t="shared" si="39"/>
        <v>0</v>
      </c>
      <c r="BVT47" s="3">
        <f t="shared" si="39"/>
        <v>0</v>
      </c>
      <c r="BVU47" s="3">
        <f t="shared" si="39"/>
        <v>0</v>
      </c>
      <c r="BVV47" s="3">
        <f t="shared" si="39"/>
        <v>0</v>
      </c>
      <c r="BVW47" s="3">
        <f t="shared" si="39"/>
        <v>0</v>
      </c>
      <c r="BVX47" s="3">
        <f t="shared" si="39"/>
        <v>0</v>
      </c>
      <c r="BVY47" s="3">
        <f t="shared" si="39"/>
        <v>0</v>
      </c>
      <c r="BVZ47" s="3">
        <f t="shared" si="39"/>
        <v>0</v>
      </c>
      <c r="BWA47" s="3">
        <f t="shared" si="39"/>
        <v>0</v>
      </c>
      <c r="BWB47" s="3">
        <f t="shared" si="39"/>
        <v>0</v>
      </c>
      <c r="BWC47" s="3">
        <f t="shared" si="39"/>
        <v>0</v>
      </c>
      <c r="BWD47" s="3">
        <f t="shared" si="39"/>
        <v>0</v>
      </c>
      <c r="BWE47" s="3">
        <f t="shared" si="39"/>
        <v>0</v>
      </c>
      <c r="BWF47" s="3">
        <f t="shared" si="39"/>
        <v>0</v>
      </c>
      <c r="BWG47" s="3">
        <f t="shared" si="39"/>
        <v>0</v>
      </c>
      <c r="BWH47" s="3">
        <f t="shared" si="39"/>
        <v>0</v>
      </c>
      <c r="BWI47" s="3">
        <f t="shared" si="39"/>
        <v>0</v>
      </c>
      <c r="BWJ47" s="3">
        <f t="shared" si="39"/>
        <v>0</v>
      </c>
      <c r="BWK47" s="3">
        <f t="shared" si="39"/>
        <v>0</v>
      </c>
      <c r="BWL47" s="3">
        <f t="shared" si="39"/>
        <v>0</v>
      </c>
      <c r="BWM47" s="3">
        <f t="shared" si="39"/>
        <v>0</v>
      </c>
      <c r="BWN47" s="3">
        <f t="shared" si="39"/>
        <v>0</v>
      </c>
      <c r="BWO47" s="3">
        <f t="shared" si="39"/>
        <v>0</v>
      </c>
      <c r="BWP47" s="3">
        <f t="shared" si="39"/>
        <v>0</v>
      </c>
      <c r="BWQ47" s="3">
        <f t="shared" si="39"/>
        <v>0</v>
      </c>
      <c r="BWR47" s="3">
        <f t="shared" si="39"/>
        <v>0</v>
      </c>
      <c r="BWS47" s="3">
        <f t="shared" si="39"/>
        <v>0</v>
      </c>
      <c r="BWT47" s="3">
        <f t="shared" si="39"/>
        <v>0</v>
      </c>
      <c r="BWU47" s="3">
        <f t="shared" si="39"/>
        <v>0</v>
      </c>
      <c r="BWV47" s="3">
        <f t="shared" si="39"/>
        <v>0</v>
      </c>
      <c r="BWW47" s="3">
        <f t="shared" si="39"/>
        <v>0</v>
      </c>
      <c r="BWX47" s="3">
        <f t="shared" si="39"/>
        <v>0</v>
      </c>
      <c r="BWY47" s="3">
        <f t="shared" si="39"/>
        <v>0</v>
      </c>
      <c r="BWZ47" s="3">
        <f t="shared" si="39"/>
        <v>0</v>
      </c>
      <c r="BXA47" s="3">
        <f t="shared" si="39"/>
        <v>0</v>
      </c>
      <c r="BXB47" s="3">
        <f t="shared" si="39"/>
        <v>0</v>
      </c>
      <c r="BXC47" s="3">
        <f t="shared" si="39"/>
        <v>0</v>
      </c>
      <c r="BXD47" s="3">
        <f t="shared" si="39"/>
        <v>0</v>
      </c>
      <c r="BXE47" s="3">
        <f t="shared" si="39"/>
        <v>0</v>
      </c>
      <c r="BXF47" s="3">
        <f t="shared" si="39"/>
        <v>0</v>
      </c>
      <c r="BXG47" s="3">
        <f t="shared" si="39"/>
        <v>0</v>
      </c>
      <c r="BXH47" s="3">
        <f t="shared" si="39"/>
        <v>0</v>
      </c>
      <c r="BXI47" s="3">
        <f t="shared" si="39"/>
        <v>0</v>
      </c>
      <c r="BXJ47" s="3">
        <f t="shared" si="39"/>
        <v>0</v>
      </c>
      <c r="BXK47" s="3">
        <f t="shared" si="39"/>
        <v>0</v>
      </c>
      <c r="BXL47" s="3">
        <f t="shared" ref="BXL47:BZW47" si="40">SUM(BXL48:BXL54)</f>
        <v>0</v>
      </c>
      <c r="BXM47" s="3">
        <f t="shared" si="40"/>
        <v>0</v>
      </c>
      <c r="BXN47" s="3">
        <f t="shared" si="40"/>
        <v>0</v>
      </c>
      <c r="BXO47" s="3">
        <f t="shared" si="40"/>
        <v>0</v>
      </c>
      <c r="BXP47" s="3">
        <f t="shared" si="40"/>
        <v>0</v>
      </c>
      <c r="BXQ47" s="3">
        <f t="shared" si="40"/>
        <v>0</v>
      </c>
      <c r="BXR47" s="3">
        <f t="shared" si="40"/>
        <v>0</v>
      </c>
      <c r="BXS47" s="3">
        <f t="shared" si="40"/>
        <v>0</v>
      </c>
      <c r="BXT47" s="3">
        <f t="shared" si="40"/>
        <v>0</v>
      </c>
      <c r="BXU47" s="3">
        <f t="shared" si="40"/>
        <v>0</v>
      </c>
      <c r="BXV47" s="3">
        <f t="shared" si="40"/>
        <v>0</v>
      </c>
      <c r="BXW47" s="3">
        <f t="shared" si="40"/>
        <v>0</v>
      </c>
      <c r="BXX47" s="3">
        <f t="shared" si="40"/>
        <v>0</v>
      </c>
      <c r="BXY47" s="3">
        <f t="shared" si="40"/>
        <v>0</v>
      </c>
      <c r="BXZ47" s="3">
        <f t="shared" si="40"/>
        <v>0</v>
      </c>
      <c r="BYA47" s="3">
        <f t="shared" si="40"/>
        <v>0</v>
      </c>
      <c r="BYB47" s="3">
        <f t="shared" si="40"/>
        <v>0</v>
      </c>
      <c r="BYC47" s="3">
        <f t="shared" si="40"/>
        <v>0</v>
      </c>
      <c r="BYD47" s="3">
        <f t="shared" si="40"/>
        <v>0</v>
      </c>
      <c r="BYE47" s="3">
        <f t="shared" si="40"/>
        <v>0</v>
      </c>
      <c r="BYF47" s="3">
        <f t="shared" si="40"/>
        <v>0</v>
      </c>
      <c r="BYG47" s="3">
        <f t="shared" si="40"/>
        <v>0</v>
      </c>
      <c r="BYH47" s="3">
        <f t="shared" si="40"/>
        <v>0</v>
      </c>
      <c r="BYI47" s="3">
        <f t="shared" si="40"/>
        <v>0</v>
      </c>
      <c r="BYJ47" s="3">
        <f t="shared" si="40"/>
        <v>0</v>
      </c>
      <c r="BYK47" s="3">
        <f t="shared" si="40"/>
        <v>0</v>
      </c>
      <c r="BYL47" s="3">
        <f t="shared" si="40"/>
        <v>0</v>
      </c>
      <c r="BYM47" s="3">
        <f t="shared" si="40"/>
        <v>0</v>
      </c>
      <c r="BYN47" s="3">
        <f t="shared" si="40"/>
        <v>0</v>
      </c>
      <c r="BYO47" s="3">
        <f t="shared" si="40"/>
        <v>0</v>
      </c>
      <c r="BYP47" s="3">
        <f t="shared" si="40"/>
        <v>0</v>
      </c>
      <c r="BYQ47" s="3">
        <f t="shared" si="40"/>
        <v>0</v>
      </c>
      <c r="BYR47" s="3">
        <f t="shared" si="40"/>
        <v>0</v>
      </c>
      <c r="BYS47" s="3">
        <f t="shared" si="40"/>
        <v>0</v>
      </c>
      <c r="BYT47" s="3">
        <f t="shared" si="40"/>
        <v>0</v>
      </c>
      <c r="BYU47" s="3">
        <f t="shared" si="40"/>
        <v>0</v>
      </c>
      <c r="BYV47" s="3">
        <f t="shared" si="40"/>
        <v>0</v>
      </c>
      <c r="BYW47" s="3">
        <f t="shared" si="40"/>
        <v>0</v>
      </c>
      <c r="BYX47" s="3">
        <f t="shared" si="40"/>
        <v>0</v>
      </c>
      <c r="BYY47" s="3">
        <f t="shared" si="40"/>
        <v>0</v>
      </c>
      <c r="BYZ47" s="3">
        <f t="shared" si="40"/>
        <v>0</v>
      </c>
      <c r="BZA47" s="3">
        <f t="shared" si="40"/>
        <v>0</v>
      </c>
      <c r="BZB47" s="3">
        <f t="shared" si="40"/>
        <v>0</v>
      </c>
      <c r="BZC47" s="3">
        <f t="shared" si="40"/>
        <v>0</v>
      </c>
      <c r="BZD47" s="3">
        <f t="shared" si="40"/>
        <v>0</v>
      </c>
      <c r="BZE47" s="3">
        <f t="shared" si="40"/>
        <v>0</v>
      </c>
      <c r="BZF47" s="3">
        <f t="shared" si="40"/>
        <v>0</v>
      </c>
      <c r="BZG47" s="3">
        <f t="shared" si="40"/>
        <v>0</v>
      </c>
      <c r="BZH47" s="3">
        <f t="shared" si="40"/>
        <v>0</v>
      </c>
      <c r="BZI47" s="3">
        <f t="shared" si="40"/>
        <v>0</v>
      </c>
      <c r="BZJ47" s="3">
        <f t="shared" si="40"/>
        <v>0</v>
      </c>
      <c r="BZK47" s="3">
        <f t="shared" si="40"/>
        <v>0</v>
      </c>
      <c r="BZL47" s="3">
        <f t="shared" si="40"/>
        <v>0</v>
      </c>
      <c r="BZM47" s="3">
        <f t="shared" si="40"/>
        <v>0</v>
      </c>
      <c r="BZN47" s="3">
        <f t="shared" si="40"/>
        <v>0</v>
      </c>
      <c r="BZO47" s="3">
        <f t="shared" si="40"/>
        <v>0</v>
      </c>
      <c r="BZP47" s="3">
        <f t="shared" si="40"/>
        <v>0</v>
      </c>
      <c r="BZQ47" s="3">
        <f t="shared" si="40"/>
        <v>0</v>
      </c>
      <c r="BZR47" s="3">
        <f t="shared" si="40"/>
        <v>0</v>
      </c>
      <c r="BZS47" s="3">
        <f t="shared" si="40"/>
        <v>0</v>
      </c>
      <c r="BZT47" s="3">
        <f t="shared" si="40"/>
        <v>0</v>
      </c>
      <c r="BZU47" s="3">
        <f t="shared" si="40"/>
        <v>0</v>
      </c>
      <c r="BZV47" s="3">
        <f t="shared" si="40"/>
        <v>0</v>
      </c>
      <c r="BZW47" s="3">
        <f t="shared" si="40"/>
        <v>0</v>
      </c>
      <c r="BZX47" s="3">
        <f t="shared" ref="BZX47:CCI47" si="41">SUM(BZX48:BZX54)</f>
        <v>0</v>
      </c>
      <c r="BZY47" s="3">
        <f t="shared" si="41"/>
        <v>0</v>
      </c>
      <c r="BZZ47" s="3">
        <f t="shared" si="41"/>
        <v>0</v>
      </c>
      <c r="CAA47" s="3">
        <f t="shared" si="41"/>
        <v>0</v>
      </c>
      <c r="CAB47" s="3">
        <f t="shared" si="41"/>
        <v>0</v>
      </c>
      <c r="CAC47" s="3">
        <f t="shared" si="41"/>
        <v>0</v>
      </c>
      <c r="CAD47" s="3">
        <f t="shared" si="41"/>
        <v>0</v>
      </c>
      <c r="CAE47" s="3">
        <f t="shared" si="41"/>
        <v>0</v>
      </c>
      <c r="CAF47" s="3">
        <f t="shared" si="41"/>
        <v>0</v>
      </c>
      <c r="CAG47" s="3">
        <f t="shared" si="41"/>
        <v>0</v>
      </c>
      <c r="CAH47" s="3">
        <f t="shared" si="41"/>
        <v>0</v>
      </c>
      <c r="CAI47" s="3">
        <f t="shared" si="41"/>
        <v>0</v>
      </c>
      <c r="CAJ47" s="3">
        <f t="shared" si="41"/>
        <v>0</v>
      </c>
      <c r="CAK47" s="3">
        <f t="shared" si="41"/>
        <v>0</v>
      </c>
      <c r="CAL47" s="3">
        <f t="shared" si="41"/>
        <v>0</v>
      </c>
      <c r="CAM47" s="3">
        <f t="shared" si="41"/>
        <v>0</v>
      </c>
      <c r="CAN47" s="3">
        <f t="shared" si="41"/>
        <v>0</v>
      </c>
      <c r="CAO47" s="3">
        <f t="shared" si="41"/>
        <v>0</v>
      </c>
      <c r="CAP47" s="3">
        <f t="shared" si="41"/>
        <v>0</v>
      </c>
      <c r="CAQ47" s="3">
        <f t="shared" si="41"/>
        <v>0</v>
      </c>
      <c r="CAR47" s="3">
        <f t="shared" si="41"/>
        <v>0</v>
      </c>
      <c r="CAS47" s="3">
        <f t="shared" si="41"/>
        <v>0</v>
      </c>
      <c r="CAT47" s="3">
        <f t="shared" si="41"/>
        <v>0</v>
      </c>
      <c r="CAU47" s="3">
        <f t="shared" si="41"/>
        <v>0</v>
      </c>
      <c r="CAV47" s="3">
        <f t="shared" si="41"/>
        <v>0</v>
      </c>
      <c r="CAW47" s="3">
        <f t="shared" si="41"/>
        <v>0</v>
      </c>
      <c r="CAX47" s="3">
        <f t="shared" si="41"/>
        <v>0</v>
      </c>
      <c r="CAY47" s="3">
        <f t="shared" si="41"/>
        <v>0</v>
      </c>
      <c r="CAZ47" s="3">
        <f t="shared" si="41"/>
        <v>0</v>
      </c>
      <c r="CBA47" s="3">
        <f t="shared" si="41"/>
        <v>0</v>
      </c>
      <c r="CBB47" s="3">
        <f t="shared" si="41"/>
        <v>0</v>
      </c>
      <c r="CBC47" s="3">
        <f t="shared" si="41"/>
        <v>0</v>
      </c>
      <c r="CBD47" s="3">
        <f t="shared" si="41"/>
        <v>0</v>
      </c>
      <c r="CBE47" s="3">
        <f t="shared" si="41"/>
        <v>0</v>
      </c>
      <c r="CBF47" s="3">
        <f t="shared" si="41"/>
        <v>0</v>
      </c>
      <c r="CBG47" s="3">
        <f t="shared" si="41"/>
        <v>0</v>
      </c>
      <c r="CBH47" s="3">
        <f t="shared" si="41"/>
        <v>0</v>
      </c>
      <c r="CBI47" s="3">
        <f t="shared" si="41"/>
        <v>0</v>
      </c>
      <c r="CBJ47" s="3">
        <f t="shared" si="41"/>
        <v>0</v>
      </c>
      <c r="CBK47" s="3">
        <f t="shared" si="41"/>
        <v>0</v>
      </c>
      <c r="CBL47" s="3">
        <f t="shared" si="41"/>
        <v>0</v>
      </c>
      <c r="CBM47" s="3">
        <f t="shared" si="41"/>
        <v>0</v>
      </c>
      <c r="CBN47" s="3">
        <f t="shared" si="41"/>
        <v>0</v>
      </c>
      <c r="CBO47" s="3">
        <f t="shared" si="41"/>
        <v>0</v>
      </c>
      <c r="CBP47" s="3">
        <f t="shared" si="41"/>
        <v>0</v>
      </c>
      <c r="CBQ47" s="3">
        <f t="shared" si="41"/>
        <v>0</v>
      </c>
      <c r="CBR47" s="3">
        <f t="shared" si="41"/>
        <v>0</v>
      </c>
      <c r="CBS47" s="3">
        <f t="shared" si="41"/>
        <v>0</v>
      </c>
      <c r="CBT47" s="3">
        <f t="shared" si="41"/>
        <v>0</v>
      </c>
      <c r="CBU47" s="3">
        <f t="shared" si="41"/>
        <v>0</v>
      </c>
      <c r="CBV47" s="3">
        <f t="shared" si="41"/>
        <v>0</v>
      </c>
      <c r="CBW47" s="3">
        <f t="shared" si="41"/>
        <v>0</v>
      </c>
      <c r="CBX47" s="3">
        <f t="shared" si="41"/>
        <v>0</v>
      </c>
      <c r="CBY47" s="3">
        <f t="shared" si="41"/>
        <v>0</v>
      </c>
      <c r="CBZ47" s="3">
        <f t="shared" si="41"/>
        <v>0</v>
      </c>
      <c r="CCA47" s="3">
        <f t="shared" si="41"/>
        <v>0</v>
      </c>
      <c r="CCB47" s="3">
        <f t="shared" si="41"/>
        <v>0</v>
      </c>
      <c r="CCC47" s="3">
        <f t="shared" si="41"/>
        <v>0</v>
      </c>
      <c r="CCD47" s="3">
        <f t="shared" si="41"/>
        <v>0</v>
      </c>
      <c r="CCE47" s="3">
        <f t="shared" si="41"/>
        <v>0</v>
      </c>
      <c r="CCF47" s="3">
        <f t="shared" si="41"/>
        <v>0</v>
      </c>
      <c r="CCG47" s="3">
        <f t="shared" si="41"/>
        <v>0</v>
      </c>
      <c r="CCH47" s="3">
        <f t="shared" si="41"/>
        <v>0</v>
      </c>
      <c r="CCI47" s="3">
        <f t="shared" si="41"/>
        <v>0</v>
      </c>
      <c r="CCJ47" s="3">
        <f t="shared" ref="CCJ47:CEU47" si="42">SUM(CCJ48:CCJ54)</f>
        <v>0</v>
      </c>
      <c r="CCK47" s="3">
        <f t="shared" si="42"/>
        <v>0</v>
      </c>
      <c r="CCL47" s="3">
        <f t="shared" si="42"/>
        <v>0</v>
      </c>
      <c r="CCM47" s="3">
        <f t="shared" si="42"/>
        <v>0</v>
      </c>
      <c r="CCN47" s="3">
        <f t="shared" si="42"/>
        <v>0</v>
      </c>
      <c r="CCO47" s="3">
        <f t="shared" si="42"/>
        <v>0</v>
      </c>
      <c r="CCP47" s="3">
        <f t="shared" si="42"/>
        <v>0</v>
      </c>
      <c r="CCQ47" s="3">
        <f t="shared" si="42"/>
        <v>0</v>
      </c>
      <c r="CCR47" s="3">
        <f t="shared" si="42"/>
        <v>0</v>
      </c>
      <c r="CCS47" s="3">
        <f t="shared" si="42"/>
        <v>0</v>
      </c>
      <c r="CCT47" s="3">
        <f t="shared" si="42"/>
        <v>0</v>
      </c>
      <c r="CCU47" s="3">
        <f t="shared" si="42"/>
        <v>0</v>
      </c>
      <c r="CCV47" s="3">
        <f t="shared" si="42"/>
        <v>0</v>
      </c>
      <c r="CCW47" s="3">
        <f t="shared" si="42"/>
        <v>0</v>
      </c>
      <c r="CCX47" s="3">
        <f t="shared" si="42"/>
        <v>0</v>
      </c>
      <c r="CCY47" s="3">
        <f t="shared" si="42"/>
        <v>0</v>
      </c>
      <c r="CCZ47" s="3">
        <f t="shared" si="42"/>
        <v>0</v>
      </c>
      <c r="CDA47" s="3">
        <f t="shared" si="42"/>
        <v>0</v>
      </c>
      <c r="CDB47" s="3">
        <f t="shared" si="42"/>
        <v>0</v>
      </c>
      <c r="CDC47" s="3">
        <f t="shared" si="42"/>
        <v>0</v>
      </c>
      <c r="CDD47" s="3">
        <f t="shared" si="42"/>
        <v>0</v>
      </c>
      <c r="CDE47" s="3">
        <f t="shared" si="42"/>
        <v>0</v>
      </c>
      <c r="CDF47" s="3">
        <f t="shared" si="42"/>
        <v>0</v>
      </c>
      <c r="CDG47" s="3">
        <f t="shared" si="42"/>
        <v>0</v>
      </c>
      <c r="CDH47" s="3">
        <f t="shared" si="42"/>
        <v>0</v>
      </c>
      <c r="CDI47" s="3">
        <f t="shared" si="42"/>
        <v>0</v>
      </c>
      <c r="CDJ47" s="3">
        <f t="shared" si="42"/>
        <v>0</v>
      </c>
      <c r="CDK47" s="3">
        <f t="shared" si="42"/>
        <v>0</v>
      </c>
      <c r="CDL47" s="3">
        <f t="shared" si="42"/>
        <v>0</v>
      </c>
      <c r="CDM47" s="3">
        <f t="shared" si="42"/>
        <v>0</v>
      </c>
      <c r="CDN47" s="3">
        <f t="shared" si="42"/>
        <v>0</v>
      </c>
      <c r="CDO47" s="3">
        <f t="shared" si="42"/>
        <v>0</v>
      </c>
      <c r="CDP47" s="3">
        <f t="shared" si="42"/>
        <v>0</v>
      </c>
      <c r="CDQ47" s="3">
        <f t="shared" si="42"/>
        <v>0</v>
      </c>
      <c r="CDR47" s="3">
        <f t="shared" si="42"/>
        <v>0</v>
      </c>
      <c r="CDS47" s="3">
        <f t="shared" si="42"/>
        <v>0</v>
      </c>
      <c r="CDT47" s="3">
        <f t="shared" si="42"/>
        <v>0</v>
      </c>
      <c r="CDU47" s="3">
        <f t="shared" si="42"/>
        <v>0</v>
      </c>
      <c r="CDV47" s="3">
        <f t="shared" si="42"/>
        <v>0</v>
      </c>
      <c r="CDW47" s="3">
        <f t="shared" si="42"/>
        <v>0</v>
      </c>
      <c r="CDX47" s="3">
        <f t="shared" si="42"/>
        <v>0</v>
      </c>
      <c r="CDY47" s="3">
        <f t="shared" si="42"/>
        <v>0</v>
      </c>
      <c r="CDZ47" s="3">
        <f t="shared" si="42"/>
        <v>0</v>
      </c>
      <c r="CEA47" s="3">
        <f t="shared" si="42"/>
        <v>0</v>
      </c>
      <c r="CEB47" s="3">
        <f t="shared" si="42"/>
        <v>0</v>
      </c>
      <c r="CEC47" s="3">
        <f t="shared" si="42"/>
        <v>0</v>
      </c>
      <c r="CED47" s="3">
        <f t="shared" si="42"/>
        <v>0</v>
      </c>
      <c r="CEE47" s="3">
        <f t="shared" si="42"/>
        <v>0</v>
      </c>
      <c r="CEF47" s="3">
        <f t="shared" si="42"/>
        <v>0</v>
      </c>
      <c r="CEG47" s="3">
        <f t="shared" si="42"/>
        <v>0</v>
      </c>
      <c r="CEH47" s="3">
        <f t="shared" si="42"/>
        <v>0</v>
      </c>
      <c r="CEI47" s="3">
        <f t="shared" si="42"/>
        <v>0</v>
      </c>
      <c r="CEJ47" s="3">
        <f t="shared" si="42"/>
        <v>0</v>
      </c>
      <c r="CEK47" s="3">
        <f t="shared" si="42"/>
        <v>0</v>
      </c>
      <c r="CEL47" s="3">
        <f t="shared" si="42"/>
        <v>0</v>
      </c>
      <c r="CEM47" s="3">
        <f t="shared" si="42"/>
        <v>0</v>
      </c>
      <c r="CEN47" s="3">
        <f t="shared" si="42"/>
        <v>0</v>
      </c>
      <c r="CEO47" s="3">
        <f t="shared" si="42"/>
        <v>0</v>
      </c>
      <c r="CEP47" s="3">
        <f t="shared" si="42"/>
        <v>0</v>
      </c>
      <c r="CEQ47" s="3">
        <f t="shared" si="42"/>
        <v>0</v>
      </c>
      <c r="CER47" s="3">
        <f t="shared" si="42"/>
        <v>0</v>
      </c>
      <c r="CES47" s="3">
        <f t="shared" si="42"/>
        <v>0</v>
      </c>
      <c r="CET47" s="3">
        <f t="shared" si="42"/>
        <v>0</v>
      </c>
      <c r="CEU47" s="3">
        <f t="shared" si="42"/>
        <v>0</v>
      </c>
      <c r="CEV47" s="3">
        <f t="shared" ref="CEV47:CHG47" si="43">SUM(CEV48:CEV54)</f>
        <v>0</v>
      </c>
      <c r="CEW47" s="3">
        <f t="shared" si="43"/>
        <v>0</v>
      </c>
      <c r="CEX47" s="3">
        <f t="shared" si="43"/>
        <v>0</v>
      </c>
      <c r="CEY47" s="3">
        <f t="shared" si="43"/>
        <v>0</v>
      </c>
      <c r="CEZ47" s="3">
        <f t="shared" si="43"/>
        <v>0</v>
      </c>
      <c r="CFA47" s="3">
        <f t="shared" si="43"/>
        <v>0</v>
      </c>
      <c r="CFB47" s="3">
        <f t="shared" si="43"/>
        <v>0</v>
      </c>
      <c r="CFC47" s="3">
        <f t="shared" si="43"/>
        <v>0</v>
      </c>
      <c r="CFD47" s="3">
        <f t="shared" si="43"/>
        <v>0</v>
      </c>
      <c r="CFE47" s="3">
        <f t="shared" si="43"/>
        <v>0</v>
      </c>
      <c r="CFF47" s="3">
        <f t="shared" si="43"/>
        <v>0</v>
      </c>
      <c r="CFG47" s="3">
        <f t="shared" si="43"/>
        <v>0</v>
      </c>
      <c r="CFH47" s="3">
        <f t="shared" si="43"/>
        <v>0</v>
      </c>
      <c r="CFI47" s="3">
        <f t="shared" si="43"/>
        <v>0</v>
      </c>
      <c r="CFJ47" s="3">
        <f t="shared" si="43"/>
        <v>0</v>
      </c>
      <c r="CFK47" s="3">
        <f t="shared" si="43"/>
        <v>0</v>
      </c>
      <c r="CFL47" s="3">
        <f t="shared" si="43"/>
        <v>0</v>
      </c>
      <c r="CFM47" s="3">
        <f t="shared" si="43"/>
        <v>0</v>
      </c>
      <c r="CFN47" s="3">
        <f t="shared" si="43"/>
        <v>0</v>
      </c>
      <c r="CFO47" s="3">
        <f t="shared" si="43"/>
        <v>0</v>
      </c>
      <c r="CFP47" s="3">
        <f t="shared" si="43"/>
        <v>0</v>
      </c>
      <c r="CFQ47" s="3">
        <f t="shared" si="43"/>
        <v>0</v>
      </c>
      <c r="CFR47" s="3">
        <f t="shared" si="43"/>
        <v>0</v>
      </c>
      <c r="CFS47" s="3">
        <f t="shared" si="43"/>
        <v>0</v>
      </c>
      <c r="CFT47" s="3">
        <f t="shared" si="43"/>
        <v>0</v>
      </c>
      <c r="CFU47" s="3">
        <f t="shared" si="43"/>
        <v>0</v>
      </c>
      <c r="CFV47" s="3">
        <f t="shared" si="43"/>
        <v>0</v>
      </c>
      <c r="CFW47" s="3">
        <f t="shared" si="43"/>
        <v>0</v>
      </c>
      <c r="CFX47" s="3">
        <f t="shared" si="43"/>
        <v>0</v>
      </c>
      <c r="CFY47" s="3">
        <f t="shared" si="43"/>
        <v>0</v>
      </c>
      <c r="CFZ47" s="3">
        <f t="shared" si="43"/>
        <v>0</v>
      </c>
      <c r="CGA47" s="3">
        <f t="shared" si="43"/>
        <v>0</v>
      </c>
      <c r="CGB47" s="3">
        <f t="shared" si="43"/>
        <v>0</v>
      </c>
      <c r="CGC47" s="3">
        <f t="shared" si="43"/>
        <v>0</v>
      </c>
      <c r="CGD47" s="3">
        <f t="shared" si="43"/>
        <v>0</v>
      </c>
      <c r="CGE47" s="3">
        <f t="shared" si="43"/>
        <v>0</v>
      </c>
      <c r="CGF47" s="3">
        <f t="shared" si="43"/>
        <v>0</v>
      </c>
      <c r="CGG47" s="3">
        <f t="shared" si="43"/>
        <v>0</v>
      </c>
      <c r="CGH47" s="3">
        <f t="shared" si="43"/>
        <v>0</v>
      </c>
      <c r="CGI47" s="3">
        <f t="shared" si="43"/>
        <v>0</v>
      </c>
      <c r="CGJ47" s="3">
        <f t="shared" si="43"/>
        <v>0</v>
      </c>
      <c r="CGK47" s="3">
        <f t="shared" si="43"/>
        <v>0</v>
      </c>
      <c r="CGL47" s="3">
        <f t="shared" si="43"/>
        <v>0</v>
      </c>
      <c r="CGM47" s="3">
        <f t="shared" si="43"/>
        <v>0</v>
      </c>
      <c r="CGN47" s="3">
        <f t="shared" si="43"/>
        <v>0</v>
      </c>
      <c r="CGO47" s="3">
        <f t="shared" si="43"/>
        <v>0</v>
      </c>
      <c r="CGP47" s="3">
        <f t="shared" si="43"/>
        <v>0</v>
      </c>
      <c r="CGQ47" s="3">
        <f t="shared" si="43"/>
        <v>0</v>
      </c>
      <c r="CGR47" s="3">
        <f t="shared" si="43"/>
        <v>0</v>
      </c>
      <c r="CGS47" s="3">
        <f t="shared" si="43"/>
        <v>0</v>
      </c>
      <c r="CGT47" s="3">
        <f t="shared" si="43"/>
        <v>0</v>
      </c>
      <c r="CGU47" s="3">
        <f t="shared" si="43"/>
        <v>0</v>
      </c>
      <c r="CGV47" s="3">
        <f t="shared" si="43"/>
        <v>0</v>
      </c>
      <c r="CGW47" s="3">
        <f t="shared" si="43"/>
        <v>0</v>
      </c>
      <c r="CGX47" s="3">
        <f t="shared" si="43"/>
        <v>0</v>
      </c>
      <c r="CGY47" s="3">
        <f t="shared" si="43"/>
        <v>0</v>
      </c>
      <c r="CGZ47" s="3">
        <f t="shared" si="43"/>
        <v>0</v>
      </c>
      <c r="CHA47" s="3">
        <f t="shared" si="43"/>
        <v>0</v>
      </c>
      <c r="CHB47" s="3">
        <f t="shared" si="43"/>
        <v>0</v>
      </c>
      <c r="CHC47" s="3">
        <f t="shared" si="43"/>
        <v>0</v>
      </c>
      <c r="CHD47" s="3">
        <f t="shared" si="43"/>
        <v>0</v>
      </c>
      <c r="CHE47" s="3">
        <f t="shared" si="43"/>
        <v>0</v>
      </c>
      <c r="CHF47" s="3">
        <f t="shared" si="43"/>
        <v>0</v>
      </c>
      <c r="CHG47" s="3">
        <f t="shared" si="43"/>
        <v>0</v>
      </c>
      <c r="CHH47" s="3">
        <f t="shared" ref="CHH47:CJS47" si="44">SUM(CHH48:CHH54)</f>
        <v>0</v>
      </c>
      <c r="CHI47" s="3">
        <f t="shared" si="44"/>
        <v>0</v>
      </c>
      <c r="CHJ47" s="3">
        <f t="shared" si="44"/>
        <v>0</v>
      </c>
      <c r="CHK47" s="3">
        <f t="shared" si="44"/>
        <v>0</v>
      </c>
      <c r="CHL47" s="3">
        <f t="shared" si="44"/>
        <v>0</v>
      </c>
      <c r="CHM47" s="3">
        <f t="shared" si="44"/>
        <v>0</v>
      </c>
      <c r="CHN47" s="3">
        <f t="shared" si="44"/>
        <v>0</v>
      </c>
      <c r="CHO47" s="3">
        <f t="shared" si="44"/>
        <v>0</v>
      </c>
      <c r="CHP47" s="3">
        <f t="shared" si="44"/>
        <v>0</v>
      </c>
      <c r="CHQ47" s="3">
        <f t="shared" si="44"/>
        <v>0</v>
      </c>
      <c r="CHR47" s="3">
        <f t="shared" si="44"/>
        <v>0</v>
      </c>
      <c r="CHS47" s="3">
        <f t="shared" si="44"/>
        <v>0</v>
      </c>
      <c r="CHT47" s="3">
        <f t="shared" si="44"/>
        <v>0</v>
      </c>
      <c r="CHU47" s="3">
        <f t="shared" si="44"/>
        <v>0</v>
      </c>
      <c r="CHV47" s="3">
        <f t="shared" si="44"/>
        <v>0</v>
      </c>
      <c r="CHW47" s="3">
        <f t="shared" si="44"/>
        <v>0</v>
      </c>
      <c r="CHX47" s="3">
        <f t="shared" si="44"/>
        <v>0</v>
      </c>
      <c r="CHY47" s="3">
        <f t="shared" si="44"/>
        <v>0</v>
      </c>
      <c r="CHZ47" s="3">
        <f t="shared" si="44"/>
        <v>0</v>
      </c>
      <c r="CIA47" s="3">
        <f t="shared" si="44"/>
        <v>0</v>
      </c>
      <c r="CIB47" s="3">
        <f t="shared" si="44"/>
        <v>0</v>
      </c>
      <c r="CIC47" s="3">
        <f t="shared" si="44"/>
        <v>0</v>
      </c>
      <c r="CID47" s="3">
        <f t="shared" si="44"/>
        <v>0</v>
      </c>
      <c r="CIE47" s="3">
        <f t="shared" si="44"/>
        <v>0</v>
      </c>
      <c r="CIF47" s="3">
        <f t="shared" si="44"/>
        <v>0</v>
      </c>
      <c r="CIG47" s="3">
        <f t="shared" si="44"/>
        <v>0</v>
      </c>
      <c r="CIH47" s="3">
        <f t="shared" si="44"/>
        <v>0</v>
      </c>
      <c r="CII47" s="3">
        <f t="shared" si="44"/>
        <v>0</v>
      </c>
      <c r="CIJ47" s="3">
        <f t="shared" si="44"/>
        <v>0</v>
      </c>
      <c r="CIK47" s="3">
        <f t="shared" si="44"/>
        <v>0</v>
      </c>
      <c r="CIL47" s="3">
        <f t="shared" si="44"/>
        <v>0</v>
      </c>
      <c r="CIM47" s="3">
        <f t="shared" si="44"/>
        <v>0</v>
      </c>
      <c r="CIN47" s="3">
        <f t="shared" si="44"/>
        <v>0</v>
      </c>
      <c r="CIO47" s="3">
        <f t="shared" si="44"/>
        <v>0</v>
      </c>
      <c r="CIP47" s="3">
        <f t="shared" si="44"/>
        <v>0</v>
      </c>
      <c r="CIQ47" s="3">
        <f t="shared" si="44"/>
        <v>0</v>
      </c>
      <c r="CIR47" s="3">
        <f t="shared" si="44"/>
        <v>0</v>
      </c>
      <c r="CIS47" s="3">
        <f t="shared" si="44"/>
        <v>0</v>
      </c>
      <c r="CIT47" s="3">
        <f t="shared" si="44"/>
        <v>0</v>
      </c>
      <c r="CIU47" s="3">
        <f t="shared" si="44"/>
        <v>0</v>
      </c>
      <c r="CIV47" s="3">
        <f t="shared" si="44"/>
        <v>0</v>
      </c>
      <c r="CIW47" s="3">
        <f t="shared" si="44"/>
        <v>0</v>
      </c>
      <c r="CIX47" s="3">
        <f t="shared" si="44"/>
        <v>0</v>
      </c>
      <c r="CIY47" s="3">
        <f t="shared" si="44"/>
        <v>0</v>
      </c>
      <c r="CIZ47" s="3">
        <f t="shared" si="44"/>
        <v>0</v>
      </c>
      <c r="CJA47" s="3">
        <f t="shared" si="44"/>
        <v>0</v>
      </c>
      <c r="CJB47" s="3">
        <f t="shared" si="44"/>
        <v>0</v>
      </c>
      <c r="CJC47" s="3">
        <f t="shared" si="44"/>
        <v>0</v>
      </c>
      <c r="CJD47" s="3">
        <f t="shared" si="44"/>
        <v>0</v>
      </c>
      <c r="CJE47" s="3">
        <f t="shared" si="44"/>
        <v>0</v>
      </c>
      <c r="CJF47" s="3">
        <f t="shared" si="44"/>
        <v>0</v>
      </c>
      <c r="CJG47" s="3">
        <f t="shared" si="44"/>
        <v>0</v>
      </c>
      <c r="CJH47" s="3">
        <f t="shared" si="44"/>
        <v>0</v>
      </c>
      <c r="CJI47" s="3">
        <f t="shared" si="44"/>
        <v>0</v>
      </c>
      <c r="CJJ47" s="3">
        <f t="shared" si="44"/>
        <v>0</v>
      </c>
      <c r="CJK47" s="3">
        <f t="shared" si="44"/>
        <v>0</v>
      </c>
      <c r="CJL47" s="3">
        <f t="shared" si="44"/>
        <v>0</v>
      </c>
      <c r="CJM47" s="3">
        <f t="shared" si="44"/>
        <v>0</v>
      </c>
      <c r="CJN47" s="3">
        <f t="shared" si="44"/>
        <v>0</v>
      </c>
      <c r="CJO47" s="3">
        <f t="shared" si="44"/>
        <v>0</v>
      </c>
      <c r="CJP47" s="3">
        <f t="shared" si="44"/>
        <v>0</v>
      </c>
      <c r="CJQ47" s="3">
        <f t="shared" si="44"/>
        <v>0</v>
      </c>
      <c r="CJR47" s="3">
        <f t="shared" si="44"/>
        <v>0</v>
      </c>
      <c r="CJS47" s="3">
        <f t="shared" si="44"/>
        <v>0</v>
      </c>
      <c r="CJT47" s="3">
        <f t="shared" ref="CJT47:CME47" si="45">SUM(CJT48:CJT54)</f>
        <v>0</v>
      </c>
      <c r="CJU47" s="3">
        <f t="shared" si="45"/>
        <v>0</v>
      </c>
      <c r="CJV47" s="3">
        <f t="shared" si="45"/>
        <v>0</v>
      </c>
      <c r="CJW47" s="3">
        <f t="shared" si="45"/>
        <v>0</v>
      </c>
      <c r="CJX47" s="3">
        <f t="shared" si="45"/>
        <v>0</v>
      </c>
      <c r="CJY47" s="3">
        <f t="shared" si="45"/>
        <v>0</v>
      </c>
      <c r="CJZ47" s="3">
        <f t="shared" si="45"/>
        <v>0</v>
      </c>
      <c r="CKA47" s="3">
        <f t="shared" si="45"/>
        <v>0</v>
      </c>
      <c r="CKB47" s="3">
        <f t="shared" si="45"/>
        <v>0</v>
      </c>
      <c r="CKC47" s="3">
        <f t="shared" si="45"/>
        <v>0</v>
      </c>
      <c r="CKD47" s="3">
        <f t="shared" si="45"/>
        <v>0</v>
      </c>
      <c r="CKE47" s="3">
        <f t="shared" si="45"/>
        <v>0</v>
      </c>
      <c r="CKF47" s="3">
        <f t="shared" si="45"/>
        <v>0</v>
      </c>
      <c r="CKG47" s="3">
        <f t="shared" si="45"/>
        <v>0</v>
      </c>
      <c r="CKH47" s="3">
        <f t="shared" si="45"/>
        <v>0</v>
      </c>
      <c r="CKI47" s="3">
        <f t="shared" si="45"/>
        <v>0</v>
      </c>
      <c r="CKJ47" s="3">
        <f t="shared" si="45"/>
        <v>0</v>
      </c>
      <c r="CKK47" s="3">
        <f t="shared" si="45"/>
        <v>0</v>
      </c>
      <c r="CKL47" s="3">
        <f t="shared" si="45"/>
        <v>0</v>
      </c>
      <c r="CKM47" s="3">
        <f t="shared" si="45"/>
        <v>0</v>
      </c>
      <c r="CKN47" s="3">
        <f t="shared" si="45"/>
        <v>0</v>
      </c>
      <c r="CKO47" s="3">
        <f t="shared" si="45"/>
        <v>0</v>
      </c>
      <c r="CKP47" s="3">
        <f t="shared" si="45"/>
        <v>0</v>
      </c>
      <c r="CKQ47" s="3">
        <f t="shared" si="45"/>
        <v>0</v>
      </c>
      <c r="CKR47" s="3">
        <f t="shared" si="45"/>
        <v>0</v>
      </c>
      <c r="CKS47" s="3">
        <f t="shared" si="45"/>
        <v>0</v>
      </c>
      <c r="CKT47" s="3">
        <f t="shared" si="45"/>
        <v>0</v>
      </c>
      <c r="CKU47" s="3">
        <f t="shared" si="45"/>
        <v>0</v>
      </c>
      <c r="CKV47" s="3">
        <f t="shared" si="45"/>
        <v>0</v>
      </c>
      <c r="CKW47" s="3">
        <f t="shared" si="45"/>
        <v>0</v>
      </c>
      <c r="CKX47" s="3">
        <f t="shared" si="45"/>
        <v>0</v>
      </c>
      <c r="CKY47" s="3">
        <f t="shared" si="45"/>
        <v>0</v>
      </c>
      <c r="CKZ47" s="3">
        <f t="shared" si="45"/>
        <v>0</v>
      </c>
      <c r="CLA47" s="3">
        <f t="shared" si="45"/>
        <v>0</v>
      </c>
      <c r="CLB47" s="3">
        <f t="shared" si="45"/>
        <v>0</v>
      </c>
      <c r="CLC47" s="3">
        <f t="shared" si="45"/>
        <v>0</v>
      </c>
      <c r="CLD47" s="3">
        <f t="shared" si="45"/>
        <v>0</v>
      </c>
      <c r="CLE47" s="3">
        <f t="shared" si="45"/>
        <v>0</v>
      </c>
      <c r="CLF47" s="3">
        <f t="shared" si="45"/>
        <v>0</v>
      </c>
      <c r="CLG47" s="3">
        <f t="shared" si="45"/>
        <v>0</v>
      </c>
      <c r="CLH47" s="3">
        <f t="shared" si="45"/>
        <v>0</v>
      </c>
      <c r="CLI47" s="3">
        <f t="shared" si="45"/>
        <v>0</v>
      </c>
      <c r="CLJ47" s="3">
        <f t="shared" si="45"/>
        <v>0</v>
      </c>
      <c r="CLK47" s="3">
        <f t="shared" si="45"/>
        <v>0</v>
      </c>
      <c r="CLL47" s="3">
        <f t="shared" si="45"/>
        <v>0</v>
      </c>
      <c r="CLM47" s="3">
        <f t="shared" si="45"/>
        <v>0</v>
      </c>
      <c r="CLN47" s="3">
        <f t="shared" si="45"/>
        <v>0</v>
      </c>
      <c r="CLO47" s="3">
        <f t="shared" si="45"/>
        <v>0</v>
      </c>
      <c r="CLP47" s="3">
        <f t="shared" si="45"/>
        <v>0</v>
      </c>
      <c r="CLQ47" s="3">
        <f t="shared" si="45"/>
        <v>0</v>
      </c>
      <c r="CLR47" s="3">
        <f t="shared" si="45"/>
        <v>0</v>
      </c>
      <c r="CLS47" s="3">
        <f t="shared" si="45"/>
        <v>0</v>
      </c>
      <c r="CLT47" s="3">
        <f t="shared" si="45"/>
        <v>0</v>
      </c>
      <c r="CLU47" s="3">
        <f t="shared" si="45"/>
        <v>0</v>
      </c>
      <c r="CLV47" s="3">
        <f t="shared" si="45"/>
        <v>0</v>
      </c>
      <c r="CLW47" s="3">
        <f t="shared" si="45"/>
        <v>0</v>
      </c>
      <c r="CLX47" s="3">
        <f t="shared" si="45"/>
        <v>0</v>
      </c>
      <c r="CLY47" s="3">
        <f t="shared" si="45"/>
        <v>0</v>
      </c>
      <c r="CLZ47" s="3">
        <f t="shared" si="45"/>
        <v>0</v>
      </c>
      <c r="CMA47" s="3">
        <f t="shared" si="45"/>
        <v>0</v>
      </c>
      <c r="CMB47" s="3">
        <f t="shared" si="45"/>
        <v>0</v>
      </c>
      <c r="CMC47" s="3">
        <f t="shared" si="45"/>
        <v>0</v>
      </c>
      <c r="CMD47" s="3">
        <f t="shared" si="45"/>
        <v>0</v>
      </c>
      <c r="CME47" s="3">
        <f t="shared" si="45"/>
        <v>0</v>
      </c>
      <c r="CMF47" s="3">
        <f t="shared" ref="CMF47:COQ47" si="46">SUM(CMF48:CMF54)</f>
        <v>0</v>
      </c>
      <c r="CMG47" s="3">
        <f t="shared" si="46"/>
        <v>0</v>
      </c>
      <c r="CMH47" s="3">
        <f t="shared" si="46"/>
        <v>0</v>
      </c>
      <c r="CMI47" s="3">
        <f t="shared" si="46"/>
        <v>0</v>
      </c>
      <c r="CMJ47" s="3">
        <f t="shared" si="46"/>
        <v>0</v>
      </c>
      <c r="CMK47" s="3">
        <f t="shared" si="46"/>
        <v>0</v>
      </c>
      <c r="CML47" s="3">
        <f t="shared" si="46"/>
        <v>0</v>
      </c>
      <c r="CMM47" s="3">
        <f t="shared" si="46"/>
        <v>0</v>
      </c>
      <c r="CMN47" s="3">
        <f t="shared" si="46"/>
        <v>0</v>
      </c>
      <c r="CMO47" s="3">
        <f t="shared" si="46"/>
        <v>0</v>
      </c>
      <c r="CMP47" s="3">
        <f t="shared" si="46"/>
        <v>0</v>
      </c>
      <c r="CMQ47" s="3">
        <f t="shared" si="46"/>
        <v>0</v>
      </c>
      <c r="CMR47" s="3">
        <f t="shared" si="46"/>
        <v>0</v>
      </c>
      <c r="CMS47" s="3">
        <f t="shared" si="46"/>
        <v>0</v>
      </c>
      <c r="CMT47" s="3">
        <f t="shared" si="46"/>
        <v>0</v>
      </c>
      <c r="CMU47" s="3">
        <f t="shared" si="46"/>
        <v>0</v>
      </c>
      <c r="CMV47" s="3">
        <f t="shared" si="46"/>
        <v>0</v>
      </c>
      <c r="CMW47" s="3">
        <f t="shared" si="46"/>
        <v>0</v>
      </c>
      <c r="CMX47" s="3">
        <f t="shared" si="46"/>
        <v>0</v>
      </c>
      <c r="CMY47" s="3">
        <f t="shared" si="46"/>
        <v>0</v>
      </c>
      <c r="CMZ47" s="3">
        <f t="shared" si="46"/>
        <v>0</v>
      </c>
      <c r="CNA47" s="3">
        <f t="shared" si="46"/>
        <v>0</v>
      </c>
      <c r="CNB47" s="3">
        <f t="shared" si="46"/>
        <v>0</v>
      </c>
      <c r="CNC47" s="3">
        <f t="shared" si="46"/>
        <v>0</v>
      </c>
      <c r="CND47" s="3">
        <f t="shared" si="46"/>
        <v>0</v>
      </c>
      <c r="CNE47" s="3">
        <f t="shared" si="46"/>
        <v>0</v>
      </c>
      <c r="CNF47" s="3">
        <f t="shared" si="46"/>
        <v>0</v>
      </c>
      <c r="CNG47" s="3">
        <f t="shared" si="46"/>
        <v>0</v>
      </c>
      <c r="CNH47" s="3">
        <f t="shared" si="46"/>
        <v>0</v>
      </c>
      <c r="CNI47" s="3">
        <f t="shared" si="46"/>
        <v>0</v>
      </c>
      <c r="CNJ47" s="3">
        <f t="shared" si="46"/>
        <v>0</v>
      </c>
      <c r="CNK47" s="3">
        <f t="shared" si="46"/>
        <v>0</v>
      </c>
      <c r="CNL47" s="3">
        <f t="shared" si="46"/>
        <v>0</v>
      </c>
      <c r="CNM47" s="3">
        <f t="shared" si="46"/>
        <v>0</v>
      </c>
      <c r="CNN47" s="3">
        <f t="shared" si="46"/>
        <v>0</v>
      </c>
      <c r="CNO47" s="3">
        <f t="shared" si="46"/>
        <v>0</v>
      </c>
      <c r="CNP47" s="3">
        <f t="shared" si="46"/>
        <v>0</v>
      </c>
      <c r="CNQ47" s="3">
        <f t="shared" si="46"/>
        <v>0</v>
      </c>
      <c r="CNR47" s="3">
        <f t="shared" si="46"/>
        <v>0</v>
      </c>
      <c r="CNS47" s="3">
        <f t="shared" si="46"/>
        <v>0</v>
      </c>
      <c r="CNT47" s="3">
        <f t="shared" si="46"/>
        <v>0</v>
      </c>
      <c r="CNU47" s="3">
        <f t="shared" si="46"/>
        <v>0</v>
      </c>
      <c r="CNV47" s="3">
        <f t="shared" si="46"/>
        <v>0</v>
      </c>
      <c r="CNW47" s="3">
        <f t="shared" si="46"/>
        <v>0</v>
      </c>
      <c r="CNX47" s="3">
        <f t="shared" si="46"/>
        <v>0</v>
      </c>
      <c r="CNY47" s="3">
        <f t="shared" si="46"/>
        <v>0</v>
      </c>
      <c r="CNZ47" s="3">
        <f t="shared" si="46"/>
        <v>0</v>
      </c>
      <c r="COA47" s="3">
        <f t="shared" si="46"/>
        <v>0</v>
      </c>
      <c r="COB47" s="3">
        <f t="shared" si="46"/>
        <v>0</v>
      </c>
      <c r="COC47" s="3">
        <f t="shared" si="46"/>
        <v>0</v>
      </c>
      <c r="COD47" s="3">
        <f t="shared" si="46"/>
        <v>0</v>
      </c>
      <c r="COE47" s="3">
        <f t="shared" si="46"/>
        <v>0</v>
      </c>
      <c r="COF47" s="3">
        <f t="shared" si="46"/>
        <v>0</v>
      </c>
      <c r="COG47" s="3">
        <f t="shared" si="46"/>
        <v>0</v>
      </c>
      <c r="COH47" s="3">
        <f t="shared" si="46"/>
        <v>0</v>
      </c>
      <c r="COI47" s="3">
        <f t="shared" si="46"/>
        <v>0</v>
      </c>
      <c r="COJ47" s="3">
        <f t="shared" si="46"/>
        <v>0</v>
      </c>
      <c r="COK47" s="3">
        <f t="shared" si="46"/>
        <v>0</v>
      </c>
      <c r="COL47" s="3">
        <f t="shared" si="46"/>
        <v>0</v>
      </c>
      <c r="COM47" s="3">
        <f t="shared" si="46"/>
        <v>0</v>
      </c>
      <c r="CON47" s="3">
        <f t="shared" si="46"/>
        <v>0</v>
      </c>
      <c r="COO47" s="3">
        <f t="shared" si="46"/>
        <v>0</v>
      </c>
      <c r="COP47" s="3">
        <f t="shared" si="46"/>
        <v>0</v>
      </c>
      <c r="COQ47" s="3">
        <f t="shared" si="46"/>
        <v>0</v>
      </c>
      <c r="COR47" s="3">
        <f t="shared" ref="COR47:CRC47" si="47">SUM(COR48:COR54)</f>
        <v>0</v>
      </c>
      <c r="COS47" s="3">
        <f t="shared" si="47"/>
        <v>0</v>
      </c>
      <c r="COT47" s="3">
        <f t="shared" si="47"/>
        <v>0</v>
      </c>
      <c r="COU47" s="3">
        <f t="shared" si="47"/>
        <v>0</v>
      </c>
      <c r="COV47" s="3">
        <f t="shared" si="47"/>
        <v>0</v>
      </c>
      <c r="COW47" s="3">
        <f t="shared" si="47"/>
        <v>0</v>
      </c>
      <c r="COX47" s="3">
        <f t="shared" si="47"/>
        <v>0</v>
      </c>
      <c r="COY47" s="3">
        <f t="shared" si="47"/>
        <v>0</v>
      </c>
      <c r="COZ47" s="3">
        <f t="shared" si="47"/>
        <v>0</v>
      </c>
      <c r="CPA47" s="3">
        <f t="shared" si="47"/>
        <v>0</v>
      </c>
      <c r="CPB47" s="3">
        <f t="shared" si="47"/>
        <v>0</v>
      </c>
      <c r="CPC47" s="3">
        <f t="shared" si="47"/>
        <v>0</v>
      </c>
      <c r="CPD47" s="3">
        <f t="shared" si="47"/>
        <v>0</v>
      </c>
      <c r="CPE47" s="3">
        <f t="shared" si="47"/>
        <v>0</v>
      </c>
      <c r="CPF47" s="3">
        <f t="shared" si="47"/>
        <v>0</v>
      </c>
      <c r="CPG47" s="3">
        <f t="shared" si="47"/>
        <v>0</v>
      </c>
      <c r="CPH47" s="3">
        <f t="shared" si="47"/>
        <v>0</v>
      </c>
      <c r="CPI47" s="3">
        <f t="shared" si="47"/>
        <v>0</v>
      </c>
      <c r="CPJ47" s="3">
        <f t="shared" si="47"/>
        <v>0</v>
      </c>
      <c r="CPK47" s="3">
        <f t="shared" si="47"/>
        <v>0</v>
      </c>
      <c r="CPL47" s="3">
        <f t="shared" si="47"/>
        <v>0</v>
      </c>
      <c r="CPM47" s="3">
        <f t="shared" si="47"/>
        <v>0</v>
      </c>
      <c r="CPN47" s="3">
        <f t="shared" si="47"/>
        <v>0</v>
      </c>
      <c r="CPO47" s="3">
        <f t="shared" si="47"/>
        <v>0</v>
      </c>
      <c r="CPP47" s="3">
        <f t="shared" si="47"/>
        <v>0</v>
      </c>
      <c r="CPQ47" s="3">
        <f t="shared" si="47"/>
        <v>0</v>
      </c>
      <c r="CPR47" s="3">
        <f t="shared" si="47"/>
        <v>0</v>
      </c>
      <c r="CPS47" s="3">
        <f t="shared" si="47"/>
        <v>0</v>
      </c>
      <c r="CPT47" s="3">
        <f t="shared" si="47"/>
        <v>0</v>
      </c>
      <c r="CPU47" s="3">
        <f t="shared" si="47"/>
        <v>0</v>
      </c>
      <c r="CPV47" s="3">
        <f t="shared" si="47"/>
        <v>0</v>
      </c>
      <c r="CPW47" s="3">
        <f t="shared" si="47"/>
        <v>0</v>
      </c>
      <c r="CPX47" s="3">
        <f t="shared" si="47"/>
        <v>0</v>
      </c>
      <c r="CPY47" s="3">
        <f t="shared" si="47"/>
        <v>0</v>
      </c>
      <c r="CPZ47" s="3">
        <f t="shared" si="47"/>
        <v>0</v>
      </c>
      <c r="CQA47" s="3">
        <f t="shared" si="47"/>
        <v>0</v>
      </c>
      <c r="CQB47" s="3">
        <f t="shared" si="47"/>
        <v>0</v>
      </c>
      <c r="CQC47" s="3">
        <f t="shared" si="47"/>
        <v>0</v>
      </c>
      <c r="CQD47" s="3">
        <f t="shared" si="47"/>
        <v>0</v>
      </c>
      <c r="CQE47" s="3">
        <f t="shared" si="47"/>
        <v>0</v>
      </c>
      <c r="CQF47" s="3">
        <f t="shared" si="47"/>
        <v>0</v>
      </c>
      <c r="CQG47" s="3">
        <f t="shared" si="47"/>
        <v>0</v>
      </c>
      <c r="CQH47" s="3">
        <f t="shared" si="47"/>
        <v>0</v>
      </c>
      <c r="CQI47" s="3">
        <f t="shared" si="47"/>
        <v>0</v>
      </c>
      <c r="CQJ47" s="3">
        <f t="shared" si="47"/>
        <v>0</v>
      </c>
      <c r="CQK47" s="3">
        <f t="shared" si="47"/>
        <v>0</v>
      </c>
      <c r="CQL47" s="3">
        <f t="shared" si="47"/>
        <v>0</v>
      </c>
      <c r="CQM47" s="3">
        <f t="shared" si="47"/>
        <v>0</v>
      </c>
      <c r="CQN47" s="3">
        <f t="shared" si="47"/>
        <v>0</v>
      </c>
      <c r="CQO47" s="3">
        <f t="shared" si="47"/>
        <v>0</v>
      </c>
      <c r="CQP47" s="3">
        <f t="shared" si="47"/>
        <v>0</v>
      </c>
      <c r="CQQ47" s="3">
        <f t="shared" si="47"/>
        <v>0</v>
      </c>
      <c r="CQR47" s="3">
        <f t="shared" si="47"/>
        <v>0</v>
      </c>
      <c r="CQS47" s="3">
        <f t="shared" si="47"/>
        <v>0</v>
      </c>
      <c r="CQT47" s="3">
        <f t="shared" si="47"/>
        <v>0</v>
      </c>
      <c r="CQU47" s="3">
        <f t="shared" si="47"/>
        <v>0</v>
      </c>
      <c r="CQV47" s="3">
        <f t="shared" si="47"/>
        <v>0</v>
      </c>
      <c r="CQW47" s="3">
        <f t="shared" si="47"/>
        <v>0</v>
      </c>
      <c r="CQX47" s="3">
        <f t="shared" si="47"/>
        <v>0</v>
      </c>
      <c r="CQY47" s="3">
        <f t="shared" si="47"/>
        <v>0</v>
      </c>
      <c r="CQZ47" s="3">
        <f t="shared" si="47"/>
        <v>0</v>
      </c>
      <c r="CRA47" s="3">
        <f t="shared" si="47"/>
        <v>0</v>
      </c>
      <c r="CRB47" s="3">
        <f t="shared" si="47"/>
        <v>0</v>
      </c>
      <c r="CRC47" s="3">
        <f t="shared" si="47"/>
        <v>0</v>
      </c>
      <c r="CRD47" s="3">
        <f t="shared" ref="CRD47:CTO47" si="48">SUM(CRD48:CRD54)</f>
        <v>0</v>
      </c>
      <c r="CRE47" s="3">
        <f t="shared" si="48"/>
        <v>0</v>
      </c>
      <c r="CRF47" s="3">
        <f t="shared" si="48"/>
        <v>0</v>
      </c>
      <c r="CRG47" s="3">
        <f t="shared" si="48"/>
        <v>0</v>
      </c>
      <c r="CRH47" s="3">
        <f t="shared" si="48"/>
        <v>0</v>
      </c>
      <c r="CRI47" s="3">
        <f t="shared" si="48"/>
        <v>0</v>
      </c>
      <c r="CRJ47" s="3">
        <f t="shared" si="48"/>
        <v>0</v>
      </c>
      <c r="CRK47" s="3">
        <f t="shared" si="48"/>
        <v>0</v>
      </c>
      <c r="CRL47" s="3">
        <f t="shared" si="48"/>
        <v>0</v>
      </c>
      <c r="CRM47" s="3">
        <f t="shared" si="48"/>
        <v>0</v>
      </c>
      <c r="CRN47" s="3">
        <f t="shared" si="48"/>
        <v>0</v>
      </c>
      <c r="CRO47" s="3">
        <f t="shared" si="48"/>
        <v>0</v>
      </c>
      <c r="CRP47" s="3">
        <f t="shared" si="48"/>
        <v>0</v>
      </c>
      <c r="CRQ47" s="3">
        <f t="shared" si="48"/>
        <v>0</v>
      </c>
      <c r="CRR47" s="3">
        <f t="shared" si="48"/>
        <v>0</v>
      </c>
      <c r="CRS47" s="3">
        <f t="shared" si="48"/>
        <v>0</v>
      </c>
      <c r="CRT47" s="3">
        <f t="shared" si="48"/>
        <v>0</v>
      </c>
      <c r="CRU47" s="3">
        <f t="shared" si="48"/>
        <v>0</v>
      </c>
      <c r="CRV47" s="3">
        <f t="shared" si="48"/>
        <v>0</v>
      </c>
      <c r="CRW47" s="3">
        <f t="shared" si="48"/>
        <v>0</v>
      </c>
      <c r="CRX47" s="3">
        <f t="shared" si="48"/>
        <v>0</v>
      </c>
      <c r="CRY47" s="3">
        <f t="shared" si="48"/>
        <v>0</v>
      </c>
      <c r="CRZ47" s="3">
        <f t="shared" si="48"/>
        <v>0</v>
      </c>
      <c r="CSA47" s="3">
        <f t="shared" si="48"/>
        <v>0</v>
      </c>
      <c r="CSB47" s="3">
        <f t="shared" si="48"/>
        <v>0</v>
      </c>
      <c r="CSC47" s="3">
        <f t="shared" si="48"/>
        <v>0</v>
      </c>
      <c r="CSD47" s="3">
        <f t="shared" si="48"/>
        <v>0</v>
      </c>
      <c r="CSE47" s="3">
        <f t="shared" si="48"/>
        <v>0</v>
      </c>
      <c r="CSF47" s="3">
        <f t="shared" si="48"/>
        <v>0</v>
      </c>
      <c r="CSG47" s="3">
        <f t="shared" si="48"/>
        <v>0</v>
      </c>
      <c r="CSH47" s="3">
        <f t="shared" si="48"/>
        <v>0</v>
      </c>
      <c r="CSI47" s="3">
        <f t="shared" si="48"/>
        <v>0</v>
      </c>
      <c r="CSJ47" s="3">
        <f t="shared" si="48"/>
        <v>0</v>
      </c>
      <c r="CSK47" s="3">
        <f t="shared" si="48"/>
        <v>0</v>
      </c>
      <c r="CSL47" s="3">
        <f t="shared" si="48"/>
        <v>0</v>
      </c>
      <c r="CSM47" s="3">
        <f t="shared" si="48"/>
        <v>0</v>
      </c>
      <c r="CSN47" s="3">
        <f t="shared" si="48"/>
        <v>0</v>
      </c>
      <c r="CSO47" s="3">
        <f t="shared" si="48"/>
        <v>0</v>
      </c>
      <c r="CSP47" s="3">
        <f t="shared" si="48"/>
        <v>0</v>
      </c>
      <c r="CSQ47" s="3">
        <f t="shared" si="48"/>
        <v>0</v>
      </c>
      <c r="CSR47" s="3">
        <f t="shared" si="48"/>
        <v>0</v>
      </c>
      <c r="CSS47" s="3">
        <f t="shared" si="48"/>
        <v>0</v>
      </c>
      <c r="CST47" s="3">
        <f t="shared" si="48"/>
        <v>0</v>
      </c>
      <c r="CSU47" s="3">
        <f t="shared" si="48"/>
        <v>0</v>
      </c>
      <c r="CSV47" s="3">
        <f t="shared" si="48"/>
        <v>0</v>
      </c>
      <c r="CSW47" s="3">
        <f t="shared" si="48"/>
        <v>0</v>
      </c>
      <c r="CSX47" s="3">
        <f t="shared" si="48"/>
        <v>0</v>
      </c>
      <c r="CSY47" s="3">
        <f t="shared" si="48"/>
        <v>0</v>
      </c>
      <c r="CSZ47" s="3">
        <f t="shared" si="48"/>
        <v>0</v>
      </c>
      <c r="CTA47" s="3">
        <f t="shared" si="48"/>
        <v>0</v>
      </c>
      <c r="CTB47" s="3">
        <f t="shared" si="48"/>
        <v>0</v>
      </c>
      <c r="CTC47" s="3">
        <f t="shared" si="48"/>
        <v>0</v>
      </c>
      <c r="CTD47" s="3">
        <f t="shared" si="48"/>
        <v>0</v>
      </c>
      <c r="CTE47" s="3">
        <f t="shared" si="48"/>
        <v>0</v>
      </c>
      <c r="CTF47" s="3">
        <f t="shared" si="48"/>
        <v>0</v>
      </c>
      <c r="CTG47" s="3">
        <f t="shared" si="48"/>
        <v>0</v>
      </c>
      <c r="CTH47" s="3">
        <f t="shared" si="48"/>
        <v>0</v>
      </c>
      <c r="CTI47" s="3">
        <f t="shared" si="48"/>
        <v>0</v>
      </c>
      <c r="CTJ47" s="3">
        <f t="shared" si="48"/>
        <v>0</v>
      </c>
      <c r="CTK47" s="3">
        <f t="shared" si="48"/>
        <v>0</v>
      </c>
      <c r="CTL47" s="3">
        <f t="shared" si="48"/>
        <v>0</v>
      </c>
      <c r="CTM47" s="3">
        <f t="shared" si="48"/>
        <v>0</v>
      </c>
      <c r="CTN47" s="3">
        <f t="shared" si="48"/>
        <v>0</v>
      </c>
      <c r="CTO47" s="3">
        <f t="shared" si="48"/>
        <v>0</v>
      </c>
      <c r="CTP47" s="3">
        <f t="shared" ref="CTP47:CWA47" si="49">SUM(CTP48:CTP54)</f>
        <v>0</v>
      </c>
      <c r="CTQ47" s="3">
        <f t="shared" si="49"/>
        <v>0</v>
      </c>
      <c r="CTR47" s="3">
        <f t="shared" si="49"/>
        <v>0</v>
      </c>
      <c r="CTS47" s="3">
        <f t="shared" si="49"/>
        <v>0</v>
      </c>
      <c r="CTT47" s="3">
        <f t="shared" si="49"/>
        <v>0</v>
      </c>
      <c r="CTU47" s="3">
        <f t="shared" si="49"/>
        <v>0</v>
      </c>
      <c r="CTV47" s="3">
        <f t="shared" si="49"/>
        <v>0</v>
      </c>
      <c r="CTW47" s="3">
        <f t="shared" si="49"/>
        <v>0</v>
      </c>
      <c r="CTX47" s="3">
        <f t="shared" si="49"/>
        <v>0</v>
      </c>
      <c r="CTY47" s="3">
        <f t="shared" si="49"/>
        <v>0</v>
      </c>
      <c r="CTZ47" s="3">
        <f t="shared" si="49"/>
        <v>0</v>
      </c>
      <c r="CUA47" s="3">
        <f t="shared" si="49"/>
        <v>0</v>
      </c>
      <c r="CUB47" s="3">
        <f t="shared" si="49"/>
        <v>0</v>
      </c>
      <c r="CUC47" s="3">
        <f t="shared" si="49"/>
        <v>0</v>
      </c>
      <c r="CUD47" s="3">
        <f t="shared" si="49"/>
        <v>0</v>
      </c>
      <c r="CUE47" s="3">
        <f t="shared" si="49"/>
        <v>0</v>
      </c>
      <c r="CUF47" s="3">
        <f t="shared" si="49"/>
        <v>0</v>
      </c>
      <c r="CUG47" s="3">
        <f t="shared" si="49"/>
        <v>0</v>
      </c>
      <c r="CUH47" s="3">
        <f t="shared" si="49"/>
        <v>0</v>
      </c>
      <c r="CUI47" s="3">
        <f t="shared" si="49"/>
        <v>0</v>
      </c>
      <c r="CUJ47" s="3">
        <f t="shared" si="49"/>
        <v>0</v>
      </c>
      <c r="CUK47" s="3">
        <f t="shared" si="49"/>
        <v>0</v>
      </c>
      <c r="CUL47" s="3">
        <f t="shared" si="49"/>
        <v>0</v>
      </c>
      <c r="CUM47" s="3">
        <f t="shared" si="49"/>
        <v>0</v>
      </c>
      <c r="CUN47" s="3">
        <f t="shared" si="49"/>
        <v>0</v>
      </c>
      <c r="CUO47" s="3">
        <f t="shared" si="49"/>
        <v>0</v>
      </c>
      <c r="CUP47" s="3">
        <f t="shared" si="49"/>
        <v>0</v>
      </c>
      <c r="CUQ47" s="3">
        <f t="shared" si="49"/>
        <v>0</v>
      </c>
      <c r="CUR47" s="3">
        <f t="shared" si="49"/>
        <v>0</v>
      </c>
      <c r="CUS47" s="3">
        <f t="shared" si="49"/>
        <v>0</v>
      </c>
      <c r="CUT47" s="3">
        <f t="shared" si="49"/>
        <v>0</v>
      </c>
      <c r="CUU47" s="3">
        <f t="shared" si="49"/>
        <v>0</v>
      </c>
      <c r="CUV47" s="3">
        <f t="shared" si="49"/>
        <v>0</v>
      </c>
      <c r="CUW47" s="3">
        <f t="shared" si="49"/>
        <v>0</v>
      </c>
      <c r="CUX47" s="3">
        <f t="shared" si="49"/>
        <v>0</v>
      </c>
      <c r="CUY47" s="3">
        <f t="shared" si="49"/>
        <v>0</v>
      </c>
      <c r="CUZ47" s="3">
        <f t="shared" si="49"/>
        <v>0</v>
      </c>
      <c r="CVA47" s="3">
        <f t="shared" si="49"/>
        <v>0</v>
      </c>
      <c r="CVB47" s="3">
        <f t="shared" si="49"/>
        <v>0</v>
      </c>
      <c r="CVC47" s="3">
        <f t="shared" si="49"/>
        <v>0</v>
      </c>
      <c r="CVD47" s="3">
        <f t="shared" si="49"/>
        <v>0</v>
      </c>
      <c r="CVE47" s="3">
        <f t="shared" si="49"/>
        <v>0</v>
      </c>
      <c r="CVF47" s="3">
        <f t="shared" si="49"/>
        <v>0</v>
      </c>
      <c r="CVG47" s="3">
        <f t="shared" si="49"/>
        <v>0</v>
      </c>
      <c r="CVH47" s="3">
        <f t="shared" si="49"/>
        <v>0</v>
      </c>
      <c r="CVI47" s="3">
        <f t="shared" si="49"/>
        <v>0</v>
      </c>
      <c r="CVJ47" s="3">
        <f t="shared" si="49"/>
        <v>0</v>
      </c>
      <c r="CVK47" s="3">
        <f t="shared" si="49"/>
        <v>0</v>
      </c>
      <c r="CVL47" s="3">
        <f t="shared" si="49"/>
        <v>0</v>
      </c>
      <c r="CVM47" s="3">
        <f t="shared" si="49"/>
        <v>0</v>
      </c>
      <c r="CVN47" s="3">
        <f t="shared" si="49"/>
        <v>0</v>
      </c>
      <c r="CVO47" s="3">
        <f t="shared" si="49"/>
        <v>0</v>
      </c>
      <c r="CVP47" s="3">
        <f t="shared" si="49"/>
        <v>0</v>
      </c>
      <c r="CVQ47" s="3">
        <f t="shared" si="49"/>
        <v>0</v>
      </c>
      <c r="CVR47" s="3">
        <f t="shared" si="49"/>
        <v>0</v>
      </c>
      <c r="CVS47" s="3">
        <f t="shared" si="49"/>
        <v>0</v>
      </c>
      <c r="CVT47" s="3">
        <f t="shared" si="49"/>
        <v>0</v>
      </c>
      <c r="CVU47" s="3">
        <f t="shared" si="49"/>
        <v>0</v>
      </c>
      <c r="CVV47" s="3">
        <f t="shared" si="49"/>
        <v>0</v>
      </c>
      <c r="CVW47" s="3">
        <f t="shared" si="49"/>
        <v>0</v>
      </c>
      <c r="CVX47" s="3">
        <f t="shared" si="49"/>
        <v>0</v>
      </c>
      <c r="CVY47" s="3">
        <f t="shared" si="49"/>
        <v>0</v>
      </c>
      <c r="CVZ47" s="3">
        <f t="shared" si="49"/>
        <v>0</v>
      </c>
      <c r="CWA47" s="3">
        <f t="shared" si="49"/>
        <v>0</v>
      </c>
      <c r="CWB47" s="3">
        <f t="shared" ref="CWB47:CYM47" si="50">SUM(CWB48:CWB54)</f>
        <v>0</v>
      </c>
      <c r="CWC47" s="3">
        <f t="shared" si="50"/>
        <v>0</v>
      </c>
      <c r="CWD47" s="3">
        <f t="shared" si="50"/>
        <v>0</v>
      </c>
      <c r="CWE47" s="3">
        <f t="shared" si="50"/>
        <v>0</v>
      </c>
      <c r="CWF47" s="3">
        <f t="shared" si="50"/>
        <v>0</v>
      </c>
      <c r="CWG47" s="3">
        <f t="shared" si="50"/>
        <v>0</v>
      </c>
      <c r="CWH47" s="3">
        <f t="shared" si="50"/>
        <v>0</v>
      </c>
      <c r="CWI47" s="3">
        <f t="shared" si="50"/>
        <v>0</v>
      </c>
      <c r="CWJ47" s="3">
        <f t="shared" si="50"/>
        <v>0</v>
      </c>
      <c r="CWK47" s="3">
        <f t="shared" si="50"/>
        <v>0</v>
      </c>
      <c r="CWL47" s="3">
        <f t="shared" si="50"/>
        <v>0</v>
      </c>
      <c r="CWM47" s="3">
        <f t="shared" si="50"/>
        <v>0</v>
      </c>
      <c r="CWN47" s="3">
        <f t="shared" si="50"/>
        <v>0</v>
      </c>
      <c r="CWO47" s="3">
        <f t="shared" si="50"/>
        <v>0</v>
      </c>
      <c r="CWP47" s="3">
        <f t="shared" si="50"/>
        <v>0</v>
      </c>
      <c r="CWQ47" s="3">
        <f t="shared" si="50"/>
        <v>0</v>
      </c>
      <c r="CWR47" s="3">
        <f t="shared" si="50"/>
        <v>0</v>
      </c>
      <c r="CWS47" s="3">
        <f t="shared" si="50"/>
        <v>0</v>
      </c>
      <c r="CWT47" s="3">
        <f t="shared" si="50"/>
        <v>0</v>
      </c>
      <c r="CWU47" s="3">
        <f t="shared" si="50"/>
        <v>0</v>
      </c>
      <c r="CWV47" s="3">
        <f t="shared" si="50"/>
        <v>0</v>
      </c>
      <c r="CWW47" s="3">
        <f t="shared" si="50"/>
        <v>0</v>
      </c>
      <c r="CWX47" s="3">
        <f t="shared" si="50"/>
        <v>0</v>
      </c>
      <c r="CWY47" s="3">
        <f t="shared" si="50"/>
        <v>0</v>
      </c>
      <c r="CWZ47" s="3">
        <f t="shared" si="50"/>
        <v>0</v>
      </c>
      <c r="CXA47" s="3">
        <f t="shared" si="50"/>
        <v>0</v>
      </c>
      <c r="CXB47" s="3">
        <f t="shared" si="50"/>
        <v>0</v>
      </c>
      <c r="CXC47" s="3">
        <f t="shared" si="50"/>
        <v>0</v>
      </c>
      <c r="CXD47" s="3">
        <f t="shared" si="50"/>
        <v>0</v>
      </c>
      <c r="CXE47" s="3">
        <f t="shared" si="50"/>
        <v>0</v>
      </c>
      <c r="CXF47" s="3">
        <f t="shared" si="50"/>
        <v>0</v>
      </c>
      <c r="CXG47" s="3">
        <f t="shared" si="50"/>
        <v>0</v>
      </c>
      <c r="CXH47" s="3">
        <f t="shared" si="50"/>
        <v>0</v>
      </c>
      <c r="CXI47" s="3">
        <f t="shared" si="50"/>
        <v>0</v>
      </c>
      <c r="CXJ47" s="3">
        <f t="shared" si="50"/>
        <v>0</v>
      </c>
      <c r="CXK47" s="3">
        <f t="shared" si="50"/>
        <v>0</v>
      </c>
      <c r="CXL47" s="3">
        <f t="shared" si="50"/>
        <v>0</v>
      </c>
      <c r="CXM47" s="3">
        <f t="shared" si="50"/>
        <v>0</v>
      </c>
      <c r="CXN47" s="3">
        <f t="shared" si="50"/>
        <v>0</v>
      </c>
      <c r="CXO47" s="3">
        <f t="shared" si="50"/>
        <v>0</v>
      </c>
      <c r="CXP47" s="3">
        <f t="shared" si="50"/>
        <v>0</v>
      </c>
      <c r="CXQ47" s="3">
        <f t="shared" si="50"/>
        <v>0</v>
      </c>
      <c r="CXR47" s="3">
        <f t="shared" si="50"/>
        <v>0</v>
      </c>
      <c r="CXS47" s="3">
        <f t="shared" si="50"/>
        <v>0</v>
      </c>
      <c r="CXT47" s="3">
        <f t="shared" si="50"/>
        <v>0</v>
      </c>
      <c r="CXU47" s="3">
        <f t="shared" si="50"/>
        <v>0</v>
      </c>
      <c r="CXV47" s="3">
        <f t="shared" si="50"/>
        <v>0</v>
      </c>
      <c r="CXW47" s="3">
        <f t="shared" si="50"/>
        <v>0</v>
      </c>
      <c r="CXX47" s="3">
        <f t="shared" si="50"/>
        <v>0</v>
      </c>
      <c r="CXY47" s="3">
        <f t="shared" si="50"/>
        <v>0</v>
      </c>
      <c r="CXZ47" s="3">
        <f t="shared" si="50"/>
        <v>0</v>
      </c>
      <c r="CYA47" s="3">
        <f t="shared" si="50"/>
        <v>0</v>
      </c>
      <c r="CYB47" s="3">
        <f t="shared" si="50"/>
        <v>0</v>
      </c>
      <c r="CYC47" s="3">
        <f t="shared" si="50"/>
        <v>0</v>
      </c>
      <c r="CYD47" s="3">
        <f t="shared" si="50"/>
        <v>0</v>
      </c>
      <c r="CYE47" s="3">
        <f t="shared" si="50"/>
        <v>0</v>
      </c>
      <c r="CYF47" s="3">
        <f t="shared" si="50"/>
        <v>0</v>
      </c>
      <c r="CYG47" s="3">
        <f t="shared" si="50"/>
        <v>0</v>
      </c>
      <c r="CYH47" s="3">
        <f t="shared" si="50"/>
        <v>0</v>
      </c>
      <c r="CYI47" s="3">
        <f t="shared" si="50"/>
        <v>0</v>
      </c>
      <c r="CYJ47" s="3">
        <f t="shared" si="50"/>
        <v>0</v>
      </c>
      <c r="CYK47" s="3">
        <f t="shared" si="50"/>
        <v>0</v>
      </c>
      <c r="CYL47" s="3">
        <f t="shared" si="50"/>
        <v>0</v>
      </c>
      <c r="CYM47" s="3">
        <f t="shared" si="50"/>
        <v>0</v>
      </c>
      <c r="CYN47" s="3">
        <f t="shared" ref="CYN47:DAY47" si="51">SUM(CYN48:CYN54)</f>
        <v>0</v>
      </c>
      <c r="CYO47" s="3">
        <f t="shared" si="51"/>
        <v>0</v>
      </c>
      <c r="CYP47" s="3">
        <f t="shared" si="51"/>
        <v>0</v>
      </c>
      <c r="CYQ47" s="3">
        <f t="shared" si="51"/>
        <v>0</v>
      </c>
      <c r="CYR47" s="3">
        <f t="shared" si="51"/>
        <v>0</v>
      </c>
      <c r="CYS47" s="3">
        <f t="shared" si="51"/>
        <v>0</v>
      </c>
      <c r="CYT47" s="3">
        <f t="shared" si="51"/>
        <v>0</v>
      </c>
      <c r="CYU47" s="3">
        <f t="shared" si="51"/>
        <v>0</v>
      </c>
      <c r="CYV47" s="3">
        <f t="shared" si="51"/>
        <v>0</v>
      </c>
      <c r="CYW47" s="3">
        <f t="shared" si="51"/>
        <v>0</v>
      </c>
      <c r="CYX47" s="3">
        <f t="shared" si="51"/>
        <v>0</v>
      </c>
      <c r="CYY47" s="3">
        <f t="shared" si="51"/>
        <v>0</v>
      </c>
      <c r="CYZ47" s="3">
        <f t="shared" si="51"/>
        <v>0</v>
      </c>
      <c r="CZA47" s="3">
        <f t="shared" si="51"/>
        <v>0</v>
      </c>
      <c r="CZB47" s="3">
        <f t="shared" si="51"/>
        <v>0</v>
      </c>
      <c r="CZC47" s="3">
        <f t="shared" si="51"/>
        <v>0</v>
      </c>
      <c r="CZD47" s="3">
        <f t="shared" si="51"/>
        <v>0</v>
      </c>
      <c r="CZE47" s="3">
        <f t="shared" si="51"/>
        <v>0</v>
      </c>
      <c r="CZF47" s="3">
        <f t="shared" si="51"/>
        <v>0</v>
      </c>
      <c r="CZG47" s="3">
        <f t="shared" si="51"/>
        <v>0</v>
      </c>
      <c r="CZH47" s="3">
        <f t="shared" si="51"/>
        <v>0</v>
      </c>
      <c r="CZI47" s="3">
        <f t="shared" si="51"/>
        <v>0</v>
      </c>
      <c r="CZJ47" s="3">
        <f t="shared" si="51"/>
        <v>0</v>
      </c>
      <c r="CZK47" s="3">
        <f t="shared" si="51"/>
        <v>0</v>
      </c>
      <c r="CZL47" s="3">
        <f t="shared" si="51"/>
        <v>0</v>
      </c>
      <c r="CZM47" s="3">
        <f t="shared" si="51"/>
        <v>0</v>
      </c>
      <c r="CZN47" s="3">
        <f t="shared" si="51"/>
        <v>0</v>
      </c>
      <c r="CZO47" s="3">
        <f t="shared" si="51"/>
        <v>0</v>
      </c>
      <c r="CZP47" s="3">
        <f t="shared" si="51"/>
        <v>0</v>
      </c>
      <c r="CZQ47" s="3">
        <f t="shared" si="51"/>
        <v>0</v>
      </c>
      <c r="CZR47" s="3">
        <f t="shared" si="51"/>
        <v>0</v>
      </c>
      <c r="CZS47" s="3">
        <f t="shared" si="51"/>
        <v>0</v>
      </c>
      <c r="CZT47" s="3">
        <f t="shared" si="51"/>
        <v>0</v>
      </c>
      <c r="CZU47" s="3">
        <f t="shared" si="51"/>
        <v>0</v>
      </c>
      <c r="CZV47" s="3">
        <f t="shared" si="51"/>
        <v>0</v>
      </c>
      <c r="CZW47" s="3">
        <f t="shared" si="51"/>
        <v>0</v>
      </c>
      <c r="CZX47" s="3">
        <f t="shared" si="51"/>
        <v>0</v>
      </c>
      <c r="CZY47" s="3">
        <f t="shared" si="51"/>
        <v>0</v>
      </c>
      <c r="CZZ47" s="3">
        <f t="shared" si="51"/>
        <v>0</v>
      </c>
      <c r="DAA47" s="3">
        <f t="shared" si="51"/>
        <v>0</v>
      </c>
      <c r="DAB47" s="3">
        <f t="shared" si="51"/>
        <v>0</v>
      </c>
      <c r="DAC47" s="3">
        <f t="shared" si="51"/>
        <v>0</v>
      </c>
      <c r="DAD47" s="3">
        <f t="shared" si="51"/>
        <v>0</v>
      </c>
      <c r="DAE47" s="3">
        <f t="shared" si="51"/>
        <v>0</v>
      </c>
      <c r="DAF47" s="3">
        <f t="shared" si="51"/>
        <v>0</v>
      </c>
      <c r="DAG47" s="3">
        <f t="shared" si="51"/>
        <v>0</v>
      </c>
      <c r="DAH47" s="3">
        <f t="shared" si="51"/>
        <v>0</v>
      </c>
      <c r="DAI47" s="3">
        <f t="shared" si="51"/>
        <v>0</v>
      </c>
      <c r="DAJ47" s="3">
        <f t="shared" si="51"/>
        <v>0</v>
      </c>
      <c r="DAK47" s="3">
        <f t="shared" si="51"/>
        <v>0</v>
      </c>
      <c r="DAL47" s="3">
        <f t="shared" si="51"/>
        <v>0</v>
      </c>
      <c r="DAM47" s="3">
        <f t="shared" si="51"/>
        <v>0</v>
      </c>
      <c r="DAN47" s="3">
        <f t="shared" si="51"/>
        <v>0</v>
      </c>
      <c r="DAO47" s="3">
        <f t="shared" si="51"/>
        <v>0</v>
      </c>
      <c r="DAP47" s="3">
        <f t="shared" si="51"/>
        <v>0</v>
      </c>
      <c r="DAQ47" s="3">
        <f t="shared" si="51"/>
        <v>0</v>
      </c>
      <c r="DAR47" s="3">
        <f t="shared" si="51"/>
        <v>0</v>
      </c>
      <c r="DAS47" s="3">
        <f t="shared" si="51"/>
        <v>0</v>
      </c>
      <c r="DAT47" s="3">
        <f t="shared" si="51"/>
        <v>0</v>
      </c>
      <c r="DAU47" s="3">
        <f t="shared" si="51"/>
        <v>0</v>
      </c>
      <c r="DAV47" s="3">
        <f t="shared" si="51"/>
        <v>0</v>
      </c>
      <c r="DAW47" s="3">
        <f t="shared" si="51"/>
        <v>0</v>
      </c>
      <c r="DAX47" s="3">
        <f t="shared" si="51"/>
        <v>0</v>
      </c>
      <c r="DAY47" s="3">
        <f t="shared" si="51"/>
        <v>0</v>
      </c>
      <c r="DAZ47" s="3">
        <f t="shared" ref="DAZ47:DDK47" si="52">SUM(DAZ48:DAZ54)</f>
        <v>0</v>
      </c>
      <c r="DBA47" s="3">
        <f t="shared" si="52"/>
        <v>0</v>
      </c>
      <c r="DBB47" s="3">
        <f t="shared" si="52"/>
        <v>0</v>
      </c>
      <c r="DBC47" s="3">
        <f t="shared" si="52"/>
        <v>0</v>
      </c>
      <c r="DBD47" s="3">
        <f t="shared" si="52"/>
        <v>0</v>
      </c>
      <c r="DBE47" s="3">
        <f t="shared" si="52"/>
        <v>0</v>
      </c>
      <c r="DBF47" s="3">
        <f t="shared" si="52"/>
        <v>0</v>
      </c>
      <c r="DBG47" s="3">
        <f t="shared" si="52"/>
        <v>0</v>
      </c>
      <c r="DBH47" s="3">
        <f t="shared" si="52"/>
        <v>0</v>
      </c>
      <c r="DBI47" s="3">
        <f t="shared" si="52"/>
        <v>0</v>
      </c>
      <c r="DBJ47" s="3">
        <f t="shared" si="52"/>
        <v>0</v>
      </c>
      <c r="DBK47" s="3">
        <f t="shared" si="52"/>
        <v>0</v>
      </c>
      <c r="DBL47" s="3">
        <f t="shared" si="52"/>
        <v>0</v>
      </c>
      <c r="DBM47" s="3">
        <f t="shared" si="52"/>
        <v>0</v>
      </c>
      <c r="DBN47" s="3">
        <f t="shared" si="52"/>
        <v>0</v>
      </c>
      <c r="DBO47" s="3">
        <f t="shared" si="52"/>
        <v>0</v>
      </c>
      <c r="DBP47" s="3">
        <f t="shared" si="52"/>
        <v>0</v>
      </c>
      <c r="DBQ47" s="3">
        <f t="shared" si="52"/>
        <v>0</v>
      </c>
      <c r="DBR47" s="3">
        <f t="shared" si="52"/>
        <v>0</v>
      </c>
      <c r="DBS47" s="3">
        <f t="shared" si="52"/>
        <v>0</v>
      </c>
      <c r="DBT47" s="3">
        <f t="shared" si="52"/>
        <v>0</v>
      </c>
      <c r="DBU47" s="3">
        <f t="shared" si="52"/>
        <v>0</v>
      </c>
      <c r="DBV47" s="3">
        <f t="shared" si="52"/>
        <v>0</v>
      </c>
      <c r="DBW47" s="3">
        <f t="shared" si="52"/>
        <v>0</v>
      </c>
      <c r="DBX47" s="3">
        <f t="shared" si="52"/>
        <v>0</v>
      </c>
      <c r="DBY47" s="3">
        <f t="shared" si="52"/>
        <v>0</v>
      </c>
      <c r="DBZ47" s="3">
        <f t="shared" si="52"/>
        <v>0</v>
      </c>
      <c r="DCA47" s="3">
        <f t="shared" si="52"/>
        <v>0</v>
      </c>
      <c r="DCB47" s="3">
        <f t="shared" si="52"/>
        <v>0</v>
      </c>
      <c r="DCC47" s="3">
        <f t="shared" si="52"/>
        <v>0</v>
      </c>
      <c r="DCD47" s="3">
        <f t="shared" si="52"/>
        <v>0</v>
      </c>
      <c r="DCE47" s="3">
        <f t="shared" si="52"/>
        <v>0</v>
      </c>
      <c r="DCF47" s="3">
        <f t="shared" si="52"/>
        <v>0</v>
      </c>
      <c r="DCG47" s="3">
        <f t="shared" si="52"/>
        <v>0</v>
      </c>
      <c r="DCH47" s="3">
        <f t="shared" si="52"/>
        <v>0</v>
      </c>
      <c r="DCI47" s="3">
        <f t="shared" si="52"/>
        <v>0</v>
      </c>
      <c r="DCJ47" s="3">
        <f t="shared" si="52"/>
        <v>0</v>
      </c>
      <c r="DCK47" s="3">
        <f t="shared" si="52"/>
        <v>0</v>
      </c>
      <c r="DCL47" s="3">
        <f t="shared" si="52"/>
        <v>0</v>
      </c>
      <c r="DCM47" s="3">
        <f t="shared" si="52"/>
        <v>0</v>
      </c>
      <c r="DCN47" s="3">
        <f t="shared" si="52"/>
        <v>0</v>
      </c>
      <c r="DCO47" s="3">
        <f t="shared" si="52"/>
        <v>0</v>
      </c>
      <c r="DCP47" s="3">
        <f t="shared" si="52"/>
        <v>0</v>
      </c>
      <c r="DCQ47" s="3">
        <f t="shared" si="52"/>
        <v>0</v>
      </c>
      <c r="DCR47" s="3">
        <f t="shared" si="52"/>
        <v>0</v>
      </c>
      <c r="DCS47" s="3">
        <f t="shared" si="52"/>
        <v>0</v>
      </c>
      <c r="DCT47" s="3">
        <f t="shared" si="52"/>
        <v>0</v>
      </c>
      <c r="DCU47" s="3">
        <f t="shared" si="52"/>
        <v>0</v>
      </c>
      <c r="DCV47" s="3">
        <f t="shared" si="52"/>
        <v>0</v>
      </c>
      <c r="DCW47" s="3">
        <f t="shared" si="52"/>
        <v>0</v>
      </c>
      <c r="DCX47" s="3">
        <f t="shared" si="52"/>
        <v>0</v>
      </c>
      <c r="DCY47" s="3">
        <f t="shared" si="52"/>
        <v>0</v>
      </c>
      <c r="DCZ47" s="3">
        <f t="shared" si="52"/>
        <v>0</v>
      </c>
      <c r="DDA47" s="3">
        <f t="shared" si="52"/>
        <v>0</v>
      </c>
      <c r="DDB47" s="3">
        <f t="shared" si="52"/>
        <v>0</v>
      </c>
      <c r="DDC47" s="3">
        <f t="shared" si="52"/>
        <v>0</v>
      </c>
      <c r="DDD47" s="3">
        <f t="shared" si="52"/>
        <v>0</v>
      </c>
      <c r="DDE47" s="3">
        <f t="shared" si="52"/>
        <v>0</v>
      </c>
      <c r="DDF47" s="3">
        <f t="shared" si="52"/>
        <v>0</v>
      </c>
      <c r="DDG47" s="3">
        <f t="shared" si="52"/>
        <v>0</v>
      </c>
      <c r="DDH47" s="3">
        <f t="shared" si="52"/>
        <v>0</v>
      </c>
      <c r="DDI47" s="3">
        <f t="shared" si="52"/>
        <v>0</v>
      </c>
      <c r="DDJ47" s="3">
        <f t="shared" si="52"/>
        <v>0</v>
      </c>
      <c r="DDK47" s="3">
        <f t="shared" si="52"/>
        <v>0</v>
      </c>
      <c r="DDL47" s="3">
        <f t="shared" ref="DDL47:DFW47" si="53">SUM(DDL48:DDL54)</f>
        <v>0</v>
      </c>
      <c r="DDM47" s="3">
        <f t="shared" si="53"/>
        <v>0</v>
      </c>
      <c r="DDN47" s="3">
        <f t="shared" si="53"/>
        <v>0</v>
      </c>
      <c r="DDO47" s="3">
        <f t="shared" si="53"/>
        <v>0</v>
      </c>
      <c r="DDP47" s="3">
        <f t="shared" si="53"/>
        <v>0</v>
      </c>
      <c r="DDQ47" s="3">
        <f t="shared" si="53"/>
        <v>0</v>
      </c>
      <c r="DDR47" s="3">
        <f t="shared" si="53"/>
        <v>0</v>
      </c>
      <c r="DDS47" s="3">
        <f t="shared" si="53"/>
        <v>0</v>
      </c>
      <c r="DDT47" s="3">
        <f t="shared" si="53"/>
        <v>0</v>
      </c>
      <c r="DDU47" s="3">
        <f t="shared" si="53"/>
        <v>0</v>
      </c>
      <c r="DDV47" s="3">
        <f t="shared" si="53"/>
        <v>0</v>
      </c>
      <c r="DDW47" s="3">
        <f t="shared" si="53"/>
        <v>0</v>
      </c>
      <c r="DDX47" s="3">
        <f t="shared" si="53"/>
        <v>0</v>
      </c>
      <c r="DDY47" s="3">
        <f t="shared" si="53"/>
        <v>0</v>
      </c>
      <c r="DDZ47" s="3">
        <f t="shared" si="53"/>
        <v>0</v>
      </c>
      <c r="DEA47" s="3">
        <f t="shared" si="53"/>
        <v>0</v>
      </c>
      <c r="DEB47" s="3">
        <f t="shared" si="53"/>
        <v>0</v>
      </c>
      <c r="DEC47" s="3">
        <f t="shared" si="53"/>
        <v>0</v>
      </c>
      <c r="DED47" s="3">
        <f t="shared" si="53"/>
        <v>0</v>
      </c>
      <c r="DEE47" s="3">
        <f t="shared" si="53"/>
        <v>0</v>
      </c>
      <c r="DEF47" s="3">
        <f t="shared" si="53"/>
        <v>0</v>
      </c>
      <c r="DEG47" s="3">
        <f t="shared" si="53"/>
        <v>0</v>
      </c>
      <c r="DEH47" s="3">
        <f t="shared" si="53"/>
        <v>0</v>
      </c>
      <c r="DEI47" s="3">
        <f t="shared" si="53"/>
        <v>0</v>
      </c>
      <c r="DEJ47" s="3">
        <f t="shared" si="53"/>
        <v>0</v>
      </c>
      <c r="DEK47" s="3">
        <f t="shared" si="53"/>
        <v>0</v>
      </c>
      <c r="DEL47" s="3">
        <f t="shared" si="53"/>
        <v>0</v>
      </c>
      <c r="DEM47" s="3">
        <f t="shared" si="53"/>
        <v>0</v>
      </c>
      <c r="DEN47" s="3">
        <f t="shared" si="53"/>
        <v>0</v>
      </c>
      <c r="DEO47" s="3">
        <f t="shared" si="53"/>
        <v>0</v>
      </c>
      <c r="DEP47" s="3">
        <f t="shared" si="53"/>
        <v>0</v>
      </c>
      <c r="DEQ47" s="3">
        <f t="shared" si="53"/>
        <v>0</v>
      </c>
      <c r="DER47" s="3">
        <f t="shared" si="53"/>
        <v>0</v>
      </c>
      <c r="DES47" s="3">
        <f t="shared" si="53"/>
        <v>0</v>
      </c>
      <c r="DET47" s="3">
        <f t="shared" si="53"/>
        <v>0</v>
      </c>
      <c r="DEU47" s="3">
        <f t="shared" si="53"/>
        <v>0</v>
      </c>
      <c r="DEV47" s="3">
        <f t="shared" si="53"/>
        <v>0</v>
      </c>
      <c r="DEW47" s="3">
        <f t="shared" si="53"/>
        <v>0</v>
      </c>
      <c r="DEX47" s="3">
        <f t="shared" si="53"/>
        <v>0</v>
      </c>
      <c r="DEY47" s="3">
        <f t="shared" si="53"/>
        <v>0</v>
      </c>
      <c r="DEZ47" s="3">
        <f t="shared" si="53"/>
        <v>0</v>
      </c>
      <c r="DFA47" s="3">
        <f t="shared" si="53"/>
        <v>0</v>
      </c>
      <c r="DFB47" s="3">
        <f t="shared" si="53"/>
        <v>0</v>
      </c>
      <c r="DFC47" s="3">
        <f t="shared" si="53"/>
        <v>0</v>
      </c>
      <c r="DFD47" s="3">
        <f t="shared" si="53"/>
        <v>0</v>
      </c>
      <c r="DFE47" s="3">
        <f t="shared" si="53"/>
        <v>0</v>
      </c>
      <c r="DFF47" s="3">
        <f t="shared" si="53"/>
        <v>0</v>
      </c>
      <c r="DFG47" s="3">
        <f t="shared" si="53"/>
        <v>0</v>
      </c>
      <c r="DFH47" s="3">
        <f t="shared" si="53"/>
        <v>0</v>
      </c>
      <c r="DFI47" s="3">
        <f t="shared" si="53"/>
        <v>0</v>
      </c>
      <c r="DFJ47" s="3">
        <f t="shared" si="53"/>
        <v>0</v>
      </c>
      <c r="DFK47" s="3">
        <f t="shared" si="53"/>
        <v>0</v>
      </c>
      <c r="DFL47" s="3">
        <f t="shared" si="53"/>
        <v>0</v>
      </c>
      <c r="DFM47" s="3">
        <f t="shared" si="53"/>
        <v>0</v>
      </c>
      <c r="DFN47" s="3">
        <f t="shared" si="53"/>
        <v>0</v>
      </c>
      <c r="DFO47" s="3">
        <f t="shared" si="53"/>
        <v>0</v>
      </c>
      <c r="DFP47" s="3">
        <f t="shared" si="53"/>
        <v>0</v>
      </c>
      <c r="DFQ47" s="3">
        <f t="shared" si="53"/>
        <v>0</v>
      </c>
      <c r="DFR47" s="3">
        <f t="shared" si="53"/>
        <v>0</v>
      </c>
      <c r="DFS47" s="3">
        <f t="shared" si="53"/>
        <v>0</v>
      </c>
      <c r="DFT47" s="3">
        <f t="shared" si="53"/>
        <v>0</v>
      </c>
      <c r="DFU47" s="3">
        <f t="shared" si="53"/>
        <v>0</v>
      </c>
      <c r="DFV47" s="3">
        <f t="shared" si="53"/>
        <v>0</v>
      </c>
      <c r="DFW47" s="3">
        <f t="shared" si="53"/>
        <v>0</v>
      </c>
      <c r="DFX47" s="3">
        <f t="shared" ref="DFX47:DII47" si="54">SUM(DFX48:DFX54)</f>
        <v>0</v>
      </c>
      <c r="DFY47" s="3">
        <f t="shared" si="54"/>
        <v>0</v>
      </c>
      <c r="DFZ47" s="3">
        <f t="shared" si="54"/>
        <v>0</v>
      </c>
      <c r="DGA47" s="3">
        <f t="shared" si="54"/>
        <v>0</v>
      </c>
      <c r="DGB47" s="3">
        <f t="shared" si="54"/>
        <v>0</v>
      </c>
      <c r="DGC47" s="3">
        <f t="shared" si="54"/>
        <v>0</v>
      </c>
      <c r="DGD47" s="3">
        <f t="shared" si="54"/>
        <v>0</v>
      </c>
      <c r="DGE47" s="3">
        <f t="shared" si="54"/>
        <v>0</v>
      </c>
      <c r="DGF47" s="3">
        <f t="shared" si="54"/>
        <v>0</v>
      </c>
      <c r="DGG47" s="3">
        <f t="shared" si="54"/>
        <v>0</v>
      </c>
      <c r="DGH47" s="3">
        <f t="shared" si="54"/>
        <v>0</v>
      </c>
      <c r="DGI47" s="3">
        <f t="shared" si="54"/>
        <v>0</v>
      </c>
      <c r="DGJ47" s="3">
        <f t="shared" si="54"/>
        <v>0</v>
      </c>
      <c r="DGK47" s="3">
        <f t="shared" si="54"/>
        <v>0</v>
      </c>
      <c r="DGL47" s="3">
        <f t="shared" si="54"/>
        <v>0</v>
      </c>
      <c r="DGM47" s="3">
        <f t="shared" si="54"/>
        <v>0</v>
      </c>
      <c r="DGN47" s="3">
        <f t="shared" si="54"/>
        <v>0</v>
      </c>
      <c r="DGO47" s="3">
        <f t="shared" si="54"/>
        <v>0</v>
      </c>
      <c r="DGP47" s="3">
        <f t="shared" si="54"/>
        <v>0</v>
      </c>
      <c r="DGQ47" s="3">
        <f t="shared" si="54"/>
        <v>0</v>
      </c>
      <c r="DGR47" s="3">
        <f t="shared" si="54"/>
        <v>0</v>
      </c>
      <c r="DGS47" s="3">
        <f t="shared" si="54"/>
        <v>0</v>
      </c>
      <c r="DGT47" s="3">
        <f t="shared" si="54"/>
        <v>0</v>
      </c>
      <c r="DGU47" s="3">
        <f t="shared" si="54"/>
        <v>0</v>
      </c>
      <c r="DGV47" s="3">
        <f t="shared" si="54"/>
        <v>0</v>
      </c>
      <c r="DGW47" s="3">
        <f t="shared" si="54"/>
        <v>0</v>
      </c>
      <c r="DGX47" s="3">
        <f t="shared" si="54"/>
        <v>0</v>
      </c>
      <c r="DGY47" s="3">
        <f t="shared" si="54"/>
        <v>0</v>
      </c>
      <c r="DGZ47" s="3">
        <f t="shared" si="54"/>
        <v>0</v>
      </c>
      <c r="DHA47" s="3">
        <f t="shared" si="54"/>
        <v>0</v>
      </c>
      <c r="DHB47" s="3">
        <f t="shared" si="54"/>
        <v>0</v>
      </c>
      <c r="DHC47" s="3">
        <f t="shared" si="54"/>
        <v>0</v>
      </c>
      <c r="DHD47" s="3">
        <f t="shared" si="54"/>
        <v>0</v>
      </c>
      <c r="DHE47" s="3">
        <f t="shared" si="54"/>
        <v>0</v>
      </c>
      <c r="DHF47" s="3">
        <f t="shared" si="54"/>
        <v>0</v>
      </c>
      <c r="DHG47" s="3">
        <f t="shared" si="54"/>
        <v>0</v>
      </c>
      <c r="DHH47" s="3">
        <f t="shared" si="54"/>
        <v>0</v>
      </c>
      <c r="DHI47" s="3">
        <f t="shared" si="54"/>
        <v>0</v>
      </c>
      <c r="DHJ47" s="3">
        <f t="shared" si="54"/>
        <v>0</v>
      </c>
      <c r="DHK47" s="3">
        <f t="shared" si="54"/>
        <v>0</v>
      </c>
      <c r="DHL47" s="3">
        <f t="shared" si="54"/>
        <v>0</v>
      </c>
      <c r="DHM47" s="3">
        <f t="shared" si="54"/>
        <v>0</v>
      </c>
      <c r="DHN47" s="3">
        <f t="shared" si="54"/>
        <v>0</v>
      </c>
      <c r="DHO47" s="3">
        <f t="shared" si="54"/>
        <v>0</v>
      </c>
      <c r="DHP47" s="3">
        <f t="shared" si="54"/>
        <v>0</v>
      </c>
      <c r="DHQ47" s="3">
        <f t="shared" si="54"/>
        <v>0</v>
      </c>
      <c r="DHR47" s="3">
        <f t="shared" si="54"/>
        <v>0</v>
      </c>
      <c r="DHS47" s="3">
        <f t="shared" si="54"/>
        <v>0</v>
      </c>
      <c r="DHT47" s="3">
        <f t="shared" si="54"/>
        <v>0</v>
      </c>
      <c r="DHU47" s="3">
        <f t="shared" si="54"/>
        <v>0</v>
      </c>
      <c r="DHV47" s="3">
        <f t="shared" si="54"/>
        <v>0</v>
      </c>
      <c r="DHW47" s="3">
        <f t="shared" si="54"/>
        <v>0</v>
      </c>
      <c r="DHX47" s="3">
        <f t="shared" si="54"/>
        <v>0</v>
      </c>
      <c r="DHY47" s="3">
        <f t="shared" si="54"/>
        <v>0</v>
      </c>
      <c r="DHZ47" s="3">
        <f t="shared" si="54"/>
        <v>0</v>
      </c>
      <c r="DIA47" s="3">
        <f t="shared" si="54"/>
        <v>0</v>
      </c>
      <c r="DIB47" s="3">
        <f t="shared" si="54"/>
        <v>0</v>
      </c>
      <c r="DIC47" s="3">
        <f t="shared" si="54"/>
        <v>0</v>
      </c>
      <c r="DID47" s="3">
        <f t="shared" si="54"/>
        <v>0</v>
      </c>
      <c r="DIE47" s="3">
        <f t="shared" si="54"/>
        <v>0</v>
      </c>
      <c r="DIF47" s="3">
        <f t="shared" si="54"/>
        <v>0</v>
      </c>
      <c r="DIG47" s="3">
        <f t="shared" si="54"/>
        <v>0</v>
      </c>
      <c r="DIH47" s="3">
        <f t="shared" si="54"/>
        <v>0</v>
      </c>
      <c r="DII47" s="3">
        <f t="shared" si="54"/>
        <v>0</v>
      </c>
      <c r="DIJ47" s="3">
        <f t="shared" ref="DIJ47:DKU47" si="55">SUM(DIJ48:DIJ54)</f>
        <v>0</v>
      </c>
      <c r="DIK47" s="3">
        <f t="shared" si="55"/>
        <v>0</v>
      </c>
      <c r="DIL47" s="3">
        <f t="shared" si="55"/>
        <v>0</v>
      </c>
      <c r="DIM47" s="3">
        <f t="shared" si="55"/>
        <v>0</v>
      </c>
      <c r="DIN47" s="3">
        <f t="shared" si="55"/>
        <v>0</v>
      </c>
      <c r="DIO47" s="3">
        <f t="shared" si="55"/>
        <v>0</v>
      </c>
      <c r="DIP47" s="3">
        <f t="shared" si="55"/>
        <v>0</v>
      </c>
      <c r="DIQ47" s="3">
        <f t="shared" si="55"/>
        <v>0</v>
      </c>
      <c r="DIR47" s="3">
        <f t="shared" si="55"/>
        <v>0</v>
      </c>
      <c r="DIS47" s="3">
        <f t="shared" si="55"/>
        <v>0</v>
      </c>
      <c r="DIT47" s="3">
        <f t="shared" si="55"/>
        <v>0</v>
      </c>
      <c r="DIU47" s="3">
        <f t="shared" si="55"/>
        <v>0</v>
      </c>
      <c r="DIV47" s="3">
        <f t="shared" si="55"/>
        <v>0</v>
      </c>
      <c r="DIW47" s="3">
        <f t="shared" si="55"/>
        <v>0</v>
      </c>
      <c r="DIX47" s="3">
        <f t="shared" si="55"/>
        <v>0</v>
      </c>
      <c r="DIY47" s="3">
        <f t="shared" si="55"/>
        <v>0</v>
      </c>
      <c r="DIZ47" s="3">
        <f t="shared" si="55"/>
        <v>0</v>
      </c>
      <c r="DJA47" s="3">
        <f t="shared" si="55"/>
        <v>0</v>
      </c>
      <c r="DJB47" s="3">
        <f t="shared" si="55"/>
        <v>0</v>
      </c>
      <c r="DJC47" s="3">
        <f t="shared" si="55"/>
        <v>0</v>
      </c>
      <c r="DJD47" s="3">
        <f t="shared" si="55"/>
        <v>0</v>
      </c>
      <c r="DJE47" s="3">
        <f t="shared" si="55"/>
        <v>0</v>
      </c>
      <c r="DJF47" s="3">
        <f t="shared" si="55"/>
        <v>0</v>
      </c>
      <c r="DJG47" s="3">
        <f t="shared" si="55"/>
        <v>0</v>
      </c>
      <c r="DJH47" s="3">
        <f t="shared" si="55"/>
        <v>0</v>
      </c>
      <c r="DJI47" s="3">
        <f t="shared" si="55"/>
        <v>0</v>
      </c>
      <c r="DJJ47" s="3">
        <f t="shared" si="55"/>
        <v>0</v>
      </c>
      <c r="DJK47" s="3">
        <f t="shared" si="55"/>
        <v>0</v>
      </c>
      <c r="DJL47" s="3">
        <f t="shared" si="55"/>
        <v>0</v>
      </c>
      <c r="DJM47" s="3">
        <f t="shared" si="55"/>
        <v>0</v>
      </c>
      <c r="DJN47" s="3">
        <f t="shared" si="55"/>
        <v>0</v>
      </c>
      <c r="DJO47" s="3">
        <f t="shared" si="55"/>
        <v>0</v>
      </c>
      <c r="DJP47" s="3">
        <f t="shared" si="55"/>
        <v>0</v>
      </c>
      <c r="DJQ47" s="3">
        <f t="shared" si="55"/>
        <v>0</v>
      </c>
      <c r="DJR47" s="3">
        <f t="shared" si="55"/>
        <v>0</v>
      </c>
      <c r="DJS47" s="3">
        <f t="shared" si="55"/>
        <v>0</v>
      </c>
      <c r="DJT47" s="3">
        <f t="shared" si="55"/>
        <v>0</v>
      </c>
      <c r="DJU47" s="3">
        <f t="shared" si="55"/>
        <v>0</v>
      </c>
      <c r="DJV47" s="3">
        <f t="shared" si="55"/>
        <v>0</v>
      </c>
      <c r="DJW47" s="3">
        <f t="shared" si="55"/>
        <v>0</v>
      </c>
      <c r="DJX47" s="3">
        <f t="shared" si="55"/>
        <v>0</v>
      </c>
      <c r="DJY47" s="3">
        <f t="shared" si="55"/>
        <v>0</v>
      </c>
      <c r="DJZ47" s="3">
        <f t="shared" si="55"/>
        <v>0</v>
      </c>
      <c r="DKA47" s="3">
        <f t="shared" si="55"/>
        <v>0</v>
      </c>
      <c r="DKB47" s="3">
        <f t="shared" si="55"/>
        <v>0</v>
      </c>
      <c r="DKC47" s="3">
        <f t="shared" si="55"/>
        <v>0</v>
      </c>
      <c r="DKD47" s="3">
        <f t="shared" si="55"/>
        <v>0</v>
      </c>
      <c r="DKE47" s="3">
        <f t="shared" si="55"/>
        <v>0</v>
      </c>
      <c r="DKF47" s="3">
        <f t="shared" si="55"/>
        <v>0</v>
      </c>
      <c r="DKG47" s="3">
        <f t="shared" si="55"/>
        <v>0</v>
      </c>
      <c r="DKH47" s="3">
        <f t="shared" si="55"/>
        <v>0</v>
      </c>
      <c r="DKI47" s="3">
        <f t="shared" si="55"/>
        <v>0</v>
      </c>
      <c r="DKJ47" s="3">
        <f t="shared" si="55"/>
        <v>0</v>
      </c>
      <c r="DKK47" s="3">
        <f t="shared" si="55"/>
        <v>0</v>
      </c>
      <c r="DKL47" s="3">
        <f t="shared" si="55"/>
        <v>0</v>
      </c>
      <c r="DKM47" s="3">
        <f t="shared" si="55"/>
        <v>0</v>
      </c>
      <c r="DKN47" s="3">
        <f t="shared" si="55"/>
        <v>0</v>
      </c>
      <c r="DKO47" s="3">
        <f t="shared" si="55"/>
        <v>0</v>
      </c>
      <c r="DKP47" s="3">
        <f t="shared" si="55"/>
        <v>0</v>
      </c>
      <c r="DKQ47" s="3">
        <f t="shared" si="55"/>
        <v>0</v>
      </c>
      <c r="DKR47" s="3">
        <f t="shared" si="55"/>
        <v>0</v>
      </c>
      <c r="DKS47" s="3">
        <f t="shared" si="55"/>
        <v>0</v>
      </c>
      <c r="DKT47" s="3">
        <f t="shared" si="55"/>
        <v>0</v>
      </c>
      <c r="DKU47" s="3">
        <f t="shared" si="55"/>
        <v>0</v>
      </c>
      <c r="DKV47" s="3">
        <f t="shared" ref="DKV47:DNG47" si="56">SUM(DKV48:DKV54)</f>
        <v>0</v>
      </c>
      <c r="DKW47" s="3">
        <f t="shared" si="56"/>
        <v>0</v>
      </c>
      <c r="DKX47" s="3">
        <f t="shared" si="56"/>
        <v>0</v>
      </c>
      <c r="DKY47" s="3">
        <f t="shared" si="56"/>
        <v>0</v>
      </c>
      <c r="DKZ47" s="3">
        <f t="shared" si="56"/>
        <v>0</v>
      </c>
      <c r="DLA47" s="3">
        <f t="shared" si="56"/>
        <v>0</v>
      </c>
      <c r="DLB47" s="3">
        <f t="shared" si="56"/>
        <v>0</v>
      </c>
      <c r="DLC47" s="3">
        <f t="shared" si="56"/>
        <v>0</v>
      </c>
      <c r="DLD47" s="3">
        <f t="shared" si="56"/>
        <v>0</v>
      </c>
      <c r="DLE47" s="3">
        <f t="shared" si="56"/>
        <v>0</v>
      </c>
      <c r="DLF47" s="3">
        <f t="shared" si="56"/>
        <v>0</v>
      </c>
      <c r="DLG47" s="3">
        <f t="shared" si="56"/>
        <v>0</v>
      </c>
      <c r="DLH47" s="3">
        <f t="shared" si="56"/>
        <v>0</v>
      </c>
      <c r="DLI47" s="3">
        <f t="shared" si="56"/>
        <v>0</v>
      </c>
      <c r="DLJ47" s="3">
        <f t="shared" si="56"/>
        <v>0</v>
      </c>
      <c r="DLK47" s="3">
        <f t="shared" si="56"/>
        <v>0</v>
      </c>
      <c r="DLL47" s="3">
        <f t="shared" si="56"/>
        <v>0</v>
      </c>
      <c r="DLM47" s="3">
        <f t="shared" si="56"/>
        <v>0</v>
      </c>
      <c r="DLN47" s="3">
        <f t="shared" si="56"/>
        <v>0</v>
      </c>
      <c r="DLO47" s="3">
        <f t="shared" si="56"/>
        <v>0</v>
      </c>
      <c r="DLP47" s="3">
        <f t="shared" si="56"/>
        <v>0</v>
      </c>
      <c r="DLQ47" s="3">
        <f t="shared" si="56"/>
        <v>0</v>
      </c>
      <c r="DLR47" s="3">
        <f t="shared" si="56"/>
        <v>0</v>
      </c>
      <c r="DLS47" s="3">
        <f t="shared" si="56"/>
        <v>0</v>
      </c>
      <c r="DLT47" s="3">
        <f t="shared" si="56"/>
        <v>0</v>
      </c>
      <c r="DLU47" s="3">
        <f t="shared" si="56"/>
        <v>0</v>
      </c>
      <c r="DLV47" s="3">
        <f t="shared" si="56"/>
        <v>0</v>
      </c>
      <c r="DLW47" s="3">
        <f t="shared" si="56"/>
        <v>0</v>
      </c>
      <c r="DLX47" s="3">
        <f t="shared" si="56"/>
        <v>0</v>
      </c>
      <c r="DLY47" s="3">
        <f t="shared" si="56"/>
        <v>0</v>
      </c>
      <c r="DLZ47" s="3">
        <f t="shared" si="56"/>
        <v>0</v>
      </c>
      <c r="DMA47" s="3">
        <f t="shared" si="56"/>
        <v>0</v>
      </c>
      <c r="DMB47" s="3">
        <f t="shared" si="56"/>
        <v>0</v>
      </c>
      <c r="DMC47" s="3">
        <f t="shared" si="56"/>
        <v>0</v>
      </c>
      <c r="DMD47" s="3">
        <f t="shared" si="56"/>
        <v>0</v>
      </c>
      <c r="DME47" s="3">
        <f t="shared" si="56"/>
        <v>0</v>
      </c>
      <c r="DMF47" s="3">
        <f t="shared" si="56"/>
        <v>0</v>
      </c>
      <c r="DMG47" s="3">
        <f t="shared" si="56"/>
        <v>0</v>
      </c>
      <c r="DMH47" s="3">
        <f t="shared" si="56"/>
        <v>0</v>
      </c>
      <c r="DMI47" s="3">
        <f t="shared" si="56"/>
        <v>0</v>
      </c>
      <c r="DMJ47" s="3">
        <f t="shared" si="56"/>
        <v>0</v>
      </c>
      <c r="DMK47" s="3">
        <f t="shared" si="56"/>
        <v>0</v>
      </c>
      <c r="DML47" s="3">
        <f t="shared" si="56"/>
        <v>0</v>
      </c>
      <c r="DMM47" s="3">
        <f t="shared" si="56"/>
        <v>0</v>
      </c>
      <c r="DMN47" s="3">
        <f t="shared" si="56"/>
        <v>0</v>
      </c>
      <c r="DMO47" s="3">
        <f t="shared" si="56"/>
        <v>0</v>
      </c>
      <c r="DMP47" s="3">
        <f t="shared" si="56"/>
        <v>0</v>
      </c>
      <c r="DMQ47" s="3">
        <f t="shared" si="56"/>
        <v>0</v>
      </c>
      <c r="DMR47" s="3">
        <f t="shared" si="56"/>
        <v>0</v>
      </c>
      <c r="DMS47" s="3">
        <f t="shared" si="56"/>
        <v>0</v>
      </c>
      <c r="DMT47" s="3">
        <f t="shared" si="56"/>
        <v>0</v>
      </c>
      <c r="DMU47" s="3">
        <f t="shared" si="56"/>
        <v>0</v>
      </c>
      <c r="DMV47" s="3">
        <f t="shared" si="56"/>
        <v>0</v>
      </c>
      <c r="DMW47" s="3">
        <f t="shared" si="56"/>
        <v>0</v>
      </c>
      <c r="DMX47" s="3">
        <f t="shared" si="56"/>
        <v>0</v>
      </c>
      <c r="DMY47" s="3">
        <f t="shared" si="56"/>
        <v>0</v>
      </c>
      <c r="DMZ47" s="3">
        <f t="shared" si="56"/>
        <v>0</v>
      </c>
      <c r="DNA47" s="3">
        <f t="shared" si="56"/>
        <v>0</v>
      </c>
      <c r="DNB47" s="3">
        <f t="shared" si="56"/>
        <v>0</v>
      </c>
      <c r="DNC47" s="3">
        <f t="shared" si="56"/>
        <v>0</v>
      </c>
      <c r="DND47" s="3">
        <f t="shared" si="56"/>
        <v>0</v>
      </c>
      <c r="DNE47" s="3">
        <f t="shared" si="56"/>
        <v>0</v>
      </c>
      <c r="DNF47" s="3">
        <f t="shared" si="56"/>
        <v>0</v>
      </c>
      <c r="DNG47" s="3">
        <f t="shared" si="56"/>
        <v>0</v>
      </c>
      <c r="DNH47" s="3">
        <f t="shared" ref="DNH47:DPS47" si="57">SUM(DNH48:DNH54)</f>
        <v>0</v>
      </c>
      <c r="DNI47" s="3">
        <f t="shared" si="57"/>
        <v>0</v>
      </c>
      <c r="DNJ47" s="3">
        <f t="shared" si="57"/>
        <v>0</v>
      </c>
      <c r="DNK47" s="3">
        <f t="shared" si="57"/>
        <v>0</v>
      </c>
      <c r="DNL47" s="3">
        <f t="shared" si="57"/>
        <v>0</v>
      </c>
      <c r="DNM47" s="3">
        <f t="shared" si="57"/>
        <v>0</v>
      </c>
      <c r="DNN47" s="3">
        <f t="shared" si="57"/>
        <v>0</v>
      </c>
      <c r="DNO47" s="3">
        <f t="shared" si="57"/>
        <v>0</v>
      </c>
      <c r="DNP47" s="3">
        <f t="shared" si="57"/>
        <v>0</v>
      </c>
      <c r="DNQ47" s="3">
        <f t="shared" si="57"/>
        <v>0</v>
      </c>
      <c r="DNR47" s="3">
        <f t="shared" si="57"/>
        <v>0</v>
      </c>
      <c r="DNS47" s="3">
        <f t="shared" si="57"/>
        <v>0</v>
      </c>
      <c r="DNT47" s="3">
        <f t="shared" si="57"/>
        <v>0</v>
      </c>
      <c r="DNU47" s="3">
        <f t="shared" si="57"/>
        <v>0</v>
      </c>
      <c r="DNV47" s="3">
        <f t="shared" si="57"/>
        <v>0</v>
      </c>
      <c r="DNW47" s="3">
        <f t="shared" si="57"/>
        <v>0</v>
      </c>
      <c r="DNX47" s="3">
        <f t="shared" si="57"/>
        <v>0</v>
      </c>
      <c r="DNY47" s="3">
        <f t="shared" si="57"/>
        <v>0</v>
      </c>
      <c r="DNZ47" s="3">
        <f t="shared" si="57"/>
        <v>0</v>
      </c>
      <c r="DOA47" s="3">
        <f t="shared" si="57"/>
        <v>0</v>
      </c>
      <c r="DOB47" s="3">
        <f t="shared" si="57"/>
        <v>0</v>
      </c>
      <c r="DOC47" s="3">
        <f t="shared" si="57"/>
        <v>0</v>
      </c>
      <c r="DOD47" s="3">
        <f t="shared" si="57"/>
        <v>0</v>
      </c>
      <c r="DOE47" s="3">
        <f t="shared" si="57"/>
        <v>0</v>
      </c>
      <c r="DOF47" s="3">
        <f t="shared" si="57"/>
        <v>0</v>
      </c>
      <c r="DOG47" s="3">
        <f t="shared" si="57"/>
        <v>0</v>
      </c>
      <c r="DOH47" s="3">
        <f t="shared" si="57"/>
        <v>0</v>
      </c>
      <c r="DOI47" s="3">
        <f t="shared" si="57"/>
        <v>0</v>
      </c>
      <c r="DOJ47" s="3">
        <f t="shared" si="57"/>
        <v>0</v>
      </c>
      <c r="DOK47" s="3">
        <f t="shared" si="57"/>
        <v>0</v>
      </c>
      <c r="DOL47" s="3">
        <f t="shared" si="57"/>
        <v>0</v>
      </c>
      <c r="DOM47" s="3">
        <f t="shared" si="57"/>
        <v>0</v>
      </c>
      <c r="DON47" s="3">
        <f t="shared" si="57"/>
        <v>0</v>
      </c>
      <c r="DOO47" s="3">
        <f t="shared" si="57"/>
        <v>0</v>
      </c>
      <c r="DOP47" s="3">
        <f t="shared" si="57"/>
        <v>0</v>
      </c>
      <c r="DOQ47" s="3">
        <f t="shared" si="57"/>
        <v>0</v>
      </c>
      <c r="DOR47" s="3">
        <f t="shared" si="57"/>
        <v>0</v>
      </c>
      <c r="DOS47" s="3">
        <f t="shared" si="57"/>
        <v>0</v>
      </c>
      <c r="DOT47" s="3">
        <f t="shared" si="57"/>
        <v>0</v>
      </c>
      <c r="DOU47" s="3">
        <f t="shared" si="57"/>
        <v>0</v>
      </c>
      <c r="DOV47" s="3">
        <f t="shared" si="57"/>
        <v>0</v>
      </c>
      <c r="DOW47" s="3">
        <f t="shared" si="57"/>
        <v>0</v>
      </c>
      <c r="DOX47" s="3">
        <f t="shared" si="57"/>
        <v>0</v>
      </c>
      <c r="DOY47" s="3">
        <f t="shared" si="57"/>
        <v>0</v>
      </c>
      <c r="DOZ47" s="3">
        <f t="shared" si="57"/>
        <v>0</v>
      </c>
      <c r="DPA47" s="3">
        <f t="shared" si="57"/>
        <v>0</v>
      </c>
      <c r="DPB47" s="3">
        <f t="shared" si="57"/>
        <v>0</v>
      </c>
      <c r="DPC47" s="3">
        <f t="shared" si="57"/>
        <v>0</v>
      </c>
      <c r="DPD47" s="3">
        <f t="shared" si="57"/>
        <v>0</v>
      </c>
      <c r="DPE47" s="3">
        <f t="shared" si="57"/>
        <v>0</v>
      </c>
      <c r="DPF47" s="3">
        <f t="shared" si="57"/>
        <v>0</v>
      </c>
      <c r="DPG47" s="3">
        <f t="shared" si="57"/>
        <v>0</v>
      </c>
      <c r="DPH47" s="3">
        <f t="shared" si="57"/>
        <v>0</v>
      </c>
      <c r="DPI47" s="3">
        <f t="shared" si="57"/>
        <v>0</v>
      </c>
      <c r="DPJ47" s="3">
        <f t="shared" si="57"/>
        <v>0</v>
      </c>
      <c r="DPK47" s="3">
        <f t="shared" si="57"/>
        <v>0</v>
      </c>
      <c r="DPL47" s="3">
        <f t="shared" si="57"/>
        <v>0</v>
      </c>
      <c r="DPM47" s="3">
        <f t="shared" si="57"/>
        <v>0</v>
      </c>
      <c r="DPN47" s="3">
        <f t="shared" si="57"/>
        <v>0</v>
      </c>
      <c r="DPO47" s="3">
        <f t="shared" si="57"/>
        <v>0</v>
      </c>
      <c r="DPP47" s="3">
        <f t="shared" si="57"/>
        <v>0</v>
      </c>
      <c r="DPQ47" s="3">
        <f t="shared" si="57"/>
        <v>0</v>
      </c>
      <c r="DPR47" s="3">
        <f t="shared" si="57"/>
        <v>0</v>
      </c>
      <c r="DPS47" s="3">
        <f t="shared" si="57"/>
        <v>0</v>
      </c>
      <c r="DPT47" s="3">
        <f t="shared" ref="DPT47:DSE47" si="58">SUM(DPT48:DPT54)</f>
        <v>0</v>
      </c>
      <c r="DPU47" s="3">
        <f t="shared" si="58"/>
        <v>0</v>
      </c>
      <c r="DPV47" s="3">
        <f t="shared" si="58"/>
        <v>0</v>
      </c>
      <c r="DPW47" s="3">
        <f t="shared" si="58"/>
        <v>0</v>
      </c>
      <c r="DPX47" s="3">
        <f t="shared" si="58"/>
        <v>0</v>
      </c>
      <c r="DPY47" s="3">
        <f t="shared" si="58"/>
        <v>0</v>
      </c>
      <c r="DPZ47" s="3">
        <f t="shared" si="58"/>
        <v>0</v>
      </c>
      <c r="DQA47" s="3">
        <f t="shared" si="58"/>
        <v>0</v>
      </c>
      <c r="DQB47" s="3">
        <f t="shared" si="58"/>
        <v>0</v>
      </c>
      <c r="DQC47" s="3">
        <f t="shared" si="58"/>
        <v>0</v>
      </c>
      <c r="DQD47" s="3">
        <f t="shared" si="58"/>
        <v>0</v>
      </c>
      <c r="DQE47" s="3">
        <f t="shared" si="58"/>
        <v>0</v>
      </c>
      <c r="DQF47" s="3">
        <f t="shared" si="58"/>
        <v>0</v>
      </c>
      <c r="DQG47" s="3">
        <f t="shared" si="58"/>
        <v>0</v>
      </c>
      <c r="DQH47" s="3">
        <f t="shared" si="58"/>
        <v>0</v>
      </c>
      <c r="DQI47" s="3">
        <f t="shared" si="58"/>
        <v>0</v>
      </c>
      <c r="DQJ47" s="3">
        <f t="shared" si="58"/>
        <v>0</v>
      </c>
      <c r="DQK47" s="3">
        <f t="shared" si="58"/>
        <v>0</v>
      </c>
      <c r="DQL47" s="3">
        <f t="shared" si="58"/>
        <v>0</v>
      </c>
      <c r="DQM47" s="3">
        <f t="shared" si="58"/>
        <v>0</v>
      </c>
      <c r="DQN47" s="3">
        <f t="shared" si="58"/>
        <v>0</v>
      </c>
      <c r="DQO47" s="3">
        <f t="shared" si="58"/>
        <v>0</v>
      </c>
      <c r="DQP47" s="3">
        <f t="shared" si="58"/>
        <v>0</v>
      </c>
      <c r="DQQ47" s="3">
        <f t="shared" si="58"/>
        <v>0</v>
      </c>
      <c r="DQR47" s="3">
        <f t="shared" si="58"/>
        <v>0</v>
      </c>
      <c r="DQS47" s="3">
        <f t="shared" si="58"/>
        <v>0</v>
      </c>
      <c r="DQT47" s="3">
        <f t="shared" si="58"/>
        <v>0</v>
      </c>
      <c r="DQU47" s="3">
        <f t="shared" si="58"/>
        <v>0</v>
      </c>
      <c r="DQV47" s="3">
        <f t="shared" si="58"/>
        <v>0</v>
      </c>
      <c r="DQW47" s="3">
        <f t="shared" si="58"/>
        <v>0</v>
      </c>
      <c r="DQX47" s="3">
        <f t="shared" si="58"/>
        <v>0</v>
      </c>
      <c r="DQY47" s="3">
        <f t="shared" si="58"/>
        <v>0</v>
      </c>
      <c r="DQZ47" s="3">
        <f t="shared" si="58"/>
        <v>0</v>
      </c>
      <c r="DRA47" s="3">
        <f t="shared" si="58"/>
        <v>0</v>
      </c>
      <c r="DRB47" s="3">
        <f t="shared" si="58"/>
        <v>0</v>
      </c>
      <c r="DRC47" s="3">
        <f t="shared" si="58"/>
        <v>0</v>
      </c>
      <c r="DRD47" s="3">
        <f t="shared" si="58"/>
        <v>0</v>
      </c>
      <c r="DRE47" s="3">
        <f t="shared" si="58"/>
        <v>0</v>
      </c>
      <c r="DRF47" s="3">
        <f t="shared" si="58"/>
        <v>0</v>
      </c>
      <c r="DRG47" s="3">
        <f t="shared" si="58"/>
        <v>0</v>
      </c>
      <c r="DRH47" s="3">
        <f t="shared" si="58"/>
        <v>0</v>
      </c>
      <c r="DRI47" s="3">
        <f t="shared" si="58"/>
        <v>0</v>
      </c>
      <c r="DRJ47" s="3">
        <f t="shared" si="58"/>
        <v>0</v>
      </c>
      <c r="DRK47" s="3">
        <f t="shared" si="58"/>
        <v>0</v>
      </c>
      <c r="DRL47" s="3">
        <f t="shared" si="58"/>
        <v>0</v>
      </c>
      <c r="DRM47" s="3">
        <f t="shared" si="58"/>
        <v>0</v>
      </c>
      <c r="DRN47" s="3">
        <f t="shared" si="58"/>
        <v>0</v>
      </c>
      <c r="DRO47" s="3">
        <f t="shared" si="58"/>
        <v>0</v>
      </c>
      <c r="DRP47" s="3">
        <f t="shared" si="58"/>
        <v>0</v>
      </c>
      <c r="DRQ47" s="3">
        <f t="shared" si="58"/>
        <v>0</v>
      </c>
      <c r="DRR47" s="3">
        <f t="shared" si="58"/>
        <v>0</v>
      </c>
      <c r="DRS47" s="3">
        <f t="shared" si="58"/>
        <v>0</v>
      </c>
      <c r="DRT47" s="3">
        <f t="shared" si="58"/>
        <v>0</v>
      </c>
      <c r="DRU47" s="3">
        <f t="shared" si="58"/>
        <v>0</v>
      </c>
      <c r="DRV47" s="3">
        <f t="shared" si="58"/>
        <v>0</v>
      </c>
      <c r="DRW47" s="3">
        <f t="shared" si="58"/>
        <v>0</v>
      </c>
      <c r="DRX47" s="3">
        <f t="shared" si="58"/>
        <v>0</v>
      </c>
      <c r="DRY47" s="3">
        <f t="shared" si="58"/>
        <v>0</v>
      </c>
      <c r="DRZ47" s="3">
        <f t="shared" si="58"/>
        <v>0</v>
      </c>
      <c r="DSA47" s="3">
        <f t="shared" si="58"/>
        <v>0</v>
      </c>
      <c r="DSB47" s="3">
        <f t="shared" si="58"/>
        <v>0</v>
      </c>
      <c r="DSC47" s="3">
        <f t="shared" si="58"/>
        <v>0</v>
      </c>
      <c r="DSD47" s="3">
        <f t="shared" si="58"/>
        <v>0</v>
      </c>
      <c r="DSE47" s="3">
        <f t="shared" si="58"/>
        <v>0</v>
      </c>
      <c r="DSF47" s="3">
        <f t="shared" ref="DSF47:DUQ47" si="59">SUM(DSF48:DSF54)</f>
        <v>0</v>
      </c>
      <c r="DSG47" s="3">
        <f t="shared" si="59"/>
        <v>0</v>
      </c>
      <c r="DSH47" s="3">
        <f t="shared" si="59"/>
        <v>0</v>
      </c>
      <c r="DSI47" s="3">
        <f t="shared" si="59"/>
        <v>0</v>
      </c>
      <c r="DSJ47" s="3">
        <f t="shared" si="59"/>
        <v>0</v>
      </c>
      <c r="DSK47" s="3">
        <f t="shared" si="59"/>
        <v>0</v>
      </c>
      <c r="DSL47" s="3">
        <f t="shared" si="59"/>
        <v>0</v>
      </c>
      <c r="DSM47" s="3">
        <f t="shared" si="59"/>
        <v>0</v>
      </c>
      <c r="DSN47" s="3">
        <f t="shared" si="59"/>
        <v>0</v>
      </c>
      <c r="DSO47" s="3">
        <f t="shared" si="59"/>
        <v>0</v>
      </c>
      <c r="DSP47" s="3">
        <f t="shared" si="59"/>
        <v>0</v>
      </c>
      <c r="DSQ47" s="3">
        <f t="shared" si="59"/>
        <v>0</v>
      </c>
      <c r="DSR47" s="3">
        <f t="shared" si="59"/>
        <v>0</v>
      </c>
      <c r="DSS47" s="3">
        <f t="shared" si="59"/>
        <v>0</v>
      </c>
      <c r="DST47" s="3">
        <f t="shared" si="59"/>
        <v>0</v>
      </c>
      <c r="DSU47" s="3">
        <f t="shared" si="59"/>
        <v>0</v>
      </c>
      <c r="DSV47" s="3">
        <f t="shared" si="59"/>
        <v>0</v>
      </c>
      <c r="DSW47" s="3">
        <f t="shared" si="59"/>
        <v>0</v>
      </c>
      <c r="DSX47" s="3">
        <f t="shared" si="59"/>
        <v>0</v>
      </c>
      <c r="DSY47" s="3">
        <f t="shared" si="59"/>
        <v>0</v>
      </c>
      <c r="DSZ47" s="3">
        <f t="shared" si="59"/>
        <v>0</v>
      </c>
      <c r="DTA47" s="3">
        <f t="shared" si="59"/>
        <v>0</v>
      </c>
      <c r="DTB47" s="3">
        <f t="shared" si="59"/>
        <v>0</v>
      </c>
      <c r="DTC47" s="3">
        <f t="shared" si="59"/>
        <v>0</v>
      </c>
      <c r="DTD47" s="3">
        <f t="shared" si="59"/>
        <v>0</v>
      </c>
      <c r="DTE47" s="3">
        <f t="shared" si="59"/>
        <v>0</v>
      </c>
      <c r="DTF47" s="3">
        <f t="shared" si="59"/>
        <v>0</v>
      </c>
      <c r="DTG47" s="3">
        <f t="shared" si="59"/>
        <v>0</v>
      </c>
      <c r="DTH47" s="3">
        <f t="shared" si="59"/>
        <v>0</v>
      </c>
      <c r="DTI47" s="3">
        <f t="shared" si="59"/>
        <v>0</v>
      </c>
      <c r="DTJ47" s="3">
        <f t="shared" si="59"/>
        <v>0</v>
      </c>
      <c r="DTK47" s="3">
        <f t="shared" si="59"/>
        <v>0</v>
      </c>
      <c r="DTL47" s="3">
        <f t="shared" si="59"/>
        <v>0</v>
      </c>
      <c r="DTM47" s="3">
        <f t="shared" si="59"/>
        <v>0</v>
      </c>
      <c r="DTN47" s="3">
        <f t="shared" si="59"/>
        <v>0</v>
      </c>
      <c r="DTO47" s="3">
        <f t="shared" si="59"/>
        <v>0</v>
      </c>
      <c r="DTP47" s="3">
        <f t="shared" si="59"/>
        <v>0</v>
      </c>
      <c r="DTQ47" s="3">
        <f t="shared" si="59"/>
        <v>0</v>
      </c>
      <c r="DTR47" s="3">
        <f t="shared" si="59"/>
        <v>0</v>
      </c>
      <c r="DTS47" s="3">
        <f t="shared" si="59"/>
        <v>0</v>
      </c>
      <c r="DTT47" s="3">
        <f t="shared" si="59"/>
        <v>0</v>
      </c>
      <c r="DTU47" s="3">
        <f t="shared" si="59"/>
        <v>0</v>
      </c>
      <c r="DTV47" s="3">
        <f t="shared" si="59"/>
        <v>0</v>
      </c>
      <c r="DTW47" s="3">
        <f t="shared" si="59"/>
        <v>0</v>
      </c>
      <c r="DTX47" s="3">
        <f t="shared" si="59"/>
        <v>0</v>
      </c>
      <c r="DTY47" s="3">
        <f t="shared" si="59"/>
        <v>0</v>
      </c>
      <c r="DTZ47" s="3">
        <f t="shared" si="59"/>
        <v>0</v>
      </c>
      <c r="DUA47" s="3">
        <f t="shared" si="59"/>
        <v>0</v>
      </c>
      <c r="DUB47" s="3">
        <f t="shared" si="59"/>
        <v>0</v>
      </c>
      <c r="DUC47" s="3">
        <f t="shared" si="59"/>
        <v>0</v>
      </c>
      <c r="DUD47" s="3">
        <f t="shared" si="59"/>
        <v>0</v>
      </c>
      <c r="DUE47" s="3">
        <f t="shared" si="59"/>
        <v>0</v>
      </c>
      <c r="DUF47" s="3">
        <f t="shared" si="59"/>
        <v>0</v>
      </c>
      <c r="DUG47" s="3">
        <f t="shared" si="59"/>
        <v>0</v>
      </c>
      <c r="DUH47" s="3">
        <f t="shared" si="59"/>
        <v>0</v>
      </c>
      <c r="DUI47" s="3">
        <f t="shared" si="59"/>
        <v>0</v>
      </c>
      <c r="DUJ47" s="3">
        <f t="shared" si="59"/>
        <v>0</v>
      </c>
      <c r="DUK47" s="3">
        <f t="shared" si="59"/>
        <v>0</v>
      </c>
      <c r="DUL47" s="3">
        <f t="shared" si="59"/>
        <v>0</v>
      </c>
      <c r="DUM47" s="3">
        <f t="shared" si="59"/>
        <v>0</v>
      </c>
      <c r="DUN47" s="3">
        <f t="shared" si="59"/>
        <v>0</v>
      </c>
      <c r="DUO47" s="3">
        <f t="shared" si="59"/>
        <v>0</v>
      </c>
      <c r="DUP47" s="3">
        <f t="shared" si="59"/>
        <v>0</v>
      </c>
      <c r="DUQ47" s="3">
        <f t="shared" si="59"/>
        <v>0</v>
      </c>
      <c r="DUR47" s="3">
        <f t="shared" ref="DUR47:DXC47" si="60">SUM(DUR48:DUR54)</f>
        <v>0</v>
      </c>
      <c r="DUS47" s="3">
        <f t="shared" si="60"/>
        <v>0</v>
      </c>
      <c r="DUT47" s="3">
        <f t="shared" si="60"/>
        <v>0</v>
      </c>
      <c r="DUU47" s="3">
        <f t="shared" si="60"/>
        <v>0</v>
      </c>
      <c r="DUV47" s="3">
        <f t="shared" si="60"/>
        <v>0</v>
      </c>
      <c r="DUW47" s="3">
        <f t="shared" si="60"/>
        <v>0</v>
      </c>
      <c r="DUX47" s="3">
        <f t="shared" si="60"/>
        <v>0</v>
      </c>
      <c r="DUY47" s="3">
        <f t="shared" si="60"/>
        <v>0</v>
      </c>
      <c r="DUZ47" s="3">
        <f t="shared" si="60"/>
        <v>0</v>
      </c>
      <c r="DVA47" s="3">
        <f t="shared" si="60"/>
        <v>0</v>
      </c>
      <c r="DVB47" s="3">
        <f t="shared" si="60"/>
        <v>0</v>
      </c>
      <c r="DVC47" s="3">
        <f t="shared" si="60"/>
        <v>0</v>
      </c>
      <c r="DVD47" s="3">
        <f t="shared" si="60"/>
        <v>0</v>
      </c>
      <c r="DVE47" s="3">
        <f t="shared" si="60"/>
        <v>0</v>
      </c>
      <c r="DVF47" s="3">
        <f t="shared" si="60"/>
        <v>0</v>
      </c>
      <c r="DVG47" s="3">
        <f t="shared" si="60"/>
        <v>0</v>
      </c>
      <c r="DVH47" s="3">
        <f t="shared" si="60"/>
        <v>0</v>
      </c>
      <c r="DVI47" s="3">
        <f t="shared" si="60"/>
        <v>0</v>
      </c>
      <c r="DVJ47" s="3">
        <f t="shared" si="60"/>
        <v>0</v>
      </c>
      <c r="DVK47" s="3">
        <f t="shared" si="60"/>
        <v>0</v>
      </c>
      <c r="DVL47" s="3">
        <f t="shared" si="60"/>
        <v>0</v>
      </c>
      <c r="DVM47" s="3">
        <f t="shared" si="60"/>
        <v>0</v>
      </c>
      <c r="DVN47" s="3">
        <f t="shared" si="60"/>
        <v>0</v>
      </c>
      <c r="DVO47" s="3">
        <f t="shared" si="60"/>
        <v>0</v>
      </c>
      <c r="DVP47" s="3">
        <f t="shared" si="60"/>
        <v>0</v>
      </c>
      <c r="DVQ47" s="3">
        <f t="shared" si="60"/>
        <v>0</v>
      </c>
      <c r="DVR47" s="3">
        <f t="shared" si="60"/>
        <v>0</v>
      </c>
      <c r="DVS47" s="3">
        <f t="shared" si="60"/>
        <v>0</v>
      </c>
      <c r="DVT47" s="3">
        <f t="shared" si="60"/>
        <v>0</v>
      </c>
      <c r="DVU47" s="3">
        <f t="shared" si="60"/>
        <v>0</v>
      </c>
      <c r="DVV47" s="3">
        <f t="shared" si="60"/>
        <v>0</v>
      </c>
      <c r="DVW47" s="3">
        <f t="shared" si="60"/>
        <v>0</v>
      </c>
      <c r="DVX47" s="3">
        <f t="shared" si="60"/>
        <v>0</v>
      </c>
      <c r="DVY47" s="3">
        <f t="shared" si="60"/>
        <v>0</v>
      </c>
      <c r="DVZ47" s="3">
        <f t="shared" si="60"/>
        <v>0</v>
      </c>
      <c r="DWA47" s="3">
        <f t="shared" si="60"/>
        <v>0</v>
      </c>
      <c r="DWB47" s="3">
        <f t="shared" si="60"/>
        <v>0</v>
      </c>
      <c r="DWC47" s="3">
        <f t="shared" si="60"/>
        <v>0</v>
      </c>
      <c r="DWD47" s="3">
        <f t="shared" si="60"/>
        <v>0</v>
      </c>
      <c r="DWE47" s="3">
        <f t="shared" si="60"/>
        <v>0</v>
      </c>
      <c r="DWF47" s="3">
        <f t="shared" si="60"/>
        <v>0</v>
      </c>
      <c r="DWG47" s="3">
        <f t="shared" si="60"/>
        <v>0</v>
      </c>
      <c r="DWH47" s="3">
        <f t="shared" si="60"/>
        <v>0</v>
      </c>
      <c r="DWI47" s="3">
        <f t="shared" si="60"/>
        <v>0</v>
      </c>
      <c r="DWJ47" s="3">
        <f t="shared" si="60"/>
        <v>0</v>
      </c>
      <c r="DWK47" s="3">
        <f t="shared" si="60"/>
        <v>0</v>
      </c>
      <c r="DWL47" s="3">
        <f t="shared" si="60"/>
        <v>0</v>
      </c>
      <c r="DWM47" s="3">
        <f t="shared" si="60"/>
        <v>0</v>
      </c>
      <c r="DWN47" s="3">
        <f t="shared" si="60"/>
        <v>0</v>
      </c>
      <c r="DWO47" s="3">
        <f t="shared" si="60"/>
        <v>0</v>
      </c>
      <c r="DWP47" s="3">
        <f t="shared" si="60"/>
        <v>0</v>
      </c>
      <c r="DWQ47" s="3">
        <f t="shared" si="60"/>
        <v>0</v>
      </c>
      <c r="DWR47" s="3">
        <f t="shared" si="60"/>
        <v>0</v>
      </c>
      <c r="DWS47" s="3">
        <f t="shared" si="60"/>
        <v>0</v>
      </c>
      <c r="DWT47" s="3">
        <f t="shared" si="60"/>
        <v>0</v>
      </c>
      <c r="DWU47" s="3">
        <f t="shared" si="60"/>
        <v>0</v>
      </c>
      <c r="DWV47" s="3">
        <f t="shared" si="60"/>
        <v>0</v>
      </c>
      <c r="DWW47" s="3">
        <f t="shared" si="60"/>
        <v>0</v>
      </c>
      <c r="DWX47" s="3">
        <f t="shared" si="60"/>
        <v>0</v>
      </c>
      <c r="DWY47" s="3">
        <f t="shared" si="60"/>
        <v>0</v>
      </c>
      <c r="DWZ47" s="3">
        <f t="shared" si="60"/>
        <v>0</v>
      </c>
      <c r="DXA47" s="3">
        <f t="shared" si="60"/>
        <v>0</v>
      </c>
      <c r="DXB47" s="3">
        <f t="shared" si="60"/>
        <v>0</v>
      </c>
      <c r="DXC47" s="3">
        <f t="shared" si="60"/>
        <v>0</v>
      </c>
      <c r="DXD47" s="3">
        <f t="shared" ref="DXD47:DZO47" si="61">SUM(DXD48:DXD54)</f>
        <v>0</v>
      </c>
      <c r="DXE47" s="3">
        <f t="shared" si="61"/>
        <v>0</v>
      </c>
      <c r="DXF47" s="3">
        <f t="shared" si="61"/>
        <v>0</v>
      </c>
      <c r="DXG47" s="3">
        <f t="shared" si="61"/>
        <v>0</v>
      </c>
      <c r="DXH47" s="3">
        <f t="shared" si="61"/>
        <v>0</v>
      </c>
      <c r="DXI47" s="3">
        <f t="shared" si="61"/>
        <v>0</v>
      </c>
      <c r="DXJ47" s="3">
        <f t="shared" si="61"/>
        <v>0</v>
      </c>
      <c r="DXK47" s="3">
        <f t="shared" si="61"/>
        <v>0</v>
      </c>
      <c r="DXL47" s="3">
        <f t="shared" si="61"/>
        <v>0</v>
      </c>
      <c r="DXM47" s="3">
        <f t="shared" si="61"/>
        <v>0</v>
      </c>
      <c r="DXN47" s="3">
        <f t="shared" si="61"/>
        <v>0</v>
      </c>
      <c r="DXO47" s="3">
        <f t="shared" si="61"/>
        <v>0</v>
      </c>
      <c r="DXP47" s="3">
        <f t="shared" si="61"/>
        <v>0</v>
      </c>
      <c r="DXQ47" s="3">
        <f t="shared" si="61"/>
        <v>0</v>
      </c>
      <c r="DXR47" s="3">
        <f t="shared" si="61"/>
        <v>0</v>
      </c>
      <c r="DXS47" s="3">
        <f t="shared" si="61"/>
        <v>0</v>
      </c>
      <c r="DXT47" s="3">
        <f t="shared" si="61"/>
        <v>0</v>
      </c>
      <c r="DXU47" s="3">
        <f t="shared" si="61"/>
        <v>0</v>
      </c>
      <c r="DXV47" s="3">
        <f t="shared" si="61"/>
        <v>0</v>
      </c>
      <c r="DXW47" s="3">
        <f t="shared" si="61"/>
        <v>0</v>
      </c>
      <c r="DXX47" s="3">
        <f t="shared" si="61"/>
        <v>0</v>
      </c>
      <c r="DXY47" s="3">
        <f t="shared" si="61"/>
        <v>0</v>
      </c>
      <c r="DXZ47" s="3">
        <f t="shared" si="61"/>
        <v>0</v>
      </c>
      <c r="DYA47" s="3">
        <f t="shared" si="61"/>
        <v>0</v>
      </c>
      <c r="DYB47" s="3">
        <f t="shared" si="61"/>
        <v>0</v>
      </c>
      <c r="DYC47" s="3">
        <f t="shared" si="61"/>
        <v>0</v>
      </c>
      <c r="DYD47" s="3">
        <f t="shared" si="61"/>
        <v>0</v>
      </c>
      <c r="DYE47" s="3">
        <f t="shared" si="61"/>
        <v>0</v>
      </c>
      <c r="DYF47" s="3">
        <f t="shared" si="61"/>
        <v>0</v>
      </c>
      <c r="DYG47" s="3">
        <f t="shared" si="61"/>
        <v>0</v>
      </c>
      <c r="DYH47" s="3">
        <f t="shared" si="61"/>
        <v>0</v>
      </c>
      <c r="DYI47" s="3">
        <f t="shared" si="61"/>
        <v>0</v>
      </c>
      <c r="DYJ47" s="3">
        <f t="shared" si="61"/>
        <v>0</v>
      </c>
      <c r="DYK47" s="3">
        <f t="shared" si="61"/>
        <v>0</v>
      </c>
      <c r="DYL47" s="3">
        <f t="shared" si="61"/>
        <v>0</v>
      </c>
      <c r="DYM47" s="3">
        <f t="shared" si="61"/>
        <v>0</v>
      </c>
      <c r="DYN47" s="3">
        <f t="shared" si="61"/>
        <v>0</v>
      </c>
      <c r="DYO47" s="3">
        <f t="shared" si="61"/>
        <v>0</v>
      </c>
      <c r="DYP47" s="3">
        <f t="shared" si="61"/>
        <v>0</v>
      </c>
      <c r="DYQ47" s="3">
        <f t="shared" si="61"/>
        <v>0</v>
      </c>
      <c r="DYR47" s="3">
        <f t="shared" si="61"/>
        <v>0</v>
      </c>
      <c r="DYS47" s="3">
        <f t="shared" si="61"/>
        <v>0</v>
      </c>
      <c r="DYT47" s="3">
        <f t="shared" si="61"/>
        <v>0</v>
      </c>
      <c r="DYU47" s="3">
        <f t="shared" si="61"/>
        <v>0</v>
      </c>
      <c r="DYV47" s="3">
        <f t="shared" si="61"/>
        <v>0</v>
      </c>
      <c r="DYW47" s="3">
        <f t="shared" si="61"/>
        <v>0</v>
      </c>
      <c r="DYX47" s="3">
        <f t="shared" si="61"/>
        <v>0</v>
      </c>
      <c r="DYY47" s="3">
        <f t="shared" si="61"/>
        <v>0</v>
      </c>
      <c r="DYZ47" s="3">
        <f t="shared" si="61"/>
        <v>0</v>
      </c>
      <c r="DZA47" s="3">
        <f t="shared" si="61"/>
        <v>0</v>
      </c>
      <c r="DZB47" s="3">
        <f t="shared" si="61"/>
        <v>0</v>
      </c>
      <c r="DZC47" s="3">
        <f t="shared" si="61"/>
        <v>0</v>
      </c>
      <c r="DZD47" s="3">
        <f t="shared" si="61"/>
        <v>0</v>
      </c>
      <c r="DZE47" s="3">
        <f t="shared" si="61"/>
        <v>0</v>
      </c>
      <c r="DZF47" s="3">
        <f t="shared" si="61"/>
        <v>0</v>
      </c>
      <c r="DZG47" s="3">
        <f t="shared" si="61"/>
        <v>0</v>
      </c>
      <c r="DZH47" s="3">
        <f t="shared" si="61"/>
        <v>0</v>
      </c>
      <c r="DZI47" s="3">
        <f t="shared" si="61"/>
        <v>0</v>
      </c>
      <c r="DZJ47" s="3">
        <f t="shared" si="61"/>
        <v>0</v>
      </c>
      <c r="DZK47" s="3">
        <f t="shared" si="61"/>
        <v>0</v>
      </c>
      <c r="DZL47" s="3">
        <f t="shared" si="61"/>
        <v>0</v>
      </c>
      <c r="DZM47" s="3">
        <f t="shared" si="61"/>
        <v>0</v>
      </c>
      <c r="DZN47" s="3">
        <f t="shared" si="61"/>
        <v>0</v>
      </c>
      <c r="DZO47" s="3">
        <f t="shared" si="61"/>
        <v>0</v>
      </c>
      <c r="DZP47" s="3">
        <f t="shared" ref="DZP47:ECA47" si="62">SUM(DZP48:DZP54)</f>
        <v>0</v>
      </c>
      <c r="DZQ47" s="3">
        <f t="shared" si="62"/>
        <v>0</v>
      </c>
      <c r="DZR47" s="3">
        <f t="shared" si="62"/>
        <v>0</v>
      </c>
      <c r="DZS47" s="3">
        <f t="shared" si="62"/>
        <v>0</v>
      </c>
      <c r="DZT47" s="3">
        <f t="shared" si="62"/>
        <v>0</v>
      </c>
      <c r="DZU47" s="3">
        <f t="shared" si="62"/>
        <v>0</v>
      </c>
      <c r="DZV47" s="3">
        <f t="shared" si="62"/>
        <v>0</v>
      </c>
      <c r="DZW47" s="3">
        <f t="shared" si="62"/>
        <v>0</v>
      </c>
      <c r="DZX47" s="3">
        <f t="shared" si="62"/>
        <v>0</v>
      </c>
      <c r="DZY47" s="3">
        <f t="shared" si="62"/>
        <v>0</v>
      </c>
      <c r="DZZ47" s="3">
        <f t="shared" si="62"/>
        <v>0</v>
      </c>
      <c r="EAA47" s="3">
        <f t="shared" si="62"/>
        <v>0</v>
      </c>
      <c r="EAB47" s="3">
        <f t="shared" si="62"/>
        <v>0</v>
      </c>
      <c r="EAC47" s="3">
        <f t="shared" si="62"/>
        <v>0</v>
      </c>
      <c r="EAD47" s="3">
        <f t="shared" si="62"/>
        <v>0</v>
      </c>
      <c r="EAE47" s="3">
        <f t="shared" si="62"/>
        <v>0</v>
      </c>
      <c r="EAF47" s="3">
        <f t="shared" si="62"/>
        <v>0</v>
      </c>
      <c r="EAG47" s="3">
        <f t="shared" si="62"/>
        <v>0</v>
      </c>
      <c r="EAH47" s="3">
        <f t="shared" si="62"/>
        <v>0</v>
      </c>
      <c r="EAI47" s="3">
        <f t="shared" si="62"/>
        <v>0</v>
      </c>
      <c r="EAJ47" s="3">
        <f t="shared" si="62"/>
        <v>0</v>
      </c>
      <c r="EAK47" s="3">
        <f t="shared" si="62"/>
        <v>0</v>
      </c>
      <c r="EAL47" s="3">
        <f t="shared" si="62"/>
        <v>0</v>
      </c>
      <c r="EAM47" s="3">
        <f t="shared" si="62"/>
        <v>0</v>
      </c>
      <c r="EAN47" s="3">
        <f t="shared" si="62"/>
        <v>0</v>
      </c>
      <c r="EAO47" s="3">
        <f t="shared" si="62"/>
        <v>0</v>
      </c>
      <c r="EAP47" s="3">
        <f t="shared" si="62"/>
        <v>0</v>
      </c>
      <c r="EAQ47" s="3">
        <f t="shared" si="62"/>
        <v>0</v>
      </c>
      <c r="EAR47" s="3">
        <f t="shared" si="62"/>
        <v>0</v>
      </c>
      <c r="EAS47" s="3">
        <f t="shared" si="62"/>
        <v>0</v>
      </c>
      <c r="EAT47" s="3">
        <f t="shared" si="62"/>
        <v>0</v>
      </c>
      <c r="EAU47" s="3">
        <f t="shared" si="62"/>
        <v>0</v>
      </c>
      <c r="EAV47" s="3">
        <f t="shared" si="62"/>
        <v>0</v>
      </c>
      <c r="EAW47" s="3">
        <f t="shared" si="62"/>
        <v>0</v>
      </c>
      <c r="EAX47" s="3">
        <f t="shared" si="62"/>
        <v>0</v>
      </c>
      <c r="EAY47" s="3">
        <f t="shared" si="62"/>
        <v>0</v>
      </c>
      <c r="EAZ47" s="3">
        <f t="shared" si="62"/>
        <v>0</v>
      </c>
      <c r="EBA47" s="3">
        <f t="shared" si="62"/>
        <v>0</v>
      </c>
      <c r="EBB47" s="3">
        <f t="shared" si="62"/>
        <v>0</v>
      </c>
      <c r="EBC47" s="3">
        <f t="shared" si="62"/>
        <v>0</v>
      </c>
      <c r="EBD47" s="3">
        <f t="shared" si="62"/>
        <v>0</v>
      </c>
      <c r="EBE47" s="3">
        <f t="shared" si="62"/>
        <v>0</v>
      </c>
      <c r="EBF47" s="3">
        <f t="shared" si="62"/>
        <v>0</v>
      </c>
      <c r="EBG47" s="3">
        <f t="shared" si="62"/>
        <v>0</v>
      </c>
      <c r="EBH47" s="3">
        <f t="shared" si="62"/>
        <v>0</v>
      </c>
      <c r="EBI47" s="3">
        <f t="shared" si="62"/>
        <v>0</v>
      </c>
      <c r="EBJ47" s="3">
        <f t="shared" si="62"/>
        <v>0</v>
      </c>
      <c r="EBK47" s="3">
        <f t="shared" si="62"/>
        <v>0</v>
      </c>
      <c r="EBL47" s="3">
        <f t="shared" si="62"/>
        <v>0</v>
      </c>
      <c r="EBM47" s="3">
        <f t="shared" si="62"/>
        <v>0</v>
      </c>
      <c r="EBN47" s="3">
        <f t="shared" si="62"/>
        <v>0</v>
      </c>
      <c r="EBO47" s="3">
        <f t="shared" si="62"/>
        <v>0</v>
      </c>
      <c r="EBP47" s="3">
        <f t="shared" si="62"/>
        <v>0</v>
      </c>
      <c r="EBQ47" s="3">
        <f t="shared" si="62"/>
        <v>0</v>
      </c>
      <c r="EBR47" s="3">
        <f t="shared" si="62"/>
        <v>0</v>
      </c>
      <c r="EBS47" s="3">
        <f t="shared" si="62"/>
        <v>0</v>
      </c>
      <c r="EBT47" s="3">
        <f t="shared" si="62"/>
        <v>0</v>
      </c>
      <c r="EBU47" s="3">
        <f t="shared" si="62"/>
        <v>0</v>
      </c>
      <c r="EBV47" s="3">
        <f t="shared" si="62"/>
        <v>0</v>
      </c>
      <c r="EBW47" s="3">
        <f t="shared" si="62"/>
        <v>0</v>
      </c>
      <c r="EBX47" s="3">
        <f t="shared" si="62"/>
        <v>0</v>
      </c>
      <c r="EBY47" s="3">
        <f t="shared" si="62"/>
        <v>0</v>
      </c>
      <c r="EBZ47" s="3">
        <f t="shared" si="62"/>
        <v>0</v>
      </c>
      <c r="ECA47" s="3">
        <f t="shared" si="62"/>
        <v>0</v>
      </c>
      <c r="ECB47" s="3">
        <f t="shared" ref="ECB47:EEM47" si="63">SUM(ECB48:ECB54)</f>
        <v>0</v>
      </c>
      <c r="ECC47" s="3">
        <f t="shared" si="63"/>
        <v>0</v>
      </c>
      <c r="ECD47" s="3">
        <f t="shared" si="63"/>
        <v>0</v>
      </c>
      <c r="ECE47" s="3">
        <f t="shared" si="63"/>
        <v>0</v>
      </c>
      <c r="ECF47" s="3">
        <f t="shared" si="63"/>
        <v>0</v>
      </c>
      <c r="ECG47" s="3">
        <f t="shared" si="63"/>
        <v>0</v>
      </c>
      <c r="ECH47" s="3">
        <f t="shared" si="63"/>
        <v>0</v>
      </c>
      <c r="ECI47" s="3">
        <f t="shared" si="63"/>
        <v>0</v>
      </c>
      <c r="ECJ47" s="3">
        <f t="shared" si="63"/>
        <v>0</v>
      </c>
      <c r="ECK47" s="3">
        <f t="shared" si="63"/>
        <v>0</v>
      </c>
      <c r="ECL47" s="3">
        <f t="shared" si="63"/>
        <v>0</v>
      </c>
      <c r="ECM47" s="3">
        <f t="shared" si="63"/>
        <v>0</v>
      </c>
      <c r="ECN47" s="3">
        <f t="shared" si="63"/>
        <v>0</v>
      </c>
      <c r="ECO47" s="3">
        <f t="shared" si="63"/>
        <v>0</v>
      </c>
      <c r="ECP47" s="3">
        <f t="shared" si="63"/>
        <v>0</v>
      </c>
      <c r="ECQ47" s="3">
        <f t="shared" si="63"/>
        <v>0</v>
      </c>
      <c r="ECR47" s="3">
        <f t="shared" si="63"/>
        <v>0</v>
      </c>
      <c r="ECS47" s="3">
        <f t="shared" si="63"/>
        <v>0</v>
      </c>
      <c r="ECT47" s="3">
        <f t="shared" si="63"/>
        <v>0</v>
      </c>
      <c r="ECU47" s="3">
        <f t="shared" si="63"/>
        <v>0</v>
      </c>
      <c r="ECV47" s="3">
        <f t="shared" si="63"/>
        <v>0</v>
      </c>
      <c r="ECW47" s="3">
        <f t="shared" si="63"/>
        <v>0</v>
      </c>
      <c r="ECX47" s="3">
        <f t="shared" si="63"/>
        <v>0</v>
      </c>
      <c r="ECY47" s="3">
        <f t="shared" si="63"/>
        <v>0</v>
      </c>
      <c r="ECZ47" s="3">
        <f t="shared" si="63"/>
        <v>0</v>
      </c>
      <c r="EDA47" s="3">
        <f t="shared" si="63"/>
        <v>0</v>
      </c>
      <c r="EDB47" s="3">
        <f t="shared" si="63"/>
        <v>0</v>
      </c>
      <c r="EDC47" s="3">
        <f t="shared" si="63"/>
        <v>0</v>
      </c>
      <c r="EDD47" s="3">
        <f t="shared" si="63"/>
        <v>0</v>
      </c>
      <c r="EDE47" s="3">
        <f t="shared" si="63"/>
        <v>0</v>
      </c>
      <c r="EDF47" s="3">
        <f t="shared" si="63"/>
        <v>0</v>
      </c>
      <c r="EDG47" s="3">
        <f t="shared" si="63"/>
        <v>0</v>
      </c>
      <c r="EDH47" s="3">
        <f t="shared" si="63"/>
        <v>0</v>
      </c>
      <c r="EDI47" s="3">
        <f t="shared" si="63"/>
        <v>0</v>
      </c>
      <c r="EDJ47" s="3">
        <f t="shared" si="63"/>
        <v>0</v>
      </c>
      <c r="EDK47" s="3">
        <f t="shared" si="63"/>
        <v>0</v>
      </c>
      <c r="EDL47" s="3">
        <f t="shared" si="63"/>
        <v>0</v>
      </c>
      <c r="EDM47" s="3">
        <f t="shared" si="63"/>
        <v>0</v>
      </c>
      <c r="EDN47" s="3">
        <f t="shared" si="63"/>
        <v>0</v>
      </c>
      <c r="EDO47" s="3">
        <f t="shared" si="63"/>
        <v>0</v>
      </c>
      <c r="EDP47" s="3">
        <f t="shared" si="63"/>
        <v>0</v>
      </c>
      <c r="EDQ47" s="3">
        <f t="shared" si="63"/>
        <v>0</v>
      </c>
      <c r="EDR47" s="3">
        <f t="shared" si="63"/>
        <v>0</v>
      </c>
      <c r="EDS47" s="3">
        <f t="shared" si="63"/>
        <v>0</v>
      </c>
      <c r="EDT47" s="3">
        <f t="shared" si="63"/>
        <v>0</v>
      </c>
      <c r="EDU47" s="3">
        <f t="shared" si="63"/>
        <v>0</v>
      </c>
      <c r="EDV47" s="3">
        <f t="shared" si="63"/>
        <v>0</v>
      </c>
      <c r="EDW47" s="3">
        <f t="shared" si="63"/>
        <v>0</v>
      </c>
      <c r="EDX47" s="3">
        <f t="shared" si="63"/>
        <v>0</v>
      </c>
      <c r="EDY47" s="3">
        <f t="shared" si="63"/>
        <v>0</v>
      </c>
      <c r="EDZ47" s="3">
        <f t="shared" si="63"/>
        <v>0</v>
      </c>
      <c r="EEA47" s="3">
        <f t="shared" si="63"/>
        <v>0</v>
      </c>
      <c r="EEB47" s="3">
        <f t="shared" si="63"/>
        <v>0</v>
      </c>
      <c r="EEC47" s="3">
        <f t="shared" si="63"/>
        <v>0</v>
      </c>
      <c r="EED47" s="3">
        <f t="shared" si="63"/>
        <v>0</v>
      </c>
      <c r="EEE47" s="3">
        <f t="shared" si="63"/>
        <v>0</v>
      </c>
      <c r="EEF47" s="3">
        <f t="shared" si="63"/>
        <v>0</v>
      </c>
      <c r="EEG47" s="3">
        <f t="shared" si="63"/>
        <v>0</v>
      </c>
      <c r="EEH47" s="3">
        <f t="shared" si="63"/>
        <v>0</v>
      </c>
      <c r="EEI47" s="3">
        <f t="shared" si="63"/>
        <v>0</v>
      </c>
      <c r="EEJ47" s="3">
        <f t="shared" si="63"/>
        <v>0</v>
      </c>
      <c r="EEK47" s="3">
        <f t="shared" si="63"/>
        <v>0</v>
      </c>
      <c r="EEL47" s="3">
        <f t="shared" si="63"/>
        <v>0</v>
      </c>
      <c r="EEM47" s="3">
        <f t="shared" si="63"/>
        <v>0</v>
      </c>
      <c r="EEN47" s="3">
        <f t="shared" ref="EEN47:EGY47" si="64">SUM(EEN48:EEN54)</f>
        <v>0</v>
      </c>
      <c r="EEO47" s="3">
        <f t="shared" si="64"/>
        <v>0</v>
      </c>
      <c r="EEP47" s="3">
        <f t="shared" si="64"/>
        <v>0</v>
      </c>
      <c r="EEQ47" s="3">
        <f t="shared" si="64"/>
        <v>0</v>
      </c>
      <c r="EER47" s="3">
        <f t="shared" si="64"/>
        <v>0</v>
      </c>
      <c r="EES47" s="3">
        <f t="shared" si="64"/>
        <v>0</v>
      </c>
      <c r="EET47" s="3">
        <f t="shared" si="64"/>
        <v>0</v>
      </c>
      <c r="EEU47" s="3">
        <f t="shared" si="64"/>
        <v>0</v>
      </c>
      <c r="EEV47" s="3">
        <f t="shared" si="64"/>
        <v>0</v>
      </c>
      <c r="EEW47" s="3">
        <f t="shared" si="64"/>
        <v>0</v>
      </c>
      <c r="EEX47" s="3">
        <f t="shared" si="64"/>
        <v>0</v>
      </c>
      <c r="EEY47" s="3">
        <f t="shared" si="64"/>
        <v>0</v>
      </c>
      <c r="EEZ47" s="3">
        <f t="shared" si="64"/>
        <v>0</v>
      </c>
      <c r="EFA47" s="3">
        <f t="shared" si="64"/>
        <v>0</v>
      </c>
      <c r="EFB47" s="3">
        <f t="shared" si="64"/>
        <v>0</v>
      </c>
      <c r="EFC47" s="3">
        <f t="shared" si="64"/>
        <v>0</v>
      </c>
      <c r="EFD47" s="3">
        <f t="shared" si="64"/>
        <v>0</v>
      </c>
      <c r="EFE47" s="3">
        <f t="shared" si="64"/>
        <v>0</v>
      </c>
      <c r="EFF47" s="3">
        <f t="shared" si="64"/>
        <v>0</v>
      </c>
      <c r="EFG47" s="3">
        <f t="shared" si="64"/>
        <v>0</v>
      </c>
      <c r="EFH47" s="3">
        <f t="shared" si="64"/>
        <v>0</v>
      </c>
      <c r="EFI47" s="3">
        <f t="shared" si="64"/>
        <v>0</v>
      </c>
      <c r="EFJ47" s="3">
        <f t="shared" si="64"/>
        <v>0</v>
      </c>
      <c r="EFK47" s="3">
        <f t="shared" si="64"/>
        <v>0</v>
      </c>
      <c r="EFL47" s="3">
        <f t="shared" si="64"/>
        <v>0</v>
      </c>
      <c r="EFM47" s="3">
        <f t="shared" si="64"/>
        <v>0</v>
      </c>
      <c r="EFN47" s="3">
        <f t="shared" si="64"/>
        <v>0</v>
      </c>
      <c r="EFO47" s="3">
        <f t="shared" si="64"/>
        <v>0</v>
      </c>
      <c r="EFP47" s="3">
        <f t="shared" si="64"/>
        <v>0</v>
      </c>
      <c r="EFQ47" s="3">
        <f t="shared" si="64"/>
        <v>0</v>
      </c>
      <c r="EFR47" s="3">
        <f t="shared" si="64"/>
        <v>0</v>
      </c>
      <c r="EFS47" s="3">
        <f t="shared" si="64"/>
        <v>0</v>
      </c>
      <c r="EFT47" s="3">
        <f t="shared" si="64"/>
        <v>0</v>
      </c>
      <c r="EFU47" s="3">
        <f t="shared" si="64"/>
        <v>0</v>
      </c>
      <c r="EFV47" s="3">
        <f t="shared" si="64"/>
        <v>0</v>
      </c>
      <c r="EFW47" s="3">
        <f t="shared" si="64"/>
        <v>0</v>
      </c>
      <c r="EFX47" s="3">
        <f t="shared" si="64"/>
        <v>0</v>
      </c>
      <c r="EFY47" s="3">
        <f t="shared" si="64"/>
        <v>0</v>
      </c>
      <c r="EFZ47" s="3">
        <f t="shared" si="64"/>
        <v>0</v>
      </c>
      <c r="EGA47" s="3">
        <f t="shared" si="64"/>
        <v>0</v>
      </c>
      <c r="EGB47" s="3">
        <f t="shared" si="64"/>
        <v>0</v>
      </c>
      <c r="EGC47" s="3">
        <f t="shared" si="64"/>
        <v>0</v>
      </c>
      <c r="EGD47" s="3">
        <f t="shared" si="64"/>
        <v>0</v>
      </c>
      <c r="EGE47" s="3">
        <f t="shared" si="64"/>
        <v>0</v>
      </c>
      <c r="EGF47" s="3">
        <f t="shared" si="64"/>
        <v>0</v>
      </c>
      <c r="EGG47" s="3">
        <f t="shared" si="64"/>
        <v>0</v>
      </c>
      <c r="EGH47" s="3">
        <f t="shared" si="64"/>
        <v>0</v>
      </c>
      <c r="EGI47" s="3">
        <f t="shared" si="64"/>
        <v>0</v>
      </c>
      <c r="EGJ47" s="3">
        <f t="shared" si="64"/>
        <v>0</v>
      </c>
      <c r="EGK47" s="3">
        <f t="shared" si="64"/>
        <v>0</v>
      </c>
      <c r="EGL47" s="3">
        <f t="shared" si="64"/>
        <v>0</v>
      </c>
      <c r="EGM47" s="3">
        <f t="shared" si="64"/>
        <v>0</v>
      </c>
      <c r="EGN47" s="3">
        <f t="shared" si="64"/>
        <v>0</v>
      </c>
      <c r="EGO47" s="3">
        <f t="shared" si="64"/>
        <v>0</v>
      </c>
      <c r="EGP47" s="3">
        <f t="shared" si="64"/>
        <v>0</v>
      </c>
      <c r="EGQ47" s="3">
        <f t="shared" si="64"/>
        <v>0</v>
      </c>
      <c r="EGR47" s="3">
        <f t="shared" si="64"/>
        <v>0</v>
      </c>
      <c r="EGS47" s="3">
        <f t="shared" si="64"/>
        <v>0</v>
      </c>
      <c r="EGT47" s="3">
        <f t="shared" si="64"/>
        <v>0</v>
      </c>
      <c r="EGU47" s="3">
        <f t="shared" si="64"/>
        <v>0</v>
      </c>
      <c r="EGV47" s="3">
        <f t="shared" si="64"/>
        <v>0</v>
      </c>
      <c r="EGW47" s="3">
        <f t="shared" si="64"/>
        <v>0</v>
      </c>
      <c r="EGX47" s="3">
        <f t="shared" si="64"/>
        <v>0</v>
      </c>
      <c r="EGY47" s="3">
        <f t="shared" si="64"/>
        <v>0</v>
      </c>
      <c r="EGZ47" s="3">
        <f t="shared" ref="EGZ47:EJK47" si="65">SUM(EGZ48:EGZ54)</f>
        <v>0</v>
      </c>
      <c r="EHA47" s="3">
        <f t="shared" si="65"/>
        <v>0</v>
      </c>
      <c r="EHB47" s="3">
        <f t="shared" si="65"/>
        <v>0</v>
      </c>
      <c r="EHC47" s="3">
        <f t="shared" si="65"/>
        <v>0</v>
      </c>
      <c r="EHD47" s="3">
        <f t="shared" si="65"/>
        <v>0</v>
      </c>
      <c r="EHE47" s="3">
        <f t="shared" si="65"/>
        <v>0</v>
      </c>
      <c r="EHF47" s="3">
        <f t="shared" si="65"/>
        <v>0</v>
      </c>
      <c r="EHG47" s="3">
        <f t="shared" si="65"/>
        <v>0</v>
      </c>
      <c r="EHH47" s="3">
        <f t="shared" si="65"/>
        <v>0</v>
      </c>
      <c r="EHI47" s="3">
        <f t="shared" si="65"/>
        <v>0</v>
      </c>
      <c r="EHJ47" s="3">
        <f t="shared" si="65"/>
        <v>0</v>
      </c>
      <c r="EHK47" s="3">
        <f t="shared" si="65"/>
        <v>0</v>
      </c>
      <c r="EHL47" s="3">
        <f t="shared" si="65"/>
        <v>0</v>
      </c>
      <c r="EHM47" s="3">
        <f t="shared" si="65"/>
        <v>0</v>
      </c>
      <c r="EHN47" s="3">
        <f t="shared" si="65"/>
        <v>0</v>
      </c>
      <c r="EHO47" s="3">
        <f t="shared" si="65"/>
        <v>0</v>
      </c>
      <c r="EHP47" s="3">
        <f t="shared" si="65"/>
        <v>0</v>
      </c>
      <c r="EHQ47" s="3">
        <f t="shared" si="65"/>
        <v>0</v>
      </c>
      <c r="EHR47" s="3">
        <f t="shared" si="65"/>
        <v>0</v>
      </c>
      <c r="EHS47" s="3">
        <f t="shared" si="65"/>
        <v>0</v>
      </c>
      <c r="EHT47" s="3">
        <f t="shared" si="65"/>
        <v>0</v>
      </c>
      <c r="EHU47" s="3">
        <f t="shared" si="65"/>
        <v>0</v>
      </c>
      <c r="EHV47" s="3">
        <f t="shared" si="65"/>
        <v>0</v>
      </c>
      <c r="EHW47" s="3">
        <f t="shared" si="65"/>
        <v>0</v>
      </c>
      <c r="EHX47" s="3">
        <f t="shared" si="65"/>
        <v>0</v>
      </c>
      <c r="EHY47" s="3">
        <f t="shared" si="65"/>
        <v>0</v>
      </c>
      <c r="EHZ47" s="3">
        <f t="shared" si="65"/>
        <v>0</v>
      </c>
      <c r="EIA47" s="3">
        <f t="shared" si="65"/>
        <v>0</v>
      </c>
      <c r="EIB47" s="3">
        <f t="shared" si="65"/>
        <v>0</v>
      </c>
      <c r="EIC47" s="3">
        <f t="shared" si="65"/>
        <v>0</v>
      </c>
      <c r="EID47" s="3">
        <f t="shared" si="65"/>
        <v>0</v>
      </c>
      <c r="EIE47" s="3">
        <f t="shared" si="65"/>
        <v>0</v>
      </c>
      <c r="EIF47" s="3">
        <f t="shared" si="65"/>
        <v>0</v>
      </c>
      <c r="EIG47" s="3">
        <f t="shared" si="65"/>
        <v>0</v>
      </c>
      <c r="EIH47" s="3">
        <f t="shared" si="65"/>
        <v>0</v>
      </c>
      <c r="EII47" s="3">
        <f t="shared" si="65"/>
        <v>0</v>
      </c>
      <c r="EIJ47" s="3">
        <f t="shared" si="65"/>
        <v>0</v>
      </c>
      <c r="EIK47" s="3">
        <f t="shared" si="65"/>
        <v>0</v>
      </c>
      <c r="EIL47" s="3">
        <f t="shared" si="65"/>
        <v>0</v>
      </c>
      <c r="EIM47" s="3">
        <f t="shared" si="65"/>
        <v>0</v>
      </c>
      <c r="EIN47" s="3">
        <f t="shared" si="65"/>
        <v>0</v>
      </c>
      <c r="EIO47" s="3">
        <f t="shared" si="65"/>
        <v>0</v>
      </c>
      <c r="EIP47" s="3">
        <f t="shared" si="65"/>
        <v>0</v>
      </c>
      <c r="EIQ47" s="3">
        <f t="shared" si="65"/>
        <v>0</v>
      </c>
      <c r="EIR47" s="3">
        <f t="shared" si="65"/>
        <v>0</v>
      </c>
      <c r="EIS47" s="3">
        <f t="shared" si="65"/>
        <v>0</v>
      </c>
      <c r="EIT47" s="3">
        <f t="shared" si="65"/>
        <v>0</v>
      </c>
      <c r="EIU47" s="3">
        <f t="shared" si="65"/>
        <v>0</v>
      </c>
      <c r="EIV47" s="3">
        <f t="shared" si="65"/>
        <v>0</v>
      </c>
      <c r="EIW47" s="3">
        <f t="shared" si="65"/>
        <v>0</v>
      </c>
      <c r="EIX47" s="3">
        <f t="shared" si="65"/>
        <v>0</v>
      </c>
      <c r="EIY47" s="3">
        <f t="shared" si="65"/>
        <v>0</v>
      </c>
      <c r="EIZ47" s="3">
        <f t="shared" si="65"/>
        <v>0</v>
      </c>
      <c r="EJA47" s="3">
        <f t="shared" si="65"/>
        <v>0</v>
      </c>
      <c r="EJB47" s="3">
        <f t="shared" si="65"/>
        <v>0</v>
      </c>
      <c r="EJC47" s="3">
        <f t="shared" si="65"/>
        <v>0</v>
      </c>
      <c r="EJD47" s="3">
        <f t="shared" si="65"/>
        <v>0</v>
      </c>
      <c r="EJE47" s="3">
        <f t="shared" si="65"/>
        <v>0</v>
      </c>
      <c r="EJF47" s="3">
        <f t="shared" si="65"/>
        <v>0</v>
      </c>
      <c r="EJG47" s="3">
        <f t="shared" si="65"/>
        <v>0</v>
      </c>
      <c r="EJH47" s="3">
        <f t="shared" si="65"/>
        <v>0</v>
      </c>
      <c r="EJI47" s="3">
        <f t="shared" si="65"/>
        <v>0</v>
      </c>
      <c r="EJJ47" s="3">
        <f t="shared" si="65"/>
        <v>0</v>
      </c>
      <c r="EJK47" s="3">
        <f t="shared" si="65"/>
        <v>0</v>
      </c>
      <c r="EJL47" s="3">
        <f t="shared" ref="EJL47:ELW47" si="66">SUM(EJL48:EJL54)</f>
        <v>0</v>
      </c>
      <c r="EJM47" s="3">
        <f t="shared" si="66"/>
        <v>0</v>
      </c>
      <c r="EJN47" s="3">
        <f t="shared" si="66"/>
        <v>0</v>
      </c>
      <c r="EJO47" s="3">
        <f t="shared" si="66"/>
        <v>0</v>
      </c>
      <c r="EJP47" s="3">
        <f t="shared" si="66"/>
        <v>0</v>
      </c>
      <c r="EJQ47" s="3">
        <f t="shared" si="66"/>
        <v>0</v>
      </c>
      <c r="EJR47" s="3">
        <f t="shared" si="66"/>
        <v>0</v>
      </c>
      <c r="EJS47" s="3">
        <f t="shared" si="66"/>
        <v>0</v>
      </c>
      <c r="EJT47" s="3">
        <f t="shared" si="66"/>
        <v>0</v>
      </c>
      <c r="EJU47" s="3">
        <f t="shared" si="66"/>
        <v>0</v>
      </c>
      <c r="EJV47" s="3">
        <f t="shared" si="66"/>
        <v>0</v>
      </c>
      <c r="EJW47" s="3">
        <f t="shared" si="66"/>
        <v>0</v>
      </c>
      <c r="EJX47" s="3">
        <f t="shared" si="66"/>
        <v>0</v>
      </c>
      <c r="EJY47" s="3">
        <f t="shared" si="66"/>
        <v>0</v>
      </c>
      <c r="EJZ47" s="3">
        <f t="shared" si="66"/>
        <v>0</v>
      </c>
      <c r="EKA47" s="3">
        <f t="shared" si="66"/>
        <v>0</v>
      </c>
      <c r="EKB47" s="3">
        <f t="shared" si="66"/>
        <v>0</v>
      </c>
      <c r="EKC47" s="3">
        <f t="shared" si="66"/>
        <v>0</v>
      </c>
      <c r="EKD47" s="3">
        <f t="shared" si="66"/>
        <v>0</v>
      </c>
      <c r="EKE47" s="3">
        <f t="shared" si="66"/>
        <v>0</v>
      </c>
      <c r="EKF47" s="3">
        <f t="shared" si="66"/>
        <v>0</v>
      </c>
      <c r="EKG47" s="3">
        <f t="shared" si="66"/>
        <v>0</v>
      </c>
      <c r="EKH47" s="3">
        <f t="shared" si="66"/>
        <v>0</v>
      </c>
      <c r="EKI47" s="3">
        <f t="shared" si="66"/>
        <v>0</v>
      </c>
      <c r="EKJ47" s="3">
        <f t="shared" si="66"/>
        <v>0</v>
      </c>
      <c r="EKK47" s="3">
        <f t="shared" si="66"/>
        <v>0</v>
      </c>
      <c r="EKL47" s="3">
        <f t="shared" si="66"/>
        <v>0</v>
      </c>
      <c r="EKM47" s="3">
        <f t="shared" si="66"/>
        <v>0</v>
      </c>
      <c r="EKN47" s="3">
        <f t="shared" si="66"/>
        <v>0</v>
      </c>
      <c r="EKO47" s="3">
        <f t="shared" si="66"/>
        <v>0</v>
      </c>
      <c r="EKP47" s="3">
        <f t="shared" si="66"/>
        <v>0</v>
      </c>
      <c r="EKQ47" s="3">
        <f t="shared" si="66"/>
        <v>0</v>
      </c>
      <c r="EKR47" s="3">
        <f t="shared" si="66"/>
        <v>0</v>
      </c>
      <c r="EKS47" s="3">
        <f t="shared" si="66"/>
        <v>0</v>
      </c>
      <c r="EKT47" s="3">
        <f t="shared" si="66"/>
        <v>0</v>
      </c>
      <c r="EKU47" s="3">
        <f t="shared" si="66"/>
        <v>0</v>
      </c>
      <c r="EKV47" s="3">
        <f t="shared" si="66"/>
        <v>0</v>
      </c>
      <c r="EKW47" s="3">
        <f t="shared" si="66"/>
        <v>0</v>
      </c>
      <c r="EKX47" s="3">
        <f t="shared" si="66"/>
        <v>0</v>
      </c>
      <c r="EKY47" s="3">
        <f t="shared" si="66"/>
        <v>0</v>
      </c>
      <c r="EKZ47" s="3">
        <f t="shared" si="66"/>
        <v>0</v>
      </c>
      <c r="ELA47" s="3">
        <f t="shared" si="66"/>
        <v>0</v>
      </c>
      <c r="ELB47" s="3">
        <f t="shared" si="66"/>
        <v>0</v>
      </c>
      <c r="ELC47" s="3">
        <f t="shared" si="66"/>
        <v>0</v>
      </c>
      <c r="ELD47" s="3">
        <f t="shared" si="66"/>
        <v>0</v>
      </c>
      <c r="ELE47" s="3">
        <f t="shared" si="66"/>
        <v>0</v>
      </c>
      <c r="ELF47" s="3">
        <f t="shared" si="66"/>
        <v>0</v>
      </c>
      <c r="ELG47" s="3">
        <f t="shared" si="66"/>
        <v>0</v>
      </c>
      <c r="ELH47" s="3">
        <f t="shared" si="66"/>
        <v>0</v>
      </c>
      <c r="ELI47" s="3">
        <f t="shared" si="66"/>
        <v>0</v>
      </c>
      <c r="ELJ47" s="3">
        <f t="shared" si="66"/>
        <v>0</v>
      </c>
      <c r="ELK47" s="3">
        <f t="shared" si="66"/>
        <v>0</v>
      </c>
      <c r="ELL47" s="3">
        <f t="shared" si="66"/>
        <v>0</v>
      </c>
      <c r="ELM47" s="3">
        <f t="shared" si="66"/>
        <v>0</v>
      </c>
      <c r="ELN47" s="3">
        <f t="shared" si="66"/>
        <v>0</v>
      </c>
      <c r="ELO47" s="3">
        <f t="shared" si="66"/>
        <v>0</v>
      </c>
      <c r="ELP47" s="3">
        <f t="shared" si="66"/>
        <v>0</v>
      </c>
      <c r="ELQ47" s="3">
        <f t="shared" si="66"/>
        <v>0</v>
      </c>
      <c r="ELR47" s="3">
        <f t="shared" si="66"/>
        <v>0</v>
      </c>
      <c r="ELS47" s="3">
        <f t="shared" si="66"/>
        <v>0</v>
      </c>
      <c r="ELT47" s="3">
        <f t="shared" si="66"/>
        <v>0</v>
      </c>
      <c r="ELU47" s="3">
        <f t="shared" si="66"/>
        <v>0</v>
      </c>
      <c r="ELV47" s="3">
        <f t="shared" si="66"/>
        <v>0</v>
      </c>
      <c r="ELW47" s="3">
        <f t="shared" si="66"/>
        <v>0</v>
      </c>
      <c r="ELX47" s="3">
        <f t="shared" ref="ELX47:EOI47" si="67">SUM(ELX48:ELX54)</f>
        <v>0</v>
      </c>
      <c r="ELY47" s="3">
        <f t="shared" si="67"/>
        <v>0</v>
      </c>
      <c r="ELZ47" s="3">
        <f t="shared" si="67"/>
        <v>0</v>
      </c>
      <c r="EMA47" s="3">
        <f t="shared" si="67"/>
        <v>0</v>
      </c>
      <c r="EMB47" s="3">
        <f t="shared" si="67"/>
        <v>0</v>
      </c>
      <c r="EMC47" s="3">
        <f t="shared" si="67"/>
        <v>0</v>
      </c>
      <c r="EMD47" s="3">
        <f t="shared" si="67"/>
        <v>0</v>
      </c>
      <c r="EME47" s="3">
        <f t="shared" si="67"/>
        <v>0</v>
      </c>
      <c r="EMF47" s="3">
        <f t="shared" si="67"/>
        <v>0</v>
      </c>
      <c r="EMG47" s="3">
        <f t="shared" si="67"/>
        <v>0</v>
      </c>
      <c r="EMH47" s="3">
        <f t="shared" si="67"/>
        <v>0</v>
      </c>
      <c r="EMI47" s="3">
        <f t="shared" si="67"/>
        <v>0</v>
      </c>
      <c r="EMJ47" s="3">
        <f t="shared" si="67"/>
        <v>0</v>
      </c>
      <c r="EMK47" s="3">
        <f t="shared" si="67"/>
        <v>0</v>
      </c>
      <c r="EML47" s="3">
        <f t="shared" si="67"/>
        <v>0</v>
      </c>
      <c r="EMM47" s="3">
        <f t="shared" si="67"/>
        <v>0</v>
      </c>
      <c r="EMN47" s="3">
        <f t="shared" si="67"/>
        <v>0</v>
      </c>
      <c r="EMO47" s="3">
        <f t="shared" si="67"/>
        <v>0</v>
      </c>
      <c r="EMP47" s="3">
        <f t="shared" si="67"/>
        <v>0</v>
      </c>
      <c r="EMQ47" s="3">
        <f t="shared" si="67"/>
        <v>0</v>
      </c>
      <c r="EMR47" s="3">
        <f t="shared" si="67"/>
        <v>0</v>
      </c>
      <c r="EMS47" s="3">
        <f t="shared" si="67"/>
        <v>0</v>
      </c>
      <c r="EMT47" s="3">
        <f t="shared" si="67"/>
        <v>0</v>
      </c>
      <c r="EMU47" s="3">
        <f t="shared" si="67"/>
        <v>0</v>
      </c>
      <c r="EMV47" s="3">
        <f t="shared" si="67"/>
        <v>0</v>
      </c>
      <c r="EMW47" s="3">
        <f t="shared" si="67"/>
        <v>0</v>
      </c>
      <c r="EMX47" s="3">
        <f t="shared" si="67"/>
        <v>0</v>
      </c>
      <c r="EMY47" s="3">
        <f t="shared" si="67"/>
        <v>0</v>
      </c>
      <c r="EMZ47" s="3">
        <f t="shared" si="67"/>
        <v>0</v>
      </c>
      <c r="ENA47" s="3">
        <f t="shared" si="67"/>
        <v>0</v>
      </c>
      <c r="ENB47" s="3">
        <f t="shared" si="67"/>
        <v>0</v>
      </c>
      <c r="ENC47" s="3">
        <f t="shared" si="67"/>
        <v>0</v>
      </c>
      <c r="END47" s="3">
        <f t="shared" si="67"/>
        <v>0</v>
      </c>
      <c r="ENE47" s="3">
        <f t="shared" si="67"/>
        <v>0</v>
      </c>
      <c r="ENF47" s="3">
        <f t="shared" si="67"/>
        <v>0</v>
      </c>
      <c r="ENG47" s="3">
        <f t="shared" si="67"/>
        <v>0</v>
      </c>
      <c r="ENH47" s="3">
        <f t="shared" si="67"/>
        <v>0</v>
      </c>
      <c r="ENI47" s="3">
        <f t="shared" si="67"/>
        <v>0</v>
      </c>
      <c r="ENJ47" s="3">
        <f t="shared" si="67"/>
        <v>0</v>
      </c>
      <c r="ENK47" s="3">
        <f t="shared" si="67"/>
        <v>0</v>
      </c>
      <c r="ENL47" s="3">
        <f t="shared" si="67"/>
        <v>0</v>
      </c>
      <c r="ENM47" s="3">
        <f t="shared" si="67"/>
        <v>0</v>
      </c>
      <c r="ENN47" s="3">
        <f t="shared" si="67"/>
        <v>0</v>
      </c>
      <c r="ENO47" s="3">
        <f t="shared" si="67"/>
        <v>0</v>
      </c>
      <c r="ENP47" s="3">
        <f t="shared" si="67"/>
        <v>0</v>
      </c>
      <c r="ENQ47" s="3">
        <f t="shared" si="67"/>
        <v>0</v>
      </c>
      <c r="ENR47" s="3">
        <f t="shared" si="67"/>
        <v>0</v>
      </c>
      <c r="ENS47" s="3">
        <f t="shared" si="67"/>
        <v>0</v>
      </c>
      <c r="ENT47" s="3">
        <f t="shared" si="67"/>
        <v>0</v>
      </c>
      <c r="ENU47" s="3">
        <f t="shared" si="67"/>
        <v>0</v>
      </c>
      <c r="ENV47" s="3">
        <f t="shared" si="67"/>
        <v>0</v>
      </c>
      <c r="ENW47" s="3">
        <f t="shared" si="67"/>
        <v>0</v>
      </c>
      <c r="ENX47" s="3">
        <f t="shared" si="67"/>
        <v>0</v>
      </c>
      <c r="ENY47" s="3">
        <f t="shared" si="67"/>
        <v>0</v>
      </c>
      <c r="ENZ47" s="3">
        <f t="shared" si="67"/>
        <v>0</v>
      </c>
      <c r="EOA47" s="3">
        <f t="shared" si="67"/>
        <v>0</v>
      </c>
      <c r="EOB47" s="3">
        <f t="shared" si="67"/>
        <v>0</v>
      </c>
      <c r="EOC47" s="3">
        <f t="shared" si="67"/>
        <v>0</v>
      </c>
      <c r="EOD47" s="3">
        <f t="shared" si="67"/>
        <v>0</v>
      </c>
      <c r="EOE47" s="3">
        <f t="shared" si="67"/>
        <v>0</v>
      </c>
      <c r="EOF47" s="3">
        <f t="shared" si="67"/>
        <v>0</v>
      </c>
      <c r="EOG47" s="3">
        <f t="shared" si="67"/>
        <v>0</v>
      </c>
      <c r="EOH47" s="3">
        <f t="shared" si="67"/>
        <v>0</v>
      </c>
      <c r="EOI47" s="3">
        <f t="shared" si="67"/>
        <v>0</v>
      </c>
      <c r="EOJ47" s="3">
        <f t="shared" ref="EOJ47:EQU47" si="68">SUM(EOJ48:EOJ54)</f>
        <v>0</v>
      </c>
      <c r="EOK47" s="3">
        <f t="shared" si="68"/>
        <v>0</v>
      </c>
      <c r="EOL47" s="3">
        <f t="shared" si="68"/>
        <v>0</v>
      </c>
      <c r="EOM47" s="3">
        <f t="shared" si="68"/>
        <v>0</v>
      </c>
      <c r="EON47" s="3">
        <f t="shared" si="68"/>
        <v>0</v>
      </c>
      <c r="EOO47" s="3">
        <f t="shared" si="68"/>
        <v>0</v>
      </c>
      <c r="EOP47" s="3">
        <f t="shared" si="68"/>
        <v>0</v>
      </c>
      <c r="EOQ47" s="3">
        <f t="shared" si="68"/>
        <v>0</v>
      </c>
      <c r="EOR47" s="3">
        <f t="shared" si="68"/>
        <v>0</v>
      </c>
      <c r="EOS47" s="3">
        <f t="shared" si="68"/>
        <v>0</v>
      </c>
      <c r="EOT47" s="3">
        <f t="shared" si="68"/>
        <v>0</v>
      </c>
      <c r="EOU47" s="3">
        <f t="shared" si="68"/>
        <v>0</v>
      </c>
      <c r="EOV47" s="3">
        <f t="shared" si="68"/>
        <v>0</v>
      </c>
      <c r="EOW47" s="3">
        <f t="shared" si="68"/>
        <v>0</v>
      </c>
      <c r="EOX47" s="3">
        <f t="shared" si="68"/>
        <v>0</v>
      </c>
      <c r="EOY47" s="3">
        <f t="shared" si="68"/>
        <v>0</v>
      </c>
      <c r="EOZ47" s="3">
        <f t="shared" si="68"/>
        <v>0</v>
      </c>
      <c r="EPA47" s="3">
        <f t="shared" si="68"/>
        <v>0</v>
      </c>
      <c r="EPB47" s="3">
        <f t="shared" si="68"/>
        <v>0</v>
      </c>
      <c r="EPC47" s="3">
        <f t="shared" si="68"/>
        <v>0</v>
      </c>
      <c r="EPD47" s="3">
        <f t="shared" si="68"/>
        <v>0</v>
      </c>
      <c r="EPE47" s="3">
        <f t="shared" si="68"/>
        <v>0</v>
      </c>
      <c r="EPF47" s="3">
        <f t="shared" si="68"/>
        <v>0</v>
      </c>
      <c r="EPG47" s="3">
        <f t="shared" si="68"/>
        <v>0</v>
      </c>
      <c r="EPH47" s="3">
        <f t="shared" si="68"/>
        <v>0</v>
      </c>
      <c r="EPI47" s="3">
        <f t="shared" si="68"/>
        <v>0</v>
      </c>
      <c r="EPJ47" s="3">
        <f t="shared" si="68"/>
        <v>0</v>
      </c>
      <c r="EPK47" s="3">
        <f t="shared" si="68"/>
        <v>0</v>
      </c>
      <c r="EPL47" s="3">
        <f t="shared" si="68"/>
        <v>0</v>
      </c>
      <c r="EPM47" s="3">
        <f t="shared" si="68"/>
        <v>0</v>
      </c>
      <c r="EPN47" s="3">
        <f t="shared" si="68"/>
        <v>0</v>
      </c>
      <c r="EPO47" s="3">
        <f t="shared" si="68"/>
        <v>0</v>
      </c>
      <c r="EPP47" s="3">
        <f t="shared" si="68"/>
        <v>0</v>
      </c>
      <c r="EPQ47" s="3">
        <f t="shared" si="68"/>
        <v>0</v>
      </c>
      <c r="EPR47" s="3">
        <f t="shared" si="68"/>
        <v>0</v>
      </c>
      <c r="EPS47" s="3">
        <f t="shared" si="68"/>
        <v>0</v>
      </c>
      <c r="EPT47" s="3">
        <f t="shared" si="68"/>
        <v>0</v>
      </c>
      <c r="EPU47" s="3">
        <f t="shared" si="68"/>
        <v>0</v>
      </c>
      <c r="EPV47" s="3">
        <f t="shared" si="68"/>
        <v>0</v>
      </c>
      <c r="EPW47" s="3">
        <f t="shared" si="68"/>
        <v>0</v>
      </c>
      <c r="EPX47" s="3">
        <f t="shared" si="68"/>
        <v>0</v>
      </c>
      <c r="EPY47" s="3">
        <f t="shared" si="68"/>
        <v>0</v>
      </c>
      <c r="EPZ47" s="3">
        <f t="shared" si="68"/>
        <v>0</v>
      </c>
      <c r="EQA47" s="3">
        <f t="shared" si="68"/>
        <v>0</v>
      </c>
      <c r="EQB47" s="3">
        <f t="shared" si="68"/>
        <v>0</v>
      </c>
      <c r="EQC47" s="3">
        <f t="shared" si="68"/>
        <v>0</v>
      </c>
      <c r="EQD47" s="3">
        <f t="shared" si="68"/>
        <v>0</v>
      </c>
      <c r="EQE47" s="3">
        <f t="shared" si="68"/>
        <v>0</v>
      </c>
      <c r="EQF47" s="3">
        <f t="shared" si="68"/>
        <v>0</v>
      </c>
      <c r="EQG47" s="3">
        <f t="shared" si="68"/>
        <v>0</v>
      </c>
      <c r="EQH47" s="3">
        <f t="shared" si="68"/>
        <v>0</v>
      </c>
      <c r="EQI47" s="3">
        <f t="shared" si="68"/>
        <v>0</v>
      </c>
      <c r="EQJ47" s="3">
        <f t="shared" si="68"/>
        <v>0</v>
      </c>
      <c r="EQK47" s="3">
        <f t="shared" si="68"/>
        <v>0</v>
      </c>
      <c r="EQL47" s="3">
        <f t="shared" si="68"/>
        <v>0</v>
      </c>
      <c r="EQM47" s="3">
        <f t="shared" si="68"/>
        <v>0</v>
      </c>
      <c r="EQN47" s="3">
        <f t="shared" si="68"/>
        <v>0</v>
      </c>
      <c r="EQO47" s="3">
        <f t="shared" si="68"/>
        <v>0</v>
      </c>
      <c r="EQP47" s="3">
        <f t="shared" si="68"/>
        <v>0</v>
      </c>
      <c r="EQQ47" s="3">
        <f t="shared" si="68"/>
        <v>0</v>
      </c>
      <c r="EQR47" s="3">
        <f t="shared" si="68"/>
        <v>0</v>
      </c>
      <c r="EQS47" s="3">
        <f t="shared" si="68"/>
        <v>0</v>
      </c>
      <c r="EQT47" s="3">
        <f t="shared" si="68"/>
        <v>0</v>
      </c>
      <c r="EQU47" s="3">
        <f t="shared" si="68"/>
        <v>0</v>
      </c>
      <c r="EQV47" s="3">
        <f t="shared" ref="EQV47:ETG47" si="69">SUM(EQV48:EQV54)</f>
        <v>0</v>
      </c>
      <c r="EQW47" s="3">
        <f t="shared" si="69"/>
        <v>0</v>
      </c>
      <c r="EQX47" s="3">
        <f t="shared" si="69"/>
        <v>0</v>
      </c>
      <c r="EQY47" s="3">
        <f t="shared" si="69"/>
        <v>0</v>
      </c>
      <c r="EQZ47" s="3">
        <f t="shared" si="69"/>
        <v>0</v>
      </c>
      <c r="ERA47" s="3">
        <f t="shared" si="69"/>
        <v>0</v>
      </c>
      <c r="ERB47" s="3">
        <f t="shared" si="69"/>
        <v>0</v>
      </c>
      <c r="ERC47" s="3">
        <f t="shared" si="69"/>
        <v>0</v>
      </c>
      <c r="ERD47" s="3">
        <f t="shared" si="69"/>
        <v>0</v>
      </c>
      <c r="ERE47" s="3">
        <f t="shared" si="69"/>
        <v>0</v>
      </c>
      <c r="ERF47" s="3">
        <f t="shared" si="69"/>
        <v>0</v>
      </c>
      <c r="ERG47" s="3">
        <f t="shared" si="69"/>
        <v>0</v>
      </c>
      <c r="ERH47" s="3">
        <f t="shared" si="69"/>
        <v>0</v>
      </c>
      <c r="ERI47" s="3">
        <f t="shared" si="69"/>
        <v>0</v>
      </c>
      <c r="ERJ47" s="3">
        <f t="shared" si="69"/>
        <v>0</v>
      </c>
      <c r="ERK47" s="3">
        <f t="shared" si="69"/>
        <v>0</v>
      </c>
      <c r="ERL47" s="3">
        <f t="shared" si="69"/>
        <v>0</v>
      </c>
      <c r="ERM47" s="3">
        <f t="shared" si="69"/>
        <v>0</v>
      </c>
      <c r="ERN47" s="3">
        <f t="shared" si="69"/>
        <v>0</v>
      </c>
      <c r="ERO47" s="3">
        <f t="shared" si="69"/>
        <v>0</v>
      </c>
      <c r="ERP47" s="3">
        <f t="shared" si="69"/>
        <v>0</v>
      </c>
      <c r="ERQ47" s="3">
        <f t="shared" si="69"/>
        <v>0</v>
      </c>
      <c r="ERR47" s="3">
        <f t="shared" si="69"/>
        <v>0</v>
      </c>
      <c r="ERS47" s="3">
        <f t="shared" si="69"/>
        <v>0</v>
      </c>
      <c r="ERT47" s="3">
        <f t="shared" si="69"/>
        <v>0</v>
      </c>
      <c r="ERU47" s="3">
        <f t="shared" si="69"/>
        <v>0</v>
      </c>
      <c r="ERV47" s="3">
        <f t="shared" si="69"/>
        <v>0</v>
      </c>
      <c r="ERW47" s="3">
        <f t="shared" si="69"/>
        <v>0</v>
      </c>
      <c r="ERX47" s="3">
        <f t="shared" si="69"/>
        <v>0</v>
      </c>
      <c r="ERY47" s="3">
        <f t="shared" si="69"/>
        <v>0</v>
      </c>
      <c r="ERZ47" s="3">
        <f t="shared" si="69"/>
        <v>0</v>
      </c>
      <c r="ESA47" s="3">
        <f t="shared" si="69"/>
        <v>0</v>
      </c>
      <c r="ESB47" s="3">
        <f t="shared" si="69"/>
        <v>0</v>
      </c>
      <c r="ESC47" s="3">
        <f t="shared" si="69"/>
        <v>0</v>
      </c>
      <c r="ESD47" s="3">
        <f t="shared" si="69"/>
        <v>0</v>
      </c>
      <c r="ESE47" s="3">
        <f t="shared" si="69"/>
        <v>0</v>
      </c>
      <c r="ESF47" s="3">
        <f t="shared" si="69"/>
        <v>0</v>
      </c>
      <c r="ESG47" s="3">
        <f t="shared" si="69"/>
        <v>0</v>
      </c>
      <c r="ESH47" s="3">
        <f t="shared" si="69"/>
        <v>0</v>
      </c>
      <c r="ESI47" s="3">
        <f t="shared" si="69"/>
        <v>0</v>
      </c>
      <c r="ESJ47" s="3">
        <f t="shared" si="69"/>
        <v>0</v>
      </c>
      <c r="ESK47" s="3">
        <f t="shared" si="69"/>
        <v>0</v>
      </c>
      <c r="ESL47" s="3">
        <f t="shared" si="69"/>
        <v>0</v>
      </c>
      <c r="ESM47" s="3">
        <f t="shared" si="69"/>
        <v>0</v>
      </c>
      <c r="ESN47" s="3">
        <f t="shared" si="69"/>
        <v>0</v>
      </c>
      <c r="ESO47" s="3">
        <f t="shared" si="69"/>
        <v>0</v>
      </c>
      <c r="ESP47" s="3">
        <f t="shared" si="69"/>
        <v>0</v>
      </c>
      <c r="ESQ47" s="3">
        <f t="shared" si="69"/>
        <v>0</v>
      </c>
      <c r="ESR47" s="3">
        <f t="shared" si="69"/>
        <v>0</v>
      </c>
      <c r="ESS47" s="3">
        <f t="shared" si="69"/>
        <v>0</v>
      </c>
      <c r="EST47" s="3">
        <f t="shared" si="69"/>
        <v>0</v>
      </c>
      <c r="ESU47" s="3">
        <f t="shared" si="69"/>
        <v>0</v>
      </c>
      <c r="ESV47" s="3">
        <f t="shared" si="69"/>
        <v>0</v>
      </c>
      <c r="ESW47" s="3">
        <f t="shared" si="69"/>
        <v>0</v>
      </c>
      <c r="ESX47" s="3">
        <f t="shared" si="69"/>
        <v>0</v>
      </c>
      <c r="ESY47" s="3">
        <f t="shared" si="69"/>
        <v>0</v>
      </c>
      <c r="ESZ47" s="3">
        <f t="shared" si="69"/>
        <v>0</v>
      </c>
      <c r="ETA47" s="3">
        <f t="shared" si="69"/>
        <v>0</v>
      </c>
      <c r="ETB47" s="3">
        <f t="shared" si="69"/>
        <v>0</v>
      </c>
      <c r="ETC47" s="3">
        <f t="shared" si="69"/>
        <v>0</v>
      </c>
      <c r="ETD47" s="3">
        <f t="shared" si="69"/>
        <v>0</v>
      </c>
      <c r="ETE47" s="3">
        <f t="shared" si="69"/>
        <v>0</v>
      </c>
      <c r="ETF47" s="3">
        <f t="shared" si="69"/>
        <v>0</v>
      </c>
      <c r="ETG47" s="3">
        <f t="shared" si="69"/>
        <v>0</v>
      </c>
      <c r="ETH47" s="3">
        <f t="shared" ref="ETH47:EVS47" si="70">SUM(ETH48:ETH54)</f>
        <v>0</v>
      </c>
      <c r="ETI47" s="3">
        <f t="shared" si="70"/>
        <v>0</v>
      </c>
      <c r="ETJ47" s="3">
        <f t="shared" si="70"/>
        <v>0</v>
      </c>
      <c r="ETK47" s="3">
        <f t="shared" si="70"/>
        <v>0</v>
      </c>
      <c r="ETL47" s="3">
        <f t="shared" si="70"/>
        <v>0</v>
      </c>
      <c r="ETM47" s="3">
        <f t="shared" si="70"/>
        <v>0</v>
      </c>
      <c r="ETN47" s="3">
        <f t="shared" si="70"/>
        <v>0</v>
      </c>
      <c r="ETO47" s="3">
        <f t="shared" si="70"/>
        <v>0</v>
      </c>
      <c r="ETP47" s="3">
        <f t="shared" si="70"/>
        <v>0</v>
      </c>
      <c r="ETQ47" s="3">
        <f t="shared" si="70"/>
        <v>0</v>
      </c>
      <c r="ETR47" s="3">
        <f t="shared" si="70"/>
        <v>0</v>
      </c>
      <c r="ETS47" s="3">
        <f t="shared" si="70"/>
        <v>0</v>
      </c>
      <c r="ETT47" s="3">
        <f t="shared" si="70"/>
        <v>0</v>
      </c>
      <c r="ETU47" s="3">
        <f t="shared" si="70"/>
        <v>0</v>
      </c>
      <c r="ETV47" s="3">
        <f t="shared" si="70"/>
        <v>0</v>
      </c>
      <c r="ETW47" s="3">
        <f t="shared" si="70"/>
        <v>0</v>
      </c>
      <c r="ETX47" s="3">
        <f t="shared" si="70"/>
        <v>0</v>
      </c>
      <c r="ETY47" s="3">
        <f t="shared" si="70"/>
        <v>0</v>
      </c>
      <c r="ETZ47" s="3">
        <f t="shared" si="70"/>
        <v>0</v>
      </c>
      <c r="EUA47" s="3">
        <f t="shared" si="70"/>
        <v>0</v>
      </c>
      <c r="EUB47" s="3">
        <f t="shared" si="70"/>
        <v>0</v>
      </c>
      <c r="EUC47" s="3">
        <f t="shared" si="70"/>
        <v>0</v>
      </c>
      <c r="EUD47" s="3">
        <f t="shared" si="70"/>
        <v>0</v>
      </c>
      <c r="EUE47" s="3">
        <f t="shared" si="70"/>
        <v>0</v>
      </c>
      <c r="EUF47" s="3">
        <f t="shared" si="70"/>
        <v>0</v>
      </c>
      <c r="EUG47" s="3">
        <f t="shared" si="70"/>
        <v>0</v>
      </c>
      <c r="EUH47" s="3">
        <f t="shared" si="70"/>
        <v>0</v>
      </c>
      <c r="EUI47" s="3">
        <f t="shared" si="70"/>
        <v>0</v>
      </c>
      <c r="EUJ47" s="3">
        <f t="shared" si="70"/>
        <v>0</v>
      </c>
      <c r="EUK47" s="3">
        <f t="shared" si="70"/>
        <v>0</v>
      </c>
      <c r="EUL47" s="3">
        <f t="shared" si="70"/>
        <v>0</v>
      </c>
      <c r="EUM47" s="3">
        <f t="shared" si="70"/>
        <v>0</v>
      </c>
      <c r="EUN47" s="3">
        <f t="shared" si="70"/>
        <v>0</v>
      </c>
      <c r="EUO47" s="3">
        <f t="shared" si="70"/>
        <v>0</v>
      </c>
      <c r="EUP47" s="3">
        <f t="shared" si="70"/>
        <v>0</v>
      </c>
      <c r="EUQ47" s="3">
        <f t="shared" si="70"/>
        <v>0</v>
      </c>
      <c r="EUR47" s="3">
        <f t="shared" si="70"/>
        <v>0</v>
      </c>
      <c r="EUS47" s="3">
        <f t="shared" si="70"/>
        <v>0</v>
      </c>
      <c r="EUT47" s="3">
        <f t="shared" si="70"/>
        <v>0</v>
      </c>
      <c r="EUU47" s="3">
        <f t="shared" si="70"/>
        <v>0</v>
      </c>
      <c r="EUV47" s="3">
        <f t="shared" si="70"/>
        <v>0</v>
      </c>
      <c r="EUW47" s="3">
        <f t="shared" si="70"/>
        <v>0</v>
      </c>
      <c r="EUX47" s="3">
        <f t="shared" si="70"/>
        <v>0</v>
      </c>
      <c r="EUY47" s="3">
        <f t="shared" si="70"/>
        <v>0</v>
      </c>
      <c r="EUZ47" s="3">
        <f t="shared" si="70"/>
        <v>0</v>
      </c>
      <c r="EVA47" s="3">
        <f t="shared" si="70"/>
        <v>0</v>
      </c>
      <c r="EVB47" s="3">
        <f t="shared" si="70"/>
        <v>0</v>
      </c>
      <c r="EVC47" s="3">
        <f t="shared" si="70"/>
        <v>0</v>
      </c>
      <c r="EVD47" s="3">
        <f t="shared" si="70"/>
        <v>0</v>
      </c>
      <c r="EVE47" s="3">
        <f t="shared" si="70"/>
        <v>0</v>
      </c>
      <c r="EVF47" s="3">
        <f t="shared" si="70"/>
        <v>0</v>
      </c>
      <c r="EVG47" s="3">
        <f t="shared" si="70"/>
        <v>0</v>
      </c>
      <c r="EVH47" s="3">
        <f t="shared" si="70"/>
        <v>0</v>
      </c>
      <c r="EVI47" s="3">
        <f t="shared" si="70"/>
        <v>0</v>
      </c>
      <c r="EVJ47" s="3">
        <f t="shared" si="70"/>
        <v>0</v>
      </c>
      <c r="EVK47" s="3">
        <f t="shared" si="70"/>
        <v>0</v>
      </c>
      <c r="EVL47" s="3">
        <f t="shared" si="70"/>
        <v>0</v>
      </c>
      <c r="EVM47" s="3">
        <f t="shared" si="70"/>
        <v>0</v>
      </c>
      <c r="EVN47" s="3">
        <f t="shared" si="70"/>
        <v>0</v>
      </c>
      <c r="EVO47" s="3">
        <f t="shared" si="70"/>
        <v>0</v>
      </c>
      <c r="EVP47" s="3">
        <f t="shared" si="70"/>
        <v>0</v>
      </c>
      <c r="EVQ47" s="3">
        <f t="shared" si="70"/>
        <v>0</v>
      </c>
      <c r="EVR47" s="3">
        <f t="shared" si="70"/>
        <v>0</v>
      </c>
      <c r="EVS47" s="3">
        <f t="shared" si="70"/>
        <v>0</v>
      </c>
      <c r="EVT47" s="3">
        <f t="shared" ref="EVT47:EYE47" si="71">SUM(EVT48:EVT54)</f>
        <v>0</v>
      </c>
      <c r="EVU47" s="3">
        <f t="shared" si="71"/>
        <v>0</v>
      </c>
      <c r="EVV47" s="3">
        <f t="shared" si="71"/>
        <v>0</v>
      </c>
      <c r="EVW47" s="3">
        <f t="shared" si="71"/>
        <v>0</v>
      </c>
      <c r="EVX47" s="3">
        <f t="shared" si="71"/>
        <v>0</v>
      </c>
      <c r="EVY47" s="3">
        <f t="shared" si="71"/>
        <v>0</v>
      </c>
      <c r="EVZ47" s="3">
        <f t="shared" si="71"/>
        <v>0</v>
      </c>
      <c r="EWA47" s="3">
        <f t="shared" si="71"/>
        <v>0</v>
      </c>
      <c r="EWB47" s="3">
        <f t="shared" si="71"/>
        <v>0</v>
      </c>
      <c r="EWC47" s="3">
        <f t="shared" si="71"/>
        <v>0</v>
      </c>
      <c r="EWD47" s="3">
        <f t="shared" si="71"/>
        <v>0</v>
      </c>
      <c r="EWE47" s="3">
        <f t="shared" si="71"/>
        <v>0</v>
      </c>
      <c r="EWF47" s="3">
        <f t="shared" si="71"/>
        <v>0</v>
      </c>
      <c r="EWG47" s="3">
        <f t="shared" si="71"/>
        <v>0</v>
      </c>
      <c r="EWH47" s="3">
        <f t="shared" si="71"/>
        <v>0</v>
      </c>
      <c r="EWI47" s="3">
        <f t="shared" si="71"/>
        <v>0</v>
      </c>
      <c r="EWJ47" s="3">
        <f t="shared" si="71"/>
        <v>0</v>
      </c>
      <c r="EWK47" s="3">
        <f t="shared" si="71"/>
        <v>0</v>
      </c>
      <c r="EWL47" s="3">
        <f t="shared" si="71"/>
        <v>0</v>
      </c>
      <c r="EWM47" s="3">
        <f t="shared" si="71"/>
        <v>0</v>
      </c>
      <c r="EWN47" s="3">
        <f t="shared" si="71"/>
        <v>0</v>
      </c>
      <c r="EWO47" s="3">
        <f t="shared" si="71"/>
        <v>0</v>
      </c>
      <c r="EWP47" s="3">
        <f t="shared" si="71"/>
        <v>0</v>
      </c>
      <c r="EWQ47" s="3">
        <f t="shared" si="71"/>
        <v>0</v>
      </c>
      <c r="EWR47" s="3">
        <f t="shared" si="71"/>
        <v>0</v>
      </c>
      <c r="EWS47" s="3">
        <f t="shared" si="71"/>
        <v>0</v>
      </c>
      <c r="EWT47" s="3">
        <f t="shared" si="71"/>
        <v>0</v>
      </c>
      <c r="EWU47" s="3">
        <f t="shared" si="71"/>
        <v>0</v>
      </c>
      <c r="EWV47" s="3">
        <f t="shared" si="71"/>
        <v>0</v>
      </c>
      <c r="EWW47" s="3">
        <f t="shared" si="71"/>
        <v>0</v>
      </c>
      <c r="EWX47" s="3">
        <f t="shared" si="71"/>
        <v>0</v>
      </c>
      <c r="EWY47" s="3">
        <f t="shared" si="71"/>
        <v>0</v>
      </c>
      <c r="EWZ47" s="3">
        <f t="shared" si="71"/>
        <v>0</v>
      </c>
      <c r="EXA47" s="3">
        <f t="shared" si="71"/>
        <v>0</v>
      </c>
      <c r="EXB47" s="3">
        <f t="shared" si="71"/>
        <v>0</v>
      </c>
      <c r="EXC47" s="3">
        <f t="shared" si="71"/>
        <v>0</v>
      </c>
      <c r="EXD47" s="3">
        <f t="shared" si="71"/>
        <v>0</v>
      </c>
      <c r="EXE47" s="3">
        <f t="shared" si="71"/>
        <v>0</v>
      </c>
      <c r="EXF47" s="3">
        <f t="shared" si="71"/>
        <v>0</v>
      </c>
      <c r="EXG47" s="3">
        <f t="shared" si="71"/>
        <v>0</v>
      </c>
      <c r="EXH47" s="3">
        <f t="shared" si="71"/>
        <v>0</v>
      </c>
      <c r="EXI47" s="3">
        <f t="shared" si="71"/>
        <v>0</v>
      </c>
      <c r="EXJ47" s="3">
        <f t="shared" si="71"/>
        <v>0</v>
      </c>
      <c r="EXK47" s="3">
        <f t="shared" si="71"/>
        <v>0</v>
      </c>
      <c r="EXL47" s="3">
        <f t="shared" si="71"/>
        <v>0</v>
      </c>
      <c r="EXM47" s="3">
        <f t="shared" si="71"/>
        <v>0</v>
      </c>
      <c r="EXN47" s="3">
        <f t="shared" si="71"/>
        <v>0</v>
      </c>
      <c r="EXO47" s="3">
        <f t="shared" si="71"/>
        <v>0</v>
      </c>
      <c r="EXP47" s="3">
        <f t="shared" si="71"/>
        <v>0</v>
      </c>
      <c r="EXQ47" s="3">
        <f t="shared" si="71"/>
        <v>0</v>
      </c>
      <c r="EXR47" s="3">
        <f t="shared" si="71"/>
        <v>0</v>
      </c>
      <c r="EXS47" s="3">
        <f t="shared" si="71"/>
        <v>0</v>
      </c>
      <c r="EXT47" s="3">
        <f t="shared" si="71"/>
        <v>0</v>
      </c>
      <c r="EXU47" s="3">
        <f t="shared" si="71"/>
        <v>0</v>
      </c>
      <c r="EXV47" s="3">
        <f t="shared" si="71"/>
        <v>0</v>
      </c>
      <c r="EXW47" s="3">
        <f t="shared" si="71"/>
        <v>0</v>
      </c>
      <c r="EXX47" s="3">
        <f t="shared" si="71"/>
        <v>0</v>
      </c>
      <c r="EXY47" s="3">
        <f t="shared" si="71"/>
        <v>0</v>
      </c>
      <c r="EXZ47" s="3">
        <f t="shared" si="71"/>
        <v>0</v>
      </c>
      <c r="EYA47" s="3">
        <f t="shared" si="71"/>
        <v>0</v>
      </c>
      <c r="EYB47" s="3">
        <f t="shared" si="71"/>
        <v>0</v>
      </c>
      <c r="EYC47" s="3">
        <f t="shared" si="71"/>
        <v>0</v>
      </c>
      <c r="EYD47" s="3">
        <f t="shared" si="71"/>
        <v>0</v>
      </c>
      <c r="EYE47" s="3">
        <f t="shared" si="71"/>
        <v>0</v>
      </c>
      <c r="EYF47" s="3">
        <f t="shared" ref="EYF47:FAQ47" si="72">SUM(EYF48:EYF54)</f>
        <v>0</v>
      </c>
      <c r="EYG47" s="3">
        <f t="shared" si="72"/>
        <v>0</v>
      </c>
      <c r="EYH47" s="3">
        <f t="shared" si="72"/>
        <v>0</v>
      </c>
      <c r="EYI47" s="3">
        <f t="shared" si="72"/>
        <v>0</v>
      </c>
      <c r="EYJ47" s="3">
        <f t="shared" si="72"/>
        <v>0</v>
      </c>
      <c r="EYK47" s="3">
        <f t="shared" si="72"/>
        <v>0</v>
      </c>
      <c r="EYL47" s="3">
        <f t="shared" si="72"/>
        <v>0</v>
      </c>
      <c r="EYM47" s="3">
        <f t="shared" si="72"/>
        <v>0</v>
      </c>
      <c r="EYN47" s="3">
        <f t="shared" si="72"/>
        <v>0</v>
      </c>
      <c r="EYO47" s="3">
        <f t="shared" si="72"/>
        <v>0</v>
      </c>
      <c r="EYP47" s="3">
        <f t="shared" si="72"/>
        <v>0</v>
      </c>
      <c r="EYQ47" s="3">
        <f t="shared" si="72"/>
        <v>0</v>
      </c>
      <c r="EYR47" s="3">
        <f t="shared" si="72"/>
        <v>0</v>
      </c>
      <c r="EYS47" s="3">
        <f t="shared" si="72"/>
        <v>0</v>
      </c>
      <c r="EYT47" s="3">
        <f t="shared" si="72"/>
        <v>0</v>
      </c>
      <c r="EYU47" s="3">
        <f t="shared" si="72"/>
        <v>0</v>
      </c>
      <c r="EYV47" s="3">
        <f t="shared" si="72"/>
        <v>0</v>
      </c>
      <c r="EYW47" s="3">
        <f t="shared" si="72"/>
        <v>0</v>
      </c>
      <c r="EYX47" s="3">
        <f t="shared" si="72"/>
        <v>0</v>
      </c>
      <c r="EYY47" s="3">
        <f t="shared" si="72"/>
        <v>0</v>
      </c>
      <c r="EYZ47" s="3">
        <f t="shared" si="72"/>
        <v>0</v>
      </c>
      <c r="EZA47" s="3">
        <f t="shared" si="72"/>
        <v>0</v>
      </c>
      <c r="EZB47" s="3">
        <f t="shared" si="72"/>
        <v>0</v>
      </c>
      <c r="EZC47" s="3">
        <f t="shared" si="72"/>
        <v>0</v>
      </c>
      <c r="EZD47" s="3">
        <f t="shared" si="72"/>
        <v>0</v>
      </c>
      <c r="EZE47" s="3">
        <f t="shared" si="72"/>
        <v>0</v>
      </c>
      <c r="EZF47" s="3">
        <f t="shared" si="72"/>
        <v>0</v>
      </c>
      <c r="EZG47" s="3">
        <f t="shared" si="72"/>
        <v>0</v>
      </c>
      <c r="EZH47" s="3">
        <f t="shared" si="72"/>
        <v>0</v>
      </c>
      <c r="EZI47" s="3">
        <f t="shared" si="72"/>
        <v>0</v>
      </c>
      <c r="EZJ47" s="3">
        <f t="shared" si="72"/>
        <v>0</v>
      </c>
      <c r="EZK47" s="3">
        <f t="shared" si="72"/>
        <v>0</v>
      </c>
      <c r="EZL47" s="3">
        <f t="shared" si="72"/>
        <v>0</v>
      </c>
      <c r="EZM47" s="3">
        <f t="shared" si="72"/>
        <v>0</v>
      </c>
      <c r="EZN47" s="3">
        <f t="shared" si="72"/>
        <v>0</v>
      </c>
      <c r="EZO47" s="3">
        <f t="shared" si="72"/>
        <v>0</v>
      </c>
      <c r="EZP47" s="3">
        <f t="shared" si="72"/>
        <v>0</v>
      </c>
      <c r="EZQ47" s="3">
        <f t="shared" si="72"/>
        <v>0</v>
      </c>
      <c r="EZR47" s="3">
        <f t="shared" si="72"/>
        <v>0</v>
      </c>
      <c r="EZS47" s="3">
        <f t="shared" si="72"/>
        <v>0</v>
      </c>
      <c r="EZT47" s="3">
        <f t="shared" si="72"/>
        <v>0</v>
      </c>
      <c r="EZU47" s="3">
        <f t="shared" si="72"/>
        <v>0</v>
      </c>
      <c r="EZV47" s="3">
        <f t="shared" si="72"/>
        <v>0</v>
      </c>
      <c r="EZW47" s="3">
        <f t="shared" si="72"/>
        <v>0</v>
      </c>
      <c r="EZX47" s="3">
        <f t="shared" si="72"/>
        <v>0</v>
      </c>
      <c r="EZY47" s="3">
        <f t="shared" si="72"/>
        <v>0</v>
      </c>
      <c r="EZZ47" s="3">
        <f t="shared" si="72"/>
        <v>0</v>
      </c>
      <c r="FAA47" s="3">
        <f t="shared" si="72"/>
        <v>0</v>
      </c>
      <c r="FAB47" s="3">
        <f t="shared" si="72"/>
        <v>0</v>
      </c>
      <c r="FAC47" s="3">
        <f t="shared" si="72"/>
        <v>0</v>
      </c>
      <c r="FAD47" s="3">
        <f t="shared" si="72"/>
        <v>0</v>
      </c>
      <c r="FAE47" s="3">
        <f t="shared" si="72"/>
        <v>0</v>
      </c>
      <c r="FAF47" s="3">
        <f t="shared" si="72"/>
        <v>0</v>
      </c>
      <c r="FAG47" s="3">
        <f t="shared" si="72"/>
        <v>0</v>
      </c>
      <c r="FAH47" s="3">
        <f t="shared" si="72"/>
        <v>0</v>
      </c>
      <c r="FAI47" s="3">
        <f t="shared" si="72"/>
        <v>0</v>
      </c>
      <c r="FAJ47" s="3">
        <f t="shared" si="72"/>
        <v>0</v>
      </c>
      <c r="FAK47" s="3">
        <f t="shared" si="72"/>
        <v>0</v>
      </c>
      <c r="FAL47" s="3">
        <f t="shared" si="72"/>
        <v>0</v>
      </c>
      <c r="FAM47" s="3">
        <f t="shared" si="72"/>
        <v>0</v>
      </c>
      <c r="FAN47" s="3">
        <f t="shared" si="72"/>
        <v>0</v>
      </c>
      <c r="FAO47" s="3">
        <f t="shared" si="72"/>
        <v>0</v>
      </c>
      <c r="FAP47" s="3">
        <f t="shared" si="72"/>
        <v>0</v>
      </c>
      <c r="FAQ47" s="3">
        <f t="shared" si="72"/>
        <v>0</v>
      </c>
      <c r="FAR47" s="3">
        <f t="shared" ref="FAR47:FDC47" si="73">SUM(FAR48:FAR54)</f>
        <v>0</v>
      </c>
      <c r="FAS47" s="3">
        <f t="shared" si="73"/>
        <v>0</v>
      </c>
      <c r="FAT47" s="3">
        <f t="shared" si="73"/>
        <v>0</v>
      </c>
      <c r="FAU47" s="3">
        <f t="shared" si="73"/>
        <v>0</v>
      </c>
      <c r="FAV47" s="3">
        <f t="shared" si="73"/>
        <v>0</v>
      </c>
      <c r="FAW47" s="3">
        <f t="shared" si="73"/>
        <v>0</v>
      </c>
      <c r="FAX47" s="3">
        <f t="shared" si="73"/>
        <v>0</v>
      </c>
      <c r="FAY47" s="3">
        <f t="shared" si="73"/>
        <v>0</v>
      </c>
      <c r="FAZ47" s="3">
        <f t="shared" si="73"/>
        <v>0</v>
      </c>
      <c r="FBA47" s="3">
        <f t="shared" si="73"/>
        <v>0</v>
      </c>
      <c r="FBB47" s="3">
        <f t="shared" si="73"/>
        <v>0</v>
      </c>
      <c r="FBC47" s="3">
        <f t="shared" si="73"/>
        <v>0</v>
      </c>
      <c r="FBD47" s="3">
        <f t="shared" si="73"/>
        <v>0</v>
      </c>
      <c r="FBE47" s="3">
        <f t="shared" si="73"/>
        <v>0</v>
      </c>
      <c r="FBF47" s="3">
        <f t="shared" si="73"/>
        <v>0</v>
      </c>
      <c r="FBG47" s="3">
        <f t="shared" si="73"/>
        <v>0</v>
      </c>
      <c r="FBH47" s="3">
        <f t="shared" si="73"/>
        <v>0</v>
      </c>
      <c r="FBI47" s="3">
        <f t="shared" si="73"/>
        <v>0</v>
      </c>
      <c r="FBJ47" s="3">
        <f t="shared" si="73"/>
        <v>0</v>
      </c>
      <c r="FBK47" s="3">
        <f t="shared" si="73"/>
        <v>0</v>
      </c>
      <c r="FBL47" s="3">
        <f t="shared" si="73"/>
        <v>0</v>
      </c>
      <c r="FBM47" s="3">
        <f t="shared" si="73"/>
        <v>0</v>
      </c>
      <c r="FBN47" s="3">
        <f t="shared" si="73"/>
        <v>0</v>
      </c>
      <c r="FBO47" s="3">
        <f t="shared" si="73"/>
        <v>0</v>
      </c>
      <c r="FBP47" s="3">
        <f t="shared" si="73"/>
        <v>0</v>
      </c>
      <c r="FBQ47" s="3">
        <f t="shared" si="73"/>
        <v>0</v>
      </c>
      <c r="FBR47" s="3">
        <f t="shared" si="73"/>
        <v>0</v>
      </c>
      <c r="FBS47" s="3">
        <f t="shared" si="73"/>
        <v>0</v>
      </c>
      <c r="FBT47" s="3">
        <f t="shared" si="73"/>
        <v>0</v>
      </c>
      <c r="FBU47" s="3">
        <f t="shared" si="73"/>
        <v>0</v>
      </c>
      <c r="FBV47" s="3">
        <f t="shared" si="73"/>
        <v>0</v>
      </c>
      <c r="FBW47" s="3">
        <f t="shared" si="73"/>
        <v>0</v>
      </c>
      <c r="FBX47" s="3">
        <f t="shared" si="73"/>
        <v>0</v>
      </c>
      <c r="FBY47" s="3">
        <f t="shared" si="73"/>
        <v>0</v>
      </c>
      <c r="FBZ47" s="3">
        <f t="shared" si="73"/>
        <v>0</v>
      </c>
      <c r="FCA47" s="3">
        <f t="shared" si="73"/>
        <v>0</v>
      </c>
      <c r="FCB47" s="3">
        <f t="shared" si="73"/>
        <v>0</v>
      </c>
      <c r="FCC47" s="3">
        <f t="shared" si="73"/>
        <v>0</v>
      </c>
      <c r="FCD47" s="3">
        <f t="shared" si="73"/>
        <v>0</v>
      </c>
      <c r="FCE47" s="3">
        <f t="shared" si="73"/>
        <v>0</v>
      </c>
      <c r="FCF47" s="3">
        <f t="shared" si="73"/>
        <v>0</v>
      </c>
      <c r="FCG47" s="3">
        <f t="shared" si="73"/>
        <v>0</v>
      </c>
      <c r="FCH47" s="3">
        <f t="shared" si="73"/>
        <v>0</v>
      </c>
      <c r="FCI47" s="3">
        <f t="shared" si="73"/>
        <v>0</v>
      </c>
      <c r="FCJ47" s="3">
        <f t="shared" si="73"/>
        <v>0</v>
      </c>
      <c r="FCK47" s="3">
        <f t="shared" si="73"/>
        <v>0</v>
      </c>
      <c r="FCL47" s="3">
        <f t="shared" si="73"/>
        <v>0</v>
      </c>
      <c r="FCM47" s="3">
        <f t="shared" si="73"/>
        <v>0</v>
      </c>
      <c r="FCN47" s="3">
        <f t="shared" si="73"/>
        <v>0</v>
      </c>
      <c r="FCO47" s="3">
        <f t="shared" si="73"/>
        <v>0</v>
      </c>
      <c r="FCP47" s="3">
        <f t="shared" si="73"/>
        <v>0</v>
      </c>
      <c r="FCQ47" s="3">
        <f t="shared" si="73"/>
        <v>0</v>
      </c>
      <c r="FCR47" s="3">
        <f t="shared" si="73"/>
        <v>0</v>
      </c>
      <c r="FCS47" s="3">
        <f t="shared" si="73"/>
        <v>0</v>
      </c>
      <c r="FCT47" s="3">
        <f t="shared" si="73"/>
        <v>0</v>
      </c>
      <c r="FCU47" s="3">
        <f t="shared" si="73"/>
        <v>0</v>
      </c>
      <c r="FCV47" s="3">
        <f t="shared" si="73"/>
        <v>0</v>
      </c>
      <c r="FCW47" s="3">
        <f t="shared" si="73"/>
        <v>0</v>
      </c>
      <c r="FCX47" s="3">
        <f t="shared" si="73"/>
        <v>0</v>
      </c>
      <c r="FCY47" s="3">
        <f t="shared" si="73"/>
        <v>0</v>
      </c>
      <c r="FCZ47" s="3">
        <f t="shared" si="73"/>
        <v>0</v>
      </c>
      <c r="FDA47" s="3">
        <f t="shared" si="73"/>
        <v>0</v>
      </c>
      <c r="FDB47" s="3">
        <f t="shared" si="73"/>
        <v>0</v>
      </c>
      <c r="FDC47" s="3">
        <f t="shared" si="73"/>
        <v>0</v>
      </c>
      <c r="FDD47" s="3">
        <f t="shared" ref="FDD47:FFO47" si="74">SUM(FDD48:FDD54)</f>
        <v>0</v>
      </c>
      <c r="FDE47" s="3">
        <f t="shared" si="74"/>
        <v>0</v>
      </c>
      <c r="FDF47" s="3">
        <f t="shared" si="74"/>
        <v>0</v>
      </c>
      <c r="FDG47" s="3">
        <f t="shared" si="74"/>
        <v>0</v>
      </c>
      <c r="FDH47" s="3">
        <f t="shared" si="74"/>
        <v>0</v>
      </c>
      <c r="FDI47" s="3">
        <f t="shared" si="74"/>
        <v>0</v>
      </c>
      <c r="FDJ47" s="3">
        <f t="shared" si="74"/>
        <v>0</v>
      </c>
      <c r="FDK47" s="3">
        <f t="shared" si="74"/>
        <v>0</v>
      </c>
      <c r="FDL47" s="3">
        <f t="shared" si="74"/>
        <v>0</v>
      </c>
      <c r="FDM47" s="3">
        <f t="shared" si="74"/>
        <v>0</v>
      </c>
      <c r="FDN47" s="3">
        <f t="shared" si="74"/>
        <v>0</v>
      </c>
      <c r="FDO47" s="3">
        <f t="shared" si="74"/>
        <v>0</v>
      </c>
      <c r="FDP47" s="3">
        <f t="shared" si="74"/>
        <v>0</v>
      </c>
      <c r="FDQ47" s="3">
        <f t="shared" si="74"/>
        <v>0</v>
      </c>
      <c r="FDR47" s="3">
        <f t="shared" si="74"/>
        <v>0</v>
      </c>
      <c r="FDS47" s="3">
        <f t="shared" si="74"/>
        <v>0</v>
      </c>
      <c r="FDT47" s="3">
        <f t="shared" si="74"/>
        <v>0</v>
      </c>
      <c r="FDU47" s="3">
        <f t="shared" si="74"/>
        <v>0</v>
      </c>
      <c r="FDV47" s="3">
        <f t="shared" si="74"/>
        <v>0</v>
      </c>
      <c r="FDW47" s="3">
        <f t="shared" si="74"/>
        <v>0</v>
      </c>
      <c r="FDX47" s="3">
        <f t="shared" si="74"/>
        <v>0</v>
      </c>
      <c r="FDY47" s="3">
        <f t="shared" si="74"/>
        <v>0</v>
      </c>
      <c r="FDZ47" s="3">
        <f t="shared" si="74"/>
        <v>0</v>
      </c>
      <c r="FEA47" s="3">
        <f t="shared" si="74"/>
        <v>0</v>
      </c>
      <c r="FEB47" s="3">
        <f t="shared" si="74"/>
        <v>0</v>
      </c>
      <c r="FEC47" s="3">
        <f t="shared" si="74"/>
        <v>0</v>
      </c>
      <c r="FED47" s="3">
        <f t="shared" si="74"/>
        <v>0</v>
      </c>
      <c r="FEE47" s="3">
        <f t="shared" si="74"/>
        <v>0</v>
      </c>
      <c r="FEF47" s="3">
        <f t="shared" si="74"/>
        <v>0</v>
      </c>
      <c r="FEG47" s="3">
        <f t="shared" si="74"/>
        <v>0</v>
      </c>
      <c r="FEH47" s="3">
        <f t="shared" si="74"/>
        <v>0</v>
      </c>
      <c r="FEI47" s="3">
        <f t="shared" si="74"/>
        <v>0</v>
      </c>
      <c r="FEJ47" s="3">
        <f t="shared" si="74"/>
        <v>0</v>
      </c>
      <c r="FEK47" s="3">
        <f t="shared" si="74"/>
        <v>0</v>
      </c>
      <c r="FEL47" s="3">
        <f t="shared" si="74"/>
        <v>0</v>
      </c>
      <c r="FEM47" s="3">
        <f t="shared" si="74"/>
        <v>0</v>
      </c>
      <c r="FEN47" s="3">
        <f t="shared" si="74"/>
        <v>0</v>
      </c>
      <c r="FEO47" s="3">
        <f t="shared" si="74"/>
        <v>0</v>
      </c>
      <c r="FEP47" s="3">
        <f t="shared" si="74"/>
        <v>0</v>
      </c>
      <c r="FEQ47" s="3">
        <f t="shared" si="74"/>
        <v>0</v>
      </c>
      <c r="FER47" s="3">
        <f t="shared" si="74"/>
        <v>0</v>
      </c>
      <c r="FES47" s="3">
        <f t="shared" si="74"/>
        <v>0</v>
      </c>
      <c r="FET47" s="3">
        <f t="shared" si="74"/>
        <v>0</v>
      </c>
      <c r="FEU47" s="3">
        <f t="shared" si="74"/>
        <v>0</v>
      </c>
      <c r="FEV47" s="3">
        <f t="shared" si="74"/>
        <v>0</v>
      </c>
      <c r="FEW47" s="3">
        <f t="shared" si="74"/>
        <v>0</v>
      </c>
      <c r="FEX47" s="3">
        <f t="shared" si="74"/>
        <v>0</v>
      </c>
      <c r="FEY47" s="3">
        <f t="shared" si="74"/>
        <v>0</v>
      </c>
      <c r="FEZ47" s="3">
        <f t="shared" si="74"/>
        <v>0</v>
      </c>
      <c r="FFA47" s="3">
        <f t="shared" si="74"/>
        <v>0</v>
      </c>
      <c r="FFB47" s="3">
        <f t="shared" si="74"/>
        <v>0</v>
      </c>
      <c r="FFC47" s="3">
        <f t="shared" si="74"/>
        <v>0</v>
      </c>
      <c r="FFD47" s="3">
        <f t="shared" si="74"/>
        <v>0</v>
      </c>
      <c r="FFE47" s="3">
        <f t="shared" si="74"/>
        <v>0</v>
      </c>
      <c r="FFF47" s="3">
        <f t="shared" si="74"/>
        <v>0</v>
      </c>
      <c r="FFG47" s="3">
        <f t="shared" si="74"/>
        <v>0</v>
      </c>
      <c r="FFH47" s="3">
        <f t="shared" si="74"/>
        <v>0</v>
      </c>
      <c r="FFI47" s="3">
        <f t="shared" si="74"/>
        <v>0</v>
      </c>
      <c r="FFJ47" s="3">
        <f t="shared" si="74"/>
        <v>0</v>
      </c>
      <c r="FFK47" s="3">
        <f t="shared" si="74"/>
        <v>0</v>
      </c>
      <c r="FFL47" s="3">
        <f t="shared" si="74"/>
        <v>0</v>
      </c>
      <c r="FFM47" s="3">
        <f t="shared" si="74"/>
        <v>0</v>
      </c>
      <c r="FFN47" s="3">
        <f t="shared" si="74"/>
        <v>0</v>
      </c>
      <c r="FFO47" s="3">
        <f t="shared" si="74"/>
        <v>0</v>
      </c>
      <c r="FFP47" s="3">
        <f t="shared" ref="FFP47:FIA47" si="75">SUM(FFP48:FFP54)</f>
        <v>0</v>
      </c>
      <c r="FFQ47" s="3">
        <f t="shared" si="75"/>
        <v>0</v>
      </c>
      <c r="FFR47" s="3">
        <f t="shared" si="75"/>
        <v>0</v>
      </c>
      <c r="FFS47" s="3">
        <f t="shared" si="75"/>
        <v>0</v>
      </c>
      <c r="FFT47" s="3">
        <f t="shared" si="75"/>
        <v>0</v>
      </c>
      <c r="FFU47" s="3">
        <f t="shared" si="75"/>
        <v>0</v>
      </c>
      <c r="FFV47" s="3">
        <f t="shared" si="75"/>
        <v>0</v>
      </c>
      <c r="FFW47" s="3">
        <f t="shared" si="75"/>
        <v>0</v>
      </c>
      <c r="FFX47" s="3">
        <f t="shared" si="75"/>
        <v>0</v>
      </c>
      <c r="FFY47" s="3">
        <f t="shared" si="75"/>
        <v>0</v>
      </c>
      <c r="FFZ47" s="3">
        <f t="shared" si="75"/>
        <v>0</v>
      </c>
      <c r="FGA47" s="3">
        <f t="shared" si="75"/>
        <v>0</v>
      </c>
      <c r="FGB47" s="3">
        <f t="shared" si="75"/>
        <v>0</v>
      </c>
      <c r="FGC47" s="3">
        <f t="shared" si="75"/>
        <v>0</v>
      </c>
      <c r="FGD47" s="3">
        <f t="shared" si="75"/>
        <v>0</v>
      </c>
      <c r="FGE47" s="3">
        <f t="shared" si="75"/>
        <v>0</v>
      </c>
      <c r="FGF47" s="3">
        <f t="shared" si="75"/>
        <v>0</v>
      </c>
      <c r="FGG47" s="3">
        <f t="shared" si="75"/>
        <v>0</v>
      </c>
      <c r="FGH47" s="3">
        <f t="shared" si="75"/>
        <v>0</v>
      </c>
      <c r="FGI47" s="3">
        <f t="shared" si="75"/>
        <v>0</v>
      </c>
      <c r="FGJ47" s="3">
        <f t="shared" si="75"/>
        <v>0</v>
      </c>
      <c r="FGK47" s="3">
        <f t="shared" si="75"/>
        <v>0</v>
      </c>
      <c r="FGL47" s="3">
        <f t="shared" si="75"/>
        <v>0</v>
      </c>
      <c r="FGM47" s="3">
        <f t="shared" si="75"/>
        <v>0</v>
      </c>
      <c r="FGN47" s="3">
        <f t="shared" si="75"/>
        <v>0</v>
      </c>
      <c r="FGO47" s="3">
        <f t="shared" si="75"/>
        <v>0</v>
      </c>
      <c r="FGP47" s="3">
        <f t="shared" si="75"/>
        <v>0</v>
      </c>
      <c r="FGQ47" s="3">
        <f t="shared" si="75"/>
        <v>0</v>
      </c>
      <c r="FGR47" s="3">
        <f t="shared" si="75"/>
        <v>0</v>
      </c>
      <c r="FGS47" s="3">
        <f t="shared" si="75"/>
        <v>0</v>
      </c>
      <c r="FGT47" s="3">
        <f t="shared" si="75"/>
        <v>0</v>
      </c>
      <c r="FGU47" s="3">
        <f t="shared" si="75"/>
        <v>0</v>
      </c>
      <c r="FGV47" s="3">
        <f t="shared" si="75"/>
        <v>0</v>
      </c>
      <c r="FGW47" s="3">
        <f t="shared" si="75"/>
        <v>0</v>
      </c>
      <c r="FGX47" s="3">
        <f t="shared" si="75"/>
        <v>0</v>
      </c>
      <c r="FGY47" s="3">
        <f t="shared" si="75"/>
        <v>0</v>
      </c>
      <c r="FGZ47" s="3">
        <f t="shared" si="75"/>
        <v>0</v>
      </c>
      <c r="FHA47" s="3">
        <f t="shared" si="75"/>
        <v>0</v>
      </c>
      <c r="FHB47" s="3">
        <f t="shared" si="75"/>
        <v>0</v>
      </c>
      <c r="FHC47" s="3">
        <f t="shared" si="75"/>
        <v>0</v>
      </c>
      <c r="FHD47" s="3">
        <f t="shared" si="75"/>
        <v>0</v>
      </c>
      <c r="FHE47" s="3">
        <f t="shared" si="75"/>
        <v>0</v>
      </c>
      <c r="FHF47" s="3">
        <f t="shared" si="75"/>
        <v>0</v>
      </c>
      <c r="FHG47" s="3">
        <f t="shared" si="75"/>
        <v>0</v>
      </c>
      <c r="FHH47" s="3">
        <f t="shared" si="75"/>
        <v>0</v>
      </c>
      <c r="FHI47" s="3">
        <f t="shared" si="75"/>
        <v>0</v>
      </c>
      <c r="FHJ47" s="3">
        <f t="shared" si="75"/>
        <v>0</v>
      </c>
      <c r="FHK47" s="3">
        <f t="shared" si="75"/>
        <v>0</v>
      </c>
      <c r="FHL47" s="3">
        <f t="shared" si="75"/>
        <v>0</v>
      </c>
      <c r="FHM47" s="3">
        <f t="shared" si="75"/>
        <v>0</v>
      </c>
      <c r="FHN47" s="3">
        <f t="shared" si="75"/>
        <v>0</v>
      </c>
      <c r="FHO47" s="3">
        <f t="shared" si="75"/>
        <v>0</v>
      </c>
      <c r="FHP47" s="3">
        <f t="shared" si="75"/>
        <v>0</v>
      </c>
      <c r="FHQ47" s="3">
        <f t="shared" si="75"/>
        <v>0</v>
      </c>
      <c r="FHR47" s="3">
        <f t="shared" si="75"/>
        <v>0</v>
      </c>
      <c r="FHS47" s="3">
        <f t="shared" si="75"/>
        <v>0</v>
      </c>
      <c r="FHT47" s="3">
        <f t="shared" si="75"/>
        <v>0</v>
      </c>
      <c r="FHU47" s="3">
        <f t="shared" si="75"/>
        <v>0</v>
      </c>
      <c r="FHV47" s="3">
        <f t="shared" si="75"/>
        <v>0</v>
      </c>
      <c r="FHW47" s="3">
        <f t="shared" si="75"/>
        <v>0</v>
      </c>
      <c r="FHX47" s="3">
        <f t="shared" si="75"/>
        <v>0</v>
      </c>
      <c r="FHY47" s="3">
        <f t="shared" si="75"/>
        <v>0</v>
      </c>
      <c r="FHZ47" s="3">
        <f t="shared" si="75"/>
        <v>0</v>
      </c>
      <c r="FIA47" s="3">
        <f t="shared" si="75"/>
        <v>0</v>
      </c>
      <c r="FIB47" s="3">
        <f t="shared" ref="FIB47:FKM47" si="76">SUM(FIB48:FIB54)</f>
        <v>0</v>
      </c>
      <c r="FIC47" s="3">
        <f t="shared" si="76"/>
        <v>0</v>
      </c>
      <c r="FID47" s="3">
        <f t="shared" si="76"/>
        <v>0</v>
      </c>
      <c r="FIE47" s="3">
        <f t="shared" si="76"/>
        <v>0</v>
      </c>
      <c r="FIF47" s="3">
        <f t="shared" si="76"/>
        <v>0</v>
      </c>
      <c r="FIG47" s="3">
        <f t="shared" si="76"/>
        <v>0</v>
      </c>
      <c r="FIH47" s="3">
        <f t="shared" si="76"/>
        <v>0</v>
      </c>
      <c r="FII47" s="3">
        <f t="shared" si="76"/>
        <v>0</v>
      </c>
      <c r="FIJ47" s="3">
        <f t="shared" si="76"/>
        <v>0</v>
      </c>
      <c r="FIK47" s="3">
        <f t="shared" si="76"/>
        <v>0</v>
      </c>
      <c r="FIL47" s="3">
        <f t="shared" si="76"/>
        <v>0</v>
      </c>
      <c r="FIM47" s="3">
        <f t="shared" si="76"/>
        <v>0</v>
      </c>
      <c r="FIN47" s="3">
        <f t="shared" si="76"/>
        <v>0</v>
      </c>
      <c r="FIO47" s="3">
        <f t="shared" si="76"/>
        <v>0</v>
      </c>
      <c r="FIP47" s="3">
        <f t="shared" si="76"/>
        <v>0</v>
      </c>
      <c r="FIQ47" s="3">
        <f t="shared" si="76"/>
        <v>0</v>
      </c>
      <c r="FIR47" s="3">
        <f t="shared" si="76"/>
        <v>0</v>
      </c>
      <c r="FIS47" s="3">
        <f t="shared" si="76"/>
        <v>0</v>
      </c>
      <c r="FIT47" s="3">
        <f t="shared" si="76"/>
        <v>0</v>
      </c>
      <c r="FIU47" s="3">
        <f t="shared" si="76"/>
        <v>0</v>
      </c>
      <c r="FIV47" s="3">
        <f t="shared" si="76"/>
        <v>0</v>
      </c>
      <c r="FIW47" s="3">
        <f t="shared" si="76"/>
        <v>0</v>
      </c>
      <c r="FIX47" s="3">
        <f t="shared" si="76"/>
        <v>0</v>
      </c>
      <c r="FIY47" s="3">
        <f t="shared" si="76"/>
        <v>0</v>
      </c>
      <c r="FIZ47" s="3">
        <f t="shared" si="76"/>
        <v>0</v>
      </c>
      <c r="FJA47" s="3">
        <f t="shared" si="76"/>
        <v>0</v>
      </c>
      <c r="FJB47" s="3">
        <f t="shared" si="76"/>
        <v>0</v>
      </c>
      <c r="FJC47" s="3">
        <f t="shared" si="76"/>
        <v>0</v>
      </c>
      <c r="FJD47" s="3">
        <f t="shared" si="76"/>
        <v>0</v>
      </c>
      <c r="FJE47" s="3">
        <f t="shared" si="76"/>
        <v>0</v>
      </c>
      <c r="FJF47" s="3">
        <f t="shared" si="76"/>
        <v>0</v>
      </c>
      <c r="FJG47" s="3">
        <f t="shared" si="76"/>
        <v>0</v>
      </c>
      <c r="FJH47" s="3">
        <f t="shared" si="76"/>
        <v>0</v>
      </c>
      <c r="FJI47" s="3">
        <f t="shared" si="76"/>
        <v>0</v>
      </c>
      <c r="FJJ47" s="3">
        <f t="shared" si="76"/>
        <v>0</v>
      </c>
      <c r="FJK47" s="3">
        <f t="shared" si="76"/>
        <v>0</v>
      </c>
      <c r="FJL47" s="3">
        <f t="shared" si="76"/>
        <v>0</v>
      </c>
      <c r="FJM47" s="3">
        <f t="shared" si="76"/>
        <v>0</v>
      </c>
      <c r="FJN47" s="3">
        <f t="shared" si="76"/>
        <v>0</v>
      </c>
      <c r="FJO47" s="3">
        <f t="shared" si="76"/>
        <v>0</v>
      </c>
      <c r="FJP47" s="3">
        <f t="shared" si="76"/>
        <v>0</v>
      </c>
      <c r="FJQ47" s="3">
        <f t="shared" si="76"/>
        <v>0</v>
      </c>
      <c r="FJR47" s="3">
        <f t="shared" si="76"/>
        <v>0</v>
      </c>
      <c r="FJS47" s="3">
        <f t="shared" si="76"/>
        <v>0</v>
      </c>
      <c r="FJT47" s="3">
        <f t="shared" si="76"/>
        <v>0</v>
      </c>
      <c r="FJU47" s="3">
        <f t="shared" si="76"/>
        <v>0</v>
      </c>
      <c r="FJV47" s="3">
        <f t="shared" si="76"/>
        <v>0</v>
      </c>
      <c r="FJW47" s="3">
        <f t="shared" si="76"/>
        <v>0</v>
      </c>
      <c r="FJX47" s="3">
        <f t="shared" si="76"/>
        <v>0</v>
      </c>
      <c r="FJY47" s="3">
        <f t="shared" si="76"/>
        <v>0</v>
      </c>
      <c r="FJZ47" s="3">
        <f t="shared" si="76"/>
        <v>0</v>
      </c>
      <c r="FKA47" s="3">
        <f t="shared" si="76"/>
        <v>0</v>
      </c>
      <c r="FKB47" s="3">
        <f t="shared" si="76"/>
        <v>0</v>
      </c>
      <c r="FKC47" s="3">
        <f t="shared" si="76"/>
        <v>0</v>
      </c>
      <c r="FKD47" s="3">
        <f t="shared" si="76"/>
        <v>0</v>
      </c>
      <c r="FKE47" s="3">
        <f t="shared" si="76"/>
        <v>0</v>
      </c>
      <c r="FKF47" s="3">
        <f t="shared" si="76"/>
        <v>0</v>
      </c>
      <c r="FKG47" s="3">
        <f t="shared" si="76"/>
        <v>0</v>
      </c>
      <c r="FKH47" s="3">
        <f t="shared" si="76"/>
        <v>0</v>
      </c>
      <c r="FKI47" s="3">
        <f t="shared" si="76"/>
        <v>0</v>
      </c>
      <c r="FKJ47" s="3">
        <f t="shared" si="76"/>
        <v>0</v>
      </c>
      <c r="FKK47" s="3">
        <f t="shared" si="76"/>
        <v>0</v>
      </c>
      <c r="FKL47" s="3">
        <f t="shared" si="76"/>
        <v>0</v>
      </c>
      <c r="FKM47" s="3">
        <f t="shared" si="76"/>
        <v>0</v>
      </c>
      <c r="FKN47" s="3">
        <f t="shared" ref="FKN47:FMY47" si="77">SUM(FKN48:FKN54)</f>
        <v>0</v>
      </c>
      <c r="FKO47" s="3">
        <f t="shared" si="77"/>
        <v>0</v>
      </c>
      <c r="FKP47" s="3">
        <f t="shared" si="77"/>
        <v>0</v>
      </c>
      <c r="FKQ47" s="3">
        <f t="shared" si="77"/>
        <v>0</v>
      </c>
      <c r="FKR47" s="3">
        <f t="shared" si="77"/>
        <v>0</v>
      </c>
      <c r="FKS47" s="3">
        <f t="shared" si="77"/>
        <v>0</v>
      </c>
      <c r="FKT47" s="3">
        <f t="shared" si="77"/>
        <v>0</v>
      </c>
      <c r="FKU47" s="3">
        <f t="shared" si="77"/>
        <v>0</v>
      </c>
      <c r="FKV47" s="3">
        <f t="shared" si="77"/>
        <v>0</v>
      </c>
      <c r="FKW47" s="3">
        <f t="shared" si="77"/>
        <v>0</v>
      </c>
      <c r="FKX47" s="3">
        <f t="shared" si="77"/>
        <v>0</v>
      </c>
      <c r="FKY47" s="3">
        <f t="shared" si="77"/>
        <v>0</v>
      </c>
      <c r="FKZ47" s="3">
        <f t="shared" si="77"/>
        <v>0</v>
      </c>
      <c r="FLA47" s="3">
        <f t="shared" si="77"/>
        <v>0</v>
      </c>
      <c r="FLB47" s="3">
        <f t="shared" si="77"/>
        <v>0</v>
      </c>
      <c r="FLC47" s="3">
        <f t="shared" si="77"/>
        <v>0</v>
      </c>
      <c r="FLD47" s="3">
        <f t="shared" si="77"/>
        <v>0</v>
      </c>
      <c r="FLE47" s="3">
        <f t="shared" si="77"/>
        <v>0</v>
      </c>
      <c r="FLF47" s="3">
        <f t="shared" si="77"/>
        <v>0</v>
      </c>
      <c r="FLG47" s="3">
        <f t="shared" si="77"/>
        <v>0</v>
      </c>
      <c r="FLH47" s="3">
        <f t="shared" si="77"/>
        <v>0</v>
      </c>
      <c r="FLI47" s="3">
        <f t="shared" si="77"/>
        <v>0</v>
      </c>
      <c r="FLJ47" s="3">
        <f t="shared" si="77"/>
        <v>0</v>
      </c>
      <c r="FLK47" s="3">
        <f t="shared" si="77"/>
        <v>0</v>
      </c>
      <c r="FLL47" s="3">
        <f t="shared" si="77"/>
        <v>0</v>
      </c>
      <c r="FLM47" s="3">
        <f t="shared" si="77"/>
        <v>0</v>
      </c>
      <c r="FLN47" s="3">
        <f t="shared" si="77"/>
        <v>0</v>
      </c>
      <c r="FLO47" s="3">
        <f t="shared" si="77"/>
        <v>0</v>
      </c>
      <c r="FLP47" s="3">
        <f t="shared" si="77"/>
        <v>0</v>
      </c>
      <c r="FLQ47" s="3">
        <f t="shared" si="77"/>
        <v>0</v>
      </c>
      <c r="FLR47" s="3">
        <f t="shared" si="77"/>
        <v>0</v>
      </c>
      <c r="FLS47" s="3">
        <f t="shared" si="77"/>
        <v>0</v>
      </c>
      <c r="FLT47" s="3">
        <f t="shared" si="77"/>
        <v>0</v>
      </c>
      <c r="FLU47" s="3">
        <f t="shared" si="77"/>
        <v>0</v>
      </c>
      <c r="FLV47" s="3">
        <f t="shared" si="77"/>
        <v>0</v>
      </c>
      <c r="FLW47" s="3">
        <f t="shared" si="77"/>
        <v>0</v>
      </c>
      <c r="FLX47" s="3">
        <f t="shared" si="77"/>
        <v>0</v>
      </c>
      <c r="FLY47" s="3">
        <f t="shared" si="77"/>
        <v>0</v>
      </c>
      <c r="FLZ47" s="3">
        <f t="shared" si="77"/>
        <v>0</v>
      </c>
      <c r="FMA47" s="3">
        <f t="shared" si="77"/>
        <v>0</v>
      </c>
      <c r="FMB47" s="3">
        <f t="shared" si="77"/>
        <v>0</v>
      </c>
      <c r="FMC47" s="3">
        <f t="shared" si="77"/>
        <v>0</v>
      </c>
      <c r="FMD47" s="3">
        <f t="shared" si="77"/>
        <v>0</v>
      </c>
      <c r="FME47" s="3">
        <f t="shared" si="77"/>
        <v>0</v>
      </c>
      <c r="FMF47" s="3">
        <f t="shared" si="77"/>
        <v>0</v>
      </c>
      <c r="FMG47" s="3">
        <f t="shared" si="77"/>
        <v>0</v>
      </c>
      <c r="FMH47" s="3">
        <f t="shared" si="77"/>
        <v>0</v>
      </c>
      <c r="FMI47" s="3">
        <f t="shared" si="77"/>
        <v>0</v>
      </c>
      <c r="FMJ47" s="3">
        <f t="shared" si="77"/>
        <v>0</v>
      </c>
      <c r="FMK47" s="3">
        <f t="shared" si="77"/>
        <v>0</v>
      </c>
      <c r="FML47" s="3">
        <f t="shared" si="77"/>
        <v>0</v>
      </c>
      <c r="FMM47" s="3">
        <f t="shared" si="77"/>
        <v>0</v>
      </c>
      <c r="FMN47" s="3">
        <f t="shared" si="77"/>
        <v>0</v>
      </c>
      <c r="FMO47" s="3">
        <f t="shared" si="77"/>
        <v>0</v>
      </c>
      <c r="FMP47" s="3">
        <f t="shared" si="77"/>
        <v>0</v>
      </c>
      <c r="FMQ47" s="3">
        <f t="shared" si="77"/>
        <v>0</v>
      </c>
      <c r="FMR47" s="3">
        <f t="shared" si="77"/>
        <v>0</v>
      </c>
      <c r="FMS47" s="3">
        <f t="shared" si="77"/>
        <v>0</v>
      </c>
      <c r="FMT47" s="3">
        <f t="shared" si="77"/>
        <v>0</v>
      </c>
      <c r="FMU47" s="3">
        <f t="shared" si="77"/>
        <v>0</v>
      </c>
      <c r="FMV47" s="3">
        <f t="shared" si="77"/>
        <v>0</v>
      </c>
      <c r="FMW47" s="3">
        <f t="shared" si="77"/>
        <v>0</v>
      </c>
      <c r="FMX47" s="3">
        <f t="shared" si="77"/>
        <v>0</v>
      </c>
      <c r="FMY47" s="3">
        <f t="shared" si="77"/>
        <v>0</v>
      </c>
      <c r="FMZ47" s="3">
        <f t="shared" ref="FMZ47:FPK47" si="78">SUM(FMZ48:FMZ54)</f>
        <v>0</v>
      </c>
      <c r="FNA47" s="3">
        <f t="shared" si="78"/>
        <v>0</v>
      </c>
      <c r="FNB47" s="3">
        <f t="shared" si="78"/>
        <v>0</v>
      </c>
      <c r="FNC47" s="3">
        <f t="shared" si="78"/>
        <v>0</v>
      </c>
      <c r="FND47" s="3">
        <f t="shared" si="78"/>
        <v>0</v>
      </c>
      <c r="FNE47" s="3">
        <f t="shared" si="78"/>
        <v>0</v>
      </c>
      <c r="FNF47" s="3">
        <f t="shared" si="78"/>
        <v>0</v>
      </c>
      <c r="FNG47" s="3">
        <f t="shared" si="78"/>
        <v>0</v>
      </c>
      <c r="FNH47" s="3">
        <f t="shared" si="78"/>
        <v>0</v>
      </c>
      <c r="FNI47" s="3">
        <f t="shared" si="78"/>
        <v>0</v>
      </c>
      <c r="FNJ47" s="3">
        <f t="shared" si="78"/>
        <v>0</v>
      </c>
      <c r="FNK47" s="3">
        <f t="shared" si="78"/>
        <v>0</v>
      </c>
      <c r="FNL47" s="3">
        <f t="shared" si="78"/>
        <v>0</v>
      </c>
      <c r="FNM47" s="3">
        <f t="shared" si="78"/>
        <v>0</v>
      </c>
      <c r="FNN47" s="3">
        <f t="shared" si="78"/>
        <v>0</v>
      </c>
      <c r="FNO47" s="3">
        <f t="shared" si="78"/>
        <v>0</v>
      </c>
      <c r="FNP47" s="3">
        <f t="shared" si="78"/>
        <v>0</v>
      </c>
      <c r="FNQ47" s="3">
        <f t="shared" si="78"/>
        <v>0</v>
      </c>
      <c r="FNR47" s="3">
        <f t="shared" si="78"/>
        <v>0</v>
      </c>
      <c r="FNS47" s="3">
        <f t="shared" si="78"/>
        <v>0</v>
      </c>
      <c r="FNT47" s="3">
        <f t="shared" si="78"/>
        <v>0</v>
      </c>
      <c r="FNU47" s="3">
        <f t="shared" si="78"/>
        <v>0</v>
      </c>
      <c r="FNV47" s="3">
        <f t="shared" si="78"/>
        <v>0</v>
      </c>
      <c r="FNW47" s="3">
        <f t="shared" si="78"/>
        <v>0</v>
      </c>
      <c r="FNX47" s="3">
        <f t="shared" si="78"/>
        <v>0</v>
      </c>
      <c r="FNY47" s="3">
        <f t="shared" si="78"/>
        <v>0</v>
      </c>
      <c r="FNZ47" s="3">
        <f t="shared" si="78"/>
        <v>0</v>
      </c>
      <c r="FOA47" s="3">
        <f t="shared" si="78"/>
        <v>0</v>
      </c>
      <c r="FOB47" s="3">
        <f t="shared" si="78"/>
        <v>0</v>
      </c>
      <c r="FOC47" s="3">
        <f t="shared" si="78"/>
        <v>0</v>
      </c>
      <c r="FOD47" s="3">
        <f t="shared" si="78"/>
        <v>0</v>
      </c>
      <c r="FOE47" s="3">
        <f t="shared" si="78"/>
        <v>0</v>
      </c>
      <c r="FOF47" s="3">
        <f t="shared" si="78"/>
        <v>0</v>
      </c>
      <c r="FOG47" s="3">
        <f t="shared" si="78"/>
        <v>0</v>
      </c>
      <c r="FOH47" s="3">
        <f t="shared" si="78"/>
        <v>0</v>
      </c>
      <c r="FOI47" s="3">
        <f t="shared" si="78"/>
        <v>0</v>
      </c>
      <c r="FOJ47" s="3">
        <f t="shared" si="78"/>
        <v>0</v>
      </c>
      <c r="FOK47" s="3">
        <f t="shared" si="78"/>
        <v>0</v>
      </c>
      <c r="FOL47" s="3">
        <f t="shared" si="78"/>
        <v>0</v>
      </c>
      <c r="FOM47" s="3">
        <f t="shared" si="78"/>
        <v>0</v>
      </c>
      <c r="FON47" s="3">
        <f t="shared" si="78"/>
        <v>0</v>
      </c>
      <c r="FOO47" s="3">
        <f t="shared" si="78"/>
        <v>0</v>
      </c>
      <c r="FOP47" s="3">
        <f t="shared" si="78"/>
        <v>0</v>
      </c>
      <c r="FOQ47" s="3">
        <f t="shared" si="78"/>
        <v>0</v>
      </c>
      <c r="FOR47" s="3">
        <f t="shared" si="78"/>
        <v>0</v>
      </c>
      <c r="FOS47" s="3">
        <f t="shared" si="78"/>
        <v>0</v>
      </c>
      <c r="FOT47" s="3">
        <f t="shared" si="78"/>
        <v>0</v>
      </c>
      <c r="FOU47" s="3">
        <f t="shared" si="78"/>
        <v>0</v>
      </c>
      <c r="FOV47" s="3">
        <f t="shared" si="78"/>
        <v>0</v>
      </c>
      <c r="FOW47" s="3">
        <f t="shared" si="78"/>
        <v>0</v>
      </c>
      <c r="FOX47" s="3">
        <f t="shared" si="78"/>
        <v>0</v>
      </c>
      <c r="FOY47" s="3">
        <f t="shared" si="78"/>
        <v>0</v>
      </c>
      <c r="FOZ47" s="3">
        <f t="shared" si="78"/>
        <v>0</v>
      </c>
      <c r="FPA47" s="3">
        <f t="shared" si="78"/>
        <v>0</v>
      </c>
      <c r="FPB47" s="3">
        <f t="shared" si="78"/>
        <v>0</v>
      </c>
      <c r="FPC47" s="3">
        <f t="shared" si="78"/>
        <v>0</v>
      </c>
      <c r="FPD47" s="3">
        <f t="shared" si="78"/>
        <v>0</v>
      </c>
      <c r="FPE47" s="3">
        <f t="shared" si="78"/>
        <v>0</v>
      </c>
      <c r="FPF47" s="3">
        <f t="shared" si="78"/>
        <v>0</v>
      </c>
      <c r="FPG47" s="3">
        <f t="shared" si="78"/>
        <v>0</v>
      </c>
      <c r="FPH47" s="3">
        <f t="shared" si="78"/>
        <v>0</v>
      </c>
      <c r="FPI47" s="3">
        <f t="shared" si="78"/>
        <v>0</v>
      </c>
      <c r="FPJ47" s="3">
        <f t="shared" si="78"/>
        <v>0</v>
      </c>
      <c r="FPK47" s="3">
        <f t="shared" si="78"/>
        <v>0</v>
      </c>
      <c r="FPL47" s="3">
        <f t="shared" ref="FPL47:FRW47" si="79">SUM(FPL48:FPL54)</f>
        <v>0</v>
      </c>
      <c r="FPM47" s="3">
        <f t="shared" si="79"/>
        <v>0</v>
      </c>
      <c r="FPN47" s="3">
        <f t="shared" si="79"/>
        <v>0</v>
      </c>
      <c r="FPO47" s="3">
        <f t="shared" si="79"/>
        <v>0</v>
      </c>
      <c r="FPP47" s="3">
        <f t="shared" si="79"/>
        <v>0</v>
      </c>
      <c r="FPQ47" s="3">
        <f t="shared" si="79"/>
        <v>0</v>
      </c>
      <c r="FPR47" s="3">
        <f t="shared" si="79"/>
        <v>0</v>
      </c>
      <c r="FPS47" s="3">
        <f t="shared" si="79"/>
        <v>0</v>
      </c>
      <c r="FPT47" s="3">
        <f t="shared" si="79"/>
        <v>0</v>
      </c>
      <c r="FPU47" s="3">
        <f t="shared" si="79"/>
        <v>0</v>
      </c>
      <c r="FPV47" s="3">
        <f t="shared" si="79"/>
        <v>0</v>
      </c>
      <c r="FPW47" s="3">
        <f t="shared" si="79"/>
        <v>0</v>
      </c>
      <c r="FPX47" s="3">
        <f t="shared" si="79"/>
        <v>0</v>
      </c>
      <c r="FPY47" s="3">
        <f t="shared" si="79"/>
        <v>0</v>
      </c>
      <c r="FPZ47" s="3">
        <f t="shared" si="79"/>
        <v>0</v>
      </c>
      <c r="FQA47" s="3">
        <f t="shared" si="79"/>
        <v>0</v>
      </c>
      <c r="FQB47" s="3">
        <f t="shared" si="79"/>
        <v>0</v>
      </c>
      <c r="FQC47" s="3">
        <f t="shared" si="79"/>
        <v>0</v>
      </c>
      <c r="FQD47" s="3">
        <f t="shared" si="79"/>
        <v>0</v>
      </c>
      <c r="FQE47" s="3">
        <f t="shared" si="79"/>
        <v>0</v>
      </c>
      <c r="FQF47" s="3">
        <f t="shared" si="79"/>
        <v>0</v>
      </c>
      <c r="FQG47" s="3">
        <f t="shared" si="79"/>
        <v>0</v>
      </c>
      <c r="FQH47" s="3">
        <f t="shared" si="79"/>
        <v>0</v>
      </c>
      <c r="FQI47" s="3">
        <f t="shared" si="79"/>
        <v>0</v>
      </c>
      <c r="FQJ47" s="3">
        <f t="shared" si="79"/>
        <v>0</v>
      </c>
      <c r="FQK47" s="3">
        <f t="shared" si="79"/>
        <v>0</v>
      </c>
      <c r="FQL47" s="3">
        <f t="shared" si="79"/>
        <v>0</v>
      </c>
      <c r="FQM47" s="3">
        <f t="shared" si="79"/>
        <v>0</v>
      </c>
      <c r="FQN47" s="3">
        <f t="shared" si="79"/>
        <v>0</v>
      </c>
      <c r="FQO47" s="3">
        <f t="shared" si="79"/>
        <v>0</v>
      </c>
      <c r="FQP47" s="3">
        <f t="shared" si="79"/>
        <v>0</v>
      </c>
      <c r="FQQ47" s="3">
        <f t="shared" si="79"/>
        <v>0</v>
      </c>
      <c r="FQR47" s="3">
        <f t="shared" si="79"/>
        <v>0</v>
      </c>
      <c r="FQS47" s="3">
        <f t="shared" si="79"/>
        <v>0</v>
      </c>
      <c r="FQT47" s="3">
        <f t="shared" si="79"/>
        <v>0</v>
      </c>
      <c r="FQU47" s="3">
        <f t="shared" si="79"/>
        <v>0</v>
      </c>
      <c r="FQV47" s="3">
        <f t="shared" si="79"/>
        <v>0</v>
      </c>
      <c r="FQW47" s="3">
        <f t="shared" si="79"/>
        <v>0</v>
      </c>
      <c r="FQX47" s="3">
        <f t="shared" si="79"/>
        <v>0</v>
      </c>
      <c r="FQY47" s="3">
        <f t="shared" si="79"/>
        <v>0</v>
      </c>
      <c r="FQZ47" s="3">
        <f t="shared" si="79"/>
        <v>0</v>
      </c>
      <c r="FRA47" s="3">
        <f t="shared" si="79"/>
        <v>0</v>
      </c>
      <c r="FRB47" s="3">
        <f t="shared" si="79"/>
        <v>0</v>
      </c>
      <c r="FRC47" s="3">
        <f t="shared" si="79"/>
        <v>0</v>
      </c>
      <c r="FRD47" s="3">
        <f t="shared" si="79"/>
        <v>0</v>
      </c>
      <c r="FRE47" s="3">
        <f t="shared" si="79"/>
        <v>0</v>
      </c>
      <c r="FRF47" s="3">
        <f t="shared" si="79"/>
        <v>0</v>
      </c>
      <c r="FRG47" s="3">
        <f t="shared" si="79"/>
        <v>0</v>
      </c>
      <c r="FRH47" s="3">
        <f t="shared" si="79"/>
        <v>0</v>
      </c>
      <c r="FRI47" s="3">
        <f t="shared" si="79"/>
        <v>0</v>
      </c>
      <c r="FRJ47" s="3">
        <f t="shared" si="79"/>
        <v>0</v>
      </c>
      <c r="FRK47" s="3">
        <f t="shared" si="79"/>
        <v>0</v>
      </c>
      <c r="FRL47" s="3">
        <f t="shared" si="79"/>
        <v>0</v>
      </c>
      <c r="FRM47" s="3">
        <f t="shared" si="79"/>
        <v>0</v>
      </c>
      <c r="FRN47" s="3">
        <f t="shared" si="79"/>
        <v>0</v>
      </c>
      <c r="FRO47" s="3">
        <f t="shared" si="79"/>
        <v>0</v>
      </c>
      <c r="FRP47" s="3">
        <f t="shared" si="79"/>
        <v>0</v>
      </c>
      <c r="FRQ47" s="3">
        <f t="shared" si="79"/>
        <v>0</v>
      </c>
      <c r="FRR47" s="3">
        <f t="shared" si="79"/>
        <v>0</v>
      </c>
      <c r="FRS47" s="3">
        <f t="shared" si="79"/>
        <v>0</v>
      </c>
      <c r="FRT47" s="3">
        <f t="shared" si="79"/>
        <v>0</v>
      </c>
      <c r="FRU47" s="3">
        <f t="shared" si="79"/>
        <v>0</v>
      </c>
      <c r="FRV47" s="3">
        <f t="shared" si="79"/>
        <v>0</v>
      </c>
      <c r="FRW47" s="3">
        <f t="shared" si="79"/>
        <v>0</v>
      </c>
      <c r="FRX47" s="3">
        <f t="shared" ref="FRX47:FUI47" si="80">SUM(FRX48:FRX54)</f>
        <v>0</v>
      </c>
      <c r="FRY47" s="3">
        <f t="shared" si="80"/>
        <v>0</v>
      </c>
      <c r="FRZ47" s="3">
        <f t="shared" si="80"/>
        <v>0</v>
      </c>
      <c r="FSA47" s="3">
        <f t="shared" si="80"/>
        <v>0</v>
      </c>
      <c r="FSB47" s="3">
        <f t="shared" si="80"/>
        <v>0</v>
      </c>
      <c r="FSC47" s="3">
        <f t="shared" si="80"/>
        <v>0</v>
      </c>
      <c r="FSD47" s="3">
        <f t="shared" si="80"/>
        <v>0</v>
      </c>
      <c r="FSE47" s="3">
        <f t="shared" si="80"/>
        <v>0</v>
      </c>
      <c r="FSF47" s="3">
        <f t="shared" si="80"/>
        <v>0</v>
      </c>
      <c r="FSG47" s="3">
        <f t="shared" si="80"/>
        <v>0</v>
      </c>
      <c r="FSH47" s="3">
        <f t="shared" si="80"/>
        <v>0</v>
      </c>
      <c r="FSI47" s="3">
        <f t="shared" si="80"/>
        <v>0</v>
      </c>
      <c r="FSJ47" s="3">
        <f t="shared" si="80"/>
        <v>0</v>
      </c>
      <c r="FSK47" s="3">
        <f t="shared" si="80"/>
        <v>0</v>
      </c>
      <c r="FSL47" s="3">
        <f t="shared" si="80"/>
        <v>0</v>
      </c>
      <c r="FSM47" s="3">
        <f t="shared" si="80"/>
        <v>0</v>
      </c>
      <c r="FSN47" s="3">
        <f t="shared" si="80"/>
        <v>0</v>
      </c>
      <c r="FSO47" s="3">
        <f t="shared" si="80"/>
        <v>0</v>
      </c>
      <c r="FSP47" s="3">
        <f t="shared" si="80"/>
        <v>0</v>
      </c>
      <c r="FSQ47" s="3">
        <f t="shared" si="80"/>
        <v>0</v>
      </c>
      <c r="FSR47" s="3">
        <f t="shared" si="80"/>
        <v>0</v>
      </c>
      <c r="FSS47" s="3">
        <f t="shared" si="80"/>
        <v>0</v>
      </c>
      <c r="FST47" s="3">
        <f t="shared" si="80"/>
        <v>0</v>
      </c>
      <c r="FSU47" s="3">
        <f t="shared" si="80"/>
        <v>0</v>
      </c>
      <c r="FSV47" s="3">
        <f t="shared" si="80"/>
        <v>0</v>
      </c>
      <c r="FSW47" s="3">
        <f t="shared" si="80"/>
        <v>0</v>
      </c>
      <c r="FSX47" s="3">
        <f t="shared" si="80"/>
        <v>0</v>
      </c>
      <c r="FSY47" s="3">
        <f t="shared" si="80"/>
        <v>0</v>
      </c>
      <c r="FSZ47" s="3">
        <f t="shared" si="80"/>
        <v>0</v>
      </c>
      <c r="FTA47" s="3">
        <f t="shared" si="80"/>
        <v>0</v>
      </c>
      <c r="FTB47" s="3">
        <f t="shared" si="80"/>
        <v>0</v>
      </c>
      <c r="FTC47" s="3">
        <f t="shared" si="80"/>
        <v>0</v>
      </c>
      <c r="FTD47" s="3">
        <f t="shared" si="80"/>
        <v>0</v>
      </c>
      <c r="FTE47" s="3">
        <f t="shared" si="80"/>
        <v>0</v>
      </c>
      <c r="FTF47" s="3">
        <f t="shared" si="80"/>
        <v>0</v>
      </c>
      <c r="FTG47" s="3">
        <f t="shared" si="80"/>
        <v>0</v>
      </c>
      <c r="FTH47" s="3">
        <f t="shared" si="80"/>
        <v>0</v>
      </c>
      <c r="FTI47" s="3">
        <f t="shared" si="80"/>
        <v>0</v>
      </c>
      <c r="FTJ47" s="3">
        <f t="shared" si="80"/>
        <v>0</v>
      </c>
      <c r="FTK47" s="3">
        <f t="shared" si="80"/>
        <v>0</v>
      </c>
      <c r="FTL47" s="3">
        <f t="shared" si="80"/>
        <v>0</v>
      </c>
      <c r="FTM47" s="3">
        <f t="shared" si="80"/>
        <v>0</v>
      </c>
      <c r="FTN47" s="3">
        <f t="shared" si="80"/>
        <v>0</v>
      </c>
      <c r="FTO47" s="3">
        <f t="shared" si="80"/>
        <v>0</v>
      </c>
      <c r="FTP47" s="3">
        <f t="shared" si="80"/>
        <v>0</v>
      </c>
      <c r="FTQ47" s="3">
        <f t="shared" si="80"/>
        <v>0</v>
      </c>
      <c r="FTR47" s="3">
        <f t="shared" si="80"/>
        <v>0</v>
      </c>
      <c r="FTS47" s="3">
        <f t="shared" si="80"/>
        <v>0</v>
      </c>
      <c r="FTT47" s="3">
        <f t="shared" si="80"/>
        <v>0</v>
      </c>
      <c r="FTU47" s="3">
        <f t="shared" si="80"/>
        <v>0</v>
      </c>
      <c r="FTV47" s="3">
        <f t="shared" si="80"/>
        <v>0</v>
      </c>
      <c r="FTW47" s="3">
        <f t="shared" si="80"/>
        <v>0</v>
      </c>
      <c r="FTX47" s="3">
        <f t="shared" si="80"/>
        <v>0</v>
      </c>
      <c r="FTY47" s="3">
        <f t="shared" si="80"/>
        <v>0</v>
      </c>
      <c r="FTZ47" s="3">
        <f t="shared" si="80"/>
        <v>0</v>
      </c>
      <c r="FUA47" s="3">
        <f t="shared" si="80"/>
        <v>0</v>
      </c>
      <c r="FUB47" s="3">
        <f t="shared" si="80"/>
        <v>0</v>
      </c>
      <c r="FUC47" s="3">
        <f t="shared" si="80"/>
        <v>0</v>
      </c>
      <c r="FUD47" s="3">
        <f t="shared" si="80"/>
        <v>0</v>
      </c>
      <c r="FUE47" s="3">
        <f t="shared" si="80"/>
        <v>0</v>
      </c>
      <c r="FUF47" s="3">
        <f t="shared" si="80"/>
        <v>0</v>
      </c>
      <c r="FUG47" s="3">
        <f t="shared" si="80"/>
        <v>0</v>
      </c>
      <c r="FUH47" s="3">
        <f t="shared" si="80"/>
        <v>0</v>
      </c>
      <c r="FUI47" s="3">
        <f t="shared" si="80"/>
        <v>0</v>
      </c>
      <c r="FUJ47" s="3">
        <f t="shared" ref="FUJ47:FWU47" si="81">SUM(FUJ48:FUJ54)</f>
        <v>0</v>
      </c>
      <c r="FUK47" s="3">
        <f t="shared" si="81"/>
        <v>0</v>
      </c>
      <c r="FUL47" s="3">
        <f t="shared" si="81"/>
        <v>0</v>
      </c>
      <c r="FUM47" s="3">
        <f t="shared" si="81"/>
        <v>0</v>
      </c>
      <c r="FUN47" s="3">
        <f t="shared" si="81"/>
        <v>0</v>
      </c>
      <c r="FUO47" s="3">
        <f t="shared" si="81"/>
        <v>0</v>
      </c>
      <c r="FUP47" s="3">
        <f t="shared" si="81"/>
        <v>0</v>
      </c>
      <c r="FUQ47" s="3">
        <f t="shared" si="81"/>
        <v>0</v>
      </c>
      <c r="FUR47" s="3">
        <f t="shared" si="81"/>
        <v>0</v>
      </c>
      <c r="FUS47" s="3">
        <f t="shared" si="81"/>
        <v>0</v>
      </c>
      <c r="FUT47" s="3">
        <f t="shared" si="81"/>
        <v>0</v>
      </c>
      <c r="FUU47" s="3">
        <f t="shared" si="81"/>
        <v>0</v>
      </c>
      <c r="FUV47" s="3">
        <f t="shared" si="81"/>
        <v>0</v>
      </c>
      <c r="FUW47" s="3">
        <f t="shared" si="81"/>
        <v>0</v>
      </c>
      <c r="FUX47" s="3">
        <f t="shared" si="81"/>
        <v>0</v>
      </c>
      <c r="FUY47" s="3">
        <f t="shared" si="81"/>
        <v>0</v>
      </c>
      <c r="FUZ47" s="3">
        <f t="shared" si="81"/>
        <v>0</v>
      </c>
      <c r="FVA47" s="3">
        <f t="shared" si="81"/>
        <v>0</v>
      </c>
      <c r="FVB47" s="3">
        <f t="shared" si="81"/>
        <v>0</v>
      </c>
      <c r="FVC47" s="3">
        <f t="shared" si="81"/>
        <v>0</v>
      </c>
      <c r="FVD47" s="3">
        <f t="shared" si="81"/>
        <v>0</v>
      </c>
      <c r="FVE47" s="3">
        <f t="shared" si="81"/>
        <v>0</v>
      </c>
      <c r="FVF47" s="3">
        <f t="shared" si="81"/>
        <v>0</v>
      </c>
      <c r="FVG47" s="3">
        <f t="shared" si="81"/>
        <v>0</v>
      </c>
      <c r="FVH47" s="3">
        <f t="shared" si="81"/>
        <v>0</v>
      </c>
      <c r="FVI47" s="3">
        <f t="shared" si="81"/>
        <v>0</v>
      </c>
      <c r="FVJ47" s="3">
        <f t="shared" si="81"/>
        <v>0</v>
      </c>
      <c r="FVK47" s="3">
        <f t="shared" si="81"/>
        <v>0</v>
      </c>
      <c r="FVL47" s="3">
        <f t="shared" si="81"/>
        <v>0</v>
      </c>
      <c r="FVM47" s="3">
        <f t="shared" si="81"/>
        <v>0</v>
      </c>
      <c r="FVN47" s="3">
        <f t="shared" si="81"/>
        <v>0</v>
      </c>
      <c r="FVO47" s="3">
        <f t="shared" si="81"/>
        <v>0</v>
      </c>
      <c r="FVP47" s="3">
        <f t="shared" si="81"/>
        <v>0</v>
      </c>
      <c r="FVQ47" s="3">
        <f t="shared" si="81"/>
        <v>0</v>
      </c>
      <c r="FVR47" s="3">
        <f t="shared" si="81"/>
        <v>0</v>
      </c>
      <c r="FVS47" s="3">
        <f t="shared" si="81"/>
        <v>0</v>
      </c>
      <c r="FVT47" s="3">
        <f t="shared" si="81"/>
        <v>0</v>
      </c>
      <c r="FVU47" s="3">
        <f t="shared" si="81"/>
        <v>0</v>
      </c>
      <c r="FVV47" s="3">
        <f t="shared" si="81"/>
        <v>0</v>
      </c>
      <c r="FVW47" s="3">
        <f t="shared" si="81"/>
        <v>0</v>
      </c>
      <c r="FVX47" s="3">
        <f t="shared" si="81"/>
        <v>0</v>
      </c>
      <c r="FVY47" s="3">
        <f t="shared" si="81"/>
        <v>0</v>
      </c>
      <c r="FVZ47" s="3">
        <f t="shared" si="81"/>
        <v>0</v>
      </c>
      <c r="FWA47" s="3">
        <f t="shared" si="81"/>
        <v>0</v>
      </c>
      <c r="FWB47" s="3">
        <f t="shared" si="81"/>
        <v>0</v>
      </c>
      <c r="FWC47" s="3">
        <f t="shared" si="81"/>
        <v>0</v>
      </c>
      <c r="FWD47" s="3">
        <f t="shared" si="81"/>
        <v>0</v>
      </c>
      <c r="FWE47" s="3">
        <f t="shared" si="81"/>
        <v>0</v>
      </c>
      <c r="FWF47" s="3">
        <f t="shared" si="81"/>
        <v>0</v>
      </c>
      <c r="FWG47" s="3">
        <f t="shared" si="81"/>
        <v>0</v>
      </c>
      <c r="FWH47" s="3">
        <f t="shared" si="81"/>
        <v>0</v>
      </c>
      <c r="FWI47" s="3">
        <f t="shared" si="81"/>
        <v>0</v>
      </c>
      <c r="FWJ47" s="3">
        <f t="shared" si="81"/>
        <v>0</v>
      </c>
      <c r="FWK47" s="3">
        <f t="shared" si="81"/>
        <v>0</v>
      </c>
      <c r="FWL47" s="3">
        <f t="shared" si="81"/>
        <v>0</v>
      </c>
      <c r="FWM47" s="3">
        <f t="shared" si="81"/>
        <v>0</v>
      </c>
      <c r="FWN47" s="3">
        <f t="shared" si="81"/>
        <v>0</v>
      </c>
      <c r="FWO47" s="3">
        <f t="shared" si="81"/>
        <v>0</v>
      </c>
      <c r="FWP47" s="3">
        <f t="shared" si="81"/>
        <v>0</v>
      </c>
      <c r="FWQ47" s="3">
        <f t="shared" si="81"/>
        <v>0</v>
      </c>
      <c r="FWR47" s="3">
        <f t="shared" si="81"/>
        <v>0</v>
      </c>
      <c r="FWS47" s="3">
        <f t="shared" si="81"/>
        <v>0</v>
      </c>
      <c r="FWT47" s="3">
        <f t="shared" si="81"/>
        <v>0</v>
      </c>
      <c r="FWU47" s="3">
        <f t="shared" si="81"/>
        <v>0</v>
      </c>
      <c r="FWV47" s="3">
        <f t="shared" ref="FWV47:FZG47" si="82">SUM(FWV48:FWV54)</f>
        <v>0</v>
      </c>
      <c r="FWW47" s="3">
        <f t="shared" si="82"/>
        <v>0</v>
      </c>
      <c r="FWX47" s="3">
        <f t="shared" si="82"/>
        <v>0</v>
      </c>
      <c r="FWY47" s="3">
        <f t="shared" si="82"/>
        <v>0</v>
      </c>
      <c r="FWZ47" s="3">
        <f t="shared" si="82"/>
        <v>0</v>
      </c>
      <c r="FXA47" s="3">
        <f t="shared" si="82"/>
        <v>0</v>
      </c>
      <c r="FXB47" s="3">
        <f t="shared" si="82"/>
        <v>0</v>
      </c>
      <c r="FXC47" s="3">
        <f t="shared" si="82"/>
        <v>0</v>
      </c>
      <c r="FXD47" s="3">
        <f t="shared" si="82"/>
        <v>0</v>
      </c>
      <c r="FXE47" s="3">
        <f t="shared" si="82"/>
        <v>0</v>
      </c>
      <c r="FXF47" s="3">
        <f t="shared" si="82"/>
        <v>0</v>
      </c>
      <c r="FXG47" s="3">
        <f t="shared" si="82"/>
        <v>0</v>
      </c>
      <c r="FXH47" s="3">
        <f t="shared" si="82"/>
        <v>0</v>
      </c>
      <c r="FXI47" s="3">
        <f t="shared" si="82"/>
        <v>0</v>
      </c>
      <c r="FXJ47" s="3">
        <f t="shared" si="82"/>
        <v>0</v>
      </c>
      <c r="FXK47" s="3">
        <f t="shared" si="82"/>
        <v>0</v>
      </c>
      <c r="FXL47" s="3">
        <f t="shared" si="82"/>
        <v>0</v>
      </c>
      <c r="FXM47" s="3">
        <f t="shared" si="82"/>
        <v>0</v>
      </c>
      <c r="FXN47" s="3">
        <f t="shared" si="82"/>
        <v>0</v>
      </c>
      <c r="FXO47" s="3">
        <f t="shared" si="82"/>
        <v>0</v>
      </c>
      <c r="FXP47" s="3">
        <f t="shared" si="82"/>
        <v>0</v>
      </c>
      <c r="FXQ47" s="3">
        <f t="shared" si="82"/>
        <v>0</v>
      </c>
      <c r="FXR47" s="3">
        <f t="shared" si="82"/>
        <v>0</v>
      </c>
      <c r="FXS47" s="3">
        <f t="shared" si="82"/>
        <v>0</v>
      </c>
      <c r="FXT47" s="3">
        <f t="shared" si="82"/>
        <v>0</v>
      </c>
      <c r="FXU47" s="3">
        <f t="shared" si="82"/>
        <v>0</v>
      </c>
      <c r="FXV47" s="3">
        <f t="shared" si="82"/>
        <v>0</v>
      </c>
      <c r="FXW47" s="3">
        <f t="shared" si="82"/>
        <v>0</v>
      </c>
      <c r="FXX47" s="3">
        <f t="shared" si="82"/>
        <v>0</v>
      </c>
      <c r="FXY47" s="3">
        <f t="shared" si="82"/>
        <v>0</v>
      </c>
      <c r="FXZ47" s="3">
        <f t="shared" si="82"/>
        <v>0</v>
      </c>
      <c r="FYA47" s="3">
        <f t="shared" si="82"/>
        <v>0</v>
      </c>
      <c r="FYB47" s="3">
        <f t="shared" si="82"/>
        <v>0</v>
      </c>
      <c r="FYC47" s="3">
        <f t="shared" si="82"/>
        <v>0</v>
      </c>
      <c r="FYD47" s="3">
        <f t="shared" si="82"/>
        <v>0</v>
      </c>
      <c r="FYE47" s="3">
        <f t="shared" si="82"/>
        <v>0</v>
      </c>
      <c r="FYF47" s="3">
        <f t="shared" si="82"/>
        <v>0</v>
      </c>
      <c r="FYG47" s="3">
        <f t="shared" si="82"/>
        <v>0</v>
      </c>
      <c r="FYH47" s="3">
        <f t="shared" si="82"/>
        <v>0</v>
      </c>
      <c r="FYI47" s="3">
        <f t="shared" si="82"/>
        <v>0</v>
      </c>
      <c r="FYJ47" s="3">
        <f t="shared" si="82"/>
        <v>0</v>
      </c>
      <c r="FYK47" s="3">
        <f t="shared" si="82"/>
        <v>0</v>
      </c>
      <c r="FYL47" s="3">
        <f t="shared" si="82"/>
        <v>0</v>
      </c>
      <c r="FYM47" s="3">
        <f t="shared" si="82"/>
        <v>0</v>
      </c>
      <c r="FYN47" s="3">
        <f t="shared" si="82"/>
        <v>0</v>
      </c>
      <c r="FYO47" s="3">
        <f t="shared" si="82"/>
        <v>0</v>
      </c>
      <c r="FYP47" s="3">
        <f t="shared" si="82"/>
        <v>0</v>
      </c>
      <c r="FYQ47" s="3">
        <f t="shared" si="82"/>
        <v>0</v>
      </c>
      <c r="FYR47" s="3">
        <f t="shared" si="82"/>
        <v>0</v>
      </c>
      <c r="FYS47" s="3">
        <f t="shared" si="82"/>
        <v>0</v>
      </c>
      <c r="FYT47" s="3">
        <f t="shared" si="82"/>
        <v>0</v>
      </c>
      <c r="FYU47" s="3">
        <f t="shared" si="82"/>
        <v>0</v>
      </c>
      <c r="FYV47" s="3">
        <f t="shared" si="82"/>
        <v>0</v>
      </c>
      <c r="FYW47" s="3">
        <f t="shared" si="82"/>
        <v>0</v>
      </c>
      <c r="FYX47" s="3">
        <f t="shared" si="82"/>
        <v>0</v>
      </c>
      <c r="FYY47" s="3">
        <f t="shared" si="82"/>
        <v>0</v>
      </c>
      <c r="FYZ47" s="3">
        <f t="shared" si="82"/>
        <v>0</v>
      </c>
      <c r="FZA47" s="3">
        <f t="shared" si="82"/>
        <v>0</v>
      </c>
      <c r="FZB47" s="3">
        <f t="shared" si="82"/>
        <v>0</v>
      </c>
      <c r="FZC47" s="3">
        <f t="shared" si="82"/>
        <v>0</v>
      </c>
      <c r="FZD47" s="3">
        <f t="shared" si="82"/>
        <v>0</v>
      </c>
      <c r="FZE47" s="3">
        <f t="shared" si="82"/>
        <v>0</v>
      </c>
      <c r="FZF47" s="3">
        <f t="shared" si="82"/>
        <v>0</v>
      </c>
      <c r="FZG47" s="3">
        <f t="shared" si="82"/>
        <v>0</v>
      </c>
      <c r="FZH47" s="3">
        <f t="shared" ref="FZH47:GBS47" si="83">SUM(FZH48:FZH54)</f>
        <v>0</v>
      </c>
      <c r="FZI47" s="3">
        <f t="shared" si="83"/>
        <v>0</v>
      </c>
      <c r="FZJ47" s="3">
        <f t="shared" si="83"/>
        <v>0</v>
      </c>
      <c r="FZK47" s="3">
        <f t="shared" si="83"/>
        <v>0</v>
      </c>
      <c r="FZL47" s="3">
        <f t="shared" si="83"/>
        <v>0</v>
      </c>
      <c r="FZM47" s="3">
        <f t="shared" si="83"/>
        <v>0</v>
      </c>
      <c r="FZN47" s="3">
        <f t="shared" si="83"/>
        <v>0</v>
      </c>
      <c r="FZO47" s="3">
        <f t="shared" si="83"/>
        <v>0</v>
      </c>
      <c r="FZP47" s="3">
        <f t="shared" si="83"/>
        <v>0</v>
      </c>
      <c r="FZQ47" s="3">
        <f t="shared" si="83"/>
        <v>0</v>
      </c>
      <c r="FZR47" s="3">
        <f t="shared" si="83"/>
        <v>0</v>
      </c>
      <c r="FZS47" s="3">
        <f t="shared" si="83"/>
        <v>0</v>
      </c>
      <c r="FZT47" s="3">
        <f t="shared" si="83"/>
        <v>0</v>
      </c>
      <c r="FZU47" s="3">
        <f t="shared" si="83"/>
        <v>0</v>
      </c>
      <c r="FZV47" s="3">
        <f t="shared" si="83"/>
        <v>0</v>
      </c>
      <c r="FZW47" s="3">
        <f t="shared" si="83"/>
        <v>0</v>
      </c>
      <c r="FZX47" s="3">
        <f t="shared" si="83"/>
        <v>0</v>
      </c>
      <c r="FZY47" s="3">
        <f t="shared" si="83"/>
        <v>0</v>
      </c>
      <c r="FZZ47" s="3">
        <f t="shared" si="83"/>
        <v>0</v>
      </c>
      <c r="GAA47" s="3">
        <f t="shared" si="83"/>
        <v>0</v>
      </c>
      <c r="GAB47" s="3">
        <f t="shared" si="83"/>
        <v>0</v>
      </c>
      <c r="GAC47" s="3">
        <f t="shared" si="83"/>
        <v>0</v>
      </c>
      <c r="GAD47" s="3">
        <f t="shared" si="83"/>
        <v>0</v>
      </c>
      <c r="GAE47" s="3">
        <f t="shared" si="83"/>
        <v>0</v>
      </c>
      <c r="GAF47" s="3">
        <f t="shared" si="83"/>
        <v>0</v>
      </c>
      <c r="GAG47" s="3">
        <f t="shared" si="83"/>
        <v>0</v>
      </c>
      <c r="GAH47" s="3">
        <f t="shared" si="83"/>
        <v>0</v>
      </c>
      <c r="GAI47" s="3">
        <f t="shared" si="83"/>
        <v>0</v>
      </c>
      <c r="GAJ47" s="3">
        <f t="shared" si="83"/>
        <v>0</v>
      </c>
      <c r="GAK47" s="3">
        <f t="shared" si="83"/>
        <v>0</v>
      </c>
      <c r="GAL47" s="3">
        <f t="shared" si="83"/>
        <v>0</v>
      </c>
      <c r="GAM47" s="3">
        <f t="shared" si="83"/>
        <v>0</v>
      </c>
      <c r="GAN47" s="3">
        <f t="shared" si="83"/>
        <v>0</v>
      </c>
      <c r="GAO47" s="3">
        <f t="shared" si="83"/>
        <v>0</v>
      </c>
      <c r="GAP47" s="3">
        <f t="shared" si="83"/>
        <v>0</v>
      </c>
      <c r="GAQ47" s="3">
        <f t="shared" si="83"/>
        <v>0</v>
      </c>
      <c r="GAR47" s="3">
        <f t="shared" si="83"/>
        <v>0</v>
      </c>
      <c r="GAS47" s="3">
        <f t="shared" si="83"/>
        <v>0</v>
      </c>
      <c r="GAT47" s="3">
        <f t="shared" si="83"/>
        <v>0</v>
      </c>
      <c r="GAU47" s="3">
        <f t="shared" si="83"/>
        <v>0</v>
      </c>
      <c r="GAV47" s="3">
        <f t="shared" si="83"/>
        <v>0</v>
      </c>
      <c r="GAW47" s="3">
        <f t="shared" si="83"/>
        <v>0</v>
      </c>
      <c r="GAX47" s="3">
        <f t="shared" si="83"/>
        <v>0</v>
      </c>
      <c r="GAY47" s="3">
        <f t="shared" si="83"/>
        <v>0</v>
      </c>
      <c r="GAZ47" s="3">
        <f t="shared" si="83"/>
        <v>0</v>
      </c>
      <c r="GBA47" s="3">
        <f t="shared" si="83"/>
        <v>0</v>
      </c>
      <c r="GBB47" s="3">
        <f t="shared" si="83"/>
        <v>0</v>
      </c>
      <c r="GBC47" s="3">
        <f t="shared" si="83"/>
        <v>0</v>
      </c>
      <c r="GBD47" s="3">
        <f t="shared" si="83"/>
        <v>0</v>
      </c>
      <c r="GBE47" s="3">
        <f t="shared" si="83"/>
        <v>0</v>
      </c>
      <c r="GBF47" s="3">
        <f t="shared" si="83"/>
        <v>0</v>
      </c>
      <c r="GBG47" s="3">
        <f t="shared" si="83"/>
        <v>0</v>
      </c>
      <c r="GBH47" s="3">
        <f t="shared" si="83"/>
        <v>0</v>
      </c>
      <c r="GBI47" s="3">
        <f t="shared" si="83"/>
        <v>0</v>
      </c>
      <c r="GBJ47" s="3">
        <f t="shared" si="83"/>
        <v>0</v>
      </c>
      <c r="GBK47" s="3">
        <f t="shared" si="83"/>
        <v>0</v>
      </c>
      <c r="GBL47" s="3">
        <f t="shared" si="83"/>
        <v>0</v>
      </c>
      <c r="GBM47" s="3">
        <f t="shared" si="83"/>
        <v>0</v>
      </c>
      <c r="GBN47" s="3">
        <f t="shared" si="83"/>
        <v>0</v>
      </c>
      <c r="GBO47" s="3">
        <f t="shared" si="83"/>
        <v>0</v>
      </c>
      <c r="GBP47" s="3">
        <f t="shared" si="83"/>
        <v>0</v>
      </c>
      <c r="GBQ47" s="3">
        <f t="shared" si="83"/>
        <v>0</v>
      </c>
      <c r="GBR47" s="3">
        <f t="shared" si="83"/>
        <v>0</v>
      </c>
      <c r="GBS47" s="3">
        <f t="shared" si="83"/>
        <v>0</v>
      </c>
      <c r="GBT47" s="3">
        <f t="shared" ref="GBT47:GEE47" si="84">SUM(GBT48:GBT54)</f>
        <v>0</v>
      </c>
      <c r="GBU47" s="3">
        <f t="shared" si="84"/>
        <v>0</v>
      </c>
      <c r="GBV47" s="3">
        <f t="shared" si="84"/>
        <v>0</v>
      </c>
      <c r="GBW47" s="3">
        <f t="shared" si="84"/>
        <v>0</v>
      </c>
      <c r="GBX47" s="3">
        <f t="shared" si="84"/>
        <v>0</v>
      </c>
      <c r="GBY47" s="3">
        <f t="shared" si="84"/>
        <v>0</v>
      </c>
      <c r="GBZ47" s="3">
        <f t="shared" si="84"/>
        <v>0</v>
      </c>
      <c r="GCA47" s="3">
        <f t="shared" si="84"/>
        <v>0</v>
      </c>
      <c r="GCB47" s="3">
        <f t="shared" si="84"/>
        <v>0</v>
      </c>
      <c r="GCC47" s="3">
        <f t="shared" si="84"/>
        <v>0</v>
      </c>
      <c r="GCD47" s="3">
        <f t="shared" si="84"/>
        <v>0</v>
      </c>
      <c r="GCE47" s="3">
        <f t="shared" si="84"/>
        <v>0</v>
      </c>
      <c r="GCF47" s="3">
        <f t="shared" si="84"/>
        <v>0</v>
      </c>
      <c r="GCG47" s="3">
        <f t="shared" si="84"/>
        <v>0</v>
      </c>
      <c r="GCH47" s="3">
        <f t="shared" si="84"/>
        <v>0</v>
      </c>
      <c r="GCI47" s="3">
        <f t="shared" si="84"/>
        <v>0</v>
      </c>
      <c r="GCJ47" s="3">
        <f t="shared" si="84"/>
        <v>0</v>
      </c>
      <c r="GCK47" s="3">
        <f t="shared" si="84"/>
        <v>0</v>
      </c>
      <c r="GCL47" s="3">
        <f t="shared" si="84"/>
        <v>0</v>
      </c>
      <c r="GCM47" s="3">
        <f t="shared" si="84"/>
        <v>0</v>
      </c>
      <c r="GCN47" s="3">
        <f t="shared" si="84"/>
        <v>0</v>
      </c>
      <c r="GCO47" s="3">
        <f t="shared" si="84"/>
        <v>0</v>
      </c>
      <c r="GCP47" s="3">
        <f t="shared" si="84"/>
        <v>0</v>
      </c>
      <c r="GCQ47" s="3">
        <f t="shared" si="84"/>
        <v>0</v>
      </c>
      <c r="GCR47" s="3">
        <f t="shared" si="84"/>
        <v>0</v>
      </c>
      <c r="GCS47" s="3">
        <f t="shared" si="84"/>
        <v>0</v>
      </c>
      <c r="GCT47" s="3">
        <f t="shared" si="84"/>
        <v>0</v>
      </c>
      <c r="GCU47" s="3">
        <f t="shared" si="84"/>
        <v>0</v>
      </c>
      <c r="GCV47" s="3">
        <f t="shared" si="84"/>
        <v>0</v>
      </c>
      <c r="GCW47" s="3">
        <f t="shared" si="84"/>
        <v>0</v>
      </c>
      <c r="GCX47" s="3">
        <f t="shared" si="84"/>
        <v>0</v>
      </c>
      <c r="GCY47" s="3">
        <f t="shared" si="84"/>
        <v>0</v>
      </c>
      <c r="GCZ47" s="3">
        <f t="shared" si="84"/>
        <v>0</v>
      </c>
      <c r="GDA47" s="3">
        <f t="shared" si="84"/>
        <v>0</v>
      </c>
      <c r="GDB47" s="3">
        <f t="shared" si="84"/>
        <v>0</v>
      </c>
      <c r="GDC47" s="3">
        <f t="shared" si="84"/>
        <v>0</v>
      </c>
      <c r="GDD47" s="3">
        <f t="shared" si="84"/>
        <v>0</v>
      </c>
      <c r="GDE47" s="3">
        <f t="shared" si="84"/>
        <v>0</v>
      </c>
      <c r="GDF47" s="3">
        <f t="shared" si="84"/>
        <v>0</v>
      </c>
      <c r="GDG47" s="3">
        <f t="shared" si="84"/>
        <v>0</v>
      </c>
      <c r="GDH47" s="3">
        <f t="shared" si="84"/>
        <v>0</v>
      </c>
      <c r="GDI47" s="3">
        <f t="shared" si="84"/>
        <v>0</v>
      </c>
      <c r="GDJ47" s="3">
        <f t="shared" si="84"/>
        <v>0</v>
      </c>
      <c r="GDK47" s="3">
        <f t="shared" si="84"/>
        <v>0</v>
      </c>
      <c r="GDL47" s="3">
        <f t="shared" si="84"/>
        <v>0</v>
      </c>
      <c r="GDM47" s="3">
        <f t="shared" si="84"/>
        <v>0</v>
      </c>
      <c r="GDN47" s="3">
        <f t="shared" si="84"/>
        <v>0</v>
      </c>
      <c r="GDO47" s="3">
        <f t="shared" si="84"/>
        <v>0</v>
      </c>
      <c r="GDP47" s="3">
        <f t="shared" si="84"/>
        <v>0</v>
      </c>
      <c r="GDQ47" s="3">
        <f t="shared" si="84"/>
        <v>0</v>
      </c>
      <c r="GDR47" s="3">
        <f t="shared" si="84"/>
        <v>0</v>
      </c>
      <c r="GDS47" s="3">
        <f t="shared" si="84"/>
        <v>0</v>
      </c>
      <c r="GDT47" s="3">
        <f t="shared" si="84"/>
        <v>0</v>
      </c>
      <c r="GDU47" s="3">
        <f t="shared" si="84"/>
        <v>0</v>
      </c>
      <c r="GDV47" s="3">
        <f t="shared" si="84"/>
        <v>0</v>
      </c>
      <c r="GDW47" s="3">
        <f t="shared" si="84"/>
        <v>0</v>
      </c>
      <c r="GDX47" s="3">
        <f t="shared" si="84"/>
        <v>0</v>
      </c>
      <c r="GDY47" s="3">
        <f t="shared" si="84"/>
        <v>0</v>
      </c>
      <c r="GDZ47" s="3">
        <f t="shared" si="84"/>
        <v>0</v>
      </c>
      <c r="GEA47" s="3">
        <f t="shared" si="84"/>
        <v>0</v>
      </c>
      <c r="GEB47" s="3">
        <f t="shared" si="84"/>
        <v>0</v>
      </c>
      <c r="GEC47" s="3">
        <f t="shared" si="84"/>
        <v>0</v>
      </c>
      <c r="GED47" s="3">
        <f t="shared" si="84"/>
        <v>0</v>
      </c>
      <c r="GEE47" s="3">
        <f t="shared" si="84"/>
        <v>0</v>
      </c>
      <c r="GEF47" s="3">
        <f t="shared" ref="GEF47:GGQ47" si="85">SUM(GEF48:GEF54)</f>
        <v>0</v>
      </c>
      <c r="GEG47" s="3">
        <f t="shared" si="85"/>
        <v>0</v>
      </c>
      <c r="GEH47" s="3">
        <f t="shared" si="85"/>
        <v>0</v>
      </c>
      <c r="GEI47" s="3">
        <f t="shared" si="85"/>
        <v>0</v>
      </c>
      <c r="GEJ47" s="3">
        <f t="shared" si="85"/>
        <v>0</v>
      </c>
      <c r="GEK47" s="3">
        <f t="shared" si="85"/>
        <v>0</v>
      </c>
      <c r="GEL47" s="3">
        <f t="shared" si="85"/>
        <v>0</v>
      </c>
      <c r="GEM47" s="3">
        <f t="shared" si="85"/>
        <v>0</v>
      </c>
      <c r="GEN47" s="3">
        <f t="shared" si="85"/>
        <v>0</v>
      </c>
      <c r="GEO47" s="3">
        <f t="shared" si="85"/>
        <v>0</v>
      </c>
      <c r="GEP47" s="3">
        <f t="shared" si="85"/>
        <v>0</v>
      </c>
      <c r="GEQ47" s="3">
        <f t="shared" si="85"/>
        <v>0</v>
      </c>
      <c r="GER47" s="3">
        <f t="shared" si="85"/>
        <v>0</v>
      </c>
      <c r="GES47" s="3">
        <f t="shared" si="85"/>
        <v>0</v>
      </c>
      <c r="GET47" s="3">
        <f t="shared" si="85"/>
        <v>0</v>
      </c>
      <c r="GEU47" s="3">
        <f t="shared" si="85"/>
        <v>0</v>
      </c>
      <c r="GEV47" s="3">
        <f t="shared" si="85"/>
        <v>0</v>
      </c>
      <c r="GEW47" s="3">
        <f t="shared" si="85"/>
        <v>0</v>
      </c>
      <c r="GEX47" s="3">
        <f t="shared" si="85"/>
        <v>0</v>
      </c>
      <c r="GEY47" s="3">
        <f t="shared" si="85"/>
        <v>0</v>
      </c>
      <c r="GEZ47" s="3">
        <f t="shared" si="85"/>
        <v>0</v>
      </c>
      <c r="GFA47" s="3">
        <f t="shared" si="85"/>
        <v>0</v>
      </c>
      <c r="GFB47" s="3">
        <f t="shared" si="85"/>
        <v>0</v>
      </c>
      <c r="GFC47" s="3">
        <f t="shared" si="85"/>
        <v>0</v>
      </c>
      <c r="GFD47" s="3">
        <f t="shared" si="85"/>
        <v>0</v>
      </c>
      <c r="GFE47" s="3">
        <f t="shared" si="85"/>
        <v>0</v>
      </c>
      <c r="GFF47" s="3">
        <f t="shared" si="85"/>
        <v>0</v>
      </c>
      <c r="GFG47" s="3">
        <f t="shared" si="85"/>
        <v>0</v>
      </c>
      <c r="GFH47" s="3">
        <f t="shared" si="85"/>
        <v>0</v>
      </c>
      <c r="GFI47" s="3">
        <f t="shared" si="85"/>
        <v>0</v>
      </c>
      <c r="GFJ47" s="3">
        <f t="shared" si="85"/>
        <v>0</v>
      </c>
      <c r="GFK47" s="3">
        <f t="shared" si="85"/>
        <v>0</v>
      </c>
      <c r="GFL47" s="3">
        <f t="shared" si="85"/>
        <v>0</v>
      </c>
      <c r="GFM47" s="3">
        <f t="shared" si="85"/>
        <v>0</v>
      </c>
      <c r="GFN47" s="3">
        <f t="shared" si="85"/>
        <v>0</v>
      </c>
      <c r="GFO47" s="3">
        <f t="shared" si="85"/>
        <v>0</v>
      </c>
      <c r="GFP47" s="3">
        <f t="shared" si="85"/>
        <v>0</v>
      </c>
      <c r="GFQ47" s="3">
        <f t="shared" si="85"/>
        <v>0</v>
      </c>
      <c r="GFR47" s="3">
        <f t="shared" si="85"/>
        <v>0</v>
      </c>
      <c r="GFS47" s="3">
        <f t="shared" si="85"/>
        <v>0</v>
      </c>
      <c r="GFT47" s="3">
        <f t="shared" si="85"/>
        <v>0</v>
      </c>
      <c r="GFU47" s="3">
        <f t="shared" si="85"/>
        <v>0</v>
      </c>
      <c r="GFV47" s="3">
        <f t="shared" si="85"/>
        <v>0</v>
      </c>
      <c r="GFW47" s="3">
        <f t="shared" si="85"/>
        <v>0</v>
      </c>
      <c r="GFX47" s="3">
        <f t="shared" si="85"/>
        <v>0</v>
      </c>
      <c r="GFY47" s="3">
        <f t="shared" si="85"/>
        <v>0</v>
      </c>
      <c r="GFZ47" s="3">
        <f t="shared" si="85"/>
        <v>0</v>
      </c>
      <c r="GGA47" s="3">
        <f t="shared" si="85"/>
        <v>0</v>
      </c>
      <c r="GGB47" s="3">
        <f t="shared" si="85"/>
        <v>0</v>
      </c>
      <c r="GGC47" s="3">
        <f t="shared" si="85"/>
        <v>0</v>
      </c>
      <c r="GGD47" s="3">
        <f t="shared" si="85"/>
        <v>0</v>
      </c>
      <c r="GGE47" s="3">
        <f t="shared" si="85"/>
        <v>0</v>
      </c>
      <c r="GGF47" s="3">
        <f t="shared" si="85"/>
        <v>0</v>
      </c>
      <c r="GGG47" s="3">
        <f t="shared" si="85"/>
        <v>0</v>
      </c>
      <c r="GGH47" s="3">
        <f t="shared" si="85"/>
        <v>0</v>
      </c>
      <c r="GGI47" s="3">
        <f t="shared" si="85"/>
        <v>0</v>
      </c>
      <c r="GGJ47" s="3">
        <f t="shared" si="85"/>
        <v>0</v>
      </c>
      <c r="GGK47" s="3">
        <f t="shared" si="85"/>
        <v>0</v>
      </c>
      <c r="GGL47" s="3">
        <f t="shared" si="85"/>
        <v>0</v>
      </c>
      <c r="GGM47" s="3">
        <f t="shared" si="85"/>
        <v>0</v>
      </c>
      <c r="GGN47" s="3">
        <f t="shared" si="85"/>
        <v>0</v>
      </c>
      <c r="GGO47" s="3">
        <f t="shared" si="85"/>
        <v>0</v>
      </c>
      <c r="GGP47" s="3">
        <f t="shared" si="85"/>
        <v>0</v>
      </c>
      <c r="GGQ47" s="3">
        <f t="shared" si="85"/>
        <v>0</v>
      </c>
      <c r="GGR47" s="3">
        <f t="shared" ref="GGR47:GJC47" si="86">SUM(GGR48:GGR54)</f>
        <v>0</v>
      </c>
      <c r="GGS47" s="3">
        <f t="shared" si="86"/>
        <v>0</v>
      </c>
      <c r="GGT47" s="3">
        <f t="shared" si="86"/>
        <v>0</v>
      </c>
      <c r="GGU47" s="3">
        <f t="shared" si="86"/>
        <v>0</v>
      </c>
      <c r="GGV47" s="3">
        <f t="shared" si="86"/>
        <v>0</v>
      </c>
      <c r="GGW47" s="3">
        <f t="shared" si="86"/>
        <v>0</v>
      </c>
      <c r="GGX47" s="3">
        <f t="shared" si="86"/>
        <v>0</v>
      </c>
      <c r="GGY47" s="3">
        <f t="shared" si="86"/>
        <v>0</v>
      </c>
      <c r="GGZ47" s="3">
        <f t="shared" si="86"/>
        <v>0</v>
      </c>
      <c r="GHA47" s="3">
        <f t="shared" si="86"/>
        <v>0</v>
      </c>
      <c r="GHB47" s="3">
        <f t="shared" si="86"/>
        <v>0</v>
      </c>
      <c r="GHC47" s="3">
        <f t="shared" si="86"/>
        <v>0</v>
      </c>
      <c r="GHD47" s="3">
        <f t="shared" si="86"/>
        <v>0</v>
      </c>
      <c r="GHE47" s="3">
        <f t="shared" si="86"/>
        <v>0</v>
      </c>
      <c r="GHF47" s="3">
        <f t="shared" si="86"/>
        <v>0</v>
      </c>
      <c r="GHG47" s="3">
        <f t="shared" si="86"/>
        <v>0</v>
      </c>
      <c r="GHH47" s="3">
        <f t="shared" si="86"/>
        <v>0</v>
      </c>
      <c r="GHI47" s="3">
        <f t="shared" si="86"/>
        <v>0</v>
      </c>
      <c r="GHJ47" s="3">
        <f t="shared" si="86"/>
        <v>0</v>
      </c>
      <c r="GHK47" s="3">
        <f t="shared" si="86"/>
        <v>0</v>
      </c>
      <c r="GHL47" s="3">
        <f t="shared" si="86"/>
        <v>0</v>
      </c>
      <c r="GHM47" s="3">
        <f t="shared" si="86"/>
        <v>0</v>
      </c>
      <c r="GHN47" s="3">
        <f t="shared" si="86"/>
        <v>0</v>
      </c>
      <c r="GHO47" s="3">
        <f t="shared" si="86"/>
        <v>0</v>
      </c>
      <c r="GHP47" s="3">
        <f t="shared" si="86"/>
        <v>0</v>
      </c>
      <c r="GHQ47" s="3">
        <f t="shared" si="86"/>
        <v>0</v>
      </c>
      <c r="GHR47" s="3">
        <f t="shared" si="86"/>
        <v>0</v>
      </c>
      <c r="GHS47" s="3">
        <f t="shared" si="86"/>
        <v>0</v>
      </c>
      <c r="GHT47" s="3">
        <f t="shared" si="86"/>
        <v>0</v>
      </c>
      <c r="GHU47" s="3">
        <f t="shared" si="86"/>
        <v>0</v>
      </c>
      <c r="GHV47" s="3">
        <f t="shared" si="86"/>
        <v>0</v>
      </c>
      <c r="GHW47" s="3">
        <f t="shared" si="86"/>
        <v>0</v>
      </c>
      <c r="GHX47" s="3">
        <f t="shared" si="86"/>
        <v>0</v>
      </c>
      <c r="GHY47" s="3">
        <f t="shared" si="86"/>
        <v>0</v>
      </c>
      <c r="GHZ47" s="3">
        <f t="shared" si="86"/>
        <v>0</v>
      </c>
      <c r="GIA47" s="3">
        <f t="shared" si="86"/>
        <v>0</v>
      </c>
      <c r="GIB47" s="3">
        <f t="shared" si="86"/>
        <v>0</v>
      </c>
      <c r="GIC47" s="3">
        <f t="shared" si="86"/>
        <v>0</v>
      </c>
      <c r="GID47" s="3">
        <f t="shared" si="86"/>
        <v>0</v>
      </c>
      <c r="GIE47" s="3">
        <f t="shared" si="86"/>
        <v>0</v>
      </c>
      <c r="GIF47" s="3">
        <f t="shared" si="86"/>
        <v>0</v>
      </c>
      <c r="GIG47" s="3">
        <f t="shared" si="86"/>
        <v>0</v>
      </c>
      <c r="GIH47" s="3">
        <f t="shared" si="86"/>
        <v>0</v>
      </c>
      <c r="GII47" s="3">
        <f t="shared" si="86"/>
        <v>0</v>
      </c>
      <c r="GIJ47" s="3">
        <f t="shared" si="86"/>
        <v>0</v>
      </c>
      <c r="GIK47" s="3">
        <f t="shared" si="86"/>
        <v>0</v>
      </c>
      <c r="GIL47" s="3">
        <f t="shared" si="86"/>
        <v>0</v>
      </c>
      <c r="GIM47" s="3">
        <f t="shared" si="86"/>
        <v>0</v>
      </c>
      <c r="GIN47" s="3">
        <f t="shared" si="86"/>
        <v>0</v>
      </c>
      <c r="GIO47" s="3">
        <f t="shared" si="86"/>
        <v>0</v>
      </c>
      <c r="GIP47" s="3">
        <f t="shared" si="86"/>
        <v>0</v>
      </c>
      <c r="GIQ47" s="3">
        <f t="shared" si="86"/>
        <v>0</v>
      </c>
      <c r="GIR47" s="3">
        <f t="shared" si="86"/>
        <v>0</v>
      </c>
      <c r="GIS47" s="3">
        <f t="shared" si="86"/>
        <v>0</v>
      </c>
      <c r="GIT47" s="3">
        <f t="shared" si="86"/>
        <v>0</v>
      </c>
      <c r="GIU47" s="3">
        <f t="shared" si="86"/>
        <v>0</v>
      </c>
      <c r="GIV47" s="3">
        <f t="shared" si="86"/>
        <v>0</v>
      </c>
      <c r="GIW47" s="3">
        <f t="shared" si="86"/>
        <v>0</v>
      </c>
      <c r="GIX47" s="3">
        <f t="shared" si="86"/>
        <v>0</v>
      </c>
      <c r="GIY47" s="3">
        <f t="shared" si="86"/>
        <v>0</v>
      </c>
      <c r="GIZ47" s="3">
        <f t="shared" si="86"/>
        <v>0</v>
      </c>
      <c r="GJA47" s="3">
        <f t="shared" si="86"/>
        <v>0</v>
      </c>
      <c r="GJB47" s="3">
        <f t="shared" si="86"/>
        <v>0</v>
      </c>
      <c r="GJC47" s="3">
        <f t="shared" si="86"/>
        <v>0</v>
      </c>
      <c r="GJD47" s="3">
        <f t="shared" ref="GJD47:GLO47" si="87">SUM(GJD48:GJD54)</f>
        <v>0</v>
      </c>
      <c r="GJE47" s="3">
        <f t="shared" si="87"/>
        <v>0</v>
      </c>
      <c r="GJF47" s="3">
        <f t="shared" si="87"/>
        <v>0</v>
      </c>
      <c r="GJG47" s="3">
        <f t="shared" si="87"/>
        <v>0</v>
      </c>
      <c r="GJH47" s="3">
        <f t="shared" si="87"/>
        <v>0</v>
      </c>
      <c r="GJI47" s="3">
        <f t="shared" si="87"/>
        <v>0</v>
      </c>
      <c r="GJJ47" s="3">
        <f t="shared" si="87"/>
        <v>0</v>
      </c>
      <c r="GJK47" s="3">
        <f t="shared" si="87"/>
        <v>0</v>
      </c>
      <c r="GJL47" s="3">
        <f t="shared" si="87"/>
        <v>0</v>
      </c>
      <c r="GJM47" s="3">
        <f t="shared" si="87"/>
        <v>0</v>
      </c>
      <c r="GJN47" s="3">
        <f t="shared" si="87"/>
        <v>0</v>
      </c>
      <c r="GJO47" s="3">
        <f t="shared" si="87"/>
        <v>0</v>
      </c>
      <c r="GJP47" s="3">
        <f t="shared" si="87"/>
        <v>0</v>
      </c>
      <c r="GJQ47" s="3">
        <f t="shared" si="87"/>
        <v>0</v>
      </c>
      <c r="GJR47" s="3">
        <f t="shared" si="87"/>
        <v>0</v>
      </c>
      <c r="GJS47" s="3">
        <f t="shared" si="87"/>
        <v>0</v>
      </c>
      <c r="GJT47" s="3">
        <f t="shared" si="87"/>
        <v>0</v>
      </c>
      <c r="GJU47" s="3">
        <f t="shared" si="87"/>
        <v>0</v>
      </c>
      <c r="GJV47" s="3">
        <f t="shared" si="87"/>
        <v>0</v>
      </c>
      <c r="GJW47" s="3">
        <f t="shared" si="87"/>
        <v>0</v>
      </c>
      <c r="GJX47" s="3">
        <f t="shared" si="87"/>
        <v>0</v>
      </c>
      <c r="GJY47" s="3">
        <f t="shared" si="87"/>
        <v>0</v>
      </c>
      <c r="GJZ47" s="3">
        <f t="shared" si="87"/>
        <v>0</v>
      </c>
      <c r="GKA47" s="3">
        <f t="shared" si="87"/>
        <v>0</v>
      </c>
      <c r="GKB47" s="3">
        <f t="shared" si="87"/>
        <v>0</v>
      </c>
      <c r="GKC47" s="3">
        <f t="shared" si="87"/>
        <v>0</v>
      </c>
      <c r="GKD47" s="3">
        <f t="shared" si="87"/>
        <v>0</v>
      </c>
      <c r="GKE47" s="3">
        <f t="shared" si="87"/>
        <v>0</v>
      </c>
      <c r="GKF47" s="3">
        <f t="shared" si="87"/>
        <v>0</v>
      </c>
      <c r="GKG47" s="3">
        <f t="shared" si="87"/>
        <v>0</v>
      </c>
      <c r="GKH47" s="3">
        <f t="shared" si="87"/>
        <v>0</v>
      </c>
      <c r="GKI47" s="3">
        <f t="shared" si="87"/>
        <v>0</v>
      </c>
      <c r="GKJ47" s="3">
        <f t="shared" si="87"/>
        <v>0</v>
      </c>
      <c r="GKK47" s="3">
        <f t="shared" si="87"/>
        <v>0</v>
      </c>
      <c r="GKL47" s="3">
        <f t="shared" si="87"/>
        <v>0</v>
      </c>
      <c r="GKM47" s="3">
        <f t="shared" si="87"/>
        <v>0</v>
      </c>
      <c r="GKN47" s="3">
        <f t="shared" si="87"/>
        <v>0</v>
      </c>
      <c r="GKO47" s="3">
        <f t="shared" si="87"/>
        <v>0</v>
      </c>
      <c r="GKP47" s="3">
        <f t="shared" si="87"/>
        <v>0</v>
      </c>
      <c r="GKQ47" s="3">
        <f t="shared" si="87"/>
        <v>0</v>
      </c>
      <c r="GKR47" s="3">
        <f t="shared" si="87"/>
        <v>0</v>
      </c>
      <c r="GKS47" s="3">
        <f t="shared" si="87"/>
        <v>0</v>
      </c>
      <c r="GKT47" s="3">
        <f t="shared" si="87"/>
        <v>0</v>
      </c>
      <c r="GKU47" s="3">
        <f t="shared" si="87"/>
        <v>0</v>
      </c>
      <c r="GKV47" s="3">
        <f t="shared" si="87"/>
        <v>0</v>
      </c>
      <c r="GKW47" s="3">
        <f t="shared" si="87"/>
        <v>0</v>
      </c>
      <c r="GKX47" s="3">
        <f t="shared" si="87"/>
        <v>0</v>
      </c>
      <c r="GKY47" s="3">
        <f t="shared" si="87"/>
        <v>0</v>
      </c>
      <c r="GKZ47" s="3">
        <f t="shared" si="87"/>
        <v>0</v>
      </c>
      <c r="GLA47" s="3">
        <f t="shared" si="87"/>
        <v>0</v>
      </c>
      <c r="GLB47" s="3">
        <f t="shared" si="87"/>
        <v>0</v>
      </c>
      <c r="GLC47" s="3">
        <f t="shared" si="87"/>
        <v>0</v>
      </c>
      <c r="GLD47" s="3">
        <f t="shared" si="87"/>
        <v>0</v>
      </c>
      <c r="GLE47" s="3">
        <f t="shared" si="87"/>
        <v>0</v>
      </c>
      <c r="GLF47" s="3">
        <f t="shared" si="87"/>
        <v>0</v>
      </c>
      <c r="GLG47" s="3">
        <f t="shared" si="87"/>
        <v>0</v>
      </c>
      <c r="GLH47" s="3">
        <f t="shared" si="87"/>
        <v>0</v>
      </c>
      <c r="GLI47" s="3">
        <f t="shared" si="87"/>
        <v>0</v>
      </c>
      <c r="GLJ47" s="3">
        <f t="shared" si="87"/>
        <v>0</v>
      </c>
      <c r="GLK47" s="3">
        <f t="shared" si="87"/>
        <v>0</v>
      </c>
      <c r="GLL47" s="3">
        <f t="shared" si="87"/>
        <v>0</v>
      </c>
      <c r="GLM47" s="3">
        <f t="shared" si="87"/>
        <v>0</v>
      </c>
      <c r="GLN47" s="3">
        <f t="shared" si="87"/>
        <v>0</v>
      </c>
      <c r="GLO47" s="3">
        <f t="shared" si="87"/>
        <v>0</v>
      </c>
      <c r="GLP47" s="3">
        <f t="shared" ref="GLP47:GOA47" si="88">SUM(GLP48:GLP54)</f>
        <v>0</v>
      </c>
      <c r="GLQ47" s="3">
        <f t="shared" si="88"/>
        <v>0</v>
      </c>
      <c r="GLR47" s="3">
        <f t="shared" si="88"/>
        <v>0</v>
      </c>
      <c r="GLS47" s="3">
        <f t="shared" si="88"/>
        <v>0</v>
      </c>
      <c r="GLT47" s="3">
        <f t="shared" si="88"/>
        <v>0</v>
      </c>
      <c r="GLU47" s="3">
        <f t="shared" si="88"/>
        <v>0</v>
      </c>
      <c r="GLV47" s="3">
        <f t="shared" si="88"/>
        <v>0</v>
      </c>
      <c r="GLW47" s="3">
        <f t="shared" si="88"/>
        <v>0</v>
      </c>
      <c r="GLX47" s="3">
        <f t="shared" si="88"/>
        <v>0</v>
      </c>
      <c r="GLY47" s="3">
        <f t="shared" si="88"/>
        <v>0</v>
      </c>
      <c r="GLZ47" s="3">
        <f t="shared" si="88"/>
        <v>0</v>
      </c>
      <c r="GMA47" s="3">
        <f t="shared" si="88"/>
        <v>0</v>
      </c>
      <c r="GMB47" s="3">
        <f t="shared" si="88"/>
        <v>0</v>
      </c>
      <c r="GMC47" s="3">
        <f t="shared" si="88"/>
        <v>0</v>
      </c>
      <c r="GMD47" s="3">
        <f t="shared" si="88"/>
        <v>0</v>
      </c>
      <c r="GME47" s="3">
        <f t="shared" si="88"/>
        <v>0</v>
      </c>
      <c r="GMF47" s="3">
        <f t="shared" si="88"/>
        <v>0</v>
      </c>
      <c r="GMG47" s="3">
        <f t="shared" si="88"/>
        <v>0</v>
      </c>
      <c r="GMH47" s="3">
        <f t="shared" si="88"/>
        <v>0</v>
      </c>
      <c r="GMI47" s="3">
        <f t="shared" si="88"/>
        <v>0</v>
      </c>
      <c r="GMJ47" s="3">
        <f t="shared" si="88"/>
        <v>0</v>
      </c>
      <c r="GMK47" s="3">
        <f t="shared" si="88"/>
        <v>0</v>
      </c>
      <c r="GML47" s="3">
        <f t="shared" si="88"/>
        <v>0</v>
      </c>
      <c r="GMM47" s="3">
        <f t="shared" si="88"/>
        <v>0</v>
      </c>
      <c r="GMN47" s="3">
        <f t="shared" si="88"/>
        <v>0</v>
      </c>
      <c r="GMO47" s="3">
        <f t="shared" si="88"/>
        <v>0</v>
      </c>
      <c r="GMP47" s="3">
        <f t="shared" si="88"/>
        <v>0</v>
      </c>
      <c r="GMQ47" s="3">
        <f t="shared" si="88"/>
        <v>0</v>
      </c>
      <c r="GMR47" s="3">
        <f t="shared" si="88"/>
        <v>0</v>
      </c>
      <c r="GMS47" s="3">
        <f t="shared" si="88"/>
        <v>0</v>
      </c>
      <c r="GMT47" s="3">
        <f t="shared" si="88"/>
        <v>0</v>
      </c>
      <c r="GMU47" s="3">
        <f t="shared" si="88"/>
        <v>0</v>
      </c>
      <c r="GMV47" s="3">
        <f t="shared" si="88"/>
        <v>0</v>
      </c>
      <c r="GMW47" s="3">
        <f t="shared" si="88"/>
        <v>0</v>
      </c>
      <c r="GMX47" s="3">
        <f t="shared" si="88"/>
        <v>0</v>
      </c>
      <c r="GMY47" s="3">
        <f t="shared" si="88"/>
        <v>0</v>
      </c>
      <c r="GMZ47" s="3">
        <f t="shared" si="88"/>
        <v>0</v>
      </c>
      <c r="GNA47" s="3">
        <f t="shared" si="88"/>
        <v>0</v>
      </c>
      <c r="GNB47" s="3">
        <f t="shared" si="88"/>
        <v>0</v>
      </c>
      <c r="GNC47" s="3">
        <f t="shared" si="88"/>
        <v>0</v>
      </c>
      <c r="GND47" s="3">
        <f t="shared" si="88"/>
        <v>0</v>
      </c>
      <c r="GNE47" s="3">
        <f t="shared" si="88"/>
        <v>0</v>
      </c>
      <c r="GNF47" s="3">
        <f t="shared" si="88"/>
        <v>0</v>
      </c>
      <c r="GNG47" s="3">
        <f t="shared" si="88"/>
        <v>0</v>
      </c>
      <c r="GNH47" s="3">
        <f t="shared" si="88"/>
        <v>0</v>
      </c>
      <c r="GNI47" s="3">
        <f t="shared" si="88"/>
        <v>0</v>
      </c>
      <c r="GNJ47" s="3">
        <f t="shared" si="88"/>
        <v>0</v>
      </c>
      <c r="GNK47" s="3">
        <f t="shared" si="88"/>
        <v>0</v>
      </c>
      <c r="GNL47" s="3">
        <f t="shared" si="88"/>
        <v>0</v>
      </c>
      <c r="GNM47" s="3">
        <f t="shared" si="88"/>
        <v>0</v>
      </c>
      <c r="GNN47" s="3">
        <f t="shared" si="88"/>
        <v>0</v>
      </c>
      <c r="GNO47" s="3">
        <f t="shared" si="88"/>
        <v>0</v>
      </c>
      <c r="GNP47" s="3">
        <f t="shared" si="88"/>
        <v>0</v>
      </c>
      <c r="GNQ47" s="3">
        <f t="shared" si="88"/>
        <v>0</v>
      </c>
      <c r="GNR47" s="3">
        <f t="shared" si="88"/>
        <v>0</v>
      </c>
      <c r="GNS47" s="3">
        <f t="shared" si="88"/>
        <v>0</v>
      </c>
      <c r="GNT47" s="3">
        <f t="shared" si="88"/>
        <v>0</v>
      </c>
      <c r="GNU47" s="3">
        <f t="shared" si="88"/>
        <v>0</v>
      </c>
      <c r="GNV47" s="3">
        <f t="shared" si="88"/>
        <v>0</v>
      </c>
      <c r="GNW47" s="3">
        <f t="shared" si="88"/>
        <v>0</v>
      </c>
      <c r="GNX47" s="3">
        <f t="shared" si="88"/>
        <v>0</v>
      </c>
      <c r="GNY47" s="3">
        <f t="shared" si="88"/>
        <v>0</v>
      </c>
      <c r="GNZ47" s="3">
        <f t="shared" si="88"/>
        <v>0</v>
      </c>
      <c r="GOA47" s="3">
        <f t="shared" si="88"/>
        <v>0</v>
      </c>
      <c r="GOB47" s="3">
        <f t="shared" ref="GOB47:GQM47" si="89">SUM(GOB48:GOB54)</f>
        <v>0</v>
      </c>
      <c r="GOC47" s="3">
        <f t="shared" si="89"/>
        <v>0</v>
      </c>
      <c r="GOD47" s="3">
        <f t="shared" si="89"/>
        <v>0</v>
      </c>
      <c r="GOE47" s="3">
        <f t="shared" si="89"/>
        <v>0</v>
      </c>
      <c r="GOF47" s="3">
        <f t="shared" si="89"/>
        <v>0</v>
      </c>
      <c r="GOG47" s="3">
        <f t="shared" si="89"/>
        <v>0</v>
      </c>
      <c r="GOH47" s="3">
        <f t="shared" si="89"/>
        <v>0</v>
      </c>
      <c r="GOI47" s="3">
        <f t="shared" si="89"/>
        <v>0</v>
      </c>
      <c r="GOJ47" s="3">
        <f t="shared" si="89"/>
        <v>0</v>
      </c>
      <c r="GOK47" s="3">
        <f t="shared" si="89"/>
        <v>0</v>
      </c>
      <c r="GOL47" s="3">
        <f t="shared" si="89"/>
        <v>0</v>
      </c>
      <c r="GOM47" s="3">
        <f t="shared" si="89"/>
        <v>0</v>
      </c>
      <c r="GON47" s="3">
        <f t="shared" si="89"/>
        <v>0</v>
      </c>
      <c r="GOO47" s="3">
        <f t="shared" si="89"/>
        <v>0</v>
      </c>
      <c r="GOP47" s="3">
        <f t="shared" si="89"/>
        <v>0</v>
      </c>
      <c r="GOQ47" s="3">
        <f t="shared" si="89"/>
        <v>0</v>
      </c>
      <c r="GOR47" s="3">
        <f t="shared" si="89"/>
        <v>0</v>
      </c>
      <c r="GOS47" s="3">
        <f t="shared" si="89"/>
        <v>0</v>
      </c>
      <c r="GOT47" s="3">
        <f t="shared" si="89"/>
        <v>0</v>
      </c>
      <c r="GOU47" s="3">
        <f t="shared" si="89"/>
        <v>0</v>
      </c>
      <c r="GOV47" s="3">
        <f t="shared" si="89"/>
        <v>0</v>
      </c>
      <c r="GOW47" s="3">
        <f t="shared" si="89"/>
        <v>0</v>
      </c>
      <c r="GOX47" s="3">
        <f t="shared" si="89"/>
        <v>0</v>
      </c>
      <c r="GOY47" s="3">
        <f t="shared" si="89"/>
        <v>0</v>
      </c>
      <c r="GOZ47" s="3">
        <f t="shared" si="89"/>
        <v>0</v>
      </c>
      <c r="GPA47" s="3">
        <f t="shared" si="89"/>
        <v>0</v>
      </c>
      <c r="GPB47" s="3">
        <f t="shared" si="89"/>
        <v>0</v>
      </c>
      <c r="GPC47" s="3">
        <f t="shared" si="89"/>
        <v>0</v>
      </c>
      <c r="GPD47" s="3">
        <f t="shared" si="89"/>
        <v>0</v>
      </c>
      <c r="GPE47" s="3">
        <f t="shared" si="89"/>
        <v>0</v>
      </c>
      <c r="GPF47" s="3">
        <f t="shared" si="89"/>
        <v>0</v>
      </c>
      <c r="GPG47" s="3">
        <f t="shared" si="89"/>
        <v>0</v>
      </c>
      <c r="GPH47" s="3">
        <f t="shared" si="89"/>
        <v>0</v>
      </c>
      <c r="GPI47" s="3">
        <f t="shared" si="89"/>
        <v>0</v>
      </c>
      <c r="GPJ47" s="3">
        <f t="shared" si="89"/>
        <v>0</v>
      </c>
      <c r="GPK47" s="3">
        <f t="shared" si="89"/>
        <v>0</v>
      </c>
      <c r="GPL47" s="3">
        <f t="shared" si="89"/>
        <v>0</v>
      </c>
      <c r="GPM47" s="3">
        <f t="shared" si="89"/>
        <v>0</v>
      </c>
      <c r="GPN47" s="3">
        <f t="shared" si="89"/>
        <v>0</v>
      </c>
      <c r="GPO47" s="3">
        <f t="shared" si="89"/>
        <v>0</v>
      </c>
      <c r="GPP47" s="3">
        <f t="shared" si="89"/>
        <v>0</v>
      </c>
      <c r="GPQ47" s="3">
        <f t="shared" si="89"/>
        <v>0</v>
      </c>
      <c r="GPR47" s="3">
        <f t="shared" si="89"/>
        <v>0</v>
      </c>
      <c r="GPS47" s="3">
        <f t="shared" si="89"/>
        <v>0</v>
      </c>
      <c r="GPT47" s="3">
        <f t="shared" si="89"/>
        <v>0</v>
      </c>
      <c r="GPU47" s="3">
        <f t="shared" si="89"/>
        <v>0</v>
      </c>
      <c r="GPV47" s="3">
        <f t="shared" si="89"/>
        <v>0</v>
      </c>
      <c r="GPW47" s="3">
        <f t="shared" si="89"/>
        <v>0</v>
      </c>
      <c r="GPX47" s="3">
        <f t="shared" si="89"/>
        <v>0</v>
      </c>
      <c r="GPY47" s="3">
        <f t="shared" si="89"/>
        <v>0</v>
      </c>
      <c r="GPZ47" s="3">
        <f t="shared" si="89"/>
        <v>0</v>
      </c>
      <c r="GQA47" s="3">
        <f t="shared" si="89"/>
        <v>0</v>
      </c>
      <c r="GQB47" s="3">
        <f t="shared" si="89"/>
        <v>0</v>
      </c>
      <c r="GQC47" s="3">
        <f t="shared" si="89"/>
        <v>0</v>
      </c>
      <c r="GQD47" s="3">
        <f t="shared" si="89"/>
        <v>0</v>
      </c>
      <c r="GQE47" s="3">
        <f t="shared" si="89"/>
        <v>0</v>
      </c>
      <c r="GQF47" s="3">
        <f t="shared" si="89"/>
        <v>0</v>
      </c>
      <c r="GQG47" s="3">
        <f t="shared" si="89"/>
        <v>0</v>
      </c>
      <c r="GQH47" s="3">
        <f t="shared" si="89"/>
        <v>0</v>
      </c>
      <c r="GQI47" s="3">
        <f t="shared" si="89"/>
        <v>0</v>
      </c>
      <c r="GQJ47" s="3">
        <f t="shared" si="89"/>
        <v>0</v>
      </c>
      <c r="GQK47" s="3">
        <f t="shared" si="89"/>
        <v>0</v>
      </c>
      <c r="GQL47" s="3">
        <f t="shared" si="89"/>
        <v>0</v>
      </c>
      <c r="GQM47" s="3">
        <f t="shared" si="89"/>
        <v>0</v>
      </c>
      <c r="GQN47" s="3">
        <f t="shared" ref="GQN47:GSY47" si="90">SUM(GQN48:GQN54)</f>
        <v>0</v>
      </c>
      <c r="GQO47" s="3">
        <f t="shared" si="90"/>
        <v>0</v>
      </c>
      <c r="GQP47" s="3">
        <f t="shared" si="90"/>
        <v>0</v>
      </c>
      <c r="GQQ47" s="3">
        <f t="shared" si="90"/>
        <v>0</v>
      </c>
      <c r="GQR47" s="3">
        <f t="shared" si="90"/>
        <v>0</v>
      </c>
      <c r="GQS47" s="3">
        <f t="shared" si="90"/>
        <v>0</v>
      </c>
      <c r="GQT47" s="3">
        <f t="shared" si="90"/>
        <v>0</v>
      </c>
      <c r="GQU47" s="3">
        <f t="shared" si="90"/>
        <v>0</v>
      </c>
      <c r="GQV47" s="3">
        <f t="shared" si="90"/>
        <v>0</v>
      </c>
      <c r="GQW47" s="3">
        <f t="shared" si="90"/>
        <v>0</v>
      </c>
      <c r="GQX47" s="3">
        <f t="shared" si="90"/>
        <v>0</v>
      </c>
      <c r="GQY47" s="3">
        <f t="shared" si="90"/>
        <v>0</v>
      </c>
      <c r="GQZ47" s="3">
        <f t="shared" si="90"/>
        <v>0</v>
      </c>
      <c r="GRA47" s="3">
        <f t="shared" si="90"/>
        <v>0</v>
      </c>
      <c r="GRB47" s="3">
        <f t="shared" si="90"/>
        <v>0</v>
      </c>
      <c r="GRC47" s="3">
        <f t="shared" si="90"/>
        <v>0</v>
      </c>
      <c r="GRD47" s="3">
        <f t="shared" si="90"/>
        <v>0</v>
      </c>
      <c r="GRE47" s="3">
        <f t="shared" si="90"/>
        <v>0</v>
      </c>
      <c r="GRF47" s="3">
        <f t="shared" si="90"/>
        <v>0</v>
      </c>
      <c r="GRG47" s="3">
        <f t="shared" si="90"/>
        <v>0</v>
      </c>
      <c r="GRH47" s="3">
        <f t="shared" si="90"/>
        <v>0</v>
      </c>
      <c r="GRI47" s="3">
        <f t="shared" si="90"/>
        <v>0</v>
      </c>
      <c r="GRJ47" s="3">
        <f t="shared" si="90"/>
        <v>0</v>
      </c>
      <c r="GRK47" s="3">
        <f t="shared" si="90"/>
        <v>0</v>
      </c>
      <c r="GRL47" s="3">
        <f t="shared" si="90"/>
        <v>0</v>
      </c>
      <c r="GRM47" s="3">
        <f t="shared" si="90"/>
        <v>0</v>
      </c>
      <c r="GRN47" s="3">
        <f t="shared" si="90"/>
        <v>0</v>
      </c>
      <c r="GRO47" s="3">
        <f t="shared" si="90"/>
        <v>0</v>
      </c>
      <c r="GRP47" s="3">
        <f t="shared" si="90"/>
        <v>0</v>
      </c>
      <c r="GRQ47" s="3">
        <f t="shared" si="90"/>
        <v>0</v>
      </c>
      <c r="GRR47" s="3">
        <f t="shared" si="90"/>
        <v>0</v>
      </c>
      <c r="GRS47" s="3">
        <f t="shared" si="90"/>
        <v>0</v>
      </c>
      <c r="GRT47" s="3">
        <f t="shared" si="90"/>
        <v>0</v>
      </c>
      <c r="GRU47" s="3">
        <f t="shared" si="90"/>
        <v>0</v>
      </c>
      <c r="GRV47" s="3">
        <f t="shared" si="90"/>
        <v>0</v>
      </c>
      <c r="GRW47" s="3">
        <f t="shared" si="90"/>
        <v>0</v>
      </c>
      <c r="GRX47" s="3">
        <f t="shared" si="90"/>
        <v>0</v>
      </c>
      <c r="GRY47" s="3">
        <f t="shared" si="90"/>
        <v>0</v>
      </c>
      <c r="GRZ47" s="3">
        <f t="shared" si="90"/>
        <v>0</v>
      </c>
      <c r="GSA47" s="3">
        <f t="shared" si="90"/>
        <v>0</v>
      </c>
      <c r="GSB47" s="3">
        <f t="shared" si="90"/>
        <v>0</v>
      </c>
      <c r="GSC47" s="3">
        <f t="shared" si="90"/>
        <v>0</v>
      </c>
      <c r="GSD47" s="3">
        <f t="shared" si="90"/>
        <v>0</v>
      </c>
      <c r="GSE47" s="3">
        <f t="shared" si="90"/>
        <v>0</v>
      </c>
      <c r="GSF47" s="3">
        <f t="shared" si="90"/>
        <v>0</v>
      </c>
      <c r="GSG47" s="3">
        <f t="shared" si="90"/>
        <v>0</v>
      </c>
      <c r="GSH47" s="3">
        <f t="shared" si="90"/>
        <v>0</v>
      </c>
      <c r="GSI47" s="3">
        <f t="shared" si="90"/>
        <v>0</v>
      </c>
      <c r="GSJ47" s="3">
        <f t="shared" si="90"/>
        <v>0</v>
      </c>
      <c r="GSK47" s="3">
        <f t="shared" si="90"/>
        <v>0</v>
      </c>
      <c r="GSL47" s="3">
        <f t="shared" si="90"/>
        <v>0</v>
      </c>
      <c r="GSM47" s="3">
        <f t="shared" si="90"/>
        <v>0</v>
      </c>
      <c r="GSN47" s="3">
        <f t="shared" si="90"/>
        <v>0</v>
      </c>
      <c r="GSO47" s="3">
        <f t="shared" si="90"/>
        <v>0</v>
      </c>
      <c r="GSP47" s="3">
        <f t="shared" si="90"/>
        <v>0</v>
      </c>
      <c r="GSQ47" s="3">
        <f t="shared" si="90"/>
        <v>0</v>
      </c>
      <c r="GSR47" s="3">
        <f t="shared" si="90"/>
        <v>0</v>
      </c>
      <c r="GSS47" s="3">
        <f t="shared" si="90"/>
        <v>0</v>
      </c>
      <c r="GST47" s="3">
        <f t="shared" si="90"/>
        <v>0</v>
      </c>
      <c r="GSU47" s="3">
        <f t="shared" si="90"/>
        <v>0</v>
      </c>
      <c r="GSV47" s="3">
        <f t="shared" si="90"/>
        <v>0</v>
      </c>
      <c r="GSW47" s="3">
        <f t="shared" si="90"/>
        <v>0</v>
      </c>
      <c r="GSX47" s="3">
        <f t="shared" si="90"/>
        <v>0</v>
      </c>
      <c r="GSY47" s="3">
        <f t="shared" si="90"/>
        <v>0</v>
      </c>
      <c r="GSZ47" s="3">
        <f t="shared" ref="GSZ47:GVK47" si="91">SUM(GSZ48:GSZ54)</f>
        <v>0</v>
      </c>
      <c r="GTA47" s="3">
        <f t="shared" si="91"/>
        <v>0</v>
      </c>
      <c r="GTB47" s="3">
        <f t="shared" si="91"/>
        <v>0</v>
      </c>
      <c r="GTC47" s="3">
        <f t="shared" si="91"/>
        <v>0</v>
      </c>
      <c r="GTD47" s="3">
        <f t="shared" si="91"/>
        <v>0</v>
      </c>
      <c r="GTE47" s="3">
        <f t="shared" si="91"/>
        <v>0</v>
      </c>
      <c r="GTF47" s="3">
        <f t="shared" si="91"/>
        <v>0</v>
      </c>
      <c r="GTG47" s="3">
        <f t="shared" si="91"/>
        <v>0</v>
      </c>
      <c r="GTH47" s="3">
        <f t="shared" si="91"/>
        <v>0</v>
      </c>
      <c r="GTI47" s="3">
        <f t="shared" si="91"/>
        <v>0</v>
      </c>
      <c r="GTJ47" s="3">
        <f t="shared" si="91"/>
        <v>0</v>
      </c>
      <c r="GTK47" s="3">
        <f t="shared" si="91"/>
        <v>0</v>
      </c>
      <c r="GTL47" s="3">
        <f t="shared" si="91"/>
        <v>0</v>
      </c>
      <c r="GTM47" s="3">
        <f t="shared" si="91"/>
        <v>0</v>
      </c>
      <c r="GTN47" s="3">
        <f t="shared" si="91"/>
        <v>0</v>
      </c>
      <c r="GTO47" s="3">
        <f t="shared" si="91"/>
        <v>0</v>
      </c>
      <c r="GTP47" s="3">
        <f t="shared" si="91"/>
        <v>0</v>
      </c>
      <c r="GTQ47" s="3">
        <f t="shared" si="91"/>
        <v>0</v>
      </c>
      <c r="GTR47" s="3">
        <f t="shared" si="91"/>
        <v>0</v>
      </c>
      <c r="GTS47" s="3">
        <f t="shared" si="91"/>
        <v>0</v>
      </c>
      <c r="GTT47" s="3">
        <f t="shared" si="91"/>
        <v>0</v>
      </c>
      <c r="GTU47" s="3">
        <f t="shared" si="91"/>
        <v>0</v>
      </c>
      <c r="GTV47" s="3">
        <f t="shared" si="91"/>
        <v>0</v>
      </c>
      <c r="GTW47" s="3">
        <f t="shared" si="91"/>
        <v>0</v>
      </c>
      <c r="GTX47" s="3">
        <f t="shared" si="91"/>
        <v>0</v>
      </c>
      <c r="GTY47" s="3">
        <f t="shared" si="91"/>
        <v>0</v>
      </c>
      <c r="GTZ47" s="3">
        <f t="shared" si="91"/>
        <v>0</v>
      </c>
      <c r="GUA47" s="3">
        <f t="shared" si="91"/>
        <v>0</v>
      </c>
      <c r="GUB47" s="3">
        <f t="shared" si="91"/>
        <v>0</v>
      </c>
      <c r="GUC47" s="3">
        <f t="shared" si="91"/>
        <v>0</v>
      </c>
      <c r="GUD47" s="3">
        <f t="shared" si="91"/>
        <v>0</v>
      </c>
      <c r="GUE47" s="3">
        <f t="shared" si="91"/>
        <v>0</v>
      </c>
      <c r="GUF47" s="3">
        <f t="shared" si="91"/>
        <v>0</v>
      </c>
      <c r="GUG47" s="3">
        <f t="shared" si="91"/>
        <v>0</v>
      </c>
      <c r="GUH47" s="3">
        <f t="shared" si="91"/>
        <v>0</v>
      </c>
      <c r="GUI47" s="3">
        <f t="shared" si="91"/>
        <v>0</v>
      </c>
      <c r="GUJ47" s="3">
        <f t="shared" si="91"/>
        <v>0</v>
      </c>
      <c r="GUK47" s="3">
        <f t="shared" si="91"/>
        <v>0</v>
      </c>
      <c r="GUL47" s="3">
        <f t="shared" si="91"/>
        <v>0</v>
      </c>
      <c r="GUM47" s="3">
        <f t="shared" si="91"/>
        <v>0</v>
      </c>
      <c r="GUN47" s="3">
        <f t="shared" si="91"/>
        <v>0</v>
      </c>
      <c r="GUO47" s="3">
        <f t="shared" si="91"/>
        <v>0</v>
      </c>
      <c r="GUP47" s="3">
        <f t="shared" si="91"/>
        <v>0</v>
      </c>
      <c r="GUQ47" s="3">
        <f t="shared" si="91"/>
        <v>0</v>
      </c>
      <c r="GUR47" s="3">
        <f t="shared" si="91"/>
        <v>0</v>
      </c>
      <c r="GUS47" s="3">
        <f t="shared" si="91"/>
        <v>0</v>
      </c>
      <c r="GUT47" s="3">
        <f t="shared" si="91"/>
        <v>0</v>
      </c>
      <c r="GUU47" s="3">
        <f t="shared" si="91"/>
        <v>0</v>
      </c>
      <c r="GUV47" s="3">
        <f t="shared" si="91"/>
        <v>0</v>
      </c>
      <c r="GUW47" s="3">
        <f t="shared" si="91"/>
        <v>0</v>
      </c>
      <c r="GUX47" s="3">
        <f t="shared" si="91"/>
        <v>0</v>
      </c>
      <c r="GUY47" s="3">
        <f t="shared" si="91"/>
        <v>0</v>
      </c>
      <c r="GUZ47" s="3">
        <f t="shared" si="91"/>
        <v>0</v>
      </c>
      <c r="GVA47" s="3">
        <f t="shared" si="91"/>
        <v>0</v>
      </c>
      <c r="GVB47" s="3">
        <f t="shared" si="91"/>
        <v>0</v>
      </c>
      <c r="GVC47" s="3">
        <f t="shared" si="91"/>
        <v>0</v>
      </c>
      <c r="GVD47" s="3">
        <f t="shared" si="91"/>
        <v>0</v>
      </c>
      <c r="GVE47" s="3">
        <f t="shared" si="91"/>
        <v>0</v>
      </c>
      <c r="GVF47" s="3">
        <f t="shared" si="91"/>
        <v>0</v>
      </c>
      <c r="GVG47" s="3">
        <f t="shared" si="91"/>
        <v>0</v>
      </c>
      <c r="GVH47" s="3">
        <f t="shared" si="91"/>
        <v>0</v>
      </c>
      <c r="GVI47" s="3">
        <f t="shared" si="91"/>
        <v>0</v>
      </c>
      <c r="GVJ47" s="3">
        <f t="shared" si="91"/>
        <v>0</v>
      </c>
      <c r="GVK47" s="3">
        <f t="shared" si="91"/>
        <v>0</v>
      </c>
      <c r="GVL47" s="3">
        <f t="shared" ref="GVL47:GXW47" si="92">SUM(GVL48:GVL54)</f>
        <v>0</v>
      </c>
      <c r="GVM47" s="3">
        <f t="shared" si="92"/>
        <v>0</v>
      </c>
      <c r="GVN47" s="3">
        <f t="shared" si="92"/>
        <v>0</v>
      </c>
      <c r="GVO47" s="3">
        <f t="shared" si="92"/>
        <v>0</v>
      </c>
      <c r="GVP47" s="3">
        <f t="shared" si="92"/>
        <v>0</v>
      </c>
      <c r="GVQ47" s="3">
        <f t="shared" si="92"/>
        <v>0</v>
      </c>
      <c r="GVR47" s="3">
        <f t="shared" si="92"/>
        <v>0</v>
      </c>
      <c r="GVS47" s="3">
        <f t="shared" si="92"/>
        <v>0</v>
      </c>
      <c r="GVT47" s="3">
        <f t="shared" si="92"/>
        <v>0</v>
      </c>
      <c r="GVU47" s="3">
        <f t="shared" si="92"/>
        <v>0</v>
      </c>
      <c r="GVV47" s="3">
        <f t="shared" si="92"/>
        <v>0</v>
      </c>
      <c r="GVW47" s="3">
        <f t="shared" si="92"/>
        <v>0</v>
      </c>
      <c r="GVX47" s="3">
        <f t="shared" si="92"/>
        <v>0</v>
      </c>
      <c r="GVY47" s="3">
        <f t="shared" si="92"/>
        <v>0</v>
      </c>
      <c r="GVZ47" s="3">
        <f t="shared" si="92"/>
        <v>0</v>
      </c>
      <c r="GWA47" s="3">
        <f t="shared" si="92"/>
        <v>0</v>
      </c>
      <c r="GWB47" s="3">
        <f t="shared" si="92"/>
        <v>0</v>
      </c>
      <c r="GWC47" s="3">
        <f t="shared" si="92"/>
        <v>0</v>
      </c>
      <c r="GWD47" s="3">
        <f t="shared" si="92"/>
        <v>0</v>
      </c>
      <c r="GWE47" s="3">
        <f t="shared" si="92"/>
        <v>0</v>
      </c>
      <c r="GWF47" s="3">
        <f t="shared" si="92"/>
        <v>0</v>
      </c>
      <c r="GWG47" s="3">
        <f t="shared" si="92"/>
        <v>0</v>
      </c>
      <c r="GWH47" s="3">
        <f t="shared" si="92"/>
        <v>0</v>
      </c>
      <c r="GWI47" s="3">
        <f t="shared" si="92"/>
        <v>0</v>
      </c>
      <c r="GWJ47" s="3">
        <f t="shared" si="92"/>
        <v>0</v>
      </c>
      <c r="GWK47" s="3">
        <f t="shared" si="92"/>
        <v>0</v>
      </c>
      <c r="GWL47" s="3">
        <f t="shared" si="92"/>
        <v>0</v>
      </c>
      <c r="GWM47" s="3">
        <f t="shared" si="92"/>
        <v>0</v>
      </c>
      <c r="GWN47" s="3">
        <f t="shared" si="92"/>
        <v>0</v>
      </c>
      <c r="GWO47" s="3">
        <f t="shared" si="92"/>
        <v>0</v>
      </c>
      <c r="GWP47" s="3">
        <f t="shared" si="92"/>
        <v>0</v>
      </c>
      <c r="GWQ47" s="3">
        <f t="shared" si="92"/>
        <v>0</v>
      </c>
      <c r="GWR47" s="3">
        <f t="shared" si="92"/>
        <v>0</v>
      </c>
      <c r="GWS47" s="3">
        <f t="shared" si="92"/>
        <v>0</v>
      </c>
      <c r="GWT47" s="3">
        <f t="shared" si="92"/>
        <v>0</v>
      </c>
      <c r="GWU47" s="3">
        <f t="shared" si="92"/>
        <v>0</v>
      </c>
      <c r="GWV47" s="3">
        <f t="shared" si="92"/>
        <v>0</v>
      </c>
      <c r="GWW47" s="3">
        <f t="shared" si="92"/>
        <v>0</v>
      </c>
      <c r="GWX47" s="3">
        <f t="shared" si="92"/>
        <v>0</v>
      </c>
      <c r="GWY47" s="3">
        <f t="shared" si="92"/>
        <v>0</v>
      </c>
      <c r="GWZ47" s="3">
        <f t="shared" si="92"/>
        <v>0</v>
      </c>
      <c r="GXA47" s="3">
        <f t="shared" si="92"/>
        <v>0</v>
      </c>
      <c r="GXB47" s="3">
        <f t="shared" si="92"/>
        <v>0</v>
      </c>
      <c r="GXC47" s="3">
        <f t="shared" si="92"/>
        <v>0</v>
      </c>
      <c r="GXD47" s="3">
        <f t="shared" si="92"/>
        <v>0</v>
      </c>
      <c r="GXE47" s="3">
        <f t="shared" si="92"/>
        <v>0</v>
      </c>
      <c r="GXF47" s="3">
        <f t="shared" si="92"/>
        <v>0</v>
      </c>
      <c r="GXG47" s="3">
        <f t="shared" si="92"/>
        <v>0</v>
      </c>
      <c r="GXH47" s="3">
        <f t="shared" si="92"/>
        <v>0</v>
      </c>
      <c r="GXI47" s="3">
        <f t="shared" si="92"/>
        <v>0</v>
      </c>
      <c r="GXJ47" s="3">
        <f t="shared" si="92"/>
        <v>0</v>
      </c>
      <c r="GXK47" s="3">
        <f t="shared" si="92"/>
        <v>0</v>
      </c>
      <c r="GXL47" s="3">
        <f t="shared" si="92"/>
        <v>0</v>
      </c>
      <c r="GXM47" s="3">
        <f t="shared" si="92"/>
        <v>0</v>
      </c>
      <c r="GXN47" s="3">
        <f t="shared" si="92"/>
        <v>0</v>
      </c>
      <c r="GXO47" s="3">
        <f t="shared" si="92"/>
        <v>0</v>
      </c>
      <c r="GXP47" s="3">
        <f t="shared" si="92"/>
        <v>0</v>
      </c>
      <c r="GXQ47" s="3">
        <f t="shared" si="92"/>
        <v>0</v>
      </c>
      <c r="GXR47" s="3">
        <f t="shared" si="92"/>
        <v>0</v>
      </c>
      <c r="GXS47" s="3">
        <f t="shared" si="92"/>
        <v>0</v>
      </c>
      <c r="GXT47" s="3">
        <f t="shared" si="92"/>
        <v>0</v>
      </c>
      <c r="GXU47" s="3">
        <f t="shared" si="92"/>
        <v>0</v>
      </c>
      <c r="GXV47" s="3">
        <f t="shared" si="92"/>
        <v>0</v>
      </c>
      <c r="GXW47" s="3">
        <f t="shared" si="92"/>
        <v>0</v>
      </c>
      <c r="GXX47" s="3">
        <f t="shared" ref="GXX47:HAI47" si="93">SUM(GXX48:GXX54)</f>
        <v>0</v>
      </c>
      <c r="GXY47" s="3">
        <f t="shared" si="93"/>
        <v>0</v>
      </c>
      <c r="GXZ47" s="3">
        <f t="shared" si="93"/>
        <v>0</v>
      </c>
      <c r="GYA47" s="3">
        <f t="shared" si="93"/>
        <v>0</v>
      </c>
      <c r="GYB47" s="3">
        <f t="shared" si="93"/>
        <v>0</v>
      </c>
      <c r="GYC47" s="3">
        <f t="shared" si="93"/>
        <v>0</v>
      </c>
      <c r="GYD47" s="3">
        <f t="shared" si="93"/>
        <v>0</v>
      </c>
      <c r="GYE47" s="3">
        <f t="shared" si="93"/>
        <v>0</v>
      </c>
      <c r="GYF47" s="3">
        <f t="shared" si="93"/>
        <v>0</v>
      </c>
      <c r="GYG47" s="3">
        <f t="shared" si="93"/>
        <v>0</v>
      </c>
      <c r="GYH47" s="3">
        <f t="shared" si="93"/>
        <v>0</v>
      </c>
      <c r="GYI47" s="3">
        <f t="shared" si="93"/>
        <v>0</v>
      </c>
      <c r="GYJ47" s="3">
        <f t="shared" si="93"/>
        <v>0</v>
      </c>
      <c r="GYK47" s="3">
        <f t="shared" si="93"/>
        <v>0</v>
      </c>
      <c r="GYL47" s="3">
        <f t="shared" si="93"/>
        <v>0</v>
      </c>
      <c r="GYM47" s="3">
        <f t="shared" si="93"/>
        <v>0</v>
      </c>
      <c r="GYN47" s="3">
        <f t="shared" si="93"/>
        <v>0</v>
      </c>
      <c r="GYO47" s="3">
        <f t="shared" si="93"/>
        <v>0</v>
      </c>
      <c r="GYP47" s="3">
        <f t="shared" si="93"/>
        <v>0</v>
      </c>
      <c r="GYQ47" s="3">
        <f t="shared" si="93"/>
        <v>0</v>
      </c>
      <c r="GYR47" s="3">
        <f t="shared" si="93"/>
        <v>0</v>
      </c>
      <c r="GYS47" s="3">
        <f t="shared" si="93"/>
        <v>0</v>
      </c>
      <c r="GYT47" s="3">
        <f t="shared" si="93"/>
        <v>0</v>
      </c>
      <c r="GYU47" s="3">
        <f t="shared" si="93"/>
        <v>0</v>
      </c>
      <c r="GYV47" s="3">
        <f t="shared" si="93"/>
        <v>0</v>
      </c>
      <c r="GYW47" s="3">
        <f t="shared" si="93"/>
        <v>0</v>
      </c>
      <c r="GYX47" s="3">
        <f t="shared" si="93"/>
        <v>0</v>
      </c>
      <c r="GYY47" s="3">
        <f t="shared" si="93"/>
        <v>0</v>
      </c>
      <c r="GYZ47" s="3">
        <f t="shared" si="93"/>
        <v>0</v>
      </c>
      <c r="GZA47" s="3">
        <f t="shared" si="93"/>
        <v>0</v>
      </c>
      <c r="GZB47" s="3">
        <f t="shared" si="93"/>
        <v>0</v>
      </c>
      <c r="GZC47" s="3">
        <f t="shared" si="93"/>
        <v>0</v>
      </c>
      <c r="GZD47" s="3">
        <f t="shared" si="93"/>
        <v>0</v>
      </c>
      <c r="GZE47" s="3">
        <f t="shared" si="93"/>
        <v>0</v>
      </c>
      <c r="GZF47" s="3">
        <f t="shared" si="93"/>
        <v>0</v>
      </c>
      <c r="GZG47" s="3">
        <f t="shared" si="93"/>
        <v>0</v>
      </c>
      <c r="GZH47" s="3">
        <f t="shared" si="93"/>
        <v>0</v>
      </c>
      <c r="GZI47" s="3">
        <f t="shared" si="93"/>
        <v>0</v>
      </c>
      <c r="GZJ47" s="3">
        <f t="shared" si="93"/>
        <v>0</v>
      </c>
      <c r="GZK47" s="3">
        <f t="shared" si="93"/>
        <v>0</v>
      </c>
      <c r="GZL47" s="3">
        <f t="shared" si="93"/>
        <v>0</v>
      </c>
      <c r="GZM47" s="3">
        <f t="shared" si="93"/>
        <v>0</v>
      </c>
      <c r="GZN47" s="3">
        <f t="shared" si="93"/>
        <v>0</v>
      </c>
      <c r="GZO47" s="3">
        <f t="shared" si="93"/>
        <v>0</v>
      </c>
      <c r="GZP47" s="3">
        <f t="shared" si="93"/>
        <v>0</v>
      </c>
      <c r="GZQ47" s="3">
        <f t="shared" si="93"/>
        <v>0</v>
      </c>
      <c r="GZR47" s="3">
        <f t="shared" si="93"/>
        <v>0</v>
      </c>
      <c r="GZS47" s="3">
        <f t="shared" si="93"/>
        <v>0</v>
      </c>
      <c r="GZT47" s="3">
        <f t="shared" si="93"/>
        <v>0</v>
      </c>
      <c r="GZU47" s="3">
        <f t="shared" si="93"/>
        <v>0</v>
      </c>
      <c r="GZV47" s="3">
        <f t="shared" si="93"/>
        <v>0</v>
      </c>
      <c r="GZW47" s="3">
        <f t="shared" si="93"/>
        <v>0</v>
      </c>
      <c r="GZX47" s="3">
        <f t="shared" si="93"/>
        <v>0</v>
      </c>
      <c r="GZY47" s="3">
        <f t="shared" si="93"/>
        <v>0</v>
      </c>
      <c r="GZZ47" s="3">
        <f t="shared" si="93"/>
        <v>0</v>
      </c>
      <c r="HAA47" s="3">
        <f t="shared" si="93"/>
        <v>0</v>
      </c>
      <c r="HAB47" s="3">
        <f t="shared" si="93"/>
        <v>0</v>
      </c>
      <c r="HAC47" s="3">
        <f t="shared" si="93"/>
        <v>0</v>
      </c>
      <c r="HAD47" s="3">
        <f t="shared" si="93"/>
        <v>0</v>
      </c>
      <c r="HAE47" s="3">
        <f t="shared" si="93"/>
        <v>0</v>
      </c>
      <c r="HAF47" s="3">
        <f t="shared" si="93"/>
        <v>0</v>
      </c>
      <c r="HAG47" s="3">
        <f t="shared" si="93"/>
        <v>0</v>
      </c>
      <c r="HAH47" s="3">
        <f t="shared" si="93"/>
        <v>0</v>
      </c>
      <c r="HAI47" s="3">
        <f t="shared" si="93"/>
        <v>0</v>
      </c>
      <c r="HAJ47" s="3">
        <f t="shared" ref="HAJ47:HCU47" si="94">SUM(HAJ48:HAJ54)</f>
        <v>0</v>
      </c>
      <c r="HAK47" s="3">
        <f t="shared" si="94"/>
        <v>0</v>
      </c>
      <c r="HAL47" s="3">
        <f t="shared" si="94"/>
        <v>0</v>
      </c>
      <c r="HAM47" s="3">
        <f t="shared" si="94"/>
        <v>0</v>
      </c>
      <c r="HAN47" s="3">
        <f t="shared" si="94"/>
        <v>0</v>
      </c>
      <c r="HAO47" s="3">
        <f t="shared" si="94"/>
        <v>0</v>
      </c>
      <c r="HAP47" s="3">
        <f t="shared" si="94"/>
        <v>0</v>
      </c>
      <c r="HAQ47" s="3">
        <f t="shared" si="94"/>
        <v>0</v>
      </c>
      <c r="HAR47" s="3">
        <f t="shared" si="94"/>
        <v>0</v>
      </c>
      <c r="HAS47" s="3">
        <f t="shared" si="94"/>
        <v>0</v>
      </c>
      <c r="HAT47" s="3">
        <f t="shared" si="94"/>
        <v>0</v>
      </c>
      <c r="HAU47" s="3">
        <f t="shared" si="94"/>
        <v>0</v>
      </c>
      <c r="HAV47" s="3">
        <f t="shared" si="94"/>
        <v>0</v>
      </c>
      <c r="HAW47" s="3">
        <f t="shared" si="94"/>
        <v>0</v>
      </c>
      <c r="HAX47" s="3">
        <f t="shared" si="94"/>
        <v>0</v>
      </c>
      <c r="HAY47" s="3">
        <f t="shared" si="94"/>
        <v>0</v>
      </c>
      <c r="HAZ47" s="3">
        <f t="shared" si="94"/>
        <v>0</v>
      </c>
      <c r="HBA47" s="3">
        <f t="shared" si="94"/>
        <v>0</v>
      </c>
      <c r="HBB47" s="3">
        <f t="shared" si="94"/>
        <v>0</v>
      </c>
      <c r="HBC47" s="3">
        <f t="shared" si="94"/>
        <v>0</v>
      </c>
      <c r="HBD47" s="3">
        <f t="shared" si="94"/>
        <v>0</v>
      </c>
      <c r="HBE47" s="3">
        <f t="shared" si="94"/>
        <v>0</v>
      </c>
      <c r="HBF47" s="3">
        <f t="shared" si="94"/>
        <v>0</v>
      </c>
      <c r="HBG47" s="3">
        <f t="shared" si="94"/>
        <v>0</v>
      </c>
      <c r="HBH47" s="3">
        <f t="shared" si="94"/>
        <v>0</v>
      </c>
      <c r="HBI47" s="3">
        <f t="shared" si="94"/>
        <v>0</v>
      </c>
      <c r="HBJ47" s="3">
        <f t="shared" si="94"/>
        <v>0</v>
      </c>
      <c r="HBK47" s="3">
        <f t="shared" si="94"/>
        <v>0</v>
      </c>
      <c r="HBL47" s="3">
        <f t="shared" si="94"/>
        <v>0</v>
      </c>
      <c r="HBM47" s="3">
        <f t="shared" si="94"/>
        <v>0</v>
      </c>
      <c r="HBN47" s="3">
        <f t="shared" si="94"/>
        <v>0</v>
      </c>
      <c r="HBO47" s="3">
        <f t="shared" si="94"/>
        <v>0</v>
      </c>
      <c r="HBP47" s="3">
        <f t="shared" si="94"/>
        <v>0</v>
      </c>
      <c r="HBQ47" s="3">
        <f t="shared" si="94"/>
        <v>0</v>
      </c>
      <c r="HBR47" s="3">
        <f t="shared" si="94"/>
        <v>0</v>
      </c>
      <c r="HBS47" s="3">
        <f t="shared" si="94"/>
        <v>0</v>
      </c>
      <c r="HBT47" s="3">
        <f t="shared" si="94"/>
        <v>0</v>
      </c>
      <c r="HBU47" s="3">
        <f t="shared" si="94"/>
        <v>0</v>
      </c>
      <c r="HBV47" s="3">
        <f t="shared" si="94"/>
        <v>0</v>
      </c>
      <c r="HBW47" s="3">
        <f t="shared" si="94"/>
        <v>0</v>
      </c>
      <c r="HBX47" s="3">
        <f t="shared" si="94"/>
        <v>0</v>
      </c>
      <c r="HBY47" s="3">
        <f t="shared" si="94"/>
        <v>0</v>
      </c>
      <c r="HBZ47" s="3">
        <f t="shared" si="94"/>
        <v>0</v>
      </c>
      <c r="HCA47" s="3">
        <f t="shared" si="94"/>
        <v>0</v>
      </c>
      <c r="HCB47" s="3">
        <f t="shared" si="94"/>
        <v>0</v>
      </c>
      <c r="HCC47" s="3">
        <f t="shared" si="94"/>
        <v>0</v>
      </c>
      <c r="HCD47" s="3">
        <f t="shared" si="94"/>
        <v>0</v>
      </c>
      <c r="HCE47" s="3">
        <f t="shared" si="94"/>
        <v>0</v>
      </c>
      <c r="HCF47" s="3">
        <f t="shared" si="94"/>
        <v>0</v>
      </c>
      <c r="HCG47" s="3">
        <f t="shared" si="94"/>
        <v>0</v>
      </c>
      <c r="HCH47" s="3">
        <f t="shared" si="94"/>
        <v>0</v>
      </c>
      <c r="HCI47" s="3">
        <f t="shared" si="94"/>
        <v>0</v>
      </c>
      <c r="HCJ47" s="3">
        <f t="shared" si="94"/>
        <v>0</v>
      </c>
      <c r="HCK47" s="3">
        <f t="shared" si="94"/>
        <v>0</v>
      </c>
      <c r="HCL47" s="3">
        <f t="shared" si="94"/>
        <v>0</v>
      </c>
      <c r="HCM47" s="3">
        <f t="shared" si="94"/>
        <v>0</v>
      </c>
      <c r="HCN47" s="3">
        <f t="shared" si="94"/>
        <v>0</v>
      </c>
      <c r="HCO47" s="3">
        <f t="shared" si="94"/>
        <v>0</v>
      </c>
      <c r="HCP47" s="3">
        <f t="shared" si="94"/>
        <v>0</v>
      </c>
      <c r="HCQ47" s="3">
        <f t="shared" si="94"/>
        <v>0</v>
      </c>
      <c r="HCR47" s="3">
        <f t="shared" si="94"/>
        <v>0</v>
      </c>
      <c r="HCS47" s="3">
        <f t="shared" si="94"/>
        <v>0</v>
      </c>
      <c r="HCT47" s="3">
        <f t="shared" si="94"/>
        <v>0</v>
      </c>
      <c r="HCU47" s="3">
        <f t="shared" si="94"/>
        <v>0</v>
      </c>
      <c r="HCV47" s="3">
        <f t="shared" ref="HCV47:HFG47" si="95">SUM(HCV48:HCV54)</f>
        <v>0</v>
      </c>
      <c r="HCW47" s="3">
        <f t="shared" si="95"/>
        <v>0</v>
      </c>
      <c r="HCX47" s="3">
        <f t="shared" si="95"/>
        <v>0</v>
      </c>
      <c r="HCY47" s="3">
        <f t="shared" si="95"/>
        <v>0</v>
      </c>
      <c r="HCZ47" s="3">
        <f t="shared" si="95"/>
        <v>0</v>
      </c>
      <c r="HDA47" s="3">
        <f t="shared" si="95"/>
        <v>0</v>
      </c>
      <c r="HDB47" s="3">
        <f t="shared" si="95"/>
        <v>0</v>
      </c>
      <c r="HDC47" s="3">
        <f t="shared" si="95"/>
        <v>0</v>
      </c>
      <c r="HDD47" s="3">
        <f t="shared" si="95"/>
        <v>0</v>
      </c>
      <c r="HDE47" s="3">
        <f t="shared" si="95"/>
        <v>0</v>
      </c>
      <c r="HDF47" s="3">
        <f t="shared" si="95"/>
        <v>0</v>
      </c>
      <c r="HDG47" s="3">
        <f t="shared" si="95"/>
        <v>0</v>
      </c>
      <c r="HDH47" s="3">
        <f t="shared" si="95"/>
        <v>0</v>
      </c>
      <c r="HDI47" s="3">
        <f t="shared" si="95"/>
        <v>0</v>
      </c>
      <c r="HDJ47" s="3">
        <f t="shared" si="95"/>
        <v>0</v>
      </c>
      <c r="HDK47" s="3">
        <f t="shared" si="95"/>
        <v>0</v>
      </c>
      <c r="HDL47" s="3">
        <f t="shared" si="95"/>
        <v>0</v>
      </c>
      <c r="HDM47" s="3">
        <f t="shared" si="95"/>
        <v>0</v>
      </c>
      <c r="HDN47" s="3">
        <f t="shared" si="95"/>
        <v>0</v>
      </c>
      <c r="HDO47" s="3">
        <f t="shared" si="95"/>
        <v>0</v>
      </c>
      <c r="HDP47" s="3">
        <f t="shared" si="95"/>
        <v>0</v>
      </c>
      <c r="HDQ47" s="3">
        <f t="shared" si="95"/>
        <v>0</v>
      </c>
      <c r="HDR47" s="3">
        <f t="shared" si="95"/>
        <v>0</v>
      </c>
      <c r="HDS47" s="3">
        <f t="shared" si="95"/>
        <v>0</v>
      </c>
      <c r="HDT47" s="3">
        <f t="shared" si="95"/>
        <v>0</v>
      </c>
      <c r="HDU47" s="3">
        <f t="shared" si="95"/>
        <v>0</v>
      </c>
      <c r="HDV47" s="3">
        <f t="shared" si="95"/>
        <v>0</v>
      </c>
      <c r="HDW47" s="3">
        <f t="shared" si="95"/>
        <v>0</v>
      </c>
      <c r="HDX47" s="3">
        <f t="shared" si="95"/>
        <v>0</v>
      </c>
      <c r="HDY47" s="3">
        <f t="shared" si="95"/>
        <v>0</v>
      </c>
      <c r="HDZ47" s="3">
        <f t="shared" si="95"/>
        <v>0</v>
      </c>
      <c r="HEA47" s="3">
        <f t="shared" si="95"/>
        <v>0</v>
      </c>
      <c r="HEB47" s="3">
        <f t="shared" si="95"/>
        <v>0</v>
      </c>
      <c r="HEC47" s="3">
        <f t="shared" si="95"/>
        <v>0</v>
      </c>
      <c r="HED47" s="3">
        <f t="shared" si="95"/>
        <v>0</v>
      </c>
      <c r="HEE47" s="3">
        <f t="shared" si="95"/>
        <v>0</v>
      </c>
      <c r="HEF47" s="3">
        <f t="shared" si="95"/>
        <v>0</v>
      </c>
      <c r="HEG47" s="3">
        <f t="shared" si="95"/>
        <v>0</v>
      </c>
      <c r="HEH47" s="3">
        <f t="shared" si="95"/>
        <v>0</v>
      </c>
      <c r="HEI47" s="3">
        <f t="shared" si="95"/>
        <v>0</v>
      </c>
      <c r="HEJ47" s="3">
        <f t="shared" si="95"/>
        <v>0</v>
      </c>
      <c r="HEK47" s="3">
        <f t="shared" si="95"/>
        <v>0</v>
      </c>
      <c r="HEL47" s="3">
        <f t="shared" si="95"/>
        <v>0</v>
      </c>
      <c r="HEM47" s="3">
        <f t="shared" si="95"/>
        <v>0</v>
      </c>
      <c r="HEN47" s="3">
        <f t="shared" si="95"/>
        <v>0</v>
      </c>
      <c r="HEO47" s="3">
        <f t="shared" si="95"/>
        <v>0</v>
      </c>
      <c r="HEP47" s="3">
        <f t="shared" si="95"/>
        <v>0</v>
      </c>
      <c r="HEQ47" s="3">
        <f t="shared" si="95"/>
        <v>0</v>
      </c>
      <c r="HER47" s="3">
        <f t="shared" si="95"/>
        <v>0</v>
      </c>
      <c r="HES47" s="3">
        <f t="shared" si="95"/>
        <v>0</v>
      </c>
      <c r="HET47" s="3">
        <f t="shared" si="95"/>
        <v>0</v>
      </c>
      <c r="HEU47" s="3">
        <f t="shared" si="95"/>
        <v>0</v>
      </c>
      <c r="HEV47" s="3">
        <f t="shared" si="95"/>
        <v>0</v>
      </c>
      <c r="HEW47" s="3">
        <f t="shared" si="95"/>
        <v>0</v>
      </c>
      <c r="HEX47" s="3">
        <f t="shared" si="95"/>
        <v>0</v>
      </c>
      <c r="HEY47" s="3">
        <f t="shared" si="95"/>
        <v>0</v>
      </c>
      <c r="HEZ47" s="3">
        <f t="shared" si="95"/>
        <v>0</v>
      </c>
      <c r="HFA47" s="3">
        <f t="shared" si="95"/>
        <v>0</v>
      </c>
      <c r="HFB47" s="3">
        <f t="shared" si="95"/>
        <v>0</v>
      </c>
      <c r="HFC47" s="3">
        <f t="shared" si="95"/>
        <v>0</v>
      </c>
      <c r="HFD47" s="3">
        <f t="shared" si="95"/>
        <v>0</v>
      </c>
      <c r="HFE47" s="3">
        <f t="shared" si="95"/>
        <v>0</v>
      </c>
      <c r="HFF47" s="3">
        <f t="shared" si="95"/>
        <v>0</v>
      </c>
      <c r="HFG47" s="3">
        <f t="shared" si="95"/>
        <v>0</v>
      </c>
      <c r="HFH47" s="3">
        <f t="shared" ref="HFH47:HHS47" si="96">SUM(HFH48:HFH54)</f>
        <v>0</v>
      </c>
      <c r="HFI47" s="3">
        <f t="shared" si="96"/>
        <v>0</v>
      </c>
      <c r="HFJ47" s="3">
        <f t="shared" si="96"/>
        <v>0</v>
      </c>
      <c r="HFK47" s="3">
        <f t="shared" si="96"/>
        <v>0</v>
      </c>
      <c r="HFL47" s="3">
        <f t="shared" si="96"/>
        <v>0</v>
      </c>
      <c r="HFM47" s="3">
        <f t="shared" si="96"/>
        <v>0</v>
      </c>
      <c r="HFN47" s="3">
        <f t="shared" si="96"/>
        <v>0</v>
      </c>
      <c r="HFO47" s="3">
        <f t="shared" si="96"/>
        <v>0</v>
      </c>
      <c r="HFP47" s="3">
        <f t="shared" si="96"/>
        <v>0</v>
      </c>
      <c r="HFQ47" s="3">
        <f t="shared" si="96"/>
        <v>0</v>
      </c>
      <c r="HFR47" s="3">
        <f t="shared" si="96"/>
        <v>0</v>
      </c>
      <c r="HFS47" s="3">
        <f t="shared" si="96"/>
        <v>0</v>
      </c>
      <c r="HFT47" s="3">
        <f t="shared" si="96"/>
        <v>0</v>
      </c>
      <c r="HFU47" s="3">
        <f t="shared" si="96"/>
        <v>0</v>
      </c>
      <c r="HFV47" s="3">
        <f t="shared" si="96"/>
        <v>0</v>
      </c>
      <c r="HFW47" s="3">
        <f t="shared" si="96"/>
        <v>0</v>
      </c>
      <c r="HFX47" s="3">
        <f t="shared" si="96"/>
        <v>0</v>
      </c>
      <c r="HFY47" s="3">
        <f t="shared" si="96"/>
        <v>0</v>
      </c>
      <c r="HFZ47" s="3">
        <f t="shared" si="96"/>
        <v>0</v>
      </c>
      <c r="HGA47" s="3">
        <f t="shared" si="96"/>
        <v>0</v>
      </c>
      <c r="HGB47" s="3">
        <f t="shared" si="96"/>
        <v>0</v>
      </c>
      <c r="HGC47" s="3">
        <f t="shared" si="96"/>
        <v>0</v>
      </c>
      <c r="HGD47" s="3">
        <f t="shared" si="96"/>
        <v>0</v>
      </c>
      <c r="HGE47" s="3">
        <f t="shared" si="96"/>
        <v>0</v>
      </c>
      <c r="HGF47" s="3">
        <f t="shared" si="96"/>
        <v>0</v>
      </c>
      <c r="HGG47" s="3">
        <f t="shared" si="96"/>
        <v>0</v>
      </c>
      <c r="HGH47" s="3">
        <f t="shared" si="96"/>
        <v>0</v>
      </c>
      <c r="HGI47" s="3">
        <f t="shared" si="96"/>
        <v>0</v>
      </c>
      <c r="HGJ47" s="3">
        <f t="shared" si="96"/>
        <v>0</v>
      </c>
      <c r="HGK47" s="3">
        <f t="shared" si="96"/>
        <v>0</v>
      </c>
      <c r="HGL47" s="3">
        <f t="shared" si="96"/>
        <v>0</v>
      </c>
      <c r="HGM47" s="3">
        <f t="shared" si="96"/>
        <v>0</v>
      </c>
      <c r="HGN47" s="3">
        <f t="shared" si="96"/>
        <v>0</v>
      </c>
      <c r="HGO47" s="3">
        <f t="shared" si="96"/>
        <v>0</v>
      </c>
      <c r="HGP47" s="3">
        <f t="shared" si="96"/>
        <v>0</v>
      </c>
      <c r="HGQ47" s="3">
        <f t="shared" si="96"/>
        <v>0</v>
      </c>
      <c r="HGR47" s="3">
        <f t="shared" si="96"/>
        <v>0</v>
      </c>
      <c r="HGS47" s="3">
        <f t="shared" si="96"/>
        <v>0</v>
      </c>
      <c r="HGT47" s="3">
        <f t="shared" si="96"/>
        <v>0</v>
      </c>
      <c r="HGU47" s="3">
        <f t="shared" si="96"/>
        <v>0</v>
      </c>
      <c r="HGV47" s="3">
        <f t="shared" si="96"/>
        <v>0</v>
      </c>
      <c r="HGW47" s="3">
        <f t="shared" si="96"/>
        <v>0</v>
      </c>
      <c r="HGX47" s="3">
        <f t="shared" si="96"/>
        <v>0</v>
      </c>
      <c r="HGY47" s="3">
        <f t="shared" si="96"/>
        <v>0</v>
      </c>
      <c r="HGZ47" s="3">
        <f t="shared" si="96"/>
        <v>0</v>
      </c>
      <c r="HHA47" s="3">
        <f t="shared" si="96"/>
        <v>0</v>
      </c>
      <c r="HHB47" s="3">
        <f t="shared" si="96"/>
        <v>0</v>
      </c>
      <c r="HHC47" s="3">
        <f t="shared" si="96"/>
        <v>0</v>
      </c>
      <c r="HHD47" s="3">
        <f t="shared" si="96"/>
        <v>0</v>
      </c>
      <c r="HHE47" s="3">
        <f t="shared" si="96"/>
        <v>0</v>
      </c>
      <c r="HHF47" s="3">
        <f t="shared" si="96"/>
        <v>0</v>
      </c>
      <c r="HHG47" s="3">
        <f t="shared" si="96"/>
        <v>0</v>
      </c>
      <c r="HHH47" s="3">
        <f t="shared" si="96"/>
        <v>0</v>
      </c>
      <c r="HHI47" s="3">
        <f t="shared" si="96"/>
        <v>0</v>
      </c>
      <c r="HHJ47" s="3">
        <f t="shared" si="96"/>
        <v>0</v>
      </c>
      <c r="HHK47" s="3">
        <f t="shared" si="96"/>
        <v>0</v>
      </c>
      <c r="HHL47" s="3">
        <f t="shared" si="96"/>
        <v>0</v>
      </c>
      <c r="HHM47" s="3">
        <f t="shared" si="96"/>
        <v>0</v>
      </c>
      <c r="HHN47" s="3">
        <f t="shared" si="96"/>
        <v>0</v>
      </c>
      <c r="HHO47" s="3">
        <f t="shared" si="96"/>
        <v>0</v>
      </c>
      <c r="HHP47" s="3">
        <f t="shared" si="96"/>
        <v>0</v>
      </c>
      <c r="HHQ47" s="3">
        <f t="shared" si="96"/>
        <v>0</v>
      </c>
      <c r="HHR47" s="3">
        <f t="shared" si="96"/>
        <v>0</v>
      </c>
      <c r="HHS47" s="3">
        <f t="shared" si="96"/>
        <v>0</v>
      </c>
      <c r="HHT47" s="3">
        <f t="shared" ref="HHT47:HKE47" si="97">SUM(HHT48:HHT54)</f>
        <v>0</v>
      </c>
      <c r="HHU47" s="3">
        <f t="shared" si="97"/>
        <v>0</v>
      </c>
      <c r="HHV47" s="3">
        <f t="shared" si="97"/>
        <v>0</v>
      </c>
      <c r="HHW47" s="3">
        <f t="shared" si="97"/>
        <v>0</v>
      </c>
      <c r="HHX47" s="3">
        <f t="shared" si="97"/>
        <v>0</v>
      </c>
      <c r="HHY47" s="3">
        <f t="shared" si="97"/>
        <v>0</v>
      </c>
      <c r="HHZ47" s="3">
        <f t="shared" si="97"/>
        <v>0</v>
      </c>
      <c r="HIA47" s="3">
        <f t="shared" si="97"/>
        <v>0</v>
      </c>
      <c r="HIB47" s="3">
        <f t="shared" si="97"/>
        <v>0</v>
      </c>
      <c r="HIC47" s="3">
        <f t="shared" si="97"/>
        <v>0</v>
      </c>
      <c r="HID47" s="3">
        <f t="shared" si="97"/>
        <v>0</v>
      </c>
      <c r="HIE47" s="3">
        <f t="shared" si="97"/>
        <v>0</v>
      </c>
      <c r="HIF47" s="3">
        <f t="shared" si="97"/>
        <v>0</v>
      </c>
      <c r="HIG47" s="3">
        <f t="shared" si="97"/>
        <v>0</v>
      </c>
      <c r="HIH47" s="3">
        <f t="shared" si="97"/>
        <v>0</v>
      </c>
      <c r="HII47" s="3">
        <f t="shared" si="97"/>
        <v>0</v>
      </c>
      <c r="HIJ47" s="3">
        <f t="shared" si="97"/>
        <v>0</v>
      </c>
      <c r="HIK47" s="3">
        <f t="shared" si="97"/>
        <v>0</v>
      </c>
      <c r="HIL47" s="3">
        <f t="shared" si="97"/>
        <v>0</v>
      </c>
      <c r="HIM47" s="3">
        <f t="shared" si="97"/>
        <v>0</v>
      </c>
      <c r="HIN47" s="3">
        <f t="shared" si="97"/>
        <v>0</v>
      </c>
      <c r="HIO47" s="3">
        <f t="shared" si="97"/>
        <v>0</v>
      </c>
      <c r="HIP47" s="3">
        <f t="shared" si="97"/>
        <v>0</v>
      </c>
      <c r="HIQ47" s="3">
        <f t="shared" si="97"/>
        <v>0</v>
      </c>
      <c r="HIR47" s="3">
        <f t="shared" si="97"/>
        <v>0</v>
      </c>
      <c r="HIS47" s="3">
        <f t="shared" si="97"/>
        <v>0</v>
      </c>
      <c r="HIT47" s="3">
        <f t="shared" si="97"/>
        <v>0</v>
      </c>
      <c r="HIU47" s="3">
        <f t="shared" si="97"/>
        <v>0</v>
      </c>
      <c r="HIV47" s="3">
        <f t="shared" si="97"/>
        <v>0</v>
      </c>
      <c r="HIW47" s="3">
        <f t="shared" si="97"/>
        <v>0</v>
      </c>
      <c r="HIX47" s="3">
        <f t="shared" si="97"/>
        <v>0</v>
      </c>
      <c r="HIY47" s="3">
        <f t="shared" si="97"/>
        <v>0</v>
      </c>
      <c r="HIZ47" s="3">
        <f t="shared" si="97"/>
        <v>0</v>
      </c>
      <c r="HJA47" s="3">
        <f t="shared" si="97"/>
        <v>0</v>
      </c>
      <c r="HJB47" s="3">
        <f t="shared" si="97"/>
        <v>0</v>
      </c>
      <c r="HJC47" s="3">
        <f t="shared" si="97"/>
        <v>0</v>
      </c>
      <c r="HJD47" s="3">
        <f t="shared" si="97"/>
        <v>0</v>
      </c>
      <c r="HJE47" s="3">
        <f t="shared" si="97"/>
        <v>0</v>
      </c>
      <c r="HJF47" s="3">
        <f t="shared" si="97"/>
        <v>0</v>
      </c>
      <c r="HJG47" s="3">
        <f t="shared" si="97"/>
        <v>0</v>
      </c>
      <c r="HJH47" s="3">
        <f t="shared" si="97"/>
        <v>0</v>
      </c>
      <c r="HJI47" s="3">
        <f t="shared" si="97"/>
        <v>0</v>
      </c>
      <c r="HJJ47" s="3">
        <f t="shared" si="97"/>
        <v>0</v>
      </c>
      <c r="HJK47" s="3">
        <f t="shared" si="97"/>
        <v>0</v>
      </c>
      <c r="HJL47" s="3">
        <f t="shared" si="97"/>
        <v>0</v>
      </c>
      <c r="HJM47" s="3">
        <f t="shared" si="97"/>
        <v>0</v>
      </c>
      <c r="HJN47" s="3">
        <f t="shared" si="97"/>
        <v>0</v>
      </c>
      <c r="HJO47" s="3">
        <f t="shared" si="97"/>
        <v>0</v>
      </c>
      <c r="HJP47" s="3">
        <f t="shared" si="97"/>
        <v>0</v>
      </c>
      <c r="HJQ47" s="3">
        <f t="shared" si="97"/>
        <v>0</v>
      </c>
      <c r="HJR47" s="3">
        <f t="shared" si="97"/>
        <v>0</v>
      </c>
      <c r="HJS47" s="3">
        <f t="shared" si="97"/>
        <v>0</v>
      </c>
      <c r="HJT47" s="3">
        <f t="shared" si="97"/>
        <v>0</v>
      </c>
      <c r="HJU47" s="3">
        <f t="shared" si="97"/>
        <v>0</v>
      </c>
      <c r="HJV47" s="3">
        <f t="shared" si="97"/>
        <v>0</v>
      </c>
      <c r="HJW47" s="3">
        <f t="shared" si="97"/>
        <v>0</v>
      </c>
      <c r="HJX47" s="3">
        <f t="shared" si="97"/>
        <v>0</v>
      </c>
      <c r="HJY47" s="3">
        <f t="shared" si="97"/>
        <v>0</v>
      </c>
      <c r="HJZ47" s="3">
        <f t="shared" si="97"/>
        <v>0</v>
      </c>
      <c r="HKA47" s="3">
        <f t="shared" si="97"/>
        <v>0</v>
      </c>
      <c r="HKB47" s="3">
        <f t="shared" si="97"/>
        <v>0</v>
      </c>
      <c r="HKC47" s="3">
        <f t="shared" si="97"/>
        <v>0</v>
      </c>
      <c r="HKD47" s="3">
        <f t="shared" si="97"/>
        <v>0</v>
      </c>
      <c r="HKE47" s="3">
        <f t="shared" si="97"/>
        <v>0</v>
      </c>
      <c r="HKF47" s="3">
        <f t="shared" ref="HKF47:HMQ47" si="98">SUM(HKF48:HKF54)</f>
        <v>0</v>
      </c>
      <c r="HKG47" s="3">
        <f t="shared" si="98"/>
        <v>0</v>
      </c>
      <c r="HKH47" s="3">
        <f t="shared" si="98"/>
        <v>0</v>
      </c>
      <c r="HKI47" s="3">
        <f t="shared" si="98"/>
        <v>0</v>
      </c>
      <c r="HKJ47" s="3">
        <f t="shared" si="98"/>
        <v>0</v>
      </c>
      <c r="HKK47" s="3">
        <f t="shared" si="98"/>
        <v>0</v>
      </c>
      <c r="HKL47" s="3">
        <f t="shared" si="98"/>
        <v>0</v>
      </c>
      <c r="HKM47" s="3">
        <f t="shared" si="98"/>
        <v>0</v>
      </c>
      <c r="HKN47" s="3">
        <f t="shared" si="98"/>
        <v>0</v>
      </c>
      <c r="HKO47" s="3">
        <f t="shared" si="98"/>
        <v>0</v>
      </c>
      <c r="HKP47" s="3">
        <f t="shared" si="98"/>
        <v>0</v>
      </c>
      <c r="HKQ47" s="3">
        <f t="shared" si="98"/>
        <v>0</v>
      </c>
      <c r="HKR47" s="3">
        <f t="shared" si="98"/>
        <v>0</v>
      </c>
      <c r="HKS47" s="3">
        <f t="shared" si="98"/>
        <v>0</v>
      </c>
      <c r="HKT47" s="3">
        <f t="shared" si="98"/>
        <v>0</v>
      </c>
      <c r="HKU47" s="3">
        <f t="shared" si="98"/>
        <v>0</v>
      </c>
      <c r="HKV47" s="3">
        <f t="shared" si="98"/>
        <v>0</v>
      </c>
      <c r="HKW47" s="3">
        <f t="shared" si="98"/>
        <v>0</v>
      </c>
      <c r="HKX47" s="3">
        <f t="shared" si="98"/>
        <v>0</v>
      </c>
      <c r="HKY47" s="3">
        <f t="shared" si="98"/>
        <v>0</v>
      </c>
      <c r="HKZ47" s="3">
        <f t="shared" si="98"/>
        <v>0</v>
      </c>
      <c r="HLA47" s="3">
        <f t="shared" si="98"/>
        <v>0</v>
      </c>
      <c r="HLB47" s="3">
        <f t="shared" si="98"/>
        <v>0</v>
      </c>
      <c r="HLC47" s="3">
        <f t="shared" si="98"/>
        <v>0</v>
      </c>
      <c r="HLD47" s="3">
        <f t="shared" si="98"/>
        <v>0</v>
      </c>
      <c r="HLE47" s="3">
        <f t="shared" si="98"/>
        <v>0</v>
      </c>
      <c r="HLF47" s="3">
        <f t="shared" si="98"/>
        <v>0</v>
      </c>
      <c r="HLG47" s="3">
        <f t="shared" si="98"/>
        <v>0</v>
      </c>
      <c r="HLH47" s="3">
        <f t="shared" si="98"/>
        <v>0</v>
      </c>
      <c r="HLI47" s="3">
        <f t="shared" si="98"/>
        <v>0</v>
      </c>
      <c r="HLJ47" s="3">
        <f t="shared" si="98"/>
        <v>0</v>
      </c>
      <c r="HLK47" s="3">
        <f t="shared" si="98"/>
        <v>0</v>
      </c>
      <c r="HLL47" s="3">
        <f t="shared" si="98"/>
        <v>0</v>
      </c>
      <c r="HLM47" s="3">
        <f t="shared" si="98"/>
        <v>0</v>
      </c>
      <c r="HLN47" s="3">
        <f t="shared" si="98"/>
        <v>0</v>
      </c>
      <c r="HLO47" s="3">
        <f t="shared" si="98"/>
        <v>0</v>
      </c>
      <c r="HLP47" s="3">
        <f t="shared" si="98"/>
        <v>0</v>
      </c>
      <c r="HLQ47" s="3">
        <f t="shared" si="98"/>
        <v>0</v>
      </c>
      <c r="HLR47" s="3">
        <f t="shared" si="98"/>
        <v>0</v>
      </c>
      <c r="HLS47" s="3">
        <f t="shared" si="98"/>
        <v>0</v>
      </c>
      <c r="HLT47" s="3">
        <f t="shared" si="98"/>
        <v>0</v>
      </c>
      <c r="HLU47" s="3">
        <f t="shared" si="98"/>
        <v>0</v>
      </c>
      <c r="HLV47" s="3">
        <f t="shared" si="98"/>
        <v>0</v>
      </c>
      <c r="HLW47" s="3">
        <f t="shared" si="98"/>
        <v>0</v>
      </c>
      <c r="HLX47" s="3">
        <f t="shared" si="98"/>
        <v>0</v>
      </c>
      <c r="HLY47" s="3">
        <f t="shared" si="98"/>
        <v>0</v>
      </c>
      <c r="HLZ47" s="3">
        <f t="shared" si="98"/>
        <v>0</v>
      </c>
      <c r="HMA47" s="3">
        <f t="shared" si="98"/>
        <v>0</v>
      </c>
      <c r="HMB47" s="3">
        <f t="shared" si="98"/>
        <v>0</v>
      </c>
      <c r="HMC47" s="3">
        <f t="shared" si="98"/>
        <v>0</v>
      </c>
      <c r="HMD47" s="3">
        <f t="shared" si="98"/>
        <v>0</v>
      </c>
      <c r="HME47" s="3">
        <f t="shared" si="98"/>
        <v>0</v>
      </c>
      <c r="HMF47" s="3">
        <f t="shared" si="98"/>
        <v>0</v>
      </c>
      <c r="HMG47" s="3">
        <f t="shared" si="98"/>
        <v>0</v>
      </c>
      <c r="HMH47" s="3">
        <f t="shared" si="98"/>
        <v>0</v>
      </c>
      <c r="HMI47" s="3">
        <f t="shared" si="98"/>
        <v>0</v>
      </c>
      <c r="HMJ47" s="3">
        <f t="shared" si="98"/>
        <v>0</v>
      </c>
      <c r="HMK47" s="3">
        <f t="shared" si="98"/>
        <v>0</v>
      </c>
      <c r="HML47" s="3">
        <f t="shared" si="98"/>
        <v>0</v>
      </c>
      <c r="HMM47" s="3">
        <f t="shared" si="98"/>
        <v>0</v>
      </c>
      <c r="HMN47" s="3">
        <f t="shared" si="98"/>
        <v>0</v>
      </c>
      <c r="HMO47" s="3">
        <f t="shared" si="98"/>
        <v>0</v>
      </c>
      <c r="HMP47" s="3">
        <f t="shared" si="98"/>
        <v>0</v>
      </c>
      <c r="HMQ47" s="3">
        <f t="shared" si="98"/>
        <v>0</v>
      </c>
      <c r="HMR47" s="3">
        <f t="shared" ref="HMR47:HPC47" si="99">SUM(HMR48:HMR54)</f>
        <v>0</v>
      </c>
      <c r="HMS47" s="3">
        <f t="shared" si="99"/>
        <v>0</v>
      </c>
      <c r="HMT47" s="3">
        <f t="shared" si="99"/>
        <v>0</v>
      </c>
      <c r="HMU47" s="3">
        <f t="shared" si="99"/>
        <v>0</v>
      </c>
      <c r="HMV47" s="3">
        <f t="shared" si="99"/>
        <v>0</v>
      </c>
      <c r="HMW47" s="3">
        <f t="shared" si="99"/>
        <v>0</v>
      </c>
      <c r="HMX47" s="3">
        <f t="shared" si="99"/>
        <v>0</v>
      </c>
      <c r="HMY47" s="3">
        <f t="shared" si="99"/>
        <v>0</v>
      </c>
      <c r="HMZ47" s="3">
        <f t="shared" si="99"/>
        <v>0</v>
      </c>
      <c r="HNA47" s="3">
        <f t="shared" si="99"/>
        <v>0</v>
      </c>
      <c r="HNB47" s="3">
        <f t="shared" si="99"/>
        <v>0</v>
      </c>
      <c r="HNC47" s="3">
        <f t="shared" si="99"/>
        <v>0</v>
      </c>
      <c r="HND47" s="3">
        <f t="shared" si="99"/>
        <v>0</v>
      </c>
      <c r="HNE47" s="3">
        <f t="shared" si="99"/>
        <v>0</v>
      </c>
      <c r="HNF47" s="3">
        <f t="shared" si="99"/>
        <v>0</v>
      </c>
      <c r="HNG47" s="3">
        <f t="shared" si="99"/>
        <v>0</v>
      </c>
      <c r="HNH47" s="3">
        <f t="shared" si="99"/>
        <v>0</v>
      </c>
      <c r="HNI47" s="3">
        <f t="shared" si="99"/>
        <v>0</v>
      </c>
      <c r="HNJ47" s="3">
        <f t="shared" si="99"/>
        <v>0</v>
      </c>
      <c r="HNK47" s="3">
        <f t="shared" si="99"/>
        <v>0</v>
      </c>
      <c r="HNL47" s="3">
        <f t="shared" si="99"/>
        <v>0</v>
      </c>
      <c r="HNM47" s="3">
        <f t="shared" si="99"/>
        <v>0</v>
      </c>
      <c r="HNN47" s="3">
        <f t="shared" si="99"/>
        <v>0</v>
      </c>
      <c r="HNO47" s="3">
        <f t="shared" si="99"/>
        <v>0</v>
      </c>
      <c r="HNP47" s="3">
        <f t="shared" si="99"/>
        <v>0</v>
      </c>
      <c r="HNQ47" s="3">
        <f t="shared" si="99"/>
        <v>0</v>
      </c>
      <c r="HNR47" s="3">
        <f t="shared" si="99"/>
        <v>0</v>
      </c>
      <c r="HNS47" s="3">
        <f t="shared" si="99"/>
        <v>0</v>
      </c>
      <c r="HNT47" s="3">
        <f t="shared" si="99"/>
        <v>0</v>
      </c>
      <c r="HNU47" s="3">
        <f t="shared" si="99"/>
        <v>0</v>
      </c>
      <c r="HNV47" s="3">
        <f t="shared" si="99"/>
        <v>0</v>
      </c>
      <c r="HNW47" s="3">
        <f t="shared" si="99"/>
        <v>0</v>
      </c>
      <c r="HNX47" s="3">
        <f t="shared" si="99"/>
        <v>0</v>
      </c>
      <c r="HNY47" s="3">
        <f t="shared" si="99"/>
        <v>0</v>
      </c>
      <c r="HNZ47" s="3">
        <f t="shared" si="99"/>
        <v>0</v>
      </c>
      <c r="HOA47" s="3">
        <f t="shared" si="99"/>
        <v>0</v>
      </c>
      <c r="HOB47" s="3">
        <f t="shared" si="99"/>
        <v>0</v>
      </c>
      <c r="HOC47" s="3">
        <f t="shared" si="99"/>
        <v>0</v>
      </c>
      <c r="HOD47" s="3">
        <f t="shared" si="99"/>
        <v>0</v>
      </c>
      <c r="HOE47" s="3">
        <f t="shared" si="99"/>
        <v>0</v>
      </c>
      <c r="HOF47" s="3">
        <f t="shared" si="99"/>
        <v>0</v>
      </c>
      <c r="HOG47" s="3">
        <f t="shared" si="99"/>
        <v>0</v>
      </c>
      <c r="HOH47" s="3">
        <f t="shared" si="99"/>
        <v>0</v>
      </c>
      <c r="HOI47" s="3">
        <f t="shared" si="99"/>
        <v>0</v>
      </c>
      <c r="HOJ47" s="3">
        <f t="shared" si="99"/>
        <v>0</v>
      </c>
      <c r="HOK47" s="3">
        <f t="shared" si="99"/>
        <v>0</v>
      </c>
      <c r="HOL47" s="3">
        <f t="shared" si="99"/>
        <v>0</v>
      </c>
      <c r="HOM47" s="3">
        <f t="shared" si="99"/>
        <v>0</v>
      </c>
      <c r="HON47" s="3">
        <f t="shared" si="99"/>
        <v>0</v>
      </c>
      <c r="HOO47" s="3">
        <f t="shared" si="99"/>
        <v>0</v>
      </c>
      <c r="HOP47" s="3">
        <f t="shared" si="99"/>
        <v>0</v>
      </c>
      <c r="HOQ47" s="3">
        <f t="shared" si="99"/>
        <v>0</v>
      </c>
      <c r="HOR47" s="3">
        <f t="shared" si="99"/>
        <v>0</v>
      </c>
      <c r="HOS47" s="3">
        <f t="shared" si="99"/>
        <v>0</v>
      </c>
      <c r="HOT47" s="3">
        <f t="shared" si="99"/>
        <v>0</v>
      </c>
      <c r="HOU47" s="3">
        <f t="shared" si="99"/>
        <v>0</v>
      </c>
      <c r="HOV47" s="3">
        <f t="shared" si="99"/>
        <v>0</v>
      </c>
      <c r="HOW47" s="3">
        <f t="shared" si="99"/>
        <v>0</v>
      </c>
      <c r="HOX47" s="3">
        <f t="shared" si="99"/>
        <v>0</v>
      </c>
      <c r="HOY47" s="3">
        <f t="shared" si="99"/>
        <v>0</v>
      </c>
      <c r="HOZ47" s="3">
        <f t="shared" si="99"/>
        <v>0</v>
      </c>
      <c r="HPA47" s="3">
        <f t="shared" si="99"/>
        <v>0</v>
      </c>
      <c r="HPB47" s="3">
        <f t="shared" si="99"/>
        <v>0</v>
      </c>
      <c r="HPC47" s="3">
        <f t="shared" si="99"/>
        <v>0</v>
      </c>
      <c r="HPD47" s="3">
        <f t="shared" ref="HPD47:HRO47" si="100">SUM(HPD48:HPD54)</f>
        <v>0</v>
      </c>
      <c r="HPE47" s="3">
        <f t="shared" si="100"/>
        <v>0</v>
      </c>
      <c r="HPF47" s="3">
        <f t="shared" si="100"/>
        <v>0</v>
      </c>
      <c r="HPG47" s="3">
        <f t="shared" si="100"/>
        <v>0</v>
      </c>
      <c r="HPH47" s="3">
        <f t="shared" si="100"/>
        <v>0</v>
      </c>
      <c r="HPI47" s="3">
        <f t="shared" si="100"/>
        <v>0</v>
      </c>
      <c r="HPJ47" s="3">
        <f t="shared" si="100"/>
        <v>0</v>
      </c>
      <c r="HPK47" s="3">
        <f t="shared" si="100"/>
        <v>0</v>
      </c>
      <c r="HPL47" s="3">
        <f t="shared" si="100"/>
        <v>0</v>
      </c>
      <c r="HPM47" s="3">
        <f t="shared" si="100"/>
        <v>0</v>
      </c>
      <c r="HPN47" s="3">
        <f t="shared" si="100"/>
        <v>0</v>
      </c>
      <c r="HPO47" s="3">
        <f t="shared" si="100"/>
        <v>0</v>
      </c>
      <c r="HPP47" s="3">
        <f t="shared" si="100"/>
        <v>0</v>
      </c>
      <c r="HPQ47" s="3">
        <f t="shared" si="100"/>
        <v>0</v>
      </c>
      <c r="HPR47" s="3">
        <f t="shared" si="100"/>
        <v>0</v>
      </c>
      <c r="HPS47" s="3">
        <f t="shared" si="100"/>
        <v>0</v>
      </c>
      <c r="HPT47" s="3">
        <f t="shared" si="100"/>
        <v>0</v>
      </c>
      <c r="HPU47" s="3">
        <f t="shared" si="100"/>
        <v>0</v>
      </c>
      <c r="HPV47" s="3">
        <f t="shared" si="100"/>
        <v>0</v>
      </c>
      <c r="HPW47" s="3">
        <f t="shared" si="100"/>
        <v>0</v>
      </c>
      <c r="HPX47" s="3">
        <f t="shared" si="100"/>
        <v>0</v>
      </c>
      <c r="HPY47" s="3">
        <f t="shared" si="100"/>
        <v>0</v>
      </c>
      <c r="HPZ47" s="3">
        <f t="shared" si="100"/>
        <v>0</v>
      </c>
      <c r="HQA47" s="3">
        <f t="shared" si="100"/>
        <v>0</v>
      </c>
      <c r="HQB47" s="3">
        <f t="shared" si="100"/>
        <v>0</v>
      </c>
      <c r="HQC47" s="3">
        <f t="shared" si="100"/>
        <v>0</v>
      </c>
      <c r="HQD47" s="3">
        <f t="shared" si="100"/>
        <v>0</v>
      </c>
      <c r="HQE47" s="3">
        <f t="shared" si="100"/>
        <v>0</v>
      </c>
      <c r="HQF47" s="3">
        <f t="shared" si="100"/>
        <v>0</v>
      </c>
      <c r="HQG47" s="3">
        <f t="shared" si="100"/>
        <v>0</v>
      </c>
      <c r="HQH47" s="3">
        <f t="shared" si="100"/>
        <v>0</v>
      </c>
      <c r="HQI47" s="3">
        <f t="shared" si="100"/>
        <v>0</v>
      </c>
      <c r="HQJ47" s="3">
        <f t="shared" si="100"/>
        <v>0</v>
      </c>
      <c r="HQK47" s="3">
        <f t="shared" si="100"/>
        <v>0</v>
      </c>
      <c r="HQL47" s="3">
        <f t="shared" si="100"/>
        <v>0</v>
      </c>
      <c r="HQM47" s="3">
        <f t="shared" si="100"/>
        <v>0</v>
      </c>
      <c r="HQN47" s="3">
        <f t="shared" si="100"/>
        <v>0</v>
      </c>
      <c r="HQO47" s="3">
        <f t="shared" si="100"/>
        <v>0</v>
      </c>
      <c r="HQP47" s="3">
        <f t="shared" si="100"/>
        <v>0</v>
      </c>
      <c r="HQQ47" s="3">
        <f t="shared" si="100"/>
        <v>0</v>
      </c>
      <c r="HQR47" s="3">
        <f t="shared" si="100"/>
        <v>0</v>
      </c>
      <c r="HQS47" s="3">
        <f t="shared" si="100"/>
        <v>0</v>
      </c>
      <c r="HQT47" s="3">
        <f t="shared" si="100"/>
        <v>0</v>
      </c>
      <c r="HQU47" s="3">
        <f t="shared" si="100"/>
        <v>0</v>
      </c>
      <c r="HQV47" s="3">
        <f t="shared" si="100"/>
        <v>0</v>
      </c>
      <c r="HQW47" s="3">
        <f t="shared" si="100"/>
        <v>0</v>
      </c>
      <c r="HQX47" s="3">
        <f t="shared" si="100"/>
        <v>0</v>
      </c>
      <c r="HQY47" s="3">
        <f t="shared" si="100"/>
        <v>0</v>
      </c>
      <c r="HQZ47" s="3">
        <f t="shared" si="100"/>
        <v>0</v>
      </c>
      <c r="HRA47" s="3">
        <f t="shared" si="100"/>
        <v>0</v>
      </c>
      <c r="HRB47" s="3">
        <f t="shared" si="100"/>
        <v>0</v>
      </c>
      <c r="HRC47" s="3">
        <f t="shared" si="100"/>
        <v>0</v>
      </c>
      <c r="HRD47" s="3">
        <f t="shared" si="100"/>
        <v>0</v>
      </c>
      <c r="HRE47" s="3">
        <f t="shared" si="100"/>
        <v>0</v>
      </c>
      <c r="HRF47" s="3">
        <f t="shared" si="100"/>
        <v>0</v>
      </c>
      <c r="HRG47" s="3">
        <f t="shared" si="100"/>
        <v>0</v>
      </c>
      <c r="HRH47" s="3">
        <f t="shared" si="100"/>
        <v>0</v>
      </c>
      <c r="HRI47" s="3">
        <f t="shared" si="100"/>
        <v>0</v>
      </c>
      <c r="HRJ47" s="3">
        <f t="shared" si="100"/>
        <v>0</v>
      </c>
      <c r="HRK47" s="3">
        <f t="shared" si="100"/>
        <v>0</v>
      </c>
      <c r="HRL47" s="3">
        <f t="shared" si="100"/>
        <v>0</v>
      </c>
      <c r="HRM47" s="3">
        <f t="shared" si="100"/>
        <v>0</v>
      </c>
      <c r="HRN47" s="3">
        <f t="shared" si="100"/>
        <v>0</v>
      </c>
      <c r="HRO47" s="3">
        <f t="shared" si="100"/>
        <v>0</v>
      </c>
      <c r="HRP47" s="3">
        <f t="shared" ref="HRP47:HUA47" si="101">SUM(HRP48:HRP54)</f>
        <v>0</v>
      </c>
      <c r="HRQ47" s="3">
        <f t="shared" si="101"/>
        <v>0</v>
      </c>
      <c r="HRR47" s="3">
        <f t="shared" si="101"/>
        <v>0</v>
      </c>
      <c r="HRS47" s="3">
        <f t="shared" si="101"/>
        <v>0</v>
      </c>
      <c r="HRT47" s="3">
        <f t="shared" si="101"/>
        <v>0</v>
      </c>
      <c r="HRU47" s="3">
        <f t="shared" si="101"/>
        <v>0</v>
      </c>
      <c r="HRV47" s="3">
        <f t="shared" si="101"/>
        <v>0</v>
      </c>
      <c r="HRW47" s="3">
        <f t="shared" si="101"/>
        <v>0</v>
      </c>
      <c r="HRX47" s="3">
        <f t="shared" si="101"/>
        <v>0</v>
      </c>
      <c r="HRY47" s="3">
        <f t="shared" si="101"/>
        <v>0</v>
      </c>
      <c r="HRZ47" s="3">
        <f t="shared" si="101"/>
        <v>0</v>
      </c>
      <c r="HSA47" s="3">
        <f t="shared" si="101"/>
        <v>0</v>
      </c>
      <c r="HSB47" s="3">
        <f t="shared" si="101"/>
        <v>0</v>
      </c>
      <c r="HSC47" s="3">
        <f t="shared" si="101"/>
        <v>0</v>
      </c>
      <c r="HSD47" s="3">
        <f t="shared" si="101"/>
        <v>0</v>
      </c>
      <c r="HSE47" s="3">
        <f t="shared" si="101"/>
        <v>0</v>
      </c>
      <c r="HSF47" s="3">
        <f t="shared" si="101"/>
        <v>0</v>
      </c>
      <c r="HSG47" s="3">
        <f t="shared" si="101"/>
        <v>0</v>
      </c>
      <c r="HSH47" s="3">
        <f t="shared" si="101"/>
        <v>0</v>
      </c>
      <c r="HSI47" s="3">
        <f t="shared" si="101"/>
        <v>0</v>
      </c>
      <c r="HSJ47" s="3">
        <f t="shared" si="101"/>
        <v>0</v>
      </c>
      <c r="HSK47" s="3">
        <f t="shared" si="101"/>
        <v>0</v>
      </c>
      <c r="HSL47" s="3">
        <f t="shared" si="101"/>
        <v>0</v>
      </c>
      <c r="HSM47" s="3">
        <f t="shared" si="101"/>
        <v>0</v>
      </c>
      <c r="HSN47" s="3">
        <f t="shared" si="101"/>
        <v>0</v>
      </c>
      <c r="HSO47" s="3">
        <f t="shared" si="101"/>
        <v>0</v>
      </c>
      <c r="HSP47" s="3">
        <f t="shared" si="101"/>
        <v>0</v>
      </c>
      <c r="HSQ47" s="3">
        <f t="shared" si="101"/>
        <v>0</v>
      </c>
      <c r="HSR47" s="3">
        <f t="shared" si="101"/>
        <v>0</v>
      </c>
      <c r="HSS47" s="3">
        <f t="shared" si="101"/>
        <v>0</v>
      </c>
      <c r="HST47" s="3">
        <f t="shared" si="101"/>
        <v>0</v>
      </c>
      <c r="HSU47" s="3">
        <f t="shared" si="101"/>
        <v>0</v>
      </c>
      <c r="HSV47" s="3">
        <f t="shared" si="101"/>
        <v>0</v>
      </c>
      <c r="HSW47" s="3">
        <f t="shared" si="101"/>
        <v>0</v>
      </c>
      <c r="HSX47" s="3">
        <f t="shared" si="101"/>
        <v>0</v>
      </c>
      <c r="HSY47" s="3">
        <f t="shared" si="101"/>
        <v>0</v>
      </c>
      <c r="HSZ47" s="3">
        <f t="shared" si="101"/>
        <v>0</v>
      </c>
      <c r="HTA47" s="3">
        <f t="shared" si="101"/>
        <v>0</v>
      </c>
      <c r="HTB47" s="3">
        <f t="shared" si="101"/>
        <v>0</v>
      </c>
      <c r="HTC47" s="3">
        <f t="shared" si="101"/>
        <v>0</v>
      </c>
      <c r="HTD47" s="3">
        <f t="shared" si="101"/>
        <v>0</v>
      </c>
      <c r="HTE47" s="3">
        <f t="shared" si="101"/>
        <v>0</v>
      </c>
      <c r="HTF47" s="3">
        <f t="shared" si="101"/>
        <v>0</v>
      </c>
      <c r="HTG47" s="3">
        <f t="shared" si="101"/>
        <v>0</v>
      </c>
      <c r="HTH47" s="3">
        <f t="shared" si="101"/>
        <v>0</v>
      </c>
      <c r="HTI47" s="3">
        <f t="shared" si="101"/>
        <v>0</v>
      </c>
      <c r="HTJ47" s="3">
        <f t="shared" si="101"/>
        <v>0</v>
      </c>
      <c r="HTK47" s="3">
        <f t="shared" si="101"/>
        <v>0</v>
      </c>
      <c r="HTL47" s="3">
        <f t="shared" si="101"/>
        <v>0</v>
      </c>
      <c r="HTM47" s="3">
        <f t="shared" si="101"/>
        <v>0</v>
      </c>
      <c r="HTN47" s="3">
        <f t="shared" si="101"/>
        <v>0</v>
      </c>
      <c r="HTO47" s="3">
        <f t="shared" si="101"/>
        <v>0</v>
      </c>
      <c r="HTP47" s="3">
        <f t="shared" si="101"/>
        <v>0</v>
      </c>
      <c r="HTQ47" s="3">
        <f t="shared" si="101"/>
        <v>0</v>
      </c>
      <c r="HTR47" s="3">
        <f t="shared" si="101"/>
        <v>0</v>
      </c>
      <c r="HTS47" s="3">
        <f t="shared" si="101"/>
        <v>0</v>
      </c>
      <c r="HTT47" s="3">
        <f t="shared" si="101"/>
        <v>0</v>
      </c>
      <c r="HTU47" s="3">
        <f t="shared" si="101"/>
        <v>0</v>
      </c>
      <c r="HTV47" s="3">
        <f t="shared" si="101"/>
        <v>0</v>
      </c>
      <c r="HTW47" s="3">
        <f t="shared" si="101"/>
        <v>0</v>
      </c>
      <c r="HTX47" s="3">
        <f t="shared" si="101"/>
        <v>0</v>
      </c>
      <c r="HTY47" s="3">
        <f t="shared" si="101"/>
        <v>0</v>
      </c>
      <c r="HTZ47" s="3">
        <f t="shared" si="101"/>
        <v>0</v>
      </c>
      <c r="HUA47" s="3">
        <f t="shared" si="101"/>
        <v>0</v>
      </c>
      <c r="HUB47" s="3">
        <f t="shared" ref="HUB47:HWM47" si="102">SUM(HUB48:HUB54)</f>
        <v>0</v>
      </c>
      <c r="HUC47" s="3">
        <f t="shared" si="102"/>
        <v>0</v>
      </c>
      <c r="HUD47" s="3">
        <f t="shared" si="102"/>
        <v>0</v>
      </c>
      <c r="HUE47" s="3">
        <f t="shared" si="102"/>
        <v>0</v>
      </c>
      <c r="HUF47" s="3">
        <f t="shared" si="102"/>
        <v>0</v>
      </c>
      <c r="HUG47" s="3">
        <f t="shared" si="102"/>
        <v>0</v>
      </c>
      <c r="HUH47" s="3">
        <f t="shared" si="102"/>
        <v>0</v>
      </c>
      <c r="HUI47" s="3">
        <f t="shared" si="102"/>
        <v>0</v>
      </c>
      <c r="HUJ47" s="3">
        <f t="shared" si="102"/>
        <v>0</v>
      </c>
      <c r="HUK47" s="3">
        <f t="shared" si="102"/>
        <v>0</v>
      </c>
      <c r="HUL47" s="3">
        <f t="shared" si="102"/>
        <v>0</v>
      </c>
      <c r="HUM47" s="3">
        <f t="shared" si="102"/>
        <v>0</v>
      </c>
      <c r="HUN47" s="3">
        <f t="shared" si="102"/>
        <v>0</v>
      </c>
      <c r="HUO47" s="3">
        <f t="shared" si="102"/>
        <v>0</v>
      </c>
      <c r="HUP47" s="3">
        <f t="shared" si="102"/>
        <v>0</v>
      </c>
      <c r="HUQ47" s="3">
        <f t="shared" si="102"/>
        <v>0</v>
      </c>
      <c r="HUR47" s="3">
        <f t="shared" si="102"/>
        <v>0</v>
      </c>
      <c r="HUS47" s="3">
        <f t="shared" si="102"/>
        <v>0</v>
      </c>
      <c r="HUT47" s="3">
        <f t="shared" si="102"/>
        <v>0</v>
      </c>
      <c r="HUU47" s="3">
        <f t="shared" si="102"/>
        <v>0</v>
      </c>
      <c r="HUV47" s="3">
        <f t="shared" si="102"/>
        <v>0</v>
      </c>
      <c r="HUW47" s="3">
        <f t="shared" si="102"/>
        <v>0</v>
      </c>
      <c r="HUX47" s="3">
        <f t="shared" si="102"/>
        <v>0</v>
      </c>
      <c r="HUY47" s="3">
        <f t="shared" si="102"/>
        <v>0</v>
      </c>
      <c r="HUZ47" s="3">
        <f t="shared" si="102"/>
        <v>0</v>
      </c>
      <c r="HVA47" s="3">
        <f t="shared" si="102"/>
        <v>0</v>
      </c>
      <c r="HVB47" s="3">
        <f t="shared" si="102"/>
        <v>0</v>
      </c>
      <c r="HVC47" s="3">
        <f t="shared" si="102"/>
        <v>0</v>
      </c>
      <c r="HVD47" s="3">
        <f t="shared" si="102"/>
        <v>0</v>
      </c>
      <c r="HVE47" s="3">
        <f t="shared" si="102"/>
        <v>0</v>
      </c>
      <c r="HVF47" s="3">
        <f t="shared" si="102"/>
        <v>0</v>
      </c>
      <c r="HVG47" s="3">
        <f t="shared" si="102"/>
        <v>0</v>
      </c>
      <c r="HVH47" s="3">
        <f t="shared" si="102"/>
        <v>0</v>
      </c>
      <c r="HVI47" s="3">
        <f t="shared" si="102"/>
        <v>0</v>
      </c>
      <c r="HVJ47" s="3">
        <f t="shared" si="102"/>
        <v>0</v>
      </c>
      <c r="HVK47" s="3">
        <f t="shared" si="102"/>
        <v>0</v>
      </c>
      <c r="HVL47" s="3">
        <f t="shared" si="102"/>
        <v>0</v>
      </c>
      <c r="HVM47" s="3">
        <f t="shared" si="102"/>
        <v>0</v>
      </c>
      <c r="HVN47" s="3">
        <f t="shared" si="102"/>
        <v>0</v>
      </c>
      <c r="HVO47" s="3">
        <f t="shared" si="102"/>
        <v>0</v>
      </c>
      <c r="HVP47" s="3">
        <f t="shared" si="102"/>
        <v>0</v>
      </c>
      <c r="HVQ47" s="3">
        <f t="shared" si="102"/>
        <v>0</v>
      </c>
      <c r="HVR47" s="3">
        <f t="shared" si="102"/>
        <v>0</v>
      </c>
      <c r="HVS47" s="3">
        <f t="shared" si="102"/>
        <v>0</v>
      </c>
      <c r="HVT47" s="3">
        <f t="shared" si="102"/>
        <v>0</v>
      </c>
      <c r="HVU47" s="3">
        <f t="shared" si="102"/>
        <v>0</v>
      </c>
      <c r="HVV47" s="3">
        <f t="shared" si="102"/>
        <v>0</v>
      </c>
      <c r="HVW47" s="3">
        <f t="shared" si="102"/>
        <v>0</v>
      </c>
      <c r="HVX47" s="3">
        <f t="shared" si="102"/>
        <v>0</v>
      </c>
      <c r="HVY47" s="3">
        <f t="shared" si="102"/>
        <v>0</v>
      </c>
      <c r="HVZ47" s="3">
        <f t="shared" si="102"/>
        <v>0</v>
      </c>
      <c r="HWA47" s="3">
        <f t="shared" si="102"/>
        <v>0</v>
      </c>
      <c r="HWB47" s="3">
        <f t="shared" si="102"/>
        <v>0</v>
      </c>
      <c r="HWC47" s="3">
        <f t="shared" si="102"/>
        <v>0</v>
      </c>
      <c r="HWD47" s="3">
        <f t="shared" si="102"/>
        <v>0</v>
      </c>
      <c r="HWE47" s="3">
        <f t="shared" si="102"/>
        <v>0</v>
      </c>
      <c r="HWF47" s="3">
        <f t="shared" si="102"/>
        <v>0</v>
      </c>
      <c r="HWG47" s="3">
        <f t="shared" si="102"/>
        <v>0</v>
      </c>
      <c r="HWH47" s="3">
        <f t="shared" si="102"/>
        <v>0</v>
      </c>
      <c r="HWI47" s="3">
        <f t="shared" si="102"/>
        <v>0</v>
      </c>
      <c r="HWJ47" s="3">
        <f t="shared" si="102"/>
        <v>0</v>
      </c>
      <c r="HWK47" s="3">
        <f t="shared" si="102"/>
        <v>0</v>
      </c>
      <c r="HWL47" s="3">
        <f t="shared" si="102"/>
        <v>0</v>
      </c>
      <c r="HWM47" s="3">
        <f t="shared" si="102"/>
        <v>0</v>
      </c>
      <c r="HWN47" s="3">
        <f t="shared" ref="HWN47:HYY47" si="103">SUM(HWN48:HWN54)</f>
        <v>0</v>
      </c>
      <c r="HWO47" s="3">
        <f t="shared" si="103"/>
        <v>0</v>
      </c>
      <c r="HWP47" s="3">
        <f t="shared" si="103"/>
        <v>0</v>
      </c>
      <c r="HWQ47" s="3">
        <f t="shared" si="103"/>
        <v>0</v>
      </c>
      <c r="HWR47" s="3">
        <f t="shared" si="103"/>
        <v>0</v>
      </c>
      <c r="HWS47" s="3">
        <f t="shared" si="103"/>
        <v>0</v>
      </c>
      <c r="HWT47" s="3">
        <f t="shared" si="103"/>
        <v>0</v>
      </c>
      <c r="HWU47" s="3">
        <f t="shared" si="103"/>
        <v>0</v>
      </c>
      <c r="HWV47" s="3">
        <f t="shared" si="103"/>
        <v>0</v>
      </c>
      <c r="HWW47" s="3">
        <f t="shared" si="103"/>
        <v>0</v>
      </c>
      <c r="HWX47" s="3">
        <f t="shared" si="103"/>
        <v>0</v>
      </c>
      <c r="HWY47" s="3">
        <f t="shared" si="103"/>
        <v>0</v>
      </c>
      <c r="HWZ47" s="3">
        <f t="shared" si="103"/>
        <v>0</v>
      </c>
      <c r="HXA47" s="3">
        <f t="shared" si="103"/>
        <v>0</v>
      </c>
      <c r="HXB47" s="3">
        <f t="shared" si="103"/>
        <v>0</v>
      </c>
      <c r="HXC47" s="3">
        <f t="shared" si="103"/>
        <v>0</v>
      </c>
      <c r="HXD47" s="3">
        <f t="shared" si="103"/>
        <v>0</v>
      </c>
      <c r="HXE47" s="3">
        <f t="shared" si="103"/>
        <v>0</v>
      </c>
      <c r="HXF47" s="3">
        <f t="shared" si="103"/>
        <v>0</v>
      </c>
      <c r="HXG47" s="3">
        <f t="shared" si="103"/>
        <v>0</v>
      </c>
      <c r="HXH47" s="3">
        <f t="shared" si="103"/>
        <v>0</v>
      </c>
      <c r="HXI47" s="3">
        <f t="shared" si="103"/>
        <v>0</v>
      </c>
      <c r="HXJ47" s="3">
        <f t="shared" si="103"/>
        <v>0</v>
      </c>
      <c r="HXK47" s="3">
        <f t="shared" si="103"/>
        <v>0</v>
      </c>
      <c r="HXL47" s="3">
        <f t="shared" si="103"/>
        <v>0</v>
      </c>
      <c r="HXM47" s="3">
        <f t="shared" si="103"/>
        <v>0</v>
      </c>
      <c r="HXN47" s="3">
        <f t="shared" si="103"/>
        <v>0</v>
      </c>
      <c r="HXO47" s="3">
        <f t="shared" si="103"/>
        <v>0</v>
      </c>
      <c r="HXP47" s="3">
        <f t="shared" si="103"/>
        <v>0</v>
      </c>
      <c r="HXQ47" s="3">
        <f t="shared" si="103"/>
        <v>0</v>
      </c>
      <c r="HXR47" s="3">
        <f t="shared" si="103"/>
        <v>0</v>
      </c>
      <c r="HXS47" s="3">
        <f t="shared" si="103"/>
        <v>0</v>
      </c>
      <c r="HXT47" s="3">
        <f t="shared" si="103"/>
        <v>0</v>
      </c>
      <c r="HXU47" s="3">
        <f t="shared" si="103"/>
        <v>0</v>
      </c>
      <c r="HXV47" s="3">
        <f t="shared" si="103"/>
        <v>0</v>
      </c>
      <c r="HXW47" s="3">
        <f t="shared" si="103"/>
        <v>0</v>
      </c>
      <c r="HXX47" s="3">
        <f t="shared" si="103"/>
        <v>0</v>
      </c>
      <c r="HXY47" s="3">
        <f t="shared" si="103"/>
        <v>0</v>
      </c>
      <c r="HXZ47" s="3">
        <f t="shared" si="103"/>
        <v>0</v>
      </c>
      <c r="HYA47" s="3">
        <f t="shared" si="103"/>
        <v>0</v>
      </c>
      <c r="HYB47" s="3">
        <f t="shared" si="103"/>
        <v>0</v>
      </c>
      <c r="HYC47" s="3">
        <f t="shared" si="103"/>
        <v>0</v>
      </c>
      <c r="HYD47" s="3">
        <f t="shared" si="103"/>
        <v>0</v>
      </c>
      <c r="HYE47" s="3">
        <f t="shared" si="103"/>
        <v>0</v>
      </c>
      <c r="HYF47" s="3">
        <f t="shared" si="103"/>
        <v>0</v>
      </c>
      <c r="HYG47" s="3">
        <f t="shared" si="103"/>
        <v>0</v>
      </c>
      <c r="HYH47" s="3">
        <f t="shared" si="103"/>
        <v>0</v>
      </c>
      <c r="HYI47" s="3">
        <f t="shared" si="103"/>
        <v>0</v>
      </c>
      <c r="HYJ47" s="3">
        <f t="shared" si="103"/>
        <v>0</v>
      </c>
      <c r="HYK47" s="3">
        <f t="shared" si="103"/>
        <v>0</v>
      </c>
      <c r="HYL47" s="3">
        <f t="shared" si="103"/>
        <v>0</v>
      </c>
      <c r="HYM47" s="3">
        <f t="shared" si="103"/>
        <v>0</v>
      </c>
      <c r="HYN47" s="3">
        <f t="shared" si="103"/>
        <v>0</v>
      </c>
      <c r="HYO47" s="3">
        <f t="shared" si="103"/>
        <v>0</v>
      </c>
      <c r="HYP47" s="3">
        <f t="shared" si="103"/>
        <v>0</v>
      </c>
      <c r="HYQ47" s="3">
        <f t="shared" si="103"/>
        <v>0</v>
      </c>
      <c r="HYR47" s="3">
        <f t="shared" si="103"/>
        <v>0</v>
      </c>
      <c r="HYS47" s="3">
        <f t="shared" si="103"/>
        <v>0</v>
      </c>
      <c r="HYT47" s="3">
        <f t="shared" si="103"/>
        <v>0</v>
      </c>
      <c r="HYU47" s="3">
        <f t="shared" si="103"/>
        <v>0</v>
      </c>
      <c r="HYV47" s="3">
        <f t="shared" si="103"/>
        <v>0</v>
      </c>
      <c r="HYW47" s="3">
        <f t="shared" si="103"/>
        <v>0</v>
      </c>
      <c r="HYX47" s="3">
        <f t="shared" si="103"/>
        <v>0</v>
      </c>
      <c r="HYY47" s="3">
        <f t="shared" si="103"/>
        <v>0</v>
      </c>
      <c r="HYZ47" s="3">
        <f t="shared" ref="HYZ47:IBK47" si="104">SUM(HYZ48:HYZ54)</f>
        <v>0</v>
      </c>
      <c r="HZA47" s="3">
        <f t="shared" si="104"/>
        <v>0</v>
      </c>
      <c r="HZB47" s="3">
        <f t="shared" si="104"/>
        <v>0</v>
      </c>
      <c r="HZC47" s="3">
        <f t="shared" si="104"/>
        <v>0</v>
      </c>
      <c r="HZD47" s="3">
        <f t="shared" si="104"/>
        <v>0</v>
      </c>
      <c r="HZE47" s="3">
        <f t="shared" si="104"/>
        <v>0</v>
      </c>
      <c r="HZF47" s="3">
        <f t="shared" si="104"/>
        <v>0</v>
      </c>
      <c r="HZG47" s="3">
        <f t="shared" si="104"/>
        <v>0</v>
      </c>
      <c r="HZH47" s="3">
        <f t="shared" si="104"/>
        <v>0</v>
      </c>
      <c r="HZI47" s="3">
        <f t="shared" si="104"/>
        <v>0</v>
      </c>
      <c r="HZJ47" s="3">
        <f t="shared" si="104"/>
        <v>0</v>
      </c>
      <c r="HZK47" s="3">
        <f t="shared" si="104"/>
        <v>0</v>
      </c>
      <c r="HZL47" s="3">
        <f t="shared" si="104"/>
        <v>0</v>
      </c>
      <c r="HZM47" s="3">
        <f t="shared" si="104"/>
        <v>0</v>
      </c>
      <c r="HZN47" s="3">
        <f t="shared" si="104"/>
        <v>0</v>
      </c>
      <c r="HZO47" s="3">
        <f t="shared" si="104"/>
        <v>0</v>
      </c>
      <c r="HZP47" s="3">
        <f t="shared" si="104"/>
        <v>0</v>
      </c>
      <c r="HZQ47" s="3">
        <f t="shared" si="104"/>
        <v>0</v>
      </c>
      <c r="HZR47" s="3">
        <f t="shared" si="104"/>
        <v>0</v>
      </c>
      <c r="HZS47" s="3">
        <f t="shared" si="104"/>
        <v>0</v>
      </c>
      <c r="HZT47" s="3">
        <f t="shared" si="104"/>
        <v>0</v>
      </c>
      <c r="HZU47" s="3">
        <f t="shared" si="104"/>
        <v>0</v>
      </c>
      <c r="HZV47" s="3">
        <f t="shared" si="104"/>
        <v>0</v>
      </c>
      <c r="HZW47" s="3">
        <f t="shared" si="104"/>
        <v>0</v>
      </c>
      <c r="HZX47" s="3">
        <f t="shared" si="104"/>
        <v>0</v>
      </c>
      <c r="HZY47" s="3">
        <f t="shared" si="104"/>
        <v>0</v>
      </c>
      <c r="HZZ47" s="3">
        <f t="shared" si="104"/>
        <v>0</v>
      </c>
      <c r="IAA47" s="3">
        <f t="shared" si="104"/>
        <v>0</v>
      </c>
      <c r="IAB47" s="3">
        <f t="shared" si="104"/>
        <v>0</v>
      </c>
      <c r="IAC47" s="3">
        <f t="shared" si="104"/>
        <v>0</v>
      </c>
      <c r="IAD47" s="3">
        <f t="shared" si="104"/>
        <v>0</v>
      </c>
      <c r="IAE47" s="3">
        <f t="shared" si="104"/>
        <v>0</v>
      </c>
      <c r="IAF47" s="3">
        <f t="shared" si="104"/>
        <v>0</v>
      </c>
      <c r="IAG47" s="3">
        <f t="shared" si="104"/>
        <v>0</v>
      </c>
      <c r="IAH47" s="3">
        <f t="shared" si="104"/>
        <v>0</v>
      </c>
      <c r="IAI47" s="3">
        <f t="shared" si="104"/>
        <v>0</v>
      </c>
      <c r="IAJ47" s="3">
        <f t="shared" si="104"/>
        <v>0</v>
      </c>
      <c r="IAK47" s="3">
        <f t="shared" si="104"/>
        <v>0</v>
      </c>
      <c r="IAL47" s="3">
        <f t="shared" si="104"/>
        <v>0</v>
      </c>
      <c r="IAM47" s="3">
        <f t="shared" si="104"/>
        <v>0</v>
      </c>
      <c r="IAN47" s="3">
        <f t="shared" si="104"/>
        <v>0</v>
      </c>
      <c r="IAO47" s="3">
        <f t="shared" si="104"/>
        <v>0</v>
      </c>
      <c r="IAP47" s="3">
        <f t="shared" si="104"/>
        <v>0</v>
      </c>
      <c r="IAQ47" s="3">
        <f t="shared" si="104"/>
        <v>0</v>
      </c>
      <c r="IAR47" s="3">
        <f t="shared" si="104"/>
        <v>0</v>
      </c>
      <c r="IAS47" s="3">
        <f t="shared" si="104"/>
        <v>0</v>
      </c>
      <c r="IAT47" s="3">
        <f t="shared" si="104"/>
        <v>0</v>
      </c>
      <c r="IAU47" s="3">
        <f t="shared" si="104"/>
        <v>0</v>
      </c>
      <c r="IAV47" s="3">
        <f t="shared" si="104"/>
        <v>0</v>
      </c>
      <c r="IAW47" s="3">
        <f t="shared" si="104"/>
        <v>0</v>
      </c>
      <c r="IAX47" s="3">
        <f t="shared" si="104"/>
        <v>0</v>
      </c>
      <c r="IAY47" s="3">
        <f t="shared" si="104"/>
        <v>0</v>
      </c>
      <c r="IAZ47" s="3">
        <f t="shared" si="104"/>
        <v>0</v>
      </c>
      <c r="IBA47" s="3">
        <f t="shared" si="104"/>
        <v>0</v>
      </c>
      <c r="IBB47" s="3">
        <f t="shared" si="104"/>
        <v>0</v>
      </c>
      <c r="IBC47" s="3">
        <f t="shared" si="104"/>
        <v>0</v>
      </c>
      <c r="IBD47" s="3">
        <f t="shared" si="104"/>
        <v>0</v>
      </c>
      <c r="IBE47" s="3">
        <f t="shared" si="104"/>
        <v>0</v>
      </c>
      <c r="IBF47" s="3">
        <f t="shared" si="104"/>
        <v>0</v>
      </c>
      <c r="IBG47" s="3">
        <f t="shared" si="104"/>
        <v>0</v>
      </c>
      <c r="IBH47" s="3">
        <f t="shared" si="104"/>
        <v>0</v>
      </c>
      <c r="IBI47" s="3">
        <f t="shared" si="104"/>
        <v>0</v>
      </c>
      <c r="IBJ47" s="3">
        <f t="shared" si="104"/>
        <v>0</v>
      </c>
      <c r="IBK47" s="3">
        <f t="shared" si="104"/>
        <v>0</v>
      </c>
      <c r="IBL47" s="3">
        <f t="shared" ref="IBL47:IDW47" si="105">SUM(IBL48:IBL54)</f>
        <v>0</v>
      </c>
      <c r="IBM47" s="3">
        <f t="shared" si="105"/>
        <v>0</v>
      </c>
      <c r="IBN47" s="3">
        <f t="shared" si="105"/>
        <v>0</v>
      </c>
      <c r="IBO47" s="3">
        <f t="shared" si="105"/>
        <v>0</v>
      </c>
      <c r="IBP47" s="3">
        <f t="shared" si="105"/>
        <v>0</v>
      </c>
      <c r="IBQ47" s="3">
        <f t="shared" si="105"/>
        <v>0</v>
      </c>
      <c r="IBR47" s="3">
        <f t="shared" si="105"/>
        <v>0</v>
      </c>
      <c r="IBS47" s="3">
        <f t="shared" si="105"/>
        <v>0</v>
      </c>
      <c r="IBT47" s="3">
        <f t="shared" si="105"/>
        <v>0</v>
      </c>
      <c r="IBU47" s="3">
        <f t="shared" si="105"/>
        <v>0</v>
      </c>
      <c r="IBV47" s="3">
        <f t="shared" si="105"/>
        <v>0</v>
      </c>
      <c r="IBW47" s="3">
        <f t="shared" si="105"/>
        <v>0</v>
      </c>
      <c r="IBX47" s="3">
        <f t="shared" si="105"/>
        <v>0</v>
      </c>
      <c r="IBY47" s="3">
        <f t="shared" si="105"/>
        <v>0</v>
      </c>
      <c r="IBZ47" s="3">
        <f t="shared" si="105"/>
        <v>0</v>
      </c>
      <c r="ICA47" s="3">
        <f t="shared" si="105"/>
        <v>0</v>
      </c>
      <c r="ICB47" s="3">
        <f t="shared" si="105"/>
        <v>0</v>
      </c>
      <c r="ICC47" s="3">
        <f t="shared" si="105"/>
        <v>0</v>
      </c>
      <c r="ICD47" s="3">
        <f t="shared" si="105"/>
        <v>0</v>
      </c>
      <c r="ICE47" s="3">
        <f t="shared" si="105"/>
        <v>0</v>
      </c>
      <c r="ICF47" s="3">
        <f t="shared" si="105"/>
        <v>0</v>
      </c>
      <c r="ICG47" s="3">
        <f t="shared" si="105"/>
        <v>0</v>
      </c>
      <c r="ICH47" s="3">
        <f t="shared" si="105"/>
        <v>0</v>
      </c>
      <c r="ICI47" s="3">
        <f t="shared" si="105"/>
        <v>0</v>
      </c>
      <c r="ICJ47" s="3">
        <f t="shared" si="105"/>
        <v>0</v>
      </c>
      <c r="ICK47" s="3">
        <f t="shared" si="105"/>
        <v>0</v>
      </c>
      <c r="ICL47" s="3">
        <f t="shared" si="105"/>
        <v>0</v>
      </c>
      <c r="ICM47" s="3">
        <f t="shared" si="105"/>
        <v>0</v>
      </c>
      <c r="ICN47" s="3">
        <f t="shared" si="105"/>
        <v>0</v>
      </c>
      <c r="ICO47" s="3">
        <f t="shared" si="105"/>
        <v>0</v>
      </c>
      <c r="ICP47" s="3">
        <f t="shared" si="105"/>
        <v>0</v>
      </c>
      <c r="ICQ47" s="3">
        <f t="shared" si="105"/>
        <v>0</v>
      </c>
      <c r="ICR47" s="3">
        <f t="shared" si="105"/>
        <v>0</v>
      </c>
      <c r="ICS47" s="3">
        <f t="shared" si="105"/>
        <v>0</v>
      </c>
      <c r="ICT47" s="3">
        <f t="shared" si="105"/>
        <v>0</v>
      </c>
      <c r="ICU47" s="3">
        <f t="shared" si="105"/>
        <v>0</v>
      </c>
      <c r="ICV47" s="3">
        <f t="shared" si="105"/>
        <v>0</v>
      </c>
      <c r="ICW47" s="3">
        <f t="shared" si="105"/>
        <v>0</v>
      </c>
      <c r="ICX47" s="3">
        <f t="shared" si="105"/>
        <v>0</v>
      </c>
      <c r="ICY47" s="3">
        <f t="shared" si="105"/>
        <v>0</v>
      </c>
      <c r="ICZ47" s="3">
        <f t="shared" si="105"/>
        <v>0</v>
      </c>
      <c r="IDA47" s="3">
        <f t="shared" si="105"/>
        <v>0</v>
      </c>
      <c r="IDB47" s="3">
        <f t="shared" si="105"/>
        <v>0</v>
      </c>
      <c r="IDC47" s="3">
        <f t="shared" si="105"/>
        <v>0</v>
      </c>
      <c r="IDD47" s="3">
        <f t="shared" si="105"/>
        <v>0</v>
      </c>
      <c r="IDE47" s="3">
        <f t="shared" si="105"/>
        <v>0</v>
      </c>
      <c r="IDF47" s="3">
        <f t="shared" si="105"/>
        <v>0</v>
      </c>
      <c r="IDG47" s="3">
        <f t="shared" si="105"/>
        <v>0</v>
      </c>
      <c r="IDH47" s="3">
        <f t="shared" si="105"/>
        <v>0</v>
      </c>
      <c r="IDI47" s="3">
        <f t="shared" si="105"/>
        <v>0</v>
      </c>
      <c r="IDJ47" s="3">
        <f t="shared" si="105"/>
        <v>0</v>
      </c>
      <c r="IDK47" s="3">
        <f t="shared" si="105"/>
        <v>0</v>
      </c>
      <c r="IDL47" s="3">
        <f t="shared" si="105"/>
        <v>0</v>
      </c>
      <c r="IDM47" s="3">
        <f t="shared" si="105"/>
        <v>0</v>
      </c>
      <c r="IDN47" s="3">
        <f t="shared" si="105"/>
        <v>0</v>
      </c>
      <c r="IDO47" s="3">
        <f t="shared" si="105"/>
        <v>0</v>
      </c>
      <c r="IDP47" s="3">
        <f t="shared" si="105"/>
        <v>0</v>
      </c>
      <c r="IDQ47" s="3">
        <f t="shared" si="105"/>
        <v>0</v>
      </c>
      <c r="IDR47" s="3">
        <f t="shared" si="105"/>
        <v>0</v>
      </c>
      <c r="IDS47" s="3">
        <f t="shared" si="105"/>
        <v>0</v>
      </c>
      <c r="IDT47" s="3">
        <f t="shared" si="105"/>
        <v>0</v>
      </c>
      <c r="IDU47" s="3">
        <f t="shared" si="105"/>
        <v>0</v>
      </c>
      <c r="IDV47" s="3">
        <f t="shared" si="105"/>
        <v>0</v>
      </c>
      <c r="IDW47" s="3">
        <f t="shared" si="105"/>
        <v>0</v>
      </c>
      <c r="IDX47" s="3">
        <f t="shared" ref="IDX47:IGI47" si="106">SUM(IDX48:IDX54)</f>
        <v>0</v>
      </c>
      <c r="IDY47" s="3">
        <f t="shared" si="106"/>
        <v>0</v>
      </c>
      <c r="IDZ47" s="3">
        <f t="shared" si="106"/>
        <v>0</v>
      </c>
      <c r="IEA47" s="3">
        <f t="shared" si="106"/>
        <v>0</v>
      </c>
      <c r="IEB47" s="3">
        <f t="shared" si="106"/>
        <v>0</v>
      </c>
      <c r="IEC47" s="3">
        <f t="shared" si="106"/>
        <v>0</v>
      </c>
      <c r="IED47" s="3">
        <f t="shared" si="106"/>
        <v>0</v>
      </c>
      <c r="IEE47" s="3">
        <f t="shared" si="106"/>
        <v>0</v>
      </c>
      <c r="IEF47" s="3">
        <f t="shared" si="106"/>
        <v>0</v>
      </c>
      <c r="IEG47" s="3">
        <f t="shared" si="106"/>
        <v>0</v>
      </c>
      <c r="IEH47" s="3">
        <f t="shared" si="106"/>
        <v>0</v>
      </c>
      <c r="IEI47" s="3">
        <f t="shared" si="106"/>
        <v>0</v>
      </c>
      <c r="IEJ47" s="3">
        <f t="shared" si="106"/>
        <v>0</v>
      </c>
      <c r="IEK47" s="3">
        <f t="shared" si="106"/>
        <v>0</v>
      </c>
      <c r="IEL47" s="3">
        <f t="shared" si="106"/>
        <v>0</v>
      </c>
      <c r="IEM47" s="3">
        <f t="shared" si="106"/>
        <v>0</v>
      </c>
      <c r="IEN47" s="3">
        <f t="shared" si="106"/>
        <v>0</v>
      </c>
      <c r="IEO47" s="3">
        <f t="shared" si="106"/>
        <v>0</v>
      </c>
      <c r="IEP47" s="3">
        <f t="shared" si="106"/>
        <v>0</v>
      </c>
      <c r="IEQ47" s="3">
        <f t="shared" si="106"/>
        <v>0</v>
      </c>
      <c r="IER47" s="3">
        <f t="shared" si="106"/>
        <v>0</v>
      </c>
      <c r="IES47" s="3">
        <f t="shared" si="106"/>
        <v>0</v>
      </c>
      <c r="IET47" s="3">
        <f t="shared" si="106"/>
        <v>0</v>
      </c>
      <c r="IEU47" s="3">
        <f t="shared" si="106"/>
        <v>0</v>
      </c>
      <c r="IEV47" s="3">
        <f t="shared" si="106"/>
        <v>0</v>
      </c>
      <c r="IEW47" s="3">
        <f t="shared" si="106"/>
        <v>0</v>
      </c>
      <c r="IEX47" s="3">
        <f t="shared" si="106"/>
        <v>0</v>
      </c>
      <c r="IEY47" s="3">
        <f t="shared" si="106"/>
        <v>0</v>
      </c>
      <c r="IEZ47" s="3">
        <f t="shared" si="106"/>
        <v>0</v>
      </c>
      <c r="IFA47" s="3">
        <f t="shared" si="106"/>
        <v>0</v>
      </c>
      <c r="IFB47" s="3">
        <f t="shared" si="106"/>
        <v>0</v>
      </c>
      <c r="IFC47" s="3">
        <f t="shared" si="106"/>
        <v>0</v>
      </c>
      <c r="IFD47" s="3">
        <f t="shared" si="106"/>
        <v>0</v>
      </c>
      <c r="IFE47" s="3">
        <f t="shared" si="106"/>
        <v>0</v>
      </c>
      <c r="IFF47" s="3">
        <f t="shared" si="106"/>
        <v>0</v>
      </c>
      <c r="IFG47" s="3">
        <f t="shared" si="106"/>
        <v>0</v>
      </c>
      <c r="IFH47" s="3">
        <f t="shared" si="106"/>
        <v>0</v>
      </c>
      <c r="IFI47" s="3">
        <f t="shared" si="106"/>
        <v>0</v>
      </c>
      <c r="IFJ47" s="3">
        <f t="shared" si="106"/>
        <v>0</v>
      </c>
      <c r="IFK47" s="3">
        <f t="shared" si="106"/>
        <v>0</v>
      </c>
      <c r="IFL47" s="3">
        <f t="shared" si="106"/>
        <v>0</v>
      </c>
      <c r="IFM47" s="3">
        <f t="shared" si="106"/>
        <v>0</v>
      </c>
      <c r="IFN47" s="3">
        <f t="shared" si="106"/>
        <v>0</v>
      </c>
      <c r="IFO47" s="3">
        <f t="shared" si="106"/>
        <v>0</v>
      </c>
      <c r="IFP47" s="3">
        <f t="shared" si="106"/>
        <v>0</v>
      </c>
      <c r="IFQ47" s="3">
        <f t="shared" si="106"/>
        <v>0</v>
      </c>
      <c r="IFR47" s="3">
        <f t="shared" si="106"/>
        <v>0</v>
      </c>
      <c r="IFS47" s="3">
        <f t="shared" si="106"/>
        <v>0</v>
      </c>
      <c r="IFT47" s="3">
        <f t="shared" si="106"/>
        <v>0</v>
      </c>
      <c r="IFU47" s="3">
        <f t="shared" si="106"/>
        <v>0</v>
      </c>
      <c r="IFV47" s="3">
        <f t="shared" si="106"/>
        <v>0</v>
      </c>
      <c r="IFW47" s="3">
        <f t="shared" si="106"/>
        <v>0</v>
      </c>
      <c r="IFX47" s="3">
        <f t="shared" si="106"/>
        <v>0</v>
      </c>
      <c r="IFY47" s="3">
        <f t="shared" si="106"/>
        <v>0</v>
      </c>
      <c r="IFZ47" s="3">
        <f t="shared" si="106"/>
        <v>0</v>
      </c>
      <c r="IGA47" s="3">
        <f t="shared" si="106"/>
        <v>0</v>
      </c>
      <c r="IGB47" s="3">
        <f t="shared" si="106"/>
        <v>0</v>
      </c>
      <c r="IGC47" s="3">
        <f t="shared" si="106"/>
        <v>0</v>
      </c>
      <c r="IGD47" s="3">
        <f t="shared" si="106"/>
        <v>0</v>
      </c>
      <c r="IGE47" s="3">
        <f t="shared" si="106"/>
        <v>0</v>
      </c>
      <c r="IGF47" s="3">
        <f t="shared" si="106"/>
        <v>0</v>
      </c>
      <c r="IGG47" s="3">
        <f t="shared" si="106"/>
        <v>0</v>
      </c>
      <c r="IGH47" s="3">
        <f t="shared" si="106"/>
        <v>0</v>
      </c>
      <c r="IGI47" s="3">
        <f t="shared" si="106"/>
        <v>0</v>
      </c>
      <c r="IGJ47" s="3">
        <f t="shared" ref="IGJ47:IIU47" si="107">SUM(IGJ48:IGJ54)</f>
        <v>0</v>
      </c>
      <c r="IGK47" s="3">
        <f t="shared" si="107"/>
        <v>0</v>
      </c>
      <c r="IGL47" s="3">
        <f t="shared" si="107"/>
        <v>0</v>
      </c>
      <c r="IGM47" s="3">
        <f t="shared" si="107"/>
        <v>0</v>
      </c>
      <c r="IGN47" s="3">
        <f t="shared" si="107"/>
        <v>0</v>
      </c>
      <c r="IGO47" s="3">
        <f t="shared" si="107"/>
        <v>0</v>
      </c>
      <c r="IGP47" s="3">
        <f t="shared" si="107"/>
        <v>0</v>
      </c>
      <c r="IGQ47" s="3">
        <f t="shared" si="107"/>
        <v>0</v>
      </c>
      <c r="IGR47" s="3">
        <f t="shared" si="107"/>
        <v>0</v>
      </c>
      <c r="IGS47" s="3">
        <f t="shared" si="107"/>
        <v>0</v>
      </c>
      <c r="IGT47" s="3">
        <f t="shared" si="107"/>
        <v>0</v>
      </c>
      <c r="IGU47" s="3">
        <f t="shared" si="107"/>
        <v>0</v>
      </c>
      <c r="IGV47" s="3">
        <f t="shared" si="107"/>
        <v>0</v>
      </c>
      <c r="IGW47" s="3">
        <f t="shared" si="107"/>
        <v>0</v>
      </c>
      <c r="IGX47" s="3">
        <f t="shared" si="107"/>
        <v>0</v>
      </c>
      <c r="IGY47" s="3">
        <f t="shared" si="107"/>
        <v>0</v>
      </c>
      <c r="IGZ47" s="3">
        <f t="shared" si="107"/>
        <v>0</v>
      </c>
      <c r="IHA47" s="3">
        <f t="shared" si="107"/>
        <v>0</v>
      </c>
      <c r="IHB47" s="3">
        <f t="shared" si="107"/>
        <v>0</v>
      </c>
      <c r="IHC47" s="3">
        <f t="shared" si="107"/>
        <v>0</v>
      </c>
      <c r="IHD47" s="3">
        <f t="shared" si="107"/>
        <v>0</v>
      </c>
      <c r="IHE47" s="3">
        <f t="shared" si="107"/>
        <v>0</v>
      </c>
      <c r="IHF47" s="3">
        <f t="shared" si="107"/>
        <v>0</v>
      </c>
      <c r="IHG47" s="3">
        <f t="shared" si="107"/>
        <v>0</v>
      </c>
      <c r="IHH47" s="3">
        <f t="shared" si="107"/>
        <v>0</v>
      </c>
      <c r="IHI47" s="3">
        <f t="shared" si="107"/>
        <v>0</v>
      </c>
      <c r="IHJ47" s="3">
        <f t="shared" si="107"/>
        <v>0</v>
      </c>
      <c r="IHK47" s="3">
        <f t="shared" si="107"/>
        <v>0</v>
      </c>
      <c r="IHL47" s="3">
        <f t="shared" si="107"/>
        <v>0</v>
      </c>
      <c r="IHM47" s="3">
        <f t="shared" si="107"/>
        <v>0</v>
      </c>
      <c r="IHN47" s="3">
        <f t="shared" si="107"/>
        <v>0</v>
      </c>
      <c r="IHO47" s="3">
        <f t="shared" si="107"/>
        <v>0</v>
      </c>
      <c r="IHP47" s="3">
        <f t="shared" si="107"/>
        <v>0</v>
      </c>
      <c r="IHQ47" s="3">
        <f t="shared" si="107"/>
        <v>0</v>
      </c>
      <c r="IHR47" s="3">
        <f t="shared" si="107"/>
        <v>0</v>
      </c>
      <c r="IHS47" s="3">
        <f t="shared" si="107"/>
        <v>0</v>
      </c>
      <c r="IHT47" s="3">
        <f t="shared" si="107"/>
        <v>0</v>
      </c>
      <c r="IHU47" s="3">
        <f t="shared" si="107"/>
        <v>0</v>
      </c>
      <c r="IHV47" s="3">
        <f t="shared" si="107"/>
        <v>0</v>
      </c>
      <c r="IHW47" s="3">
        <f t="shared" si="107"/>
        <v>0</v>
      </c>
      <c r="IHX47" s="3">
        <f t="shared" si="107"/>
        <v>0</v>
      </c>
      <c r="IHY47" s="3">
        <f t="shared" si="107"/>
        <v>0</v>
      </c>
      <c r="IHZ47" s="3">
        <f t="shared" si="107"/>
        <v>0</v>
      </c>
      <c r="IIA47" s="3">
        <f t="shared" si="107"/>
        <v>0</v>
      </c>
      <c r="IIB47" s="3">
        <f t="shared" si="107"/>
        <v>0</v>
      </c>
      <c r="IIC47" s="3">
        <f t="shared" si="107"/>
        <v>0</v>
      </c>
      <c r="IID47" s="3">
        <f t="shared" si="107"/>
        <v>0</v>
      </c>
      <c r="IIE47" s="3">
        <f t="shared" si="107"/>
        <v>0</v>
      </c>
      <c r="IIF47" s="3">
        <f t="shared" si="107"/>
        <v>0</v>
      </c>
      <c r="IIG47" s="3">
        <f t="shared" si="107"/>
        <v>0</v>
      </c>
      <c r="IIH47" s="3">
        <f t="shared" si="107"/>
        <v>0</v>
      </c>
      <c r="III47" s="3">
        <f t="shared" si="107"/>
        <v>0</v>
      </c>
      <c r="IIJ47" s="3">
        <f t="shared" si="107"/>
        <v>0</v>
      </c>
      <c r="IIK47" s="3">
        <f t="shared" si="107"/>
        <v>0</v>
      </c>
      <c r="IIL47" s="3">
        <f t="shared" si="107"/>
        <v>0</v>
      </c>
      <c r="IIM47" s="3">
        <f t="shared" si="107"/>
        <v>0</v>
      </c>
      <c r="IIN47" s="3">
        <f t="shared" si="107"/>
        <v>0</v>
      </c>
      <c r="IIO47" s="3">
        <f t="shared" si="107"/>
        <v>0</v>
      </c>
      <c r="IIP47" s="3">
        <f t="shared" si="107"/>
        <v>0</v>
      </c>
      <c r="IIQ47" s="3">
        <f t="shared" si="107"/>
        <v>0</v>
      </c>
      <c r="IIR47" s="3">
        <f t="shared" si="107"/>
        <v>0</v>
      </c>
      <c r="IIS47" s="3">
        <f t="shared" si="107"/>
        <v>0</v>
      </c>
      <c r="IIT47" s="3">
        <f t="shared" si="107"/>
        <v>0</v>
      </c>
      <c r="IIU47" s="3">
        <f t="shared" si="107"/>
        <v>0</v>
      </c>
      <c r="IIV47" s="3">
        <f t="shared" ref="IIV47:ILG47" si="108">SUM(IIV48:IIV54)</f>
        <v>0</v>
      </c>
      <c r="IIW47" s="3">
        <f t="shared" si="108"/>
        <v>0</v>
      </c>
      <c r="IIX47" s="3">
        <f t="shared" si="108"/>
        <v>0</v>
      </c>
      <c r="IIY47" s="3">
        <f t="shared" si="108"/>
        <v>0</v>
      </c>
      <c r="IIZ47" s="3">
        <f t="shared" si="108"/>
        <v>0</v>
      </c>
      <c r="IJA47" s="3">
        <f t="shared" si="108"/>
        <v>0</v>
      </c>
      <c r="IJB47" s="3">
        <f t="shared" si="108"/>
        <v>0</v>
      </c>
      <c r="IJC47" s="3">
        <f t="shared" si="108"/>
        <v>0</v>
      </c>
      <c r="IJD47" s="3">
        <f t="shared" si="108"/>
        <v>0</v>
      </c>
      <c r="IJE47" s="3">
        <f t="shared" si="108"/>
        <v>0</v>
      </c>
      <c r="IJF47" s="3">
        <f t="shared" si="108"/>
        <v>0</v>
      </c>
      <c r="IJG47" s="3">
        <f t="shared" si="108"/>
        <v>0</v>
      </c>
      <c r="IJH47" s="3">
        <f t="shared" si="108"/>
        <v>0</v>
      </c>
      <c r="IJI47" s="3">
        <f t="shared" si="108"/>
        <v>0</v>
      </c>
      <c r="IJJ47" s="3">
        <f t="shared" si="108"/>
        <v>0</v>
      </c>
      <c r="IJK47" s="3">
        <f t="shared" si="108"/>
        <v>0</v>
      </c>
      <c r="IJL47" s="3">
        <f t="shared" si="108"/>
        <v>0</v>
      </c>
      <c r="IJM47" s="3">
        <f t="shared" si="108"/>
        <v>0</v>
      </c>
      <c r="IJN47" s="3">
        <f t="shared" si="108"/>
        <v>0</v>
      </c>
      <c r="IJO47" s="3">
        <f t="shared" si="108"/>
        <v>0</v>
      </c>
      <c r="IJP47" s="3">
        <f t="shared" si="108"/>
        <v>0</v>
      </c>
      <c r="IJQ47" s="3">
        <f t="shared" si="108"/>
        <v>0</v>
      </c>
      <c r="IJR47" s="3">
        <f t="shared" si="108"/>
        <v>0</v>
      </c>
      <c r="IJS47" s="3">
        <f t="shared" si="108"/>
        <v>0</v>
      </c>
      <c r="IJT47" s="3">
        <f t="shared" si="108"/>
        <v>0</v>
      </c>
      <c r="IJU47" s="3">
        <f t="shared" si="108"/>
        <v>0</v>
      </c>
      <c r="IJV47" s="3">
        <f t="shared" si="108"/>
        <v>0</v>
      </c>
      <c r="IJW47" s="3">
        <f t="shared" si="108"/>
        <v>0</v>
      </c>
      <c r="IJX47" s="3">
        <f t="shared" si="108"/>
        <v>0</v>
      </c>
      <c r="IJY47" s="3">
        <f t="shared" si="108"/>
        <v>0</v>
      </c>
      <c r="IJZ47" s="3">
        <f t="shared" si="108"/>
        <v>0</v>
      </c>
      <c r="IKA47" s="3">
        <f t="shared" si="108"/>
        <v>0</v>
      </c>
      <c r="IKB47" s="3">
        <f t="shared" si="108"/>
        <v>0</v>
      </c>
      <c r="IKC47" s="3">
        <f t="shared" si="108"/>
        <v>0</v>
      </c>
      <c r="IKD47" s="3">
        <f t="shared" si="108"/>
        <v>0</v>
      </c>
      <c r="IKE47" s="3">
        <f t="shared" si="108"/>
        <v>0</v>
      </c>
      <c r="IKF47" s="3">
        <f t="shared" si="108"/>
        <v>0</v>
      </c>
      <c r="IKG47" s="3">
        <f t="shared" si="108"/>
        <v>0</v>
      </c>
      <c r="IKH47" s="3">
        <f t="shared" si="108"/>
        <v>0</v>
      </c>
      <c r="IKI47" s="3">
        <f t="shared" si="108"/>
        <v>0</v>
      </c>
      <c r="IKJ47" s="3">
        <f t="shared" si="108"/>
        <v>0</v>
      </c>
      <c r="IKK47" s="3">
        <f t="shared" si="108"/>
        <v>0</v>
      </c>
      <c r="IKL47" s="3">
        <f t="shared" si="108"/>
        <v>0</v>
      </c>
      <c r="IKM47" s="3">
        <f t="shared" si="108"/>
        <v>0</v>
      </c>
      <c r="IKN47" s="3">
        <f t="shared" si="108"/>
        <v>0</v>
      </c>
      <c r="IKO47" s="3">
        <f t="shared" si="108"/>
        <v>0</v>
      </c>
      <c r="IKP47" s="3">
        <f t="shared" si="108"/>
        <v>0</v>
      </c>
      <c r="IKQ47" s="3">
        <f t="shared" si="108"/>
        <v>0</v>
      </c>
      <c r="IKR47" s="3">
        <f t="shared" si="108"/>
        <v>0</v>
      </c>
      <c r="IKS47" s="3">
        <f t="shared" si="108"/>
        <v>0</v>
      </c>
      <c r="IKT47" s="3">
        <f t="shared" si="108"/>
        <v>0</v>
      </c>
      <c r="IKU47" s="3">
        <f t="shared" si="108"/>
        <v>0</v>
      </c>
      <c r="IKV47" s="3">
        <f t="shared" si="108"/>
        <v>0</v>
      </c>
      <c r="IKW47" s="3">
        <f t="shared" si="108"/>
        <v>0</v>
      </c>
      <c r="IKX47" s="3">
        <f t="shared" si="108"/>
        <v>0</v>
      </c>
      <c r="IKY47" s="3">
        <f t="shared" si="108"/>
        <v>0</v>
      </c>
      <c r="IKZ47" s="3">
        <f t="shared" si="108"/>
        <v>0</v>
      </c>
      <c r="ILA47" s="3">
        <f t="shared" si="108"/>
        <v>0</v>
      </c>
      <c r="ILB47" s="3">
        <f t="shared" si="108"/>
        <v>0</v>
      </c>
      <c r="ILC47" s="3">
        <f t="shared" si="108"/>
        <v>0</v>
      </c>
      <c r="ILD47" s="3">
        <f t="shared" si="108"/>
        <v>0</v>
      </c>
      <c r="ILE47" s="3">
        <f t="shared" si="108"/>
        <v>0</v>
      </c>
      <c r="ILF47" s="3">
        <f t="shared" si="108"/>
        <v>0</v>
      </c>
      <c r="ILG47" s="3">
        <f t="shared" si="108"/>
        <v>0</v>
      </c>
      <c r="ILH47" s="3">
        <f t="shared" ref="ILH47:INS47" si="109">SUM(ILH48:ILH54)</f>
        <v>0</v>
      </c>
      <c r="ILI47" s="3">
        <f t="shared" si="109"/>
        <v>0</v>
      </c>
      <c r="ILJ47" s="3">
        <f t="shared" si="109"/>
        <v>0</v>
      </c>
      <c r="ILK47" s="3">
        <f t="shared" si="109"/>
        <v>0</v>
      </c>
      <c r="ILL47" s="3">
        <f t="shared" si="109"/>
        <v>0</v>
      </c>
      <c r="ILM47" s="3">
        <f t="shared" si="109"/>
        <v>0</v>
      </c>
      <c r="ILN47" s="3">
        <f t="shared" si="109"/>
        <v>0</v>
      </c>
      <c r="ILO47" s="3">
        <f t="shared" si="109"/>
        <v>0</v>
      </c>
      <c r="ILP47" s="3">
        <f t="shared" si="109"/>
        <v>0</v>
      </c>
      <c r="ILQ47" s="3">
        <f t="shared" si="109"/>
        <v>0</v>
      </c>
      <c r="ILR47" s="3">
        <f t="shared" si="109"/>
        <v>0</v>
      </c>
      <c r="ILS47" s="3">
        <f t="shared" si="109"/>
        <v>0</v>
      </c>
      <c r="ILT47" s="3">
        <f t="shared" si="109"/>
        <v>0</v>
      </c>
      <c r="ILU47" s="3">
        <f t="shared" si="109"/>
        <v>0</v>
      </c>
      <c r="ILV47" s="3">
        <f t="shared" si="109"/>
        <v>0</v>
      </c>
      <c r="ILW47" s="3">
        <f t="shared" si="109"/>
        <v>0</v>
      </c>
      <c r="ILX47" s="3">
        <f t="shared" si="109"/>
        <v>0</v>
      </c>
      <c r="ILY47" s="3">
        <f t="shared" si="109"/>
        <v>0</v>
      </c>
      <c r="ILZ47" s="3">
        <f t="shared" si="109"/>
        <v>0</v>
      </c>
      <c r="IMA47" s="3">
        <f t="shared" si="109"/>
        <v>0</v>
      </c>
      <c r="IMB47" s="3">
        <f t="shared" si="109"/>
        <v>0</v>
      </c>
      <c r="IMC47" s="3">
        <f t="shared" si="109"/>
        <v>0</v>
      </c>
      <c r="IMD47" s="3">
        <f t="shared" si="109"/>
        <v>0</v>
      </c>
      <c r="IME47" s="3">
        <f t="shared" si="109"/>
        <v>0</v>
      </c>
      <c r="IMF47" s="3">
        <f t="shared" si="109"/>
        <v>0</v>
      </c>
      <c r="IMG47" s="3">
        <f t="shared" si="109"/>
        <v>0</v>
      </c>
      <c r="IMH47" s="3">
        <f t="shared" si="109"/>
        <v>0</v>
      </c>
      <c r="IMI47" s="3">
        <f t="shared" si="109"/>
        <v>0</v>
      </c>
      <c r="IMJ47" s="3">
        <f t="shared" si="109"/>
        <v>0</v>
      </c>
      <c r="IMK47" s="3">
        <f t="shared" si="109"/>
        <v>0</v>
      </c>
      <c r="IML47" s="3">
        <f t="shared" si="109"/>
        <v>0</v>
      </c>
      <c r="IMM47" s="3">
        <f t="shared" si="109"/>
        <v>0</v>
      </c>
      <c r="IMN47" s="3">
        <f t="shared" si="109"/>
        <v>0</v>
      </c>
      <c r="IMO47" s="3">
        <f t="shared" si="109"/>
        <v>0</v>
      </c>
      <c r="IMP47" s="3">
        <f t="shared" si="109"/>
        <v>0</v>
      </c>
      <c r="IMQ47" s="3">
        <f t="shared" si="109"/>
        <v>0</v>
      </c>
      <c r="IMR47" s="3">
        <f t="shared" si="109"/>
        <v>0</v>
      </c>
      <c r="IMS47" s="3">
        <f t="shared" si="109"/>
        <v>0</v>
      </c>
      <c r="IMT47" s="3">
        <f t="shared" si="109"/>
        <v>0</v>
      </c>
      <c r="IMU47" s="3">
        <f t="shared" si="109"/>
        <v>0</v>
      </c>
      <c r="IMV47" s="3">
        <f t="shared" si="109"/>
        <v>0</v>
      </c>
      <c r="IMW47" s="3">
        <f t="shared" si="109"/>
        <v>0</v>
      </c>
      <c r="IMX47" s="3">
        <f t="shared" si="109"/>
        <v>0</v>
      </c>
      <c r="IMY47" s="3">
        <f t="shared" si="109"/>
        <v>0</v>
      </c>
      <c r="IMZ47" s="3">
        <f t="shared" si="109"/>
        <v>0</v>
      </c>
      <c r="INA47" s="3">
        <f t="shared" si="109"/>
        <v>0</v>
      </c>
      <c r="INB47" s="3">
        <f t="shared" si="109"/>
        <v>0</v>
      </c>
      <c r="INC47" s="3">
        <f t="shared" si="109"/>
        <v>0</v>
      </c>
      <c r="IND47" s="3">
        <f t="shared" si="109"/>
        <v>0</v>
      </c>
      <c r="INE47" s="3">
        <f t="shared" si="109"/>
        <v>0</v>
      </c>
      <c r="INF47" s="3">
        <f t="shared" si="109"/>
        <v>0</v>
      </c>
      <c r="ING47" s="3">
        <f t="shared" si="109"/>
        <v>0</v>
      </c>
      <c r="INH47" s="3">
        <f t="shared" si="109"/>
        <v>0</v>
      </c>
      <c r="INI47" s="3">
        <f t="shared" si="109"/>
        <v>0</v>
      </c>
      <c r="INJ47" s="3">
        <f t="shared" si="109"/>
        <v>0</v>
      </c>
      <c r="INK47" s="3">
        <f t="shared" si="109"/>
        <v>0</v>
      </c>
      <c r="INL47" s="3">
        <f t="shared" si="109"/>
        <v>0</v>
      </c>
      <c r="INM47" s="3">
        <f t="shared" si="109"/>
        <v>0</v>
      </c>
      <c r="INN47" s="3">
        <f t="shared" si="109"/>
        <v>0</v>
      </c>
      <c r="INO47" s="3">
        <f t="shared" si="109"/>
        <v>0</v>
      </c>
      <c r="INP47" s="3">
        <f t="shared" si="109"/>
        <v>0</v>
      </c>
      <c r="INQ47" s="3">
        <f t="shared" si="109"/>
        <v>0</v>
      </c>
      <c r="INR47" s="3">
        <f t="shared" si="109"/>
        <v>0</v>
      </c>
      <c r="INS47" s="3">
        <f t="shared" si="109"/>
        <v>0</v>
      </c>
      <c r="INT47" s="3">
        <f t="shared" ref="INT47:IQE47" si="110">SUM(INT48:INT54)</f>
        <v>0</v>
      </c>
      <c r="INU47" s="3">
        <f t="shared" si="110"/>
        <v>0</v>
      </c>
      <c r="INV47" s="3">
        <f t="shared" si="110"/>
        <v>0</v>
      </c>
      <c r="INW47" s="3">
        <f t="shared" si="110"/>
        <v>0</v>
      </c>
      <c r="INX47" s="3">
        <f t="shared" si="110"/>
        <v>0</v>
      </c>
      <c r="INY47" s="3">
        <f t="shared" si="110"/>
        <v>0</v>
      </c>
      <c r="INZ47" s="3">
        <f t="shared" si="110"/>
        <v>0</v>
      </c>
      <c r="IOA47" s="3">
        <f t="shared" si="110"/>
        <v>0</v>
      </c>
      <c r="IOB47" s="3">
        <f t="shared" si="110"/>
        <v>0</v>
      </c>
      <c r="IOC47" s="3">
        <f t="shared" si="110"/>
        <v>0</v>
      </c>
      <c r="IOD47" s="3">
        <f t="shared" si="110"/>
        <v>0</v>
      </c>
      <c r="IOE47" s="3">
        <f t="shared" si="110"/>
        <v>0</v>
      </c>
      <c r="IOF47" s="3">
        <f t="shared" si="110"/>
        <v>0</v>
      </c>
      <c r="IOG47" s="3">
        <f t="shared" si="110"/>
        <v>0</v>
      </c>
      <c r="IOH47" s="3">
        <f t="shared" si="110"/>
        <v>0</v>
      </c>
      <c r="IOI47" s="3">
        <f t="shared" si="110"/>
        <v>0</v>
      </c>
      <c r="IOJ47" s="3">
        <f t="shared" si="110"/>
        <v>0</v>
      </c>
      <c r="IOK47" s="3">
        <f t="shared" si="110"/>
        <v>0</v>
      </c>
      <c r="IOL47" s="3">
        <f t="shared" si="110"/>
        <v>0</v>
      </c>
      <c r="IOM47" s="3">
        <f t="shared" si="110"/>
        <v>0</v>
      </c>
      <c r="ION47" s="3">
        <f t="shared" si="110"/>
        <v>0</v>
      </c>
      <c r="IOO47" s="3">
        <f t="shared" si="110"/>
        <v>0</v>
      </c>
      <c r="IOP47" s="3">
        <f t="shared" si="110"/>
        <v>0</v>
      </c>
      <c r="IOQ47" s="3">
        <f t="shared" si="110"/>
        <v>0</v>
      </c>
      <c r="IOR47" s="3">
        <f t="shared" si="110"/>
        <v>0</v>
      </c>
      <c r="IOS47" s="3">
        <f t="shared" si="110"/>
        <v>0</v>
      </c>
      <c r="IOT47" s="3">
        <f t="shared" si="110"/>
        <v>0</v>
      </c>
      <c r="IOU47" s="3">
        <f t="shared" si="110"/>
        <v>0</v>
      </c>
      <c r="IOV47" s="3">
        <f t="shared" si="110"/>
        <v>0</v>
      </c>
      <c r="IOW47" s="3">
        <f t="shared" si="110"/>
        <v>0</v>
      </c>
      <c r="IOX47" s="3">
        <f t="shared" si="110"/>
        <v>0</v>
      </c>
      <c r="IOY47" s="3">
        <f t="shared" si="110"/>
        <v>0</v>
      </c>
      <c r="IOZ47" s="3">
        <f t="shared" si="110"/>
        <v>0</v>
      </c>
      <c r="IPA47" s="3">
        <f t="shared" si="110"/>
        <v>0</v>
      </c>
      <c r="IPB47" s="3">
        <f t="shared" si="110"/>
        <v>0</v>
      </c>
      <c r="IPC47" s="3">
        <f t="shared" si="110"/>
        <v>0</v>
      </c>
      <c r="IPD47" s="3">
        <f t="shared" si="110"/>
        <v>0</v>
      </c>
      <c r="IPE47" s="3">
        <f t="shared" si="110"/>
        <v>0</v>
      </c>
      <c r="IPF47" s="3">
        <f t="shared" si="110"/>
        <v>0</v>
      </c>
      <c r="IPG47" s="3">
        <f t="shared" si="110"/>
        <v>0</v>
      </c>
      <c r="IPH47" s="3">
        <f t="shared" si="110"/>
        <v>0</v>
      </c>
      <c r="IPI47" s="3">
        <f t="shared" si="110"/>
        <v>0</v>
      </c>
      <c r="IPJ47" s="3">
        <f t="shared" si="110"/>
        <v>0</v>
      </c>
      <c r="IPK47" s="3">
        <f t="shared" si="110"/>
        <v>0</v>
      </c>
      <c r="IPL47" s="3">
        <f t="shared" si="110"/>
        <v>0</v>
      </c>
      <c r="IPM47" s="3">
        <f t="shared" si="110"/>
        <v>0</v>
      </c>
      <c r="IPN47" s="3">
        <f t="shared" si="110"/>
        <v>0</v>
      </c>
      <c r="IPO47" s="3">
        <f t="shared" si="110"/>
        <v>0</v>
      </c>
      <c r="IPP47" s="3">
        <f t="shared" si="110"/>
        <v>0</v>
      </c>
      <c r="IPQ47" s="3">
        <f t="shared" si="110"/>
        <v>0</v>
      </c>
      <c r="IPR47" s="3">
        <f t="shared" si="110"/>
        <v>0</v>
      </c>
      <c r="IPS47" s="3">
        <f t="shared" si="110"/>
        <v>0</v>
      </c>
      <c r="IPT47" s="3">
        <f t="shared" si="110"/>
        <v>0</v>
      </c>
      <c r="IPU47" s="3">
        <f t="shared" si="110"/>
        <v>0</v>
      </c>
      <c r="IPV47" s="3">
        <f t="shared" si="110"/>
        <v>0</v>
      </c>
      <c r="IPW47" s="3">
        <f t="shared" si="110"/>
        <v>0</v>
      </c>
      <c r="IPX47" s="3">
        <f t="shared" si="110"/>
        <v>0</v>
      </c>
      <c r="IPY47" s="3">
        <f t="shared" si="110"/>
        <v>0</v>
      </c>
      <c r="IPZ47" s="3">
        <f t="shared" si="110"/>
        <v>0</v>
      </c>
      <c r="IQA47" s="3">
        <f t="shared" si="110"/>
        <v>0</v>
      </c>
      <c r="IQB47" s="3">
        <f t="shared" si="110"/>
        <v>0</v>
      </c>
      <c r="IQC47" s="3">
        <f t="shared" si="110"/>
        <v>0</v>
      </c>
      <c r="IQD47" s="3">
        <f t="shared" si="110"/>
        <v>0</v>
      </c>
      <c r="IQE47" s="3">
        <f t="shared" si="110"/>
        <v>0</v>
      </c>
      <c r="IQF47" s="3">
        <f t="shared" ref="IQF47:ISQ47" si="111">SUM(IQF48:IQF54)</f>
        <v>0</v>
      </c>
      <c r="IQG47" s="3">
        <f t="shared" si="111"/>
        <v>0</v>
      </c>
      <c r="IQH47" s="3">
        <f t="shared" si="111"/>
        <v>0</v>
      </c>
      <c r="IQI47" s="3">
        <f t="shared" si="111"/>
        <v>0</v>
      </c>
      <c r="IQJ47" s="3">
        <f t="shared" si="111"/>
        <v>0</v>
      </c>
      <c r="IQK47" s="3">
        <f t="shared" si="111"/>
        <v>0</v>
      </c>
      <c r="IQL47" s="3">
        <f t="shared" si="111"/>
        <v>0</v>
      </c>
      <c r="IQM47" s="3">
        <f t="shared" si="111"/>
        <v>0</v>
      </c>
      <c r="IQN47" s="3">
        <f t="shared" si="111"/>
        <v>0</v>
      </c>
      <c r="IQO47" s="3">
        <f t="shared" si="111"/>
        <v>0</v>
      </c>
      <c r="IQP47" s="3">
        <f t="shared" si="111"/>
        <v>0</v>
      </c>
      <c r="IQQ47" s="3">
        <f t="shared" si="111"/>
        <v>0</v>
      </c>
      <c r="IQR47" s="3">
        <f t="shared" si="111"/>
        <v>0</v>
      </c>
      <c r="IQS47" s="3">
        <f t="shared" si="111"/>
        <v>0</v>
      </c>
      <c r="IQT47" s="3">
        <f t="shared" si="111"/>
        <v>0</v>
      </c>
      <c r="IQU47" s="3">
        <f t="shared" si="111"/>
        <v>0</v>
      </c>
      <c r="IQV47" s="3">
        <f t="shared" si="111"/>
        <v>0</v>
      </c>
      <c r="IQW47" s="3">
        <f t="shared" si="111"/>
        <v>0</v>
      </c>
      <c r="IQX47" s="3">
        <f t="shared" si="111"/>
        <v>0</v>
      </c>
      <c r="IQY47" s="3">
        <f t="shared" si="111"/>
        <v>0</v>
      </c>
      <c r="IQZ47" s="3">
        <f t="shared" si="111"/>
        <v>0</v>
      </c>
      <c r="IRA47" s="3">
        <f t="shared" si="111"/>
        <v>0</v>
      </c>
      <c r="IRB47" s="3">
        <f t="shared" si="111"/>
        <v>0</v>
      </c>
      <c r="IRC47" s="3">
        <f t="shared" si="111"/>
        <v>0</v>
      </c>
      <c r="IRD47" s="3">
        <f t="shared" si="111"/>
        <v>0</v>
      </c>
      <c r="IRE47" s="3">
        <f t="shared" si="111"/>
        <v>0</v>
      </c>
      <c r="IRF47" s="3">
        <f t="shared" si="111"/>
        <v>0</v>
      </c>
      <c r="IRG47" s="3">
        <f t="shared" si="111"/>
        <v>0</v>
      </c>
      <c r="IRH47" s="3">
        <f t="shared" si="111"/>
        <v>0</v>
      </c>
      <c r="IRI47" s="3">
        <f t="shared" si="111"/>
        <v>0</v>
      </c>
      <c r="IRJ47" s="3">
        <f t="shared" si="111"/>
        <v>0</v>
      </c>
      <c r="IRK47" s="3">
        <f t="shared" si="111"/>
        <v>0</v>
      </c>
      <c r="IRL47" s="3">
        <f t="shared" si="111"/>
        <v>0</v>
      </c>
      <c r="IRM47" s="3">
        <f t="shared" si="111"/>
        <v>0</v>
      </c>
      <c r="IRN47" s="3">
        <f t="shared" si="111"/>
        <v>0</v>
      </c>
      <c r="IRO47" s="3">
        <f t="shared" si="111"/>
        <v>0</v>
      </c>
      <c r="IRP47" s="3">
        <f t="shared" si="111"/>
        <v>0</v>
      </c>
      <c r="IRQ47" s="3">
        <f t="shared" si="111"/>
        <v>0</v>
      </c>
      <c r="IRR47" s="3">
        <f t="shared" si="111"/>
        <v>0</v>
      </c>
      <c r="IRS47" s="3">
        <f t="shared" si="111"/>
        <v>0</v>
      </c>
      <c r="IRT47" s="3">
        <f t="shared" si="111"/>
        <v>0</v>
      </c>
      <c r="IRU47" s="3">
        <f t="shared" si="111"/>
        <v>0</v>
      </c>
      <c r="IRV47" s="3">
        <f t="shared" si="111"/>
        <v>0</v>
      </c>
      <c r="IRW47" s="3">
        <f t="shared" si="111"/>
        <v>0</v>
      </c>
      <c r="IRX47" s="3">
        <f t="shared" si="111"/>
        <v>0</v>
      </c>
      <c r="IRY47" s="3">
        <f t="shared" si="111"/>
        <v>0</v>
      </c>
      <c r="IRZ47" s="3">
        <f t="shared" si="111"/>
        <v>0</v>
      </c>
      <c r="ISA47" s="3">
        <f t="shared" si="111"/>
        <v>0</v>
      </c>
      <c r="ISB47" s="3">
        <f t="shared" si="111"/>
        <v>0</v>
      </c>
      <c r="ISC47" s="3">
        <f t="shared" si="111"/>
        <v>0</v>
      </c>
      <c r="ISD47" s="3">
        <f t="shared" si="111"/>
        <v>0</v>
      </c>
      <c r="ISE47" s="3">
        <f t="shared" si="111"/>
        <v>0</v>
      </c>
      <c r="ISF47" s="3">
        <f t="shared" si="111"/>
        <v>0</v>
      </c>
      <c r="ISG47" s="3">
        <f t="shared" si="111"/>
        <v>0</v>
      </c>
      <c r="ISH47" s="3">
        <f t="shared" si="111"/>
        <v>0</v>
      </c>
      <c r="ISI47" s="3">
        <f t="shared" si="111"/>
        <v>0</v>
      </c>
      <c r="ISJ47" s="3">
        <f t="shared" si="111"/>
        <v>0</v>
      </c>
      <c r="ISK47" s="3">
        <f t="shared" si="111"/>
        <v>0</v>
      </c>
      <c r="ISL47" s="3">
        <f t="shared" si="111"/>
        <v>0</v>
      </c>
      <c r="ISM47" s="3">
        <f t="shared" si="111"/>
        <v>0</v>
      </c>
      <c r="ISN47" s="3">
        <f t="shared" si="111"/>
        <v>0</v>
      </c>
      <c r="ISO47" s="3">
        <f t="shared" si="111"/>
        <v>0</v>
      </c>
      <c r="ISP47" s="3">
        <f t="shared" si="111"/>
        <v>0</v>
      </c>
      <c r="ISQ47" s="3">
        <f t="shared" si="111"/>
        <v>0</v>
      </c>
      <c r="ISR47" s="3">
        <f t="shared" ref="ISR47:IVC47" si="112">SUM(ISR48:ISR54)</f>
        <v>0</v>
      </c>
      <c r="ISS47" s="3">
        <f t="shared" si="112"/>
        <v>0</v>
      </c>
      <c r="IST47" s="3">
        <f t="shared" si="112"/>
        <v>0</v>
      </c>
      <c r="ISU47" s="3">
        <f t="shared" si="112"/>
        <v>0</v>
      </c>
      <c r="ISV47" s="3">
        <f t="shared" si="112"/>
        <v>0</v>
      </c>
      <c r="ISW47" s="3">
        <f t="shared" si="112"/>
        <v>0</v>
      </c>
      <c r="ISX47" s="3">
        <f t="shared" si="112"/>
        <v>0</v>
      </c>
      <c r="ISY47" s="3">
        <f t="shared" si="112"/>
        <v>0</v>
      </c>
      <c r="ISZ47" s="3">
        <f t="shared" si="112"/>
        <v>0</v>
      </c>
      <c r="ITA47" s="3">
        <f t="shared" si="112"/>
        <v>0</v>
      </c>
      <c r="ITB47" s="3">
        <f t="shared" si="112"/>
        <v>0</v>
      </c>
      <c r="ITC47" s="3">
        <f t="shared" si="112"/>
        <v>0</v>
      </c>
      <c r="ITD47" s="3">
        <f t="shared" si="112"/>
        <v>0</v>
      </c>
      <c r="ITE47" s="3">
        <f t="shared" si="112"/>
        <v>0</v>
      </c>
      <c r="ITF47" s="3">
        <f t="shared" si="112"/>
        <v>0</v>
      </c>
      <c r="ITG47" s="3">
        <f t="shared" si="112"/>
        <v>0</v>
      </c>
      <c r="ITH47" s="3">
        <f t="shared" si="112"/>
        <v>0</v>
      </c>
      <c r="ITI47" s="3">
        <f t="shared" si="112"/>
        <v>0</v>
      </c>
      <c r="ITJ47" s="3">
        <f t="shared" si="112"/>
        <v>0</v>
      </c>
      <c r="ITK47" s="3">
        <f t="shared" si="112"/>
        <v>0</v>
      </c>
      <c r="ITL47" s="3">
        <f t="shared" si="112"/>
        <v>0</v>
      </c>
      <c r="ITM47" s="3">
        <f t="shared" si="112"/>
        <v>0</v>
      </c>
      <c r="ITN47" s="3">
        <f t="shared" si="112"/>
        <v>0</v>
      </c>
      <c r="ITO47" s="3">
        <f t="shared" si="112"/>
        <v>0</v>
      </c>
      <c r="ITP47" s="3">
        <f t="shared" si="112"/>
        <v>0</v>
      </c>
      <c r="ITQ47" s="3">
        <f t="shared" si="112"/>
        <v>0</v>
      </c>
      <c r="ITR47" s="3">
        <f t="shared" si="112"/>
        <v>0</v>
      </c>
      <c r="ITS47" s="3">
        <f t="shared" si="112"/>
        <v>0</v>
      </c>
      <c r="ITT47" s="3">
        <f t="shared" si="112"/>
        <v>0</v>
      </c>
      <c r="ITU47" s="3">
        <f t="shared" si="112"/>
        <v>0</v>
      </c>
      <c r="ITV47" s="3">
        <f t="shared" si="112"/>
        <v>0</v>
      </c>
      <c r="ITW47" s="3">
        <f t="shared" si="112"/>
        <v>0</v>
      </c>
      <c r="ITX47" s="3">
        <f t="shared" si="112"/>
        <v>0</v>
      </c>
      <c r="ITY47" s="3">
        <f t="shared" si="112"/>
        <v>0</v>
      </c>
      <c r="ITZ47" s="3">
        <f t="shared" si="112"/>
        <v>0</v>
      </c>
      <c r="IUA47" s="3">
        <f t="shared" si="112"/>
        <v>0</v>
      </c>
      <c r="IUB47" s="3">
        <f t="shared" si="112"/>
        <v>0</v>
      </c>
      <c r="IUC47" s="3">
        <f t="shared" si="112"/>
        <v>0</v>
      </c>
      <c r="IUD47" s="3">
        <f t="shared" si="112"/>
        <v>0</v>
      </c>
      <c r="IUE47" s="3">
        <f t="shared" si="112"/>
        <v>0</v>
      </c>
      <c r="IUF47" s="3">
        <f t="shared" si="112"/>
        <v>0</v>
      </c>
      <c r="IUG47" s="3">
        <f t="shared" si="112"/>
        <v>0</v>
      </c>
      <c r="IUH47" s="3">
        <f t="shared" si="112"/>
        <v>0</v>
      </c>
      <c r="IUI47" s="3">
        <f t="shared" si="112"/>
        <v>0</v>
      </c>
      <c r="IUJ47" s="3">
        <f t="shared" si="112"/>
        <v>0</v>
      </c>
      <c r="IUK47" s="3">
        <f t="shared" si="112"/>
        <v>0</v>
      </c>
      <c r="IUL47" s="3">
        <f t="shared" si="112"/>
        <v>0</v>
      </c>
      <c r="IUM47" s="3">
        <f t="shared" si="112"/>
        <v>0</v>
      </c>
      <c r="IUN47" s="3">
        <f t="shared" si="112"/>
        <v>0</v>
      </c>
      <c r="IUO47" s="3">
        <f t="shared" si="112"/>
        <v>0</v>
      </c>
      <c r="IUP47" s="3">
        <f t="shared" si="112"/>
        <v>0</v>
      </c>
      <c r="IUQ47" s="3">
        <f t="shared" si="112"/>
        <v>0</v>
      </c>
      <c r="IUR47" s="3">
        <f t="shared" si="112"/>
        <v>0</v>
      </c>
      <c r="IUS47" s="3">
        <f t="shared" si="112"/>
        <v>0</v>
      </c>
      <c r="IUT47" s="3">
        <f t="shared" si="112"/>
        <v>0</v>
      </c>
      <c r="IUU47" s="3">
        <f t="shared" si="112"/>
        <v>0</v>
      </c>
      <c r="IUV47" s="3">
        <f t="shared" si="112"/>
        <v>0</v>
      </c>
      <c r="IUW47" s="3">
        <f t="shared" si="112"/>
        <v>0</v>
      </c>
      <c r="IUX47" s="3">
        <f t="shared" si="112"/>
        <v>0</v>
      </c>
      <c r="IUY47" s="3">
        <f t="shared" si="112"/>
        <v>0</v>
      </c>
      <c r="IUZ47" s="3">
        <f t="shared" si="112"/>
        <v>0</v>
      </c>
      <c r="IVA47" s="3">
        <f t="shared" si="112"/>
        <v>0</v>
      </c>
      <c r="IVB47" s="3">
        <f t="shared" si="112"/>
        <v>0</v>
      </c>
      <c r="IVC47" s="3">
        <f t="shared" si="112"/>
        <v>0</v>
      </c>
      <c r="IVD47" s="3">
        <f t="shared" ref="IVD47:IXO47" si="113">SUM(IVD48:IVD54)</f>
        <v>0</v>
      </c>
      <c r="IVE47" s="3">
        <f t="shared" si="113"/>
        <v>0</v>
      </c>
      <c r="IVF47" s="3">
        <f t="shared" si="113"/>
        <v>0</v>
      </c>
      <c r="IVG47" s="3">
        <f t="shared" si="113"/>
        <v>0</v>
      </c>
      <c r="IVH47" s="3">
        <f t="shared" si="113"/>
        <v>0</v>
      </c>
      <c r="IVI47" s="3">
        <f t="shared" si="113"/>
        <v>0</v>
      </c>
      <c r="IVJ47" s="3">
        <f t="shared" si="113"/>
        <v>0</v>
      </c>
      <c r="IVK47" s="3">
        <f t="shared" si="113"/>
        <v>0</v>
      </c>
      <c r="IVL47" s="3">
        <f t="shared" si="113"/>
        <v>0</v>
      </c>
      <c r="IVM47" s="3">
        <f t="shared" si="113"/>
        <v>0</v>
      </c>
      <c r="IVN47" s="3">
        <f t="shared" si="113"/>
        <v>0</v>
      </c>
      <c r="IVO47" s="3">
        <f t="shared" si="113"/>
        <v>0</v>
      </c>
      <c r="IVP47" s="3">
        <f t="shared" si="113"/>
        <v>0</v>
      </c>
      <c r="IVQ47" s="3">
        <f t="shared" si="113"/>
        <v>0</v>
      </c>
      <c r="IVR47" s="3">
        <f t="shared" si="113"/>
        <v>0</v>
      </c>
      <c r="IVS47" s="3">
        <f t="shared" si="113"/>
        <v>0</v>
      </c>
      <c r="IVT47" s="3">
        <f t="shared" si="113"/>
        <v>0</v>
      </c>
      <c r="IVU47" s="3">
        <f t="shared" si="113"/>
        <v>0</v>
      </c>
      <c r="IVV47" s="3">
        <f t="shared" si="113"/>
        <v>0</v>
      </c>
      <c r="IVW47" s="3">
        <f t="shared" si="113"/>
        <v>0</v>
      </c>
      <c r="IVX47" s="3">
        <f t="shared" si="113"/>
        <v>0</v>
      </c>
      <c r="IVY47" s="3">
        <f t="shared" si="113"/>
        <v>0</v>
      </c>
      <c r="IVZ47" s="3">
        <f t="shared" si="113"/>
        <v>0</v>
      </c>
      <c r="IWA47" s="3">
        <f t="shared" si="113"/>
        <v>0</v>
      </c>
      <c r="IWB47" s="3">
        <f t="shared" si="113"/>
        <v>0</v>
      </c>
      <c r="IWC47" s="3">
        <f t="shared" si="113"/>
        <v>0</v>
      </c>
      <c r="IWD47" s="3">
        <f t="shared" si="113"/>
        <v>0</v>
      </c>
      <c r="IWE47" s="3">
        <f t="shared" si="113"/>
        <v>0</v>
      </c>
      <c r="IWF47" s="3">
        <f t="shared" si="113"/>
        <v>0</v>
      </c>
      <c r="IWG47" s="3">
        <f t="shared" si="113"/>
        <v>0</v>
      </c>
      <c r="IWH47" s="3">
        <f t="shared" si="113"/>
        <v>0</v>
      </c>
      <c r="IWI47" s="3">
        <f t="shared" si="113"/>
        <v>0</v>
      </c>
      <c r="IWJ47" s="3">
        <f t="shared" si="113"/>
        <v>0</v>
      </c>
      <c r="IWK47" s="3">
        <f t="shared" si="113"/>
        <v>0</v>
      </c>
      <c r="IWL47" s="3">
        <f t="shared" si="113"/>
        <v>0</v>
      </c>
      <c r="IWM47" s="3">
        <f t="shared" si="113"/>
        <v>0</v>
      </c>
      <c r="IWN47" s="3">
        <f t="shared" si="113"/>
        <v>0</v>
      </c>
      <c r="IWO47" s="3">
        <f t="shared" si="113"/>
        <v>0</v>
      </c>
      <c r="IWP47" s="3">
        <f t="shared" si="113"/>
        <v>0</v>
      </c>
      <c r="IWQ47" s="3">
        <f t="shared" si="113"/>
        <v>0</v>
      </c>
      <c r="IWR47" s="3">
        <f t="shared" si="113"/>
        <v>0</v>
      </c>
      <c r="IWS47" s="3">
        <f t="shared" si="113"/>
        <v>0</v>
      </c>
      <c r="IWT47" s="3">
        <f t="shared" si="113"/>
        <v>0</v>
      </c>
      <c r="IWU47" s="3">
        <f t="shared" si="113"/>
        <v>0</v>
      </c>
      <c r="IWV47" s="3">
        <f t="shared" si="113"/>
        <v>0</v>
      </c>
      <c r="IWW47" s="3">
        <f t="shared" si="113"/>
        <v>0</v>
      </c>
      <c r="IWX47" s="3">
        <f t="shared" si="113"/>
        <v>0</v>
      </c>
      <c r="IWY47" s="3">
        <f t="shared" si="113"/>
        <v>0</v>
      </c>
      <c r="IWZ47" s="3">
        <f t="shared" si="113"/>
        <v>0</v>
      </c>
      <c r="IXA47" s="3">
        <f t="shared" si="113"/>
        <v>0</v>
      </c>
      <c r="IXB47" s="3">
        <f t="shared" si="113"/>
        <v>0</v>
      </c>
      <c r="IXC47" s="3">
        <f t="shared" si="113"/>
        <v>0</v>
      </c>
      <c r="IXD47" s="3">
        <f t="shared" si="113"/>
        <v>0</v>
      </c>
      <c r="IXE47" s="3">
        <f t="shared" si="113"/>
        <v>0</v>
      </c>
      <c r="IXF47" s="3">
        <f t="shared" si="113"/>
        <v>0</v>
      </c>
      <c r="IXG47" s="3">
        <f t="shared" si="113"/>
        <v>0</v>
      </c>
      <c r="IXH47" s="3">
        <f t="shared" si="113"/>
        <v>0</v>
      </c>
      <c r="IXI47" s="3">
        <f t="shared" si="113"/>
        <v>0</v>
      </c>
      <c r="IXJ47" s="3">
        <f t="shared" si="113"/>
        <v>0</v>
      </c>
      <c r="IXK47" s="3">
        <f t="shared" si="113"/>
        <v>0</v>
      </c>
      <c r="IXL47" s="3">
        <f t="shared" si="113"/>
        <v>0</v>
      </c>
      <c r="IXM47" s="3">
        <f t="shared" si="113"/>
        <v>0</v>
      </c>
      <c r="IXN47" s="3">
        <f t="shared" si="113"/>
        <v>0</v>
      </c>
      <c r="IXO47" s="3">
        <f t="shared" si="113"/>
        <v>0</v>
      </c>
      <c r="IXP47" s="3">
        <f t="shared" ref="IXP47:JAA47" si="114">SUM(IXP48:IXP54)</f>
        <v>0</v>
      </c>
      <c r="IXQ47" s="3">
        <f t="shared" si="114"/>
        <v>0</v>
      </c>
      <c r="IXR47" s="3">
        <f t="shared" si="114"/>
        <v>0</v>
      </c>
      <c r="IXS47" s="3">
        <f t="shared" si="114"/>
        <v>0</v>
      </c>
      <c r="IXT47" s="3">
        <f t="shared" si="114"/>
        <v>0</v>
      </c>
      <c r="IXU47" s="3">
        <f t="shared" si="114"/>
        <v>0</v>
      </c>
      <c r="IXV47" s="3">
        <f t="shared" si="114"/>
        <v>0</v>
      </c>
      <c r="IXW47" s="3">
        <f t="shared" si="114"/>
        <v>0</v>
      </c>
      <c r="IXX47" s="3">
        <f t="shared" si="114"/>
        <v>0</v>
      </c>
      <c r="IXY47" s="3">
        <f t="shared" si="114"/>
        <v>0</v>
      </c>
      <c r="IXZ47" s="3">
        <f t="shared" si="114"/>
        <v>0</v>
      </c>
      <c r="IYA47" s="3">
        <f t="shared" si="114"/>
        <v>0</v>
      </c>
      <c r="IYB47" s="3">
        <f t="shared" si="114"/>
        <v>0</v>
      </c>
      <c r="IYC47" s="3">
        <f t="shared" si="114"/>
        <v>0</v>
      </c>
      <c r="IYD47" s="3">
        <f t="shared" si="114"/>
        <v>0</v>
      </c>
      <c r="IYE47" s="3">
        <f t="shared" si="114"/>
        <v>0</v>
      </c>
      <c r="IYF47" s="3">
        <f t="shared" si="114"/>
        <v>0</v>
      </c>
      <c r="IYG47" s="3">
        <f t="shared" si="114"/>
        <v>0</v>
      </c>
      <c r="IYH47" s="3">
        <f t="shared" si="114"/>
        <v>0</v>
      </c>
      <c r="IYI47" s="3">
        <f t="shared" si="114"/>
        <v>0</v>
      </c>
      <c r="IYJ47" s="3">
        <f t="shared" si="114"/>
        <v>0</v>
      </c>
      <c r="IYK47" s="3">
        <f t="shared" si="114"/>
        <v>0</v>
      </c>
      <c r="IYL47" s="3">
        <f t="shared" si="114"/>
        <v>0</v>
      </c>
      <c r="IYM47" s="3">
        <f t="shared" si="114"/>
        <v>0</v>
      </c>
      <c r="IYN47" s="3">
        <f t="shared" si="114"/>
        <v>0</v>
      </c>
      <c r="IYO47" s="3">
        <f t="shared" si="114"/>
        <v>0</v>
      </c>
      <c r="IYP47" s="3">
        <f t="shared" si="114"/>
        <v>0</v>
      </c>
      <c r="IYQ47" s="3">
        <f t="shared" si="114"/>
        <v>0</v>
      </c>
      <c r="IYR47" s="3">
        <f t="shared" si="114"/>
        <v>0</v>
      </c>
      <c r="IYS47" s="3">
        <f t="shared" si="114"/>
        <v>0</v>
      </c>
      <c r="IYT47" s="3">
        <f t="shared" si="114"/>
        <v>0</v>
      </c>
      <c r="IYU47" s="3">
        <f t="shared" si="114"/>
        <v>0</v>
      </c>
      <c r="IYV47" s="3">
        <f t="shared" si="114"/>
        <v>0</v>
      </c>
      <c r="IYW47" s="3">
        <f t="shared" si="114"/>
        <v>0</v>
      </c>
      <c r="IYX47" s="3">
        <f t="shared" si="114"/>
        <v>0</v>
      </c>
      <c r="IYY47" s="3">
        <f t="shared" si="114"/>
        <v>0</v>
      </c>
      <c r="IYZ47" s="3">
        <f t="shared" si="114"/>
        <v>0</v>
      </c>
      <c r="IZA47" s="3">
        <f t="shared" si="114"/>
        <v>0</v>
      </c>
      <c r="IZB47" s="3">
        <f t="shared" si="114"/>
        <v>0</v>
      </c>
      <c r="IZC47" s="3">
        <f t="shared" si="114"/>
        <v>0</v>
      </c>
      <c r="IZD47" s="3">
        <f t="shared" si="114"/>
        <v>0</v>
      </c>
      <c r="IZE47" s="3">
        <f t="shared" si="114"/>
        <v>0</v>
      </c>
      <c r="IZF47" s="3">
        <f t="shared" si="114"/>
        <v>0</v>
      </c>
      <c r="IZG47" s="3">
        <f t="shared" si="114"/>
        <v>0</v>
      </c>
      <c r="IZH47" s="3">
        <f t="shared" si="114"/>
        <v>0</v>
      </c>
      <c r="IZI47" s="3">
        <f t="shared" si="114"/>
        <v>0</v>
      </c>
      <c r="IZJ47" s="3">
        <f t="shared" si="114"/>
        <v>0</v>
      </c>
      <c r="IZK47" s="3">
        <f t="shared" si="114"/>
        <v>0</v>
      </c>
      <c r="IZL47" s="3">
        <f t="shared" si="114"/>
        <v>0</v>
      </c>
      <c r="IZM47" s="3">
        <f t="shared" si="114"/>
        <v>0</v>
      </c>
      <c r="IZN47" s="3">
        <f t="shared" si="114"/>
        <v>0</v>
      </c>
      <c r="IZO47" s="3">
        <f t="shared" si="114"/>
        <v>0</v>
      </c>
      <c r="IZP47" s="3">
        <f t="shared" si="114"/>
        <v>0</v>
      </c>
      <c r="IZQ47" s="3">
        <f t="shared" si="114"/>
        <v>0</v>
      </c>
      <c r="IZR47" s="3">
        <f t="shared" si="114"/>
        <v>0</v>
      </c>
      <c r="IZS47" s="3">
        <f t="shared" si="114"/>
        <v>0</v>
      </c>
      <c r="IZT47" s="3">
        <f t="shared" si="114"/>
        <v>0</v>
      </c>
      <c r="IZU47" s="3">
        <f t="shared" si="114"/>
        <v>0</v>
      </c>
      <c r="IZV47" s="3">
        <f t="shared" si="114"/>
        <v>0</v>
      </c>
      <c r="IZW47" s="3">
        <f t="shared" si="114"/>
        <v>0</v>
      </c>
      <c r="IZX47" s="3">
        <f t="shared" si="114"/>
        <v>0</v>
      </c>
      <c r="IZY47" s="3">
        <f t="shared" si="114"/>
        <v>0</v>
      </c>
      <c r="IZZ47" s="3">
        <f t="shared" si="114"/>
        <v>0</v>
      </c>
      <c r="JAA47" s="3">
        <f t="shared" si="114"/>
        <v>0</v>
      </c>
      <c r="JAB47" s="3">
        <f t="shared" ref="JAB47:JCM47" si="115">SUM(JAB48:JAB54)</f>
        <v>0</v>
      </c>
      <c r="JAC47" s="3">
        <f t="shared" si="115"/>
        <v>0</v>
      </c>
      <c r="JAD47" s="3">
        <f t="shared" si="115"/>
        <v>0</v>
      </c>
      <c r="JAE47" s="3">
        <f t="shared" si="115"/>
        <v>0</v>
      </c>
      <c r="JAF47" s="3">
        <f t="shared" si="115"/>
        <v>0</v>
      </c>
      <c r="JAG47" s="3">
        <f t="shared" si="115"/>
        <v>0</v>
      </c>
      <c r="JAH47" s="3">
        <f t="shared" si="115"/>
        <v>0</v>
      </c>
      <c r="JAI47" s="3">
        <f t="shared" si="115"/>
        <v>0</v>
      </c>
      <c r="JAJ47" s="3">
        <f t="shared" si="115"/>
        <v>0</v>
      </c>
      <c r="JAK47" s="3">
        <f t="shared" si="115"/>
        <v>0</v>
      </c>
      <c r="JAL47" s="3">
        <f t="shared" si="115"/>
        <v>0</v>
      </c>
      <c r="JAM47" s="3">
        <f t="shared" si="115"/>
        <v>0</v>
      </c>
      <c r="JAN47" s="3">
        <f t="shared" si="115"/>
        <v>0</v>
      </c>
      <c r="JAO47" s="3">
        <f t="shared" si="115"/>
        <v>0</v>
      </c>
      <c r="JAP47" s="3">
        <f t="shared" si="115"/>
        <v>0</v>
      </c>
      <c r="JAQ47" s="3">
        <f t="shared" si="115"/>
        <v>0</v>
      </c>
      <c r="JAR47" s="3">
        <f t="shared" si="115"/>
        <v>0</v>
      </c>
      <c r="JAS47" s="3">
        <f t="shared" si="115"/>
        <v>0</v>
      </c>
      <c r="JAT47" s="3">
        <f t="shared" si="115"/>
        <v>0</v>
      </c>
      <c r="JAU47" s="3">
        <f t="shared" si="115"/>
        <v>0</v>
      </c>
      <c r="JAV47" s="3">
        <f t="shared" si="115"/>
        <v>0</v>
      </c>
      <c r="JAW47" s="3">
        <f t="shared" si="115"/>
        <v>0</v>
      </c>
      <c r="JAX47" s="3">
        <f t="shared" si="115"/>
        <v>0</v>
      </c>
      <c r="JAY47" s="3">
        <f t="shared" si="115"/>
        <v>0</v>
      </c>
      <c r="JAZ47" s="3">
        <f t="shared" si="115"/>
        <v>0</v>
      </c>
      <c r="JBA47" s="3">
        <f t="shared" si="115"/>
        <v>0</v>
      </c>
      <c r="JBB47" s="3">
        <f t="shared" si="115"/>
        <v>0</v>
      </c>
      <c r="JBC47" s="3">
        <f t="shared" si="115"/>
        <v>0</v>
      </c>
      <c r="JBD47" s="3">
        <f t="shared" si="115"/>
        <v>0</v>
      </c>
      <c r="JBE47" s="3">
        <f t="shared" si="115"/>
        <v>0</v>
      </c>
      <c r="JBF47" s="3">
        <f t="shared" si="115"/>
        <v>0</v>
      </c>
      <c r="JBG47" s="3">
        <f t="shared" si="115"/>
        <v>0</v>
      </c>
      <c r="JBH47" s="3">
        <f t="shared" si="115"/>
        <v>0</v>
      </c>
      <c r="JBI47" s="3">
        <f t="shared" si="115"/>
        <v>0</v>
      </c>
      <c r="JBJ47" s="3">
        <f t="shared" si="115"/>
        <v>0</v>
      </c>
      <c r="JBK47" s="3">
        <f t="shared" si="115"/>
        <v>0</v>
      </c>
      <c r="JBL47" s="3">
        <f t="shared" si="115"/>
        <v>0</v>
      </c>
      <c r="JBM47" s="3">
        <f t="shared" si="115"/>
        <v>0</v>
      </c>
      <c r="JBN47" s="3">
        <f t="shared" si="115"/>
        <v>0</v>
      </c>
      <c r="JBO47" s="3">
        <f t="shared" si="115"/>
        <v>0</v>
      </c>
      <c r="JBP47" s="3">
        <f t="shared" si="115"/>
        <v>0</v>
      </c>
      <c r="JBQ47" s="3">
        <f t="shared" si="115"/>
        <v>0</v>
      </c>
      <c r="JBR47" s="3">
        <f t="shared" si="115"/>
        <v>0</v>
      </c>
      <c r="JBS47" s="3">
        <f t="shared" si="115"/>
        <v>0</v>
      </c>
      <c r="JBT47" s="3">
        <f t="shared" si="115"/>
        <v>0</v>
      </c>
      <c r="JBU47" s="3">
        <f t="shared" si="115"/>
        <v>0</v>
      </c>
      <c r="JBV47" s="3">
        <f t="shared" si="115"/>
        <v>0</v>
      </c>
      <c r="JBW47" s="3">
        <f t="shared" si="115"/>
        <v>0</v>
      </c>
      <c r="JBX47" s="3">
        <f t="shared" si="115"/>
        <v>0</v>
      </c>
      <c r="JBY47" s="3">
        <f t="shared" si="115"/>
        <v>0</v>
      </c>
      <c r="JBZ47" s="3">
        <f t="shared" si="115"/>
        <v>0</v>
      </c>
      <c r="JCA47" s="3">
        <f t="shared" si="115"/>
        <v>0</v>
      </c>
      <c r="JCB47" s="3">
        <f t="shared" si="115"/>
        <v>0</v>
      </c>
      <c r="JCC47" s="3">
        <f t="shared" si="115"/>
        <v>0</v>
      </c>
      <c r="JCD47" s="3">
        <f t="shared" si="115"/>
        <v>0</v>
      </c>
      <c r="JCE47" s="3">
        <f t="shared" si="115"/>
        <v>0</v>
      </c>
      <c r="JCF47" s="3">
        <f t="shared" si="115"/>
        <v>0</v>
      </c>
      <c r="JCG47" s="3">
        <f t="shared" si="115"/>
        <v>0</v>
      </c>
      <c r="JCH47" s="3">
        <f t="shared" si="115"/>
        <v>0</v>
      </c>
      <c r="JCI47" s="3">
        <f t="shared" si="115"/>
        <v>0</v>
      </c>
      <c r="JCJ47" s="3">
        <f t="shared" si="115"/>
        <v>0</v>
      </c>
      <c r="JCK47" s="3">
        <f t="shared" si="115"/>
        <v>0</v>
      </c>
      <c r="JCL47" s="3">
        <f t="shared" si="115"/>
        <v>0</v>
      </c>
      <c r="JCM47" s="3">
        <f t="shared" si="115"/>
        <v>0</v>
      </c>
      <c r="JCN47" s="3">
        <f t="shared" ref="JCN47:JEY47" si="116">SUM(JCN48:JCN54)</f>
        <v>0</v>
      </c>
      <c r="JCO47" s="3">
        <f t="shared" si="116"/>
        <v>0</v>
      </c>
      <c r="JCP47" s="3">
        <f t="shared" si="116"/>
        <v>0</v>
      </c>
      <c r="JCQ47" s="3">
        <f t="shared" si="116"/>
        <v>0</v>
      </c>
      <c r="JCR47" s="3">
        <f t="shared" si="116"/>
        <v>0</v>
      </c>
      <c r="JCS47" s="3">
        <f t="shared" si="116"/>
        <v>0</v>
      </c>
      <c r="JCT47" s="3">
        <f t="shared" si="116"/>
        <v>0</v>
      </c>
      <c r="JCU47" s="3">
        <f t="shared" si="116"/>
        <v>0</v>
      </c>
      <c r="JCV47" s="3">
        <f t="shared" si="116"/>
        <v>0</v>
      </c>
      <c r="JCW47" s="3">
        <f t="shared" si="116"/>
        <v>0</v>
      </c>
      <c r="JCX47" s="3">
        <f t="shared" si="116"/>
        <v>0</v>
      </c>
      <c r="JCY47" s="3">
        <f t="shared" si="116"/>
        <v>0</v>
      </c>
      <c r="JCZ47" s="3">
        <f t="shared" si="116"/>
        <v>0</v>
      </c>
      <c r="JDA47" s="3">
        <f t="shared" si="116"/>
        <v>0</v>
      </c>
      <c r="JDB47" s="3">
        <f t="shared" si="116"/>
        <v>0</v>
      </c>
      <c r="JDC47" s="3">
        <f t="shared" si="116"/>
        <v>0</v>
      </c>
      <c r="JDD47" s="3">
        <f t="shared" si="116"/>
        <v>0</v>
      </c>
      <c r="JDE47" s="3">
        <f t="shared" si="116"/>
        <v>0</v>
      </c>
      <c r="JDF47" s="3">
        <f t="shared" si="116"/>
        <v>0</v>
      </c>
      <c r="JDG47" s="3">
        <f t="shared" si="116"/>
        <v>0</v>
      </c>
      <c r="JDH47" s="3">
        <f t="shared" si="116"/>
        <v>0</v>
      </c>
      <c r="JDI47" s="3">
        <f t="shared" si="116"/>
        <v>0</v>
      </c>
      <c r="JDJ47" s="3">
        <f t="shared" si="116"/>
        <v>0</v>
      </c>
      <c r="JDK47" s="3">
        <f t="shared" si="116"/>
        <v>0</v>
      </c>
      <c r="JDL47" s="3">
        <f t="shared" si="116"/>
        <v>0</v>
      </c>
      <c r="JDM47" s="3">
        <f t="shared" si="116"/>
        <v>0</v>
      </c>
      <c r="JDN47" s="3">
        <f t="shared" si="116"/>
        <v>0</v>
      </c>
      <c r="JDO47" s="3">
        <f t="shared" si="116"/>
        <v>0</v>
      </c>
      <c r="JDP47" s="3">
        <f t="shared" si="116"/>
        <v>0</v>
      </c>
      <c r="JDQ47" s="3">
        <f t="shared" si="116"/>
        <v>0</v>
      </c>
      <c r="JDR47" s="3">
        <f t="shared" si="116"/>
        <v>0</v>
      </c>
      <c r="JDS47" s="3">
        <f t="shared" si="116"/>
        <v>0</v>
      </c>
      <c r="JDT47" s="3">
        <f t="shared" si="116"/>
        <v>0</v>
      </c>
      <c r="JDU47" s="3">
        <f t="shared" si="116"/>
        <v>0</v>
      </c>
      <c r="JDV47" s="3">
        <f t="shared" si="116"/>
        <v>0</v>
      </c>
      <c r="JDW47" s="3">
        <f t="shared" si="116"/>
        <v>0</v>
      </c>
      <c r="JDX47" s="3">
        <f t="shared" si="116"/>
        <v>0</v>
      </c>
      <c r="JDY47" s="3">
        <f t="shared" si="116"/>
        <v>0</v>
      </c>
      <c r="JDZ47" s="3">
        <f t="shared" si="116"/>
        <v>0</v>
      </c>
      <c r="JEA47" s="3">
        <f t="shared" si="116"/>
        <v>0</v>
      </c>
      <c r="JEB47" s="3">
        <f t="shared" si="116"/>
        <v>0</v>
      </c>
      <c r="JEC47" s="3">
        <f t="shared" si="116"/>
        <v>0</v>
      </c>
      <c r="JED47" s="3">
        <f t="shared" si="116"/>
        <v>0</v>
      </c>
      <c r="JEE47" s="3">
        <f t="shared" si="116"/>
        <v>0</v>
      </c>
      <c r="JEF47" s="3">
        <f t="shared" si="116"/>
        <v>0</v>
      </c>
      <c r="JEG47" s="3">
        <f t="shared" si="116"/>
        <v>0</v>
      </c>
      <c r="JEH47" s="3">
        <f t="shared" si="116"/>
        <v>0</v>
      </c>
      <c r="JEI47" s="3">
        <f t="shared" si="116"/>
        <v>0</v>
      </c>
      <c r="JEJ47" s="3">
        <f t="shared" si="116"/>
        <v>0</v>
      </c>
      <c r="JEK47" s="3">
        <f t="shared" si="116"/>
        <v>0</v>
      </c>
      <c r="JEL47" s="3">
        <f t="shared" si="116"/>
        <v>0</v>
      </c>
      <c r="JEM47" s="3">
        <f t="shared" si="116"/>
        <v>0</v>
      </c>
      <c r="JEN47" s="3">
        <f t="shared" si="116"/>
        <v>0</v>
      </c>
      <c r="JEO47" s="3">
        <f t="shared" si="116"/>
        <v>0</v>
      </c>
      <c r="JEP47" s="3">
        <f t="shared" si="116"/>
        <v>0</v>
      </c>
      <c r="JEQ47" s="3">
        <f t="shared" si="116"/>
        <v>0</v>
      </c>
      <c r="JER47" s="3">
        <f t="shared" si="116"/>
        <v>0</v>
      </c>
      <c r="JES47" s="3">
        <f t="shared" si="116"/>
        <v>0</v>
      </c>
      <c r="JET47" s="3">
        <f t="shared" si="116"/>
        <v>0</v>
      </c>
      <c r="JEU47" s="3">
        <f t="shared" si="116"/>
        <v>0</v>
      </c>
      <c r="JEV47" s="3">
        <f t="shared" si="116"/>
        <v>0</v>
      </c>
      <c r="JEW47" s="3">
        <f t="shared" si="116"/>
        <v>0</v>
      </c>
      <c r="JEX47" s="3">
        <f t="shared" si="116"/>
        <v>0</v>
      </c>
      <c r="JEY47" s="3">
        <f t="shared" si="116"/>
        <v>0</v>
      </c>
      <c r="JEZ47" s="3">
        <f t="shared" ref="JEZ47:JHK47" si="117">SUM(JEZ48:JEZ54)</f>
        <v>0</v>
      </c>
      <c r="JFA47" s="3">
        <f t="shared" si="117"/>
        <v>0</v>
      </c>
      <c r="JFB47" s="3">
        <f t="shared" si="117"/>
        <v>0</v>
      </c>
      <c r="JFC47" s="3">
        <f t="shared" si="117"/>
        <v>0</v>
      </c>
      <c r="JFD47" s="3">
        <f t="shared" si="117"/>
        <v>0</v>
      </c>
      <c r="JFE47" s="3">
        <f t="shared" si="117"/>
        <v>0</v>
      </c>
      <c r="JFF47" s="3">
        <f t="shared" si="117"/>
        <v>0</v>
      </c>
      <c r="JFG47" s="3">
        <f t="shared" si="117"/>
        <v>0</v>
      </c>
      <c r="JFH47" s="3">
        <f t="shared" si="117"/>
        <v>0</v>
      </c>
      <c r="JFI47" s="3">
        <f t="shared" si="117"/>
        <v>0</v>
      </c>
      <c r="JFJ47" s="3">
        <f t="shared" si="117"/>
        <v>0</v>
      </c>
      <c r="JFK47" s="3">
        <f t="shared" si="117"/>
        <v>0</v>
      </c>
      <c r="JFL47" s="3">
        <f t="shared" si="117"/>
        <v>0</v>
      </c>
      <c r="JFM47" s="3">
        <f t="shared" si="117"/>
        <v>0</v>
      </c>
      <c r="JFN47" s="3">
        <f t="shared" si="117"/>
        <v>0</v>
      </c>
      <c r="JFO47" s="3">
        <f t="shared" si="117"/>
        <v>0</v>
      </c>
      <c r="JFP47" s="3">
        <f t="shared" si="117"/>
        <v>0</v>
      </c>
      <c r="JFQ47" s="3">
        <f t="shared" si="117"/>
        <v>0</v>
      </c>
      <c r="JFR47" s="3">
        <f t="shared" si="117"/>
        <v>0</v>
      </c>
      <c r="JFS47" s="3">
        <f t="shared" si="117"/>
        <v>0</v>
      </c>
      <c r="JFT47" s="3">
        <f t="shared" si="117"/>
        <v>0</v>
      </c>
      <c r="JFU47" s="3">
        <f t="shared" si="117"/>
        <v>0</v>
      </c>
      <c r="JFV47" s="3">
        <f t="shared" si="117"/>
        <v>0</v>
      </c>
      <c r="JFW47" s="3">
        <f t="shared" si="117"/>
        <v>0</v>
      </c>
      <c r="JFX47" s="3">
        <f t="shared" si="117"/>
        <v>0</v>
      </c>
      <c r="JFY47" s="3">
        <f t="shared" si="117"/>
        <v>0</v>
      </c>
      <c r="JFZ47" s="3">
        <f t="shared" si="117"/>
        <v>0</v>
      </c>
      <c r="JGA47" s="3">
        <f t="shared" si="117"/>
        <v>0</v>
      </c>
      <c r="JGB47" s="3">
        <f t="shared" si="117"/>
        <v>0</v>
      </c>
      <c r="JGC47" s="3">
        <f t="shared" si="117"/>
        <v>0</v>
      </c>
      <c r="JGD47" s="3">
        <f t="shared" si="117"/>
        <v>0</v>
      </c>
      <c r="JGE47" s="3">
        <f t="shared" si="117"/>
        <v>0</v>
      </c>
      <c r="JGF47" s="3">
        <f t="shared" si="117"/>
        <v>0</v>
      </c>
      <c r="JGG47" s="3">
        <f t="shared" si="117"/>
        <v>0</v>
      </c>
      <c r="JGH47" s="3">
        <f t="shared" si="117"/>
        <v>0</v>
      </c>
      <c r="JGI47" s="3">
        <f t="shared" si="117"/>
        <v>0</v>
      </c>
      <c r="JGJ47" s="3">
        <f t="shared" si="117"/>
        <v>0</v>
      </c>
      <c r="JGK47" s="3">
        <f t="shared" si="117"/>
        <v>0</v>
      </c>
      <c r="JGL47" s="3">
        <f t="shared" si="117"/>
        <v>0</v>
      </c>
      <c r="JGM47" s="3">
        <f t="shared" si="117"/>
        <v>0</v>
      </c>
      <c r="JGN47" s="3">
        <f t="shared" si="117"/>
        <v>0</v>
      </c>
      <c r="JGO47" s="3">
        <f t="shared" si="117"/>
        <v>0</v>
      </c>
      <c r="JGP47" s="3">
        <f t="shared" si="117"/>
        <v>0</v>
      </c>
      <c r="JGQ47" s="3">
        <f t="shared" si="117"/>
        <v>0</v>
      </c>
      <c r="JGR47" s="3">
        <f t="shared" si="117"/>
        <v>0</v>
      </c>
      <c r="JGS47" s="3">
        <f t="shared" si="117"/>
        <v>0</v>
      </c>
      <c r="JGT47" s="3">
        <f t="shared" si="117"/>
        <v>0</v>
      </c>
      <c r="JGU47" s="3">
        <f t="shared" si="117"/>
        <v>0</v>
      </c>
      <c r="JGV47" s="3">
        <f t="shared" si="117"/>
        <v>0</v>
      </c>
      <c r="JGW47" s="3">
        <f t="shared" si="117"/>
        <v>0</v>
      </c>
      <c r="JGX47" s="3">
        <f t="shared" si="117"/>
        <v>0</v>
      </c>
      <c r="JGY47" s="3">
        <f t="shared" si="117"/>
        <v>0</v>
      </c>
      <c r="JGZ47" s="3">
        <f t="shared" si="117"/>
        <v>0</v>
      </c>
      <c r="JHA47" s="3">
        <f t="shared" si="117"/>
        <v>0</v>
      </c>
      <c r="JHB47" s="3">
        <f t="shared" si="117"/>
        <v>0</v>
      </c>
      <c r="JHC47" s="3">
        <f t="shared" si="117"/>
        <v>0</v>
      </c>
      <c r="JHD47" s="3">
        <f t="shared" si="117"/>
        <v>0</v>
      </c>
      <c r="JHE47" s="3">
        <f t="shared" si="117"/>
        <v>0</v>
      </c>
      <c r="JHF47" s="3">
        <f t="shared" si="117"/>
        <v>0</v>
      </c>
      <c r="JHG47" s="3">
        <f t="shared" si="117"/>
        <v>0</v>
      </c>
      <c r="JHH47" s="3">
        <f t="shared" si="117"/>
        <v>0</v>
      </c>
      <c r="JHI47" s="3">
        <f t="shared" si="117"/>
        <v>0</v>
      </c>
      <c r="JHJ47" s="3">
        <f t="shared" si="117"/>
        <v>0</v>
      </c>
      <c r="JHK47" s="3">
        <f t="shared" si="117"/>
        <v>0</v>
      </c>
      <c r="JHL47" s="3">
        <f t="shared" ref="JHL47:JJW47" si="118">SUM(JHL48:JHL54)</f>
        <v>0</v>
      </c>
      <c r="JHM47" s="3">
        <f t="shared" si="118"/>
        <v>0</v>
      </c>
      <c r="JHN47" s="3">
        <f t="shared" si="118"/>
        <v>0</v>
      </c>
      <c r="JHO47" s="3">
        <f t="shared" si="118"/>
        <v>0</v>
      </c>
      <c r="JHP47" s="3">
        <f t="shared" si="118"/>
        <v>0</v>
      </c>
      <c r="JHQ47" s="3">
        <f t="shared" si="118"/>
        <v>0</v>
      </c>
      <c r="JHR47" s="3">
        <f t="shared" si="118"/>
        <v>0</v>
      </c>
      <c r="JHS47" s="3">
        <f t="shared" si="118"/>
        <v>0</v>
      </c>
      <c r="JHT47" s="3">
        <f t="shared" si="118"/>
        <v>0</v>
      </c>
      <c r="JHU47" s="3">
        <f t="shared" si="118"/>
        <v>0</v>
      </c>
      <c r="JHV47" s="3">
        <f t="shared" si="118"/>
        <v>0</v>
      </c>
      <c r="JHW47" s="3">
        <f t="shared" si="118"/>
        <v>0</v>
      </c>
      <c r="JHX47" s="3">
        <f t="shared" si="118"/>
        <v>0</v>
      </c>
      <c r="JHY47" s="3">
        <f t="shared" si="118"/>
        <v>0</v>
      </c>
      <c r="JHZ47" s="3">
        <f t="shared" si="118"/>
        <v>0</v>
      </c>
      <c r="JIA47" s="3">
        <f t="shared" si="118"/>
        <v>0</v>
      </c>
      <c r="JIB47" s="3">
        <f t="shared" si="118"/>
        <v>0</v>
      </c>
      <c r="JIC47" s="3">
        <f t="shared" si="118"/>
        <v>0</v>
      </c>
      <c r="JID47" s="3">
        <f t="shared" si="118"/>
        <v>0</v>
      </c>
      <c r="JIE47" s="3">
        <f t="shared" si="118"/>
        <v>0</v>
      </c>
      <c r="JIF47" s="3">
        <f t="shared" si="118"/>
        <v>0</v>
      </c>
      <c r="JIG47" s="3">
        <f t="shared" si="118"/>
        <v>0</v>
      </c>
      <c r="JIH47" s="3">
        <f t="shared" si="118"/>
        <v>0</v>
      </c>
      <c r="JII47" s="3">
        <f t="shared" si="118"/>
        <v>0</v>
      </c>
      <c r="JIJ47" s="3">
        <f t="shared" si="118"/>
        <v>0</v>
      </c>
      <c r="JIK47" s="3">
        <f t="shared" si="118"/>
        <v>0</v>
      </c>
      <c r="JIL47" s="3">
        <f t="shared" si="118"/>
        <v>0</v>
      </c>
      <c r="JIM47" s="3">
        <f t="shared" si="118"/>
        <v>0</v>
      </c>
      <c r="JIN47" s="3">
        <f t="shared" si="118"/>
        <v>0</v>
      </c>
      <c r="JIO47" s="3">
        <f t="shared" si="118"/>
        <v>0</v>
      </c>
      <c r="JIP47" s="3">
        <f t="shared" si="118"/>
        <v>0</v>
      </c>
      <c r="JIQ47" s="3">
        <f t="shared" si="118"/>
        <v>0</v>
      </c>
      <c r="JIR47" s="3">
        <f t="shared" si="118"/>
        <v>0</v>
      </c>
      <c r="JIS47" s="3">
        <f t="shared" si="118"/>
        <v>0</v>
      </c>
      <c r="JIT47" s="3">
        <f t="shared" si="118"/>
        <v>0</v>
      </c>
      <c r="JIU47" s="3">
        <f t="shared" si="118"/>
        <v>0</v>
      </c>
      <c r="JIV47" s="3">
        <f t="shared" si="118"/>
        <v>0</v>
      </c>
      <c r="JIW47" s="3">
        <f t="shared" si="118"/>
        <v>0</v>
      </c>
      <c r="JIX47" s="3">
        <f t="shared" si="118"/>
        <v>0</v>
      </c>
      <c r="JIY47" s="3">
        <f t="shared" si="118"/>
        <v>0</v>
      </c>
      <c r="JIZ47" s="3">
        <f t="shared" si="118"/>
        <v>0</v>
      </c>
      <c r="JJA47" s="3">
        <f t="shared" si="118"/>
        <v>0</v>
      </c>
      <c r="JJB47" s="3">
        <f t="shared" si="118"/>
        <v>0</v>
      </c>
      <c r="JJC47" s="3">
        <f t="shared" si="118"/>
        <v>0</v>
      </c>
      <c r="JJD47" s="3">
        <f t="shared" si="118"/>
        <v>0</v>
      </c>
      <c r="JJE47" s="3">
        <f t="shared" si="118"/>
        <v>0</v>
      </c>
      <c r="JJF47" s="3">
        <f t="shared" si="118"/>
        <v>0</v>
      </c>
      <c r="JJG47" s="3">
        <f t="shared" si="118"/>
        <v>0</v>
      </c>
      <c r="JJH47" s="3">
        <f t="shared" si="118"/>
        <v>0</v>
      </c>
      <c r="JJI47" s="3">
        <f t="shared" si="118"/>
        <v>0</v>
      </c>
      <c r="JJJ47" s="3">
        <f t="shared" si="118"/>
        <v>0</v>
      </c>
      <c r="JJK47" s="3">
        <f t="shared" si="118"/>
        <v>0</v>
      </c>
      <c r="JJL47" s="3">
        <f t="shared" si="118"/>
        <v>0</v>
      </c>
      <c r="JJM47" s="3">
        <f t="shared" si="118"/>
        <v>0</v>
      </c>
      <c r="JJN47" s="3">
        <f t="shared" si="118"/>
        <v>0</v>
      </c>
      <c r="JJO47" s="3">
        <f t="shared" si="118"/>
        <v>0</v>
      </c>
      <c r="JJP47" s="3">
        <f t="shared" si="118"/>
        <v>0</v>
      </c>
      <c r="JJQ47" s="3">
        <f t="shared" si="118"/>
        <v>0</v>
      </c>
      <c r="JJR47" s="3">
        <f t="shared" si="118"/>
        <v>0</v>
      </c>
      <c r="JJS47" s="3">
        <f t="shared" si="118"/>
        <v>0</v>
      </c>
      <c r="JJT47" s="3">
        <f t="shared" si="118"/>
        <v>0</v>
      </c>
      <c r="JJU47" s="3">
        <f t="shared" si="118"/>
        <v>0</v>
      </c>
      <c r="JJV47" s="3">
        <f t="shared" si="118"/>
        <v>0</v>
      </c>
      <c r="JJW47" s="3">
        <f t="shared" si="118"/>
        <v>0</v>
      </c>
      <c r="JJX47" s="3">
        <f t="shared" ref="JJX47:JMI47" si="119">SUM(JJX48:JJX54)</f>
        <v>0</v>
      </c>
      <c r="JJY47" s="3">
        <f t="shared" si="119"/>
        <v>0</v>
      </c>
      <c r="JJZ47" s="3">
        <f t="shared" si="119"/>
        <v>0</v>
      </c>
      <c r="JKA47" s="3">
        <f t="shared" si="119"/>
        <v>0</v>
      </c>
      <c r="JKB47" s="3">
        <f t="shared" si="119"/>
        <v>0</v>
      </c>
      <c r="JKC47" s="3">
        <f t="shared" si="119"/>
        <v>0</v>
      </c>
      <c r="JKD47" s="3">
        <f t="shared" si="119"/>
        <v>0</v>
      </c>
      <c r="JKE47" s="3">
        <f t="shared" si="119"/>
        <v>0</v>
      </c>
      <c r="JKF47" s="3">
        <f t="shared" si="119"/>
        <v>0</v>
      </c>
      <c r="JKG47" s="3">
        <f t="shared" si="119"/>
        <v>0</v>
      </c>
      <c r="JKH47" s="3">
        <f t="shared" si="119"/>
        <v>0</v>
      </c>
      <c r="JKI47" s="3">
        <f t="shared" si="119"/>
        <v>0</v>
      </c>
      <c r="JKJ47" s="3">
        <f t="shared" si="119"/>
        <v>0</v>
      </c>
      <c r="JKK47" s="3">
        <f t="shared" si="119"/>
        <v>0</v>
      </c>
      <c r="JKL47" s="3">
        <f t="shared" si="119"/>
        <v>0</v>
      </c>
      <c r="JKM47" s="3">
        <f t="shared" si="119"/>
        <v>0</v>
      </c>
      <c r="JKN47" s="3">
        <f t="shared" si="119"/>
        <v>0</v>
      </c>
      <c r="JKO47" s="3">
        <f t="shared" si="119"/>
        <v>0</v>
      </c>
      <c r="JKP47" s="3">
        <f t="shared" si="119"/>
        <v>0</v>
      </c>
      <c r="JKQ47" s="3">
        <f t="shared" si="119"/>
        <v>0</v>
      </c>
      <c r="JKR47" s="3">
        <f t="shared" si="119"/>
        <v>0</v>
      </c>
      <c r="JKS47" s="3">
        <f t="shared" si="119"/>
        <v>0</v>
      </c>
      <c r="JKT47" s="3">
        <f t="shared" si="119"/>
        <v>0</v>
      </c>
      <c r="JKU47" s="3">
        <f t="shared" si="119"/>
        <v>0</v>
      </c>
      <c r="JKV47" s="3">
        <f t="shared" si="119"/>
        <v>0</v>
      </c>
      <c r="JKW47" s="3">
        <f t="shared" si="119"/>
        <v>0</v>
      </c>
      <c r="JKX47" s="3">
        <f t="shared" si="119"/>
        <v>0</v>
      </c>
      <c r="JKY47" s="3">
        <f t="shared" si="119"/>
        <v>0</v>
      </c>
      <c r="JKZ47" s="3">
        <f t="shared" si="119"/>
        <v>0</v>
      </c>
      <c r="JLA47" s="3">
        <f t="shared" si="119"/>
        <v>0</v>
      </c>
      <c r="JLB47" s="3">
        <f t="shared" si="119"/>
        <v>0</v>
      </c>
      <c r="JLC47" s="3">
        <f t="shared" si="119"/>
        <v>0</v>
      </c>
      <c r="JLD47" s="3">
        <f t="shared" si="119"/>
        <v>0</v>
      </c>
      <c r="JLE47" s="3">
        <f t="shared" si="119"/>
        <v>0</v>
      </c>
      <c r="JLF47" s="3">
        <f t="shared" si="119"/>
        <v>0</v>
      </c>
      <c r="JLG47" s="3">
        <f t="shared" si="119"/>
        <v>0</v>
      </c>
      <c r="JLH47" s="3">
        <f t="shared" si="119"/>
        <v>0</v>
      </c>
      <c r="JLI47" s="3">
        <f t="shared" si="119"/>
        <v>0</v>
      </c>
      <c r="JLJ47" s="3">
        <f t="shared" si="119"/>
        <v>0</v>
      </c>
      <c r="JLK47" s="3">
        <f t="shared" si="119"/>
        <v>0</v>
      </c>
      <c r="JLL47" s="3">
        <f t="shared" si="119"/>
        <v>0</v>
      </c>
      <c r="JLM47" s="3">
        <f t="shared" si="119"/>
        <v>0</v>
      </c>
      <c r="JLN47" s="3">
        <f t="shared" si="119"/>
        <v>0</v>
      </c>
      <c r="JLO47" s="3">
        <f t="shared" si="119"/>
        <v>0</v>
      </c>
      <c r="JLP47" s="3">
        <f t="shared" si="119"/>
        <v>0</v>
      </c>
      <c r="JLQ47" s="3">
        <f t="shared" si="119"/>
        <v>0</v>
      </c>
      <c r="JLR47" s="3">
        <f t="shared" si="119"/>
        <v>0</v>
      </c>
      <c r="JLS47" s="3">
        <f t="shared" si="119"/>
        <v>0</v>
      </c>
      <c r="JLT47" s="3">
        <f t="shared" si="119"/>
        <v>0</v>
      </c>
      <c r="JLU47" s="3">
        <f t="shared" si="119"/>
        <v>0</v>
      </c>
      <c r="JLV47" s="3">
        <f t="shared" si="119"/>
        <v>0</v>
      </c>
      <c r="JLW47" s="3">
        <f t="shared" si="119"/>
        <v>0</v>
      </c>
      <c r="JLX47" s="3">
        <f t="shared" si="119"/>
        <v>0</v>
      </c>
      <c r="JLY47" s="3">
        <f t="shared" si="119"/>
        <v>0</v>
      </c>
      <c r="JLZ47" s="3">
        <f t="shared" si="119"/>
        <v>0</v>
      </c>
      <c r="JMA47" s="3">
        <f t="shared" si="119"/>
        <v>0</v>
      </c>
      <c r="JMB47" s="3">
        <f t="shared" si="119"/>
        <v>0</v>
      </c>
      <c r="JMC47" s="3">
        <f t="shared" si="119"/>
        <v>0</v>
      </c>
      <c r="JMD47" s="3">
        <f t="shared" si="119"/>
        <v>0</v>
      </c>
      <c r="JME47" s="3">
        <f t="shared" si="119"/>
        <v>0</v>
      </c>
      <c r="JMF47" s="3">
        <f t="shared" si="119"/>
        <v>0</v>
      </c>
      <c r="JMG47" s="3">
        <f t="shared" si="119"/>
        <v>0</v>
      </c>
      <c r="JMH47" s="3">
        <f t="shared" si="119"/>
        <v>0</v>
      </c>
      <c r="JMI47" s="3">
        <f t="shared" si="119"/>
        <v>0</v>
      </c>
      <c r="JMJ47" s="3">
        <f t="shared" ref="JMJ47:JOU47" si="120">SUM(JMJ48:JMJ54)</f>
        <v>0</v>
      </c>
      <c r="JMK47" s="3">
        <f t="shared" si="120"/>
        <v>0</v>
      </c>
      <c r="JML47" s="3">
        <f t="shared" si="120"/>
        <v>0</v>
      </c>
      <c r="JMM47" s="3">
        <f t="shared" si="120"/>
        <v>0</v>
      </c>
      <c r="JMN47" s="3">
        <f t="shared" si="120"/>
        <v>0</v>
      </c>
      <c r="JMO47" s="3">
        <f t="shared" si="120"/>
        <v>0</v>
      </c>
      <c r="JMP47" s="3">
        <f t="shared" si="120"/>
        <v>0</v>
      </c>
      <c r="JMQ47" s="3">
        <f t="shared" si="120"/>
        <v>0</v>
      </c>
      <c r="JMR47" s="3">
        <f t="shared" si="120"/>
        <v>0</v>
      </c>
      <c r="JMS47" s="3">
        <f t="shared" si="120"/>
        <v>0</v>
      </c>
      <c r="JMT47" s="3">
        <f t="shared" si="120"/>
        <v>0</v>
      </c>
      <c r="JMU47" s="3">
        <f t="shared" si="120"/>
        <v>0</v>
      </c>
      <c r="JMV47" s="3">
        <f t="shared" si="120"/>
        <v>0</v>
      </c>
      <c r="JMW47" s="3">
        <f t="shared" si="120"/>
        <v>0</v>
      </c>
      <c r="JMX47" s="3">
        <f t="shared" si="120"/>
        <v>0</v>
      </c>
      <c r="JMY47" s="3">
        <f t="shared" si="120"/>
        <v>0</v>
      </c>
      <c r="JMZ47" s="3">
        <f t="shared" si="120"/>
        <v>0</v>
      </c>
      <c r="JNA47" s="3">
        <f t="shared" si="120"/>
        <v>0</v>
      </c>
      <c r="JNB47" s="3">
        <f t="shared" si="120"/>
        <v>0</v>
      </c>
      <c r="JNC47" s="3">
        <f t="shared" si="120"/>
        <v>0</v>
      </c>
      <c r="JND47" s="3">
        <f t="shared" si="120"/>
        <v>0</v>
      </c>
      <c r="JNE47" s="3">
        <f t="shared" si="120"/>
        <v>0</v>
      </c>
      <c r="JNF47" s="3">
        <f t="shared" si="120"/>
        <v>0</v>
      </c>
      <c r="JNG47" s="3">
        <f t="shared" si="120"/>
        <v>0</v>
      </c>
      <c r="JNH47" s="3">
        <f t="shared" si="120"/>
        <v>0</v>
      </c>
      <c r="JNI47" s="3">
        <f t="shared" si="120"/>
        <v>0</v>
      </c>
      <c r="JNJ47" s="3">
        <f t="shared" si="120"/>
        <v>0</v>
      </c>
      <c r="JNK47" s="3">
        <f t="shared" si="120"/>
        <v>0</v>
      </c>
      <c r="JNL47" s="3">
        <f t="shared" si="120"/>
        <v>0</v>
      </c>
      <c r="JNM47" s="3">
        <f t="shared" si="120"/>
        <v>0</v>
      </c>
      <c r="JNN47" s="3">
        <f t="shared" si="120"/>
        <v>0</v>
      </c>
      <c r="JNO47" s="3">
        <f t="shared" si="120"/>
        <v>0</v>
      </c>
      <c r="JNP47" s="3">
        <f t="shared" si="120"/>
        <v>0</v>
      </c>
      <c r="JNQ47" s="3">
        <f t="shared" si="120"/>
        <v>0</v>
      </c>
      <c r="JNR47" s="3">
        <f t="shared" si="120"/>
        <v>0</v>
      </c>
      <c r="JNS47" s="3">
        <f t="shared" si="120"/>
        <v>0</v>
      </c>
      <c r="JNT47" s="3">
        <f t="shared" si="120"/>
        <v>0</v>
      </c>
      <c r="JNU47" s="3">
        <f t="shared" si="120"/>
        <v>0</v>
      </c>
      <c r="JNV47" s="3">
        <f t="shared" si="120"/>
        <v>0</v>
      </c>
      <c r="JNW47" s="3">
        <f t="shared" si="120"/>
        <v>0</v>
      </c>
      <c r="JNX47" s="3">
        <f t="shared" si="120"/>
        <v>0</v>
      </c>
      <c r="JNY47" s="3">
        <f t="shared" si="120"/>
        <v>0</v>
      </c>
      <c r="JNZ47" s="3">
        <f t="shared" si="120"/>
        <v>0</v>
      </c>
      <c r="JOA47" s="3">
        <f t="shared" si="120"/>
        <v>0</v>
      </c>
      <c r="JOB47" s="3">
        <f t="shared" si="120"/>
        <v>0</v>
      </c>
      <c r="JOC47" s="3">
        <f t="shared" si="120"/>
        <v>0</v>
      </c>
      <c r="JOD47" s="3">
        <f t="shared" si="120"/>
        <v>0</v>
      </c>
      <c r="JOE47" s="3">
        <f t="shared" si="120"/>
        <v>0</v>
      </c>
      <c r="JOF47" s="3">
        <f t="shared" si="120"/>
        <v>0</v>
      </c>
      <c r="JOG47" s="3">
        <f t="shared" si="120"/>
        <v>0</v>
      </c>
      <c r="JOH47" s="3">
        <f t="shared" si="120"/>
        <v>0</v>
      </c>
      <c r="JOI47" s="3">
        <f t="shared" si="120"/>
        <v>0</v>
      </c>
      <c r="JOJ47" s="3">
        <f t="shared" si="120"/>
        <v>0</v>
      </c>
      <c r="JOK47" s="3">
        <f t="shared" si="120"/>
        <v>0</v>
      </c>
      <c r="JOL47" s="3">
        <f t="shared" si="120"/>
        <v>0</v>
      </c>
      <c r="JOM47" s="3">
        <f t="shared" si="120"/>
        <v>0</v>
      </c>
      <c r="JON47" s="3">
        <f t="shared" si="120"/>
        <v>0</v>
      </c>
      <c r="JOO47" s="3">
        <f t="shared" si="120"/>
        <v>0</v>
      </c>
      <c r="JOP47" s="3">
        <f t="shared" si="120"/>
        <v>0</v>
      </c>
      <c r="JOQ47" s="3">
        <f t="shared" si="120"/>
        <v>0</v>
      </c>
      <c r="JOR47" s="3">
        <f t="shared" si="120"/>
        <v>0</v>
      </c>
      <c r="JOS47" s="3">
        <f t="shared" si="120"/>
        <v>0</v>
      </c>
      <c r="JOT47" s="3">
        <f t="shared" si="120"/>
        <v>0</v>
      </c>
      <c r="JOU47" s="3">
        <f t="shared" si="120"/>
        <v>0</v>
      </c>
      <c r="JOV47" s="3">
        <f t="shared" ref="JOV47:JRG47" si="121">SUM(JOV48:JOV54)</f>
        <v>0</v>
      </c>
      <c r="JOW47" s="3">
        <f t="shared" si="121"/>
        <v>0</v>
      </c>
      <c r="JOX47" s="3">
        <f t="shared" si="121"/>
        <v>0</v>
      </c>
      <c r="JOY47" s="3">
        <f t="shared" si="121"/>
        <v>0</v>
      </c>
      <c r="JOZ47" s="3">
        <f t="shared" si="121"/>
        <v>0</v>
      </c>
      <c r="JPA47" s="3">
        <f t="shared" si="121"/>
        <v>0</v>
      </c>
      <c r="JPB47" s="3">
        <f t="shared" si="121"/>
        <v>0</v>
      </c>
      <c r="JPC47" s="3">
        <f t="shared" si="121"/>
        <v>0</v>
      </c>
      <c r="JPD47" s="3">
        <f t="shared" si="121"/>
        <v>0</v>
      </c>
      <c r="JPE47" s="3">
        <f t="shared" si="121"/>
        <v>0</v>
      </c>
      <c r="JPF47" s="3">
        <f t="shared" si="121"/>
        <v>0</v>
      </c>
      <c r="JPG47" s="3">
        <f t="shared" si="121"/>
        <v>0</v>
      </c>
      <c r="JPH47" s="3">
        <f t="shared" si="121"/>
        <v>0</v>
      </c>
      <c r="JPI47" s="3">
        <f t="shared" si="121"/>
        <v>0</v>
      </c>
      <c r="JPJ47" s="3">
        <f t="shared" si="121"/>
        <v>0</v>
      </c>
      <c r="JPK47" s="3">
        <f t="shared" si="121"/>
        <v>0</v>
      </c>
      <c r="JPL47" s="3">
        <f t="shared" si="121"/>
        <v>0</v>
      </c>
      <c r="JPM47" s="3">
        <f t="shared" si="121"/>
        <v>0</v>
      </c>
      <c r="JPN47" s="3">
        <f t="shared" si="121"/>
        <v>0</v>
      </c>
      <c r="JPO47" s="3">
        <f t="shared" si="121"/>
        <v>0</v>
      </c>
      <c r="JPP47" s="3">
        <f t="shared" si="121"/>
        <v>0</v>
      </c>
      <c r="JPQ47" s="3">
        <f t="shared" si="121"/>
        <v>0</v>
      </c>
      <c r="JPR47" s="3">
        <f t="shared" si="121"/>
        <v>0</v>
      </c>
      <c r="JPS47" s="3">
        <f t="shared" si="121"/>
        <v>0</v>
      </c>
      <c r="JPT47" s="3">
        <f t="shared" si="121"/>
        <v>0</v>
      </c>
      <c r="JPU47" s="3">
        <f t="shared" si="121"/>
        <v>0</v>
      </c>
      <c r="JPV47" s="3">
        <f t="shared" si="121"/>
        <v>0</v>
      </c>
      <c r="JPW47" s="3">
        <f t="shared" si="121"/>
        <v>0</v>
      </c>
      <c r="JPX47" s="3">
        <f t="shared" si="121"/>
        <v>0</v>
      </c>
      <c r="JPY47" s="3">
        <f t="shared" si="121"/>
        <v>0</v>
      </c>
      <c r="JPZ47" s="3">
        <f t="shared" si="121"/>
        <v>0</v>
      </c>
      <c r="JQA47" s="3">
        <f t="shared" si="121"/>
        <v>0</v>
      </c>
      <c r="JQB47" s="3">
        <f t="shared" si="121"/>
        <v>0</v>
      </c>
      <c r="JQC47" s="3">
        <f t="shared" si="121"/>
        <v>0</v>
      </c>
      <c r="JQD47" s="3">
        <f t="shared" si="121"/>
        <v>0</v>
      </c>
      <c r="JQE47" s="3">
        <f t="shared" si="121"/>
        <v>0</v>
      </c>
      <c r="JQF47" s="3">
        <f t="shared" si="121"/>
        <v>0</v>
      </c>
      <c r="JQG47" s="3">
        <f t="shared" si="121"/>
        <v>0</v>
      </c>
      <c r="JQH47" s="3">
        <f t="shared" si="121"/>
        <v>0</v>
      </c>
      <c r="JQI47" s="3">
        <f t="shared" si="121"/>
        <v>0</v>
      </c>
      <c r="JQJ47" s="3">
        <f t="shared" si="121"/>
        <v>0</v>
      </c>
      <c r="JQK47" s="3">
        <f t="shared" si="121"/>
        <v>0</v>
      </c>
      <c r="JQL47" s="3">
        <f t="shared" si="121"/>
        <v>0</v>
      </c>
      <c r="JQM47" s="3">
        <f t="shared" si="121"/>
        <v>0</v>
      </c>
      <c r="JQN47" s="3">
        <f t="shared" si="121"/>
        <v>0</v>
      </c>
      <c r="JQO47" s="3">
        <f t="shared" si="121"/>
        <v>0</v>
      </c>
      <c r="JQP47" s="3">
        <f t="shared" si="121"/>
        <v>0</v>
      </c>
      <c r="JQQ47" s="3">
        <f t="shared" si="121"/>
        <v>0</v>
      </c>
      <c r="JQR47" s="3">
        <f t="shared" si="121"/>
        <v>0</v>
      </c>
      <c r="JQS47" s="3">
        <f t="shared" si="121"/>
        <v>0</v>
      </c>
      <c r="JQT47" s="3">
        <f t="shared" si="121"/>
        <v>0</v>
      </c>
      <c r="JQU47" s="3">
        <f t="shared" si="121"/>
        <v>0</v>
      </c>
      <c r="JQV47" s="3">
        <f t="shared" si="121"/>
        <v>0</v>
      </c>
      <c r="JQW47" s="3">
        <f t="shared" si="121"/>
        <v>0</v>
      </c>
      <c r="JQX47" s="3">
        <f t="shared" si="121"/>
        <v>0</v>
      </c>
      <c r="JQY47" s="3">
        <f t="shared" si="121"/>
        <v>0</v>
      </c>
      <c r="JQZ47" s="3">
        <f t="shared" si="121"/>
        <v>0</v>
      </c>
      <c r="JRA47" s="3">
        <f t="shared" si="121"/>
        <v>0</v>
      </c>
      <c r="JRB47" s="3">
        <f t="shared" si="121"/>
        <v>0</v>
      </c>
      <c r="JRC47" s="3">
        <f t="shared" si="121"/>
        <v>0</v>
      </c>
      <c r="JRD47" s="3">
        <f t="shared" si="121"/>
        <v>0</v>
      </c>
      <c r="JRE47" s="3">
        <f t="shared" si="121"/>
        <v>0</v>
      </c>
      <c r="JRF47" s="3">
        <f t="shared" si="121"/>
        <v>0</v>
      </c>
      <c r="JRG47" s="3">
        <f t="shared" si="121"/>
        <v>0</v>
      </c>
      <c r="JRH47" s="3">
        <f t="shared" ref="JRH47:JTS47" si="122">SUM(JRH48:JRH54)</f>
        <v>0</v>
      </c>
      <c r="JRI47" s="3">
        <f t="shared" si="122"/>
        <v>0</v>
      </c>
      <c r="JRJ47" s="3">
        <f t="shared" si="122"/>
        <v>0</v>
      </c>
      <c r="JRK47" s="3">
        <f t="shared" si="122"/>
        <v>0</v>
      </c>
      <c r="JRL47" s="3">
        <f t="shared" si="122"/>
        <v>0</v>
      </c>
      <c r="JRM47" s="3">
        <f t="shared" si="122"/>
        <v>0</v>
      </c>
      <c r="JRN47" s="3">
        <f t="shared" si="122"/>
        <v>0</v>
      </c>
      <c r="JRO47" s="3">
        <f t="shared" si="122"/>
        <v>0</v>
      </c>
      <c r="JRP47" s="3">
        <f t="shared" si="122"/>
        <v>0</v>
      </c>
      <c r="JRQ47" s="3">
        <f t="shared" si="122"/>
        <v>0</v>
      </c>
      <c r="JRR47" s="3">
        <f t="shared" si="122"/>
        <v>0</v>
      </c>
      <c r="JRS47" s="3">
        <f t="shared" si="122"/>
        <v>0</v>
      </c>
      <c r="JRT47" s="3">
        <f t="shared" si="122"/>
        <v>0</v>
      </c>
      <c r="JRU47" s="3">
        <f t="shared" si="122"/>
        <v>0</v>
      </c>
      <c r="JRV47" s="3">
        <f t="shared" si="122"/>
        <v>0</v>
      </c>
      <c r="JRW47" s="3">
        <f t="shared" si="122"/>
        <v>0</v>
      </c>
      <c r="JRX47" s="3">
        <f t="shared" si="122"/>
        <v>0</v>
      </c>
      <c r="JRY47" s="3">
        <f t="shared" si="122"/>
        <v>0</v>
      </c>
      <c r="JRZ47" s="3">
        <f t="shared" si="122"/>
        <v>0</v>
      </c>
      <c r="JSA47" s="3">
        <f t="shared" si="122"/>
        <v>0</v>
      </c>
      <c r="JSB47" s="3">
        <f t="shared" si="122"/>
        <v>0</v>
      </c>
      <c r="JSC47" s="3">
        <f t="shared" si="122"/>
        <v>0</v>
      </c>
      <c r="JSD47" s="3">
        <f t="shared" si="122"/>
        <v>0</v>
      </c>
      <c r="JSE47" s="3">
        <f t="shared" si="122"/>
        <v>0</v>
      </c>
      <c r="JSF47" s="3">
        <f t="shared" si="122"/>
        <v>0</v>
      </c>
      <c r="JSG47" s="3">
        <f t="shared" si="122"/>
        <v>0</v>
      </c>
      <c r="JSH47" s="3">
        <f t="shared" si="122"/>
        <v>0</v>
      </c>
      <c r="JSI47" s="3">
        <f t="shared" si="122"/>
        <v>0</v>
      </c>
      <c r="JSJ47" s="3">
        <f t="shared" si="122"/>
        <v>0</v>
      </c>
      <c r="JSK47" s="3">
        <f t="shared" si="122"/>
        <v>0</v>
      </c>
      <c r="JSL47" s="3">
        <f t="shared" si="122"/>
        <v>0</v>
      </c>
      <c r="JSM47" s="3">
        <f t="shared" si="122"/>
        <v>0</v>
      </c>
      <c r="JSN47" s="3">
        <f t="shared" si="122"/>
        <v>0</v>
      </c>
      <c r="JSO47" s="3">
        <f t="shared" si="122"/>
        <v>0</v>
      </c>
      <c r="JSP47" s="3">
        <f t="shared" si="122"/>
        <v>0</v>
      </c>
      <c r="JSQ47" s="3">
        <f t="shared" si="122"/>
        <v>0</v>
      </c>
      <c r="JSR47" s="3">
        <f t="shared" si="122"/>
        <v>0</v>
      </c>
      <c r="JSS47" s="3">
        <f t="shared" si="122"/>
        <v>0</v>
      </c>
      <c r="JST47" s="3">
        <f t="shared" si="122"/>
        <v>0</v>
      </c>
      <c r="JSU47" s="3">
        <f t="shared" si="122"/>
        <v>0</v>
      </c>
      <c r="JSV47" s="3">
        <f t="shared" si="122"/>
        <v>0</v>
      </c>
      <c r="JSW47" s="3">
        <f t="shared" si="122"/>
        <v>0</v>
      </c>
      <c r="JSX47" s="3">
        <f t="shared" si="122"/>
        <v>0</v>
      </c>
      <c r="JSY47" s="3">
        <f t="shared" si="122"/>
        <v>0</v>
      </c>
      <c r="JSZ47" s="3">
        <f t="shared" si="122"/>
        <v>0</v>
      </c>
      <c r="JTA47" s="3">
        <f t="shared" si="122"/>
        <v>0</v>
      </c>
      <c r="JTB47" s="3">
        <f t="shared" si="122"/>
        <v>0</v>
      </c>
      <c r="JTC47" s="3">
        <f t="shared" si="122"/>
        <v>0</v>
      </c>
      <c r="JTD47" s="3">
        <f t="shared" si="122"/>
        <v>0</v>
      </c>
      <c r="JTE47" s="3">
        <f t="shared" si="122"/>
        <v>0</v>
      </c>
      <c r="JTF47" s="3">
        <f t="shared" si="122"/>
        <v>0</v>
      </c>
      <c r="JTG47" s="3">
        <f t="shared" si="122"/>
        <v>0</v>
      </c>
      <c r="JTH47" s="3">
        <f t="shared" si="122"/>
        <v>0</v>
      </c>
      <c r="JTI47" s="3">
        <f t="shared" si="122"/>
        <v>0</v>
      </c>
      <c r="JTJ47" s="3">
        <f t="shared" si="122"/>
        <v>0</v>
      </c>
      <c r="JTK47" s="3">
        <f t="shared" si="122"/>
        <v>0</v>
      </c>
      <c r="JTL47" s="3">
        <f t="shared" si="122"/>
        <v>0</v>
      </c>
      <c r="JTM47" s="3">
        <f t="shared" si="122"/>
        <v>0</v>
      </c>
      <c r="JTN47" s="3">
        <f t="shared" si="122"/>
        <v>0</v>
      </c>
      <c r="JTO47" s="3">
        <f t="shared" si="122"/>
        <v>0</v>
      </c>
      <c r="JTP47" s="3">
        <f t="shared" si="122"/>
        <v>0</v>
      </c>
      <c r="JTQ47" s="3">
        <f t="shared" si="122"/>
        <v>0</v>
      </c>
      <c r="JTR47" s="3">
        <f t="shared" si="122"/>
        <v>0</v>
      </c>
      <c r="JTS47" s="3">
        <f t="shared" si="122"/>
        <v>0</v>
      </c>
      <c r="JTT47" s="3">
        <f t="shared" ref="JTT47:JWE47" si="123">SUM(JTT48:JTT54)</f>
        <v>0</v>
      </c>
      <c r="JTU47" s="3">
        <f t="shared" si="123"/>
        <v>0</v>
      </c>
      <c r="JTV47" s="3">
        <f t="shared" si="123"/>
        <v>0</v>
      </c>
      <c r="JTW47" s="3">
        <f t="shared" si="123"/>
        <v>0</v>
      </c>
      <c r="JTX47" s="3">
        <f t="shared" si="123"/>
        <v>0</v>
      </c>
      <c r="JTY47" s="3">
        <f t="shared" si="123"/>
        <v>0</v>
      </c>
      <c r="JTZ47" s="3">
        <f t="shared" si="123"/>
        <v>0</v>
      </c>
      <c r="JUA47" s="3">
        <f t="shared" si="123"/>
        <v>0</v>
      </c>
      <c r="JUB47" s="3">
        <f t="shared" si="123"/>
        <v>0</v>
      </c>
      <c r="JUC47" s="3">
        <f t="shared" si="123"/>
        <v>0</v>
      </c>
      <c r="JUD47" s="3">
        <f t="shared" si="123"/>
        <v>0</v>
      </c>
      <c r="JUE47" s="3">
        <f t="shared" si="123"/>
        <v>0</v>
      </c>
      <c r="JUF47" s="3">
        <f t="shared" si="123"/>
        <v>0</v>
      </c>
      <c r="JUG47" s="3">
        <f t="shared" si="123"/>
        <v>0</v>
      </c>
      <c r="JUH47" s="3">
        <f t="shared" si="123"/>
        <v>0</v>
      </c>
      <c r="JUI47" s="3">
        <f t="shared" si="123"/>
        <v>0</v>
      </c>
      <c r="JUJ47" s="3">
        <f t="shared" si="123"/>
        <v>0</v>
      </c>
      <c r="JUK47" s="3">
        <f t="shared" si="123"/>
        <v>0</v>
      </c>
      <c r="JUL47" s="3">
        <f t="shared" si="123"/>
        <v>0</v>
      </c>
      <c r="JUM47" s="3">
        <f t="shared" si="123"/>
        <v>0</v>
      </c>
      <c r="JUN47" s="3">
        <f t="shared" si="123"/>
        <v>0</v>
      </c>
      <c r="JUO47" s="3">
        <f t="shared" si="123"/>
        <v>0</v>
      </c>
      <c r="JUP47" s="3">
        <f t="shared" si="123"/>
        <v>0</v>
      </c>
      <c r="JUQ47" s="3">
        <f t="shared" si="123"/>
        <v>0</v>
      </c>
      <c r="JUR47" s="3">
        <f t="shared" si="123"/>
        <v>0</v>
      </c>
      <c r="JUS47" s="3">
        <f t="shared" si="123"/>
        <v>0</v>
      </c>
      <c r="JUT47" s="3">
        <f t="shared" si="123"/>
        <v>0</v>
      </c>
      <c r="JUU47" s="3">
        <f t="shared" si="123"/>
        <v>0</v>
      </c>
      <c r="JUV47" s="3">
        <f t="shared" si="123"/>
        <v>0</v>
      </c>
      <c r="JUW47" s="3">
        <f t="shared" si="123"/>
        <v>0</v>
      </c>
      <c r="JUX47" s="3">
        <f t="shared" si="123"/>
        <v>0</v>
      </c>
      <c r="JUY47" s="3">
        <f t="shared" si="123"/>
        <v>0</v>
      </c>
      <c r="JUZ47" s="3">
        <f t="shared" si="123"/>
        <v>0</v>
      </c>
      <c r="JVA47" s="3">
        <f t="shared" si="123"/>
        <v>0</v>
      </c>
      <c r="JVB47" s="3">
        <f t="shared" si="123"/>
        <v>0</v>
      </c>
      <c r="JVC47" s="3">
        <f t="shared" si="123"/>
        <v>0</v>
      </c>
      <c r="JVD47" s="3">
        <f t="shared" si="123"/>
        <v>0</v>
      </c>
      <c r="JVE47" s="3">
        <f t="shared" si="123"/>
        <v>0</v>
      </c>
      <c r="JVF47" s="3">
        <f t="shared" si="123"/>
        <v>0</v>
      </c>
      <c r="JVG47" s="3">
        <f t="shared" si="123"/>
        <v>0</v>
      </c>
      <c r="JVH47" s="3">
        <f t="shared" si="123"/>
        <v>0</v>
      </c>
      <c r="JVI47" s="3">
        <f t="shared" si="123"/>
        <v>0</v>
      </c>
      <c r="JVJ47" s="3">
        <f t="shared" si="123"/>
        <v>0</v>
      </c>
      <c r="JVK47" s="3">
        <f t="shared" si="123"/>
        <v>0</v>
      </c>
      <c r="JVL47" s="3">
        <f t="shared" si="123"/>
        <v>0</v>
      </c>
      <c r="JVM47" s="3">
        <f t="shared" si="123"/>
        <v>0</v>
      </c>
      <c r="JVN47" s="3">
        <f t="shared" si="123"/>
        <v>0</v>
      </c>
      <c r="JVO47" s="3">
        <f t="shared" si="123"/>
        <v>0</v>
      </c>
      <c r="JVP47" s="3">
        <f t="shared" si="123"/>
        <v>0</v>
      </c>
      <c r="JVQ47" s="3">
        <f t="shared" si="123"/>
        <v>0</v>
      </c>
      <c r="JVR47" s="3">
        <f t="shared" si="123"/>
        <v>0</v>
      </c>
      <c r="JVS47" s="3">
        <f t="shared" si="123"/>
        <v>0</v>
      </c>
      <c r="JVT47" s="3">
        <f t="shared" si="123"/>
        <v>0</v>
      </c>
      <c r="JVU47" s="3">
        <f t="shared" si="123"/>
        <v>0</v>
      </c>
      <c r="JVV47" s="3">
        <f t="shared" si="123"/>
        <v>0</v>
      </c>
      <c r="JVW47" s="3">
        <f t="shared" si="123"/>
        <v>0</v>
      </c>
      <c r="JVX47" s="3">
        <f t="shared" si="123"/>
        <v>0</v>
      </c>
      <c r="JVY47" s="3">
        <f t="shared" si="123"/>
        <v>0</v>
      </c>
      <c r="JVZ47" s="3">
        <f t="shared" si="123"/>
        <v>0</v>
      </c>
      <c r="JWA47" s="3">
        <f t="shared" si="123"/>
        <v>0</v>
      </c>
      <c r="JWB47" s="3">
        <f t="shared" si="123"/>
        <v>0</v>
      </c>
      <c r="JWC47" s="3">
        <f t="shared" si="123"/>
        <v>0</v>
      </c>
      <c r="JWD47" s="3">
        <f t="shared" si="123"/>
        <v>0</v>
      </c>
      <c r="JWE47" s="3">
        <f t="shared" si="123"/>
        <v>0</v>
      </c>
      <c r="JWF47" s="3">
        <f t="shared" ref="JWF47:JYQ47" si="124">SUM(JWF48:JWF54)</f>
        <v>0</v>
      </c>
      <c r="JWG47" s="3">
        <f t="shared" si="124"/>
        <v>0</v>
      </c>
      <c r="JWH47" s="3">
        <f t="shared" si="124"/>
        <v>0</v>
      </c>
      <c r="JWI47" s="3">
        <f t="shared" si="124"/>
        <v>0</v>
      </c>
      <c r="JWJ47" s="3">
        <f t="shared" si="124"/>
        <v>0</v>
      </c>
      <c r="JWK47" s="3">
        <f t="shared" si="124"/>
        <v>0</v>
      </c>
      <c r="JWL47" s="3">
        <f t="shared" si="124"/>
        <v>0</v>
      </c>
      <c r="JWM47" s="3">
        <f t="shared" si="124"/>
        <v>0</v>
      </c>
      <c r="JWN47" s="3">
        <f t="shared" si="124"/>
        <v>0</v>
      </c>
      <c r="JWO47" s="3">
        <f t="shared" si="124"/>
        <v>0</v>
      </c>
      <c r="JWP47" s="3">
        <f t="shared" si="124"/>
        <v>0</v>
      </c>
      <c r="JWQ47" s="3">
        <f t="shared" si="124"/>
        <v>0</v>
      </c>
      <c r="JWR47" s="3">
        <f t="shared" si="124"/>
        <v>0</v>
      </c>
      <c r="JWS47" s="3">
        <f t="shared" si="124"/>
        <v>0</v>
      </c>
      <c r="JWT47" s="3">
        <f t="shared" si="124"/>
        <v>0</v>
      </c>
      <c r="JWU47" s="3">
        <f t="shared" si="124"/>
        <v>0</v>
      </c>
      <c r="JWV47" s="3">
        <f t="shared" si="124"/>
        <v>0</v>
      </c>
      <c r="JWW47" s="3">
        <f t="shared" si="124"/>
        <v>0</v>
      </c>
      <c r="JWX47" s="3">
        <f t="shared" si="124"/>
        <v>0</v>
      </c>
      <c r="JWY47" s="3">
        <f t="shared" si="124"/>
        <v>0</v>
      </c>
      <c r="JWZ47" s="3">
        <f t="shared" si="124"/>
        <v>0</v>
      </c>
      <c r="JXA47" s="3">
        <f t="shared" si="124"/>
        <v>0</v>
      </c>
      <c r="JXB47" s="3">
        <f t="shared" si="124"/>
        <v>0</v>
      </c>
      <c r="JXC47" s="3">
        <f t="shared" si="124"/>
        <v>0</v>
      </c>
      <c r="JXD47" s="3">
        <f t="shared" si="124"/>
        <v>0</v>
      </c>
      <c r="JXE47" s="3">
        <f t="shared" si="124"/>
        <v>0</v>
      </c>
      <c r="JXF47" s="3">
        <f t="shared" si="124"/>
        <v>0</v>
      </c>
      <c r="JXG47" s="3">
        <f t="shared" si="124"/>
        <v>0</v>
      </c>
      <c r="JXH47" s="3">
        <f t="shared" si="124"/>
        <v>0</v>
      </c>
      <c r="JXI47" s="3">
        <f t="shared" si="124"/>
        <v>0</v>
      </c>
      <c r="JXJ47" s="3">
        <f t="shared" si="124"/>
        <v>0</v>
      </c>
      <c r="JXK47" s="3">
        <f t="shared" si="124"/>
        <v>0</v>
      </c>
      <c r="JXL47" s="3">
        <f t="shared" si="124"/>
        <v>0</v>
      </c>
      <c r="JXM47" s="3">
        <f t="shared" si="124"/>
        <v>0</v>
      </c>
      <c r="JXN47" s="3">
        <f t="shared" si="124"/>
        <v>0</v>
      </c>
      <c r="JXO47" s="3">
        <f t="shared" si="124"/>
        <v>0</v>
      </c>
      <c r="JXP47" s="3">
        <f t="shared" si="124"/>
        <v>0</v>
      </c>
      <c r="JXQ47" s="3">
        <f t="shared" si="124"/>
        <v>0</v>
      </c>
      <c r="JXR47" s="3">
        <f t="shared" si="124"/>
        <v>0</v>
      </c>
      <c r="JXS47" s="3">
        <f t="shared" si="124"/>
        <v>0</v>
      </c>
      <c r="JXT47" s="3">
        <f t="shared" si="124"/>
        <v>0</v>
      </c>
      <c r="JXU47" s="3">
        <f t="shared" si="124"/>
        <v>0</v>
      </c>
      <c r="JXV47" s="3">
        <f t="shared" si="124"/>
        <v>0</v>
      </c>
      <c r="JXW47" s="3">
        <f t="shared" si="124"/>
        <v>0</v>
      </c>
      <c r="JXX47" s="3">
        <f t="shared" si="124"/>
        <v>0</v>
      </c>
      <c r="JXY47" s="3">
        <f t="shared" si="124"/>
        <v>0</v>
      </c>
      <c r="JXZ47" s="3">
        <f t="shared" si="124"/>
        <v>0</v>
      </c>
      <c r="JYA47" s="3">
        <f t="shared" si="124"/>
        <v>0</v>
      </c>
      <c r="JYB47" s="3">
        <f t="shared" si="124"/>
        <v>0</v>
      </c>
      <c r="JYC47" s="3">
        <f t="shared" si="124"/>
        <v>0</v>
      </c>
      <c r="JYD47" s="3">
        <f t="shared" si="124"/>
        <v>0</v>
      </c>
      <c r="JYE47" s="3">
        <f t="shared" si="124"/>
        <v>0</v>
      </c>
      <c r="JYF47" s="3">
        <f t="shared" si="124"/>
        <v>0</v>
      </c>
      <c r="JYG47" s="3">
        <f t="shared" si="124"/>
        <v>0</v>
      </c>
      <c r="JYH47" s="3">
        <f t="shared" si="124"/>
        <v>0</v>
      </c>
      <c r="JYI47" s="3">
        <f t="shared" si="124"/>
        <v>0</v>
      </c>
      <c r="JYJ47" s="3">
        <f t="shared" si="124"/>
        <v>0</v>
      </c>
      <c r="JYK47" s="3">
        <f t="shared" si="124"/>
        <v>0</v>
      </c>
      <c r="JYL47" s="3">
        <f t="shared" si="124"/>
        <v>0</v>
      </c>
      <c r="JYM47" s="3">
        <f t="shared" si="124"/>
        <v>0</v>
      </c>
      <c r="JYN47" s="3">
        <f t="shared" si="124"/>
        <v>0</v>
      </c>
      <c r="JYO47" s="3">
        <f t="shared" si="124"/>
        <v>0</v>
      </c>
      <c r="JYP47" s="3">
        <f t="shared" si="124"/>
        <v>0</v>
      </c>
      <c r="JYQ47" s="3">
        <f t="shared" si="124"/>
        <v>0</v>
      </c>
      <c r="JYR47" s="3">
        <f t="shared" ref="JYR47:KBC47" si="125">SUM(JYR48:JYR54)</f>
        <v>0</v>
      </c>
      <c r="JYS47" s="3">
        <f t="shared" si="125"/>
        <v>0</v>
      </c>
      <c r="JYT47" s="3">
        <f t="shared" si="125"/>
        <v>0</v>
      </c>
      <c r="JYU47" s="3">
        <f t="shared" si="125"/>
        <v>0</v>
      </c>
      <c r="JYV47" s="3">
        <f t="shared" si="125"/>
        <v>0</v>
      </c>
      <c r="JYW47" s="3">
        <f t="shared" si="125"/>
        <v>0</v>
      </c>
      <c r="JYX47" s="3">
        <f t="shared" si="125"/>
        <v>0</v>
      </c>
      <c r="JYY47" s="3">
        <f t="shared" si="125"/>
        <v>0</v>
      </c>
      <c r="JYZ47" s="3">
        <f t="shared" si="125"/>
        <v>0</v>
      </c>
      <c r="JZA47" s="3">
        <f t="shared" si="125"/>
        <v>0</v>
      </c>
      <c r="JZB47" s="3">
        <f t="shared" si="125"/>
        <v>0</v>
      </c>
      <c r="JZC47" s="3">
        <f t="shared" si="125"/>
        <v>0</v>
      </c>
      <c r="JZD47" s="3">
        <f t="shared" si="125"/>
        <v>0</v>
      </c>
      <c r="JZE47" s="3">
        <f t="shared" si="125"/>
        <v>0</v>
      </c>
      <c r="JZF47" s="3">
        <f t="shared" si="125"/>
        <v>0</v>
      </c>
      <c r="JZG47" s="3">
        <f t="shared" si="125"/>
        <v>0</v>
      </c>
      <c r="JZH47" s="3">
        <f t="shared" si="125"/>
        <v>0</v>
      </c>
      <c r="JZI47" s="3">
        <f t="shared" si="125"/>
        <v>0</v>
      </c>
      <c r="JZJ47" s="3">
        <f t="shared" si="125"/>
        <v>0</v>
      </c>
      <c r="JZK47" s="3">
        <f t="shared" si="125"/>
        <v>0</v>
      </c>
      <c r="JZL47" s="3">
        <f t="shared" si="125"/>
        <v>0</v>
      </c>
      <c r="JZM47" s="3">
        <f t="shared" si="125"/>
        <v>0</v>
      </c>
      <c r="JZN47" s="3">
        <f t="shared" si="125"/>
        <v>0</v>
      </c>
      <c r="JZO47" s="3">
        <f t="shared" si="125"/>
        <v>0</v>
      </c>
      <c r="JZP47" s="3">
        <f t="shared" si="125"/>
        <v>0</v>
      </c>
      <c r="JZQ47" s="3">
        <f t="shared" si="125"/>
        <v>0</v>
      </c>
      <c r="JZR47" s="3">
        <f t="shared" si="125"/>
        <v>0</v>
      </c>
      <c r="JZS47" s="3">
        <f t="shared" si="125"/>
        <v>0</v>
      </c>
      <c r="JZT47" s="3">
        <f t="shared" si="125"/>
        <v>0</v>
      </c>
      <c r="JZU47" s="3">
        <f t="shared" si="125"/>
        <v>0</v>
      </c>
      <c r="JZV47" s="3">
        <f t="shared" si="125"/>
        <v>0</v>
      </c>
      <c r="JZW47" s="3">
        <f t="shared" si="125"/>
        <v>0</v>
      </c>
      <c r="JZX47" s="3">
        <f t="shared" si="125"/>
        <v>0</v>
      </c>
      <c r="JZY47" s="3">
        <f t="shared" si="125"/>
        <v>0</v>
      </c>
      <c r="JZZ47" s="3">
        <f t="shared" si="125"/>
        <v>0</v>
      </c>
      <c r="KAA47" s="3">
        <f t="shared" si="125"/>
        <v>0</v>
      </c>
      <c r="KAB47" s="3">
        <f t="shared" si="125"/>
        <v>0</v>
      </c>
      <c r="KAC47" s="3">
        <f t="shared" si="125"/>
        <v>0</v>
      </c>
      <c r="KAD47" s="3">
        <f t="shared" si="125"/>
        <v>0</v>
      </c>
      <c r="KAE47" s="3">
        <f t="shared" si="125"/>
        <v>0</v>
      </c>
      <c r="KAF47" s="3">
        <f t="shared" si="125"/>
        <v>0</v>
      </c>
      <c r="KAG47" s="3">
        <f t="shared" si="125"/>
        <v>0</v>
      </c>
      <c r="KAH47" s="3">
        <f t="shared" si="125"/>
        <v>0</v>
      </c>
      <c r="KAI47" s="3">
        <f t="shared" si="125"/>
        <v>0</v>
      </c>
      <c r="KAJ47" s="3">
        <f t="shared" si="125"/>
        <v>0</v>
      </c>
      <c r="KAK47" s="3">
        <f t="shared" si="125"/>
        <v>0</v>
      </c>
      <c r="KAL47" s="3">
        <f t="shared" si="125"/>
        <v>0</v>
      </c>
      <c r="KAM47" s="3">
        <f t="shared" si="125"/>
        <v>0</v>
      </c>
      <c r="KAN47" s="3">
        <f t="shared" si="125"/>
        <v>0</v>
      </c>
      <c r="KAO47" s="3">
        <f t="shared" si="125"/>
        <v>0</v>
      </c>
      <c r="KAP47" s="3">
        <f t="shared" si="125"/>
        <v>0</v>
      </c>
      <c r="KAQ47" s="3">
        <f t="shared" si="125"/>
        <v>0</v>
      </c>
      <c r="KAR47" s="3">
        <f t="shared" si="125"/>
        <v>0</v>
      </c>
      <c r="KAS47" s="3">
        <f t="shared" si="125"/>
        <v>0</v>
      </c>
      <c r="KAT47" s="3">
        <f t="shared" si="125"/>
        <v>0</v>
      </c>
      <c r="KAU47" s="3">
        <f t="shared" si="125"/>
        <v>0</v>
      </c>
      <c r="KAV47" s="3">
        <f t="shared" si="125"/>
        <v>0</v>
      </c>
      <c r="KAW47" s="3">
        <f t="shared" si="125"/>
        <v>0</v>
      </c>
      <c r="KAX47" s="3">
        <f t="shared" si="125"/>
        <v>0</v>
      </c>
      <c r="KAY47" s="3">
        <f t="shared" si="125"/>
        <v>0</v>
      </c>
      <c r="KAZ47" s="3">
        <f t="shared" si="125"/>
        <v>0</v>
      </c>
      <c r="KBA47" s="3">
        <f t="shared" si="125"/>
        <v>0</v>
      </c>
      <c r="KBB47" s="3">
        <f t="shared" si="125"/>
        <v>0</v>
      </c>
      <c r="KBC47" s="3">
        <f t="shared" si="125"/>
        <v>0</v>
      </c>
      <c r="KBD47" s="3">
        <f t="shared" ref="KBD47:KDO47" si="126">SUM(KBD48:KBD54)</f>
        <v>0</v>
      </c>
      <c r="KBE47" s="3">
        <f t="shared" si="126"/>
        <v>0</v>
      </c>
      <c r="KBF47" s="3">
        <f t="shared" si="126"/>
        <v>0</v>
      </c>
      <c r="KBG47" s="3">
        <f t="shared" si="126"/>
        <v>0</v>
      </c>
      <c r="KBH47" s="3">
        <f t="shared" si="126"/>
        <v>0</v>
      </c>
      <c r="KBI47" s="3">
        <f t="shared" si="126"/>
        <v>0</v>
      </c>
      <c r="KBJ47" s="3">
        <f t="shared" si="126"/>
        <v>0</v>
      </c>
      <c r="KBK47" s="3">
        <f t="shared" si="126"/>
        <v>0</v>
      </c>
      <c r="KBL47" s="3">
        <f t="shared" si="126"/>
        <v>0</v>
      </c>
      <c r="KBM47" s="3">
        <f t="shared" si="126"/>
        <v>0</v>
      </c>
      <c r="KBN47" s="3">
        <f t="shared" si="126"/>
        <v>0</v>
      </c>
      <c r="KBO47" s="3">
        <f t="shared" si="126"/>
        <v>0</v>
      </c>
      <c r="KBP47" s="3">
        <f t="shared" si="126"/>
        <v>0</v>
      </c>
      <c r="KBQ47" s="3">
        <f t="shared" si="126"/>
        <v>0</v>
      </c>
      <c r="KBR47" s="3">
        <f t="shared" si="126"/>
        <v>0</v>
      </c>
      <c r="KBS47" s="3">
        <f t="shared" si="126"/>
        <v>0</v>
      </c>
      <c r="KBT47" s="3">
        <f t="shared" si="126"/>
        <v>0</v>
      </c>
      <c r="KBU47" s="3">
        <f t="shared" si="126"/>
        <v>0</v>
      </c>
      <c r="KBV47" s="3">
        <f t="shared" si="126"/>
        <v>0</v>
      </c>
      <c r="KBW47" s="3">
        <f t="shared" si="126"/>
        <v>0</v>
      </c>
      <c r="KBX47" s="3">
        <f t="shared" si="126"/>
        <v>0</v>
      </c>
      <c r="KBY47" s="3">
        <f t="shared" si="126"/>
        <v>0</v>
      </c>
      <c r="KBZ47" s="3">
        <f t="shared" si="126"/>
        <v>0</v>
      </c>
      <c r="KCA47" s="3">
        <f t="shared" si="126"/>
        <v>0</v>
      </c>
      <c r="KCB47" s="3">
        <f t="shared" si="126"/>
        <v>0</v>
      </c>
      <c r="KCC47" s="3">
        <f t="shared" si="126"/>
        <v>0</v>
      </c>
      <c r="KCD47" s="3">
        <f t="shared" si="126"/>
        <v>0</v>
      </c>
      <c r="KCE47" s="3">
        <f t="shared" si="126"/>
        <v>0</v>
      </c>
      <c r="KCF47" s="3">
        <f t="shared" si="126"/>
        <v>0</v>
      </c>
      <c r="KCG47" s="3">
        <f t="shared" si="126"/>
        <v>0</v>
      </c>
      <c r="KCH47" s="3">
        <f t="shared" si="126"/>
        <v>0</v>
      </c>
      <c r="KCI47" s="3">
        <f t="shared" si="126"/>
        <v>0</v>
      </c>
      <c r="KCJ47" s="3">
        <f t="shared" si="126"/>
        <v>0</v>
      </c>
      <c r="KCK47" s="3">
        <f t="shared" si="126"/>
        <v>0</v>
      </c>
      <c r="KCL47" s="3">
        <f t="shared" si="126"/>
        <v>0</v>
      </c>
      <c r="KCM47" s="3">
        <f t="shared" si="126"/>
        <v>0</v>
      </c>
      <c r="KCN47" s="3">
        <f t="shared" si="126"/>
        <v>0</v>
      </c>
      <c r="KCO47" s="3">
        <f t="shared" si="126"/>
        <v>0</v>
      </c>
      <c r="KCP47" s="3">
        <f t="shared" si="126"/>
        <v>0</v>
      </c>
      <c r="KCQ47" s="3">
        <f t="shared" si="126"/>
        <v>0</v>
      </c>
      <c r="KCR47" s="3">
        <f t="shared" si="126"/>
        <v>0</v>
      </c>
      <c r="KCS47" s="3">
        <f t="shared" si="126"/>
        <v>0</v>
      </c>
      <c r="KCT47" s="3">
        <f t="shared" si="126"/>
        <v>0</v>
      </c>
      <c r="KCU47" s="3">
        <f t="shared" si="126"/>
        <v>0</v>
      </c>
      <c r="KCV47" s="3">
        <f t="shared" si="126"/>
        <v>0</v>
      </c>
      <c r="KCW47" s="3">
        <f t="shared" si="126"/>
        <v>0</v>
      </c>
      <c r="KCX47" s="3">
        <f t="shared" si="126"/>
        <v>0</v>
      </c>
      <c r="KCY47" s="3">
        <f t="shared" si="126"/>
        <v>0</v>
      </c>
      <c r="KCZ47" s="3">
        <f t="shared" si="126"/>
        <v>0</v>
      </c>
      <c r="KDA47" s="3">
        <f t="shared" si="126"/>
        <v>0</v>
      </c>
      <c r="KDB47" s="3">
        <f t="shared" si="126"/>
        <v>0</v>
      </c>
      <c r="KDC47" s="3">
        <f t="shared" si="126"/>
        <v>0</v>
      </c>
      <c r="KDD47" s="3">
        <f t="shared" si="126"/>
        <v>0</v>
      </c>
      <c r="KDE47" s="3">
        <f t="shared" si="126"/>
        <v>0</v>
      </c>
      <c r="KDF47" s="3">
        <f t="shared" si="126"/>
        <v>0</v>
      </c>
      <c r="KDG47" s="3">
        <f t="shared" si="126"/>
        <v>0</v>
      </c>
      <c r="KDH47" s="3">
        <f t="shared" si="126"/>
        <v>0</v>
      </c>
      <c r="KDI47" s="3">
        <f t="shared" si="126"/>
        <v>0</v>
      </c>
      <c r="KDJ47" s="3">
        <f t="shared" si="126"/>
        <v>0</v>
      </c>
      <c r="KDK47" s="3">
        <f t="shared" si="126"/>
        <v>0</v>
      </c>
      <c r="KDL47" s="3">
        <f t="shared" si="126"/>
        <v>0</v>
      </c>
      <c r="KDM47" s="3">
        <f t="shared" si="126"/>
        <v>0</v>
      </c>
      <c r="KDN47" s="3">
        <f t="shared" si="126"/>
        <v>0</v>
      </c>
      <c r="KDO47" s="3">
        <f t="shared" si="126"/>
        <v>0</v>
      </c>
      <c r="KDP47" s="3">
        <f t="shared" ref="KDP47:KGA47" si="127">SUM(KDP48:KDP54)</f>
        <v>0</v>
      </c>
      <c r="KDQ47" s="3">
        <f t="shared" si="127"/>
        <v>0</v>
      </c>
      <c r="KDR47" s="3">
        <f t="shared" si="127"/>
        <v>0</v>
      </c>
      <c r="KDS47" s="3">
        <f t="shared" si="127"/>
        <v>0</v>
      </c>
      <c r="KDT47" s="3">
        <f t="shared" si="127"/>
        <v>0</v>
      </c>
      <c r="KDU47" s="3">
        <f t="shared" si="127"/>
        <v>0</v>
      </c>
      <c r="KDV47" s="3">
        <f t="shared" si="127"/>
        <v>0</v>
      </c>
      <c r="KDW47" s="3">
        <f t="shared" si="127"/>
        <v>0</v>
      </c>
      <c r="KDX47" s="3">
        <f t="shared" si="127"/>
        <v>0</v>
      </c>
      <c r="KDY47" s="3">
        <f t="shared" si="127"/>
        <v>0</v>
      </c>
      <c r="KDZ47" s="3">
        <f t="shared" si="127"/>
        <v>0</v>
      </c>
      <c r="KEA47" s="3">
        <f t="shared" si="127"/>
        <v>0</v>
      </c>
      <c r="KEB47" s="3">
        <f t="shared" si="127"/>
        <v>0</v>
      </c>
      <c r="KEC47" s="3">
        <f t="shared" si="127"/>
        <v>0</v>
      </c>
      <c r="KED47" s="3">
        <f t="shared" si="127"/>
        <v>0</v>
      </c>
      <c r="KEE47" s="3">
        <f t="shared" si="127"/>
        <v>0</v>
      </c>
      <c r="KEF47" s="3">
        <f t="shared" si="127"/>
        <v>0</v>
      </c>
      <c r="KEG47" s="3">
        <f t="shared" si="127"/>
        <v>0</v>
      </c>
      <c r="KEH47" s="3">
        <f t="shared" si="127"/>
        <v>0</v>
      </c>
      <c r="KEI47" s="3">
        <f t="shared" si="127"/>
        <v>0</v>
      </c>
      <c r="KEJ47" s="3">
        <f t="shared" si="127"/>
        <v>0</v>
      </c>
      <c r="KEK47" s="3">
        <f t="shared" si="127"/>
        <v>0</v>
      </c>
      <c r="KEL47" s="3">
        <f t="shared" si="127"/>
        <v>0</v>
      </c>
      <c r="KEM47" s="3">
        <f t="shared" si="127"/>
        <v>0</v>
      </c>
      <c r="KEN47" s="3">
        <f t="shared" si="127"/>
        <v>0</v>
      </c>
      <c r="KEO47" s="3">
        <f t="shared" si="127"/>
        <v>0</v>
      </c>
      <c r="KEP47" s="3">
        <f t="shared" si="127"/>
        <v>0</v>
      </c>
      <c r="KEQ47" s="3">
        <f t="shared" si="127"/>
        <v>0</v>
      </c>
      <c r="KER47" s="3">
        <f t="shared" si="127"/>
        <v>0</v>
      </c>
      <c r="KES47" s="3">
        <f t="shared" si="127"/>
        <v>0</v>
      </c>
      <c r="KET47" s="3">
        <f t="shared" si="127"/>
        <v>0</v>
      </c>
      <c r="KEU47" s="3">
        <f t="shared" si="127"/>
        <v>0</v>
      </c>
      <c r="KEV47" s="3">
        <f t="shared" si="127"/>
        <v>0</v>
      </c>
      <c r="KEW47" s="3">
        <f t="shared" si="127"/>
        <v>0</v>
      </c>
      <c r="KEX47" s="3">
        <f t="shared" si="127"/>
        <v>0</v>
      </c>
      <c r="KEY47" s="3">
        <f t="shared" si="127"/>
        <v>0</v>
      </c>
      <c r="KEZ47" s="3">
        <f t="shared" si="127"/>
        <v>0</v>
      </c>
      <c r="KFA47" s="3">
        <f t="shared" si="127"/>
        <v>0</v>
      </c>
      <c r="KFB47" s="3">
        <f t="shared" si="127"/>
        <v>0</v>
      </c>
      <c r="KFC47" s="3">
        <f t="shared" si="127"/>
        <v>0</v>
      </c>
      <c r="KFD47" s="3">
        <f t="shared" si="127"/>
        <v>0</v>
      </c>
      <c r="KFE47" s="3">
        <f t="shared" si="127"/>
        <v>0</v>
      </c>
      <c r="KFF47" s="3">
        <f t="shared" si="127"/>
        <v>0</v>
      </c>
      <c r="KFG47" s="3">
        <f t="shared" si="127"/>
        <v>0</v>
      </c>
      <c r="KFH47" s="3">
        <f t="shared" si="127"/>
        <v>0</v>
      </c>
      <c r="KFI47" s="3">
        <f t="shared" si="127"/>
        <v>0</v>
      </c>
      <c r="KFJ47" s="3">
        <f t="shared" si="127"/>
        <v>0</v>
      </c>
      <c r="KFK47" s="3">
        <f t="shared" si="127"/>
        <v>0</v>
      </c>
      <c r="KFL47" s="3">
        <f t="shared" si="127"/>
        <v>0</v>
      </c>
      <c r="KFM47" s="3">
        <f t="shared" si="127"/>
        <v>0</v>
      </c>
      <c r="KFN47" s="3">
        <f t="shared" si="127"/>
        <v>0</v>
      </c>
      <c r="KFO47" s="3">
        <f t="shared" si="127"/>
        <v>0</v>
      </c>
      <c r="KFP47" s="3">
        <f t="shared" si="127"/>
        <v>0</v>
      </c>
      <c r="KFQ47" s="3">
        <f t="shared" si="127"/>
        <v>0</v>
      </c>
      <c r="KFR47" s="3">
        <f t="shared" si="127"/>
        <v>0</v>
      </c>
      <c r="KFS47" s="3">
        <f t="shared" si="127"/>
        <v>0</v>
      </c>
      <c r="KFT47" s="3">
        <f t="shared" si="127"/>
        <v>0</v>
      </c>
      <c r="KFU47" s="3">
        <f t="shared" si="127"/>
        <v>0</v>
      </c>
      <c r="KFV47" s="3">
        <f t="shared" si="127"/>
        <v>0</v>
      </c>
      <c r="KFW47" s="3">
        <f t="shared" si="127"/>
        <v>0</v>
      </c>
      <c r="KFX47" s="3">
        <f t="shared" si="127"/>
        <v>0</v>
      </c>
      <c r="KFY47" s="3">
        <f t="shared" si="127"/>
        <v>0</v>
      </c>
      <c r="KFZ47" s="3">
        <f t="shared" si="127"/>
        <v>0</v>
      </c>
      <c r="KGA47" s="3">
        <f t="shared" si="127"/>
        <v>0</v>
      </c>
      <c r="KGB47" s="3">
        <f t="shared" ref="KGB47:KIM47" si="128">SUM(KGB48:KGB54)</f>
        <v>0</v>
      </c>
      <c r="KGC47" s="3">
        <f t="shared" si="128"/>
        <v>0</v>
      </c>
      <c r="KGD47" s="3">
        <f t="shared" si="128"/>
        <v>0</v>
      </c>
      <c r="KGE47" s="3">
        <f t="shared" si="128"/>
        <v>0</v>
      </c>
      <c r="KGF47" s="3">
        <f t="shared" si="128"/>
        <v>0</v>
      </c>
      <c r="KGG47" s="3">
        <f t="shared" si="128"/>
        <v>0</v>
      </c>
      <c r="KGH47" s="3">
        <f t="shared" si="128"/>
        <v>0</v>
      </c>
      <c r="KGI47" s="3">
        <f t="shared" si="128"/>
        <v>0</v>
      </c>
      <c r="KGJ47" s="3">
        <f t="shared" si="128"/>
        <v>0</v>
      </c>
      <c r="KGK47" s="3">
        <f t="shared" si="128"/>
        <v>0</v>
      </c>
      <c r="KGL47" s="3">
        <f t="shared" si="128"/>
        <v>0</v>
      </c>
      <c r="KGM47" s="3">
        <f t="shared" si="128"/>
        <v>0</v>
      </c>
      <c r="KGN47" s="3">
        <f t="shared" si="128"/>
        <v>0</v>
      </c>
      <c r="KGO47" s="3">
        <f t="shared" si="128"/>
        <v>0</v>
      </c>
      <c r="KGP47" s="3">
        <f t="shared" si="128"/>
        <v>0</v>
      </c>
      <c r="KGQ47" s="3">
        <f t="shared" si="128"/>
        <v>0</v>
      </c>
      <c r="KGR47" s="3">
        <f t="shared" si="128"/>
        <v>0</v>
      </c>
      <c r="KGS47" s="3">
        <f t="shared" si="128"/>
        <v>0</v>
      </c>
      <c r="KGT47" s="3">
        <f t="shared" si="128"/>
        <v>0</v>
      </c>
      <c r="KGU47" s="3">
        <f t="shared" si="128"/>
        <v>0</v>
      </c>
      <c r="KGV47" s="3">
        <f t="shared" si="128"/>
        <v>0</v>
      </c>
      <c r="KGW47" s="3">
        <f t="shared" si="128"/>
        <v>0</v>
      </c>
      <c r="KGX47" s="3">
        <f t="shared" si="128"/>
        <v>0</v>
      </c>
      <c r="KGY47" s="3">
        <f t="shared" si="128"/>
        <v>0</v>
      </c>
      <c r="KGZ47" s="3">
        <f t="shared" si="128"/>
        <v>0</v>
      </c>
      <c r="KHA47" s="3">
        <f t="shared" si="128"/>
        <v>0</v>
      </c>
      <c r="KHB47" s="3">
        <f t="shared" si="128"/>
        <v>0</v>
      </c>
      <c r="KHC47" s="3">
        <f t="shared" si="128"/>
        <v>0</v>
      </c>
      <c r="KHD47" s="3">
        <f t="shared" si="128"/>
        <v>0</v>
      </c>
      <c r="KHE47" s="3">
        <f t="shared" si="128"/>
        <v>0</v>
      </c>
      <c r="KHF47" s="3">
        <f t="shared" si="128"/>
        <v>0</v>
      </c>
      <c r="KHG47" s="3">
        <f t="shared" si="128"/>
        <v>0</v>
      </c>
      <c r="KHH47" s="3">
        <f t="shared" si="128"/>
        <v>0</v>
      </c>
      <c r="KHI47" s="3">
        <f t="shared" si="128"/>
        <v>0</v>
      </c>
      <c r="KHJ47" s="3">
        <f t="shared" si="128"/>
        <v>0</v>
      </c>
      <c r="KHK47" s="3">
        <f t="shared" si="128"/>
        <v>0</v>
      </c>
      <c r="KHL47" s="3">
        <f t="shared" si="128"/>
        <v>0</v>
      </c>
      <c r="KHM47" s="3">
        <f t="shared" si="128"/>
        <v>0</v>
      </c>
      <c r="KHN47" s="3">
        <f t="shared" si="128"/>
        <v>0</v>
      </c>
      <c r="KHO47" s="3">
        <f t="shared" si="128"/>
        <v>0</v>
      </c>
      <c r="KHP47" s="3">
        <f t="shared" si="128"/>
        <v>0</v>
      </c>
      <c r="KHQ47" s="3">
        <f t="shared" si="128"/>
        <v>0</v>
      </c>
      <c r="KHR47" s="3">
        <f t="shared" si="128"/>
        <v>0</v>
      </c>
      <c r="KHS47" s="3">
        <f t="shared" si="128"/>
        <v>0</v>
      </c>
      <c r="KHT47" s="3">
        <f t="shared" si="128"/>
        <v>0</v>
      </c>
      <c r="KHU47" s="3">
        <f t="shared" si="128"/>
        <v>0</v>
      </c>
      <c r="KHV47" s="3">
        <f t="shared" si="128"/>
        <v>0</v>
      </c>
      <c r="KHW47" s="3">
        <f t="shared" si="128"/>
        <v>0</v>
      </c>
      <c r="KHX47" s="3">
        <f t="shared" si="128"/>
        <v>0</v>
      </c>
      <c r="KHY47" s="3">
        <f t="shared" si="128"/>
        <v>0</v>
      </c>
      <c r="KHZ47" s="3">
        <f t="shared" si="128"/>
        <v>0</v>
      </c>
      <c r="KIA47" s="3">
        <f t="shared" si="128"/>
        <v>0</v>
      </c>
      <c r="KIB47" s="3">
        <f t="shared" si="128"/>
        <v>0</v>
      </c>
      <c r="KIC47" s="3">
        <f t="shared" si="128"/>
        <v>0</v>
      </c>
      <c r="KID47" s="3">
        <f t="shared" si="128"/>
        <v>0</v>
      </c>
      <c r="KIE47" s="3">
        <f t="shared" si="128"/>
        <v>0</v>
      </c>
      <c r="KIF47" s="3">
        <f t="shared" si="128"/>
        <v>0</v>
      </c>
      <c r="KIG47" s="3">
        <f t="shared" si="128"/>
        <v>0</v>
      </c>
      <c r="KIH47" s="3">
        <f t="shared" si="128"/>
        <v>0</v>
      </c>
      <c r="KII47" s="3">
        <f t="shared" si="128"/>
        <v>0</v>
      </c>
      <c r="KIJ47" s="3">
        <f t="shared" si="128"/>
        <v>0</v>
      </c>
      <c r="KIK47" s="3">
        <f t="shared" si="128"/>
        <v>0</v>
      </c>
      <c r="KIL47" s="3">
        <f t="shared" si="128"/>
        <v>0</v>
      </c>
      <c r="KIM47" s="3">
        <f t="shared" si="128"/>
        <v>0</v>
      </c>
      <c r="KIN47" s="3">
        <f t="shared" ref="KIN47:KKY47" si="129">SUM(KIN48:KIN54)</f>
        <v>0</v>
      </c>
      <c r="KIO47" s="3">
        <f t="shared" si="129"/>
        <v>0</v>
      </c>
      <c r="KIP47" s="3">
        <f t="shared" si="129"/>
        <v>0</v>
      </c>
      <c r="KIQ47" s="3">
        <f t="shared" si="129"/>
        <v>0</v>
      </c>
      <c r="KIR47" s="3">
        <f t="shared" si="129"/>
        <v>0</v>
      </c>
      <c r="KIS47" s="3">
        <f t="shared" si="129"/>
        <v>0</v>
      </c>
      <c r="KIT47" s="3">
        <f t="shared" si="129"/>
        <v>0</v>
      </c>
      <c r="KIU47" s="3">
        <f t="shared" si="129"/>
        <v>0</v>
      </c>
      <c r="KIV47" s="3">
        <f t="shared" si="129"/>
        <v>0</v>
      </c>
      <c r="KIW47" s="3">
        <f t="shared" si="129"/>
        <v>0</v>
      </c>
      <c r="KIX47" s="3">
        <f t="shared" si="129"/>
        <v>0</v>
      </c>
      <c r="KIY47" s="3">
        <f t="shared" si="129"/>
        <v>0</v>
      </c>
      <c r="KIZ47" s="3">
        <f t="shared" si="129"/>
        <v>0</v>
      </c>
      <c r="KJA47" s="3">
        <f t="shared" si="129"/>
        <v>0</v>
      </c>
      <c r="KJB47" s="3">
        <f t="shared" si="129"/>
        <v>0</v>
      </c>
      <c r="KJC47" s="3">
        <f t="shared" si="129"/>
        <v>0</v>
      </c>
      <c r="KJD47" s="3">
        <f t="shared" si="129"/>
        <v>0</v>
      </c>
      <c r="KJE47" s="3">
        <f t="shared" si="129"/>
        <v>0</v>
      </c>
      <c r="KJF47" s="3">
        <f t="shared" si="129"/>
        <v>0</v>
      </c>
      <c r="KJG47" s="3">
        <f t="shared" si="129"/>
        <v>0</v>
      </c>
      <c r="KJH47" s="3">
        <f t="shared" si="129"/>
        <v>0</v>
      </c>
      <c r="KJI47" s="3">
        <f t="shared" si="129"/>
        <v>0</v>
      </c>
      <c r="KJJ47" s="3">
        <f t="shared" si="129"/>
        <v>0</v>
      </c>
      <c r="KJK47" s="3">
        <f t="shared" si="129"/>
        <v>0</v>
      </c>
      <c r="KJL47" s="3">
        <f t="shared" si="129"/>
        <v>0</v>
      </c>
      <c r="KJM47" s="3">
        <f t="shared" si="129"/>
        <v>0</v>
      </c>
      <c r="KJN47" s="3">
        <f t="shared" si="129"/>
        <v>0</v>
      </c>
      <c r="KJO47" s="3">
        <f t="shared" si="129"/>
        <v>0</v>
      </c>
      <c r="KJP47" s="3">
        <f t="shared" si="129"/>
        <v>0</v>
      </c>
      <c r="KJQ47" s="3">
        <f t="shared" si="129"/>
        <v>0</v>
      </c>
      <c r="KJR47" s="3">
        <f t="shared" si="129"/>
        <v>0</v>
      </c>
      <c r="KJS47" s="3">
        <f t="shared" si="129"/>
        <v>0</v>
      </c>
      <c r="KJT47" s="3">
        <f t="shared" si="129"/>
        <v>0</v>
      </c>
      <c r="KJU47" s="3">
        <f t="shared" si="129"/>
        <v>0</v>
      </c>
      <c r="KJV47" s="3">
        <f t="shared" si="129"/>
        <v>0</v>
      </c>
      <c r="KJW47" s="3">
        <f t="shared" si="129"/>
        <v>0</v>
      </c>
      <c r="KJX47" s="3">
        <f t="shared" si="129"/>
        <v>0</v>
      </c>
      <c r="KJY47" s="3">
        <f t="shared" si="129"/>
        <v>0</v>
      </c>
      <c r="KJZ47" s="3">
        <f t="shared" si="129"/>
        <v>0</v>
      </c>
      <c r="KKA47" s="3">
        <f t="shared" si="129"/>
        <v>0</v>
      </c>
      <c r="KKB47" s="3">
        <f t="shared" si="129"/>
        <v>0</v>
      </c>
      <c r="KKC47" s="3">
        <f t="shared" si="129"/>
        <v>0</v>
      </c>
      <c r="KKD47" s="3">
        <f t="shared" si="129"/>
        <v>0</v>
      </c>
      <c r="KKE47" s="3">
        <f t="shared" si="129"/>
        <v>0</v>
      </c>
      <c r="KKF47" s="3">
        <f t="shared" si="129"/>
        <v>0</v>
      </c>
      <c r="KKG47" s="3">
        <f t="shared" si="129"/>
        <v>0</v>
      </c>
      <c r="KKH47" s="3">
        <f t="shared" si="129"/>
        <v>0</v>
      </c>
      <c r="KKI47" s="3">
        <f t="shared" si="129"/>
        <v>0</v>
      </c>
      <c r="KKJ47" s="3">
        <f t="shared" si="129"/>
        <v>0</v>
      </c>
      <c r="KKK47" s="3">
        <f t="shared" si="129"/>
        <v>0</v>
      </c>
      <c r="KKL47" s="3">
        <f t="shared" si="129"/>
        <v>0</v>
      </c>
      <c r="KKM47" s="3">
        <f t="shared" si="129"/>
        <v>0</v>
      </c>
      <c r="KKN47" s="3">
        <f t="shared" si="129"/>
        <v>0</v>
      </c>
      <c r="KKO47" s="3">
        <f t="shared" si="129"/>
        <v>0</v>
      </c>
      <c r="KKP47" s="3">
        <f t="shared" si="129"/>
        <v>0</v>
      </c>
      <c r="KKQ47" s="3">
        <f t="shared" si="129"/>
        <v>0</v>
      </c>
      <c r="KKR47" s="3">
        <f t="shared" si="129"/>
        <v>0</v>
      </c>
      <c r="KKS47" s="3">
        <f t="shared" si="129"/>
        <v>0</v>
      </c>
      <c r="KKT47" s="3">
        <f t="shared" si="129"/>
        <v>0</v>
      </c>
      <c r="KKU47" s="3">
        <f t="shared" si="129"/>
        <v>0</v>
      </c>
      <c r="KKV47" s="3">
        <f t="shared" si="129"/>
        <v>0</v>
      </c>
      <c r="KKW47" s="3">
        <f t="shared" si="129"/>
        <v>0</v>
      </c>
      <c r="KKX47" s="3">
        <f t="shared" si="129"/>
        <v>0</v>
      </c>
      <c r="KKY47" s="3">
        <f t="shared" si="129"/>
        <v>0</v>
      </c>
      <c r="KKZ47" s="3">
        <f t="shared" ref="KKZ47:KNK47" si="130">SUM(KKZ48:KKZ54)</f>
        <v>0</v>
      </c>
      <c r="KLA47" s="3">
        <f t="shared" si="130"/>
        <v>0</v>
      </c>
      <c r="KLB47" s="3">
        <f t="shared" si="130"/>
        <v>0</v>
      </c>
      <c r="KLC47" s="3">
        <f t="shared" si="130"/>
        <v>0</v>
      </c>
      <c r="KLD47" s="3">
        <f t="shared" si="130"/>
        <v>0</v>
      </c>
      <c r="KLE47" s="3">
        <f t="shared" si="130"/>
        <v>0</v>
      </c>
      <c r="KLF47" s="3">
        <f t="shared" si="130"/>
        <v>0</v>
      </c>
      <c r="KLG47" s="3">
        <f t="shared" si="130"/>
        <v>0</v>
      </c>
      <c r="KLH47" s="3">
        <f t="shared" si="130"/>
        <v>0</v>
      </c>
      <c r="KLI47" s="3">
        <f t="shared" si="130"/>
        <v>0</v>
      </c>
      <c r="KLJ47" s="3">
        <f t="shared" si="130"/>
        <v>0</v>
      </c>
      <c r="KLK47" s="3">
        <f t="shared" si="130"/>
        <v>0</v>
      </c>
      <c r="KLL47" s="3">
        <f t="shared" si="130"/>
        <v>0</v>
      </c>
      <c r="KLM47" s="3">
        <f t="shared" si="130"/>
        <v>0</v>
      </c>
      <c r="KLN47" s="3">
        <f t="shared" si="130"/>
        <v>0</v>
      </c>
      <c r="KLO47" s="3">
        <f t="shared" si="130"/>
        <v>0</v>
      </c>
      <c r="KLP47" s="3">
        <f t="shared" si="130"/>
        <v>0</v>
      </c>
      <c r="KLQ47" s="3">
        <f t="shared" si="130"/>
        <v>0</v>
      </c>
      <c r="KLR47" s="3">
        <f t="shared" si="130"/>
        <v>0</v>
      </c>
      <c r="KLS47" s="3">
        <f t="shared" si="130"/>
        <v>0</v>
      </c>
      <c r="KLT47" s="3">
        <f t="shared" si="130"/>
        <v>0</v>
      </c>
      <c r="KLU47" s="3">
        <f t="shared" si="130"/>
        <v>0</v>
      </c>
      <c r="KLV47" s="3">
        <f t="shared" si="130"/>
        <v>0</v>
      </c>
      <c r="KLW47" s="3">
        <f t="shared" si="130"/>
        <v>0</v>
      </c>
      <c r="KLX47" s="3">
        <f t="shared" si="130"/>
        <v>0</v>
      </c>
      <c r="KLY47" s="3">
        <f t="shared" si="130"/>
        <v>0</v>
      </c>
      <c r="KLZ47" s="3">
        <f t="shared" si="130"/>
        <v>0</v>
      </c>
      <c r="KMA47" s="3">
        <f t="shared" si="130"/>
        <v>0</v>
      </c>
      <c r="KMB47" s="3">
        <f t="shared" si="130"/>
        <v>0</v>
      </c>
      <c r="KMC47" s="3">
        <f t="shared" si="130"/>
        <v>0</v>
      </c>
      <c r="KMD47" s="3">
        <f t="shared" si="130"/>
        <v>0</v>
      </c>
      <c r="KME47" s="3">
        <f t="shared" si="130"/>
        <v>0</v>
      </c>
      <c r="KMF47" s="3">
        <f t="shared" si="130"/>
        <v>0</v>
      </c>
      <c r="KMG47" s="3">
        <f t="shared" si="130"/>
        <v>0</v>
      </c>
      <c r="KMH47" s="3">
        <f t="shared" si="130"/>
        <v>0</v>
      </c>
      <c r="KMI47" s="3">
        <f t="shared" si="130"/>
        <v>0</v>
      </c>
      <c r="KMJ47" s="3">
        <f t="shared" si="130"/>
        <v>0</v>
      </c>
      <c r="KMK47" s="3">
        <f t="shared" si="130"/>
        <v>0</v>
      </c>
      <c r="KML47" s="3">
        <f t="shared" si="130"/>
        <v>0</v>
      </c>
      <c r="KMM47" s="3">
        <f t="shared" si="130"/>
        <v>0</v>
      </c>
      <c r="KMN47" s="3">
        <f t="shared" si="130"/>
        <v>0</v>
      </c>
      <c r="KMO47" s="3">
        <f t="shared" si="130"/>
        <v>0</v>
      </c>
      <c r="KMP47" s="3">
        <f t="shared" si="130"/>
        <v>0</v>
      </c>
      <c r="KMQ47" s="3">
        <f t="shared" si="130"/>
        <v>0</v>
      </c>
      <c r="KMR47" s="3">
        <f t="shared" si="130"/>
        <v>0</v>
      </c>
      <c r="KMS47" s="3">
        <f t="shared" si="130"/>
        <v>0</v>
      </c>
      <c r="KMT47" s="3">
        <f t="shared" si="130"/>
        <v>0</v>
      </c>
      <c r="KMU47" s="3">
        <f t="shared" si="130"/>
        <v>0</v>
      </c>
      <c r="KMV47" s="3">
        <f t="shared" si="130"/>
        <v>0</v>
      </c>
      <c r="KMW47" s="3">
        <f t="shared" si="130"/>
        <v>0</v>
      </c>
      <c r="KMX47" s="3">
        <f t="shared" si="130"/>
        <v>0</v>
      </c>
      <c r="KMY47" s="3">
        <f t="shared" si="130"/>
        <v>0</v>
      </c>
      <c r="KMZ47" s="3">
        <f t="shared" si="130"/>
        <v>0</v>
      </c>
      <c r="KNA47" s="3">
        <f t="shared" si="130"/>
        <v>0</v>
      </c>
      <c r="KNB47" s="3">
        <f t="shared" si="130"/>
        <v>0</v>
      </c>
      <c r="KNC47" s="3">
        <f t="shared" si="130"/>
        <v>0</v>
      </c>
      <c r="KND47" s="3">
        <f t="shared" si="130"/>
        <v>0</v>
      </c>
      <c r="KNE47" s="3">
        <f t="shared" si="130"/>
        <v>0</v>
      </c>
      <c r="KNF47" s="3">
        <f t="shared" si="130"/>
        <v>0</v>
      </c>
      <c r="KNG47" s="3">
        <f t="shared" si="130"/>
        <v>0</v>
      </c>
      <c r="KNH47" s="3">
        <f t="shared" si="130"/>
        <v>0</v>
      </c>
      <c r="KNI47" s="3">
        <f t="shared" si="130"/>
        <v>0</v>
      </c>
      <c r="KNJ47" s="3">
        <f t="shared" si="130"/>
        <v>0</v>
      </c>
      <c r="KNK47" s="3">
        <f t="shared" si="130"/>
        <v>0</v>
      </c>
      <c r="KNL47" s="3">
        <f t="shared" ref="KNL47:KPW47" si="131">SUM(KNL48:KNL54)</f>
        <v>0</v>
      </c>
      <c r="KNM47" s="3">
        <f t="shared" si="131"/>
        <v>0</v>
      </c>
      <c r="KNN47" s="3">
        <f t="shared" si="131"/>
        <v>0</v>
      </c>
      <c r="KNO47" s="3">
        <f t="shared" si="131"/>
        <v>0</v>
      </c>
      <c r="KNP47" s="3">
        <f t="shared" si="131"/>
        <v>0</v>
      </c>
      <c r="KNQ47" s="3">
        <f t="shared" si="131"/>
        <v>0</v>
      </c>
      <c r="KNR47" s="3">
        <f t="shared" si="131"/>
        <v>0</v>
      </c>
      <c r="KNS47" s="3">
        <f t="shared" si="131"/>
        <v>0</v>
      </c>
      <c r="KNT47" s="3">
        <f t="shared" si="131"/>
        <v>0</v>
      </c>
      <c r="KNU47" s="3">
        <f t="shared" si="131"/>
        <v>0</v>
      </c>
      <c r="KNV47" s="3">
        <f t="shared" si="131"/>
        <v>0</v>
      </c>
      <c r="KNW47" s="3">
        <f t="shared" si="131"/>
        <v>0</v>
      </c>
      <c r="KNX47" s="3">
        <f t="shared" si="131"/>
        <v>0</v>
      </c>
      <c r="KNY47" s="3">
        <f t="shared" si="131"/>
        <v>0</v>
      </c>
      <c r="KNZ47" s="3">
        <f t="shared" si="131"/>
        <v>0</v>
      </c>
      <c r="KOA47" s="3">
        <f t="shared" si="131"/>
        <v>0</v>
      </c>
      <c r="KOB47" s="3">
        <f t="shared" si="131"/>
        <v>0</v>
      </c>
      <c r="KOC47" s="3">
        <f t="shared" si="131"/>
        <v>0</v>
      </c>
      <c r="KOD47" s="3">
        <f t="shared" si="131"/>
        <v>0</v>
      </c>
      <c r="KOE47" s="3">
        <f t="shared" si="131"/>
        <v>0</v>
      </c>
      <c r="KOF47" s="3">
        <f t="shared" si="131"/>
        <v>0</v>
      </c>
      <c r="KOG47" s="3">
        <f t="shared" si="131"/>
        <v>0</v>
      </c>
      <c r="KOH47" s="3">
        <f t="shared" si="131"/>
        <v>0</v>
      </c>
      <c r="KOI47" s="3">
        <f t="shared" si="131"/>
        <v>0</v>
      </c>
      <c r="KOJ47" s="3">
        <f t="shared" si="131"/>
        <v>0</v>
      </c>
      <c r="KOK47" s="3">
        <f t="shared" si="131"/>
        <v>0</v>
      </c>
      <c r="KOL47" s="3">
        <f t="shared" si="131"/>
        <v>0</v>
      </c>
      <c r="KOM47" s="3">
        <f t="shared" si="131"/>
        <v>0</v>
      </c>
      <c r="KON47" s="3">
        <f t="shared" si="131"/>
        <v>0</v>
      </c>
      <c r="KOO47" s="3">
        <f t="shared" si="131"/>
        <v>0</v>
      </c>
      <c r="KOP47" s="3">
        <f t="shared" si="131"/>
        <v>0</v>
      </c>
      <c r="KOQ47" s="3">
        <f t="shared" si="131"/>
        <v>0</v>
      </c>
      <c r="KOR47" s="3">
        <f t="shared" si="131"/>
        <v>0</v>
      </c>
      <c r="KOS47" s="3">
        <f t="shared" si="131"/>
        <v>0</v>
      </c>
      <c r="KOT47" s="3">
        <f t="shared" si="131"/>
        <v>0</v>
      </c>
      <c r="KOU47" s="3">
        <f t="shared" si="131"/>
        <v>0</v>
      </c>
      <c r="KOV47" s="3">
        <f t="shared" si="131"/>
        <v>0</v>
      </c>
      <c r="KOW47" s="3">
        <f t="shared" si="131"/>
        <v>0</v>
      </c>
      <c r="KOX47" s="3">
        <f t="shared" si="131"/>
        <v>0</v>
      </c>
      <c r="KOY47" s="3">
        <f t="shared" si="131"/>
        <v>0</v>
      </c>
      <c r="KOZ47" s="3">
        <f t="shared" si="131"/>
        <v>0</v>
      </c>
      <c r="KPA47" s="3">
        <f t="shared" si="131"/>
        <v>0</v>
      </c>
      <c r="KPB47" s="3">
        <f t="shared" si="131"/>
        <v>0</v>
      </c>
      <c r="KPC47" s="3">
        <f t="shared" si="131"/>
        <v>0</v>
      </c>
      <c r="KPD47" s="3">
        <f t="shared" si="131"/>
        <v>0</v>
      </c>
      <c r="KPE47" s="3">
        <f t="shared" si="131"/>
        <v>0</v>
      </c>
      <c r="KPF47" s="3">
        <f t="shared" si="131"/>
        <v>0</v>
      </c>
      <c r="KPG47" s="3">
        <f t="shared" si="131"/>
        <v>0</v>
      </c>
      <c r="KPH47" s="3">
        <f t="shared" si="131"/>
        <v>0</v>
      </c>
      <c r="KPI47" s="3">
        <f t="shared" si="131"/>
        <v>0</v>
      </c>
      <c r="KPJ47" s="3">
        <f t="shared" si="131"/>
        <v>0</v>
      </c>
      <c r="KPK47" s="3">
        <f t="shared" si="131"/>
        <v>0</v>
      </c>
      <c r="KPL47" s="3">
        <f t="shared" si="131"/>
        <v>0</v>
      </c>
      <c r="KPM47" s="3">
        <f t="shared" si="131"/>
        <v>0</v>
      </c>
      <c r="KPN47" s="3">
        <f t="shared" si="131"/>
        <v>0</v>
      </c>
      <c r="KPO47" s="3">
        <f t="shared" si="131"/>
        <v>0</v>
      </c>
      <c r="KPP47" s="3">
        <f t="shared" si="131"/>
        <v>0</v>
      </c>
      <c r="KPQ47" s="3">
        <f t="shared" si="131"/>
        <v>0</v>
      </c>
      <c r="KPR47" s="3">
        <f t="shared" si="131"/>
        <v>0</v>
      </c>
      <c r="KPS47" s="3">
        <f t="shared" si="131"/>
        <v>0</v>
      </c>
      <c r="KPT47" s="3">
        <f t="shared" si="131"/>
        <v>0</v>
      </c>
      <c r="KPU47" s="3">
        <f t="shared" si="131"/>
        <v>0</v>
      </c>
      <c r="KPV47" s="3">
        <f t="shared" si="131"/>
        <v>0</v>
      </c>
      <c r="KPW47" s="3">
        <f t="shared" si="131"/>
        <v>0</v>
      </c>
      <c r="KPX47" s="3">
        <f t="shared" ref="KPX47:KSI47" si="132">SUM(KPX48:KPX54)</f>
        <v>0</v>
      </c>
      <c r="KPY47" s="3">
        <f t="shared" si="132"/>
        <v>0</v>
      </c>
      <c r="KPZ47" s="3">
        <f t="shared" si="132"/>
        <v>0</v>
      </c>
      <c r="KQA47" s="3">
        <f t="shared" si="132"/>
        <v>0</v>
      </c>
      <c r="KQB47" s="3">
        <f t="shared" si="132"/>
        <v>0</v>
      </c>
      <c r="KQC47" s="3">
        <f t="shared" si="132"/>
        <v>0</v>
      </c>
      <c r="KQD47" s="3">
        <f t="shared" si="132"/>
        <v>0</v>
      </c>
      <c r="KQE47" s="3">
        <f t="shared" si="132"/>
        <v>0</v>
      </c>
      <c r="KQF47" s="3">
        <f t="shared" si="132"/>
        <v>0</v>
      </c>
      <c r="KQG47" s="3">
        <f t="shared" si="132"/>
        <v>0</v>
      </c>
      <c r="KQH47" s="3">
        <f t="shared" si="132"/>
        <v>0</v>
      </c>
      <c r="KQI47" s="3">
        <f t="shared" si="132"/>
        <v>0</v>
      </c>
      <c r="KQJ47" s="3">
        <f t="shared" si="132"/>
        <v>0</v>
      </c>
      <c r="KQK47" s="3">
        <f t="shared" si="132"/>
        <v>0</v>
      </c>
      <c r="KQL47" s="3">
        <f t="shared" si="132"/>
        <v>0</v>
      </c>
      <c r="KQM47" s="3">
        <f t="shared" si="132"/>
        <v>0</v>
      </c>
      <c r="KQN47" s="3">
        <f t="shared" si="132"/>
        <v>0</v>
      </c>
      <c r="KQO47" s="3">
        <f t="shared" si="132"/>
        <v>0</v>
      </c>
      <c r="KQP47" s="3">
        <f t="shared" si="132"/>
        <v>0</v>
      </c>
      <c r="KQQ47" s="3">
        <f t="shared" si="132"/>
        <v>0</v>
      </c>
      <c r="KQR47" s="3">
        <f t="shared" si="132"/>
        <v>0</v>
      </c>
      <c r="KQS47" s="3">
        <f t="shared" si="132"/>
        <v>0</v>
      </c>
      <c r="KQT47" s="3">
        <f t="shared" si="132"/>
        <v>0</v>
      </c>
      <c r="KQU47" s="3">
        <f t="shared" si="132"/>
        <v>0</v>
      </c>
      <c r="KQV47" s="3">
        <f t="shared" si="132"/>
        <v>0</v>
      </c>
      <c r="KQW47" s="3">
        <f t="shared" si="132"/>
        <v>0</v>
      </c>
      <c r="KQX47" s="3">
        <f t="shared" si="132"/>
        <v>0</v>
      </c>
      <c r="KQY47" s="3">
        <f t="shared" si="132"/>
        <v>0</v>
      </c>
      <c r="KQZ47" s="3">
        <f t="shared" si="132"/>
        <v>0</v>
      </c>
      <c r="KRA47" s="3">
        <f t="shared" si="132"/>
        <v>0</v>
      </c>
      <c r="KRB47" s="3">
        <f t="shared" si="132"/>
        <v>0</v>
      </c>
      <c r="KRC47" s="3">
        <f t="shared" si="132"/>
        <v>0</v>
      </c>
      <c r="KRD47" s="3">
        <f t="shared" si="132"/>
        <v>0</v>
      </c>
      <c r="KRE47" s="3">
        <f t="shared" si="132"/>
        <v>0</v>
      </c>
      <c r="KRF47" s="3">
        <f t="shared" si="132"/>
        <v>0</v>
      </c>
      <c r="KRG47" s="3">
        <f t="shared" si="132"/>
        <v>0</v>
      </c>
      <c r="KRH47" s="3">
        <f t="shared" si="132"/>
        <v>0</v>
      </c>
      <c r="KRI47" s="3">
        <f t="shared" si="132"/>
        <v>0</v>
      </c>
      <c r="KRJ47" s="3">
        <f t="shared" si="132"/>
        <v>0</v>
      </c>
      <c r="KRK47" s="3">
        <f t="shared" si="132"/>
        <v>0</v>
      </c>
      <c r="KRL47" s="3">
        <f t="shared" si="132"/>
        <v>0</v>
      </c>
      <c r="KRM47" s="3">
        <f t="shared" si="132"/>
        <v>0</v>
      </c>
      <c r="KRN47" s="3">
        <f t="shared" si="132"/>
        <v>0</v>
      </c>
      <c r="KRO47" s="3">
        <f t="shared" si="132"/>
        <v>0</v>
      </c>
      <c r="KRP47" s="3">
        <f t="shared" si="132"/>
        <v>0</v>
      </c>
      <c r="KRQ47" s="3">
        <f t="shared" si="132"/>
        <v>0</v>
      </c>
      <c r="KRR47" s="3">
        <f t="shared" si="132"/>
        <v>0</v>
      </c>
      <c r="KRS47" s="3">
        <f t="shared" si="132"/>
        <v>0</v>
      </c>
      <c r="KRT47" s="3">
        <f t="shared" si="132"/>
        <v>0</v>
      </c>
      <c r="KRU47" s="3">
        <f t="shared" si="132"/>
        <v>0</v>
      </c>
      <c r="KRV47" s="3">
        <f t="shared" si="132"/>
        <v>0</v>
      </c>
      <c r="KRW47" s="3">
        <f t="shared" si="132"/>
        <v>0</v>
      </c>
      <c r="KRX47" s="3">
        <f t="shared" si="132"/>
        <v>0</v>
      </c>
      <c r="KRY47" s="3">
        <f t="shared" si="132"/>
        <v>0</v>
      </c>
      <c r="KRZ47" s="3">
        <f t="shared" si="132"/>
        <v>0</v>
      </c>
      <c r="KSA47" s="3">
        <f t="shared" si="132"/>
        <v>0</v>
      </c>
      <c r="KSB47" s="3">
        <f t="shared" si="132"/>
        <v>0</v>
      </c>
      <c r="KSC47" s="3">
        <f t="shared" si="132"/>
        <v>0</v>
      </c>
      <c r="KSD47" s="3">
        <f t="shared" si="132"/>
        <v>0</v>
      </c>
      <c r="KSE47" s="3">
        <f t="shared" si="132"/>
        <v>0</v>
      </c>
      <c r="KSF47" s="3">
        <f t="shared" si="132"/>
        <v>0</v>
      </c>
      <c r="KSG47" s="3">
        <f t="shared" si="132"/>
        <v>0</v>
      </c>
      <c r="KSH47" s="3">
        <f t="shared" si="132"/>
        <v>0</v>
      </c>
      <c r="KSI47" s="3">
        <f t="shared" si="132"/>
        <v>0</v>
      </c>
      <c r="KSJ47" s="3">
        <f t="shared" ref="KSJ47:KUU47" si="133">SUM(KSJ48:KSJ54)</f>
        <v>0</v>
      </c>
      <c r="KSK47" s="3">
        <f t="shared" si="133"/>
        <v>0</v>
      </c>
      <c r="KSL47" s="3">
        <f t="shared" si="133"/>
        <v>0</v>
      </c>
      <c r="KSM47" s="3">
        <f t="shared" si="133"/>
        <v>0</v>
      </c>
      <c r="KSN47" s="3">
        <f t="shared" si="133"/>
        <v>0</v>
      </c>
      <c r="KSO47" s="3">
        <f t="shared" si="133"/>
        <v>0</v>
      </c>
      <c r="KSP47" s="3">
        <f t="shared" si="133"/>
        <v>0</v>
      </c>
      <c r="KSQ47" s="3">
        <f t="shared" si="133"/>
        <v>0</v>
      </c>
      <c r="KSR47" s="3">
        <f t="shared" si="133"/>
        <v>0</v>
      </c>
      <c r="KSS47" s="3">
        <f t="shared" si="133"/>
        <v>0</v>
      </c>
      <c r="KST47" s="3">
        <f t="shared" si="133"/>
        <v>0</v>
      </c>
      <c r="KSU47" s="3">
        <f t="shared" si="133"/>
        <v>0</v>
      </c>
      <c r="KSV47" s="3">
        <f t="shared" si="133"/>
        <v>0</v>
      </c>
      <c r="KSW47" s="3">
        <f t="shared" si="133"/>
        <v>0</v>
      </c>
      <c r="KSX47" s="3">
        <f t="shared" si="133"/>
        <v>0</v>
      </c>
      <c r="KSY47" s="3">
        <f t="shared" si="133"/>
        <v>0</v>
      </c>
      <c r="KSZ47" s="3">
        <f t="shared" si="133"/>
        <v>0</v>
      </c>
      <c r="KTA47" s="3">
        <f t="shared" si="133"/>
        <v>0</v>
      </c>
      <c r="KTB47" s="3">
        <f t="shared" si="133"/>
        <v>0</v>
      </c>
      <c r="KTC47" s="3">
        <f t="shared" si="133"/>
        <v>0</v>
      </c>
      <c r="KTD47" s="3">
        <f t="shared" si="133"/>
        <v>0</v>
      </c>
      <c r="KTE47" s="3">
        <f t="shared" si="133"/>
        <v>0</v>
      </c>
      <c r="KTF47" s="3">
        <f t="shared" si="133"/>
        <v>0</v>
      </c>
      <c r="KTG47" s="3">
        <f t="shared" si="133"/>
        <v>0</v>
      </c>
      <c r="KTH47" s="3">
        <f t="shared" si="133"/>
        <v>0</v>
      </c>
      <c r="KTI47" s="3">
        <f t="shared" si="133"/>
        <v>0</v>
      </c>
      <c r="KTJ47" s="3">
        <f t="shared" si="133"/>
        <v>0</v>
      </c>
      <c r="KTK47" s="3">
        <f t="shared" si="133"/>
        <v>0</v>
      </c>
      <c r="KTL47" s="3">
        <f t="shared" si="133"/>
        <v>0</v>
      </c>
      <c r="KTM47" s="3">
        <f t="shared" si="133"/>
        <v>0</v>
      </c>
      <c r="KTN47" s="3">
        <f t="shared" si="133"/>
        <v>0</v>
      </c>
      <c r="KTO47" s="3">
        <f t="shared" si="133"/>
        <v>0</v>
      </c>
      <c r="KTP47" s="3">
        <f t="shared" si="133"/>
        <v>0</v>
      </c>
      <c r="KTQ47" s="3">
        <f t="shared" si="133"/>
        <v>0</v>
      </c>
      <c r="KTR47" s="3">
        <f t="shared" si="133"/>
        <v>0</v>
      </c>
      <c r="KTS47" s="3">
        <f t="shared" si="133"/>
        <v>0</v>
      </c>
      <c r="KTT47" s="3">
        <f t="shared" si="133"/>
        <v>0</v>
      </c>
      <c r="KTU47" s="3">
        <f t="shared" si="133"/>
        <v>0</v>
      </c>
      <c r="KTV47" s="3">
        <f t="shared" si="133"/>
        <v>0</v>
      </c>
      <c r="KTW47" s="3">
        <f t="shared" si="133"/>
        <v>0</v>
      </c>
      <c r="KTX47" s="3">
        <f t="shared" si="133"/>
        <v>0</v>
      </c>
      <c r="KTY47" s="3">
        <f t="shared" si="133"/>
        <v>0</v>
      </c>
      <c r="KTZ47" s="3">
        <f t="shared" si="133"/>
        <v>0</v>
      </c>
      <c r="KUA47" s="3">
        <f t="shared" si="133"/>
        <v>0</v>
      </c>
      <c r="KUB47" s="3">
        <f t="shared" si="133"/>
        <v>0</v>
      </c>
      <c r="KUC47" s="3">
        <f t="shared" si="133"/>
        <v>0</v>
      </c>
      <c r="KUD47" s="3">
        <f t="shared" si="133"/>
        <v>0</v>
      </c>
      <c r="KUE47" s="3">
        <f t="shared" si="133"/>
        <v>0</v>
      </c>
      <c r="KUF47" s="3">
        <f t="shared" si="133"/>
        <v>0</v>
      </c>
      <c r="KUG47" s="3">
        <f t="shared" si="133"/>
        <v>0</v>
      </c>
      <c r="KUH47" s="3">
        <f t="shared" si="133"/>
        <v>0</v>
      </c>
      <c r="KUI47" s="3">
        <f t="shared" si="133"/>
        <v>0</v>
      </c>
      <c r="KUJ47" s="3">
        <f t="shared" si="133"/>
        <v>0</v>
      </c>
      <c r="KUK47" s="3">
        <f t="shared" si="133"/>
        <v>0</v>
      </c>
      <c r="KUL47" s="3">
        <f t="shared" si="133"/>
        <v>0</v>
      </c>
      <c r="KUM47" s="3">
        <f t="shared" si="133"/>
        <v>0</v>
      </c>
      <c r="KUN47" s="3">
        <f t="shared" si="133"/>
        <v>0</v>
      </c>
      <c r="KUO47" s="3">
        <f t="shared" si="133"/>
        <v>0</v>
      </c>
      <c r="KUP47" s="3">
        <f t="shared" si="133"/>
        <v>0</v>
      </c>
      <c r="KUQ47" s="3">
        <f t="shared" si="133"/>
        <v>0</v>
      </c>
      <c r="KUR47" s="3">
        <f t="shared" si="133"/>
        <v>0</v>
      </c>
      <c r="KUS47" s="3">
        <f t="shared" si="133"/>
        <v>0</v>
      </c>
      <c r="KUT47" s="3">
        <f t="shared" si="133"/>
        <v>0</v>
      </c>
      <c r="KUU47" s="3">
        <f t="shared" si="133"/>
        <v>0</v>
      </c>
      <c r="KUV47" s="3">
        <f t="shared" ref="KUV47:KXG47" si="134">SUM(KUV48:KUV54)</f>
        <v>0</v>
      </c>
      <c r="KUW47" s="3">
        <f t="shared" si="134"/>
        <v>0</v>
      </c>
      <c r="KUX47" s="3">
        <f t="shared" si="134"/>
        <v>0</v>
      </c>
      <c r="KUY47" s="3">
        <f t="shared" si="134"/>
        <v>0</v>
      </c>
      <c r="KUZ47" s="3">
        <f t="shared" si="134"/>
        <v>0</v>
      </c>
      <c r="KVA47" s="3">
        <f t="shared" si="134"/>
        <v>0</v>
      </c>
      <c r="KVB47" s="3">
        <f t="shared" si="134"/>
        <v>0</v>
      </c>
      <c r="KVC47" s="3">
        <f t="shared" si="134"/>
        <v>0</v>
      </c>
      <c r="KVD47" s="3">
        <f t="shared" si="134"/>
        <v>0</v>
      </c>
      <c r="KVE47" s="3">
        <f t="shared" si="134"/>
        <v>0</v>
      </c>
      <c r="KVF47" s="3">
        <f t="shared" si="134"/>
        <v>0</v>
      </c>
      <c r="KVG47" s="3">
        <f t="shared" si="134"/>
        <v>0</v>
      </c>
      <c r="KVH47" s="3">
        <f t="shared" si="134"/>
        <v>0</v>
      </c>
      <c r="KVI47" s="3">
        <f t="shared" si="134"/>
        <v>0</v>
      </c>
      <c r="KVJ47" s="3">
        <f t="shared" si="134"/>
        <v>0</v>
      </c>
      <c r="KVK47" s="3">
        <f t="shared" si="134"/>
        <v>0</v>
      </c>
      <c r="KVL47" s="3">
        <f t="shared" si="134"/>
        <v>0</v>
      </c>
      <c r="KVM47" s="3">
        <f t="shared" si="134"/>
        <v>0</v>
      </c>
      <c r="KVN47" s="3">
        <f t="shared" si="134"/>
        <v>0</v>
      </c>
      <c r="KVO47" s="3">
        <f t="shared" si="134"/>
        <v>0</v>
      </c>
      <c r="KVP47" s="3">
        <f t="shared" si="134"/>
        <v>0</v>
      </c>
      <c r="KVQ47" s="3">
        <f t="shared" si="134"/>
        <v>0</v>
      </c>
      <c r="KVR47" s="3">
        <f t="shared" si="134"/>
        <v>0</v>
      </c>
      <c r="KVS47" s="3">
        <f t="shared" si="134"/>
        <v>0</v>
      </c>
      <c r="KVT47" s="3">
        <f t="shared" si="134"/>
        <v>0</v>
      </c>
      <c r="KVU47" s="3">
        <f t="shared" si="134"/>
        <v>0</v>
      </c>
      <c r="KVV47" s="3">
        <f t="shared" si="134"/>
        <v>0</v>
      </c>
      <c r="KVW47" s="3">
        <f t="shared" si="134"/>
        <v>0</v>
      </c>
      <c r="KVX47" s="3">
        <f t="shared" si="134"/>
        <v>0</v>
      </c>
      <c r="KVY47" s="3">
        <f t="shared" si="134"/>
        <v>0</v>
      </c>
      <c r="KVZ47" s="3">
        <f t="shared" si="134"/>
        <v>0</v>
      </c>
      <c r="KWA47" s="3">
        <f t="shared" si="134"/>
        <v>0</v>
      </c>
      <c r="KWB47" s="3">
        <f t="shared" si="134"/>
        <v>0</v>
      </c>
      <c r="KWC47" s="3">
        <f t="shared" si="134"/>
        <v>0</v>
      </c>
      <c r="KWD47" s="3">
        <f t="shared" si="134"/>
        <v>0</v>
      </c>
      <c r="KWE47" s="3">
        <f t="shared" si="134"/>
        <v>0</v>
      </c>
      <c r="KWF47" s="3">
        <f t="shared" si="134"/>
        <v>0</v>
      </c>
      <c r="KWG47" s="3">
        <f t="shared" si="134"/>
        <v>0</v>
      </c>
      <c r="KWH47" s="3">
        <f t="shared" si="134"/>
        <v>0</v>
      </c>
      <c r="KWI47" s="3">
        <f t="shared" si="134"/>
        <v>0</v>
      </c>
      <c r="KWJ47" s="3">
        <f t="shared" si="134"/>
        <v>0</v>
      </c>
      <c r="KWK47" s="3">
        <f t="shared" si="134"/>
        <v>0</v>
      </c>
      <c r="KWL47" s="3">
        <f t="shared" si="134"/>
        <v>0</v>
      </c>
      <c r="KWM47" s="3">
        <f t="shared" si="134"/>
        <v>0</v>
      </c>
      <c r="KWN47" s="3">
        <f t="shared" si="134"/>
        <v>0</v>
      </c>
      <c r="KWO47" s="3">
        <f t="shared" si="134"/>
        <v>0</v>
      </c>
      <c r="KWP47" s="3">
        <f t="shared" si="134"/>
        <v>0</v>
      </c>
      <c r="KWQ47" s="3">
        <f t="shared" si="134"/>
        <v>0</v>
      </c>
      <c r="KWR47" s="3">
        <f t="shared" si="134"/>
        <v>0</v>
      </c>
      <c r="KWS47" s="3">
        <f t="shared" si="134"/>
        <v>0</v>
      </c>
      <c r="KWT47" s="3">
        <f t="shared" si="134"/>
        <v>0</v>
      </c>
      <c r="KWU47" s="3">
        <f t="shared" si="134"/>
        <v>0</v>
      </c>
      <c r="KWV47" s="3">
        <f t="shared" si="134"/>
        <v>0</v>
      </c>
      <c r="KWW47" s="3">
        <f t="shared" si="134"/>
        <v>0</v>
      </c>
      <c r="KWX47" s="3">
        <f t="shared" si="134"/>
        <v>0</v>
      </c>
      <c r="KWY47" s="3">
        <f t="shared" si="134"/>
        <v>0</v>
      </c>
      <c r="KWZ47" s="3">
        <f t="shared" si="134"/>
        <v>0</v>
      </c>
      <c r="KXA47" s="3">
        <f t="shared" si="134"/>
        <v>0</v>
      </c>
      <c r="KXB47" s="3">
        <f t="shared" si="134"/>
        <v>0</v>
      </c>
      <c r="KXC47" s="3">
        <f t="shared" si="134"/>
        <v>0</v>
      </c>
      <c r="KXD47" s="3">
        <f t="shared" si="134"/>
        <v>0</v>
      </c>
      <c r="KXE47" s="3">
        <f t="shared" si="134"/>
        <v>0</v>
      </c>
      <c r="KXF47" s="3">
        <f t="shared" si="134"/>
        <v>0</v>
      </c>
      <c r="KXG47" s="3">
        <f t="shared" si="134"/>
        <v>0</v>
      </c>
      <c r="KXH47" s="3">
        <f t="shared" ref="KXH47:KZS47" si="135">SUM(KXH48:KXH54)</f>
        <v>0</v>
      </c>
      <c r="KXI47" s="3">
        <f t="shared" si="135"/>
        <v>0</v>
      </c>
      <c r="KXJ47" s="3">
        <f t="shared" si="135"/>
        <v>0</v>
      </c>
      <c r="KXK47" s="3">
        <f t="shared" si="135"/>
        <v>0</v>
      </c>
      <c r="KXL47" s="3">
        <f t="shared" si="135"/>
        <v>0</v>
      </c>
      <c r="KXM47" s="3">
        <f t="shared" si="135"/>
        <v>0</v>
      </c>
      <c r="KXN47" s="3">
        <f t="shared" si="135"/>
        <v>0</v>
      </c>
      <c r="KXO47" s="3">
        <f t="shared" si="135"/>
        <v>0</v>
      </c>
      <c r="KXP47" s="3">
        <f t="shared" si="135"/>
        <v>0</v>
      </c>
      <c r="KXQ47" s="3">
        <f t="shared" si="135"/>
        <v>0</v>
      </c>
      <c r="KXR47" s="3">
        <f t="shared" si="135"/>
        <v>0</v>
      </c>
      <c r="KXS47" s="3">
        <f t="shared" si="135"/>
        <v>0</v>
      </c>
      <c r="KXT47" s="3">
        <f t="shared" si="135"/>
        <v>0</v>
      </c>
      <c r="KXU47" s="3">
        <f t="shared" si="135"/>
        <v>0</v>
      </c>
      <c r="KXV47" s="3">
        <f t="shared" si="135"/>
        <v>0</v>
      </c>
      <c r="KXW47" s="3">
        <f t="shared" si="135"/>
        <v>0</v>
      </c>
      <c r="KXX47" s="3">
        <f t="shared" si="135"/>
        <v>0</v>
      </c>
      <c r="KXY47" s="3">
        <f t="shared" si="135"/>
        <v>0</v>
      </c>
      <c r="KXZ47" s="3">
        <f t="shared" si="135"/>
        <v>0</v>
      </c>
      <c r="KYA47" s="3">
        <f t="shared" si="135"/>
        <v>0</v>
      </c>
      <c r="KYB47" s="3">
        <f t="shared" si="135"/>
        <v>0</v>
      </c>
      <c r="KYC47" s="3">
        <f t="shared" si="135"/>
        <v>0</v>
      </c>
      <c r="KYD47" s="3">
        <f t="shared" si="135"/>
        <v>0</v>
      </c>
      <c r="KYE47" s="3">
        <f t="shared" si="135"/>
        <v>0</v>
      </c>
      <c r="KYF47" s="3">
        <f t="shared" si="135"/>
        <v>0</v>
      </c>
      <c r="KYG47" s="3">
        <f t="shared" si="135"/>
        <v>0</v>
      </c>
      <c r="KYH47" s="3">
        <f t="shared" si="135"/>
        <v>0</v>
      </c>
      <c r="KYI47" s="3">
        <f t="shared" si="135"/>
        <v>0</v>
      </c>
      <c r="KYJ47" s="3">
        <f t="shared" si="135"/>
        <v>0</v>
      </c>
      <c r="KYK47" s="3">
        <f t="shared" si="135"/>
        <v>0</v>
      </c>
      <c r="KYL47" s="3">
        <f t="shared" si="135"/>
        <v>0</v>
      </c>
      <c r="KYM47" s="3">
        <f t="shared" si="135"/>
        <v>0</v>
      </c>
      <c r="KYN47" s="3">
        <f t="shared" si="135"/>
        <v>0</v>
      </c>
      <c r="KYO47" s="3">
        <f t="shared" si="135"/>
        <v>0</v>
      </c>
      <c r="KYP47" s="3">
        <f t="shared" si="135"/>
        <v>0</v>
      </c>
      <c r="KYQ47" s="3">
        <f t="shared" si="135"/>
        <v>0</v>
      </c>
      <c r="KYR47" s="3">
        <f t="shared" si="135"/>
        <v>0</v>
      </c>
      <c r="KYS47" s="3">
        <f t="shared" si="135"/>
        <v>0</v>
      </c>
      <c r="KYT47" s="3">
        <f t="shared" si="135"/>
        <v>0</v>
      </c>
      <c r="KYU47" s="3">
        <f t="shared" si="135"/>
        <v>0</v>
      </c>
      <c r="KYV47" s="3">
        <f t="shared" si="135"/>
        <v>0</v>
      </c>
      <c r="KYW47" s="3">
        <f t="shared" si="135"/>
        <v>0</v>
      </c>
      <c r="KYX47" s="3">
        <f t="shared" si="135"/>
        <v>0</v>
      </c>
      <c r="KYY47" s="3">
        <f t="shared" si="135"/>
        <v>0</v>
      </c>
      <c r="KYZ47" s="3">
        <f t="shared" si="135"/>
        <v>0</v>
      </c>
      <c r="KZA47" s="3">
        <f t="shared" si="135"/>
        <v>0</v>
      </c>
      <c r="KZB47" s="3">
        <f t="shared" si="135"/>
        <v>0</v>
      </c>
      <c r="KZC47" s="3">
        <f t="shared" si="135"/>
        <v>0</v>
      </c>
      <c r="KZD47" s="3">
        <f t="shared" si="135"/>
        <v>0</v>
      </c>
      <c r="KZE47" s="3">
        <f t="shared" si="135"/>
        <v>0</v>
      </c>
      <c r="KZF47" s="3">
        <f t="shared" si="135"/>
        <v>0</v>
      </c>
      <c r="KZG47" s="3">
        <f t="shared" si="135"/>
        <v>0</v>
      </c>
      <c r="KZH47" s="3">
        <f t="shared" si="135"/>
        <v>0</v>
      </c>
      <c r="KZI47" s="3">
        <f t="shared" si="135"/>
        <v>0</v>
      </c>
      <c r="KZJ47" s="3">
        <f t="shared" si="135"/>
        <v>0</v>
      </c>
      <c r="KZK47" s="3">
        <f t="shared" si="135"/>
        <v>0</v>
      </c>
      <c r="KZL47" s="3">
        <f t="shared" si="135"/>
        <v>0</v>
      </c>
      <c r="KZM47" s="3">
        <f t="shared" si="135"/>
        <v>0</v>
      </c>
      <c r="KZN47" s="3">
        <f t="shared" si="135"/>
        <v>0</v>
      </c>
      <c r="KZO47" s="3">
        <f t="shared" si="135"/>
        <v>0</v>
      </c>
      <c r="KZP47" s="3">
        <f t="shared" si="135"/>
        <v>0</v>
      </c>
      <c r="KZQ47" s="3">
        <f t="shared" si="135"/>
        <v>0</v>
      </c>
      <c r="KZR47" s="3">
        <f t="shared" si="135"/>
        <v>0</v>
      </c>
      <c r="KZS47" s="3">
        <f t="shared" si="135"/>
        <v>0</v>
      </c>
      <c r="KZT47" s="3">
        <f t="shared" ref="KZT47:LCE47" si="136">SUM(KZT48:KZT54)</f>
        <v>0</v>
      </c>
      <c r="KZU47" s="3">
        <f t="shared" si="136"/>
        <v>0</v>
      </c>
      <c r="KZV47" s="3">
        <f t="shared" si="136"/>
        <v>0</v>
      </c>
      <c r="KZW47" s="3">
        <f t="shared" si="136"/>
        <v>0</v>
      </c>
      <c r="KZX47" s="3">
        <f t="shared" si="136"/>
        <v>0</v>
      </c>
      <c r="KZY47" s="3">
        <f t="shared" si="136"/>
        <v>0</v>
      </c>
      <c r="KZZ47" s="3">
        <f t="shared" si="136"/>
        <v>0</v>
      </c>
      <c r="LAA47" s="3">
        <f t="shared" si="136"/>
        <v>0</v>
      </c>
      <c r="LAB47" s="3">
        <f t="shared" si="136"/>
        <v>0</v>
      </c>
      <c r="LAC47" s="3">
        <f t="shared" si="136"/>
        <v>0</v>
      </c>
      <c r="LAD47" s="3">
        <f t="shared" si="136"/>
        <v>0</v>
      </c>
      <c r="LAE47" s="3">
        <f t="shared" si="136"/>
        <v>0</v>
      </c>
      <c r="LAF47" s="3">
        <f t="shared" si="136"/>
        <v>0</v>
      </c>
      <c r="LAG47" s="3">
        <f t="shared" si="136"/>
        <v>0</v>
      </c>
      <c r="LAH47" s="3">
        <f t="shared" si="136"/>
        <v>0</v>
      </c>
      <c r="LAI47" s="3">
        <f t="shared" si="136"/>
        <v>0</v>
      </c>
      <c r="LAJ47" s="3">
        <f t="shared" si="136"/>
        <v>0</v>
      </c>
      <c r="LAK47" s="3">
        <f t="shared" si="136"/>
        <v>0</v>
      </c>
      <c r="LAL47" s="3">
        <f t="shared" si="136"/>
        <v>0</v>
      </c>
      <c r="LAM47" s="3">
        <f t="shared" si="136"/>
        <v>0</v>
      </c>
      <c r="LAN47" s="3">
        <f t="shared" si="136"/>
        <v>0</v>
      </c>
      <c r="LAO47" s="3">
        <f t="shared" si="136"/>
        <v>0</v>
      </c>
      <c r="LAP47" s="3">
        <f t="shared" si="136"/>
        <v>0</v>
      </c>
      <c r="LAQ47" s="3">
        <f t="shared" si="136"/>
        <v>0</v>
      </c>
      <c r="LAR47" s="3">
        <f t="shared" si="136"/>
        <v>0</v>
      </c>
      <c r="LAS47" s="3">
        <f t="shared" si="136"/>
        <v>0</v>
      </c>
      <c r="LAT47" s="3">
        <f t="shared" si="136"/>
        <v>0</v>
      </c>
      <c r="LAU47" s="3">
        <f t="shared" si="136"/>
        <v>0</v>
      </c>
      <c r="LAV47" s="3">
        <f t="shared" si="136"/>
        <v>0</v>
      </c>
      <c r="LAW47" s="3">
        <f t="shared" si="136"/>
        <v>0</v>
      </c>
      <c r="LAX47" s="3">
        <f t="shared" si="136"/>
        <v>0</v>
      </c>
      <c r="LAY47" s="3">
        <f t="shared" si="136"/>
        <v>0</v>
      </c>
      <c r="LAZ47" s="3">
        <f t="shared" si="136"/>
        <v>0</v>
      </c>
      <c r="LBA47" s="3">
        <f t="shared" si="136"/>
        <v>0</v>
      </c>
      <c r="LBB47" s="3">
        <f t="shared" si="136"/>
        <v>0</v>
      </c>
      <c r="LBC47" s="3">
        <f t="shared" si="136"/>
        <v>0</v>
      </c>
      <c r="LBD47" s="3">
        <f t="shared" si="136"/>
        <v>0</v>
      </c>
      <c r="LBE47" s="3">
        <f t="shared" si="136"/>
        <v>0</v>
      </c>
      <c r="LBF47" s="3">
        <f t="shared" si="136"/>
        <v>0</v>
      </c>
      <c r="LBG47" s="3">
        <f t="shared" si="136"/>
        <v>0</v>
      </c>
      <c r="LBH47" s="3">
        <f t="shared" si="136"/>
        <v>0</v>
      </c>
      <c r="LBI47" s="3">
        <f t="shared" si="136"/>
        <v>0</v>
      </c>
      <c r="LBJ47" s="3">
        <f t="shared" si="136"/>
        <v>0</v>
      </c>
      <c r="LBK47" s="3">
        <f t="shared" si="136"/>
        <v>0</v>
      </c>
      <c r="LBL47" s="3">
        <f t="shared" si="136"/>
        <v>0</v>
      </c>
      <c r="LBM47" s="3">
        <f t="shared" si="136"/>
        <v>0</v>
      </c>
      <c r="LBN47" s="3">
        <f t="shared" si="136"/>
        <v>0</v>
      </c>
      <c r="LBO47" s="3">
        <f t="shared" si="136"/>
        <v>0</v>
      </c>
      <c r="LBP47" s="3">
        <f t="shared" si="136"/>
        <v>0</v>
      </c>
      <c r="LBQ47" s="3">
        <f t="shared" si="136"/>
        <v>0</v>
      </c>
      <c r="LBR47" s="3">
        <f t="shared" si="136"/>
        <v>0</v>
      </c>
      <c r="LBS47" s="3">
        <f t="shared" si="136"/>
        <v>0</v>
      </c>
      <c r="LBT47" s="3">
        <f t="shared" si="136"/>
        <v>0</v>
      </c>
      <c r="LBU47" s="3">
        <f t="shared" si="136"/>
        <v>0</v>
      </c>
      <c r="LBV47" s="3">
        <f t="shared" si="136"/>
        <v>0</v>
      </c>
      <c r="LBW47" s="3">
        <f t="shared" si="136"/>
        <v>0</v>
      </c>
      <c r="LBX47" s="3">
        <f t="shared" si="136"/>
        <v>0</v>
      </c>
      <c r="LBY47" s="3">
        <f t="shared" si="136"/>
        <v>0</v>
      </c>
      <c r="LBZ47" s="3">
        <f t="shared" si="136"/>
        <v>0</v>
      </c>
      <c r="LCA47" s="3">
        <f t="shared" si="136"/>
        <v>0</v>
      </c>
      <c r="LCB47" s="3">
        <f t="shared" si="136"/>
        <v>0</v>
      </c>
      <c r="LCC47" s="3">
        <f t="shared" si="136"/>
        <v>0</v>
      </c>
      <c r="LCD47" s="3">
        <f t="shared" si="136"/>
        <v>0</v>
      </c>
      <c r="LCE47" s="3">
        <f t="shared" si="136"/>
        <v>0</v>
      </c>
      <c r="LCF47" s="3">
        <f t="shared" ref="LCF47:LEQ47" si="137">SUM(LCF48:LCF54)</f>
        <v>0</v>
      </c>
      <c r="LCG47" s="3">
        <f t="shared" si="137"/>
        <v>0</v>
      </c>
      <c r="LCH47" s="3">
        <f t="shared" si="137"/>
        <v>0</v>
      </c>
      <c r="LCI47" s="3">
        <f t="shared" si="137"/>
        <v>0</v>
      </c>
      <c r="LCJ47" s="3">
        <f t="shared" si="137"/>
        <v>0</v>
      </c>
      <c r="LCK47" s="3">
        <f t="shared" si="137"/>
        <v>0</v>
      </c>
      <c r="LCL47" s="3">
        <f t="shared" si="137"/>
        <v>0</v>
      </c>
      <c r="LCM47" s="3">
        <f t="shared" si="137"/>
        <v>0</v>
      </c>
      <c r="LCN47" s="3">
        <f t="shared" si="137"/>
        <v>0</v>
      </c>
      <c r="LCO47" s="3">
        <f t="shared" si="137"/>
        <v>0</v>
      </c>
      <c r="LCP47" s="3">
        <f t="shared" si="137"/>
        <v>0</v>
      </c>
      <c r="LCQ47" s="3">
        <f t="shared" si="137"/>
        <v>0</v>
      </c>
      <c r="LCR47" s="3">
        <f t="shared" si="137"/>
        <v>0</v>
      </c>
      <c r="LCS47" s="3">
        <f t="shared" si="137"/>
        <v>0</v>
      </c>
      <c r="LCT47" s="3">
        <f t="shared" si="137"/>
        <v>0</v>
      </c>
      <c r="LCU47" s="3">
        <f t="shared" si="137"/>
        <v>0</v>
      </c>
      <c r="LCV47" s="3">
        <f t="shared" si="137"/>
        <v>0</v>
      </c>
      <c r="LCW47" s="3">
        <f t="shared" si="137"/>
        <v>0</v>
      </c>
      <c r="LCX47" s="3">
        <f t="shared" si="137"/>
        <v>0</v>
      </c>
      <c r="LCY47" s="3">
        <f t="shared" si="137"/>
        <v>0</v>
      </c>
      <c r="LCZ47" s="3">
        <f t="shared" si="137"/>
        <v>0</v>
      </c>
      <c r="LDA47" s="3">
        <f t="shared" si="137"/>
        <v>0</v>
      </c>
      <c r="LDB47" s="3">
        <f t="shared" si="137"/>
        <v>0</v>
      </c>
      <c r="LDC47" s="3">
        <f t="shared" si="137"/>
        <v>0</v>
      </c>
      <c r="LDD47" s="3">
        <f t="shared" si="137"/>
        <v>0</v>
      </c>
      <c r="LDE47" s="3">
        <f t="shared" si="137"/>
        <v>0</v>
      </c>
      <c r="LDF47" s="3">
        <f t="shared" si="137"/>
        <v>0</v>
      </c>
      <c r="LDG47" s="3">
        <f t="shared" si="137"/>
        <v>0</v>
      </c>
      <c r="LDH47" s="3">
        <f t="shared" si="137"/>
        <v>0</v>
      </c>
      <c r="LDI47" s="3">
        <f t="shared" si="137"/>
        <v>0</v>
      </c>
      <c r="LDJ47" s="3">
        <f t="shared" si="137"/>
        <v>0</v>
      </c>
      <c r="LDK47" s="3">
        <f t="shared" si="137"/>
        <v>0</v>
      </c>
      <c r="LDL47" s="3">
        <f t="shared" si="137"/>
        <v>0</v>
      </c>
      <c r="LDM47" s="3">
        <f t="shared" si="137"/>
        <v>0</v>
      </c>
      <c r="LDN47" s="3">
        <f t="shared" si="137"/>
        <v>0</v>
      </c>
      <c r="LDO47" s="3">
        <f t="shared" si="137"/>
        <v>0</v>
      </c>
      <c r="LDP47" s="3">
        <f t="shared" si="137"/>
        <v>0</v>
      </c>
      <c r="LDQ47" s="3">
        <f t="shared" si="137"/>
        <v>0</v>
      </c>
      <c r="LDR47" s="3">
        <f t="shared" si="137"/>
        <v>0</v>
      </c>
      <c r="LDS47" s="3">
        <f t="shared" si="137"/>
        <v>0</v>
      </c>
      <c r="LDT47" s="3">
        <f t="shared" si="137"/>
        <v>0</v>
      </c>
      <c r="LDU47" s="3">
        <f t="shared" si="137"/>
        <v>0</v>
      </c>
      <c r="LDV47" s="3">
        <f t="shared" si="137"/>
        <v>0</v>
      </c>
      <c r="LDW47" s="3">
        <f t="shared" si="137"/>
        <v>0</v>
      </c>
      <c r="LDX47" s="3">
        <f t="shared" si="137"/>
        <v>0</v>
      </c>
      <c r="LDY47" s="3">
        <f t="shared" si="137"/>
        <v>0</v>
      </c>
      <c r="LDZ47" s="3">
        <f t="shared" si="137"/>
        <v>0</v>
      </c>
      <c r="LEA47" s="3">
        <f t="shared" si="137"/>
        <v>0</v>
      </c>
      <c r="LEB47" s="3">
        <f t="shared" si="137"/>
        <v>0</v>
      </c>
      <c r="LEC47" s="3">
        <f t="shared" si="137"/>
        <v>0</v>
      </c>
      <c r="LED47" s="3">
        <f t="shared" si="137"/>
        <v>0</v>
      </c>
      <c r="LEE47" s="3">
        <f t="shared" si="137"/>
        <v>0</v>
      </c>
      <c r="LEF47" s="3">
        <f t="shared" si="137"/>
        <v>0</v>
      </c>
      <c r="LEG47" s="3">
        <f t="shared" si="137"/>
        <v>0</v>
      </c>
      <c r="LEH47" s="3">
        <f t="shared" si="137"/>
        <v>0</v>
      </c>
      <c r="LEI47" s="3">
        <f t="shared" si="137"/>
        <v>0</v>
      </c>
      <c r="LEJ47" s="3">
        <f t="shared" si="137"/>
        <v>0</v>
      </c>
      <c r="LEK47" s="3">
        <f t="shared" si="137"/>
        <v>0</v>
      </c>
      <c r="LEL47" s="3">
        <f t="shared" si="137"/>
        <v>0</v>
      </c>
      <c r="LEM47" s="3">
        <f t="shared" si="137"/>
        <v>0</v>
      </c>
      <c r="LEN47" s="3">
        <f t="shared" si="137"/>
        <v>0</v>
      </c>
      <c r="LEO47" s="3">
        <f t="shared" si="137"/>
        <v>0</v>
      </c>
      <c r="LEP47" s="3">
        <f t="shared" si="137"/>
        <v>0</v>
      </c>
      <c r="LEQ47" s="3">
        <f t="shared" si="137"/>
        <v>0</v>
      </c>
      <c r="LER47" s="3">
        <f t="shared" ref="LER47:LHC47" si="138">SUM(LER48:LER54)</f>
        <v>0</v>
      </c>
      <c r="LES47" s="3">
        <f t="shared" si="138"/>
        <v>0</v>
      </c>
      <c r="LET47" s="3">
        <f t="shared" si="138"/>
        <v>0</v>
      </c>
      <c r="LEU47" s="3">
        <f t="shared" si="138"/>
        <v>0</v>
      </c>
      <c r="LEV47" s="3">
        <f t="shared" si="138"/>
        <v>0</v>
      </c>
      <c r="LEW47" s="3">
        <f t="shared" si="138"/>
        <v>0</v>
      </c>
      <c r="LEX47" s="3">
        <f t="shared" si="138"/>
        <v>0</v>
      </c>
      <c r="LEY47" s="3">
        <f t="shared" si="138"/>
        <v>0</v>
      </c>
      <c r="LEZ47" s="3">
        <f t="shared" si="138"/>
        <v>0</v>
      </c>
      <c r="LFA47" s="3">
        <f t="shared" si="138"/>
        <v>0</v>
      </c>
      <c r="LFB47" s="3">
        <f t="shared" si="138"/>
        <v>0</v>
      </c>
      <c r="LFC47" s="3">
        <f t="shared" si="138"/>
        <v>0</v>
      </c>
      <c r="LFD47" s="3">
        <f t="shared" si="138"/>
        <v>0</v>
      </c>
      <c r="LFE47" s="3">
        <f t="shared" si="138"/>
        <v>0</v>
      </c>
      <c r="LFF47" s="3">
        <f t="shared" si="138"/>
        <v>0</v>
      </c>
      <c r="LFG47" s="3">
        <f t="shared" si="138"/>
        <v>0</v>
      </c>
      <c r="LFH47" s="3">
        <f t="shared" si="138"/>
        <v>0</v>
      </c>
      <c r="LFI47" s="3">
        <f t="shared" si="138"/>
        <v>0</v>
      </c>
      <c r="LFJ47" s="3">
        <f t="shared" si="138"/>
        <v>0</v>
      </c>
      <c r="LFK47" s="3">
        <f t="shared" si="138"/>
        <v>0</v>
      </c>
      <c r="LFL47" s="3">
        <f t="shared" si="138"/>
        <v>0</v>
      </c>
      <c r="LFM47" s="3">
        <f t="shared" si="138"/>
        <v>0</v>
      </c>
      <c r="LFN47" s="3">
        <f t="shared" si="138"/>
        <v>0</v>
      </c>
      <c r="LFO47" s="3">
        <f t="shared" si="138"/>
        <v>0</v>
      </c>
      <c r="LFP47" s="3">
        <f t="shared" si="138"/>
        <v>0</v>
      </c>
      <c r="LFQ47" s="3">
        <f t="shared" si="138"/>
        <v>0</v>
      </c>
      <c r="LFR47" s="3">
        <f t="shared" si="138"/>
        <v>0</v>
      </c>
      <c r="LFS47" s="3">
        <f t="shared" si="138"/>
        <v>0</v>
      </c>
      <c r="LFT47" s="3">
        <f t="shared" si="138"/>
        <v>0</v>
      </c>
      <c r="LFU47" s="3">
        <f t="shared" si="138"/>
        <v>0</v>
      </c>
      <c r="LFV47" s="3">
        <f t="shared" si="138"/>
        <v>0</v>
      </c>
      <c r="LFW47" s="3">
        <f t="shared" si="138"/>
        <v>0</v>
      </c>
      <c r="LFX47" s="3">
        <f t="shared" si="138"/>
        <v>0</v>
      </c>
      <c r="LFY47" s="3">
        <f t="shared" si="138"/>
        <v>0</v>
      </c>
      <c r="LFZ47" s="3">
        <f t="shared" si="138"/>
        <v>0</v>
      </c>
      <c r="LGA47" s="3">
        <f t="shared" si="138"/>
        <v>0</v>
      </c>
      <c r="LGB47" s="3">
        <f t="shared" si="138"/>
        <v>0</v>
      </c>
      <c r="LGC47" s="3">
        <f t="shared" si="138"/>
        <v>0</v>
      </c>
      <c r="LGD47" s="3">
        <f t="shared" si="138"/>
        <v>0</v>
      </c>
      <c r="LGE47" s="3">
        <f t="shared" si="138"/>
        <v>0</v>
      </c>
      <c r="LGF47" s="3">
        <f t="shared" si="138"/>
        <v>0</v>
      </c>
      <c r="LGG47" s="3">
        <f t="shared" si="138"/>
        <v>0</v>
      </c>
      <c r="LGH47" s="3">
        <f t="shared" si="138"/>
        <v>0</v>
      </c>
      <c r="LGI47" s="3">
        <f t="shared" si="138"/>
        <v>0</v>
      </c>
      <c r="LGJ47" s="3">
        <f t="shared" si="138"/>
        <v>0</v>
      </c>
      <c r="LGK47" s="3">
        <f t="shared" si="138"/>
        <v>0</v>
      </c>
      <c r="LGL47" s="3">
        <f t="shared" si="138"/>
        <v>0</v>
      </c>
      <c r="LGM47" s="3">
        <f t="shared" si="138"/>
        <v>0</v>
      </c>
      <c r="LGN47" s="3">
        <f t="shared" si="138"/>
        <v>0</v>
      </c>
      <c r="LGO47" s="3">
        <f t="shared" si="138"/>
        <v>0</v>
      </c>
      <c r="LGP47" s="3">
        <f t="shared" si="138"/>
        <v>0</v>
      </c>
      <c r="LGQ47" s="3">
        <f t="shared" si="138"/>
        <v>0</v>
      </c>
      <c r="LGR47" s="3">
        <f t="shared" si="138"/>
        <v>0</v>
      </c>
      <c r="LGS47" s="3">
        <f t="shared" si="138"/>
        <v>0</v>
      </c>
      <c r="LGT47" s="3">
        <f t="shared" si="138"/>
        <v>0</v>
      </c>
      <c r="LGU47" s="3">
        <f t="shared" si="138"/>
        <v>0</v>
      </c>
      <c r="LGV47" s="3">
        <f t="shared" si="138"/>
        <v>0</v>
      </c>
      <c r="LGW47" s="3">
        <f t="shared" si="138"/>
        <v>0</v>
      </c>
      <c r="LGX47" s="3">
        <f t="shared" si="138"/>
        <v>0</v>
      </c>
      <c r="LGY47" s="3">
        <f t="shared" si="138"/>
        <v>0</v>
      </c>
      <c r="LGZ47" s="3">
        <f t="shared" si="138"/>
        <v>0</v>
      </c>
      <c r="LHA47" s="3">
        <f t="shared" si="138"/>
        <v>0</v>
      </c>
      <c r="LHB47" s="3">
        <f t="shared" si="138"/>
        <v>0</v>
      </c>
      <c r="LHC47" s="3">
        <f t="shared" si="138"/>
        <v>0</v>
      </c>
      <c r="LHD47" s="3">
        <f t="shared" ref="LHD47:LJO47" si="139">SUM(LHD48:LHD54)</f>
        <v>0</v>
      </c>
      <c r="LHE47" s="3">
        <f t="shared" si="139"/>
        <v>0</v>
      </c>
      <c r="LHF47" s="3">
        <f t="shared" si="139"/>
        <v>0</v>
      </c>
      <c r="LHG47" s="3">
        <f t="shared" si="139"/>
        <v>0</v>
      </c>
      <c r="LHH47" s="3">
        <f t="shared" si="139"/>
        <v>0</v>
      </c>
      <c r="LHI47" s="3">
        <f t="shared" si="139"/>
        <v>0</v>
      </c>
      <c r="LHJ47" s="3">
        <f t="shared" si="139"/>
        <v>0</v>
      </c>
      <c r="LHK47" s="3">
        <f t="shared" si="139"/>
        <v>0</v>
      </c>
      <c r="LHL47" s="3">
        <f t="shared" si="139"/>
        <v>0</v>
      </c>
      <c r="LHM47" s="3">
        <f t="shared" si="139"/>
        <v>0</v>
      </c>
      <c r="LHN47" s="3">
        <f t="shared" si="139"/>
        <v>0</v>
      </c>
      <c r="LHO47" s="3">
        <f t="shared" si="139"/>
        <v>0</v>
      </c>
      <c r="LHP47" s="3">
        <f t="shared" si="139"/>
        <v>0</v>
      </c>
      <c r="LHQ47" s="3">
        <f t="shared" si="139"/>
        <v>0</v>
      </c>
      <c r="LHR47" s="3">
        <f t="shared" si="139"/>
        <v>0</v>
      </c>
      <c r="LHS47" s="3">
        <f t="shared" si="139"/>
        <v>0</v>
      </c>
      <c r="LHT47" s="3">
        <f t="shared" si="139"/>
        <v>0</v>
      </c>
      <c r="LHU47" s="3">
        <f t="shared" si="139"/>
        <v>0</v>
      </c>
      <c r="LHV47" s="3">
        <f t="shared" si="139"/>
        <v>0</v>
      </c>
      <c r="LHW47" s="3">
        <f t="shared" si="139"/>
        <v>0</v>
      </c>
      <c r="LHX47" s="3">
        <f t="shared" si="139"/>
        <v>0</v>
      </c>
      <c r="LHY47" s="3">
        <f t="shared" si="139"/>
        <v>0</v>
      </c>
      <c r="LHZ47" s="3">
        <f t="shared" si="139"/>
        <v>0</v>
      </c>
      <c r="LIA47" s="3">
        <f t="shared" si="139"/>
        <v>0</v>
      </c>
      <c r="LIB47" s="3">
        <f t="shared" si="139"/>
        <v>0</v>
      </c>
      <c r="LIC47" s="3">
        <f t="shared" si="139"/>
        <v>0</v>
      </c>
      <c r="LID47" s="3">
        <f t="shared" si="139"/>
        <v>0</v>
      </c>
      <c r="LIE47" s="3">
        <f t="shared" si="139"/>
        <v>0</v>
      </c>
      <c r="LIF47" s="3">
        <f t="shared" si="139"/>
        <v>0</v>
      </c>
      <c r="LIG47" s="3">
        <f t="shared" si="139"/>
        <v>0</v>
      </c>
      <c r="LIH47" s="3">
        <f t="shared" si="139"/>
        <v>0</v>
      </c>
      <c r="LII47" s="3">
        <f t="shared" si="139"/>
        <v>0</v>
      </c>
      <c r="LIJ47" s="3">
        <f t="shared" si="139"/>
        <v>0</v>
      </c>
      <c r="LIK47" s="3">
        <f t="shared" si="139"/>
        <v>0</v>
      </c>
      <c r="LIL47" s="3">
        <f t="shared" si="139"/>
        <v>0</v>
      </c>
      <c r="LIM47" s="3">
        <f t="shared" si="139"/>
        <v>0</v>
      </c>
      <c r="LIN47" s="3">
        <f t="shared" si="139"/>
        <v>0</v>
      </c>
      <c r="LIO47" s="3">
        <f t="shared" si="139"/>
        <v>0</v>
      </c>
      <c r="LIP47" s="3">
        <f t="shared" si="139"/>
        <v>0</v>
      </c>
      <c r="LIQ47" s="3">
        <f t="shared" si="139"/>
        <v>0</v>
      </c>
      <c r="LIR47" s="3">
        <f t="shared" si="139"/>
        <v>0</v>
      </c>
      <c r="LIS47" s="3">
        <f t="shared" si="139"/>
        <v>0</v>
      </c>
      <c r="LIT47" s="3">
        <f t="shared" si="139"/>
        <v>0</v>
      </c>
      <c r="LIU47" s="3">
        <f t="shared" si="139"/>
        <v>0</v>
      </c>
      <c r="LIV47" s="3">
        <f t="shared" si="139"/>
        <v>0</v>
      </c>
      <c r="LIW47" s="3">
        <f t="shared" si="139"/>
        <v>0</v>
      </c>
      <c r="LIX47" s="3">
        <f t="shared" si="139"/>
        <v>0</v>
      </c>
      <c r="LIY47" s="3">
        <f t="shared" si="139"/>
        <v>0</v>
      </c>
      <c r="LIZ47" s="3">
        <f t="shared" si="139"/>
        <v>0</v>
      </c>
      <c r="LJA47" s="3">
        <f t="shared" si="139"/>
        <v>0</v>
      </c>
      <c r="LJB47" s="3">
        <f t="shared" si="139"/>
        <v>0</v>
      </c>
      <c r="LJC47" s="3">
        <f t="shared" si="139"/>
        <v>0</v>
      </c>
      <c r="LJD47" s="3">
        <f t="shared" si="139"/>
        <v>0</v>
      </c>
      <c r="LJE47" s="3">
        <f t="shared" si="139"/>
        <v>0</v>
      </c>
      <c r="LJF47" s="3">
        <f t="shared" si="139"/>
        <v>0</v>
      </c>
      <c r="LJG47" s="3">
        <f t="shared" si="139"/>
        <v>0</v>
      </c>
      <c r="LJH47" s="3">
        <f t="shared" si="139"/>
        <v>0</v>
      </c>
      <c r="LJI47" s="3">
        <f t="shared" si="139"/>
        <v>0</v>
      </c>
      <c r="LJJ47" s="3">
        <f t="shared" si="139"/>
        <v>0</v>
      </c>
      <c r="LJK47" s="3">
        <f t="shared" si="139"/>
        <v>0</v>
      </c>
      <c r="LJL47" s="3">
        <f t="shared" si="139"/>
        <v>0</v>
      </c>
      <c r="LJM47" s="3">
        <f t="shared" si="139"/>
        <v>0</v>
      </c>
      <c r="LJN47" s="3">
        <f t="shared" si="139"/>
        <v>0</v>
      </c>
      <c r="LJO47" s="3">
        <f t="shared" si="139"/>
        <v>0</v>
      </c>
      <c r="LJP47" s="3">
        <f t="shared" ref="LJP47:LMA47" si="140">SUM(LJP48:LJP54)</f>
        <v>0</v>
      </c>
      <c r="LJQ47" s="3">
        <f t="shared" si="140"/>
        <v>0</v>
      </c>
      <c r="LJR47" s="3">
        <f t="shared" si="140"/>
        <v>0</v>
      </c>
      <c r="LJS47" s="3">
        <f t="shared" si="140"/>
        <v>0</v>
      </c>
      <c r="LJT47" s="3">
        <f t="shared" si="140"/>
        <v>0</v>
      </c>
      <c r="LJU47" s="3">
        <f t="shared" si="140"/>
        <v>0</v>
      </c>
      <c r="LJV47" s="3">
        <f t="shared" si="140"/>
        <v>0</v>
      </c>
      <c r="LJW47" s="3">
        <f t="shared" si="140"/>
        <v>0</v>
      </c>
      <c r="LJX47" s="3">
        <f t="shared" si="140"/>
        <v>0</v>
      </c>
      <c r="LJY47" s="3">
        <f t="shared" si="140"/>
        <v>0</v>
      </c>
      <c r="LJZ47" s="3">
        <f t="shared" si="140"/>
        <v>0</v>
      </c>
      <c r="LKA47" s="3">
        <f t="shared" si="140"/>
        <v>0</v>
      </c>
      <c r="LKB47" s="3">
        <f t="shared" si="140"/>
        <v>0</v>
      </c>
      <c r="LKC47" s="3">
        <f t="shared" si="140"/>
        <v>0</v>
      </c>
      <c r="LKD47" s="3">
        <f t="shared" si="140"/>
        <v>0</v>
      </c>
      <c r="LKE47" s="3">
        <f t="shared" si="140"/>
        <v>0</v>
      </c>
      <c r="LKF47" s="3">
        <f t="shared" si="140"/>
        <v>0</v>
      </c>
      <c r="LKG47" s="3">
        <f t="shared" si="140"/>
        <v>0</v>
      </c>
      <c r="LKH47" s="3">
        <f t="shared" si="140"/>
        <v>0</v>
      </c>
      <c r="LKI47" s="3">
        <f t="shared" si="140"/>
        <v>0</v>
      </c>
      <c r="LKJ47" s="3">
        <f t="shared" si="140"/>
        <v>0</v>
      </c>
      <c r="LKK47" s="3">
        <f t="shared" si="140"/>
        <v>0</v>
      </c>
      <c r="LKL47" s="3">
        <f t="shared" si="140"/>
        <v>0</v>
      </c>
      <c r="LKM47" s="3">
        <f t="shared" si="140"/>
        <v>0</v>
      </c>
      <c r="LKN47" s="3">
        <f t="shared" si="140"/>
        <v>0</v>
      </c>
      <c r="LKO47" s="3">
        <f t="shared" si="140"/>
        <v>0</v>
      </c>
      <c r="LKP47" s="3">
        <f t="shared" si="140"/>
        <v>0</v>
      </c>
      <c r="LKQ47" s="3">
        <f t="shared" si="140"/>
        <v>0</v>
      </c>
      <c r="LKR47" s="3">
        <f t="shared" si="140"/>
        <v>0</v>
      </c>
      <c r="LKS47" s="3">
        <f t="shared" si="140"/>
        <v>0</v>
      </c>
      <c r="LKT47" s="3">
        <f t="shared" si="140"/>
        <v>0</v>
      </c>
      <c r="LKU47" s="3">
        <f t="shared" si="140"/>
        <v>0</v>
      </c>
      <c r="LKV47" s="3">
        <f t="shared" si="140"/>
        <v>0</v>
      </c>
      <c r="LKW47" s="3">
        <f t="shared" si="140"/>
        <v>0</v>
      </c>
      <c r="LKX47" s="3">
        <f t="shared" si="140"/>
        <v>0</v>
      </c>
      <c r="LKY47" s="3">
        <f t="shared" si="140"/>
        <v>0</v>
      </c>
      <c r="LKZ47" s="3">
        <f t="shared" si="140"/>
        <v>0</v>
      </c>
      <c r="LLA47" s="3">
        <f t="shared" si="140"/>
        <v>0</v>
      </c>
      <c r="LLB47" s="3">
        <f t="shared" si="140"/>
        <v>0</v>
      </c>
      <c r="LLC47" s="3">
        <f t="shared" si="140"/>
        <v>0</v>
      </c>
      <c r="LLD47" s="3">
        <f t="shared" si="140"/>
        <v>0</v>
      </c>
      <c r="LLE47" s="3">
        <f t="shared" si="140"/>
        <v>0</v>
      </c>
      <c r="LLF47" s="3">
        <f t="shared" si="140"/>
        <v>0</v>
      </c>
      <c r="LLG47" s="3">
        <f t="shared" si="140"/>
        <v>0</v>
      </c>
      <c r="LLH47" s="3">
        <f t="shared" si="140"/>
        <v>0</v>
      </c>
      <c r="LLI47" s="3">
        <f t="shared" si="140"/>
        <v>0</v>
      </c>
      <c r="LLJ47" s="3">
        <f t="shared" si="140"/>
        <v>0</v>
      </c>
      <c r="LLK47" s="3">
        <f t="shared" si="140"/>
        <v>0</v>
      </c>
      <c r="LLL47" s="3">
        <f t="shared" si="140"/>
        <v>0</v>
      </c>
      <c r="LLM47" s="3">
        <f t="shared" si="140"/>
        <v>0</v>
      </c>
      <c r="LLN47" s="3">
        <f t="shared" si="140"/>
        <v>0</v>
      </c>
      <c r="LLO47" s="3">
        <f t="shared" si="140"/>
        <v>0</v>
      </c>
      <c r="LLP47" s="3">
        <f t="shared" si="140"/>
        <v>0</v>
      </c>
      <c r="LLQ47" s="3">
        <f t="shared" si="140"/>
        <v>0</v>
      </c>
      <c r="LLR47" s="3">
        <f t="shared" si="140"/>
        <v>0</v>
      </c>
      <c r="LLS47" s="3">
        <f t="shared" si="140"/>
        <v>0</v>
      </c>
      <c r="LLT47" s="3">
        <f t="shared" si="140"/>
        <v>0</v>
      </c>
      <c r="LLU47" s="3">
        <f t="shared" si="140"/>
        <v>0</v>
      </c>
      <c r="LLV47" s="3">
        <f t="shared" si="140"/>
        <v>0</v>
      </c>
      <c r="LLW47" s="3">
        <f t="shared" si="140"/>
        <v>0</v>
      </c>
      <c r="LLX47" s="3">
        <f t="shared" si="140"/>
        <v>0</v>
      </c>
      <c r="LLY47" s="3">
        <f t="shared" si="140"/>
        <v>0</v>
      </c>
      <c r="LLZ47" s="3">
        <f t="shared" si="140"/>
        <v>0</v>
      </c>
      <c r="LMA47" s="3">
        <f t="shared" si="140"/>
        <v>0</v>
      </c>
      <c r="LMB47" s="3">
        <f t="shared" ref="LMB47:LOM47" si="141">SUM(LMB48:LMB54)</f>
        <v>0</v>
      </c>
      <c r="LMC47" s="3">
        <f t="shared" si="141"/>
        <v>0</v>
      </c>
      <c r="LMD47" s="3">
        <f t="shared" si="141"/>
        <v>0</v>
      </c>
      <c r="LME47" s="3">
        <f t="shared" si="141"/>
        <v>0</v>
      </c>
      <c r="LMF47" s="3">
        <f t="shared" si="141"/>
        <v>0</v>
      </c>
      <c r="LMG47" s="3">
        <f t="shared" si="141"/>
        <v>0</v>
      </c>
      <c r="LMH47" s="3">
        <f t="shared" si="141"/>
        <v>0</v>
      </c>
      <c r="LMI47" s="3">
        <f t="shared" si="141"/>
        <v>0</v>
      </c>
      <c r="LMJ47" s="3">
        <f t="shared" si="141"/>
        <v>0</v>
      </c>
      <c r="LMK47" s="3">
        <f t="shared" si="141"/>
        <v>0</v>
      </c>
      <c r="LML47" s="3">
        <f t="shared" si="141"/>
        <v>0</v>
      </c>
      <c r="LMM47" s="3">
        <f t="shared" si="141"/>
        <v>0</v>
      </c>
      <c r="LMN47" s="3">
        <f t="shared" si="141"/>
        <v>0</v>
      </c>
      <c r="LMO47" s="3">
        <f t="shared" si="141"/>
        <v>0</v>
      </c>
      <c r="LMP47" s="3">
        <f t="shared" si="141"/>
        <v>0</v>
      </c>
      <c r="LMQ47" s="3">
        <f t="shared" si="141"/>
        <v>0</v>
      </c>
      <c r="LMR47" s="3">
        <f t="shared" si="141"/>
        <v>0</v>
      </c>
      <c r="LMS47" s="3">
        <f t="shared" si="141"/>
        <v>0</v>
      </c>
      <c r="LMT47" s="3">
        <f t="shared" si="141"/>
        <v>0</v>
      </c>
      <c r="LMU47" s="3">
        <f t="shared" si="141"/>
        <v>0</v>
      </c>
      <c r="LMV47" s="3">
        <f t="shared" si="141"/>
        <v>0</v>
      </c>
      <c r="LMW47" s="3">
        <f t="shared" si="141"/>
        <v>0</v>
      </c>
      <c r="LMX47" s="3">
        <f t="shared" si="141"/>
        <v>0</v>
      </c>
      <c r="LMY47" s="3">
        <f t="shared" si="141"/>
        <v>0</v>
      </c>
      <c r="LMZ47" s="3">
        <f t="shared" si="141"/>
        <v>0</v>
      </c>
      <c r="LNA47" s="3">
        <f t="shared" si="141"/>
        <v>0</v>
      </c>
      <c r="LNB47" s="3">
        <f t="shared" si="141"/>
        <v>0</v>
      </c>
      <c r="LNC47" s="3">
        <f t="shared" si="141"/>
        <v>0</v>
      </c>
      <c r="LND47" s="3">
        <f t="shared" si="141"/>
        <v>0</v>
      </c>
      <c r="LNE47" s="3">
        <f t="shared" si="141"/>
        <v>0</v>
      </c>
      <c r="LNF47" s="3">
        <f t="shared" si="141"/>
        <v>0</v>
      </c>
      <c r="LNG47" s="3">
        <f t="shared" si="141"/>
        <v>0</v>
      </c>
      <c r="LNH47" s="3">
        <f t="shared" si="141"/>
        <v>0</v>
      </c>
      <c r="LNI47" s="3">
        <f t="shared" si="141"/>
        <v>0</v>
      </c>
      <c r="LNJ47" s="3">
        <f t="shared" si="141"/>
        <v>0</v>
      </c>
      <c r="LNK47" s="3">
        <f t="shared" si="141"/>
        <v>0</v>
      </c>
      <c r="LNL47" s="3">
        <f t="shared" si="141"/>
        <v>0</v>
      </c>
      <c r="LNM47" s="3">
        <f t="shared" si="141"/>
        <v>0</v>
      </c>
      <c r="LNN47" s="3">
        <f t="shared" si="141"/>
        <v>0</v>
      </c>
      <c r="LNO47" s="3">
        <f t="shared" si="141"/>
        <v>0</v>
      </c>
      <c r="LNP47" s="3">
        <f t="shared" si="141"/>
        <v>0</v>
      </c>
      <c r="LNQ47" s="3">
        <f t="shared" si="141"/>
        <v>0</v>
      </c>
      <c r="LNR47" s="3">
        <f t="shared" si="141"/>
        <v>0</v>
      </c>
      <c r="LNS47" s="3">
        <f t="shared" si="141"/>
        <v>0</v>
      </c>
      <c r="LNT47" s="3">
        <f t="shared" si="141"/>
        <v>0</v>
      </c>
      <c r="LNU47" s="3">
        <f t="shared" si="141"/>
        <v>0</v>
      </c>
      <c r="LNV47" s="3">
        <f t="shared" si="141"/>
        <v>0</v>
      </c>
      <c r="LNW47" s="3">
        <f t="shared" si="141"/>
        <v>0</v>
      </c>
      <c r="LNX47" s="3">
        <f t="shared" si="141"/>
        <v>0</v>
      </c>
      <c r="LNY47" s="3">
        <f t="shared" si="141"/>
        <v>0</v>
      </c>
      <c r="LNZ47" s="3">
        <f t="shared" si="141"/>
        <v>0</v>
      </c>
      <c r="LOA47" s="3">
        <f t="shared" si="141"/>
        <v>0</v>
      </c>
      <c r="LOB47" s="3">
        <f t="shared" si="141"/>
        <v>0</v>
      </c>
      <c r="LOC47" s="3">
        <f t="shared" si="141"/>
        <v>0</v>
      </c>
      <c r="LOD47" s="3">
        <f t="shared" si="141"/>
        <v>0</v>
      </c>
      <c r="LOE47" s="3">
        <f t="shared" si="141"/>
        <v>0</v>
      </c>
      <c r="LOF47" s="3">
        <f t="shared" si="141"/>
        <v>0</v>
      </c>
      <c r="LOG47" s="3">
        <f t="shared" si="141"/>
        <v>0</v>
      </c>
      <c r="LOH47" s="3">
        <f t="shared" si="141"/>
        <v>0</v>
      </c>
      <c r="LOI47" s="3">
        <f t="shared" si="141"/>
        <v>0</v>
      </c>
      <c r="LOJ47" s="3">
        <f t="shared" si="141"/>
        <v>0</v>
      </c>
      <c r="LOK47" s="3">
        <f t="shared" si="141"/>
        <v>0</v>
      </c>
      <c r="LOL47" s="3">
        <f t="shared" si="141"/>
        <v>0</v>
      </c>
      <c r="LOM47" s="3">
        <f t="shared" si="141"/>
        <v>0</v>
      </c>
      <c r="LON47" s="3">
        <f t="shared" ref="LON47:LQY47" si="142">SUM(LON48:LON54)</f>
        <v>0</v>
      </c>
      <c r="LOO47" s="3">
        <f t="shared" si="142"/>
        <v>0</v>
      </c>
      <c r="LOP47" s="3">
        <f t="shared" si="142"/>
        <v>0</v>
      </c>
      <c r="LOQ47" s="3">
        <f t="shared" si="142"/>
        <v>0</v>
      </c>
      <c r="LOR47" s="3">
        <f t="shared" si="142"/>
        <v>0</v>
      </c>
      <c r="LOS47" s="3">
        <f t="shared" si="142"/>
        <v>0</v>
      </c>
      <c r="LOT47" s="3">
        <f t="shared" si="142"/>
        <v>0</v>
      </c>
      <c r="LOU47" s="3">
        <f t="shared" si="142"/>
        <v>0</v>
      </c>
      <c r="LOV47" s="3">
        <f t="shared" si="142"/>
        <v>0</v>
      </c>
      <c r="LOW47" s="3">
        <f t="shared" si="142"/>
        <v>0</v>
      </c>
      <c r="LOX47" s="3">
        <f t="shared" si="142"/>
        <v>0</v>
      </c>
      <c r="LOY47" s="3">
        <f t="shared" si="142"/>
        <v>0</v>
      </c>
      <c r="LOZ47" s="3">
        <f t="shared" si="142"/>
        <v>0</v>
      </c>
      <c r="LPA47" s="3">
        <f t="shared" si="142"/>
        <v>0</v>
      </c>
      <c r="LPB47" s="3">
        <f t="shared" si="142"/>
        <v>0</v>
      </c>
      <c r="LPC47" s="3">
        <f t="shared" si="142"/>
        <v>0</v>
      </c>
      <c r="LPD47" s="3">
        <f t="shared" si="142"/>
        <v>0</v>
      </c>
      <c r="LPE47" s="3">
        <f t="shared" si="142"/>
        <v>0</v>
      </c>
      <c r="LPF47" s="3">
        <f t="shared" si="142"/>
        <v>0</v>
      </c>
      <c r="LPG47" s="3">
        <f t="shared" si="142"/>
        <v>0</v>
      </c>
      <c r="LPH47" s="3">
        <f t="shared" si="142"/>
        <v>0</v>
      </c>
      <c r="LPI47" s="3">
        <f t="shared" si="142"/>
        <v>0</v>
      </c>
      <c r="LPJ47" s="3">
        <f t="shared" si="142"/>
        <v>0</v>
      </c>
      <c r="LPK47" s="3">
        <f t="shared" si="142"/>
        <v>0</v>
      </c>
      <c r="LPL47" s="3">
        <f t="shared" si="142"/>
        <v>0</v>
      </c>
      <c r="LPM47" s="3">
        <f t="shared" si="142"/>
        <v>0</v>
      </c>
      <c r="LPN47" s="3">
        <f t="shared" si="142"/>
        <v>0</v>
      </c>
      <c r="LPO47" s="3">
        <f t="shared" si="142"/>
        <v>0</v>
      </c>
      <c r="LPP47" s="3">
        <f t="shared" si="142"/>
        <v>0</v>
      </c>
      <c r="LPQ47" s="3">
        <f t="shared" si="142"/>
        <v>0</v>
      </c>
      <c r="LPR47" s="3">
        <f t="shared" si="142"/>
        <v>0</v>
      </c>
      <c r="LPS47" s="3">
        <f t="shared" si="142"/>
        <v>0</v>
      </c>
      <c r="LPT47" s="3">
        <f t="shared" si="142"/>
        <v>0</v>
      </c>
      <c r="LPU47" s="3">
        <f t="shared" si="142"/>
        <v>0</v>
      </c>
      <c r="LPV47" s="3">
        <f t="shared" si="142"/>
        <v>0</v>
      </c>
      <c r="LPW47" s="3">
        <f t="shared" si="142"/>
        <v>0</v>
      </c>
      <c r="LPX47" s="3">
        <f t="shared" si="142"/>
        <v>0</v>
      </c>
      <c r="LPY47" s="3">
        <f t="shared" si="142"/>
        <v>0</v>
      </c>
      <c r="LPZ47" s="3">
        <f t="shared" si="142"/>
        <v>0</v>
      </c>
      <c r="LQA47" s="3">
        <f t="shared" si="142"/>
        <v>0</v>
      </c>
      <c r="LQB47" s="3">
        <f t="shared" si="142"/>
        <v>0</v>
      </c>
      <c r="LQC47" s="3">
        <f t="shared" si="142"/>
        <v>0</v>
      </c>
      <c r="LQD47" s="3">
        <f t="shared" si="142"/>
        <v>0</v>
      </c>
      <c r="LQE47" s="3">
        <f t="shared" si="142"/>
        <v>0</v>
      </c>
      <c r="LQF47" s="3">
        <f t="shared" si="142"/>
        <v>0</v>
      </c>
      <c r="LQG47" s="3">
        <f t="shared" si="142"/>
        <v>0</v>
      </c>
      <c r="LQH47" s="3">
        <f t="shared" si="142"/>
        <v>0</v>
      </c>
      <c r="LQI47" s="3">
        <f t="shared" si="142"/>
        <v>0</v>
      </c>
      <c r="LQJ47" s="3">
        <f t="shared" si="142"/>
        <v>0</v>
      </c>
      <c r="LQK47" s="3">
        <f t="shared" si="142"/>
        <v>0</v>
      </c>
      <c r="LQL47" s="3">
        <f t="shared" si="142"/>
        <v>0</v>
      </c>
      <c r="LQM47" s="3">
        <f t="shared" si="142"/>
        <v>0</v>
      </c>
      <c r="LQN47" s="3">
        <f t="shared" si="142"/>
        <v>0</v>
      </c>
      <c r="LQO47" s="3">
        <f t="shared" si="142"/>
        <v>0</v>
      </c>
      <c r="LQP47" s="3">
        <f t="shared" si="142"/>
        <v>0</v>
      </c>
      <c r="LQQ47" s="3">
        <f t="shared" si="142"/>
        <v>0</v>
      </c>
      <c r="LQR47" s="3">
        <f t="shared" si="142"/>
        <v>0</v>
      </c>
      <c r="LQS47" s="3">
        <f t="shared" si="142"/>
        <v>0</v>
      </c>
      <c r="LQT47" s="3">
        <f t="shared" si="142"/>
        <v>0</v>
      </c>
      <c r="LQU47" s="3">
        <f t="shared" si="142"/>
        <v>0</v>
      </c>
      <c r="LQV47" s="3">
        <f t="shared" si="142"/>
        <v>0</v>
      </c>
      <c r="LQW47" s="3">
        <f t="shared" si="142"/>
        <v>0</v>
      </c>
      <c r="LQX47" s="3">
        <f t="shared" si="142"/>
        <v>0</v>
      </c>
      <c r="LQY47" s="3">
        <f t="shared" si="142"/>
        <v>0</v>
      </c>
      <c r="LQZ47" s="3">
        <f t="shared" ref="LQZ47:LTK47" si="143">SUM(LQZ48:LQZ54)</f>
        <v>0</v>
      </c>
      <c r="LRA47" s="3">
        <f t="shared" si="143"/>
        <v>0</v>
      </c>
      <c r="LRB47" s="3">
        <f t="shared" si="143"/>
        <v>0</v>
      </c>
      <c r="LRC47" s="3">
        <f t="shared" si="143"/>
        <v>0</v>
      </c>
      <c r="LRD47" s="3">
        <f t="shared" si="143"/>
        <v>0</v>
      </c>
      <c r="LRE47" s="3">
        <f t="shared" si="143"/>
        <v>0</v>
      </c>
      <c r="LRF47" s="3">
        <f t="shared" si="143"/>
        <v>0</v>
      </c>
      <c r="LRG47" s="3">
        <f t="shared" si="143"/>
        <v>0</v>
      </c>
      <c r="LRH47" s="3">
        <f t="shared" si="143"/>
        <v>0</v>
      </c>
      <c r="LRI47" s="3">
        <f t="shared" si="143"/>
        <v>0</v>
      </c>
      <c r="LRJ47" s="3">
        <f t="shared" si="143"/>
        <v>0</v>
      </c>
      <c r="LRK47" s="3">
        <f t="shared" si="143"/>
        <v>0</v>
      </c>
      <c r="LRL47" s="3">
        <f t="shared" si="143"/>
        <v>0</v>
      </c>
      <c r="LRM47" s="3">
        <f t="shared" si="143"/>
        <v>0</v>
      </c>
      <c r="LRN47" s="3">
        <f t="shared" si="143"/>
        <v>0</v>
      </c>
      <c r="LRO47" s="3">
        <f t="shared" si="143"/>
        <v>0</v>
      </c>
      <c r="LRP47" s="3">
        <f t="shared" si="143"/>
        <v>0</v>
      </c>
      <c r="LRQ47" s="3">
        <f t="shared" si="143"/>
        <v>0</v>
      </c>
      <c r="LRR47" s="3">
        <f t="shared" si="143"/>
        <v>0</v>
      </c>
      <c r="LRS47" s="3">
        <f t="shared" si="143"/>
        <v>0</v>
      </c>
      <c r="LRT47" s="3">
        <f t="shared" si="143"/>
        <v>0</v>
      </c>
      <c r="LRU47" s="3">
        <f t="shared" si="143"/>
        <v>0</v>
      </c>
      <c r="LRV47" s="3">
        <f t="shared" si="143"/>
        <v>0</v>
      </c>
      <c r="LRW47" s="3">
        <f t="shared" si="143"/>
        <v>0</v>
      </c>
      <c r="LRX47" s="3">
        <f t="shared" si="143"/>
        <v>0</v>
      </c>
      <c r="LRY47" s="3">
        <f t="shared" si="143"/>
        <v>0</v>
      </c>
      <c r="LRZ47" s="3">
        <f t="shared" si="143"/>
        <v>0</v>
      </c>
      <c r="LSA47" s="3">
        <f t="shared" si="143"/>
        <v>0</v>
      </c>
      <c r="LSB47" s="3">
        <f t="shared" si="143"/>
        <v>0</v>
      </c>
      <c r="LSC47" s="3">
        <f t="shared" si="143"/>
        <v>0</v>
      </c>
      <c r="LSD47" s="3">
        <f t="shared" si="143"/>
        <v>0</v>
      </c>
      <c r="LSE47" s="3">
        <f t="shared" si="143"/>
        <v>0</v>
      </c>
      <c r="LSF47" s="3">
        <f t="shared" si="143"/>
        <v>0</v>
      </c>
      <c r="LSG47" s="3">
        <f t="shared" si="143"/>
        <v>0</v>
      </c>
      <c r="LSH47" s="3">
        <f t="shared" si="143"/>
        <v>0</v>
      </c>
      <c r="LSI47" s="3">
        <f t="shared" si="143"/>
        <v>0</v>
      </c>
      <c r="LSJ47" s="3">
        <f t="shared" si="143"/>
        <v>0</v>
      </c>
      <c r="LSK47" s="3">
        <f t="shared" si="143"/>
        <v>0</v>
      </c>
      <c r="LSL47" s="3">
        <f t="shared" si="143"/>
        <v>0</v>
      </c>
      <c r="LSM47" s="3">
        <f t="shared" si="143"/>
        <v>0</v>
      </c>
      <c r="LSN47" s="3">
        <f t="shared" si="143"/>
        <v>0</v>
      </c>
      <c r="LSO47" s="3">
        <f t="shared" si="143"/>
        <v>0</v>
      </c>
      <c r="LSP47" s="3">
        <f t="shared" si="143"/>
        <v>0</v>
      </c>
      <c r="LSQ47" s="3">
        <f t="shared" si="143"/>
        <v>0</v>
      </c>
      <c r="LSR47" s="3">
        <f t="shared" si="143"/>
        <v>0</v>
      </c>
      <c r="LSS47" s="3">
        <f t="shared" si="143"/>
        <v>0</v>
      </c>
      <c r="LST47" s="3">
        <f t="shared" si="143"/>
        <v>0</v>
      </c>
      <c r="LSU47" s="3">
        <f t="shared" si="143"/>
        <v>0</v>
      </c>
      <c r="LSV47" s="3">
        <f t="shared" si="143"/>
        <v>0</v>
      </c>
      <c r="LSW47" s="3">
        <f t="shared" si="143"/>
        <v>0</v>
      </c>
      <c r="LSX47" s="3">
        <f t="shared" si="143"/>
        <v>0</v>
      </c>
      <c r="LSY47" s="3">
        <f t="shared" si="143"/>
        <v>0</v>
      </c>
      <c r="LSZ47" s="3">
        <f t="shared" si="143"/>
        <v>0</v>
      </c>
      <c r="LTA47" s="3">
        <f t="shared" si="143"/>
        <v>0</v>
      </c>
      <c r="LTB47" s="3">
        <f t="shared" si="143"/>
        <v>0</v>
      </c>
      <c r="LTC47" s="3">
        <f t="shared" si="143"/>
        <v>0</v>
      </c>
      <c r="LTD47" s="3">
        <f t="shared" si="143"/>
        <v>0</v>
      </c>
      <c r="LTE47" s="3">
        <f t="shared" si="143"/>
        <v>0</v>
      </c>
      <c r="LTF47" s="3">
        <f t="shared" si="143"/>
        <v>0</v>
      </c>
      <c r="LTG47" s="3">
        <f t="shared" si="143"/>
        <v>0</v>
      </c>
      <c r="LTH47" s="3">
        <f t="shared" si="143"/>
        <v>0</v>
      </c>
      <c r="LTI47" s="3">
        <f t="shared" si="143"/>
        <v>0</v>
      </c>
      <c r="LTJ47" s="3">
        <f t="shared" si="143"/>
        <v>0</v>
      </c>
      <c r="LTK47" s="3">
        <f t="shared" si="143"/>
        <v>0</v>
      </c>
      <c r="LTL47" s="3">
        <f t="shared" ref="LTL47:LVW47" si="144">SUM(LTL48:LTL54)</f>
        <v>0</v>
      </c>
      <c r="LTM47" s="3">
        <f t="shared" si="144"/>
        <v>0</v>
      </c>
      <c r="LTN47" s="3">
        <f t="shared" si="144"/>
        <v>0</v>
      </c>
      <c r="LTO47" s="3">
        <f t="shared" si="144"/>
        <v>0</v>
      </c>
      <c r="LTP47" s="3">
        <f t="shared" si="144"/>
        <v>0</v>
      </c>
      <c r="LTQ47" s="3">
        <f t="shared" si="144"/>
        <v>0</v>
      </c>
      <c r="LTR47" s="3">
        <f t="shared" si="144"/>
        <v>0</v>
      </c>
      <c r="LTS47" s="3">
        <f t="shared" si="144"/>
        <v>0</v>
      </c>
      <c r="LTT47" s="3">
        <f t="shared" si="144"/>
        <v>0</v>
      </c>
      <c r="LTU47" s="3">
        <f t="shared" si="144"/>
        <v>0</v>
      </c>
      <c r="LTV47" s="3">
        <f t="shared" si="144"/>
        <v>0</v>
      </c>
      <c r="LTW47" s="3">
        <f t="shared" si="144"/>
        <v>0</v>
      </c>
      <c r="LTX47" s="3">
        <f t="shared" si="144"/>
        <v>0</v>
      </c>
      <c r="LTY47" s="3">
        <f t="shared" si="144"/>
        <v>0</v>
      </c>
      <c r="LTZ47" s="3">
        <f t="shared" si="144"/>
        <v>0</v>
      </c>
      <c r="LUA47" s="3">
        <f t="shared" si="144"/>
        <v>0</v>
      </c>
      <c r="LUB47" s="3">
        <f t="shared" si="144"/>
        <v>0</v>
      </c>
      <c r="LUC47" s="3">
        <f t="shared" si="144"/>
        <v>0</v>
      </c>
      <c r="LUD47" s="3">
        <f t="shared" si="144"/>
        <v>0</v>
      </c>
      <c r="LUE47" s="3">
        <f t="shared" si="144"/>
        <v>0</v>
      </c>
      <c r="LUF47" s="3">
        <f t="shared" si="144"/>
        <v>0</v>
      </c>
      <c r="LUG47" s="3">
        <f t="shared" si="144"/>
        <v>0</v>
      </c>
      <c r="LUH47" s="3">
        <f t="shared" si="144"/>
        <v>0</v>
      </c>
      <c r="LUI47" s="3">
        <f t="shared" si="144"/>
        <v>0</v>
      </c>
      <c r="LUJ47" s="3">
        <f t="shared" si="144"/>
        <v>0</v>
      </c>
      <c r="LUK47" s="3">
        <f t="shared" si="144"/>
        <v>0</v>
      </c>
      <c r="LUL47" s="3">
        <f t="shared" si="144"/>
        <v>0</v>
      </c>
      <c r="LUM47" s="3">
        <f t="shared" si="144"/>
        <v>0</v>
      </c>
      <c r="LUN47" s="3">
        <f t="shared" si="144"/>
        <v>0</v>
      </c>
      <c r="LUO47" s="3">
        <f t="shared" si="144"/>
        <v>0</v>
      </c>
      <c r="LUP47" s="3">
        <f t="shared" si="144"/>
        <v>0</v>
      </c>
      <c r="LUQ47" s="3">
        <f t="shared" si="144"/>
        <v>0</v>
      </c>
      <c r="LUR47" s="3">
        <f t="shared" si="144"/>
        <v>0</v>
      </c>
      <c r="LUS47" s="3">
        <f t="shared" si="144"/>
        <v>0</v>
      </c>
      <c r="LUT47" s="3">
        <f t="shared" si="144"/>
        <v>0</v>
      </c>
      <c r="LUU47" s="3">
        <f t="shared" si="144"/>
        <v>0</v>
      </c>
      <c r="LUV47" s="3">
        <f t="shared" si="144"/>
        <v>0</v>
      </c>
      <c r="LUW47" s="3">
        <f t="shared" si="144"/>
        <v>0</v>
      </c>
      <c r="LUX47" s="3">
        <f t="shared" si="144"/>
        <v>0</v>
      </c>
      <c r="LUY47" s="3">
        <f t="shared" si="144"/>
        <v>0</v>
      </c>
      <c r="LUZ47" s="3">
        <f t="shared" si="144"/>
        <v>0</v>
      </c>
      <c r="LVA47" s="3">
        <f t="shared" si="144"/>
        <v>0</v>
      </c>
      <c r="LVB47" s="3">
        <f t="shared" si="144"/>
        <v>0</v>
      </c>
      <c r="LVC47" s="3">
        <f t="shared" si="144"/>
        <v>0</v>
      </c>
      <c r="LVD47" s="3">
        <f t="shared" si="144"/>
        <v>0</v>
      </c>
      <c r="LVE47" s="3">
        <f t="shared" si="144"/>
        <v>0</v>
      </c>
      <c r="LVF47" s="3">
        <f t="shared" si="144"/>
        <v>0</v>
      </c>
      <c r="LVG47" s="3">
        <f t="shared" si="144"/>
        <v>0</v>
      </c>
      <c r="LVH47" s="3">
        <f t="shared" si="144"/>
        <v>0</v>
      </c>
      <c r="LVI47" s="3">
        <f t="shared" si="144"/>
        <v>0</v>
      </c>
      <c r="LVJ47" s="3">
        <f t="shared" si="144"/>
        <v>0</v>
      </c>
      <c r="LVK47" s="3">
        <f t="shared" si="144"/>
        <v>0</v>
      </c>
      <c r="LVL47" s="3">
        <f t="shared" si="144"/>
        <v>0</v>
      </c>
      <c r="LVM47" s="3">
        <f t="shared" si="144"/>
        <v>0</v>
      </c>
      <c r="LVN47" s="3">
        <f t="shared" si="144"/>
        <v>0</v>
      </c>
      <c r="LVO47" s="3">
        <f t="shared" si="144"/>
        <v>0</v>
      </c>
      <c r="LVP47" s="3">
        <f t="shared" si="144"/>
        <v>0</v>
      </c>
      <c r="LVQ47" s="3">
        <f t="shared" si="144"/>
        <v>0</v>
      </c>
      <c r="LVR47" s="3">
        <f t="shared" si="144"/>
        <v>0</v>
      </c>
      <c r="LVS47" s="3">
        <f t="shared" si="144"/>
        <v>0</v>
      </c>
      <c r="LVT47" s="3">
        <f t="shared" si="144"/>
        <v>0</v>
      </c>
      <c r="LVU47" s="3">
        <f t="shared" si="144"/>
        <v>0</v>
      </c>
      <c r="LVV47" s="3">
        <f t="shared" si="144"/>
        <v>0</v>
      </c>
      <c r="LVW47" s="3">
        <f t="shared" si="144"/>
        <v>0</v>
      </c>
      <c r="LVX47" s="3">
        <f t="shared" ref="LVX47:LYI47" si="145">SUM(LVX48:LVX54)</f>
        <v>0</v>
      </c>
      <c r="LVY47" s="3">
        <f t="shared" si="145"/>
        <v>0</v>
      </c>
      <c r="LVZ47" s="3">
        <f t="shared" si="145"/>
        <v>0</v>
      </c>
      <c r="LWA47" s="3">
        <f t="shared" si="145"/>
        <v>0</v>
      </c>
      <c r="LWB47" s="3">
        <f t="shared" si="145"/>
        <v>0</v>
      </c>
      <c r="LWC47" s="3">
        <f t="shared" si="145"/>
        <v>0</v>
      </c>
      <c r="LWD47" s="3">
        <f t="shared" si="145"/>
        <v>0</v>
      </c>
      <c r="LWE47" s="3">
        <f t="shared" si="145"/>
        <v>0</v>
      </c>
      <c r="LWF47" s="3">
        <f t="shared" si="145"/>
        <v>0</v>
      </c>
      <c r="LWG47" s="3">
        <f t="shared" si="145"/>
        <v>0</v>
      </c>
      <c r="LWH47" s="3">
        <f t="shared" si="145"/>
        <v>0</v>
      </c>
      <c r="LWI47" s="3">
        <f t="shared" si="145"/>
        <v>0</v>
      </c>
      <c r="LWJ47" s="3">
        <f t="shared" si="145"/>
        <v>0</v>
      </c>
      <c r="LWK47" s="3">
        <f t="shared" si="145"/>
        <v>0</v>
      </c>
      <c r="LWL47" s="3">
        <f t="shared" si="145"/>
        <v>0</v>
      </c>
      <c r="LWM47" s="3">
        <f t="shared" si="145"/>
        <v>0</v>
      </c>
      <c r="LWN47" s="3">
        <f t="shared" si="145"/>
        <v>0</v>
      </c>
      <c r="LWO47" s="3">
        <f t="shared" si="145"/>
        <v>0</v>
      </c>
      <c r="LWP47" s="3">
        <f t="shared" si="145"/>
        <v>0</v>
      </c>
      <c r="LWQ47" s="3">
        <f t="shared" si="145"/>
        <v>0</v>
      </c>
      <c r="LWR47" s="3">
        <f t="shared" si="145"/>
        <v>0</v>
      </c>
      <c r="LWS47" s="3">
        <f t="shared" si="145"/>
        <v>0</v>
      </c>
      <c r="LWT47" s="3">
        <f t="shared" si="145"/>
        <v>0</v>
      </c>
      <c r="LWU47" s="3">
        <f t="shared" si="145"/>
        <v>0</v>
      </c>
      <c r="LWV47" s="3">
        <f t="shared" si="145"/>
        <v>0</v>
      </c>
      <c r="LWW47" s="3">
        <f t="shared" si="145"/>
        <v>0</v>
      </c>
      <c r="LWX47" s="3">
        <f t="shared" si="145"/>
        <v>0</v>
      </c>
      <c r="LWY47" s="3">
        <f t="shared" si="145"/>
        <v>0</v>
      </c>
      <c r="LWZ47" s="3">
        <f t="shared" si="145"/>
        <v>0</v>
      </c>
      <c r="LXA47" s="3">
        <f t="shared" si="145"/>
        <v>0</v>
      </c>
      <c r="LXB47" s="3">
        <f t="shared" si="145"/>
        <v>0</v>
      </c>
      <c r="LXC47" s="3">
        <f t="shared" si="145"/>
        <v>0</v>
      </c>
      <c r="LXD47" s="3">
        <f t="shared" si="145"/>
        <v>0</v>
      </c>
      <c r="LXE47" s="3">
        <f t="shared" si="145"/>
        <v>0</v>
      </c>
      <c r="LXF47" s="3">
        <f t="shared" si="145"/>
        <v>0</v>
      </c>
      <c r="LXG47" s="3">
        <f t="shared" si="145"/>
        <v>0</v>
      </c>
      <c r="LXH47" s="3">
        <f t="shared" si="145"/>
        <v>0</v>
      </c>
      <c r="LXI47" s="3">
        <f t="shared" si="145"/>
        <v>0</v>
      </c>
      <c r="LXJ47" s="3">
        <f t="shared" si="145"/>
        <v>0</v>
      </c>
      <c r="LXK47" s="3">
        <f t="shared" si="145"/>
        <v>0</v>
      </c>
      <c r="LXL47" s="3">
        <f t="shared" si="145"/>
        <v>0</v>
      </c>
      <c r="LXM47" s="3">
        <f t="shared" si="145"/>
        <v>0</v>
      </c>
      <c r="LXN47" s="3">
        <f t="shared" si="145"/>
        <v>0</v>
      </c>
      <c r="LXO47" s="3">
        <f t="shared" si="145"/>
        <v>0</v>
      </c>
      <c r="LXP47" s="3">
        <f t="shared" si="145"/>
        <v>0</v>
      </c>
      <c r="LXQ47" s="3">
        <f t="shared" si="145"/>
        <v>0</v>
      </c>
      <c r="LXR47" s="3">
        <f t="shared" si="145"/>
        <v>0</v>
      </c>
      <c r="LXS47" s="3">
        <f t="shared" si="145"/>
        <v>0</v>
      </c>
      <c r="LXT47" s="3">
        <f t="shared" si="145"/>
        <v>0</v>
      </c>
      <c r="LXU47" s="3">
        <f t="shared" si="145"/>
        <v>0</v>
      </c>
      <c r="LXV47" s="3">
        <f t="shared" si="145"/>
        <v>0</v>
      </c>
      <c r="LXW47" s="3">
        <f t="shared" si="145"/>
        <v>0</v>
      </c>
      <c r="LXX47" s="3">
        <f t="shared" si="145"/>
        <v>0</v>
      </c>
      <c r="LXY47" s="3">
        <f t="shared" si="145"/>
        <v>0</v>
      </c>
      <c r="LXZ47" s="3">
        <f t="shared" si="145"/>
        <v>0</v>
      </c>
      <c r="LYA47" s="3">
        <f t="shared" si="145"/>
        <v>0</v>
      </c>
      <c r="LYB47" s="3">
        <f t="shared" si="145"/>
        <v>0</v>
      </c>
      <c r="LYC47" s="3">
        <f t="shared" si="145"/>
        <v>0</v>
      </c>
      <c r="LYD47" s="3">
        <f t="shared" si="145"/>
        <v>0</v>
      </c>
      <c r="LYE47" s="3">
        <f t="shared" si="145"/>
        <v>0</v>
      </c>
      <c r="LYF47" s="3">
        <f t="shared" si="145"/>
        <v>0</v>
      </c>
      <c r="LYG47" s="3">
        <f t="shared" si="145"/>
        <v>0</v>
      </c>
      <c r="LYH47" s="3">
        <f t="shared" si="145"/>
        <v>0</v>
      </c>
      <c r="LYI47" s="3">
        <f t="shared" si="145"/>
        <v>0</v>
      </c>
      <c r="LYJ47" s="3">
        <f t="shared" ref="LYJ47:MAU47" si="146">SUM(LYJ48:LYJ54)</f>
        <v>0</v>
      </c>
      <c r="LYK47" s="3">
        <f t="shared" si="146"/>
        <v>0</v>
      </c>
      <c r="LYL47" s="3">
        <f t="shared" si="146"/>
        <v>0</v>
      </c>
      <c r="LYM47" s="3">
        <f t="shared" si="146"/>
        <v>0</v>
      </c>
      <c r="LYN47" s="3">
        <f t="shared" si="146"/>
        <v>0</v>
      </c>
      <c r="LYO47" s="3">
        <f t="shared" si="146"/>
        <v>0</v>
      </c>
      <c r="LYP47" s="3">
        <f t="shared" si="146"/>
        <v>0</v>
      </c>
      <c r="LYQ47" s="3">
        <f t="shared" si="146"/>
        <v>0</v>
      </c>
      <c r="LYR47" s="3">
        <f t="shared" si="146"/>
        <v>0</v>
      </c>
      <c r="LYS47" s="3">
        <f t="shared" si="146"/>
        <v>0</v>
      </c>
      <c r="LYT47" s="3">
        <f t="shared" si="146"/>
        <v>0</v>
      </c>
      <c r="LYU47" s="3">
        <f t="shared" si="146"/>
        <v>0</v>
      </c>
      <c r="LYV47" s="3">
        <f t="shared" si="146"/>
        <v>0</v>
      </c>
      <c r="LYW47" s="3">
        <f t="shared" si="146"/>
        <v>0</v>
      </c>
      <c r="LYX47" s="3">
        <f t="shared" si="146"/>
        <v>0</v>
      </c>
      <c r="LYY47" s="3">
        <f t="shared" si="146"/>
        <v>0</v>
      </c>
      <c r="LYZ47" s="3">
        <f t="shared" si="146"/>
        <v>0</v>
      </c>
      <c r="LZA47" s="3">
        <f t="shared" si="146"/>
        <v>0</v>
      </c>
      <c r="LZB47" s="3">
        <f t="shared" si="146"/>
        <v>0</v>
      </c>
      <c r="LZC47" s="3">
        <f t="shared" si="146"/>
        <v>0</v>
      </c>
      <c r="LZD47" s="3">
        <f t="shared" si="146"/>
        <v>0</v>
      </c>
      <c r="LZE47" s="3">
        <f t="shared" si="146"/>
        <v>0</v>
      </c>
      <c r="LZF47" s="3">
        <f t="shared" si="146"/>
        <v>0</v>
      </c>
      <c r="LZG47" s="3">
        <f t="shared" si="146"/>
        <v>0</v>
      </c>
      <c r="LZH47" s="3">
        <f t="shared" si="146"/>
        <v>0</v>
      </c>
      <c r="LZI47" s="3">
        <f t="shared" si="146"/>
        <v>0</v>
      </c>
      <c r="LZJ47" s="3">
        <f t="shared" si="146"/>
        <v>0</v>
      </c>
      <c r="LZK47" s="3">
        <f t="shared" si="146"/>
        <v>0</v>
      </c>
      <c r="LZL47" s="3">
        <f t="shared" si="146"/>
        <v>0</v>
      </c>
      <c r="LZM47" s="3">
        <f t="shared" si="146"/>
        <v>0</v>
      </c>
      <c r="LZN47" s="3">
        <f t="shared" si="146"/>
        <v>0</v>
      </c>
      <c r="LZO47" s="3">
        <f t="shared" si="146"/>
        <v>0</v>
      </c>
      <c r="LZP47" s="3">
        <f t="shared" si="146"/>
        <v>0</v>
      </c>
      <c r="LZQ47" s="3">
        <f t="shared" si="146"/>
        <v>0</v>
      </c>
      <c r="LZR47" s="3">
        <f t="shared" si="146"/>
        <v>0</v>
      </c>
      <c r="LZS47" s="3">
        <f t="shared" si="146"/>
        <v>0</v>
      </c>
      <c r="LZT47" s="3">
        <f t="shared" si="146"/>
        <v>0</v>
      </c>
      <c r="LZU47" s="3">
        <f t="shared" si="146"/>
        <v>0</v>
      </c>
      <c r="LZV47" s="3">
        <f t="shared" si="146"/>
        <v>0</v>
      </c>
      <c r="LZW47" s="3">
        <f t="shared" si="146"/>
        <v>0</v>
      </c>
      <c r="LZX47" s="3">
        <f t="shared" si="146"/>
        <v>0</v>
      </c>
      <c r="LZY47" s="3">
        <f t="shared" si="146"/>
        <v>0</v>
      </c>
      <c r="LZZ47" s="3">
        <f t="shared" si="146"/>
        <v>0</v>
      </c>
      <c r="MAA47" s="3">
        <f t="shared" si="146"/>
        <v>0</v>
      </c>
      <c r="MAB47" s="3">
        <f t="shared" si="146"/>
        <v>0</v>
      </c>
      <c r="MAC47" s="3">
        <f t="shared" si="146"/>
        <v>0</v>
      </c>
      <c r="MAD47" s="3">
        <f t="shared" si="146"/>
        <v>0</v>
      </c>
      <c r="MAE47" s="3">
        <f t="shared" si="146"/>
        <v>0</v>
      </c>
      <c r="MAF47" s="3">
        <f t="shared" si="146"/>
        <v>0</v>
      </c>
      <c r="MAG47" s="3">
        <f t="shared" si="146"/>
        <v>0</v>
      </c>
      <c r="MAH47" s="3">
        <f t="shared" si="146"/>
        <v>0</v>
      </c>
      <c r="MAI47" s="3">
        <f t="shared" si="146"/>
        <v>0</v>
      </c>
      <c r="MAJ47" s="3">
        <f t="shared" si="146"/>
        <v>0</v>
      </c>
      <c r="MAK47" s="3">
        <f t="shared" si="146"/>
        <v>0</v>
      </c>
      <c r="MAL47" s="3">
        <f t="shared" si="146"/>
        <v>0</v>
      </c>
      <c r="MAM47" s="3">
        <f t="shared" si="146"/>
        <v>0</v>
      </c>
      <c r="MAN47" s="3">
        <f t="shared" si="146"/>
        <v>0</v>
      </c>
      <c r="MAO47" s="3">
        <f t="shared" si="146"/>
        <v>0</v>
      </c>
      <c r="MAP47" s="3">
        <f t="shared" si="146"/>
        <v>0</v>
      </c>
      <c r="MAQ47" s="3">
        <f t="shared" si="146"/>
        <v>0</v>
      </c>
      <c r="MAR47" s="3">
        <f t="shared" si="146"/>
        <v>0</v>
      </c>
      <c r="MAS47" s="3">
        <f t="shared" si="146"/>
        <v>0</v>
      </c>
      <c r="MAT47" s="3">
        <f t="shared" si="146"/>
        <v>0</v>
      </c>
      <c r="MAU47" s="3">
        <f t="shared" si="146"/>
        <v>0</v>
      </c>
      <c r="MAV47" s="3">
        <f t="shared" ref="MAV47:MDG47" si="147">SUM(MAV48:MAV54)</f>
        <v>0</v>
      </c>
      <c r="MAW47" s="3">
        <f t="shared" si="147"/>
        <v>0</v>
      </c>
      <c r="MAX47" s="3">
        <f t="shared" si="147"/>
        <v>0</v>
      </c>
      <c r="MAY47" s="3">
        <f t="shared" si="147"/>
        <v>0</v>
      </c>
      <c r="MAZ47" s="3">
        <f t="shared" si="147"/>
        <v>0</v>
      </c>
      <c r="MBA47" s="3">
        <f t="shared" si="147"/>
        <v>0</v>
      </c>
      <c r="MBB47" s="3">
        <f t="shared" si="147"/>
        <v>0</v>
      </c>
      <c r="MBC47" s="3">
        <f t="shared" si="147"/>
        <v>0</v>
      </c>
      <c r="MBD47" s="3">
        <f t="shared" si="147"/>
        <v>0</v>
      </c>
      <c r="MBE47" s="3">
        <f t="shared" si="147"/>
        <v>0</v>
      </c>
      <c r="MBF47" s="3">
        <f t="shared" si="147"/>
        <v>0</v>
      </c>
      <c r="MBG47" s="3">
        <f t="shared" si="147"/>
        <v>0</v>
      </c>
      <c r="MBH47" s="3">
        <f t="shared" si="147"/>
        <v>0</v>
      </c>
      <c r="MBI47" s="3">
        <f t="shared" si="147"/>
        <v>0</v>
      </c>
      <c r="MBJ47" s="3">
        <f t="shared" si="147"/>
        <v>0</v>
      </c>
      <c r="MBK47" s="3">
        <f t="shared" si="147"/>
        <v>0</v>
      </c>
      <c r="MBL47" s="3">
        <f t="shared" si="147"/>
        <v>0</v>
      </c>
      <c r="MBM47" s="3">
        <f t="shared" si="147"/>
        <v>0</v>
      </c>
      <c r="MBN47" s="3">
        <f t="shared" si="147"/>
        <v>0</v>
      </c>
      <c r="MBO47" s="3">
        <f t="shared" si="147"/>
        <v>0</v>
      </c>
      <c r="MBP47" s="3">
        <f t="shared" si="147"/>
        <v>0</v>
      </c>
      <c r="MBQ47" s="3">
        <f t="shared" si="147"/>
        <v>0</v>
      </c>
      <c r="MBR47" s="3">
        <f t="shared" si="147"/>
        <v>0</v>
      </c>
      <c r="MBS47" s="3">
        <f t="shared" si="147"/>
        <v>0</v>
      </c>
      <c r="MBT47" s="3">
        <f t="shared" si="147"/>
        <v>0</v>
      </c>
      <c r="MBU47" s="3">
        <f t="shared" si="147"/>
        <v>0</v>
      </c>
      <c r="MBV47" s="3">
        <f t="shared" si="147"/>
        <v>0</v>
      </c>
      <c r="MBW47" s="3">
        <f t="shared" si="147"/>
        <v>0</v>
      </c>
      <c r="MBX47" s="3">
        <f t="shared" si="147"/>
        <v>0</v>
      </c>
      <c r="MBY47" s="3">
        <f t="shared" si="147"/>
        <v>0</v>
      </c>
      <c r="MBZ47" s="3">
        <f t="shared" si="147"/>
        <v>0</v>
      </c>
      <c r="MCA47" s="3">
        <f t="shared" si="147"/>
        <v>0</v>
      </c>
      <c r="MCB47" s="3">
        <f t="shared" si="147"/>
        <v>0</v>
      </c>
      <c r="MCC47" s="3">
        <f t="shared" si="147"/>
        <v>0</v>
      </c>
      <c r="MCD47" s="3">
        <f t="shared" si="147"/>
        <v>0</v>
      </c>
      <c r="MCE47" s="3">
        <f t="shared" si="147"/>
        <v>0</v>
      </c>
      <c r="MCF47" s="3">
        <f t="shared" si="147"/>
        <v>0</v>
      </c>
      <c r="MCG47" s="3">
        <f t="shared" si="147"/>
        <v>0</v>
      </c>
      <c r="MCH47" s="3">
        <f t="shared" si="147"/>
        <v>0</v>
      </c>
      <c r="MCI47" s="3">
        <f t="shared" si="147"/>
        <v>0</v>
      </c>
      <c r="MCJ47" s="3">
        <f t="shared" si="147"/>
        <v>0</v>
      </c>
      <c r="MCK47" s="3">
        <f t="shared" si="147"/>
        <v>0</v>
      </c>
      <c r="MCL47" s="3">
        <f t="shared" si="147"/>
        <v>0</v>
      </c>
      <c r="MCM47" s="3">
        <f t="shared" si="147"/>
        <v>0</v>
      </c>
      <c r="MCN47" s="3">
        <f t="shared" si="147"/>
        <v>0</v>
      </c>
      <c r="MCO47" s="3">
        <f t="shared" si="147"/>
        <v>0</v>
      </c>
      <c r="MCP47" s="3">
        <f t="shared" si="147"/>
        <v>0</v>
      </c>
      <c r="MCQ47" s="3">
        <f t="shared" si="147"/>
        <v>0</v>
      </c>
      <c r="MCR47" s="3">
        <f t="shared" si="147"/>
        <v>0</v>
      </c>
      <c r="MCS47" s="3">
        <f t="shared" si="147"/>
        <v>0</v>
      </c>
      <c r="MCT47" s="3">
        <f t="shared" si="147"/>
        <v>0</v>
      </c>
      <c r="MCU47" s="3">
        <f t="shared" si="147"/>
        <v>0</v>
      </c>
      <c r="MCV47" s="3">
        <f t="shared" si="147"/>
        <v>0</v>
      </c>
      <c r="MCW47" s="3">
        <f t="shared" si="147"/>
        <v>0</v>
      </c>
      <c r="MCX47" s="3">
        <f t="shared" si="147"/>
        <v>0</v>
      </c>
      <c r="MCY47" s="3">
        <f t="shared" si="147"/>
        <v>0</v>
      </c>
      <c r="MCZ47" s="3">
        <f t="shared" si="147"/>
        <v>0</v>
      </c>
      <c r="MDA47" s="3">
        <f t="shared" si="147"/>
        <v>0</v>
      </c>
      <c r="MDB47" s="3">
        <f t="shared" si="147"/>
        <v>0</v>
      </c>
      <c r="MDC47" s="3">
        <f t="shared" si="147"/>
        <v>0</v>
      </c>
      <c r="MDD47" s="3">
        <f t="shared" si="147"/>
        <v>0</v>
      </c>
      <c r="MDE47" s="3">
        <f t="shared" si="147"/>
        <v>0</v>
      </c>
      <c r="MDF47" s="3">
        <f t="shared" si="147"/>
        <v>0</v>
      </c>
      <c r="MDG47" s="3">
        <f t="shared" si="147"/>
        <v>0</v>
      </c>
      <c r="MDH47" s="3">
        <f t="shared" ref="MDH47:MFS47" si="148">SUM(MDH48:MDH54)</f>
        <v>0</v>
      </c>
      <c r="MDI47" s="3">
        <f t="shared" si="148"/>
        <v>0</v>
      </c>
      <c r="MDJ47" s="3">
        <f t="shared" si="148"/>
        <v>0</v>
      </c>
      <c r="MDK47" s="3">
        <f t="shared" si="148"/>
        <v>0</v>
      </c>
      <c r="MDL47" s="3">
        <f t="shared" si="148"/>
        <v>0</v>
      </c>
      <c r="MDM47" s="3">
        <f t="shared" si="148"/>
        <v>0</v>
      </c>
      <c r="MDN47" s="3">
        <f t="shared" si="148"/>
        <v>0</v>
      </c>
      <c r="MDO47" s="3">
        <f t="shared" si="148"/>
        <v>0</v>
      </c>
      <c r="MDP47" s="3">
        <f t="shared" si="148"/>
        <v>0</v>
      </c>
      <c r="MDQ47" s="3">
        <f t="shared" si="148"/>
        <v>0</v>
      </c>
      <c r="MDR47" s="3">
        <f t="shared" si="148"/>
        <v>0</v>
      </c>
      <c r="MDS47" s="3">
        <f t="shared" si="148"/>
        <v>0</v>
      </c>
      <c r="MDT47" s="3">
        <f t="shared" si="148"/>
        <v>0</v>
      </c>
      <c r="MDU47" s="3">
        <f t="shared" si="148"/>
        <v>0</v>
      </c>
      <c r="MDV47" s="3">
        <f t="shared" si="148"/>
        <v>0</v>
      </c>
      <c r="MDW47" s="3">
        <f t="shared" si="148"/>
        <v>0</v>
      </c>
      <c r="MDX47" s="3">
        <f t="shared" si="148"/>
        <v>0</v>
      </c>
      <c r="MDY47" s="3">
        <f t="shared" si="148"/>
        <v>0</v>
      </c>
      <c r="MDZ47" s="3">
        <f t="shared" si="148"/>
        <v>0</v>
      </c>
      <c r="MEA47" s="3">
        <f t="shared" si="148"/>
        <v>0</v>
      </c>
      <c r="MEB47" s="3">
        <f t="shared" si="148"/>
        <v>0</v>
      </c>
      <c r="MEC47" s="3">
        <f t="shared" si="148"/>
        <v>0</v>
      </c>
      <c r="MED47" s="3">
        <f t="shared" si="148"/>
        <v>0</v>
      </c>
      <c r="MEE47" s="3">
        <f t="shared" si="148"/>
        <v>0</v>
      </c>
      <c r="MEF47" s="3">
        <f t="shared" si="148"/>
        <v>0</v>
      </c>
      <c r="MEG47" s="3">
        <f t="shared" si="148"/>
        <v>0</v>
      </c>
      <c r="MEH47" s="3">
        <f t="shared" si="148"/>
        <v>0</v>
      </c>
      <c r="MEI47" s="3">
        <f t="shared" si="148"/>
        <v>0</v>
      </c>
      <c r="MEJ47" s="3">
        <f t="shared" si="148"/>
        <v>0</v>
      </c>
      <c r="MEK47" s="3">
        <f t="shared" si="148"/>
        <v>0</v>
      </c>
      <c r="MEL47" s="3">
        <f t="shared" si="148"/>
        <v>0</v>
      </c>
      <c r="MEM47" s="3">
        <f t="shared" si="148"/>
        <v>0</v>
      </c>
      <c r="MEN47" s="3">
        <f t="shared" si="148"/>
        <v>0</v>
      </c>
      <c r="MEO47" s="3">
        <f t="shared" si="148"/>
        <v>0</v>
      </c>
      <c r="MEP47" s="3">
        <f t="shared" si="148"/>
        <v>0</v>
      </c>
      <c r="MEQ47" s="3">
        <f t="shared" si="148"/>
        <v>0</v>
      </c>
      <c r="MER47" s="3">
        <f t="shared" si="148"/>
        <v>0</v>
      </c>
      <c r="MES47" s="3">
        <f t="shared" si="148"/>
        <v>0</v>
      </c>
      <c r="MET47" s="3">
        <f t="shared" si="148"/>
        <v>0</v>
      </c>
      <c r="MEU47" s="3">
        <f t="shared" si="148"/>
        <v>0</v>
      </c>
      <c r="MEV47" s="3">
        <f t="shared" si="148"/>
        <v>0</v>
      </c>
      <c r="MEW47" s="3">
        <f t="shared" si="148"/>
        <v>0</v>
      </c>
      <c r="MEX47" s="3">
        <f t="shared" si="148"/>
        <v>0</v>
      </c>
      <c r="MEY47" s="3">
        <f t="shared" si="148"/>
        <v>0</v>
      </c>
      <c r="MEZ47" s="3">
        <f t="shared" si="148"/>
        <v>0</v>
      </c>
      <c r="MFA47" s="3">
        <f t="shared" si="148"/>
        <v>0</v>
      </c>
      <c r="MFB47" s="3">
        <f t="shared" si="148"/>
        <v>0</v>
      </c>
      <c r="MFC47" s="3">
        <f t="shared" si="148"/>
        <v>0</v>
      </c>
      <c r="MFD47" s="3">
        <f t="shared" si="148"/>
        <v>0</v>
      </c>
      <c r="MFE47" s="3">
        <f t="shared" si="148"/>
        <v>0</v>
      </c>
      <c r="MFF47" s="3">
        <f t="shared" si="148"/>
        <v>0</v>
      </c>
      <c r="MFG47" s="3">
        <f t="shared" si="148"/>
        <v>0</v>
      </c>
      <c r="MFH47" s="3">
        <f t="shared" si="148"/>
        <v>0</v>
      </c>
      <c r="MFI47" s="3">
        <f t="shared" si="148"/>
        <v>0</v>
      </c>
      <c r="MFJ47" s="3">
        <f t="shared" si="148"/>
        <v>0</v>
      </c>
      <c r="MFK47" s="3">
        <f t="shared" si="148"/>
        <v>0</v>
      </c>
      <c r="MFL47" s="3">
        <f t="shared" si="148"/>
        <v>0</v>
      </c>
      <c r="MFM47" s="3">
        <f t="shared" si="148"/>
        <v>0</v>
      </c>
      <c r="MFN47" s="3">
        <f t="shared" si="148"/>
        <v>0</v>
      </c>
      <c r="MFO47" s="3">
        <f t="shared" si="148"/>
        <v>0</v>
      </c>
      <c r="MFP47" s="3">
        <f t="shared" si="148"/>
        <v>0</v>
      </c>
      <c r="MFQ47" s="3">
        <f t="shared" si="148"/>
        <v>0</v>
      </c>
      <c r="MFR47" s="3">
        <f t="shared" si="148"/>
        <v>0</v>
      </c>
      <c r="MFS47" s="3">
        <f t="shared" si="148"/>
        <v>0</v>
      </c>
      <c r="MFT47" s="3">
        <f t="shared" ref="MFT47:MIE47" si="149">SUM(MFT48:MFT54)</f>
        <v>0</v>
      </c>
      <c r="MFU47" s="3">
        <f t="shared" si="149"/>
        <v>0</v>
      </c>
      <c r="MFV47" s="3">
        <f t="shared" si="149"/>
        <v>0</v>
      </c>
      <c r="MFW47" s="3">
        <f t="shared" si="149"/>
        <v>0</v>
      </c>
      <c r="MFX47" s="3">
        <f t="shared" si="149"/>
        <v>0</v>
      </c>
      <c r="MFY47" s="3">
        <f t="shared" si="149"/>
        <v>0</v>
      </c>
      <c r="MFZ47" s="3">
        <f t="shared" si="149"/>
        <v>0</v>
      </c>
      <c r="MGA47" s="3">
        <f t="shared" si="149"/>
        <v>0</v>
      </c>
      <c r="MGB47" s="3">
        <f t="shared" si="149"/>
        <v>0</v>
      </c>
      <c r="MGC47" s="3">
        <f t="shared" si="149"/>
        <v>0</v>
      </c>
      <c r="MGD47" s="3">
        <f t="shared" si="149"/>
        <v>0</v>
      </c>
      <c r="MGE47" s="3">
        <f t="shared" si="149"/>
        <v>0</v>
      </c>
      <c r="MGF47" s="3">
        <f t="shared" si="149"/>
        <v>0</v>
      </c>
      <c r="MGG47" s="3">
        <f t="shared" si="149"/>
        <v>0</v>
      </c>
      <c r="MGH47" s="3">
        <f t="shared" si="149"/>
        <v>0</v>
      </c>
      <c r="MGI47" s="3">
        <f t="shared" si="149"/>
        <v>0</v>
      </c>
      <c r="MGJ47" s="3">
        <f t="shared" si="149"/>
        <v>0</v>
      </c>
      <c r="MGK47" s="3">
        <f t="shared" si="149"/>
        <v>0</v>
      </c>
      <c r="MGL47" s="3">
        <f t="shared" si="149"/>
        <v>0</v>
      </c>
      <c r="MGM47" s="3">
        <f t="shared" si="149"/>
        <v>0</v>
      </c>
      <c r="MGN47" s="3">
        <f t="shared" si="149"/>
        <v>0</v>
      </c>
      <c r="MGO47" s="3">
        <f t="shared" si="149"/>
        <v>0</v>
      </c>
      <c r="MGP47" s="3">
        <f t="shared" si="149"/>
        <v>0</v>
      </c>
      <c r="MGQ47" s="3">
        <f t="shared" si="149"/>
        <v>0</v>
      </c>
      <c r="MGR47" s="3">
        <f t="shared" si="149"/>
        <v>0</v>
      </c>
      <c r="MGS47" s="3">
        <f t="shared" si="149"/>
        <v>0</v>
      </c>
      <c r="MGT47" s="3">
        <f t="shared" si="149"/>
        <v>0</v>
      </c>
      <c r="MGU47" s="3">
        <f t="shared" si="149"/>
        <v>0</v>
      </c>
      <c r="MGV47" s="3">
        <f t="shared" si="149"/>
        <v>0</v>
      </c>
      <c r="MGW47" s="3">
        <f t="shared" si="149"/>
        <v>0</v>
      </c>
      <c r="MGX47" s="3">
        <f t="shared" si="149"/>
        <v>0</v>
      </c>
      <c r="MGY47" s="3">
        <f t="shared" si="149"/>
        <v>0</v>
      </c>
      <c r="MGZ47" s="3">
        <f t="shared" si="149"/>
        <v>0</v>
      </c>
      <c r="MHA47" s="3">
        <f t="shared" si="149"/>
        <v>0</v>
      </c>
      <c r="MHB47" s="3">
        <f t="shared" si="149"/>
        <v>0</v>
      </c>
      <c r="MHC47" s="3">
        <f t="shared" si="149"/>
        <v>0</v>
      </c>
      <c r="MHD47" s="3">
        <f t="shared" si="149"/>
        <v>0</v>
      </c>
      <c r="MHE47" s="3">
        <f t="shared" si="149"/>
        <v>0</v>
      </c>
      <c r="MHF47" s="3">
        <f t="shared" si="149"/>
        <v>0</v>
      </c>
      <c r="MHG47" s="3">
        <f t="shared" si="149"/>
        <v>0</v>
      </c>
      <c r="MHH47" s="3">
        <f t="shared" si="149"/>
        <v>0</v>
      </c>
      <c r="MHI47" s="3">
        <f t="shared" si="149"/>
        <v>0</v>
      </c>
      <c r="MHJ47" s="3">
        <f t="shared" si="149"/>
        <v>0</v>
      </c>
      <c r="MHK47" s="3">
        <f t="shared" si="149"/>
        <v>0</v>
      </c>
      <c r="MHL47" s="3">
        <f t="shared" si="149"/>
        <v>0</v>
      </c>
      <c r="MHM47" s="3">
        <f t="shared" si="149"/>
        <v>0</v>
      </c>
      <c r="MHN47" s="3">
        <f t="shared" si="149"/>
        <v>0</v>
      </c>
      <c r="MHO47" s="3">
        <f t="shared" si="149"/>
        <v>0</v>
      </c>
      <c r="MHP47" s="3">
        <f t="shared" si="149"/>
        <v>0</v>
      </c>
      <c r="MHQ47" s="3">
        <f t="shared" si="149"/>
        <v>0</v>
      </c>
      <c r="MHR47" s="3">
        <f t="shared" si="149"/>
        <v>0</v>
      </c>
      <c r="MHS47" s="3">
        <f t="shared" si="149"/>
        <v>0</v>
      </c>
      <c r="MHT47" s="3">
        <f t="shared" si="149"/>
        <v>0</v>
      </c>
      <c r="MHU47" s="3">
        <f t="shared" si="149"/>
        <v>0</v>
      </c>
      <c r="MHV47" s="3">
        <f t="shared" si="149"/>
        <v>0</v>
      </c>
      <c r="MHW47" s="3">
        <f t="shared" si="149"/>
        <v>0</v>
      </c>
      <c r="MHX47" s="3">
        <f t="shared" si="149"/>
        <v>0</v>
      </c>
      <c r="MHY47" s="3">
        <f t="shared" si="149"/>
        <v>0</v>
      </c>
      <c r="MHZ47" s="3">
        <f t="shared" si="149"/>
        <v>0</v>
      </c>
      <c r="MIA47" s="3">
        <f t="shared" si="149"/>
        <v>0</v>
      </c>
      <c r="MIB47" s="3">
        <f t="shared" si="149"/>
        <v>0</v>
      </c>
      <c r="MIC47" s="3">
        <f t="shared" si="149"/>
        <v>0</v>
      </c>
      <c r="MID47" s="3">
        <f t="shared" si="149"/>
        <v>0</v>
      </c>
      <c r="MIE47" s="3">
        <f t="shared" si="149"/>
        <v>0</v>
      </c>
      <c r="MIF47" s="3">
        <f t="shared" ref="MIF47:MKQ47" si="150">SUM(MIF48:MIF54)</f>
        <v>0</v>
      </c>
      <c r="MIG47" s="3">
        <f t="shared" si="150"/>
        <v>0</v>
      </c>
      <c r="MIH47" s="3">
        <f t="shared" si="150"/>
        <v>0</v>
      </c>
      <c r="MII47" s="3">
        <f t="shared" si="150"/>
        <v>0</v>
      </c>
      <c r="MIJ47" s="3">
        <f t="shared" si="150"/>
        <v>0</v>
      </c>
      <c r="MIK47" s="3">
        <f t="shared" si="150"/>
        <v>0</v>
      </c>
      <c r="MIL47" s="3">
        <f t="shared" si="150"/>
        <v>0</v>
      </c>
      <c r="MIM47" s="3">
        <f t="shared" si="150"/>
        <v>0</v>
      </c>
      <c r="MIN47" s="3">
        <f t="shared" si="150"/>
        <v>0</v>
      </c>
      <c r="MIO47" s="3">
        <f t="shared" si="150"/>
        <v>0</v>
      </c>
      <c r="MIP47" s="3">
        <f t="shared" si="150"/>
        <v>0</v>
      </c>
      <c r="MIQ47" s="3">
        <f t="shared" si="150"/>
        <v>0</v>
      </c>
      <c r="MIR47" s="3">
        <f t="shared" si="150"/>
        <v>0</v>
      </c>
      <c r="MIS47" s="3">
        <f t="shared" si="150"/>
        <v>0</v>
      </c>
      <c r="MIT47" s="3">
        <f t="shared" si="150"/>
        <v>0</v>
      </c>
      <c r="MIU47" s="3">
        <f t="shared" si="150"/>
        <v>0</v>
      </c>
      <c r="MIV47" s="3">
        <f t="shared" si="150"/>
        <v>0</v>
      </c>
      <c r="MIW47" s="3">
        <f t="shared" si="150"/>
        <v>0</v>
      </c>
      <c r="MIX47" s="3">
        <f t="shared" si="150"/>
        <v>0</v>
      </c>
      <c r="MIY47" s="3">
        <f t="shared" si="150"/>
        <v>0</v>
      </c>
      <c r="MIZ47" s="3">
        <f t="shared" si="150"/>
        <v>0</v>
      </c>
      <c r="MJA47" s="3">
        <f t="shared" si="150"/>
        <v>0</v>
      </c>
      <c r="MJB47" s="3">
        <f t="shared" si="150"/>
        <v>0</v>
      </c>
      <c r="MJC47" s="3">
        <f t="shared" si="150"/>
        <v>0</v>
      </c>
      <c r="MJD47" s="3">
        <f t="shared" si="150"/>
        <v>0</v>
      </c>
      <c r="MJE47" s="3">
        <f t="shared" si="150"/>
        <v>0</v>
      </c>
      <c r="MJF47" s="3">
        <f t="shared" si="150"/>
        <v>0</v>
      </c>
      <c r="MJG47" s="3">
        <f t="shared" si="150"/>
        <v>0</v>
      </c>
      <c r="MJH47" s="3">
        <f t="shared" si="150"/>
        <v>0</v>
      </c>
      <c r="MJI47" s="3">
        <f t="shared" si="150"/>
        <v>0</v>
      </c>
      <c r="MJJ47" s="3">
        <f t="shared" si="150"/>
        <v>0</v>
      </c>
      <c r="MJK47" s="3">
        <f t="shared" si="150"/>
        <v>0</v>
      </c>
      <c r="MJL47" s="3">
        <f t="shared" si="150"/>
        <v>0</v>
      </c>
      <c r="MJM47" s="3">
        <f t="shared" si="150"/>
        <v>0</v>
      </c>
      <c r="MJN47" s="3">
        <f t="shared" si="150"/>
        <v>0</v>
      </c>
      <c r="MJO47" s="3">
        <f t="shared" si="150"/>
        <v>0</v>
      </c>
      <c r="MJP47" s="3">
        <f t="shared" si="150"/>
        <v>0</v>
      </c>
      <c r="MJQ47" s="3">
        <f t="shared" si="150"/>
        <v>0</v>
      </c>
      <c r="MJR47" s="3">
        <f t="shared" si="150"/>
        <v>0</v>
      </c>
      <c r="MJS47" s="3">
        <f t="shared" si="150"/>
        <v>0</v>
      </c>
      <c r="MJT47" s="3">
        <f t="shared" si="150"/>
        <v>0</v>
      </c>
      <c r="MJU47" s="3">
        <f t="shared" si="150"/>
        <v>0</v>
      </c>
      <c r="MJV47" s="3">
        <f t="shared" si="150"/>
        <v>0</v>
      </c>
      <c r="MJW47" s="3">
        <f t="shared" si="150"/>
        <v>0</v>
      </c>
      <c r="MJX47" s="3">
        <f t="shared" si="150"/>
        <v>0</v>
      </c>
      <c r="MJY47" s="3">
        <f t="shared" si="150"/>
        <v>0</v>
      </c>
      <c r="MJZ47" s="3">
        <f t="shared" si="150"/>
        <v>0</v>
      </c>
      <c r="MKA47" s="3">
        <f t="shared" si="150"/>
        <v>0</v>
      </c>
      <c r="MKB47" s="3">
        <f t="shared" si="150"/>
        <v>0</v>
      </c>
      <c r="MKC47" s="3">
        <f t="shared" si="150"/>
        <v>0</v>
      </c>
      <c r="MKD47" s="3">
        <f t="shared" si="150"/>
        <v>0</v>
      </c>
      <c r="MKE47" s="3">
        <f t="shared" si="150"/>
        <v>0</v>
      </c>
      <c r="MKF47" s="3">
        <f t="shared" si="150"/>
        <v>0</v>
      </c>
      <c r="MKG47" s="3">
        <f t="shared" si="150"/>
        <v>0</v>
      </c>
      <c r="MKH47" s="3">
        <f t="shared" si="150"/>
        <v>0</v>
      </c>
      <c r="MKI47" s="3">
        <f t="shared" si="150"/>
        <v>0</v>
      </c>
      <c r="MKJ47" s="3">
        <f t="shared" si="150"/>
        <v>0</v>
      </c>
      <c r="MKK47" s="3">
        <f t="shared" si="150"/>
        <v>0</v>
      </c>
      <c r="MKL47" s="3">
        <f t="shared" si="150"/>
        <v>0</v>
      </c>
      <c r="MKM47" s="3">
        <f t="shared" si="150"/>
        <v>0</v>
      </c>
      <c r="MKN47" s="3">
        <f t="shared" si="150"/>
        <v>0</v>
      </c>
      <c r="MKO47" s="3">
        <f t="shared" si="150"/>
        <v>0</v>
      </c>
      <c r="MKP47" s="3">
        <f t="shared" si="150"/>
        <v>0</v>
      </c>
      <c r="MKQ47" s="3">
        <f t="shared" si="150"/>
        <v>0</v>
      </c>
      <c r="MKR47" s="3">
        <f t="shared" ref="MKR47:MNC47" si="151">SUM(MKR48:MKR54)</f>
        <v>0</v>
      </c>
      <c r="MKS47" s="3">
        <f t="shared" si="151"/>
        <v>0</v>
      </c>
      <c r="MKT47" s="3">
        <f t="shared" si="151"/>
        <v>0</v>
      </c>
      <c r="MKU47" s="3">
        <f t="shared" si="151"/>
        <v>0</v>
      </c>
      <c r="MKV47" s="3">
        <f t="shared" si="151"/>
        <v>0</v>
      </c>
      <c r="MKW47" s="3">
        <f t="shared" si="151"/>
        <v>0</v>
      </c>
      <c r="MKX47" s="3">
        <f t="shared" si="151"/>
        <v>0</v>
      </c>
      <c r="MKY47" s="3">
        <f t="shared" si="151"/>
        <v>0</v>
      </c>
      <c r="MKZ47" s="3">
        <f t="shared" si="151"/>
        <v>0</v>
      </c>
      <c r="MLA47" s="3">
        <f t="shared" si="151"/>
        <v>0</v>
      </c>
      <c r="MLB47" s="3">
        <f t="shared" si="151"/>
        <v>0</v>
      </c>
      <c r="MLC47" s="3">
        <f t="shared" si="151"/>
        <v>0</v>
      </c>
      <c r="MLD47" s="3">
        <f t="shared" si="151"/>
        <v>0</v>
      </c>
      <c r="MLE47" s="3">
        <f t="shared" si="151"/>
        <v>0</v>
      </c>
      <c r="MLF47" s="3">
        <f t="shared" si="151"/>
        <v>0</v>
      </c>
      <c r="MLG47" s="3">
        <f t="shared" si="151"/>
        <v>0</v>
      </c>
      <c r="MLH47" s="3">
        <f t="shared" si="151"/>
        <v>0</v>
      </c>
      <c r="MLI47" s="3">
        <f t="shared" si="151"/>
        <v>0</v>
      </c>
      <c r="MLJ47" s="3">
        <f t="shared" si="151"/>
        <v>0</v>
      </c>
      <c r="MLK47" s="3">
        <f t="shared" si="151"/>
        <v>0</v>
      </c>
      <c r="MLL47" s="3">
        <f t="shared" si="151"/>
        <v>0</v>
      </c>
      <c r="MLM47" s="3">
        <f t="shared" si="151"/>
        <v>0</v>
      </c>
      <c r="MLN47" s="3">
        <f t="shared" si="151"/>
        <v>0</v>
      </c>
      <c r="MLO47" s="3">
        <f t="shared" si="151"/>
        <v>0</v>
      </c>
      <c r="MLP47" s="3">
        <f t="shared" si="151"/>
        <v>0</v>
      </c>
      <c r="MLQ47" s="3">
        <f t="shared" si="151"/>
        <v>0</v>
      </c>
      <c r="MLR47" s="3">
        <f t="shared" si="151"/>
        <v>0</v>
      </c>
      <c r="MLS47" s="3">
        <f t="shared" si="151"/>
        <v>0</v>
      </c>
      <c r="MLT47" s="3">
        <f t="shared" si="151"/>
        <v>0</v>
      </c>
      <c r="MLU47" s="3">
        <f t="shared" si="151"/>
        <v>0</v>
      </c>
      <c r="MLV47" s="3">
        <f t="shared" si="151"/>
        <v>0</v>
      </c>
      <c r="MLW47" s="3">
        <f t="shared" si="151"/>
        <v>0</v>
      </c>
      <c r="MLX47" s="3">
        <f t="shared" si="151"/>
        <v>0</v>
      </c>
      <c r="MLY47" s="3">
        <f t="shared" si="151"/>
        <v>0</v>
      </c>
      <c r="MLZ47" s="3">
        <f t="shared" si="151"/>
        <v>0</v>
      </c>
      <c r="MMA47" s="3">
        <f t="shared" si="151"/>
        <v>0</v>
      </c>
      <c r="MMB47" s="3">
        <f t="shared" si="151"/>
        <v>0</v>
      </c>
      <c r="MMC47" s="3">
        <f t="shared" si="151"/>
        <v>0</v>
      </c>
      <c r="MMD47" s="3">
        <f t="shared" si="151"/>
        <v>0</v>
      </c>
      <c r="MME47" s="3">
        <f t="shared" si="151"/>
        <v>0</v>
      </c>
      <c r="MMF47" s="3">
        <f t="shared" si="151"/>
        <v>0</v>
      </c>
      <c r="MMG47" s="3">
        <f t="shared" si="151"/>
        <v>0</v>
      </c>
      <c r="MMH47" s="3">
        <f t="shared" si="151"/>
        <v>0</v>
      </c>
      <c r="MMI47" s="3">
        <f t="shared" si="151"/>
        <v>0</v>
      </c>
      <c r="MMJ47" s="3">
        <f t="shared" si="151"/>
        <v>0</v>
      </c>
      <c r="MMK47" s="3">
        <f t="shared" si="151"/>
        <v>0</v>
      </c>
      <c r="MML47" s="3">
        <f t="shared" si="151"/>
        <v>0</v>
      </c>
      <c r="MMM47" s="3">
        <f t="shared" si="151"/>
        <v>0</v>
      </c>
      <c r="MMN47" s="3">
        <f t="shared" si="151"/>
        <v>0</v>
      </c>
      <c r="MMO47" s="3">
        <f t="shared" si="151"/>
        <v>0</v>
      </c>
      <c r="MMP47" s="3">
        <f t="shared" si="151"/>
        <v>0</v>
      </c>
      <c r="MMQ47" s="3">
        <f t="shared" si="151"/>
        <v>0</v>
      </c>
      <c r="MMR47" s="3">
        <f t="shared" si="151"/>
        <v>0</v>
      </c>
      <c r="MMS47" s="3">
        <f t="shared" si="151"/>
        <v>0</v>
      </c>
      <c r="MMT47" s="3">
        <f t="shared" si="151"/>
        <v>0</v>
      </c>
      <c r="MMU47" s="3">
        <f t="shared" si="151"/>
        <v>0</v>
      </c>
      <c r="MMV47" s="3">
        <f t="shared" si="151"/>
        <v>0</v>
      </c>
      <c r="MMW47" s="3">
        <f t="shared" si="151"/>
        <v>0</v>
      </c>
      <c r="MMX47" s="3">
        <f t="shared" si="151"/>
        <v>0</v>
      </c>
      <c r="MMY47" s="3">
        <f t="shared" si="151"/>
        <v>0</v>
      </c>
      <c r="MMZ47" s="3">
        <f t="shared" si="151"/>
        <v>0</v>
      </c>
      <c r="MNA47" s="3">
        <f t="shared" si="151"/>
        <v>0</v>
      </c>
      <c r="MNB47" s="3">
        <f t="shared" si="151"/>
        <v>0</v>
      </c>
      <c r="MNC47" s="3">
        <f t="shared" si="151"/>
        <v>0</v>
      </c>
      <c r="MND47" s="3">
        <f t="shared" ref="MND47:MPO47" si="152">SUM(MND48:MND54)</f>
        <v>0</v>
      </c>
      <c r="MNE47" s="3">
        <f t="shared" si="152"/>
        <v>0</v>
      </c>
      <c r="MNF47" s="3">
        <f t="shared" si="152"/>
        <v>0</v>
      </c>
      <c r="MNG47" s="3">
        <f t="shared" si="152"/>
        <v>0</v>
      </c>
      <c r="MNH47" s="3">
        <f t="shared" si="152"/>
        <v>0</v>
      </c>
      <c r="MNI47" s="3">
        <f t="shared" si="152"/>
        <v>0</v>
      </c>
      <c r="MNJ47" s="3">
        <f t="shared" si="152"/>
        <v>0</v>
      </c>
      <c r="MNK47" s="3">
        <f t="shared" si="152"/>
        <v>0</v>
      </c>
      <c r="MNL47" s="3">
        <f t="shared" si="152"/>
        <v>0</v>
      </c>
      <c r="MNM47" s="3">
        <f t="shared" si="152"/>
        <v>0</v>
      </c>
      <c r="MNN47" s="3">
        <f t="shared" si="152"/>
        <v>0</v>
      </c>
      <c r="MNO47" s="3">
        <f t="shared" si="152"/>
        <v>0</v>
      </c>
      <c r="MNP47" s="3">
        <f t="shared" si="152"/>
        <v>0</v>
      </c>
      <c r="MNQ47" s="3">
        <f t="shared" si="152"/>
        <v>0</v>
      </c>
      <c r="MNR47" s="3">
        <f t="shared" si="152"/>
        <v>0</v>
      </c>
      <c r="MNS47" s="3">
        <f t="shared" si="152"/>
        <v>0</v>
      </c>
      <c r="MNT47" s="3">
        <f t="shared" si="152"/>
        <v>0</v>
      </c>
      <c r="MNU47" s="3">
        <f t="shared" si="152"/>
        <v>0</v>
      </c>
      <c r="MNV47" s="3">
        <f t="shared" si="152"/>
        <v>0</v>
      </c>
      <c r="MNW47" s="3">
        <f t="shared" si="152"/>
        <v>0</v>
      </c>
      <c r="MNX47" s="3">
        <f t="shared" si="152"/>
        <v>0</v>
      </c>
      <c r="MNY47" s="3">
        <f t="shared" si="152"/>
        <v>0</v>
      </c>
      <c r="MNZ47" s="3">
        <f t="shared" si="152"/>
        <v>0</v>
      </c>
      <c r="MOA47" s="3">
        <f t="shared" si="152"/>
        <v>0</v>
      </c>
      <c r="MOB47" s="3">
        <f t="shared" si="152"/>
        <v>0</v>
      </c>
      <c r="MOC47" s="3">
        <f t="shared" si="152"/>
        <v>0</v>
      </c>
      <c r="MOD47" s="3">
        <f t="shared" si="152"/>
        <v>0</v>
      </c>
      <c r="MOE47" s="3">
        <f t="shared" si="152"/>
        <v>0</v>
      </c>
      <c r="MOF47" s="3">
        <f t="shared" si="152"/>
        <v>0</v>
      </c>
      <c r="MOG47" s="3">
        <f t="shared" si="152"/>
        <v>0</v>
      </c>
      <c r="MOH47" s="3">
        <f t="shared" si="152"/>
        <v>0</v>
      </c>
      <c r="MOI47" s="3">
        <f t="shared" si="152"/>
        <v>0</v>
      </c>
      <c r="MOJ47" s="3">
        <f t="shared" si="152"/>
        <v>0</v>
      </c>
      <c r="MOK47" s="3">
        <f t="shared" si="152"/>
        <v>0</v>
      </c>
      <c r="MOL47" s="3">
        <f t="shared" si="152"/>
        <v>0</v>
      </c>
      <c r="MOM47" s="3">
        <f t="shared" si="152"/>
        <v>0</v>
      </c>
      <c r="MON47" s="3">
        <f t="shared" si="152"/>
        <v>0</v>
      </c>
      <c r="MOO47" s="3">
        <f t="shared" si="152"/>
        <v>0</v>
      </c>
      <c r="MOP47" s="3">
        <f t="shared" si="152"/>
        <v>0</v>
      </c>
      <c r="MOQ47" s="3">
        <f t="shared" si="152"/>
        <v>0</v>
      </c>
      <c r="MOR47" s="3">
        <f t="shared" si="152"/>
        <v>0</v>
      </c>
      <c r="MOS47" s="3">
        <f t="shared" si="152"/>
        <v>0</v>
      </c>
      <c r="MOT47" s="3">
        <f t="shared" si="152"/>
        <v>0</v>
      </c>
      <c r="MOU47" s="3">
        <f t="shared" si="152"/>
        <v>0</v>
      </c>
      <c r="MOV47" s="3">
        <f t="shared" si="152"/>
        <v>0</v>
      </c>
      <c r="MOW47" s="3">
        <f t="shared" si="152"/>
        <v>0</v>
      </c>
      <c r="MOX47" s="3">
        <f t="shared" si="152"/>
        <v>0</v>
      </c>
      <c r="MOY47" s="3">
        <f t="shared" si="152"/>
        <v>0</v>
      </c>
      <c r="MOZ47" s="3">
        <f t="shared" si="152"/>
        <v>0</v>
      </c>
      <c r="MPA47" s="3">
        <f t="shared" si="152"/>
        <v>0</v>
      </c>
      <c r="MPB47" s="3">
        <f t="shared" si="152"/>
        <v>0</v>
      </c>
      <c r="MPC47" s="3">
        <f t="shared" si="152"/>
        <v>0</v>
      </c>
      <c r="MPD47" s="3">
        <f t="shared" si="152"/>
        <v>0</v>
      </c>
      <c r="MPE47" s="3">
        <f t="shared" si="152"/>
        <v>0</v>
      </c>
      <c r="MPF47" s="3">
        <f t="shared" si="152"/>
        <v>0</v>
      </c>
      <c r="MPG47" s="3">
        <f t="shared" si="152"/>
        <v>0</v>
      </c>
      <c r="MPH47" s="3">
        <f t="shared" si="152"/>
        <v>0</v>
      </c>
      <c r="MPI47" s="3">
        <f t="shared" si="152"/>
        <v>0</v>
      </c>
      <c r="MPJ47" s="3">
        <f t="shared" si="152"/>
        <v>0</v>
      </c>
      <c r="MPK47" s="3">
        <f t="shared" si="152"/>
        <v>0</v>
      </c>
      <c r="MPL47" s="3">
        <f t="shared" si="152"/>
        <v>0</v>
      </c>
      <c r="MPM47" s="3">
        <f t="shared" si="152"/>
        <v>0</v>
      </c>
      <c r="MPN47" s="3">
        <f t="shared" si="152"/>
        <v>0</v>
      </c>
      <c r="MPO47" s="3">
        <f t="shared" si="152"/>
        <v>0</v>
      </c>
      <c r="MPP47" s="3">
        <f t="shared" ref="MPP47:MSA47" si="153">SUM(MPP48:MPP54)</f>
        <v>0</v>
      </c>
      <c r="MPQ47" s="3">
        <f t="shared" si="153"/>
        <v>0</v>
      </c>
      <c r="MPR47" s="3">
        <f t="shared" si="153"/>
        <v>0</v>
      </c>
      <c r="MPS47" s="3">
        <f t="shared" si="153"/>
        <v>0</v>
      </c>
      <c r="MPT47" s="3">
        <f t="shared" si="153"/>
        <v>0</v>
      </c>
      <c r="MPU47" s="3">
        <f t="shared" si="153"/>
        <v>0</v>
      </c>
      <c r="MPV47" s="3">
        <f t="shared" si="153"/>
        <v>0</v>
      </c>
      <c r="MPW47" s="3">
        <f t="shared" si="153"/>
        <v>0</v>
      </c>
      <c r="MPX47" s="3">
        <f t="shared" si="153"/>
        <v>0</v>
      </c>
      <c r="MPY47" s="3">
        <f t="shared" si="153"/>
        <v>0</v>
      </c>
      <c r="MPZ47" s="3">
        <f t="shared" si="153"/>
        <v>0</v>
      </c>
      <c r="MQA47" s="3">
        <f t="shared" si="153"/>
        <v>0</v>
      </c>
      <c r="MQB47" s="3">
        <f t="shared" si="153"/>
        <v>0</v>
      </c>
      <c r="MQC47" s="3">
        <f t="shared" si="153"/>
        <v>0</v>
      </c>
      <c r="MQD47" s="3">
        <f t="shared" si="153"/>
        <v>0</v>
      </c>
      <c r="MQE47" s="3">
        <f t="shared" si="153"/>
        <v>0</v>
      </c>
      <c r="MQF47" s="3">
        <f t="shared" si="153"/>
        <v>0</v>
      </c>
      <c r="MQG47" s="3">
        <f t="shared" si="153"/>
        <v>0</v>
      </c>
      <c r="MQH47" s="3">
        <f t="shared" si="153"/>
        <v>0</v>
      </c>
      <c r="MQI47" s="3">
        <f t="shared" si="153"/>
        <v>0</v>
      </c>
      <c r="MQJ47" s="3">
        <f t="shared" si="153"/>
        <v>0</v>
      </c>
      <c r="MQK47" s="3">
        <f t="shared" si="153"/>
        <v>0</v>
      </c>
      <c r="MQL47" s="3">
        <f t="shared" si="153"/>
        <v>0</v>
      </c>
      <c r="MQM47" s="3">
        <f t="shared" si="153"/>
        <v>0</v>
      </c>
      <c r="MQN47" s="3">
        <f t="shared" si="153"/>
        <v>0</v>
      </c>
      <c r="MQO47" s="3">
        <f t="shared" si="153"/>
        <v>0</v>
      </c>
      <c r="MQP47" s="3">
        <f t="shared" si="153"/>
        <v>0</v>
      </c>
      <c r="MQQ47" s="3">
        <f t="shared" si="153"/>
        <v>0</v>
      </c>
      <c r="MQR47" s="3">
        <f t="shared" si="153"/>
        <v>0</v>
      </c>
      <c r="MQS47" s="3">
        <f t="shared" si="153"/>
        <v>0</v>
      </c>
      <c r="MQT47" s="3">
        <f t="shared" si="153"/>
        <v>0</v>
      </c>
      <c r="MQU47" s="3">
        <f t="shared" si="153"/>
        <v>0</v>
      </c>
      <c r="MQV47" s="3">
        <f t="shared" si="153"/>
        <v>0</v>
      </c>
      <c r="MQW47" s="3">
        <f t="shared" si="153"/>
        <v>0</v>
      </c>
      <c r="MQX47" s="3">
        <f t="shared" si="153"/>
        <v>0</v>
      </c>
      <c r="MQY47" s="3">
        <f t="shared" si="153"/>
        <v>0</v>
      </c>
      <c r="MQZ47" s="3">
        <f t="shared" si="153"/>
        <v>0</v>
      </c>
      <c r="MRA47" s="3">
        <f t="shared" si="153"/>
        <v>0</v>
      </c>
      <c r="MRB47" s="3">
        <f t="shared" si="153"/>
        <v>0</v>
      </c>
      <c r="MRC47" s="3">
        <f t="shared" si="153"/>
        <v>0</v>
      </c>
      <c r="MRD47" s="3">
        <f t="shared" si="153"/>
        <v>0</v>
      </c>
      <c r="MRE47" s="3">
        <f t="shared" si="153"/>
        <v>0</v>
      </c>
      <c r="MRF47" s="3">
        <f t="shared" si="153"/>
        <v>0</v>
      </c>
      <c r="MRG47" s="3">
        <f t="shared" si="153"/>
        <v>0</v>
      </c>
      <c r="MRH47" s="3">
        <f t="shared" si="153"/>
        <v>0</v>
      </c>
      <c r="MRI47" s="3">
        <f t="shared" si="153"/>
        <v>0</v>
      </c>
      <c r="MRJ47" s="3">
        <f t="shared" si="153"/>
        <v>0</v>
      </c>
      <c r="MRK47" s="3">
        <f t="shared" si="153"/>
        <v>0</v>
      </c>
      <c r="MRL47" s="3">
        <f t="shared" si="153"/>
        <v>0</v>
      </c>
      <c r="MRM47" s="3">
        <f t="shared" si="153"/>
        <v>0</v>
      </c>
      <c r="MRN47" s="3">
        <f t="shared" si="153"/>
        <v>0</v>
      </c>
      <c r="MRO47" s="3">
        <f t="shared" si="153"/>
        <v>0</v>
      </c>
      <c r="MRP47" s="3">
        <f t="shared" si="153"/>
        <v>0</v>
      </c>
      <c r="MRQ47" s="3">
        <f t="shared" si="153"/>
        <v>0</v>
      </c>
      <c r="MRR47" s="3">
        <f t="shared" si="153"/>
        <v>0</v>
      </c>
      <c r="MRS47" s="3">
        <f t="shared" si="153"/>
        <v>0</v>
      </c>
      <c r="MRT47" s="3">
        <f t="shared" si="153"/>
        <v>0</v>
      </c>
      <c r="MRU47" s="3">
        <f t="shared" si="153"/>
        <v>0</v>
      </c>
      <c r="MRV47" s="3">
        <f t="shared" si="153"/>
        <v>0</v>
      </c>
      <c r="MRW47" s="3">
        <f t="shared" si="153"/>
        <v>0</v>
      </c>
      <c r="MRX47" s="3">
        <f t="shared" si="153"/>
        <v>0</v>
      </c>
      <c r="MRY47" s="3">
        <f t="shared" si="153"/>
        <v>0</v>
      </c>
      <c r="MRZ47" s="3">
        <f t="shared" si="153"/>
        <v>0</v>
      </c>
      <c r="MSA47" s="3">
        <f t="shared" si="153"/>
        <v>0</v>
      </c>
      <c r="MSB47" s="3">
        <f t="shared" ref="MSB47:MUM47" si="154">SUM(MSB48:MSB54)</f>
        <v>0</v>
      </c>
      <c r="MSC47" s="3">
        <f t="shared" si="154"/>
        <v>0</v>
      </c>
      <c r="MSD47" s="3">
        <f t="shared" si="154"/>
        <v>0</v>
      </c>
      <c r="MSE47" s="3">
        <f t="shared" si="154"/>
        <v>0</v>
      </c>
      <c r="MSF47" s="3">
        <f t="shared" si="154"/>
        <v>0</v>
      </c>
      <c r="MSG47" s="3">
        <f t="shared" si="154"/>
        <v>0</v>
      </c>
      <c r="MSH47" s="3">
        <f t="shared" si="154"/>
        <v>0</v>
      </c>
      <c r="MSI47" s="3">
        <f t="shared" si="154"/>
        <v>0</v>
      </c>
      <c r="MSJ47" s="3">
        <f t="shared" si="154"/>
        <v>0</v>
      </c>
      <c r="MSK47" s="3">
        <f t="shared" si="154"/>
        <v>0</v>
      </c>
      <c r="MSL47" s="3">
        <f t="shared" si="154"/>
        <v>0</v>
      </c>
      <c r="MSM47" s="3">
        <f t="shared" si="154"/>
        <v>0</v>
      </c>
      <c r="MSN47" s="3">
        <f t="shared" si="154"/>
        <v>0</v>
      </c>
      <c r="MSO47" s="3">
        <f t="shared" si="154"/>
        <v>0</v>
      </c>
      <c r="MSP47" s="3">
        <f t="shared" si="154"/>
        <v>0</v>
      </c>
      <c r="MSQ47" s="3">
        <f t="shared" si="154"/>
        <v>0</v>
      </c>
      <c r="MSR47" s="3">
        <f t="shared" si="154"/>
        <v>0</v>
      </c>
      <c r="MSS47" s="3">
        <f t="shared" si="154"/>
        <v>0</v>
      </c>
      <c r="MST47" s="3">
        <f t="shared" si="154"/>
        <v>0</v>
      </c>
      <c r="MSU47" s="3">
        <f t="shared" si="154"/>
        <v>0</v>
      </c>
      <c r="MSV47" s="3">
        <f t="shared" si="154"/>
        <v>0</v>
      </c>
      <c r="MSW47" s="3">
        <f t="shared" si="154"/>
        <v>0</v>
      </c>
      <c r="MSX47" s="3">
        <f t="shared" si="154"/>
        <v>0</v>
      </c>
      <c r="MSY47" s="3">
        <f t="shared" si="154"/>
        <v>0</v>
      </c>
      <c r="MSZ47" s="3">
        <f t="shared" si="154"/>
        <v>0</v>
      </c>
      <c r="MTA47" s="3">
        <f t="shared" si="154"/>
        <v>0</v>
      </c>
      <c r="MTB47" s="3">
        <f t="shared" si="154"/>
        <v>0</v>
      </c>
      <c r="MTC47" s="3">
        <f t="shared" si="154"/>
        <v>0</v>
      </c>
      <c r="MTD47" s="3">
        <f t="shared" si="154"/>
        <v>0</v>
      </c>
      <c r="MTE47" s="3">
        <f t="shared" si="154"/>
        <v>0</v>
      </c>
      <c r="MTF47" s="3">
        <f t="shared" si="154"/>
        <v>0</v>
      </c>
      <c r="MTG47" s="3">
        <f t="shared" si="154"/>
        <v>0</v>
      </c>
      <c r="MTH47" s="3">
        <f t="shared" si="154"/>
        <v>0</v>
      </c>
      <c r="MTI47" s="3">
        <f t="shared" si="154"/>
        <v>0</v>
      </c>
      <c r="MTJ47" s="3">
        <f t="shared" si="154"/>
        <v>0</v>
      </c>
      <c r="MTK47" s="3">
        <f t="shared" si="154"/>
        <v>0</v>
      </c>
      <c r="MTL47" s="3">
        <f t="shared" si="154"/>
        <v>0</v>
      </c>
      <c r="MTM47" s="3">
        <f t="shared" si="154"/>
        <v>0</v>
      </c>
      <c r="MTN47" s="3">
        <f t="shared" si="154"/>
        <v>0</v>
      </c>
      <c r="MTO47" s="3">
        <f t="shared" si="154"/>
        <v>0</v>
      </c>
      <c r="MTP47" s="3">
        <f t="shared" si="154"/>
        <v>0</v>
      </c>
      <c r="MTQ47" s="3">
        <f t="shared" si="154"/>
        <v>0</v>
      </c>
      <c r="MTR47" s="3">
        <f t="shared" si="154"/>
        <v>0</v>
      </c>
      <c r="MTS47" s="3">
        <f t="shared" si="154"/>
        <v>0</v>
      </c>
      <c r="MTT47" s="3">
        <f t="shared" si="154"/>
        <v>0</v>
      </c>
      <c r="MTU47" s="3">
        <f t="shared" si="154"/>
        <v>0</v>
      </c>
      <c r="MTV47" s="3">
        <f t="shared" si="154"/>
        <v>0</v>
      </c>
      <c r="MTW47" s="3">
        <f t="shared" si="154"/>
        <v>0</v>
      </c>
      <c r="MTX47" s="3">
        <f t="shared" si="154"/>
        <v>0</v>
      </c>
      <c r="MTY47" s="3">
        <f t="shared" si="154"/>
        <v>0</v>
      </c>
      <c r="MTZ47" s="3">
        <f t="shared" si="154"/>
        <v>0</v>
      </c>
      <c r="MUA47" s="3">
        <f t="shared" si="154"/>
        <v>0</v>
      </c>
      <c r="MUB47" s="3">
        <f t="shared" si="154"/>
        <v>0</v>
      </c>
      <c r="MUC47" s="3">
        <f t="shared" si="154"/>
        <v>0</v>
      </c>
      <c r="MUD47" s="3">
        <f t="shared" si="154"/>
        <v>0</v>
      </c>
      <c r="MUE47" s="3">
        <f t="shared" si="154"/>
        <v>0</v>
      </c>
      <c r="MUF47" s="3">
        <f t="shared" si="154"/>
        <v>0</v>
      </c>
      <c r="MUG47" s="3">
        <f t="shared" si="154"/>
        <v>0</v>
      </c>
      <c r="MUH47" s="3">
        <f t="shared" si="154"/>
        <v>0</v>
      </c>
      <c r="MUI47" s="3">
        <f t="shared" si="154"/>
        <v>0</v>
      </c>
      <c r="MUJ47" s="3">
        <f t="shared" si="154"/>
        <v>0</v>
      </c>
      <c r="MUK47" s="3">
        <f t="shared" si="154"/>
        <v>0</v>
      </c>
      <c r="MUL47" s="3">
        <f t="shared" si="154"/>
        <v>0</v>
      </c>
      <c r="MUM47" s="3">
        <f t="shared" si="154"/>
        <v>0</v>
      </c>
      <c r="MUN47" s="3">
        <f t="shared" ref="MUN47:MWY47" si="155">SUM(MUN48:MUN54)</f>
        <v>0</v>
      </c>
      <c r="MUO47" s="3">
        <f t="shared" si="155"/>
        <v>0</v>
      </c>
      <c r="MUP47" s="3">
        <f t="shared" si="155"/>
        <v>0</v>
      </c>
      <c r="MUQ47" s="3">
        <f t="shared" si="155"/>
        <v>0</v>
      </c>
      <c r="MUR47" s="3">
        <f t="shared" si="155"/>
        <v>0</v>
      </c>
      <c r="MUS47" s="3">
        <f t="shared" si="155"/>
        <v>0</v>
      </c>
      <c r="MUT47" s="3">
        <f t="shared" si="155"/>
        <v>0</v>
      </c>
      <c r="MUU47" s="3">
        <f t="shared" si="155"/>
        <v>0</v>
      </c>
      <c r="MUV47" s="3">
        <f t="shared" si="155"/>
        <v>0</v>
      </c>
      <c r="MUW47" s="3">
        <f t="shared" si="155"/>
        <v>0</v>
      </c>
      <c r="MUX47" s="3">
        <f t="shared" si="155"/>
        <v>0</v>
      </c>
      <c r="MUY47" s="3">
        <f t="shared" si="155"/>
        <v>0</v>
      </c>
      <c r="MUZ47" s="3">
        <f t="shared" si="155"/>
        <v>0</v>
      </c>
      <c r="MVA47" s="3">
        <f t="shared" si="155"/>
        <v>0</v>
      </c>
      <c r="MVB47" s="3">
        <f t="shared" si="155"/>
        <v>0</v>
      </c>
      <c r="MVC47" s="3">
        <f t="shared" si="155"/>
        <v>0</v>
      </c>
      <c r="MVD47" s="3">
        <f t="shared" si="155"/>
        <v>0</v>
      </c>
      <c r="MVE47" s="3">
        <f t="shared" si="155"/>
        <v>0</v>
      </c>
      <c r="MVF47" s="3">
        <f t="shared" si="155"/>
        <v>0</v>
      </c>
      <c r="MVG47" s="3">
        <f t="shared" si="155"/>
        <v>0</v>
      </c>
      <c r="MVH47" s="3">
        <f t="shared" si="155"/>
        <v>0</v>
      </c>
      <c r="MVI47" s="3">
        <f t="shared" si="155"/>
        <v>0</v>
      </c>
      <c r="MVJ47" s="3">
        <f t="shared" si="155"/>
        <v>0</v>
      </c>
      <c r="MVK47" s="3">
        <f t="shared" si="155"/>
        <v>0</v>
      </c>
      <c r="MVL47" s="3">
        <f t="shared" si="155"/>
        <v>0</v>
      </c>
      <c r="MVM47" s="3">
        <f t="shared" si="155"/>
        <v>0</v>
      </c>
      <c r="MVN47" s="3">
        <f t="shared" si="155"/>
        <v>0</v>
      </c>
      <c r="MVO47" s="3">
        <f t="shared" si="155"/>
        <v>0</v>
      </c>
      <c r="MVP47" s="3">
        <f t="shared" si="155"/>
        <v>0</v>
      </c>
      <c r="MVQ47" s="3">
        <f t="shared" si="155"/>
        <v>0</v>
      </c>
      <c r="MVR47" s="3">
        <f t="shared" si="155"/>
        <v>0</v>
      </c>
      <c r="MVS47" s="3">
        <f t="shared" si="155"/>
        <v>0</v>
      </c>
      <c r="MVT47" s="3">
        <f t="shared" si="155"/>
        <v>0</v>
      </c>
      <c r="MVU47" s="3">
        <f t="shared" si="155"/>
        <v>0</v>
      </c>
      <c r="MVV47" s="3">
        <f t="shared" si="155"/>
        <v>0</v>
      </c>
      <c r="MVW47" s="3">
        <f t="shared" si="155"/>
        <v>0</v>
      </c>
      <c r="MVX47" s="3">
        <f t="shared" si="155"/>
        <v>0</v>
      </c>
      <c r="MVY47" s="3">
        <f t="shared" si="155"/>
        <v>0</v>
      </c>
      <c r="MVZ47" s="3">
        <f t="shared" si="155"/>
        <v>0</v>
      </c>
      <c r="MWA47" s="3">
        <f t="shared" si="155"/>
        <v>0</v>
      </c>
      <c r="MWB47" s="3">
        <f t="shared" si="155"/>
        <v>0</v>
      </c>
      <c r="MWC47" s="3">
        <f t="shared" si="155"/>
        <v>0</v>
      </c>
      <c r="MWD47" s="3">
        <f t="shared" si="155"/>
        <v>0</v>
      </c>
      <c r="MWE47" s="3">
        <f t="shared" si="155"/>
        <v>0</v>
      </c>
      <c r="MWF47" s="3">
        <f t="shared" si="155"/>
        <v>0</v>
      </c>
      <c r="MWG47" s="3">
        <f t="shared" si="155"/>
        <v>0</v>
      </c>
      <c r="MWH47" s="3">
        <f t="shared" si="155"/>
        <v>0</v>
      </c>
      <c r="MWI47" s="3">
        <f t="shared" si="155"/>
        <v>0</v>
      </c>
      <c r="MWJ47" s="3">
        <f t="shared" si="155"/>
        <v>0</v>
      </c>
      <c r="MWK47" s="3">
        <f t="shared" si="155"/>
        <v>0</v>
      </c>
      <c r="MWL47" s="3">
        <f t="shared" si="155"/>
        <v>0</v>
      </c>
      <c r="MWM47" s="3">
        <f t="shared" si="155"/>
        <v>0</v>
      </c>
      <c r="MWN47" s="3">
        <f t="shared" si="155"/>
        <v>0</v>
      </c>
      <c r="MWO47" s="3">
        <f t="shared" si="155"/>
        <v>0</v>
      </c>
      <c r="MWP47" s="3">
        <f t="shared" si="155"/>
        <v>0</v>
      </c>
      <c r="MWQ47" s="3">
        <f t="shared" si="155"/>
        <v>0</v>
      </c>
      <c r="MWR47" s="3">
        <f t="shared" si="155"/>
        <v>0</v>
      </c>
      <c r="MWS47" s="3">
        <f t="shared" si="155"/>
        <v>0</v>
      </c>
      <c r="MWT47" s="3">
        <f t="shared" si="155"/>
        <v>0</v>
      </c>
      <c r="MWU47" s="3">
        <f t="shared" si="155"/>
        <v>0</v>
      </c>
      <c r="MWV47" s="3">
        <f t="shared" si="155"/>
        <v>0</v>
      </c>
      <c r="MWW47" s="3">
        <f t="shared" si="155"/>
        <v>0</v>
      </c>
      <c r="MWX47" s="3">
        <f t="shared" si="155"/>
        <v>0</v>
      </c>
      <c r="MWY47" s="3">
        <f t="shared" si="155"/>
        <v>0</v>
      </c>
      <c r="MWZ47" s="3">
        <f t="shared" ref="MWZ47:MZK47" si="156">SUM(MWZ48:MWZ54)</f>
        <v>0</v>
      </c>
      <c r="MXA47" s="3">
        <f t="shared" si="156"/>
        <v>0</v>
      </c>
      <c r="MXB47" s="3">
        <f t="shared" si="156"/>
        <v>0</v>
      </c>
      <c r="MXC47" s="3">
        <f t="shared" si="156"/>
        <v>0</v>
      </c>
      <c r="MXD47" s="3">
        <f t="shared" si="156"/>
        <v>0</v>
      </c>
      <c r="MXE47" s="3">
        <f t="shared" si="156"/>
        <v>0</v>
      </c>
      <c r="MXF47" s="3">
        <f t="shared" si="156"/>
        <v>0</v>
      </c>
      <c r="MXG47" s="3">
        <f t="shared" si="156"/>
        <v>0</v>
      </c>
      <c r="MXH47" s="3">
        <f t="shared" si="156"/>
        <v>0</v>
      </c>
      <c r="MXI47" s="3">
        <f t="shared" si="156"/>
        <v>0</v>
      </c>
      <c r="MXJ47" s="3">
        <f t="shared" si="156"/>
        <v>0</v>
      </c>
      <c r="MXK47" s="3">
        <f t="shared" si="156"/>
        <v>0</v>
      </c>
      <c r="MXL47" s="3">
        <f t="shared" si="156"/>
        <v>0</v>
      </c>
      <c r="MXM47" s="3">
        <f t="shared" si="156"/>
        <v>0</v>
      </c>
      <c r="MXN47" s="3">
        <f t="shared" si="156"/>
        <v>0</v>
      </c>
      <c r="MXO47" s="3">
        <f t="shared" si="156"/>
        <v>0</v>
      </c>
      <c r="MXP47" s="3">
        <f t="shared" si="156"/>
        <v>0</v>
      </c>
      <c r="MXQ47" s="3">
        <f t="shared" si="156"/>
        <v>0</v>
      </c>
      <c r="MXR47" s="3">
        <f t="shared" si="156"/>
        <v>0</v>
      </c>
      <c r="MXS47" s="3">
        <f t="shared" si="156"/>
        <v>0</v>
      </c>
      <c r="MXT47" s="3">
        <f t="shared" si="156"/>
        <v>0</v>
      </c>
      <c r="MXU47" s="3">
        <f t="shared" si="156"/>
        <v>0</v>
      </c>
      <c r="MXV47" s="3">
        <f t="shared" si="156"/>
        <v>0</v>
      </c>
      <c r="MXW47" s="3">
        <f t="shared" si="156"/>
        <v>0</v>
      </c>
      <c r="MXX47" s="3">
        <f t="shared" si="156"/>
        <v>0</v>
      </c>
      <c r="MXY47" s="3">
        <f t="shared" si="156"/>
        <v>0</v>
      </c>
      <c r="MXZ47" s="3">
        <f t="shared" si="156"/>
        <v>0</v>
      </c>
      <c r="MYA47" s="3">
        <f t="shared" si="156"/>
        <v>0</v>
      </c>
      <c r="MYB47" s="3">
        <f t="shared" si="156"/>
        <v>0</v>
      </c>
      <c r="MYC47" s="3">
        <f t="shared" si="156"/>
        <v>0</v>
      </c>
      <c r="MYD47" s="3">
        <f t="shared" si="156"/>
        <v>0</v>
      </c>
      <c r="MYE47" s="3">
        <f t="shared" si="156"/>
        <v>0</v>
      </c>
      <c r="MYF47" s="3">
        <f t="shared" si="156"/>
        <v>0</v>
      </c>
      <c r="MYG47" s="3">
        <f t="shared" si="156"/>
        <v>0</v>
      </c>
      <c r="MYH47" s="3">
        <f t="shared" si="156"/>
        <v>0</v>
      </c>
      <c r="MYI47" s="3">
        <f t="shared" si="156"/>
        <v>0</v>
      </c>
      <c r="MYJ47" s="3">
        <f t="shared" si="156"/>
        <v>0</v>
      </c>
      <c r="MYK47" s="3">
        <f t="shared" si="156"/>
        <v>0</v>
      </c>
      <c r="MYL47" s="3">
        <f t="shared" si="156"/>
        <v>0</v>
      </c>
      <c r="MYM47" s="3">
        <f t="shared" si="156"/>
        <v>0</v>
      </c>
      <c r="MYN47" s="3">
        <f t="shared" si="156"/>
        <v>0</v>
      </c>
      <c r="MYO47" s="3">
        <f t="shared" si="156"/>
        <v>0</v>
      </c>
      <c r="MYP47" s="3">
        <f t="shared" si="156"/>
        <v>0</v>
      </c>
      <c r="MYQ47" s="3">
        <f t="shared" si="156"/>
        <v>0</v>
      </c>
      <c r="MYR47" s="3">
        <f t="shared" si="156"/>
        <v>0</v>
      </c>
      <c r="MYS47" s="3">
        <f t="shared" si="156"/>
        <v>0</v>
      </c>
      <c r="MYT47" s="3">
        <f t="shared" si="156"/>
        <v>0</v>
      </c>
      <c r="MYU47" s="3">
        <f t="shared" si="156"/>
        <v>0</v>
      </c>
      <c r="MYV47" s="3">
        <f t="shared" si="156"/>
        <v>0</v>
      </c>
      <c r="MYW47" s="3">
        <f t="shared" si="156"/>
        <v>0</v>
      </c>
      <c r="MYX47" s="3">
        <f t="shared" si="156"/>
        <v>0</v>
      </c>
      <c r="MYY47" s="3">
        <f t="shared" si="156"/>
        <v>0</v>
      </c>
      <c r="MYZ47" s="3">
        <f t="shared" si="156"/>
        <v>0</v>
      </c>
      <c r="MZA47" s="3">
        <f t="shared" si="156"/>
        <v>0</v>
      </c>
      <c r="MZB47" s="3">
        <f t="shared" si="156"/>
        <v>0</v>
      </c>
      <c r="MZC47" s="3">
        <f t="shared" si="156"/>
        <v>0</v>
      </c>
      <c r="MZD47" s="3">
        <f t="shared" si="156"/>
        <v>0</v>
      </c>
      <c r="MZE47" s="3">
        <f t="shared" si="156"/>
        <v>0</v>
      </c>
      <c r="MZF47" s="3">
        <f t="shared" si="156"/>
        <v>0</v>
      </c>
      <c r="MZG47" s="3">
        <f t="shared" si="156"/>
        <v>0</v>
      </c>
      <c r="MZH47" s="3">
        <f t="shared" si="156"/>
        <v>0</v>
      </c>
      <c r="MZI47" s="3">
        <f t="shared" si="156"/>
        <v>0</v>
      </c>
      <c r="MZJ47" s="3">
        <f t="shared" si="156"/>
        <v>0</v>
      </c>
      <c r="MZK47" s="3">
        <f t="shared" si="156"/>
        <v>0</v>
      </c>
      <c r="MZL47" s="3">
        <f t="shared" ref="MZL47:NBW47" si="157">SUM(MZL48:MZL54)</f>
        <v>0</v>
      </c>
      <c r="MZM47" s="3">
        <f t="shared" si="157"/>
        <v>0</v>
      </c>
      <c r="MZN47" s="3">
        <f t="shared" si="157"/>
        <v>0</v>
      </c>
      <c r="MZO47" s="3">
        <f t="shared" si="157"/>
        <v>0</v>
      </c>
      <c r="MZP47" s="3">
        <f t="shared" si="157"/>
        <v>0</v>
      </c>
      <c r="MZQ47" s="3">
        <f t="shared" si="157"/>
        <v>0</v>
      </c>
      <c r="MZR47" s="3">
        <f t="shared" si="157"/>
        <v>0</v>
      </c>
      <c r="MZS47" s="3">
        <f t="shared" si="157"/>
        <v>0</v>
      </c>
      <c r="MZT47" s="3">
        <f t="shared" si="157"/>
        <v>0</v>
      </c>
      <c r="MZU47" s="3">
        <f t="shared" si="157"/>
        <v>0</v>
      </c>
      <c r="MZV47" s="3">
        <f t="shared" si="157"/>
        <v>0</v>
      </c>
      <c r="MZW47" s="3">
        <f t="shared" si="157"/>
        <v>0</v>
      </c>
      <c r="MZX47" s="3">
        <f t="shared" si="157"/>
        <v>0</v>
      </c>
      <c r="MZY47" s="3">
        <f t="shared" si="157"/>
        <v>0</v>
      </c>
      <c r="MZZ47" s="3">
        <f t="shared" si="157"/>
        <v>0</v>
      </c>
      <c r="NAA47" s="3">
        <f t="shared" si="157"/>
        <v>0</v>
      </c>
      <c r="NAB47" s="3">
        <f t="shared" si="157"/>
        <v>0</v>
      </c>
      <c r="NAC47" s="3">
        <f t="shared" si="157"/>
        <v>0</v>
      </c>
      <c r="NAD47" s="3">
        <f t="shared" si="157"/>
        <v>0</v>
      </c>
      <c r="NAE47" s="3">
        <f t="shared" si="157"/>
        <v>0</v>
      </c>
      <c r="NAF47" s="3">
        <f t="shared" si="157"/>
        <v>0</v>
      </c>
      <c r="NAG47" s="3">
        <f t="shared" si="157"/>
        <v>0</v>
      </c>
      <c r="NAH47" s="3">
        <f t="shared" si="157"/>
        <v>0</v>
      </c>
      <c r="NAI47" s="3">
        <f t="shared" si="157"/>
        <v>0</v>
      </c>
      <c r="NAJ47" s="3">
        <f t="shared" si="157"/>
        <v>0</v>
      </c>
      <c r="NAK47" s="3">
        <f t="shared" si="157"/>
        <v>0</v>
      </c>
      <c r="NAL47" s="3">
        <f t="shared" si="157"/>
        <v>0</v>
      </c>
      <c r="NAM47" s="3">
        <f t="shared" si="157"/>
        <v>0</v>
      </c>
      <c r="NAN47" s="3">
        <f t="shared" si="157"/>
        <v>0</v>
      </c>
      <c r="NAO47" s="3">
        <f t="shared" si="157"/>
        <v>0</v>
      </c>
      <c r="NAP47" s="3">
        <f t="shared" si="157"/>
        <v>0</v>
      </c>
      <c r="NAQ47" s="3">
        <f t="shared" si="157"/>
        <v>0</v>
      </c>
      <c r="NAR47" s="3">
        <f t="shared" si="157"/>
        <v>0</v>
      </c>
      <c r="NAS47" s="3">
        <f t="shared" si="157"/>
        <v>0</v>
      </c>
      <c r="NAT47" s="3">
        <f t="shared" si="157"/>
        <v>0</v>
      </c>
      <c r="NAU47" s="3">
        <f t="shared" si="157"/>
        <v>0</v>
      </c>
      <c r="NAV47" s="3">
        <f t="shared" si="157"/>
        <v>0</v>
      </c>
      <c r="NAW47" s="3">
        <f t="shared" si="157"/>
        <v>0</v>
      </c>
      <c r="NAX47" s="3">
        <f t="shared" si="157"/>
        <v>0</v>
      </c>
      <c r="NAY47" s="3">
        <f t="shared" si="157"/>
        <v>0</v>
      </c>
      <c r="NAZ47" s="3">
        <f t="shared" si="157"/>
        <v>0</v>
      </c>
      <c r="NBA47" s="3">
        <f t="shared" si="157"/>
        <v>0</v>
      </c>
      <c r="NBB47" s="3">
        <f t="shared" si="157"/>
        <v>0</v>
      </c>
      <c r="NBC47" s="3">
        <f t="shared" si="157"/>
        <v>0</v>
      </c>
      <c r="NBD47" s="3">
        <f t="shared" si="157"/>
        <v>0</v>
      </c>
      <c r="NBE47" s="3">
        <f t="shared" si="157"/>
        <v>0</v>
      </c>
      <c r="NBF47" s="3">
        <f t="shared" si="157"/>
        <v>0</v>
      </c>
      <c r="NBG47" s="3">
        <f t="shared" si="157"/>
        <v>0</v>
      </c>
      <c r="NBH47" s="3">
        <f t="shared" si="157"/>
        <v>0</v>
      </c>
      <c r="NBI47" s="3">
        <f t="shared" si="157"/>
        <v>0</v>
      </c>
      <c r="NBJ47" s="3">
        <f t="shared" si="157"/>
        <v>0</v>
      </c>
      <c r="NBK47" s="3">
        <f t="shared" si="157"/>
        <v>0</v>
      </c>
      <c r="NBL47" s="3">
        <f t="shared" si="157"/>
        <v>0</v>
      </c>
      <c r="NBM47" s="3">
        <f t="shared" si="157"/>
        <v>0</v>
      </c>
      <c r="NBN47" s="3">
        <f t="shared" si="157"/>
        <v>0</v>
      </c>
      <c r="NBO47" s="3">
        <f t="shared" si="157"/>
        <v>0</v>
      </c>
      <c r="NBP47" s="3">
        <f t="shared" si="157"/>
        <v>0</v>
      </c>
      <c r="NBQ47" s="3">
        <f t="shared" si="157"/>
        <v>0</v>
      </c>
      <c r="NBR47" s="3">
        <f t="shared" si="157"/>
        <v>0</v>
      </c>
      <c r="NBS47" s="3">
        <f t="shared" si="157"/>
        <v>0</v>
      </c>
      <c r="NBT47" s="3">
        <f t="shared" si="157"/>
        <v>0</v>
      </c>
      <c r="NBU47" s="3">
        <f t="shared" si="157"/>
        <v>0</v>
      </c>
      <c r="NBV47" s="3">
        <f t="shared" si="157"/>
        <v>0</v>
      </c>
      <c r="NBW47" s="3">
        <f t="shared" si="157"/>
        <v>0</v>
      </c>
      <c r="NBX47" s="3">
        <f t="shared" ref="NBX47:NEI47" si="158">SUM(NBX48:NBX54)</f>
        <v>0</v>
      </c>
      <c r="NBY47" s="3">
        <f t="shared" si="158"/>
        <v>0</v>
      </c>
      <c r="NBZ47" s="3">
        <f t="shared" si="158"/>
        <v>0</v>
      </c>
      <c r="NCA47" s="3">
        <f t="shared" si="158"/>
        <v>0</v>
      </c>
      <c r="NCB47" s="3">
        <f t="shared" si="158"/>
        <v>0</v>
      </c>
      <c r="NCC47" s="3">
        <f t="shared" si="158"/>
        <v>0</v>
      </c>
      <c r="NCD47" s="3">
        <f t="shared" si="158"/>
        <v>0</v>
      </c>
      <c r="NCE47" s="3">
        <f t="shared" si="158"/>
        <v>0</v>
      </c>
      <c r="NCF47" s="3">
        <f t="shared" si="158"/>
        <v>0</v>
      </c>
      <c r="NCG47" s="3">
        <f t="shared" si="158"/>
        <v>0</v>
      </c>
      <c r="NCH47" s="3">
        <f t="shared" si="158"/>
        <v>0</v>
      </c>
      <c r="NCI47" s="3">
        <f t="shared" si="158"/>
        <v>0</v>
      </c>
      <c r="NCJ47" s="3">
        <f t="shared" si="158"/>
        <v>0</v>
      </c>
      <c r="NCK47" s="3">
        <f t="shared" si="158"/>
        <v>0</v>
      </c>
      <c r="NCL47" s="3">
        <f t="shared" si="158"/>
        <v>0</v>
      </c>
      <c r="NCM47" s="3">
        <f t="shared" si="158"/>
        <v>0</v>
      </c>
      <c r="NCN47" s="3">
        <f t="shared" si="158"/>
        <v>0</v>
      </c>
      <c r="NCO47" s="3">
        <f t="shared" si="158"/>
        <v>0</v>
      </c>
      <c r="NCP47" s="3">
        <f t="shared" si="158"/>
        <v>0</v>
      </c>
      <c r="NCQ47" s="3">
        <f t="shared" si="158"/>
        <v>0</v>
      </c>
      <c r="NCR47" s="3">
        <f t="shared" si="158"/>
        <v>0</v>
      </c>
      <c r="NCS47" s="3">
        <f t="shared" si="158"/>
        <v>0</v>
      </c>
      <c r="NCT47" s="3">
        <f t="shared" si="158"/>
        <v>0</v>
      </c>
      <c r="NCU47" s="3">
        <f t="shared" si="158"/>
        <v>0</v>
      </c>
      <c r="NCV47" s="3">
        <f t="shared" si="158"/>
        <v>0</v>
      </c>
      <c r="NCW47" s="3">
        <f t="shared" si="158"/>
        <v>0</v>
      </c>
      <c r="NCX47" s="3">
        <f t="shared" si="158"/>
        <v>0</v>
      </c>
      <c r="NCY47" s="3">
        <f t="shared" si="158"/>
        <v>0</v>
      </c>
      <c r="NCZ47" s="3">
        <f t="shared" si="158"/>
        <v>0</v>
      </c>
      <c r="NDA47" s="3">
        <f t="shared" si="158"/>
        <v>0</v>
      </c>
      <c r="NDB47" s="3">
        <f t="shared" si="158"/>
        <v>0</v>
      </c>
      <c r="NDC47" s="3">
        <f t="shared" si="158"/>
        <v>0</v>
      </c>
      <c r="NDD47" s="3">
        <f t="shared" si="158"/>
        <v>0</v>
      </c>
      <c r="NDE47" s="3">
        <f t="shared" si="158"/>
        <v>0</v>
      </c>
      <c r="NDF47" s="3">
        <f t="shared" si="158"/>
        <v>0</v>
      </c>
      <c r="NDG47" s="3">
        <f t="shared" si="158"/>
        <v>0</v>
      </c>
      <c r="NDH47" s="3">
        <f t="shared" si="158"/>
        <v>0</v>
      </c>
      <c r="NDI47" s="3">
        <f t="shared" si="158"/>
        <v>0</v>
      </c>
      <c r="NDJ47" s="3">
        <f t="shared" si="158"/>
        <v>0</v>
      </c>
      <c r="NDK47" s="3">
        <f t="shared" si="158"/>
        <v>0</v>
      </c>
      <c r="NDL47" s="3">
        <f t="shared" si="158"/>
        <v>0</v>
      </c>
      <c r="NDM47" s="3">
        <f t="shared" si="158"/>
        <v>0</v>
      </c>
      <c r="NDN47" s="3">
        <f t="shared" si="158"/>
        <v>0</v>
      </c>
      <c r="NDO47" s="3">
        <f t="shared" si="158"/>
        <v>0</v>
      </c>
      <c r="NDP47" s="3">
        <f t="shared" si="158"/>
        <v>0</v>
      </c>
      <c r="NDQ47" s="3">
        <f t="shared" si="158"/>
        <v>0</v>
      </c>
      <c r="NDR47" s="3">
        <f t="shared" si="158"/>
        <v>0</v>
      </c>
      <c r="NDS47" s="3">
        <f t="shared" si="158"/>
        <v>0</v>
      </c>
      <c r="NDT47" s="3">
        <f t="shared" si="158"/>
        <v>0</v>
      </c>
      <c r="NDU47" s="3">
        <f t="shared" si="158"/>
        <v>0</v>
      </c>
      <c r="NDV47" s="3">
        <f t="shared" si="158"/>
        <v>0</v>
      </c>
      <c r="NDW47" s="3">
        <f t="shared" si="158"/>
        <v>0</v>
      </c>
      <c r="NDX47" s="3">
        <f t="shared" si="158"/>
        <v>0</v>
      </c>
      <c r="NDY47" s="3">
        <f t="shared" si="158"/>
        <v>0</v>
      </c>
      <c r="NDZ47" s="3">
        <f t="shared" si="158"/>
        <v>0</v>
      </c>
      <c r="NEA47" s="3">
        <f t="shared" si="158"/>
        <v>0</v>
      </c>
      <c r="NEB47" s="3">
        <f t="shared" si="158"/>
        <v>0</v>
      </c>
      <c r="NEC47" s="3">
        <f t="shared" si="158"/>
        <v>0</v>
      </c>
      <c r="NED47" s="3">
        <f t="shared" si="158"/>
        <v>0</v>
      </c>
      <c r="NEE47" s="3">
        <f t="shared" si="158"/>
        <v>0</v>
      </c>
      <c r="NEF47" s="3">
        <f t="shared" si="158"/>
        <v>0</v>
      </c>
      <c r="NEG47" s="3">
        <f t="shared" si="158"/>
        <v>0</v>
      </c>
      <c r="NEH47" s="3">
        <f t="shared" si="158"/>
        <v>0</v>
      </c>
      <c r="NEI47" s="3">
        <f t="shared" si="158"/>
        <v>0</v>
      </c>
      <c r="NEJ47" s="3">
        <f t="shared" ref="NEJ47:NGU47" si="159">SUM(NEJ48:NEJ54)</f>
        <v>0</v>
      </c>
      <c r="NEK47" s="3">
        <f t="shared" si="159"/>
        <v>0</v>
      </c>
      <c r="NEL47" s="3">
        <f t="shared" si="159"/>
        <v>0</v>
      </c>
      <c r="NEM47" s="3">
        <f t="shared" si="159"/>
        <v>0</v>
      </c>
      <c r="NEN47" s="3">
        <f t="shared" si="159"/>
        <v>0</v>
      </c>
      <c r="NEO47" s="3">
        <f t="shared" si="159"/>
        <v>0</v>
      </c>
      <c r="NEP47" s="3">
        <f t="shared" si="159"/>
        <v>0</v>
      </c>
      <c r="NEQ47" s="3">
        <f t="shared" si="159"/>
        <v>0</v>
      </c>
      <c r="NER47" s="3">
        <f t="shared" si="159"/>
        <v>0</v>
      </c>
      <c r="NES47" s="3">
        <f t="shared" si="159"/>
        <v>0</v>
      </c>
      <c r="NET47" s="3">
        <f t="shared" si="159"/>
        <v>0</v>
      </c>
      <c r="NEU47" s="3">
        <f t="shared" si="159"/>
        <v>0</v>
      </c>
      <c r="NEV47" s="3">
        <f t="shared" si="159"/>
        <v>0</v>
      </c>
      <c r="NEW47" s="3">
        <f t="shared" si="159"/>
        <v>0</v>
      </c>
      <c r="NEX47" s="3">
        <f t="shared" si="159"/>
        <v>0</v>
      </c>
      <c r="NEY47" s="3">
        <f t="shared" si="159"/>
        <v>0</v>
      </c>
      <c r="NEZ47" s="3">
        <f t="shared" si="159"/>
        <v>0</v>
      </c>
      <c r="NFA47" s="3">
        <f t="shared" si="159"/>
        <v>0</v>
      </c>
      <c r="NFB47" s="3">
        <f t="shared" si="159"/>
        <v>0</v>
      </c>
      <c r="NFC47" s="3">
        <f t="shared" si="159"/>
        <v>0</v>
      </c>
      <c r="NFD47" s="3">
        <f t="shared" si="159"/>
        <v>0</v>
      </c>
      <c r="NFE47" s="3">
        <f t="shared" si="159"/>
        <v>0</v>
      </c>
      <c r="NFF47" s="3">
        <f t="shared" si="159"/>
        <v>0</v>
      </c>
      <c r="NFG47" s="3">
        <f t="shared" si="159"/>
        <v>0</v>
      </c>
      <c r="NFH47" s="3">
        <f t="shared" si="159"/>
        <v>0</v>
      </c>
      <c r="NFI47" s="3">
        <f t="shared" si="159"/>
        <v>0</v>
      </c>
      <c r="NFJ47" s="3">
        <f t="shared" si="159"/>
        <v>0</v>
      </c>
      <c r="NFK47" s="3">
        <f t="shared" si="159"/>
        <v>0</v>
      </c>
      <c r="NFL47" s="3">
        <f t="shared" si="159"/>
        <v>0</v>
      </c>
      <c r="NFM47" s="3">
        <f t="shared" si="159"/>
        <v>0</v>
      </c>
      <c r="NFN47" s="3">
        <f t="shared" si="159"/>
        <v>0</v>
      </c>
      <c r="NFO47" s="3">
        <f t="shared" si="159"/>
        <v>0</v>
      </c>
      <c r="NFP47" s="3">
        <f t="shared" si="159"/>
        <v>0</v>
      </c>
      <c r="NFQ47" s="3">
        <f t="shared" si="159"/>
        <v>0</v>
      </c>
      <c r="NFR47" s="3">
        <f t="shared" si="159"/>
        <v>0</v>
      </c>
      <c r="NFS47" s="3">
        <f t="shared" si="159"/>
        <v>0</v>
      </c>
      <c r="NFT47" s="3">
        <f t="shared" si="159"/>
        <v>0</v>
      </c>
      <c r="NFU47" s="3">
        <f t="shared" si="159"/>
        <v>0</v>
      </c>
      <c r="NFV47" s="3">
        <f t="shared" si="159"/>
        <v>0</v>
      </c>
      <c r="NFW47" s="3">
        <f t="shared" si="159"/>
        <v>0</v>
      </c>
      <c r="NFX47" s="3">
        <f t="shared" si="159"/>
        <v>0</v>
      </c>
      <c r="NFY47" s="3">
        <f t="shared" si="159"/>
        <v>0</v>
      </c>
      <c r="NFZ47" s="3">
        <f t="shared" si="159"/>
        <v>0</v>
      </c>
      <c r="NGA47" s="3">
        <f t="shared" si="159"/>
        <v>0</v>
      </c>
      <c r="NGB47" s="3">
        <f t="shared" si="159"/>
        <v>0</v>
      </c>
      <c r="NGC47" s="3">
        <f t="shared" si="159"/>
        <v>0</v>
      </c>
      <c r="NGD47" s="3">
        <f t="shared" si="159"/>
        <v>0</v>
      </c>
      <c r="NGE47" s="3">
        <f t="shared" si="159"/>
        <v>0</v>
      </c>
      <c r="NGF47" s="3">
        <f t="shared" si="159"/>
        <v>0</v>
      </c>
      <c r="NGG47" s="3">
        <f t="shared" si="159"/>
        <v>0</v>
      </c>
      <c r="NGH47" s="3">
        <f t="shared" si="159"/>
        <v>0</v>
      </c>
      <c r="NGI47" s="3">
        <f t="shared" si="159"/>
        <v>0</v>
      </c>
      <c r="NGJ47" s="3">
        <f t="shared" si="159"/>
        <v>0</v>
      </c>
      <c r="NGK47" s="3">
        <f t="shared" si="159"/>
        <v>0</v>
      </c>
      <c r="NGL47" s="3">
        <f t="shared" si="159"/>
        <v>0</v>
      </c>
      <c r="NGM47" s="3">
        <f t="shared" si="159"/>
        <v>0</v>
      </c>
      <c r="NGN47" s="3">
        <f t="shared" si="159"/>
        <v>0</v>
      </c>
      <c r="NGO47" s="3">
        <f t="shared" si="159"/>
        <v>0</v>
      </c>
      <c r="NGP47" s="3">
        <f t="shared" si="159"/>
        <v>0</v>
      </c>
      <c r="NGQ47" s="3">
        <f t="shared" si="159"/>
        <v>0</v>
      </c>
      <c r="NGR47" s="3">
        <f t="shared" si="159"/>
        <v>0</v>
      </c>
      <c r="NGS47" s="3">
        <f t="shared" si="159"/>
        <v>0</v>
      </c>
      <c r="NGT47" s="3">
        <f t="shared" si="159"/>
        <v>0</v>
      </c>
      <c r="NGU47" s="3">
        <f t="shared" si="159"/>
        <v>0</v>
      </c>
      <c r="NGV47" s="3">
        <f t="shared" ref="NGV47:NJG47" si="160">SUM(NGV48:NGV54)</f>
        <v>0</v>
      </c>
      <c r="NGW47" s="3">
        <f t="shared" si="160"/>
        <v>0</v>
      </c>
      <c r="NGX47" s="3">
        <f t="shared" si="160"/>
        <v>0</v>
      </c>
      <c r="NGY47" s="3">
        <f t="shared" si="160"/>
        <v>0</v>
      </c>
      <c r="NGZ47" s="3">
        <f t="shared" si="160"/>
        <v>0</v>
      </c>
      <c r="NHA47" s="3">
        <f t="shared" si="160"/>
        <v>0</v>
      </c>
      <c r="NHB47" s="3">
        <f t="shared" si="160"/>
        <v>0</v>
      </c>
      <c r="NHC47" s="3">
        <f t="shared" si="160"/>
        <v>0</v>
      </c>
      <c r="NHD47" s="3">
        <f t="shared" si="160"/>
        <v>0</v>
      </c>
      <c r="NHE47" s="3">
        <f t="shared" si="160"/>
        <v>0</v>
      </c>
      <c r="NHF47" s="3">
        <f t="shared" si="160"/>
        <v>0</v>
      </c>
      <c r="NHG47" s="3">
        <f t="shared" si="160"/>
        <v>0</v>
      </c>
      <c r="NHH47" s="3">
        <f t="shared" si="160"/>
        <v>0</v>
      </c>
      <c r="NHI47" s="3">
        <f t="shared" si="160"/>
        <v>0</v>
      </c>
      <c r="NHJ47" s="3">
        <f t="shared" si="160"/>
        <v>0</v>
      </c>
      <c r="NHK47" s="3">
        <f t="shared" si="160"/>
        <v>0</v>
      </c>
      <c r="NHL47" s="3">
        <f t="shared" si="160"/>
        <v>0</v>
      </c>
      <c r="NHM47" s="3">
        <f t="shared" si="160"/>
        <v>0</v>
      </c>
      <c r="NHN47" s="3">
        <f t="shared" si="160"/>
        <v>0</v>
      </c>
      <c r="NHO47" s="3">
        <f t="shared" si="160"/>
        <v>0</v>
      </c>
      <c r="NHP47" s="3">
        <f t="shared" si="160"/>
        <v>0</v>
      </c>
      <c r="NHQ47" s="3">
        <f t="shared" si="160"/>
        <v>0</v>
      </c>
      <c r="NHR47" s="3">
        <f t="shared" si="160"/>
        <v>0</v>
      </c>
      <c r="NHS47" s="3">
        <f t="shared" si="160"/>
        <v>0</v>
      </c>
      <c r="NHT47" s="3">
        <f t="shared" si="160"/>
        <v>0</v>
      </c>
      <c r="NHU47" s="3">
        <f t="shared" si="160"/>
        <v>0</v>
      </c>
      <c r="NHV47" s="3">
        <f t="shared" si="160"/>
        <v>0</v>
      </c>
      <c r="NHW47" s="3">
        <f t="shared" si="160"/>
        <v>0</v>
      </c>
      <c r="NHX47" s="3">
        <f t="shared" si="160"/>
        <v>0</v>
      </c>
      <c r="NHY47" s="3">
        <f t="shared" si="160"/>
        <v>0</v>
      </c>
      <c r="NHZ47" s="3">
        <f t="shared" si="160"/>
        <v>0</v>
      </c>
      <c r="NIA47" s="3">
        <f t="shared" si="160"/>
        <v>0</v>
      </c>
      <c r="NIB47" s="3">
        <f t="shared" si="160"/>
        <v>0</v>
      </c>
      <c r="NIC47" s="3">
        <f t="shared" si="160"/>
        <v>0</v>
      </c>
      <c r="NID47" s="3">
        <f t="shared" si="160"/>
        <v>0</v>
      </c>
      <c r="NIE47" s="3">
        <f t="shared" si="160"/>
        <v>0</v>
      </c>
      <c r="NIF47" s="3">
        <f t="shared" si="160"/>
        <v>0</v>
      </c>
      <c r="NIG47" s="3">
        <f t="shared" si="160"/>
        <v>0</v>
      </c>
      <c r="NIH47" s="3">
        <f t="shared" si="160"/>
        <v>0</v>
      </c>
      <c r="NII47" s="3">
        <f t="shared" si="160"/>
        <v>0</v>
      </c>
      <c r="NIJ47" s="3">
        <f t="shared" si="160"/>
        <v>0</v>
      </c>
      <c r="NIK47" s="3">
        <f t="shared" si="160"/>
        <v>0</v>
      </c>
      <c r="NIL47" s="3">
        <f t="shared" si="160"/>
        <v>0</v>
      </c>
      <c r="NIM47" s="3">
        <f t="shared" si="160"/>
        <v>0</v>
      </c>
      <c r="NIN47" s="3">
        <f t="shared" si="160"/>
        <v>0</v>
      </c>
      <c r="NIO47" s="3">
        <f t="shared" si="160"/>
        <v>0</v>
      </c>
      <c r="NIP47" s="3">
        <f t="shared" si="160"/>
        <v>0</v>
      </c>
      <c r="NIQ47" s="3">
        <f t="shared" si="160"/>
        <v>0</v>
      </c>
      <c r="NIR47" s="3">
        <f t="shared" si="160"/>
        <v>0</v>
      </c>
      <c r="NIS47" s="3">
        <f t="shared" si="160"/>
        <v>0</v>
      </c>
      <c r="NIT47" s="3">
        <f t="shared" si="160"/>
        <v>0</v>
      </c>
      <c r="NIU47" s="3">
        <f t="shared" si="160"/>
        <v>0</v>
      </c>
      <c r="NIV47" s="3">
        <f t="shared" si="160"/>
        <v>0</v>
      </c>
      <c r="NIW47" s="3">
        <f t="shared" si="160"/>
        <v>0</v>
      </c>
      <c r="NIX47" s="3">
        <f t="shared" si="160"/>
        <v>0</v>
      </c>
      <c r="NIY47" s="3">
        <f t="shared" si="160"/>
        <v>0</v>
      </c>
      <c r="NIZ47" s="3">
        <f t="shared" si="160"/>
        <v>0</v>
      </c>
      <c r="NJA47" s="3">
        <f t="shared" si="160"/>
        <v>0</v>
      </c>
      <c r="NJB47" s="3">
        <f t="shared" si="160"/>
        <v>0</v>
      </c>
      <c r="NJC47" s="3">
        <f t="shared" si="160"/>
        <v>0</v>
      </c>
      <c r="NJD47" s="3">
        <f t="shared" si="160"/>
        <v>0</v>
      </c>
      <c r="NJE47" s="3">
        <f t="shared" si="160"/>
        <v>0</v>
      </c>
      <c r="NJF47" s="3">
        <f t="shared" si="160"/>
        <v>0</v>
      </c>
      <c r="NJG47" s="3">
        <f t="shared" si="160"/>
        <v>0</v>
      </c>
      <c r="NJH47" s="3">
        <f t="shared" ref="NJH47:NLS47" si="161">SUM(NJH48:NJH54)</f>
        <v>0</v>
      </c>
      <c r="NJI47" s="3">
        <f t="shared" si="161"/>
        <v>0</v>
      </c>
      <c r="NJJ47" s="3">
        <f t="shared" si="161"/>
        <v>0</v>
      </c>
      <c r="NJK47" s="3">
        <f t="shared" si="161"/>
        <v>0</v>
      </c>
      <c r="NJL47" s="3">
        <f t="shared" si="161"/>
        <v>0</v>
      </c>
      <c r="NJM47" s="3">
        <f t="shared" si="161"/>
        <v>0</v>
      </c>
      <c r="NJN47" s="3">
        <f t="shared" si="161"/>
        <v>0</v>
      </c>
      <c r="NJO47" s="3">
        <f t="shared" si="161"/>
        <v>0</v>
      </c>
      <c r="NJP47" s="3">
        <f t="shared" si="161"/>
        <v>0</v>
      </c>
      <c r="NJQ47" s="3">
        <f t="shared" si="161"/>
        <v>0</v>
      </c>
      <c r="NJR47" s="3">
        <f t="shared" si="161"/>
        <v>0</v>
      </c>
      <c r="NJS47" s="3">
        <f t="shared" si="161"/>
        <v>0</v>
      </c>
      <c r="NJT47" s="3">
        <f t="shared" si="161"/>
        <v>0</v>
      </c>
      <c r="NJU47" s="3">
        <f t="shared" si="161"/>
        <v>0</v>
      </c>
      <c r="NJV47" s="3">
        <f t="shared" si="161"/>
        <v>0</v>
      </c>
      <c r="NJW47" s="3">
        <f t="shared" si="161"/>
        <v>0</v>
      </c>
      <c r="NJX47" s="3">
        <f t="shared" si="161"/>
        <v>0</v>
      </c>
      <c r="NJY47" s="3">
        <f t="shared" si="161"/>
        <v>0</v>
      </c>
      <c r="NJZ47" s="3">
        <f t="shared" si="161"/>
        <v>0</v>
      </c>
      <c r="NKA47" s="3">
        <f t="shared" si="161"/>
        <v>0</v>
      </c>
      <c r="NKB47" s="3">
        <f t="shared" si="161"/>
        <v>0</v>
      </c>
      <c r="NKC47" s="3">
        <f t="shared" si="161"/>
        <v>0</v>
      </c>
      <c r="NKD47" s="3">
        <f t="shared" si="161"/>
        <v>0</v>
      </c>
      <c r="NKE47" s="3">
        <f t="shared" si="161"/>
        <v>0</v>
      </c>
      <c r="NKF47" s="3">
        <f t="shared" si="161"/>
        <v>0</v>
      </c>
      <c r="NKG47" s="3">
        <f t="shared" si="161"/>
        <v>0</v>
      </c>
      <c r="NKH47" s="3">
        <f t="shared" si="161"/>
        <v>0</v>
      </c>
      <c r="NKI47" s="3">
        <f t="shared" si="161"/>
        <v>0</v>
      </c>
      <c r="NKJ47" s="3">
        <f t="shared" si="161"/>
        <v>0</v>
      </c>
      <c r="NKK47" s="3">
        <f t="shared" si="161"/>
        <v>0</v>
      </c>
      <c r="NKL47" s="3">
        <f t="shared" si="161"/>
        <v>0</v>
      </c>
      <c r="NKM47" s="3">
        <f t="shared" si="161"/>
        <v>0</v>
      </c>
      <c r="NKN47" s="3">
        <f t="shared" si="161"/>
        <v>0</v>
      </c>
      <c r="NKO47" s="3">
        <f t="shared" si="161"/>
        <v>0</v>
      </c>
      <c r="NKP47" s="3">
        <f t="shared" si="161"/>
        <v>0</v>
      </c>
      <c r="NKQ47" s="3">
        <f t="shared" si="161"/>
        <v>0</v>
      </c>
      <c r="NKR47" s="3">
        <f t="shared" si="161"/>
        <v>0</v>
      </c>
      <c r="NKS47" s="3">
        <f t="shared" si="161"/>
        <v>0</v>
      </c>
      <c r="NKT47" s="3">
        <f t="shared" si="161"/>
        <v>0</v>
      </c>
      <c r="NKU47" s="3">
        <f t="shared" si="161"/>
        <v>0</v>
      </c>
      <c r="NKV47" s="3">
        <f t="shared" si="161"/>
        <v>0</v>
      </c>
      <c r="NKW47" s="3">
        <f t="shared" si="161"/>
        <v>0</v>
      </c>
      <c r="NKX47" s="3">
        <f t="shared" si="161"/>
        <v>0</v>
      </c>
      <c r="NKY47" s="3">
        <f t="shared" si="161"/>
        <v>0</v>
      </c>
      <c r="NKZ47" s="3">
        <f t="shared" si="161"/>
        <v>0</v>
      </c>
      <c r="NLA47" s="3">
        <f t="shared" si="161"/>
        <v>0</v>
      </c>
      <c r="NLB47" s="3">
        <f t="shared" si="161"/>
        <v>0</v>
      </c>
      <c r="NLC47" s="3">
        <f t="shared" si="161"/>
        <v>0</v>
      </c>
      <c r="NLD47" s="3">
        <f t="shared" si="161"/>
        <v>0</v>
      </c>
      <c r="NLE47" s="3">
        <f t="shared" si="161"/>
        <v>0</v>
      </c>
      <c r="NLF47" s="3">
        <f t="shared" si="161"/>
        <v>0</v>
      </c>
      <c r="NLG47" s="3">
        <f t="shared" si="161"/>
        <v>0</v>
      </c>
      <c r="NLH47" s="3">
        <f t="shared" si="161"/>
        <v>0</v>
      </c>
      <c r="NLI47" s="3">
        <f t="shared" si="161"/>
        <v>0</v>
      </c>
      <c r="NLJ47" s="3">
        <f t="shared" si="161"/>
        <v>0</v>
      </c>
      <c r="NLK47" s="3">
        <f t="shared" si="161"/>
        <v>0</v>
      </c>
      <c r="NLL47" s="3">
        <f t="shared" si="161"/>
        <v>0</v>
      </c>
      <c r="NLM47" s="3">
        <f t="shared" si="161"/>
        <v>0</v>
      </c>
      <c r="NLN47" s="3">
        <f t="shared" si="161"/>
        <v>0</v>
      </c>
      <c r="NLO47" s="3">
        <f t="shared" si="161"/>
        <v>0</v>
      </c>
      <c r="NLP47" s="3">
        <f t="shared" si="161"/>
        <v>0</v>
      </c>
      <c r="NLQ47" s="3">
        <f t="shared" si="161"/>
        <v>0</v>
      </c>
      <c r="NLR47" s="3">
        <f t="shared" si="161"/>
        <v>0</v>
      </c>
      <c r="NLS47" s="3">
        <f t="shared" si="161"/>
        <v>0</v>
      </c>
      <c r="NLT47" s="3">
        <f t="shared" ref="NLT47:NOE47" si="162">SUM(NLT48:NLT54)</f>
        <v>0</v>
      </c>
      <c r="NLU47" s="3">
        <f t="shared" si="162"/>
        <v>0</v>
      </c>
      <c r="NLV47" s="3">
        <f t="shared" si="162"/>
        <v>0</v>
      </c>
      <c r="NLW47" s="3">
        <f t="shared" si="162"/>
        <v>0</v>
      </c>
      <c r="NLX47" s="3">
        <f t="shared" si="162"/>
        <v>0</v>
      </c>
      <c r="NLY47" s="3">
        <f t="shared" si="162"/>
        <v>0</v>
      </c>
      <c r="NLZ47" s="3">
        <f t="shared" si="162"/>
        <v>0</v>
      </c>
      <c r="NMA47" s="3">
        <f t="shared" si="162"/>
        <v>0</v>
      </c>
      <c r="NMB47" s="3">
        <f t="shared" si="162"/>
        <v>0</v>
      </c>
      <c r="NMC47" s="3">
        <f t="shared" si="162"/>
        <v>0</v>
      </c>
      <c r="NMD47" s="3">
        <f t="shared" si="162"/>
        <v>0</v>
      </c>
      <c r="NME47" s="3">
        <f t="shared" si="162"/>
        <v>0</v>
      </c>
      <c r="NMF47" s="3">
        <f t="shared" si="162"/>
        <v>0</v>
      </c>
      <c r="NMG47" s="3">
        <f t="shared" si="162"/>
        <v>0</v>
      </c>
      <c r="NMH47" s="3">
        <f t="shared" si="162"/>
        <v>0</v>
      </c>
      <c r="NMI47" s="3">
        <f t="shared" si="162"/>
        <v>0</v>
      </c>
      <c r="NMJ47" s="3">
        <f t="shared" si="162"/>
        <v>0</v>
      </c>
      <c r="NMK47" s="3">
        <f t="shared" si="162"/>
        <v>0</v>
      </c>
      <c r="NML47" s="3">
        <f t="shared" si="162"/>
        <v>0</v>
      </c>
      <c r="NMM47" s="3">
        <f t="shared" si="162"/>
        <v>0</v>
      </c>
      <c r="NMN47" s="3">
        <f t="shared" si="162"/>
        <v>0</v>
      </c>
      <c r="NMO47" s="3">
        <f t="shared" si="162"/>
        <v>0</v>
      </c>
      <c r="NMP47" s="3">
        <f t="shared" si="162"/>
        <v>0</v>
      </c>
      <c r="NMQ47" s="3">
        <f t="shared" si="162"/>
        <v>0</v>
      </c>
      <c r="NMR47" s="3">
        <f t="shared" si="162"/>
        <v>0</v>
      </c>
      <c r="NMS47" s="3">
        <f t="shared" si="162"/>
        <v>0</v>
      </c>
      <c r="NMT47" s="3">
        <f t="shared" si="162"/>
        <v>0</v>
      </c>
      <c r="NMU47" s="3">
        <f t="shared" si="162"/>
        <v>0</v>
      </c>
      <c r="NMV47" s="3">
        <f t="shared" si="162"/>
        <v>0</v>
      </c>
      <c r="NMW47" s="3">
        <f t="shared" si="162"/>
        <v>0</v>
      </c>
      <c r="NMX47" s="3">
        <f t="shared" si="162"/>
        <v>0</v>
      </c>
      <c r="NMY47" s="3">
        <f t="shared" si="162"/>
        <v>0</v>
      </c>
      <c r="NMZ47" s="3">
        <f t="shared" si="162"/>
        <v>0</v>
      </c>
      <c r="NNA47" s="3">
        <f t="shared" si="162"/>
        <v>0</v>
      </c>
      <c r="NNB47" s="3">
        <f t="shared" si="162"/>
        <v>0</v>
      </c>
      <c r="NNC47" s="3">
        <f t="shared" si="162"/>
        <v>0</v>
      </c>
      <c r="NND47" s="3">
        <f t="shared" si="162"/>
        <v>0</v>
      </c>
      <c r="NNE47" s="3">
        <f t="shared" si="162"/>
        <v>0</v>
      </c>
      <c r="NNF47" s="3">
        <f t="shared" si="162"/>
        <v>0</v>
      </c>
      <c r="NNG47" s="3">
        <f t="shared" si="162"/>
        <v>0</v>
      </c>
      <c r="NNH47" s="3">
        <f t="shared" si="162"/>
        <v>0</v>
      </c>
      <c r="NNI47" s="3">
        <f t="shared" si="162"/>
        <v>0</v>
      </c>
      <c r="NNJ47" s="3">
        <f t="shared" si="162"/>
        <v>0</v>
      </c>
      <c r="NNK47" s="3">
        <f t="shared" si="162"/>
        <v>0</v>
      </c>
      <c r="NNL47" s="3">
        <f t="shared" si="162"/>
        <v>0</v>
      </c>
      <c r="NNM47" s="3">
        <f t="shared" si="162"/>
        <v>0</v>
      </c>
      <c r="NNN47" s="3">
        <f t="shared" si="162"/>
        <v>0</v>
      </c>
      <c r="NNO47" s="3">
        <f t="shared" si="162"/>
        <v>0</v>
      </c>
      <c r="NNP47" s="3">
        <f t="shared" si="162"/>
        <v>0</v>
      </c>
      <c r="NNQ47" s="3">
        <f t="shared" si="162"/>
        <v>0</v>
      </c>
      <c r="NNR47" s="3">
        <f t="shared" si="162"/>
        <v>0</v>
      </c>
      <c r="NNS47" s="3">
        <f t="shared" si="162"/>
        <v>0</v>
      </c>
      <c r="NNT47" s="3">
        <f t="shared" si="162"/>
        <v>0</v>
      </c>
      <c r="NNU47" s="3">
        <f t="shared" si="162"/>
        <v>0</v>
      </c>
      <c r="NNV47" s="3">
        <f t="shared" si="162"/>
        <v>0</v>
      </c>
      <c r="NNW47" s="3">
        <f t="shared" si="162"/>
        <v>0</v>
      </c>
      <c r="NNX47" s="3">
        <f t="shared" si="162"/>
        <v>0</v>
      </c>
      <c r="NNY47" s="3">
        <f t="shared" si="162"/>
        <v>0</v>
      </c>
      <c r="NNZ47" s="3">
        <f t="shared" si="162"/>
        <v>0</v>
      </c>
      <c r="NOA47" s="3">
        <f t="shared" si="162"/>
        <v>0</v>
      </c>
      <c r="NOB47" s="3">
        <f t="shared" si="162"/>
        <v>0</v>
      </c>
      <c r="NOC47" s="3">
        <f t="shared" si="162"/>
        <v>0</v>
      </c>
      <c r="NOD47" s="3">
        <f t="shared" si="162"/>
        <v>0</v>
      </c>
      <c r="NOE47" s="3">
        <f t="shared" si="162"/>
        <v>0</v>
      </c>
      <c r="NOF47" s="3">
        <f t="shared" ref="NOF47:NQQ47" si="163">SUM(NOF48:NOF54)</f>
        <v>0</v>
      </c>
      <c r="NOG47" s="3">
        <f t="shared" si="163"/>
        <v>0</v>
      </c>
      <c r="NOH47" s="3">
        <f t="shared" si="163"/>
        <v>0</v>
      </c>
      <c r="NOI47" s="3">
        <f t="shared" si="163"/>
        <v>0</v>
      </c>
      <c r="NOJ47" s="3">
        <f t="shared" si="163"/>
        <v>0</v>
      </c>
      <c r="NOK47" s="3">
        <f t="shared" si="163"/>
        <v>0</v>
      </c>
      <c r="NOL47" s="3">
        <f t="shared" si="163"/>
        <v>0</v>
      </c>
      <c r="NOM47" s="3">
        <f t="shared" si="163"/>
        <v>0</v>
      </c>
      <c r="NON47" s="3">
        <f t="shared" si="163"/>
        <v>0</v>
      </c>
      <c r="NOO47" s="3">
        <f t="shared" si="163"/>
        <v>0</v>
      </c>
      <c r="NOP47" s="3">
        <f t="shared" si="163"/>
        <v>0</v>
      </c>
      <c r="NOQ47" s="3">
        <f t="shared" si="163"/>
        <v>0</v>
      </c>
      <c r="NOR47" s="3">
        <f t="shared" si="163"/>
        <v>0</v>
      </c>
      <c r="NOS47" s="3">
        <f t="shared" si="163"/>
        <v>0</v>
      </c>
      <c r="NOT47" s="3">
        <f t="shared" si="163"/>
        <v>0</v>
      </c>
      <c r="NOU47" s="3">
        <f t="shared" si="163"/>
        <v>0</v>
      </c>
      <c r="NOV47" s="3">
        <f t="shared" si="163"/>
        <v>0</v>
      </c>
      <c r="NOW47" s="3">
        <f t="shared" si="163"/>
        <v>0</v>
      </c>
      <c r="NOX47" s="3">
        <f t="shared" si="163"/>
        <v>0</v>
      </c>
      <c r="NOY47" s="3">
        <f t="shared" si="163"/>
        <v>0</v>
      </c>
      <c r="NOZ47" s="3">
        <f t="shared" si="163"/>
        <v>0</v>
      </c>
      <c r="NPA47" s="3">
        <f t="shared" si="163"/>
        <v>0</v>
      </c>
      <c r="NPB47" s="3">
        <f t="shared" si="163"/>
        <v>0</v>
      </c>
      <c r="NPC47" s="3">
        <f t="shared" si="163"/>
        <v>0</v>
      </c>
      <c r="NPD47" s="3">
        <f t="shared" si="163"/>
        <v>0</v>
      </c>
      <c r="NPE47" s="3">
        <f t="shared" si="163"/>
        <v>0</v>
      </c>
      <c r="NPF47" s="3">
        <f t="shared" si="163"/>
        <v>0</v>
      </c>
      <c r="NPG47" s="3">
        <f t="shared" si="163"/>
        <v>0</v>
      </c>
      <c r="NPH47" s="3">
        <f t="shared" si="163"/>
        <v>0</v>
      </c>
      <c r="NPI47" s="3">
        <f t="shared" si="163"/>
        <v>0</v>
      </c>
      <c r="NPJ47" s="3">
        <f t="shared" si="163"/>
        <v>0</v>
      </c>
      <c r="NPK47" s="3">
        <f t="shared" si="163"/>
        <v>0</v>
      </c>
      <c r="NPL47" s="3">
        <f t="shared" si="163"/>
        <v>0</v>
      </c>
      <c r="NPM47" s="3">
        <f t="shared" si="163"/>
        <v>0</v>
      </c>
      <c r="NPN47" s="3">
        <f t="shared" si="163"/>
        <v>0</v>
      </c>
      <c r="NPO47" s="3">
        <f t="shared" si="163"/>
        <v>0</v>
      </c>
      <c r="NPP47" s="3">
        <f t="shared" si="163"/>
        <v>0</v>
      </c>
      <c r="NPQ47" s="3">
        <f t="shared" si="163"/>
        <v>0</v>
      </c>
      <c r="NPR47" s="3">
        <f t="shared" si="163"/>
        <v>0</v>
      </c>
      <c r="NPS47" s="3">
        <f t="shared" si="163"/>
        <v>0</v>
      </c>
      <c r="NPT47" s="3">
        <f t="shared" si="163"/>
        <v>0</v>
      </c>
      <c r="NPU47" s="3">
        <f t="shared" si="163"/>
        <v>0</v>
      </c>
      <c r="NPV47" s="3">
        <f t="shared" si="163"/>
        <v>0</v>
      </c>
      <c r="NPW47" s="3">
        <f t="shared" si="163"/>
        <v>0</v>
      </c>
      <c r="NPX47" s="3">
        <f t="shared" si="163"/>
        <v>0</v>
      </c>
      <c r="NPY47" s="3">
        <f t="shared" si="163"/>
        <v>0</v>
      </c>
      <c r="NPZ47" s="3">
        <f t="shared" si="163"/>
        <v>0</v>
      </c>
      <c r="NQA47" s="3">
        <f t="shared" si="163"/>
        <v>0</v>
      </c>
      <c r="NQB47" s="3">
        <f t="shared" si="163"/>
        <v>0</v>
      </c>
      <c r="NQC47" s="3">
        <f t="shared" si="163"/>
        <v>0</v>
      </c>
      <c r="NQD47" s="3">
        <f t="shared" si="163"/>
        <v>0</v>
      </c>
      <c r="NQE47" s="3">
        <f t="shared" si="163"/>
        <v>0</v>
      </c>
      <c r="NQF47" s="3">
        <f t="shared" si="163"/>
        <v>0</v>
      </c>
      <c r="NQG47" s="3">
        <f t="shared" si="163"/>
        <v>0</v>
      </c>
      <c r="NQH47" s="3">
        <f t="shared" si="163"/>
        <v>0</v>
      </c>
      <c r="NQI47" s="3">
        <f t="shared" si="163"/>
        <v>0</v>
      </c>
      <c r="NQJ47" s="3">
        <f t="shared" si="163"/>
        <v>0</v>
      </c>
      <c r="NQK47" s="3">
        <f t="shared" si="163"/>
        <v>0</v>
      </c>
      <c r="NQL47" s="3">
        <f t="shared" si="163"/>
        <v>0</v>
      </c>
      <c r="NQM47" s="3">
        <f t="shared" si="163"/>
        <v>0</v>
      </c>
      <c r="NQN47" s="3">
        <f t="shared" si="163"/>
        <v>0</v>
      </c>
      <c r="NQO47" s="3">
        <f t="shared" si="163"/>
        <v>0</v>
      </c>
      <c r="NQP47" s="3">
        <f t="shared" si="163"/>
        <v>0</v>
      </c>
      <c r="NQQ47" s="3">
        <f t="shared" si="163"/>
        <v>0</v>
      </c>
      <c r="NQR47" s="3">
        <f t="shared" ref="NQR47:NTC47" si="164">SUM(NQR48:NQR54)</f>
        <v>0</v>
      </c>
      <c r="NQS47" s="3">
        <f t="shared" si="164"/>
        <v>0</v>
      </c>
      <c r="NQT47" s="3">
        <f t="shared" si="164"/>
        <v>0</v>
      </c>
      <c r="NQU47" s="3">
        <f t="shared" si="164"/>
        <v>0</v>
      </c>
      <c r="NQV47" s="3">
        <f t="shared" si="164"/>
        <v>0</v>
      </c>
      <c r="NQW47" s="3">
        <f t="shared" si="164"/>
        <v>0</v>
      </c>
      <c r="NQX47" s="3">
        <f t="shared" si="164"/>
        <v>0</v>
      </c>
      <c r="NQY47" s="3">
        <f t="shared" si="164"/>
        <v>0</v>
      </c>
      <c r="NQZ47" s="3">
        <f t="shared" si="164"/>
        <v>0</v>
      </c>
      <c r="NRA47" s="3">
        <f t="shared" si="164"/>
        <v>0</v>
      </c>
      <c r="NRB47" s="3">
        <f t="shared" si="164"/>
        <v>0</v>
      </c>
      <c r="NRC47" s="3">
        <f t="shared" si="164"/>
        <v>0</v>
      </c>
      <c r="NRD47" s="3">
        <f t="shared" si="164"/>
        <v>0</v>
      </c>
      <c r="NRE47" s="3">
        <f t="shared" si="164"/>
        <v>0</v>
      </c>
      <c r="NRF47" s="3">
        <f t="shared" si="164"/>
        <v>0</v>
      </c>
      <c r="NRG47" s="3">
        <f t="shared" si="164"/>
        <v>0</v>
      </c>
      <c r="NRH47" s="3">
        <f t="shared" si="164"/>
        <v>0</v>
      </c>
      <c r="NRI47" s="3">
        <f t="shared" si="164"/>
        <v>0</v>
      </c>
      <c r="NRJ47" s="3">
        <f t="shared" si="164"/>
        <v>0</v>
      </c>
      <c r="NRK47" s="3">
        <f t="shared" si="164"/>
        <v>0</v>
      </c>
      <c r="NRL47" s="3">
        <f t="shared" si="164"/>
        <v>0</v>
      </c>
      <c r="NRM47" s="3">
        <f t="shared" si="164"/>
        <v>0</v>
      </c>
      <c r="NRN47" s="3">
        <f t="shared" si="164"/>
        <v>0</v>
      </c>
      <c r="NRO47" s="3">
        <f t="shared" si="164"/>
        <v>0</v>
      </c>
      <c r="NRP47" s="3">
        <f t="shared" si="164"/>
        <v>0</v>
      </c>
      <c r="NRQ47" s="3">
        <f t="shared" si="164"/>
        <v>0</v>
      </c>
      <c r="NRR47" s="3">
        <f t="shared" si="164"/>
        <v>0</v>
      </c>
      <c r="NRS47" s="3">
        <f t="shared" si="164"/>
        <v>0</v>
      </c>
      <c r="NRT47" s="3">
        <f t="shared" si="164"/>
        <v>0</v>
      </c>
      <c r="NRU47" s="3">
        <f t="shared" si="164"/>
        <v>0</v>
      </c>
      <c r="NRV47" s="3">
        <f t="shared" si="164"/>
        <v>0</v>
      </c>
      <c r="NRW47" s="3">
        <f t="shared" si="164"/>
        <v>0</v>
      </c>
      <c r="NRX47" s="3">
        <f t="shared" si="164"/>
        <v>0</v>
      </c>
      <c r="NRY47" s="3">
        <f t="shared" si="164"/>
        <v>0</v>
      </c>
      <c r="NRZ47" s="3">
        <f t="shared" si="164"/>
        <v>0</v>
      </c>
      <c r="NSA47" s="3">
        <f t="shared" si="164"/>
        <v>0</v>
      </c>
      <c r="NSB47" s="3">
        <f t="shared" si="164"/>
        <v>0</v>
      </c>
      <c r="NSC47" s="3">
        <f t="shared" si="164"/>
        <v>0</v>
      </c>
      <c r="NSD47" s="3">
        <f t="shared" si="164"/>
        <v>0</v>
      </c>
      <c r="NSE47" s="3">
        <f t="shared" si="164"/>
        <v>0</v>
      </c>
      <c r="NSF47" s="3">
        <f t="shared" si="164"/>
        <v>0</v>
      </c>
      <c r="NSG47" s="3">
        <f t="shared" si="164"/>
        <v>0</v>
      </c>
      <c r="NSH47" s="3">
        <f t="shared" si="164"/>
        <v>0</v>
      </c>
      <c r="NSI47" s="3">
        <f t="shared" si="164"/>
        <v>0</v>
      </c>
      <c r="NSJ47" s="3">
        <f t="shared" si="164"/>
        <v>0</v>
      </c>
      <c r="NSK47" s="3">
        <f t="shared" si="164"/>
        <v>0</v>
      </c>
      <c r="NSL47" s="3">
        <f t="shared" si="164"/>
        <v>0</v>
      </c>
      <c r="NSM47" s="3">
        <f t="shared" si="164"/>
        <v>0</v>
      </c>
      <c r="NSN47" s="3">
        <f t="shared" si="164"/>
        <v>0</v>
      </c>
      <c r="NSO47" s="3">
        <f t="shared" si="164"/>
        <v>0</v>
      </c>
      <c r="NSP47" s="3">
        <f t="shared" si="164"/>
        <v>0</v>
      </c>
      <c r="NSQ47" s="3">
        <f t="shared" si="164"/>
        <v>0</v>
      </c>
      <c r="NSR47" s="3">
        <f t="shared" si="164"/>
        <v>0</v>
      </c>
      <c r="NSS47" s="3">
        <f t="shared" si="164"/>
        <v>0</v>
      </c>
      <c r="NST47" s="3">
        <f t="shared" si="164"/>
        <v>0</v>
      </c>
      <c r="NSU47" s="3">
        <f t="shared" si="164"/>
        <v>0</v>
      </c>
      <c r="NSV47" s="3">
        <f t="shared" si="164"/>
        <v>0</v>
      </c>
      <c r="NSW47" s="3">
        <f t="shared" si="164"/>
        <v>0</v>
      </c>
      <c r="NSX47" s="3">
        <f t="shared" si="164"/>
        <v>0</v>
      </c>
      <c r="NSY47" s="3">
        <f t="shared" si="164"/>
        <v>0</v>
      </c>
      <c r="NSZ47" s="3">
        <f t="shared" si="164"/>
        <v>0</v>
      </c>
      <c r="NTA47" s="3">
        <f t="shared" si="164"/>
        <v>0</v>
      </c>
      <c r="NTB47" s="3">
        <f t="shared" si="164"/>
        <v>0</v>
      </c>
      <c r="NTC47" s="3">
        <f t="shared" si="164"/>
        <v>0</v>
      </c>
      <c r="NTD47" s="3">
        <f t="shared" ref="NTD47:NVO47" si="165">SUM(NTD48:NTD54)</f>
        <v>0</v>
      </c>
      <c r="NTE47" s="3">
        <f t="shared" si="165"/>
        <v>0</v>
      </c>
      <c r="NTF47" s="3">
        <f t="shared" si="165"/>
        <v>0</v>
      </c>
      <c r="NTG47" s="3">
        <f t="shared" si="165"/>
        <v>0</v>
      </c>
      <c r="NTH47" s="3">
        <f t="shared" si="165"/>
        <v>0</v>
      </c>
      <c r="NTI47" s="3">
        <f t="shared" si="165"/>
        <v>0</v>
      </c>
      <c r="NTJ47" s="3">
        <f t="shared" si="165"/>
        <v>0</v>
      </c>
      <c r="NTK47" s="3">
        <f t="shared" si="165"/>
        <v>0</v>
      </c>
      <c r="NTL47" s="3">
        <f t="shared" si="165"/>
        <v>0</v>
      </c>
      <c r="NTM47" s="3">
        <f t="shared" si="165"/>
        <v>0</v>
      </c>
      <c r="NTN47" s="3">
        <f t="shared" si="165"/>
        <v>0</v>
      </c>
      <c r="NTO47" s="3">
        <f t="shared" si="165"/>
        <v>0</v>
      </c>
      <c r="NTP47" s="3">
        <f t="shared" si="165"/>
        <v>0</v>
      </c>
      <c r="NTQ47" s="3">
        <f t="shared" si="165"/>
        <v>0</v>
      </c>
      <c r="NTR47" s="3">
        <f t="shared" si="165"/>
        <v>0</v>
      </c>
      <c r="NTS47" s="3">
        <f t="shared" si="165"/>
        <v>0</v>
      </c>
      <c r="NTT47" s="3">
        <f t="shared" si="165"/>
        <v>0</v>
      </c>
      <c r="NTU47" s="3">
        <f t="shared" si="165"/>
        <v>0</v>
      </c>
      <c r="NTV47" s="3">
        <f t="shared" si="165"/>
        <v>0</v>
      </c>
      <c r="NTW47" s="3">
        <f t="shared" si="165"/>
        <v>0</v>
      </c>
      <c r="NTX47" s="3">
        <f t="shared" si="165"/>
        <v>0</v>
      </c>
      <c r="NTY47" s="3">
        <f t="shared" si="165"/>
        <v>0</v>
      </c>
      <c r="NTZ47" s="3">
        <f t="shared" si="165"/>
        <v>0</v>
      </c>
      <c r="NUA47" s="3">
        <f t="shared" si="165"/>
        <v>0</v>
      </c>
      <c r="NUB47" s="3">
        <f t="shared" si="165"/>
        <v>0</v>
      </c>
      <c r="NUC47" s="3">
        <f t="shared" si="165"/>
        <v>0</v>
      </c>
      <c r="NUD47" s="3">
        <f t="shared" si="165"/>
        <v>0</v>
      </c>
      <c r="NUE47" s="3">
        <f t="shared" si="165"/>
        <v>0</v>
      </c>
      <c r="NUF47" s="3">
        <f t="shared" si="165"/>
        <v>0</v>
      </c>
      <c r="NUG47" s="3">
        <f t="shared" si="165"/>
        <v>0</v>
      </c>
      <c r="NUH47" s="3">
        <f t="shared" si="165"/>
        <v>0</v>
      </c>
      <c r="NUI47" s="3">
        <f t="shared" si="165"/>
        <v>0</v>
      </c>
      <c r="NUJ47" s="3">
        <f t="shared" si="165"/>
        <v>0</v>
      </c>
      <c r="NUK47" s="3">
        <f t="shared" si="165"/>
        <v>0</v>
      </c>
      <c r="NUL47" s="3">
        <f t="shared" si="165"/>
        <v>0</v>
      </c>
      <c r="NUM47" s="3">
        <f t="shared" si="165"/>
        <v>0</v>
      </c>
      <c r="NUN47" s="3">
        <f t="shared" si="165"/>
        <v>0</v>
      </c>
      <c r="NUO47" s="3">
        <f t="shared" si="165"/>
        <v>0</v>
      </c>
      <c r="NUP47" s="3">
        <f t="shared" si="165"/>
        <v>0</v>
      </c>
      <c r="NUQ47" s="3">
        <f t="shared" si="165"/>
        <v>0</v>
      </c>
      <c r="NUR47" s="3">
        <f t="shared" si="165"/>
        <v>0</v>
      </c>
      <c r="NUS47" s="3">
        <f t="shared" si="165"/>
        <v>0</v>
      </c>
      <c r="NUT47" s="3">
        <f t="shared" si="165"/>
        <v>0</v>
      </c>
      <c r="NUU47" s="3">
        <f t="shared" si="165"/>
        <v>0</v>
      </c>
      <c r="NUV47" s="3">
        <f t="shared" si="165"/>
        <v>0</v>
      </c>
      <c r="NUW47" s="3">
        <f t="shared" si="165"/>
        <v>0</v>
      </c>
      <c r="NUX47" s="3">
        <f t="shared" si="165"/>
        <v>0</v>
      </c>
      <c r="NUY47" s="3">
        <f t="shared" si="165"/>
        <v>0</v>
      </c>
      <c r="NUZ47" s="3">
        <f t="shared" si="165"/>
        <v>0</v>
      </c>
      <c r="NVA47" s="3">
        <f t="shared" si="165"/>
        <v>0</v>
      </c>
      <c r="NVB47" s="3">
        <f t="shared" si="165"/>
        <v>0</v>
      </c>
      <c r="NVC47" s="3">
        <f t="shared" si="165"/>
        <v>0</v>
      </c>
      <c r="NVD47" s="3">
        <f t="shared" si="165"/>
        <v>0</v>
      </c>
      <c r="NVE47" s="3">
        <f t="shared" si="165"/>
        <v>0</v>
      </c>
      <c r="NVF47" s="3">
        <f t="shared" si="165"/>
        <v>0</v>
      </c>
      <c r="NVG47" s="3">
        <f t="shared" si="165"/>
        <v>0</v>
      </c>
      <c r="NVH47" s="3">
        <f t="shared" si="165"/>
        <v>0</v>
      </c>
      <c r="NVI47" s="3">
        <f t="shared" si="165"/>
        <v>0</v>
      </c>
      <c r="NVJ47" s="3">
        <f t="shared" si="165"/>
        <v>0</v>
      </c>
      <c r="NVK47" s="3">
        <f t="shared" si="165"/>
        <v>0</v>
      </c>
      <c r="NVL47" s="3">
        <f t="shared" si="165"/>
        <v>0</v>
      </c>
      <c r="NVM47" s="3">
        <f t="shared" si="165"/>
        <v>0</v>
      </c>
      <c r="NVN47" s="3">
        <f t="shared" si="165"/>
        <v>0</v>
      </c>
      <c r="NVO47" s="3">
        <f t="shared" si="165"/>
        <v>0</v>
      </c>
      <c r="NVP47" s="3">
        <f t="shared" ref="NVP47:NYA47" si="166">SUM(NVP48:NVP54)</f>
        <v>0</v>
      </c>
      <c r="NVQ47" s="3">
        <f t="shared" si="166"/>
        <v>0</v>
      </c>
      <c r="NVR47" s="3">
        <f t="shared" si="166"/>
        <v>0</v>
      </c>
      <c r="NVS47" s="3">
        <f t="shared" si="166"/>
        <v>0</v>
      </c>
      <c r="NVT47" s="3">
        <f t="shared" si="166"/>
        <v>0</v>
      </c>
      <c r="NVU47" s="3">
        <f t="shared" si="166"/>
        <v>0</v>
      </c>
      <c r="NVV47" s="3">
        <f t="shared" si="166"/>
        <v>0</v>
      </c>
      <c r="NVW47" s="3">
        <f t="shared" si="166"/>
        <v>0</v>
      </c>
      <c r="NVX47" s="3">
        <f t="shared" si="166"/>
        <v>0</v>
      </c>
      <c r="NVY47" s="3">
        <f t="shared" si="166"/>
        <v>0</v>
      </c>
      <c r="NVZ47" s="3">
        <f t="shared" si="166"/>
        <v>0</v>
      </c>
      <c r="NWA47" s="3">
        <f t="shared" si="166"/>
        <v>0</v>
      </c>
      <c r="NWB47" s="3">
        <f t="shared" si="166"/>
        <v>0</v>
      </c>
      <c r="NWC47" s="3">
        <f t="shared" si="166"/>
        <v>0</v>
      </c>
      <c r="NWD47" s="3">
        <f t="shared" si="166"/>
        <v>0</v>
      </c>
      <c r="NWE47" s="3">
        <f t="shared" si="166"/>
        <v>0</v>
      </c>
      <c r="NWF47" s="3">
        <f t="shared" si="166"/>
        <v>0</v>
      </c>
      <c r="NWG47" s="3">
        <f t="shared" si="166"/>
        <v>0</v>
      </c>
      <c r="NWH47" s="3">
        <f t="shared" si="166"/>
        <v>0</v>
      </c>
      <c r="NWI47" s="3">
        <f t="shared" si="166"/>
        <v>0</v>
      </c>
      <c r="NWJ47" s="3">
        <f t="shared" si="166"/>
        <v>0</v>
      </c>
      <c r="NWK47" s="3">
        <f t="shared" si="166"/>
        <v>0</v>
      </c>
      <c r="NWL47" s="3">
        <f t="shared" si="166"/>
        <v>0</v>
      </c>
      <c r="NWM47" s="3">
        <f t="shared" si="166"/>
        <v>0</v>
      </c>
      <c r="NWN47" s="3">
        <f t="shared" si="166"/>
        <v>0</v>
      </c>
      <c r="NWO47" s="3">
        <f t="shared" si="166"/>
        <v>0</v>
      </c>
      <c r="NWP47" s="3">
        <f t="shared" si="166"/>
        <v>0</v>
      </c>
      <c r="NWQ47" s="3">
        <f t="shared" si="166"/>
        <v>0</v>
      </c>
      <c r="NWR47" s="3">
        <f t="shared" si="166"/>
        <v>0</v>
      </c>
      <c r="NWS47" s="3">
        <f t="shared" si="166"/>
        <v>0</v>
      </c>
      <c r="NWT47" s="3">
        <f t="shared" si="166"/>
        <v>0</v>
      </c>
      <c r="NWU47" s="3">
        <f t="shared" si="166"/>
        <v>0</v>
      </c>
      <c r="NWV47" s="3">
        <f t="shared" si="166"/>
        <v>0</v>
      </c>
      <c r="NWW47" s="3">
        <f t="shared" si="166"/>
        <v>0</v>
      </c>
      <c r="NWX47" s="3">
        <f t="shared" si="166"/>
        <v>0</v>
      </c>
      <c r="NWY47" s="3">
        <f t="shared" si="166"/>
        <v>0</v>
      </c>
      <c r="NWZ47" s="3">
        <f t="shared" si="166"/>
        <v>0</v>
      </c>
      <c r="NXA47" s="3">
        <f t="shared" si="166"/>
        <v>0</v>
      </c>
      <c r="NXB47" s="3">
        <f t="shared" si="166"/>
        <v>0</v>
      </c>
      <c r="NXC47" s="3">
        <f t="shared" si="166"/>
        <v>0</v>
      </c>
      <c r="NXD47" s="3">
        <f t="shared" si="166"/>
        <v>0</v>
      </c>
      <c r="NXE47" s="3">
        <f t="shared" si="166"/>
        <v>0</v>
      </c>
      <c r="NXF47" s="3">
        <f t="shared" si="166"/>
        <v>0</v>
      </c>
      <c r="NXG47" s="3">
        <f t="shared" si="166"/>
        <v>0</v>
      </c>
      <c r="NXH47" s="3">
        <f t="shared" si="166"/>
        <v>0</v>
      </c>
      <c r="NXI47" s="3">
        <f t="shared" si="166"/>
        <v>0</v>
      </c>
      <c r="NXJ47" s="3">
        <f t="shared" si="166"/>
        <v>0</v>
      </c>
      <c r="NXK47" s="3">
        <f t="shared" si="166"/>
        <v>0</v>
      </c>
      <c r="NXL47" s="3">
        <f t="shared" si="166"/>
        <v>0</v>
      </c>
      <c r="NXM47" s="3">
        <f t="shared" si="166"/>
        <v>0</v>
      </c>
      <c r="NXN47" s="3">
        <f t="shared" si="166"/>
        <v>0</v>
      </c>
      <c r="NXO47" s="3">
        <f t="shared" si="166"/>
        <v>0</v>
      </c>
      <c r="NXP47" s="3">
        <f t="shared" si="166"/>
        <v>0</v>
      </c>
      <c r="NXQ47" s="3">
        <f t="shared" si="166"/>
        <v>0</v>
      </c>
      <c r="NXR47" s="3">
        <f t="shared" si="166"/>
        <v>0</v>
      </c>
      <c r="NXS47" s="3">
        <f t="shared" si="166"/>
        <v>0</v>
      </c>
      <c r="NXT47" s="3">
        <f t="shared" si="166"/>
        <v>0</v>
      </c>
      <c r="NXU47" s="3">
        <f t="shared" si="166"/>
        <v>0</v>
      </c>
      <c r="NXV47" s="3">
        <f t="shared" si="166"/>
        <v>0</v>
      </c>
      <c r="NXW47" s="3">
        <f t="shared" si="166"/>
        <v>0</v>
      </c>
      <c r="NXX47" s="3">
        <f t="shared" si="166"/>
        <v>0</v>
      </c>
      <c r="NXY47" s="3">
        <f t="shared" si="166"/>
        <v>0</v>
      </c>
      <c r="NXZ47" s="3">
        <f t="shared" si="166"/>
        <v>0</v>
      </c>
      <c r="NYA47" s="3">
        <f t="shared" si="166"/>
        <v>0</v>
      </c>
      <c r="NYB47" s="3">
        <f t="shared" ref="NYB47:OAM47" si="167">SUM(NYB48:NYB54)</f>
        <v>0</v>
      </c>
      <c r="NYC47" s="3">
        <f t="shared" si="167"/>
        <v>0</v>
      </c>
      <c r="NYD47" s="3">
        <f t="shared" si="167"/>
        <v>0</v>
      </c>
      <c r="NYE47" s="3">
        <f t="shared" si="167"/>
        <v>0</v>
      </c>
      <c r="NYF47" s="3">
        <f t="shared" si="167"/>
        <v>0</v>
      </c>
      <c r="NYG47" s="3">
        <f t="shared" si="167"/>
        <v>0</v>
      </c>
      <c r="NYH47" s="3">
        <f t="shared" si="167"/>
        <v>0</v>
      </c>
      <c r="NYI47" s="3">
        <f t="shared" si="167"/>
        <v>0</v>
      </c>
      <c r="NYJ47" s="3">
        <f t="shared" si="167"/>
        <v>0</v>
      </c>
      <c r="NYK47" s="3">
        <f t="shared" si="167"/>
        <v>0</v>
      </c>
      <c r="NYL47" s="3">
        <f t="shared" si="167"/>
        <v>0</v>
      </c>
      <c r="NYM47" s="3">
        <f t="shared" si="167"/>
        <v>0</v>
      </c>
      <c r="NYN47" s="3">
        <f t="shared" si="167"/>
        <v>0</v>
      </c>
      <c r="NYO47" s="3">
        <f t="shared" si="167"/>
        <v>0</v>
      </c>
      <c r="NYP47" s="3">
        <f t="shared" si="167"/>
        <v>0</v>
      </c>
      <c r="NYQ47" s="3">
        <f t="shared" si="167"/>
        <v>0</v>
      </c>
      <c r="NYR47" s="3">
        <f t="shared" si="167"/>
        <v>0</v>
      </c>
      <c r="NYS47" s="3">
        <f t="shared" si="167"/>
        <v>0</v>
      </c>
      <c r="NYT47" s="3">
        <f t="shared" si="167"/>
        <v>0</v>
      </c>
      <c r="NYU47" s="3">
        <f t="shared" si="167"/>
        <v>0</v>
      </c>
      <c r="NYV47" s="3">
        <f t="shared" si="167"/>
        <v>0</v>
      </c>
      <c r="NYW47" s="3">
        <f t="shared" si="167"/>
        <v>0</v>
      </c>
      <c r="NYX47" s="3">
        <f t="shared" si="167"/>
        <v>0</v>
      </c>
      <c r="NYY47" s="3">
        <f t="shared" si="167"/>
        <v>0</v>
      </c>
      <c r="NYZ47" s="3">
        <f t="shared" si="167"/>
        <v>0</v>
      </c>
      <c r="NZA47" s="3">
        <f t="shared" si="167"/>
        <v>0</v>
      </c>
      <c r="NZB47" s="3">
        <f t="shared" si="167"/>
        <v>0</v>
      </c>
      <c r="NZC47" s="3">
        <f t="shared" si="167"/>
        <v>0</v>
      </c>
      <c r="NZD47" s="3">
        <f t="shared" si="167"/>
        <v>0</v>
      </c>
      <c r="NZE47" s="3">
        <f t="shared" si="167"/>
        <v>0</v>
      </c>
      <c r="NZF47" s="3">
        <f t="shared" si="167"/>
        <v>0</v>
      </c>
      <c r="NZG47" s="3">
        <f t="shared" si="167"/>
        <v>0</v>
      </c>
      <c r="NZH47" s="3">
        <f t="shared" si="167"/>
        <v>0</v>
      </c>
      <c r="NZI47" s="3">
        <f t="shared" si="167"/>
        <v>0</v>
      </c>
      <c r="NZJ47" s="3">
        <f t="shared" si="167"/>
        <v>0</v>
      </c>
      <c r="NZK47" s="3">
        <f t="shared" si="167"/>
        <v>0</v>
      </c>
      <c r="NZL47" s="3">
        <f t="shared" si="167"/>
        <v>0</v>
      </c>
      <c r="NZM47" s="3">
        <f t="shared" si="167"/>
        <v>0</v>
      </c>
      <c r="NZN47" s="3">
        <f t="shared" si="167"/>
        <v>0</v>
      </c>
      <c r="NZO47" s="3">
        <f t="shared" si="167"/>
        <v>0</v>
      </c>
      <c r="NZP47" s="3">
        <f t="shared" si="167"/>
        <v>0</v>
      </c>
      <c r="NZQ47" s="3">
        <f t="shared" si="167"/>
        <v>0</v>
      </c>
      <c r="NZR47" s="3">
        <f t="shared" si="167"/>
        <v>0</v>
      </c>
      <c r="NZS47" s="3">
        <f t="shared" si="167"/>
        <v>0</v>
      </c>
      <c r="NZT47" s="3">
        <f t="shared" si="167"/>
        <v>0</v>
      </c>
      <c r="NZU47" s="3">
        <f t="shared" si="167"/>
        <v>0</v>
      </c>
      <c r="NZV47" s="3">
        <f t="shared" si="167"/>
        <v>0</v>
      </c>
      <c r="NZW47" s="3">
        <f t="shared" si="167"/>
        <v>0</v>
      </c>
      <c r="NZX47" s="3">
        <f t="shared" si="167"/>
        <v>0</v>
      </c>
      <c r="NZY47" s="3">
        <f t="shared" si="167"/>
        <v>0</v>
      </c>
      <c r="NZZ47" s="3">
        <f t="shared" si="167"/>
        <v>0</v>
      </c>
      <c r="OAA47" s="3">
        <f t="shared" si="167"/>
        <v>0</v>
      </c>
      <c r="OAB47" s="3">
        <f t="shared" si="167"/>
        <v>0</v>
      </c>
      <c r="OAC47" s="3">
        <f t="shared" si="167"/>
        <v>0</v>
      </c>
      <c r="OAD47" s="3">
        <f t="shared" si="167"/>
        <v>0</v>
      </c>
      <c r="OAE47" s="3">
        <f t="shared" si="167"/>
        <v>0</v>
      </c>
      <c r="OAF47" s="3">
        <f t="shared" si="167"/>
        <v>0</v>
      </c>
      <c r="OAG47" s="3">
        <f t="shared" si="167"/>
        <v>0</v>
      </c>
      <c r="OAH47" s="3">
        <f t="shared" si="167"/>
        <v>0</v>
      </c>
      <c r="OAI47" s="3">
        <f t="shared" si="167"/>
        <v>0</v>
      </c>
      <c r="OAJ47" s="3">
        <f t="shared" si="167"/>
        <v>0</v>
      </c>
      <c r="OAK47" s="3">
        <f t="shared" si="167"/>
        <v>0</v>
      </c>
      <c r="OAL47" s="3">
        <f t="shared" si="167"/>
        <v>0</v>
      </c>
      <c r="OAM47" s="3">
        <f t="shared" si="167"/>
        <v>0</v>
      </c>
      <c r="OAN47" s="3">
        <f t="shared" ref="OAN47:OCY47" si="168">SUM(OAN48:OAN54)</f>
        <v>0</v>
      </c>
      <c r="OAO47" s="3">
        <f t="shared" si="168"/>
        <v>0</v>
      </c>
      <c r="OAP47" s="3">
        <f t="shared" si="168"/>
        <v>0</v>
      </c>
      <c r="OAQ47" s="3">
        <f t="shared" si="168"/>
        <v>0</v>
      </c>
      <c r="OAR47" s="3">
        <f t="shared" si="168"/>
        <v>0</v>
      </c>
      <c r="OAS47" s="3">
        <f t="shared" si="168"/>
        <v>0</v>
      </c>
      <c r="OAT47" s="3">
        <f t="shared" si="168"/>
        <v>0</v>
      </c>
      <c r="OAU47" s="3">
        <f t="shared" si="168"/>
        <v>0</v>
      </c>
      <c r="OAV47" s="3">
        <f t="shared" si="168"/>
        <v>0</v>
      </c>
      <c r="OAW47" s="3">
        <f t="shared" si="168"/>
        <v>0</v>
      </c>
      <c r="OAX47" s="3">
        <f t="shared" si="168"/>
        <v>0</v>
      </c>
      <c r="OAY47" s="3">
        <f t="shared" si="168"/>
        <v>0</v>
      </c>
      <c r="OAZ47" s="3">
        <f t="shared" si="168"/>
        <v>0</v>
      </c>
      <c r="OBA47" s="3">
        <f t="shared" si="168"/>
        <v>0</v>
      </c>
      <c r="OBB47" s="3">
        <f t="shared" si="168"/>
        <v>0</v>
      </c>
      <c r="OBC47" s="3">
        <f t="shared" si="168"/>
        <v>0</v>
      </c>
      <c r="OBD47" s="3">
        <f t="shared" si="168"/>
        <v>0</v>
      </c>
      <c r="OBE47" s="3">
        <f t="shared" si="168"/>
        <v>0</v>
      </c>
      <c r="OBF47" s="3">
        <f t="shared" si="168"/>
        <v>0</v>
      </c>
      <c r="OBG47" s="3">
        <f t="shared" si="168"/>
        <v>0</v>
      </c>
      <c r="OBH47" s="3">
        <f t="shared" si="168"/>
        <v>0</v>
      </c>
      <c r="OBI47" s="3">
        <f t="shared" si="168"/>
        <v>0</v>
      </c>
      <c r="OBJ47" s="3">
        <f t="shared" si="168"/>
        <v>0</v>
      </c>
      <c r="OBK47" s="3">
        <f t="shared" si="168"/>
        <v>0</v>
      </c>
      <c r="OBL47" s="3">
        <f t="shared" si="168"/>
        <v>0</v>
      </c>
      <c r="OBM47" s="3">
        <f t="shared" si="168"/>
        <v>0</v>
      </c>
      <c r="OBN47" s="3">
        <f t="shared" si="168"/>
        <v>0</v>
      </c>
      <c r="OBO47" s="3">
        <f t="shared" si="168"/>
        <v>0</v>
      </c>
      <c r="OBP47" s="3">
        <f t="shared" si="168"/>
        <v>0</v>
      </c>
      <c r="OBQ47" s="3">
        <f t="shared" si="168"/>
        <v>0</v>
      </c>
      <c r="OBR47" s="3">
        <f t="shared" si="168"/>
        <v>0</v>
      </c>
      <c r="OBS47" s="3">
        <f t="shared" si="168"/>
        <v>0</v>
      </c>
      <c r="OBT47" s="3">
        <f t="shared" si="168"/>
        <v>0</v>
      </c>
      <c r="OBU47" s="3">
        <f t="shared" si="168"/>
        <v>0</v>
      </c>
      <c r="OBV47" s="3">
        <f t="shared" si="168"/>
        <v>0</v>
      </c>
      <c r="OBW47" s="3">
        <f t="shared" si="168"/>
        <v>0</v>
      </c>
      <c r="OBX47" s="3">
        <f t="shared" si="168"/>
        <v>0</v>
      </c>
      <c r="OBY47" s="3">
        <f t="shared" si="168"/>
        <v>0</v>
      </c>
      <c r="OBZ47" s="3">
        <f t="shared" si="168"/>
        <v>0</v>
      </c>
      <c r="OCA47" s="3">
        <f t="shared" si="168"/>
        <v>0</v>
      </c>
      <c r="OCB47" s="3">
        <f t="shared" si="168"/>
        <v>0</v>
      </c>
      <c r="OCC47" s="3">
        <f t="shared" si="168"/>
        <v>0</v>
      </c>
      <c r="OCD47" s="3">
        <f t="shared" si="168"/>
        <v>0</v>
      </c>
      <c r="OCE47" s="3">
        <f t="shared" si="168"/>
        <v>0</v>
      </c>
      <c r="OCF47" s="3">
        <f t="shared" si="168"/>
        <v>0</v>
      </c>
      <c r="OCG47" s="3">
        <f t="shared" si="168"/>
        <v>0</v>
      </c>
      <c r="OCH47" s="3">
        <f t="shared" si="168"/>
        <v>0</v>
      </c>
      <c r="OCI47" s="3">
        <f t="shared" si="168"/>
        <v>0</v>
      </c>
      <c r="OCJ47" s="3">
        <f t="shared" si="168"/>
        <v>0</v>
      </c>
      <c r="OCK47" s="3">
        <f t="shared" si="168"/>
        <v>0</v>
      </c>
      <c r="OCL47" s="3">
        <f t="shared" si="168"/>
        <v>0</v>
      </c>
      <c r="OCM47" s="3">
        <f t="shared" si="168"/>
        <v>0</v>
      </c>
      <c r="OCN47" s="3">
        <f t="shared" si="168"/>
        <v>0</v>
      </c>
      <c r="OCO47" s="3">
        <f t="shared" si="168"/>
        <v>0</v>
      </c>
      <c r="OCP47" s="3">
        <f t="shared" si="168"/>
        <v>0</v>
      </c>
      <c r="OCQ47" s="3">
        <f t="shared" si="168"/>
        <v>0</v>
      </c>
      <c r="OCR47" s="3">
        <f t="shared" si="168"/>
        <v>0</v>
      </c>
      <c r="OCS47" s="3">
        <f t="shared" si="168"/>
        <v>0</v>
      </c>
      <c r="OCT47" s="3">
        <f t="shared" si="168"/>
        <v>0</v>
      </c>
      <c r="OCU47" s="3">
        <f t="shared" si="168"/>
        <v>0</v>
      </c>
      <c r="OCV47" s="3">
        <f t="shared" si="168"/>
        <v>0</v>
      </c>
      <c r="OCW47" s="3">
        <f t="shared" si="168"/>
        <v>0</v>
      </c>
      <c r="OCX47" s="3">
        <f t="shared" si="168"/>
        <v>0</v>
      </c>
      <c r="OCY47" s="3">
        <f t="shared" si="168"/>
        <v>0</v>
      </c>
      <c r="OCZ47" s="3">
        <f t="shared" ref="OCZ47:OFK47" si="169">SUM(OCZ48:OCZ54)</f>
        <v>0</v>
      </c>
      <c r="ODA47" s="3">
        <f t="shared" si="169"/>
        <v>0</v>
      </c>
      <c r="ODB47" s="3">
        <f t="shared" si="169"/>
        <v>0</v>
      </c>
      <c r="ODC47" s="3">
        <f t="shared" si="169"/>
        <v>0</v>
      </c>
      <c r="ODD47" s="3">
        <f t="shared" si="169"/>
        <v>0</v>
      </c>
      <c r="ODE47" s="3">
        <f t="shared" si="169"/>
        <v>0</v>
      </c>
      <c r="ODF47" s="3">
        <f t="shared" si="169"/>
        <v>0</v>
      </c>
      <c r="ODG47" s="3">
        <f t="shared" si="169"/>
        <v>0</v>
      </c>
      <c r="ODH47" s="3">
        <f t="shared" si="169"/>
        <v>0</v>
      </c>
      <c r="ODI47" s="3">
        <f t="shared" si="169"/>
        <v>0</v>
      </c>
      <c r="ODJ47" s="3">
        <f t="shared" si="169"/>
        <v>0</v>
      </c>
      <c r="ODK47" s="3">
        <f t="shared" si="169"/>
        <v>0</v>
      </c>
      <c r="ODL47" s="3">
        <f t="shared" si="169"/>
        <v>0</v>
      </c>
      <c r="ODM47" s="3">
        <f t="shared" si="169"/>
        <v>0</v>
      </c>
      <c r="ODN47" s="3">
        <f t="shared" si="169"/>
        <v>0</v>
      </c>
      <c r="ODO47" s="3">
        <f t="shared" si="169"/>
        <v>0</v>
      </c>
      <c r="ODP47" s="3">
        <f t="shared" si="169"/>
        <v>0</v>
      </c>
      <c r="ODQ47" s="3">
        <f t="shared" si="169"/>
        <v>0</v>
      </c>
      <c r="ODR47" s="3">
        <f t="shared" si="169"/>
        <v>0</v>
      </c>
      <c r="ODS47" s="3">
        <f t="shared" si="169"/>
        <v>0</v>
      </c>
      <c r="ODT47" s="3">
        <f t="shared" si="169"/>
        <v>0</v>
      </c>
      <c r="ODU47" s="3">
        <f t="shared" si="169"/>
        <v>0</v>
      </c>
      <c r="ODV47" s="3">
        <f t="shared" si="169"/>
        <v>0</v>
      </c>
      <c r="ODW47" s="3">
        <f t="shared" si="169"/>
        <v>0</v>
      </c>
      <c r="ODX47" s="3">
        <f t="shared" si="169"/>
        <v>0</v>
      </c>
      <c r="ODY47" s="3">
        <f t="shared" si="169"/>
        <v>0</v>
      </c>
      <c r="ODZ47" s="3">
        <f t="shared" si="169"/>
        <v>0</v>
      </c>
      <c r="OEA47" s="3">
        <f t="shared" si="169"/>
        <v>0</v>
      </c>
      <c r="OEB47" s="3">
        <f t="shared" si="169"/>
        <v>0</v>
      </c>
      <c r="OEC47" s="3">
        <f t="shared" si="169"/>
        <v>0</v>
      </c>
      <c r="OED47" s="3">
        <f t="shared" si="169"/>
        <v>0</v>
      </c>
      <c r="OEE47" s="3">
        <f t="shared" si="169"/>
        <v>0</v>
      </c>
      <c r="OEF47" s="3">
        <f t="shared" si="169"/>
        <v>0</v>
      </c>
      <c r="OEG47" s="3">
        <f t="shared" si="169"/>
        <v>0</v>
      </c>
      <c r="OEH47" s="3">
        <f t="shared" si="169"/>
        <v>0</v>
      </c>
      <c r="OEI47" s="3">
        <f t="shared" si="169"/>
        <v>0</v>
      </c>
      <c r="OEJ47" s="3">
        <f t="shared" si="169"/>
        <v>0</v>
      </c>
      <c r="OEK47" s="3">
        <f t="shared" si="169"/>
        <v>0</v>
      </c>
      <c r="OEL47" s="3">
        <f t="shared" si="169"/>
        <v>0</v>
      </c>
      <c r="OEM47" s="3">
        <f t="shared" si="169"/>
        <v>0</v>
      </c>
      <c r="OEN47" s="3">
        <f t="shared" si="169"/>
        <v>0</v>
      </c>
      <c r="OEO47" s="3">
        <f t="shared" si="169"/>
        <v>0</v>
      </c>
      <c r="OEP47" s="3">
        <f t="shared" si="169"/>
        <v>0</v>
      </c>
      <c r="OEQ47" s="3">
        <f t="shared" si="169"/>
        <v>0</v>
      </c>
      <c r="OER47" s="3">
        <f t="shared" si="169"/>
        <v>0</v>
      </c>
      <c r="OES47" s="3">
        <f t="shared" si="169"/>
        <v>0</v>
      </c>
      <c r="OET47" s="3">
        <f t="shared" si="169"/>
        <v>0</v>
      </c>
      <c r="OEU47" s="3">
        <f t="shared" si="169"/>
        <v>0</v>
      </c>
      <c r="OEV47" s="3">
        <f t="shared" si="169"/>
        <v>0</v>
      </c>
      <c r="OEW47" s="3">
        <f t="shared" si="169"/>
        <v>0</v>
      </c>
      <c r="OEX47" s="3">
        <f t="shared" si="169"/>
        <v>0</v>
      </c>
      <c r="OEY47" s="3">
        <f t="shared" si="169"/>
        <v>0</v>
      </c>
      <c r="OEZ47" s="3">
        <f t="shared" si="169"/>
        <v>0</v>
      </c>
      <c r="OFA47" s="3">
        <f t="shared" si="169"/>
        <v>0</v>
      </c>
      <c r="OFB47" s="3">
        <f t="shared" si="169"/>
        <v>0</v>
      </c>
      <c r="OFC47" s="3">
        <f t="shared" si="169"/>
        <v>0</v>
      </c>
      <c r="OFD47" s="3">
        <f t="shared" si="169"/>
        <v>0</v>
      </c>
      <c r="OFE47" s="3">
        <f t="shared" si="169"/>
        <v>0</v>
      </c>
      <c r="OFF47" s="3">
        <f t="shared" si="169"/>
        <v>0</v>
      </c>
      <c r="OFG47" s="3">
        <f t="shared" si="169"/>
        <v>0</v>
      </c>
      <c r="OFH47" s="3">
        <f t="shared" si="169"/>
        <v>0</v>
      </c>
      <c r="OFI47" s="3">
        <f t="shared" si="169"/>
        <v>0</v>
      </c>
      <c r="OFJ47" s="3">
        <f t="shared" si="169"/>
        <v>0</v>
      </c>
      <c r="OFK47" s="3">
        <f t="shared" si="169"/>
        <v>0</v>
      </c>
      <c r="OFL47" s="3">
        <f t="shared" ref="OFL47:OHW47" si="170">SUM(OFL48:OFL54)</f>
        <v>0</v>
      </c>
      <c r="OFM47" s="3">
        <f t="shared" si="170"/>
        <v>0</v>
      </c>
      <c r="OFN47" s="3">
        <f t="shared" si="170"/>
        <v>0</v>
      </c>
      <c r="OFO47" s="3">
        <f t="shared" si="170"/>
        <v>0</v>
      </c>
      <c r="OFP47" s="3">
        <f t="shared" si="170"/>
        <v>0</v>
      </c>
      <c r="OFQ47" s="3">
        <f t="shared" si="170"/>
        <v>0</v>
      </c>
      <c r="OFR47" s="3">
        <f t="shared" si="170"/>
        <v>0</v>
      </c>
      <c r="OFS47" s="3">
        <f t="shared" si="170"/>
        <v>0</v>
      </c>
      <c r="OFT47" s="3">
        <f t="shared" si="170"/>
        <v>0</v>
      </c>
      <c r="OFU47" s="3">
        <f t="shared" si="170"/>
        <v>0</v>
      </c>
      <c r="OFV47" s="3">
        <f t="shared" si="170"/>
        <v>0</v>
      </c>
      <c r="OFW47" s="3">
        <f t="shared" si="170"/>
        <v>0</v>
      </c>
      <c r="OFX47" s="3">
        <f t="shared" si="170"/>
        <v>0</v>
      </c>
      <c r="OFY47" s="3">
        <f t="shared" si="170"/>
        <v>0</v>
      </c>
      <c r="OFZ47" s="3">
        <f t="shared" si="170"/>
        <v>0</v>
      </c>
      <c r="OGA47" s="3">
        <f t="shared" si="170"/>
        <v>0</v>
      </c>
      <c r="OGB47" s="3">
        <f t="shared" si="170"/>
        <v>0</v>
      </c>
      <c r="OGC47" s="3">
        <f t="shared" si="170"/>
        <v>0</v>
      </c>
      <c r="OGD47" s="3">
        <f t="shared" si="170"/>
        <v>0</v>
      </c>
      <c r="OGE47" s="3">
        <f t="shared" si="170"/>
        <v>0</v>
      </c>
      <c r="OGF47" s="3">
        <f t="shared" si="170"/>
        <v>0</v>
      </c>
      <c r="OGG47" s="3">
        <f t="shared" si="170"/>
        <v>0</v>
      </c>
      <c r="OGH47" s="3">
        <f t="shared" si="170"/>
        <v>0</v>
      </c>
      <c r="OGI47" s="3">
        <f t="shared" si="170"/>
        <v>0</v>
      </c>
      <c r="OGJ47" s="3">
        <f t="shared" si="170"/>
        <v>0</v>
      </c>
      <c r="OGK47" s="3">
        <f t="shared" si="170"/>
        <v>0</v>
      </c>
      <c r="OGL47" s="3">
        <f t="shared" si="170"/>
        <v>0</v>
      </c>
      <c r="OGM47" s="3">
        <f t="shared" si="170"/>
        <v>0</v>
      </c>
      <c r="OGN47" s="3">
        <f t="shared" si="170"/>
        <v>0</v>
      </c>
      <c r="OGO47" s="3">
        <f t="shared" si="170"/>
        <v>0</v>
      </c>
      <c r="OGP47" s="3">
        <f t="shared" si="170"/>
        <v>0</v>
      </c>
      <c r="OGQ47" s="3">
        <f t="shared" si="170"/>
        <v>0</v>
      </c>
      <c r="OGR47" s="3">
        <f t="shared" si="170"/>
        <v>0</v>
      </c>
      <c r="OGS47" s="3">
        <f t="shared" si="170"/>
        <v>0</v>
      </c>
      <c r="OGT47" s="3">
        <f t="shared" si="170"/>
        <v>0</v>
      </c>
      <c r="OGU47" s="3">
        <f t="shared" si="170"/>
        <v>0</v>
      </c>
      <c r="OGV47" s="3">
        <f t="shared" si="170"/>
        <v>0</v>
      </c>
      <c r="OGW47" s="3">
        <f t="shared" si="170"/>
        <v>0</v>
      </c>
      <c r="OGX47" s="3">
        <f t="shared" si="170"/>
        <v>0</v>
      </c>
      <c r="OGY47" s="3">
        <f t="shared" si="170"/>
        <v>0</v>
      </c>
      <c r="OGZ47" s="3">
        <f t="shared" si="170"/>
        <v>0</v>
      </c>
      <c r="OHA47" s="3">
        <f t="shared" si="170"/>
        <v>0</v>
      </c>
      <c r="OHB47" s="3">
        <f t="shared" si="170"/>
        <v>0</v>
      </c>
      <c r="OHC47" s="3">
        <f t="shared" si="170"/>
        <v>0</v>
      </c>
      <c r="OHD47" s="3">
        <f t="shared" si="170"/>
        <v>0</v>
      </c>
      <c r="OHE47" s="3">
        <f t="shared" si="170"/>
        <v>0</v>
      </c>
      <c r="OHF47" s="3">
        <f t="shared" si="170"/>
        <v>0</v>
      </c>
      <c r="OHG47" s="3">
        <f t="shared" si="170"/>
        <v>0</v>
      </c>
      <c r="OHH47" s="3">
        <f t="shared" si="170"/>
        <v>0</v>
      </c>
      <c r="OHI47" s="3">
        <f t="shared" si="170"/>
        <v>0</v>
      </c>
      <c r="OHJ47" s="3">
        <f t="shared" si="170"/>
        <v>0</v>
      </c>
      <c r="OHK47" s="3">
        <f t="shared" si="170"/>
        <v>0</v>
      </c>
      <c r="OHL47" s="3">
        <f t="shared" si="170"/>
        <v>0</v>
      </c>
      <c r="OHM47" s="3">
        <f t="shared" si="170"/>
        <v>0</v>
      </c>
      <c r="OHN47" s="3">
        <f t="shared" si="170"/>
        <v>0</v>
      </c>
      <c r="OHO47" s="3">
        <f t="shared" si="170"/>
        <v>0</v>
      </c>
      <c r="OHP47" s="3">
        <f t="shared" si="170"/>
        <v>0</v>
      </c>
      <c r="OHQ47" s="3">
        <f t="shared" si="170"/>
        <v>0</v>
      </c>
      <c r="OHR47" s="3">
        <f t="shared" si="170"/>
        <v>0</v>
      </c>
      <c r="OHS47" s="3">
        <f t="shared" si="170"/>
        <v>0</v>
      </c>
      <c r="OHT47" s="3">
        <f t="shared" si="170"/>
        <v>0</v>
      </c>
      <c r="OHU47" s="3">
        <f t="shared" si="170"/>
        <v>0</v>
      </c>
      <c r="OHV47" s="3">
        <f t="shared" si="170"/>
        <v>0</v>
      </c>
      <c r="OHW47" s="3">
        <f t="shared" si="170"/>
        <v>0</v>
      </c>
      <c r="OHX47" s="3">
        <f t="shared" ref="OHX47:OKI47" si="171">SUM(OHX48:OHX54)</f>
        <v>0</v>
      </c>
      <c r="OHY47" s="3">
        <f t="shared" si="171"/>
        <v>0</v>
      </c>
      <c r="OHZ47" s="3">
        <f t="shared" si="171"/>
        <v>0</v>
      </c>
      <c r="OIA47" s="3">
        <f t="shared" si="171"/>
        <v>0</v>
      </c>
      <c r="OIB47" s="3">
        <f t="shared" si="171"/>
        <v>0</v>
      </c>
      <c r="OIC47" s="3">
        <f t="shared" si="171"/>
        <v>0</v>
      </c>
      <c r="OID47" s="3">
        <f t="shared" si="171"/>
        <v>0</v>
      </c>
      <c r="OIE47" s="3">
        <f t="shared" si="171"/>
        <v>0</v>
      </c>
      <c r="OIF47" s="3">
        <f t="shared" si="171"/>
        <v>0</v>
      </c>
      <c r="OIG47" s="3">
        <f t="shared" si="171"/>
        <v>0</v>
      </c>
      <c r="OIH47" s="3">
        <f t="shared" si="171"/>
        <v>0</v>
      </c>
      <c r="OII47" s="3">
        <f t="shared" si="171"/>
        <v>0</v>
      </c>
      <c r="OIJ47" s="3">
        <f t="shared" si="171"/>
        <v>0</v>
      </c>
      <c r="OIK47" s="3">
        <f t="shared" si="171"/>
        <v>0</v>
      </c>
      <c r="OIL47" s="3">
        <f t="shared" si="171"/>
        <v>0</v>
      </c>
      <c r="OIM47" s="3">
        <f t="shared" si="171"/>
        <v>0</v>
      </c>
      <c r="OIN47" s="3">
        <f t="shared" si="171"/>
        <v>0</v>
      </c>
      <c r="OIO47" s="3">
        <f t="shared" si="171"/>
        <v>0</v>
      </c>
      <c r="OIP47" s="3">
        <f t="shared" si="171"/>
        <v>0</v>
      </c>
      <c r="OIQ47" s="3">
        <f t="shared" si="171"/>
        <v>0</v>
      </c>
      <c r="OIR47" s="3">
        <f t="shared" si="171"/>
        <v>0</v>
      </c>
      <c r="OIS47" s="3">
        <f t="shared" si="171"/>
        <v>0</v>
      </c>
      <c r="OIT47" s="3">
        <f t="shared" si="171"/>
        <v>0</v>
      </c>
      <c r="OIU47" s="3">
        <f t="shared" si="171"/>
        <v>0</v>
      </c>
      <c r="OIV47" s="3">
        <f t="shared" si="171"/>
        <v>0</v>
      </c>
      <c r="OIW47" s="3">
        <f t="shared" si="171"/>
        <v>0</v>
      </c>
      <c r="OIX47" s="3">
        <f t="shared" si="171"/>
        <v>0</v>
      </c>
      <c r="OIY47" s="3">
        <f t="shared" si="171"/>
        <v>0</v>
      </c>
      <c r="OIZ47" s="3">
        <f t="shared" si="171"/>
        <v>0</v>
      </c>
      <c r="OJA47" s="3">
        <f t="shared" si="171"/>
        <v>0</v>
      </c>
      <c r="OJB47" s="3">
        <f t="shared" si="171"/>
        <v>0</v>
      </c>
      <c r="OJC47" s="3">
        <f t="shared" si="171"/>
        <v>0</v>
      </c>
      <c r="OJD47" s="3">
        <f t="shared" si="171"/>
        <v>0</v>
      </c>
      <c r="OJE47" s="3">
        <f t="shared" si="171"/>
        <v>0</v>
      </c>
      <c r="OJF47" s="3">
        <f t="shared" si="171"/>
        <v>0</v>
      </c>
      <c r="OJG47" s="3">
        <f t="shared" si="171"/>
        <v>0</v>
      </c>
      <c r="OJH47" s="3">
        <f t="shared" si="171"/>
        <v>0</v>
      </c>
      <c r="OJI47" s="3">
        <f t="shared" si="171"/>
        <v>0</v>
      </c>
      <c r="OJJ47" s="3">
        <f t="shared" si="171"/>
        <v>0</v>
      </c>
      <c r="OJK47" s="3">
        <f t="shared" si="171"/>
        <v>0</v>
      </c>
      <c r="OJL47" s="3">
        <f t="shared" si="171"/>
        <v>0</v>
      </c>
      <c r="OJM47" s="3">
        <f t="shared" si="171"/>
        <v>0</v>
      </c>
      <c r="OJN47" s="3">
        <f t="shared" si="171"/>
        <v>0</v>
      </c>
      <c r="OJO47" s="3">
        <f t="shared" si="171"/>
        <v>0</v>
      </c>
      <c r="OJP47" s="3">
        <f t="shared" si="171"/>
        <v>0</v>
      </c>
      <c r="OJQ47" s="3">
        <f t="shared" si="171"/>
        <v>0</v>
      </c>
      <c r="OJR47" s="3">
        <f t="shared" si="171"/>
        <v>0</v>
      </c>
      <c r="OJS47" s="3">
        <f t="shared" si="171"/>
        <v>0</v>
      </c>
      <c r="OJT47" s="3">
        <f t="shared" si="171"/>
        <v>0</v>
      </c>
      <c r="OJU47" s="3">
        <f t="shared" si="171"/>
        <v>0</v>
      </c>
      <c r="OJV47" s="3">
        <f t="shared" si="171"/>
        <v>0</v>
      </c>
      <c r="OJW47" s="3">
        <f t="shared" si="171"/>
        <v>0</v>
      </c>
      <c r="OJX47" s="3">
        <f t="shared" si="171"/>
        <v>0</v>
      </c>
      <c r="OJY47" s="3">
        <f t="shared" si="171"/>
        <v>0</v>
      </c>
      <c r="OJZ47" s="3">
        <f t="shared" si="171"/>
        <v>0</v>
      </c>
      <c r="OKA47" s="3">
        <f t="shared" si="171"/>
        <v>0</v>
      </c>
      <c r="OKB47" s="3">
        <f t="shared" si="171"/>
        <v>0</v>
      </c>
      <c r="OKC47" s="3">
        <f t="shared" si="171"/>
        <v>0</v>
      </c>
      <c r="OKD47" s="3">
        <f t="shared" si="171"/>
        <v>0</v>
      </c>
      <c r="OKE47" s="3">
        <f t="shared" si="171"/>
        <v>0</v>
      </c>
      <c r="OKF47" s="3">
        <f t="shared" si="171"/>
        <v>0</v>
      </c>
      <c r="OKG47" s="3">
        <f t="shared" si="171"/>
        <v>0</v>
      </c>
      <c r="OKH47" s="3">
        <f t="shared" si="171"/>
        <v>0</v>
      </c>
      <c r="OKI47" s="3">
        <f t="shared" si="171"/>
        <v>0</v>
      </c>
      <c r="OKJ47" s="3">
        <f t="shared" ref="OKJ47:OMU47" si="172">SUM(OKJ48:OKJ54)</f>
        <v>0</v>
      </c>
      <c r="OKK47" s="3">
        <f t="shared" si="172"/>
        <v>0</v>
      </c>
      <c r="OKL47" s="3">
        <f t="shared" si="172"/>
        <v>0</v>
      </c>
      <c r="OKM47" s="3">
        <f t="shared" si="172"/>
        <v>0</v>
      </c>
      <c r="OKN47" s="3">
        <f t="shared" si="172"/>
        <v>0</v>
      </c>
      <c r="OKO47" s="3">
        <f t="shared" si="172"/>
        <v>0</v>
      </c>
      <c r="OKP47" s="3">
        <f t="shared" si="172"/>
        <v>0</v>
      </c>
      <c r="OKQ47" s="3">
        <f t="shared" si="172"/>
        <v>0</v>
      </c>
      <c r="OKR47" s="3">
        <f t="shared" si="172"/>
        <v>0</v>
      </c>
      <c r="OKS47" s="3">
        <f t="shared" si="172"/>
        <v>0</v>
      </c>
      <c r="OKT47" s="3">
        <f t="shared" si="172"/>
        <v>0</v>
      </c>
      <c r="OKU47" s="3">
        <f t="shared" si="172"/>
        <v>0</v>
      </c>
      <c r="OKV47" s="3">
        <f t="shared" si="172"/>
        <v>0</v>
      </c>
      <c r="OKW47" s="3">
        <f t="shared" si="172"/>
        <v>0</v>
      </c>
      <c r="OKX47" s="3">
        <f t="shared" si="172"/>
        <v>0</v>
      </c>
      <c r="OKY47" s="3">
        <f t="shared" si="172"/>
        <v>0</v>
      </c>
      <c r="OKZ47" s="3">
        <f t="shared" si="172"/>
        <v>0</v>
      </c>
      <c r="OLA47" s="3">
        <f t="shared" si="172"/>
        <v>0</v>
      </c>
      <c r="OLB47" s="3">
        <f t="shared" si="172"/>
        <v>0</v>
      </c>
      <c r="OLC47" s="3">
        <f t="shared" si="172"/>
        <v>0</v>
      </c>
      <c r="OLD47" s="3">
        <f t="shared" si="172"/>
        <v>0</v>
      </c>
      <c r="OLE47" s="3">
        <f t="shared" si="172"/>
        <v>0</v>
      </c>
      <c r="OLF47" s="3">
        <f t="shared" si="172"/>
        <v>0</v>
      </c>
      <c r="OLG47" s="3">
        <f t="shared" si="172"/>
        <v>0</v>
      </c>
      <c r="OLH47" s="3">
        <f t="shared" si="172"/>
        <v>0</v>
      </c>
      <c r="OLI47" s="3">
        <f t="shared" si="172"/>
        <v>0</v>
      </c>
      <c r="OLJ47" s="3">
        <f t="shared" si="172"/>
        <v>0</v>
      </c>
      <c r="OLK47" s="3">
        <f t="shared" si="172"/>
        <v>0</v>
      </c>
      <c r="OLL47" s="3">
        <f t="shared" si="172"/>
        <v>0</v>
      </c>
      <c r="OLM47" s="3">
        <f t="shared" si="172"/>
        <v>0</v>
      </c>
      <c r="OLN47" s="3">
        <f t="shared" si="172"/>
        <v>0</v>
      </c>
      <c r="OLO47" s="3">
        <f t="shared" si="172"/>
        <v>0</v>
      </c>
      <c r="OLP47" s="3">
        <f t="shared" si="172"/>
        <v>0</v>
      </c>
      <c r="OLQ47" s="3">
        <f t="shared" si="172"/>
        <v>0</v>
      </c>
      <c r="OLR47" s="3">
        <f t="shared" si="172"/>
        <v>0</v>
      </c>
      <c r="OLS47" s="3">
        <f t="shared" si="172"/>
        <v>0</v>
      </c>
      <c r="OLT47" s="3">
        <f t="shared" si="172"/>
        <v>0</v>
      </c>
      <c r="OLU47" s="3">
        <f t="shared" si="172"/>
        <v>0</v>
      </c>
      <c r="OLV47" s="3">
        <f t="shared" si="172"/>
        <v>0</v>
      </c>
      <c r="OLW47" s="3">
        <f t="shared" si="172"/>
        <v>0</v>
      </c>
      <c r="OLX47" s="3">
        <f t="shared" si="172"/>
        <v>0</v>
      </c>
      <c r="OLY47" s="3">
        <f t="shared" si="172"/>
        <v>0</v>
      </c>
      <c r="OLZ47" s="3">
        <f t="shared" si="172"/>
        <v>0</v>
      </c>
      <c r="OMA47" s="3">
        <f t="shared" si="172"/>
        <v>0</v>
      </c>
      <c r="OMB47" s="3">
        <f t="shared" si="172"/>
        <v>0</v>
      </c>
      <c r="OMC47" s="3">
        <f t="shared" si="172"/>
        <v>0</v>
      </c>
      <c r="OMD47" s="3">
        <f t="shared" si="172"/>
        <v>0</v>
      </c>
      <c r="OME47" s="3">
        <f t="shared" si="172"/>
        <v>0</v>
      </c>
      <c r="OMF47" s="3">
        <f t="shared" si="172"/>
        <v>0</v>
      </c>
      <c r="OMG47" s="3">
        <f t="shared" si="172"/>
        <v>0</v>
      </c>
      <c r="OMH47" s="3">
        <f t="shared" si="172"/>
        <v>0</v>
      </c>
      <c r="OMI47" s="3">
        <f t="shared" si="172"/>
        <v>0</v>
      </c>
      <c r="OMJ47" s="3">
        <f t="shared" si="172"/>
        <v>0</v>
      </c>
      <c r="OMK47" s="3">
        <f t="shared" si="172"/>
        <v>0</v>
      </c>
      <c r="OML47" s="3">
        <f t="shared" si="172"/>
        <v>0</v>
      </c>
      <c r="OMM47" s="3">
        <f t="shared" si="172"/>
        <v>0</v>
      </c>
      <c r="OMN47" s="3">
        <f t="shared" si="172"/>
        <v>0</v>
      </c>
      <c r="OMO47" s="3">
        <f t="shared" si="172"/>
        <v>0</v>
      </c>
      <c r="OMP47" s="3">
        <f t="shared" si="172"/>
        <v>0</v>
      </c>
      <c r="OMQ47" s="3">
        <f t="shared" si="172"/>
        <v>0</v>
      </c>
      <c r="OMR47" s="3">
        <f t="shared" si="172"/>
        <v>0</v>
      </c>
      <c r="OMS47" s="3">
        <f t="shared" si="172"/>
        <v>0</v>
      </c>
      <c r="OMT47" s="3">
        <f t="shared" si="172"/>
        <v>0</v>
      </c>
      <c r="OMU47" s="3">
        <f t="shared" si="172"/>
        <v>0</v>
      </c>
      <c r="OMV47" s="3">
        <f t="shared" ref="OMV47:OPG47" si="173">SUM(OMV48:OMV54)</f>
        <v>0</v>
      </c>
      <c r="OMW47" s="3">
        <f t="shared" si="173"/>
        <v>0</v>
      </c>
      <c r="OMX47" s="3">
        <f t="shared" si="173"/>
        <v>0</v>
      </c>
      <c r="OMY47" s="3">
        <f t="shared" si="173"/>
        <v>0</v>
      </c>
      <c r="OMZ47" s="3">
        <f t="shared" si="173"/>
        <v>0</v>
      </c>
      <c r="ONA47" s="3">
        <f t="shared" si="173"/>
        <v>0</v>
      </c>
      <c r="ONB47" s="3">
        <f t="shared" si="173"/>
        <v>0</v>
      </c>
      <c r="ONC47" s="3">
        <f t="shared" si="173"/>
        <v>0</v>
      </c>
      <c r="OND47" s="3">
        <f t="shared" si="173"/>
        <v>0</v>
      </c>
      <c r="ONE47" s="3">
        <f t="shared" si="173"/>
        <v>0</v>
      </c>
      <c r="ONF47" s="3">
        <f t="shared" si="173"/>
        <v>0</v>
      </c>
      <c r="ONG47" s="3">
        <f t="shared" si="173"/>
        <v>0</v>
      </c>
      <c r="ONH47" s="3">
        <f t="shared" si="173"/>
        <v>0</v>
      </c>
      <c r="ONI47" s="3">
        <f t="shared" si="173"/>
        <v>0</v>
      </c>
      <c r="ONJ47" s="3">
        <f t="shared" si="173"/>
        <v>0</v>
      </c>
      <c r="ONK47" s="3">
        <f t="shared" si="173"/>
        <v>0</v>
      </c>
      <c r="ONL47" s="3">
        <f t="shared" si="173"/>
        <v>0</v>
      </c>
      <c r="ONM47" s="3">
        <f t="shared" si="173"/>
        <v>0</v>
      </c>
      <c r="ONN47" s="3">
        <f t="shared" si="173"/>
        <v>0</v>
      </c>
      <c r="ONO47" s="3">
        <f t="shared" si="173"/>
        <v>0</v>
      </c>
      <c r="ONP47" s="3">
        <f t="shared" si="173"/>
        <v>0</v>
      </c>
      <c r="ONQ47" s="3">
        <f t="shared" si="173"/>
        <v>0</v>
      </c>
      <c r="ONR47" s="3">
        <f t="shared" si="173"/>
        <v>0</v>
      </c>
      <c r="ONS47" s="3">
        <f t="shared" si="173"/>
        <v>0</v>
      </c>
      <c r="ONT47" s="3">
        <f t="shared" si="173"/>
        <v>0</v>
      </c>
      <c r="ONU47" s="3">
        <f t="shared" si="173"/>
        <v>0</v>
      </c>
      <c r="ONV47" s="3">
        <f t="shared" si="173"/>
        <v>0</v>
      </c>
      <c r="ONW47" s="3">
        <f t="shared" si="173"/>
        <v>0</v>
      </c>
      <c r="ONX47" s="3">
        <f t="shared" si="173"/>
        <v>0</v>
      </c>
      <c r="ONY47" s="3">
        <f t="shared" si="173"/>
        <v>0</v>
      </c>
      <c r="ONZ47" s="3">
        <f t="shared" si="173"/>
        <v>0</v>
      </c>
      <c r="OOA47" s="3">
        <f t="shared" si="173"/>
        <v>0</v>
      </c>
      <c r="OOB47" s="3">
        <f t="shared" si="173"/>
        <v>0</v>
      </c>
      <c r="OOC47" s="3">
        <f t="shared" si="173"/>
        <v>0</v>
      </c>
      <c r="OOD47" s="3">
        <f t="shared" si="173"/>
        <v>0</v>
      </c>
      <c r="OOE47" s="3">
        <f t="shared" si="173"/>
        <v>0</v>
      </c>
      <c r="OOF47" s="3">
        <f t="shared" si="173"/>
        <v>0</v>
      </c>
      <c r="OOG47" s="3">
        <f t="shared" si="173"/>
        <v>0</v>
      </c>
      <c r="OOH47" s="3">
        <f t="shared" si="173"/>
        <v>0</v>
      </c>
      <c r="OOI47" s="3">
        <f t="shared" si="173"/>
        <v>0</v>
      </c>
      <c r="OOJ47" s="3">
        <f t="shared" si="173"/>
        <v>0</v>
      </c>
      <c r="OOK47" s="3">
        <f t="shared" si="173"/>
        <v>0</v>
      </c>
      <c r="OOL47" s="3">
        <f t="shared" si="173"/>
        <v>0</v>
      </c>
      <c r="OOM47" s="3">
        <f t="shared" si="173"/>
        <v>0</v>
      </c>
      <c r="OON47" s="3">
        <f t="shared" si="173"/>
        <v>0</v>
      </c>
      <c r="OOO47" s="3">
        <f t="shared" si="173"/>
        <v>0</v>
      </c>
      <c r="OOP47" s="3">
        <f t="shared" si="173"/>
        <v>0</v>
      </c>
      <c r="OOQ47" s="3">
        <f t="shared" si="173"/>
        <v>0</v>
      </c>
      <c r="OOR47" s="3">
        <f t="shared" si="173"/>
        <v>0</v>
      </c>
      <c r="OOS47" s="3">
        <f t="shared" si="173"/>
        <v>0</v>
      </c>
      <c r="OOT47" s="3">
        <f t="shared" si="173"/>
        <v>0</v>
      </c>
      <c r="OOU47" s="3">
        <f t="shared" si="173"/>
        <v>0</v>
      </c>
      <c r="OOV47" s="3">
        <f t="shared" si="173"/>
        <v>0</v>
      </c>
      <c r="OOW47" s="3">
        <f t="shared" si="173"/>
        <v>0</v>
      </c>
      <c r="OOX47" s="3">
        <f t="shared" si="173"/>
        <v>0</v>
      </c>
      <c r="OOY47" s="3">
        <f t="shared" si="173"/>
        <v>0</v>
      </c>
      <c r="OOZ47" s="3">
        <f t="shared" si="173"/>
        <v>0</v>
      </c>
      <c r="OPA47" s="3">
        <f t="shared" si="173"/>
        <v>0</v>
      </c>
      <c r="OPB47" s="3">
        <f t="shared" si="173"/>
        <v>0</v>
      </c>
      <c r="OPC47" s="3">
        <f t="shared" si="173"/>
        <v>0</v>
      </c>
      <c r="OPD47" s="3">
        <f t="shared" si="173"/>
        <v>0</v>
      </c>
      <c r="OPE47" s="3">
        <f t="shared" si="173"/>
        <v>0</v>
      </c>
      <c r="OPF47" s="3">
        <f t="shared" si="173"/>
        <v>0</v>
      </c>
      <c r="OPG47" s="3">
        <f t="shared" si="173"/>
        <v>0</v>
      </c>
      <c r="OPH47" s="3">
        <f t="shared" ref="OPH47:ORS47" si="174">SUM(OPH48:OPH54)</f>
        <v>0</v>
      </c>
      <c r="OPI47" s="3">
        <f t="shared" si="174"/>
        <v>0</v>
      </c>
      <c r="OPJ47" s="3">
        <f t="shared" si="174"/>
        <v>0</v>
      </c>
      <c r="OPK47" s="3">
        <f t="shared" si="174"/>
        <v>0</v>
      </c>
      <c r="OPL47" s="3">
        <f t="shared" si="174"/>
        <v>0</v>
      </c>
      <c r="OPM47" s="3">
        <f t="shared" si="174"/>
        <v>0</v>
      </c>
      <c r="OPN47" s="3">
        <f t="shared" si="174"/>
        <v>0</v>
      </c>
      <c r="OPO47" s="3">
        <f t="shared" si="174"/>
        <v>0</v>
      </c>
      <c r="OPP47" s="3">
        <f t="shared" si="174"/>
        <v>0</v>
      </c>
      <c r="OPQ47" s="3">
        <f t="shared" si="174"/>
        <v>0</v>
      </c>
      <c r="OPR47" s="3">
        <f t="shared" si="174"/>
        <v>0</v>
      </c>
      <c r="OPS47" s="3">
        <f t="shared" si="174"/>
        <v>0</v>
      </c>
      <c r="OPT47" s="3">
        <f t="shared" si="174"/>
        <v>0</v>
      </c>
      <c r="OPU47" s="3">
        <f t="shared" si="174"/>
        <v>0</v>
      </c>
      <c r="OPV47" s="3">
        <f t="shared" si="174"/>
        <v>0</v>
      </c>
      <c r="OPW47" s="3">
        <f t="shared" si="174"/>
        <v>0</v>
      </c>
      <c r="OPX47" s="3">
        <f t="shared" si="174"/>
        <v>0</v>
      </c>
      <c r="OPY47" s="3">
        <f t="shared" si="174"/>
        <v>0</v>
      </c>
      <c r="OPZ47" s="3">
        <f t="shared" si="174"/>
        <v>0</v>
      </c>
      <c r="OQA47" s="3">
        <f t="shared" si="174"/>
        <v>0</v>
      </c>
      <c r="OQB47" s="3">
        <f t="shared" si="174"/>
        <v>0</v>
      </c>
      <c r="OQC47" s="3">
        <f t="shared" si="174"/>
        <v>0</v>
      </c>
      <c r="OQD47" s="3">
        <f t="shared" si="174"/>
        <v>0</v>
      </c>
      <c r="OQE47" s="3">
        <f t="shared" si="174"/>
        <v>0</v>
      </c>
      <c r="OQF47" s="3">
        <f t="shared" si="174"/>
        <v>0</v>
      </c>
      <c r="OQG47" s="3">
        <f t="shared" si="174"/>
        <v>0</v>
      </c>
      <c r="OQH47" s="3">
        <f t="shared" si="174"/>
        <v>0</v>
      </c>
      <c r="OQI47" s="3">
        <f t="shared" si="174"/>
        <v>0</v>
      </c>
      <c r="OQJ47" s="3">
        <f t="shared" si="174"/>
        <v>0</v>
      </c>
      <c r="OQK47" s="3">
        <f t="shared" si="174"/>
        <v>0</v>
      </c>
      <c r="OQL47" s="3">
        <f t="shared" si="174"/>
        <v>0</v>
      </c>
      <c r="OQM47" s="3">
        <f t="shared" si="174"/>
        <v>0</v>
      </c>
      <c r="OQN47" s="3">
        <f t="shared" si="174"/>
        <v>0</v>
      </c>
      <c r="OQO47" s="3">
        <f t="shared" si="174"/>
        <v>0</v>
      </c>
      <c r="OQP47" s="3">
        <f t="shared" si="174"/>
        <v>0</v>
      </c>
      <c r="OQQ47" s="3">
        <f t="shared" si="174"/>
        <v>0</v>
      </c>
      <c r="OQR47" s="3">
        <f t="shared" si="174"/>
        <v>0</v>
      </c>
      <c r="OQS47" s="3">
        <f t="shared" si="174"/>
        <v>0</v>
      </c>
      <c r="OQT47" s="3">
        <f t="shared" si="174"/>
        <v>0</v>
      </c>
      <c r="OQU47" s="3">
        <f t="shared" si="174"/>
        <v>0</v>
      </c>
      <c r="OQV47" s="3">
        <f t="shared" si="174"/>
        <v>0</v>
      </c>
      <c r="OQW47" s="3">
        <f t="shared" si="174"/>
        <v>0</v>
      </c>
      <c r="OQX47" s="3">
        <f t="shared" si="174"/>
        <v>0</v>
      </c>
      <c r="OQY47" s="3">
        <f t="shared" si="174"/>
        <v>0</v>
      </c>
      <c r="OQZ47" s="3">
        <f t="shared" si="174"/>
        <v>0</v>
      </c>
      <c r="ORA47" s="3">
        <f t="shared" si="174"/>
        <v>0</v>
      </c>
      <c r="ORB47" s="3">
        <f t="shared" si="174"/>
        <v>0</v>
      </c>
      <c r="ORC47" s="3">
        <f t="shared" si="174"/>
        <v>0</v>
      </c>
      <c r="ORD47" s="3">
        <f t="shared" si="174"/>
        <v>0</v>
      </c>
      <c r="ORE47" s="3">
        <f t="shared" si="174"/>
        <v>0</v>
      </c>
      <c r="ORF47" s="3">
        <f t="shared" si="174"/>
        <v>0</v>
      </c>
      <c r="ORG47" s="3">
        <f t="shared" si="174"/>
        <v>0</v>
      </c>
      <c r="ORH47" s="3">
        <f t="shared" si="174"/>
        <v>0</v>
      </c>
      <c r="ORI47" s="3">
        <f t="shared" si="174"/>
        <v>0</v>
      </c>
      <c r="ORJ47" s="3">
        <f t="shared" si="174"/>
        <v>0</v>
      </c>
      <c r="ORK47" s="3">
        <f t="shared" si="174"/>
        <v>0</v>
      </c>
      <c r="ORL47" s="3">
        <f t="shared" si="174"/>
        <v>0</v>
      </c>
      <c r="ORM47" s="3">
        <f t="shared" si="174"/>
        <v>0</v>
      </c>
      <c r="ORN47" s="3">
        <f t="shared" si="174"/>
        <v>0</v>
      </c>
      <c r="ORO47" s="3">
        <f t="shared" si="174"/>
        <v>0</v>
      </c>
      <c r="ORP47" s="3">
        <f t="shared" si="174"/>
        <v>0</v>
      </c>
      <c r="ORQ47" s="3">
        <f t="shared" si="174"/>
        <v>0</v>
      </c>
      <c r="ORR47" s="3">
        <f t="shared" si="174"/>
        <v>0</v>
      </c>
      <c r="ORS47" s="3">
        <f t="shared" si="174"/>
        <v>0</v>
      </c>
      <c r="ORT47" s="3">
        <f t="shared" ref="ORT47:OUE47" si="175">SUM(ORT48:ORT54)</f>
        <v>0</v>
      </c>
      <c r="ORU47" s="3">
        <f t="shared" si="175"/>
        <v>0</v>
      </c>
      <c r="ORV47" s="3">
        <f t="shared" si="175"/>
        <v>0</v>
      </c>
      <c r="ORW47" s="3">
        <f t="shared" si="175"/>
        <v>0</v>
      </c>
      <c r="ORX47" s="3">
        <f t="shared" si="175"/>
        <v>0</v>
      </c>
      <c r="ORY47" s="3">
        <f t="shared" si="175"/>
        <v>0</v>
      </c>
      <c r="ORZ47" s="3">
        <f t="shared" si="175"/>
        <v>0</v>
      </c>
      <c r="OSA47" s="3">
        <f t="shared" si="175"/>
        <v>0</v>
      </c>
      <c r="OSB47" s="3">
        <f t="shared" si="175"/>
        <v>0</v>
      </c>
      <c r="OSC47" s="3">
        <f t="shared" si="175"/>
        <v>0</v>
      </c>
      <c r="OSD47" s="3">
        <f t="shared" si="175"/>
        <v>0</v>
      </c>
      <c r="OSE47" s="3">
        <f t="shared" si="175"/>
        <v>0</v>
      </c>
      <c r="OSF47" s="3">
        <f t="shared" si="175"/>
        <v>0</v>
      </c>
      <c r="OSG47" s="3">
        <f t="shared" si="175"/>
        <v>0</v>
      </c>
      <c r="OSH47" s="3">
        <f t="shared" si="175"/>
        <v>0</v>
      </c>
      <c r="OSI47" s="3">
        <f t="shared" si="175"/>
        <v>0</v>
      </c>
      <c r="OSJ47" s="3">
        <f t="shared" si="175"/>
        <v>0</v>
      </c>
      <c r="OSK47" s="3">
        <f t="shared" si="175"/>
        <v>0</v>
      </c>
      <c r="OSL47" s="3">
        <f t="shared" si="175"/>
        <v>0</v>
      </c>
      <c r="OSM47" s="3">
        <f t="shared" si="175"/>
        <v>0</v>
      </c>
      <c r="OSN47" s="3">
        <f t="shared" si="175"/>
        <v>0</v>
      </c>
      <c r="OSO47" s="3">
        <f t="shared" si="175"/>
        <v>0</v>
      </c>
      <c r="OSP47" s="3">
        <f t="shared" si="175"/>
        <v>0</v>
      </c>
      <c r="OSQ47" s="3">
        <f t="shared" si="175"/>
        <v>0</v>
      </c>
      <c r="OSR47" s="3">
        <f t="shared" si="175"/>
        <v>0</v>
      </c>
      <c r="OSS47" s="3">
        <f t="shared" si="175"/>
        <v>0</v>
      </c>
      <c r="OST47" s="3">
        <f t="shared" si="175"/>
        <v>0</v>
      </c>
      <c r="OSU47" s="3">
        <f t="shared" si="175"/>
        <v>0</v>
      </c>
      <c r="OSV47" s="3">
        <f t="shared" si="175"/>
        <v>0</v>
      </c>
      <c r="OSW47" s="3">
        <f t="shared" si="175"/>
        <v>0</v>
      </c>
      <c r="OSX47" s="3">
        <f t="shared" si="175"/>
        <v>0</v>
      </c>
      <c r="OSY47" s="3">
        <f t="shared" si="175"/>
        <v>0</v>
      </c>
      <c r="OSZ47" s="3">
        <f t="shared" si="175"/>
        <v>0</v>
      </c>
      <c r="OTA47" s="3">
        <f t="shared" si="175"/>
        <v>0</v>
      </c>
      <c r="OTB47" s="3">
        <f t="shared" si="175"/>
        <v>0</v>
      </c>
      <c r="OTC47" s="3">
        <f t="shared" si="175"/>
        <v>0</v>
      </c>
      <c r="OTD47" s="3">
        <f t="shared" si="175"/>
        <v>0</v>
      </c>
      <c r="OTE47" s="3">
        <f t="shared" si="175"/>
        <v>0</v>
      </c>
      <c r="OTF47" s="3">
        <f t="shared" si="175"/>
        <v>0</v>
      </c>
      <c r="OTG47" s="3">
        <f t="shared" si="175"/>
        <v>0</v>
      </c>
      <c r="OTH47" s="3">
        <f t="shared" si="175"/>
        <v>0</v>
      </c>
      <c r="OTI47" s="3">
        <f t="shared" si="175"/>
        <v>0</v>
      </c>
      <c r="OTJ47" s="3">
        <f t="shared" si="175"/>
        <v>0</v>
      </c>
      <c r="OTK47" s="3">
        <f t="shared" si="175"/>
        <v>0</v>
      </c>
      <c r="OTL47" s="3">
        <f t="shared" si="175"/>
        <v>0</v>
      </c>
      <c r="OTM47" s="3">
        <f t="shared" si="175"/>
        <v>0</v>
      </c>
      <c r="OTN47" s="3">
        <f t="shared" si="175"/>
        <v>0</v>
      </c>
      <c r="OTO47" s="3">
        <f t="shared" si="175"/>
        <v>0</v>
      </c>
      <c r="OTP47" s="3">
        <f t="shared" si="175"/>
        <v>0</v>
      </c>
      <c r="OTQ47" s="3">
        <f t="shared" si="175"/>
        <v>0</v>
      </c>
      <c r="OTR47" s="3">
        <f t="shared" si="175"/>
        <v>0</v>
      </c>
      <c r="OTS47" s="3">
        <f t="shared" si="175"/>
        <v>0</v>
      </c>
      <c r="OTT47" s="3">
        <f t="shared" si="175"/>
        <v>0</v>
      </c>
      <c r="OTU47" s="3">
        <f t="shared" si="175"/>
        <v>0</v>
      </c>
      <c r="OTV47" s="3">
        <f t="shared" si="175"/>
        <v>0</v>
      </c>
      <c r="OTW47" s="3">
        <f t="shared" si="175"/>
        <v>0</v>
      </c>
      <c r="OTX47" s="3">
        <f t="shared" si="175"/>
        <v>0</v>
      </c>
      <c r="OTY47" s="3">
        <f t="shared" si="175"/>
        <v>0</v>
      </c>
      <c r="OTZ47" s="3">
        <f t="shared" si="175"/>
        <v>0</v>
      </c>
      <c r="OUA47" s="3">
        <f t="shared" si="175"/>
        <v>0</v>
      </c>
      <c r="OUB47" s="3">
        <f t="shared" si="175"/>
        <v>0</v>
      </c>
      <c r="OUC47" s="3">
        <f t="shared" si="175"/>
        <v>0</v>
      </c>
      <c r="OUD47" s="3">
        <f t="shared" si="175"/>
        <v>0</v>
      </c>
      <c r="OUE47" s="3">
        <f t="shared" si="175"/>
        <v>0</v>
      </c>
      <c r="OUF47" s="3">
        <f t="shared" ref="OUF47:OWQ47" si="176">SUM(OUF48:OUF54)</f>
        <v>0</v>
      </c>
      <c r="OUG47" s="3">
        <f t="shared" si="176"/>
        <v>0</v>
      </c>
      <c r="OUH47" s="3">
        <f t="shared" si="176"/>
        <v>0</v>
      </c>
      <c r="OUI47" s="3">
        <f t="shared" si="176"/>
        <v>0</v>
      </c>
      <c r="OUJ47" s="3">
        <f t="shared" si="176"/>
        <v>0</v>
      </c>
      <c r="OUK47" s="3">
        <f t="shared" si="176"/>
        <v>0</v>
      </c>
      <c r="OUL47" s="3">
        <f t="shared" si="176"/>
        <v>0</v>
      </c>
      <c r="OUM47" s="3">
        <f t="shared" si="176"/>
        <v>0</v>
      </c>
      <c r="OUN47" s="3">
        <f t="shared" si="176"/>
        <v>0</v>
      </c>
      <c r="OUO47" s="3">
        <f t="shared" si="176"/>
        <v>0</v>
      </c>
      <c r="OUP47" s="3">
        <f t="shared" si="176"/>
        <v>0</v>
      </c>
      <c r="OUQ47" s="3">
        <f t="shared" si="176"/>
        <v>0</v>
      </c>
      <c r="OUR47" s="3">
        <f t="shared" si="176"/>
        <v>0</v>
      </c>
      <c r="OUS47" s="3">
        <f t="shared" si="176"/>
        <v>0</v>
      </c>
      <c r="OUT47" s="3">
        <f t="shared" si="176"/>
        <v>0</v>
      </c>
      <c r="OUU47" s="3">
        <f t="shared" si="176"/>
        <v>0</v>
      </c>
      <c r="OUV47" s="3">
        <f t="shared" si="176"/>
        <v>0</v>
      </c>
      <c r="OUW47" s="3">
        <f t="shared" si="176"/>
        <v>0</v>
      </c>
      <c r="OUX47" s="3">
        <f t="shared" si="176"/>
        <v>0</v>
      </c>
      <c r="OUY47" s="3">
        <f t="shared" si="176"/>
        <v>0</v>
      </c>
      <c r="OUZ47" s="3">
        <f t="shared" si="176"/>
        <v>0</v>
      </c>
      <c r="OVA47" s="3">
        <f t="shared" si="176"/>
        <v>0</v>
      </c>
      <c r="OVB47" s="3">
        <f t="shared" si="176"/>
        <v>0</v>
      </c>
      <c r="OVC47" s="3">
        <f t="shared" si="176"/>
        <v>0</v>
      </c>
      <c r="OVD47" s="3">
        <f t="shared" si="176"/>
        <v>0</v>
      </c>
      <c r="OVE47" s="3">
        <f t="shared" si="176"/>
        <v>0</v>
      </c>
      <c r="OVF47" s="3">
        <f t="shared" si="176"/>
        <v>0</v>
      </c>
      <c r="OVG47" s="3">
        <f t="shared" si="176"/>
        <v>0</v>
      </c>
      <c r="OVH47" s="3">
        <f t="shared" si="176"/>
        <v>0</v>
      </c>
      <c r="OVI47" s="3">
        <f t="shared" si="176"/>
        <v>0</v>
      </c>
      <c r="OVJ47" s="3">
        <f t="shared" si="176"/>
        <v>0</v>
      </c>
      <c r="OVK47" s="3">
        <f t="shared" si="176"/>
        <v>0</v>
      </c>
      <c r="OVL47" s="3">
        <f t="shared" si="176"/>
        <v>0</v>
      </c>
      <c r="OVM47" s="3">
        <f t="shared" si="176"/>
        <v>0</v>
      </c>
      <c r="OVN47" s="3">
        <f t="shared" si="176"/>
        <v>0</v>
      </c>
      <c r="OVO47" s="3">
        <f t="shared" si="176"/>
        <v>0</v>
      </c>
      <c r="OVP47" s="3">
        <f t="shared" si="176"/>
        <v>0</v>
      </c>
      <c r="OVQ47" s="3">
        <f t="shared" si="176"/>
        <v>0</v>
      </c>
      <c r="OVR47" s="3">
        <f t="shared" si="176"/>
        <v>0</v>
      </c>
      <c r="OVS47" s="3">
        <f t="shared" si="176"/>
        <v>0</v>
      </c>
      <c r="OVT47" s="3">
        <f t="shared" si="176"/>
        <v>0</v>
      </c>
      <c r="OVU47" s="3">
        <f t="shared" si="176"/>
        <v>0</v>
      </c>
      <c r="OVV47" s="3">
        <f t="shared" si="176"/>
        <v>0</v>
      </c>
      <c r="OVW47" s="3">
        <f t="shared" si="176"/>
        <v>0</v>
      </c>
      <c r="OVX47" s="3">
        <f t="shared" si="176"/>
        <v>0</v>
      </c>
      <c r="OVY47" s="3">
        <f t="shared" si="176"/>
        <v>0</v>
      </c>
      <c r="OVZ47" s="3">
        <f t="shared" si="176"/>
        <v>0</v>
      </c>
      <c r="OWA47" s="3">
        <f t="shared" si="176"/>
        <v>0</v>
      </c>
      <c r="OWB47" s="3">
        <f t="shared" si="176"/>
        <v>0</v>
      </c>
      <c r="OWC47" s="3">
        <f t="shared" si="176"/>
        <v>0</v>
      </c>
      <c r="OWD47" s="3">
        <f t="shared" si="176"/>
        <v>0</v>
      </c>
      <c r="OWE47" s="3">
        <f t="shared" si="176"/>
        <v>0</v>
      </c>
      <c r="OWF47" s="3">
        <f t="shared" si="176"/>
        <v>0</v>
      </c>
      <c r="OWG47" s="3">
        <f t="shared" si="176"/>
        <v>0</v>
      </c>
      <c r="OWH47" s="3">
        <f t="shared" si="176"/>
        <v>0</v>
      </c>
      <c r="OWI47" s="3">
        <f t="shared" si="176"/>
        <v>0</v>
      </c>
      <c r="OWJ47" s="3">
        <f t="shared" si="176"/>
        <v>0</v>
      </c>
      <c r="OWK47" s="3">
        <f t="shared" si="176"/>
        <v>0</v>
      </c>
      <c r="OWL47" s="3">
        <f t="shared" si="176"/>
        <v>0</v>
      </c>
      <c r="OWM47" s="3">
        <f t="shared" si="176"/>
        <v>0</v>
      </c>
      <c r="OWN47" s="3">
        <f t="shared" si="176"/>
        <v>0</v>
      </c>
      <c r="OWO47" s="3">
        <f t="shared" si="176"/>
        <v>0</v>
      </c>
      <c r="OWP47" s="3">
        <f t="shared" si="176"/>
        <v>0</v>
      </c>
      <c r="OWQ47" s="3">
        <f t="shared" si="176"/>
        <v>0</v>
      </c>
      <c r="OWR47" s="3">
        <f t="shared" ref="OWR47:OZC47" si="177">SUM(OWR48:OWR54)</f>
        <v>0</v>
      </c>
      <c r="OWS47" s="3">
        <f t="shared" si="177"/>
        <v>0</v>
      </c>
      <c r="OWT47" s="3">
        <f t="shared" si="177"/>
        <v>0</v>
      </c>
      <c r="OWU47" s="3">
        <f t="shared" si="177"/>
        <v>0</v>
      </c>
      <c r="OWV47" s="3">
        <f t="shared" si="177"/>
        <v>0</v>
      </c>
      <c r="OWW47" s="3">
        <f t="shared" si="177"/>
        <v>0</v>
      </c>
      <c r="OWX47" s="3">
        <f t="shared" si="177"/>
        <v>0</v>
      </c>
      <c r="OWY47" s="3">
        <f t="shared" si="177"/>
        <v>0</v>
      </c>
      <c r="OWZ47" s="3">
        <f t="shared" si="177"/>
        <v>0</v>
      </c>
      <c r="OXA47" s="3">
        <f t="shared" si="177"/>
        <v>0</v>
      </c>
      <c r="OXB47" s="3">
        <f t="shared" si="177"/>
        <v>0</v>
      </c>
      <c r="OXC47" s="3">
        <f t="shared" si="177"/>
        <v>0</v>
      </c>
      <c r="OXD47" s="3">
        <f t="shared" si="177"/>
        <v>0</v>
      </c>
      <c r="OXE47" s="3">
        <f t="shared" si="177"/>
        <v>0</v>
      </c>
      <c r="OXF47" s="3">
        <f t="shared" si="177"/>
        <v>0</v>
      </c>
      <c r="OXG47" s="3">
        <f t="shared" si="177"/>
        <v>0</v>
      </c>
      <c r="OXH47" s="3">
        <f t="shared" si="177"/>
        <v>0</v>
      </c>
      <c r="OXI47" s="3">
        <f t="shared" si="177"/>
        <v>0</v>
      </c>
      <c r="OXJ47" s="3">
        <f t="shared" si="177"/>
        <v>0</v>
      </c>
      <c r="OXK47" s="3">
        <f t="shared" si="177"/>
        <v>0</v>
      </c>
      <c r="OXL47" s="3">
        <f t="shared" si="177"/>
        <v>0</v>
      </c>
      <c r="OXM47" s="3">
        <f t="shared" si="177"/>
        <v>0</v>
      </c>
      <c r="OXN47" s="3">
        <f t="shared" si="177"/>
        <v>0</v>
      </c>
      <c r="OXO47" s="3">
        <f t="shared" si="177"/>
        <v>0</v>
      </c>
      <c r="OXP47" s="3">
        <f t="shared" si="177"/>
        <v>0</v>
      </c>
      <c r="OXQ47" s="3">
        <f t="shared" si="177"/>
        <v>0</v>
      </c>
      <c r="OXR47" s="3">
        <f t="shared" si="177"/>
        <v>0</v>
      </c>
      <c r="OXS47" s="3">
        <f t="shared" si="177"/>
        <v>0</v>
      </c>
      <c r="OXT47" s="3">
        <f t="shared" si="177"/>
        <v>0</v>
      </c>
      <c r="OXU47" s="3">
        <f t="shared" si="177"/>
        <v>0</v>
      </c>
      <c r="OXV47" s="3">
        <f t="shared" si="177"/>
        <v>0</v>
      </c>
      <c r="OXW47" s="3">
        <f t="shared" si="177"/>
        <v>0</v>
      </c>
      <c r="OXX47" s="3">
        <f t="shared" si="177"/>
        <v>0</v>
      </c>
      <c r="OXY47" s="3">
        <f t="shared" si="177"/>
        <v>0</v>
      </c>
      <c r="OXZ47" s="3">
        <f t="shared" si="177"/>
        <v>0</v>
      </c>
      <c r="OYA47" s="3">
        <f t="shared" si="177"/>
        <v>0</v>
      </c>
      <c r="OYB47" s="3">
        <f t="shared" si="177"/>
        <v>0</v>
      </c>
      <c r="OYC47" s="3">
        <f t="shared" si="177"/>
        <v>0</v>
      </c>
      <c r="OYD47" s="3">
        <f t="shared" si="177"/>
        <v>0</v>
      </c>
      <c r="OYE47" s="3">
        <f t="shared" si="177"/>
        <v>0</v>
      </c>
      <c r="OYF47" s="3">
        <f t="shared" si="177"/>
        <v>0</v>
      </c>
      <c r="OYG47" s="3">
        <f t="shared" si="177"/>
        <v>0</v>
      </c>
      <c r="OYH47" s="3">
        <f t="shared" si="177"/>
        <v>0</v>
      </c>
      <c r="OYI47" s="3">
        <f t="shared" si="177"/>
        <v>0</v>
      </c>
      <c r="OYJ47" s="3">
        <f t="shared" si="177"/>
        <v>0</v>
      </c>
      <c r="OYK47" s="3">
        <f t="shared" si="177"/>
        <v>0</v>
      </c>
      <c r="OYL47" s="3">
        <f t="shared" si="177"/>
        <v>0</v>
      </c>
      <c r="OYM47" s="3">
        <f t="shared" si="177"/>
        <v>0</v>
      </c>
      <c r="OYN47" s="3">
        <f t="shared" si="177"/>
        <v>0</v>
      </c>
      <c r="OYO47" s="3">
        <f t="shared" si="177"/>
        <v>0</v>
      </c>
      <c r="OYP47" s="3">
        <f t="shared" si="177"/>
        <v>0</v>
      </c>
      <c r="OYQ47" s="3">
        <f t="shared" si="177"/>
        <v>0</v>
      </c>
      <c r="OYR47" s="3">
        <f t="shared" si="177"/>
        <v>0</v>
      </c>
      <c r="OYS47" s="3">
        <f t="shared" si="177"/>
        <v>0</v>
      </c>
      <c r="OYT47" s="3">
        <f t="shared" si="177"/>
        <v>0</v>
      </c>
      <c r="OYU47" s="3">
        <f t="shared" si="177"/>
        <v>0</v>
      </c>
      <c r="OYV47" s="3">
        <f t="shared" si="177"/>
        <v>0</v>
      </c>
      <c r="OYW47" s="3">
        <f t="shared" si="177"/>
        <v>0</v>
      </c>
      <c r="OYX47" s="3">
        <f t="shared" si="177"/>
        <v>0</v>
      </c>
      <c r="OYY47" s="3">
        <f t="shared" si="177"/>
        <v>0</v>
      </c>
      <c r="OYZ47" s="3">
        <f t="shared" si="177"/>
        <v>0</v>
      </c>
      <c r="OZA47" s="3">
        <f t="shared" si="177"/>
        <v>0</v>
      </c>
      <c r="OZB47" s="3">
        <f t="shared" si="177"/>
        <v>0</v>
      </c>
      <c r="OZC47" s="3">
        <f t="shared" si="177"/>
        <v>0</v>
      </c>
      <c r="OZD47" s="3">
        <f t="shared" ref="OZD47:PBO47" si="178">SUM(OZD48:OZD54)</f>
        <v>0</v>
      </c>
      <c r="OZE47" s="3">
        <f t="shared" si="178"/>
        <v>0</v>
      </c>
      <c r="OZF47" s="3">
        <f t="shared" si="178"/>
        <v>0</v>
      </c>
      <c r="OZG47" s="3">
        <f t="shared" si="178"/>
        <v>0</v>
      </c>
      <c r="OZH47" s="3">
        <f t="shared" si="178"/>
        <v>0</v>
      </c>
      <c r="OZI47" s="3">
        <f t="shared" si="178"/>
        <v>0</v>
      </c>
      <c r="OZJ47" s="3">
        <f t="shared" si="178"/>
        <v>0</v>
      </c>
      <c r="OZK47" s="3">
        <f t="shared" si="178"/>
        <v>0</v>
      </c>
      <c r="OZL47" s="3">
        <f t="shared" si="178"/>
        <v>0</v>
      </c>
      <c r="OZM47" s="3">
        <f t="shared" si="178"/>
        <v>0</v>
      </c>
      <c r="OZN47" s="3">
        <f t="shared" si="178"/>
        <v>0</v>
      </c>
      <c r="OZO47" s="3">
        <f t="shared" si="178"/>
        <v>0</v>
      </c>
      <c r="OZP47" s="3">
        <f t="shared" si="178"/>
        <v>0</v>
      </c>
      <c r="OZQ47" s="3">
        <f t="shared" si="178"/>
        <v>0</v>
      </c>
      <c r="OZR47" s="3">
        <f t="shared" si="178"/>
        <v>0</v>
      </c>
      <c r="OZS47" s="3">
        <f t="shared" si="178"/>
        <v>0</v>
      </c>
      <c r="OZT47" s="3">
        <f t="shared" si="178"/>
        <v>0</v>
      </c>
      <c r="OZU47" s="3">
        <f t="shared" si="178"/>
        <v>0</v>
      </c>
      <c r="OZV47" s="3">
        <f t="shared" si="178"/>
        <v>0</v>
      </c>
      <c r="OZW47" s="3">
        <f t="shared" si="178"/>
        <v>0</v>
      </c>
      <c r="OZX47" s="3">
        <f t="shared" si="178"/>
        <v>0</v>
      </c>
      <c r="OZY47" s="3">
        <f t="shared" si="178"/>
        <v>0</v>
      </c>
      <c r="OZZ47" s="3">
        <f t="shared" si="178"/>
        <v>0</v>
      </c>
      <c r="PAA47" s="3">
        <f t="shared" si="178"/>
        <v>0</v>
      </c>
      <c r="PAB47" s="3">
        <f t="shared" si="178"/>
        <v>0</v>
      </c>
      <c r="PAC47" s="3">
        <f t="shared" si="178"/>
        <v>0</v>
      </c>
      <c r="PAD47" s="3">
        <f t="shared" si="178"/>
        <v>0</v>
      </c>
      <c r="PAE47" s="3">
        <f t="shared" si="178"/>
        <v>0</v>
      </c>
      <c r="PAF47" s="3">
        <f t="shared" si="178"/>
        <v>0</v>
      </c>
      <c r="PAG47" s="3">
        <f t="shared" si="178"/>
        <v>0</v>
      </c>
      <c r="PAH47" s="3">
        <f t="shared" si="178"/>
        <v>0</v>
      </c>
      <c r="PAI47" s="3">
        <f t="shared" si="178"/>
        <v>0</v>
      </c>
      <c r="PAJ47" s="3">
        <f t="shared" si="178"/>
        <v>0</v>
      </c>
      <c r="PAK47" s="3">
        <f t="shared" si="178"/>
        <v>0</v>
      </c>
      <c r="PAL47" s="3">
        <f t="shared" si="178"/>
        <v>0</v>
      </c>
      <c r="PAM47" s="3">
        <f t="shared" si="178"/>
        <v>0</v>
      </c>
      <c r="PAN47" s="3">
        <f t="shared" si="178"/>
        <v>0</v>
      </c>
      <c r="PAO47" s="3">
        <f t="shared" si="178"/>
        <v>0</v>
      </c>
      <c r="PAP47" s="3">
        <f t="shared" si="178"/>
        <v>0</v>
      </c>
      <c r="PAQ47" s="3">
        <f t="shared" si="178"/>
        <v>0</v>
      </c>
      <c r="PAR47" s="3">
        <f t="shared" si="178"/>
        <v>0</v>
      </c>
      <c r="PAS47" s="3">
        <f t="shared" si="178"/>
        <v>0</v>
      </c>
      <c r="PAT47" s="3">
        <f t="shared" si="178"/>
        <v>0</v>
      </c>
      <c r="PAU47" s="3">
        <f t="shared" si="178"/>
        <v>0</v>
      </c>
      <c r="PAV47" s="3">
        <f t="shared" si="178"/>
        <v>0</v>
      </c>
      <c r="PAW47" s="3">
        <f t="shared" si="178"/>
        <v>0</v>
      </c>
      <c r="PAX47" s="3">
        <f t="shared" si="178"/>
        <v>0</v>
      </c>
      <c r="PAY47" s="3">
        <f t="shared" si="178"/>
        <v>0</v>
      </c>
      <c r="PAZ47" s="3">
        <f t="shared" si="178"/>
        <v>0</v>
      </c>
      <c r="PBA47" s="3">
        <f t="shared" si="178"/>
        <v>0</v>
      </c>
      <c r="PBB47" s="3">
        <f t="shared" si="178"/>
        <v>0</v>
      </c>
      <c r="PBC47" s="3">
        <f t="shared" si="178"/>
        <v>0</v>
      </c>
      <c r="PBD47" s="3">
        <f t="shared" si="178"/>
        <v>0</v>
      </c>
      <c r="PBE47" s="3">
        <f t="shared" si="178"/>
        <v>0</v>
      </c>
      <c r="PBF47" s="3">
        <f t="shared" si="178"/>
        <v>0</v>
      </c>
      <c r="PBG47" s="3">
        <f t="shared" si="178"/>
        <v>0</v>
      </c>
      <c r="PBH47" s="3">
        <f t="shared" si="178"/>
        <v>0</v>
      </c>
      <c r="PBI47" s="3">
        <f t="shared" si="178"/>
        <v>0</v>
      </c>
      <c r="PBJ47" s="3">
        <f t="shared" si="178"/>
        <v>0</v>
      </c>
      <c r="PBK47" s="3">
        <f t="shared" si="178"/>
        <v>0</v>
      </c>
      <c r="PBL47" s="3">
        <f t="shared" si="178"/>
        <v>0</v>
      </c>
      <c r="PBM47" s="3">
        <f t="shared" si="178"/>
        <v>0</v>
      </c>
      <c r="PBN47" s="3">
        <f t="shared" si="178"/>
        <v>0</v>
      </c>
      <c r="PBO47" s="3">
        <f t="shared" si="178"/>
        <v>0</v>
      </c>
      <c r="PBP47" s="3">
        <f t="shared" ref="PBP47:PEA47" si="179">SUM(PBP48:PBP54)</f>
        <v>0</v>
      </c>
      <c r="PBQ47" s="3">
        <f t="shared" si="179"/>
        <v>0</v>
      </c>
      <c r="PBR47" s="3">
        <f t="shared" si="179"/>
        <v>0</v>
      </c>
      <c r="PBS47" s="3">
        <f t="shared" si="179"/>
        <v>0</v>
      </c>
      <c r="PBT47" s="3">
        <f t="shared" si="179"/>
        <v>0</v>
      </c>
      <c r="PBU47" s="3">
        <f t="shared" si="179"/>
        <v>0</v>
      </c>
      <c r="PBV47" s="3">
        <f t="shared" si="179"/>
        <v>0</v>
      </c>
      <c r="PBW47" s="3">
        <f t="shared" si="179"/>
        <v>0</v>
      </c>
      <c r="PBX47" s="3">
        <f t="shared" si="179"/>
        <v>0</v>
      </c>
      <c r="PBY47" s="3">
        <f t="shared" si="179"/>
        <v>0</v>
      </c>
      <c r="PBZ47" s="3">
        <f t="shared" si="179"/>
        <v>0</v>
      </c>
      <c r="PCA47" s="3">
        <f t="shared" si="179"/>
        <v>0</v>
      </c>
      <c r="PCB47" s="3">
        <f t="shared" si="179"/>
        <v>0</v>
      </c>
      <c r="PCC47" s="3">
        <f t="shared" si="179"/>
        <v>0</v>
      </c>
      <c r="PCD47" s="3">
        <f t="shared" si="179"/>
        <v>0</v>
      </c>
      <c r="PCE47" s="3">
        <f t="shared" si="179"/>
        <v>0</v>
      </c>
      <c r="PCF47" s="3">
        <f t="shared" si="179"/>
        <v>0</v>
      </c>
      <c r="PCG47" s="3">
        <f t="shared" si="179"/>
        <v>0</v>
      </c>
      <c r="PCH47" s="3">
        <f t="shared" si="179"/>
        <v>0</v>
      </c>
      <c r="PCI47" s="3">
        <f t="shared" si="179"/>
        <v>0</v>
      </c>
      <c r="PCJ47" s="3">
        <f t="shared" si="179"/>
        <v>0</v>
      </c>
      <c r="PCK47" s="3">
        <f t="shared" si="179"/>
        <v>0</v>
      </c>
      <c r="PCL47" s="3">
        <f t="shared" si="179"/>
        <v>0</v>
      </c>
      <c r="PCM47" s="3">
        <f t="shared" si="179"/>
        <v>0</v>
      </c>
      <c r="PCN47" s="3">
        <f t="shared" si="179"/>
        <v>0</v>
      </c>
      <c r="PCO47" s="3">
        <f t="shared" si="179"/>
        <v>0</v>
      </c>
      <c r="PCP47" s="3">
        <f t="shared" si="179"/>
        <v>0</v>
      </c>
      <c r="PCQ47" s="3">
        <f t="shared" si="179"/>
        <v>0</v>
      </c>
      <c r="PCR47" s="3">
        <f t="shared" si="179"/>
        <v>0</v>
      </c>
      <c r="PCS47" s="3">
        <f t="shared" si="179"/>
        <v>0</v>
      </c>
      <c r="PCT47" s="3">
        <f t="shared" si="179"/>
        <v>0</v>
      </c>
      <c r="PCU47" s="3">
        <f t="shared" si="179"/>
        <v>0</v>
      </c>
      <c r="PCV47" s="3">
        <f t="shared" si="179"/>
        <v>0</v>
      </c>
      <c r="PCW47" s="3">
        <f t="shared" si="179"/>
        <v>0</v>
      </c>
      <c r="PCX47" s="3">
        <f t="shared" si="179"/>
        <v>0</v>
      </c>
      <c r="PCY47" s="3">
        <f t="shared" si="179"/>
        <v>0</v>
      </c>
      <c r="PCZ47" s="3">
        <f t="shared" si="179"/>
        <v>0</v>
      </c>
      <c r="PDA47" s="3">
        <f t="shared" si="179"/>
        <v>0</v>
      </c>
      <c r="PDB47" s="3">
        <f t="shared" si="179"/>
        <v>0</v>
      </c>
      <c r="PDC47" s="3">
        <f t="shared" si="179"/>
        <v>0</v>
      </c>
      <c r="PDD47" s="3">
        <f t="shared" si="179"/>
        <v>0</v>
      </c>
      <c r="PDE47" s="3">
        <f t="shared" si="179"/>
        <v>0</v>
      </c>
      <c r="PDF47" s="3">
        <f t="shared" si="179"/>
        <v>0</v>
      </c>
      <c r="PDG47" s="3">
        <f t="shared" si="179"/>
        <v>0</v>
      </c>
      <c r="PDH47" s="3">
        <f t="shared" si="179"/>
        <v>0</v>
      </c>
      <c r="PDI47" s="3">
        <f t="shared" si="179"/>
        <v>0</v>
      </c>
      <c r="PDJ47" s="3">
        <f t="shared" si="179"/>
        <v>0</v>
      </c>
      <c r="PDK47" s="3">
        <f t="shared" si="179"/>
        <v>0</v>
      </c>
      <c r="PDL47" s="3">
        <f t="shared" si="179"/>
        <v>0</v>
      </c>
      <c r="PDM47" s="3">
        <f t="shared" si="179"/>
        <v>0</v>
      </c>
      <c r="PDN47" s="3">
        <f t="shared" si="179"/>
        <v>0</v>
      </c>
      <c r="PDO47" s="3">
        <f t="shared" si="179"/>
        <v>0</v>
      </c>
      <c r="PDP47" s="3">
        <f t="shared" si="179"/>
        <v>0</v>
      </c>
      <c r="PDQ47" s="3">
        <f t="shared" si="179"/>
        <v>0</v>
      </c>
      <c r="PDR47" s="3">
        <f t="shared" si="179"/>
        <v>0</v>
      </c>
      <c r="PDS47" s="3">
        <f t="shared" si="179"/>
        <v>0</v>
      </c>
      <c r="PDT47" s="3">
        <f t="shared" si="179"/>
        <v>0</v>
      </c>
      <c r="PDU47" s="3">
        <f t="shared" si="179"/>
        <v>0</v>
      </c>
      <c r="PDV47" s="3">
        <f t="shared" si="179"/>
        <v>0</v>
      </c>
      <c r="PDW47" s="3">
        <f t="shared" si="179"/>
        <v>0</v>
      </c>
      <c r="PDX47" s="3">
        <f t="shared" si="179"/>
        <v>0</v>
      </c>
      <c r="PDY47" s="3">
        <f t="shared" si="179"/>
        <v>0</v>
      </c>
      <c r="PDZ47" s="3">
        <f t="shared" si="179"/>
        <v>0</v>
      </c>
      <c r="PEA47" s="3">
        <f t="shared" si="179"/>
        <v>0</v>
      </c>
      <c r="PEB47" s="3">
        <f t="shared" ref="PEB47:PGM47" si="180">SUM(PEB48:PEB54)</f>
        <v>0</v>
      </c>
      <c r="PEC47" s="3">
        <f t="shared" si="180"/>
        <v>0</v>
      </c>
      <c r="PED47" s="3">
        <f t="shared" si="180"/>
        <v>0</v>
      </c>
      <c r="PEE47" s="3">
        <f t="shared" si="180"/>
        <v>0</v>
      </c>
      <c r="PEF47" s="3">
        <f t="shared" si="180"/>
        <v>0</v>
      </c>
      <c r="PEG47" s="3">
        <f t="shared" si="180"/>
        <v>0</v>
      </c>
      <c r="PEH47" s="3">
        <f t="shared" si="180"/>
        <v>0</v>
      </c>
      <c r="PEI47" s="3">
        <f t="shared" si="180"/>
        <v>0</v>
      </c>
      <c r="PEJ47" s="3">
        <f t="shared" si="180"/>
        <v>0</v>
      </c>
      <c r="PEK47" s="3">
        <f t="shared" si="180"/>
        <v>0</v>
      </c>
      <c r="PEL47" s="3">
        <f t="shared" si="180"/>
        <v>0</v>
      </c>
      <c r="PEM47" s="3">
        <f t="shared" si="180"/>
        <v>0</v>
      </c>
      <c r="PEN47" s="3">
        <f t="shared" si="180"/>
        <v>0</v>
      </c>
      <c r="PEO47" s="3">
        <f t="shared" si="180"/>
        <v>0</v>
      </c>
      <c r="PEP47" s="3">
        <f t="shared" si="180"/>
        <v>0</v>
      </c>
      <c r="PEQ47" s="3">
        <f t="shared" si="180"/>
        <v>0</v>
      </c>
      <c r="PER47" s="3">
        <f t="shared" si="180"/>
        <v>0</v>
      </c>
      <c r="PES47" s="3">
        <f t="shared" si="180"/>
        <v>0</v>
      </c>
      <c r="PET47" s="3">
        <f t="shared" si="180"/>
        <v>0</v>
      </c>
      <c r="PEU47" s="3">
        <f t="shared" si="180"/>
        <v>0</v>
      </c>
      <c r="PEV47" s="3">
        <f t="shared" si="180"/>
        <v>0</v>
      </c>
      <c r="PEW47" s="3">
        <f t="shared" si="180"/>
        <v>0</v>
      </c>
      <c r="PEX47" s="3">
        <f t="shared" si="180"/>
        <v>0</v>
      </c>
      <c r="PEY47" s="3">
        <f t="shared" si="180"/>
        <v>0</v>
      </c>
      <c r="PEZ47" s="3">
        <f t="shared" si="180"/>
        <v>0</v>
      </c>
      <c r="PFA47" s="3">
        <f t="shared" si="180"/>
        <v>0</v>
      </c>
      <c r="PFB47" s="3">
        <f t="shared" si="180"/>
        <v>0</v>
      </c>
      <c r="PFC47" s="3">
        <f t="shared" si="180"/>
        <v>0</v>
      </c>
      <c r="PFD47" s="3">
        <f t="shared" si="180"/>
        <v>0</v>
      </c>
      <c r="PFE47" s="3">
        <f t="shared" si="180"/>
        <v>0</v>
      </c>
      <c r="PFF47" s="3">
        <f t="shared" si="180"/>
        <v>0</v>
      </c>
      <c r="PFG47" s="3">
        <f t="shared" si="180"/>
        <v>0</v>
      </c>
      <c r="PFH47" s="3">
        <f t="shared" si="180"/>
        <v>0</v>
      </c>
      <c r="PFI47" s="3">
        <f t="shared" si="180"/>
        <v>0</v>
      </c>
      <c r="PFJ47" s="3">
        <f t="shared" si="180"/>
        <v>0</v>
      </c>
      <c r="PFK47" s="3">
        <f t="shared" si="180"/>
        <v>0</v>
      </c>
      <c r="PFL47" s="3">
        <f t="shared" si="180"/>
        <v>0</v>
      </c>
      <c r="PFM47" s="3">
        <f t="shared" si="180"/>
        <v>0</v>
      </c>
      <c r="PFN47" s="3">
        <f t="shared" si="180"/>
        <v>0</v>
      </c>
      <c r="PFO47" s="3">
        <f t="shared" si="180"/>
        <v>0</v>
      </c>
      <c r="PFP47" s="3">
        <f t="shared" si="180"/>
        <v>0</v>
      </c>
      <c r="PFQ47" s="3">
        <f t="shared" si="180"/>
        <v>0</v>
      </c>
      <c r="PFR47" s="3">
        <f t="shared" si="180"/>
        <v>0</v>
      </c>
      <c r="PFS47" s="3">
        <f t="shared" si="180"/>
        <v>0</v>
      </c>
      <c r="PFT47" s="3">
        <f t="shared" si="180"/>
        <v>0</v>
      </c>
      <c r="PFU47" s="3">
        <f t="shared" si="180"/>
        <v>0</v>
      </c>
      <c r="PFV47" s="3">
        <f t="shared" si="180"/>
        <v>0</v>
      </c>
      <c r="PFW47" s="3">
        <f t="shared" si="180"/>
        <v>0</v>
      </c>
      <c r="PFX47" s="3">
        <f t="shared" si="180"/>
        <v>0</v>
      </c>
      <c r="PFY47" s="3">
        <f t="shared" si="180"/>
        <v>0</v>
      </c>
      <c r="PFZ47" s="3">
        <f t="shared" si="180"/>
        <v>0</v>
      </c>
      <c r="PGA47" s="3">
        <f t="shared" si="180"/>
        <v>0</v>
      </c>
      <c r="PGB47" s="3">
        <f t="shared" si="180"/>
        <v>0</v>
      </c>
      <c r="PGC47" s="3">
        <f t="shared" si="180"/>
        <v>0</v>
      </c>
      <c r="PGD47" s="3">
        <f t="shared" si="180"/>
        <v>0</v>
      </c>
      <c r="PGE47" s="3">
        <f t="shared" si="180"/>
        <v>0</v>
      </c>
      <c r="PGF47" s="3">
        <f t="shared" si="180"/>
        <v>0</v>
      </c>
      <c r="PGG47" s="3">
        <f t="shared" si="180"/>
        <v>0</v>
      </c>
      <c r="PGH47" s="3">
        <f t="shared" si="180"/>
        <v>0</v>
      </c>
      <c r="PGI47" s="3">
        <f t="shared" si="180"/>
        <v>0</v>
      </c>
      <c r="PGJ47" s="3">
        <f t="shared" si="180"/>
        <v>0</v>
      </c>
      <c r="PGK47" s="3">
        <f t="shared" si="180"/>
        <v>0</v>
      </c>
      <c r="PGL47" s="3">
        <f t="shared" si="180"/>
        <v>0</v>
      </c>
      <c r="PGM47" s="3">
        <f t="shared" si="180"/>
        <v>0</v>
      </c>
      <c r="PGN47" s="3">
        <f t="shared" ref="PGN47:PIY47" si="181">SUM(PGN48:PGN54)</f>
        <v>0</v>
      </c>
      <c r="PGO47" s="3">
        <f t="shared" si="181"/>
        <v>0</v>
      </c>
      <c r="PGP47" s="3">
        <f t="shared" si="181"/>
        <v>0</v>
      </c>
      <c r="PGQ47" s="3">
        <f t="shared" si="181"/>
        <v>0</v>
      </c>
      <c r="PGR47" s="3">
        <f t="shared" si="181"/>
        <v>0</v>
      </c>
      <c r="PGS47" s="3">
        <f t="shared" si="181"/>
        <v>0</v>
      </c>
      <c r="PGT47" s="3">
        <f t="shared" si="181"/>
        <v>0</v>
      </c>
      <c r="PGU47" s="3">
        <f t="shared" si="181"/>
        <v>0</v>
      </c>
      <c r="PGV47" s="3">
        <f t="shared" si="181"/>
        <v>0</v>
      </c>
      <c r="PGW47" s="3">
        <f t="shared" si="181"/>
        <v>0</v>
      </c>
      <c r="PGX47" s="3">
        <f t="shared" si="181"/>
        <v>0</v>
      </c>
      <c r="PGY47" s="3">
        <f t="shared" si="181"/>
        <v>0</v>
      </c>
      <c r="PGZ47" s="3">
        <f t="shared" si="181"/>
        <v>0</v>
      </c>
      <c r="PHA47" s="3">
        <f t="shared" si="181"/>
        <v>0</v>
      </c>
      <c r="PHB47" s="3">
        <f t="shared" si="181"/>
        <v>0</v>
      </c>
      <c r="PHC47" s="3">
        <f t="shared" si="181"/>
        <v>0</v>
      </c>
      <c r="PHD47" s="3">
        <f t="shared" si="181"/>
        <v>0</v>
      </c>
      <c r="PHE47" s="3">
        <f t="shared" si="181"/>
        <v>0</v>
      </c>
      <c r="PHF47" s="3">
        <f t="shared" si="181"/>
        <v>0</v>
      </c>
      <c r="PHG47" s="3">
        <f t="shared" si="181"/>
        <v>0</v>
      </c>
      <c r="PHH47" s="3">
        <f t="shared" si="181"/>
        <v>0</v>
      </c>
      <c r="PHI47" s="3">
        <f t="shared" si="181"/>
        <v>0</v>
      </c>
      <c r="PHJ47" s="3">
        <f t="shared" si="181"/>
        <v>0</v>
      </c>
      <c r="PHK47" s="3">
        <f t="shared" si="181"/>
        <v>0</v>
      </c>
      <c r="PHL47" s="3">
        <f t="shared" si="181"/>
        <v>0</v>
      </c>
      <c r="PHM47" s="3">
        <f t="shared" si="181"/>
        <v>0</v>
      </c>
      <c r="PHN47" s="3">
        <f t="shared" si="181"/>
        <v>0</v>
      </c>
      <c r="PHO47" s="3">
        <f t="shared" si="181"/>
        <v>0</v>
      </c>
      <c r="PHP47" s="3">
        <f t="shared" si="181"/>
        <v>0</v>
      </c>
      <c r="PHQ47" s="3">
        <f t="shared" si="181"/>
        <v>0</v>
      </c>
      <c r="PHR47" s="3">
        <f t="shared" si="181"/>
        <v>0</v>
      </c>
      <c r="PHS47" s="3">
        <f t="shared" si="181"/>
        <v>0</v>
      </c>
      <c r="PHT47" s="3">
        <f t="shared" si="181"/>
        <v>0</v>
      </c>
      <c r="PHU47" s="3">
        <f t="shared" si="181"/>
        <v>0</v>
      </c>
      <c r="PHV47" s="3">
        <f t="shared" si="181"/>
        <v>0</v>
      </c>
      <c r="PHW47" s="3">
        <f t="shared" si="181"/>
        <v>0</v>
      </c>
      <c r="PHX47" s="3">
        <f t="shared" si="181"/>
        <v>0</v>
      </c>
      <c r="PHY47" s="3">
        <f t="shared" si="181"/>
        <v>0</v>
      </c>
      <c r="PHZ47" s="3">
        <f t="shared" si="181"/>
        <v>0</v>
      </c>
      <c r="PIA47" s="3">
        <f t="shared" si="181"/>
        <v>0</v>
      </c>
      <c r="PIB47" s="3">
        <f t="shared" si="181"/>
        <v>0</v>
      </c>
      <c r="PIC47" s="3">
        <f t="shared" si="181"/>
        <v>0</v>
      </c>
      <c r="PID47" s="3">
        <f t="shared" si="181"/>
        <v>0</v>
      </c>
      <c r="PIE47" s="3">
        <f t="shared" si="181"/>
        <v>0</v>
      </c>
      <c r="PIF47" s="3">
        <f t="shared" si="181"/>
        <v>0</v>
      </c>
      <c r="PIG47" s="3">
        <f t="shared" si="181"/>
        <v>0</v>
      </c>
      <c r="PIH47" s="3">
        <f t="shared" si="181"/>
        <v>0</v>
      </c>
      <c r="PII47" s="3">
        <f t="shared" si="181"/>
        <v>0</v>
      </c>
      <c r="PIJ47" s="3">
        <f t="shared" si="181"/>
        <v>0</v>
      </c>
      <c r="PIK47" s="3">
        <f t="shared" si="181"/>
        <v>0</v>
      </c>
      <c r="PIL47" s="3">
        <f t="shared" si="181"/>
        <v>0</v>
      </c>
      <c r="PIM47" s="3">
        <f t="shared" si="181"/>
        <v>0</v>
      </c>
      <c r="PIN47" s="3">
        <f t="shared" si="181"/>
        <v>0</v>
      </c>
      <c r="PIO47" s="3">
        <f t="shared" si="181"/>
        <v>0</v>
      </c>
      <c r="PIP47" s="3">
        <f t="shared" si="181"/>
        <v>0</v>
      </c>
      <c r="PIQ47" s="3">
        <f t="shared" si="181"/>
        <v>0</v>
      </c>
      <c r="PIR47" s="3">
        <f t="shared" si="181"/>
        <v>0</v>
      </c>
      <c r="PIS47" s="3">
        <f t="shared" si="181"/>
        <v>0</v>
      </c>
      <c r="PIT47" s="3">
        <f t="shared" si="181"/>
        <v>0</v>
      </c>
      <c r="PIU47" s="3">
        <f t="shared" si="181"/>
        <v>0</v>
      </c>
      <c r="PIV47" s="3">
        <f t="shared" si="181"/>
        <v>0</v>
      </c>
      <c r="PIW47" s="3">
        <f t="shared" si="181"/>
        <v>0</v>
      </c>
      <c r="PIX47" s="3">
        <f t="shared" si="181"/>
        <v>0</v>
      </c>
      <c r="PIY47" s="3">
        <f t="shared" si="181"/>
        <v>0</v>
      </c>
      <c r="PIZ47" s="3">
        <f t="shared" ref="PIZ47:PLK47" si="182">SUM(PIZ48:PIZ54)</f>
        <v>0</v>
      </c>
      <c r="PJA47" s="3">
        <f t="shared" si="182"/>
        <v>0</v>
      </c>
      <c r="PJB47" s="3">
        <f t="shared" si="182"/>
        <v>0</v>
      </c>
      <c r="PJC47" s="3">
        <f t="shared" si="182"/>
        <v>0</v>
      </c>
      <c r="PJD47" s="3">
        <f t="shared" si="182"/>
        <v>0</v>
      </c>
      <c r="PJE47" s="3">
        <f t="shared" si="182"/>
        <v>0</v>
      </c>
      <c r="PJF47" s="3">
        <f t="shared" si="182"/>
        <v>0</v>
      </c>
      <c r="PJG47" s="3">
        <f t="shared" si="182"/>
        <v>0</v>
      </c>
      <c r="PJH47" s="3">
        <f t="shared" si="182"/>
        <v>0</v>
      </c>
      <c r="PJI47" s="3">
        <f t="shared" si="182"/>
        <v>0</v>
      </c>
      <c r="PJJ47" s="3">
        <f t="shared" si="182"/>
        <v>0</v>
      </c>
      <c r="PJK47" s="3">
        <f t="shared" si="182"/>
        <v>0</v>
      </c>
      <c r="PJL47" s="3">
        <f t="shared" si="182"/>
        <v>0</v>
      </c>
      <c r="PJM47" s="3">
        <f t="shared" si="182"/>
        <v>0</v>
      </c>
      <c r="PJN47" s="3">
        <f t="shared" si="182"/>
        <v>0</v>
      </c>
      <c r="PJO47" s="3">
        <f t="shared" si="182"/>
        <v>0</v>
      </c>
      <c r="PJP47" s="3">
        <f t="shared" si="182"/>
        <v>0</v>
      </c>
      <c r="PJQ47" s="3">
        <f t="shared" si="182"/>
        <v>0</v>
      </c>
      <c r="PJR47" s="3">
        <f t="shared" si="182"/>
        <v>0</v>
      </c>
      <c r="PJS47" s="3">
        <f t="shared" si="182"/>
        <v>0</v>
      </c>
      <c r="PJT47" s="3">
        <f t="shared" si="182"/>
        <v>0</v>
      </c>
      <c r="PJU47" s="3">
        <f t="shared" si="182"/>
        <v>0</v>
      </c>
      <c r="PJV47" s="3">
        <f t="shared" si="182"/>
        <v>0</v>
      </c>
      <c r="PJW47" s="3">
        <f t="shared" si="182"/>
        <v>0</v>
      </c>
      <c r="PJX47" s="3">
        <f t="shared" si="182"/>
        <v>0</v>
      </c>
      <c r="PJY47" s="3">
        <f t="shared" si="182"/>
        <v>0</v>
      </c>
      <c r="PJZ47" s="3">
        <f t="shared" si="182"/>
        <v>0</v>
      </c>
      <c r="PKA47" s="3">
        <f t="shared" si="182"/>
        <v>0</v>
      </c>
      <c r="PKB47" s="3">
        <f t="shared" si="182"/>
        <v>0</v>
      </c>
      <c r="PKC47" s="3">
        <f t="shared" si="182"/>
        <v>0</v>
      </c>
      <c r="PKD47" s="3">
        <f t="shared" si="182"/>
        <v>0</v>
      </c>
      <c r="PKE47" s="3">
        <f t="shared" si="182"/>
        <v>0</v>
      </c>
      <c r="PKF47" s="3">
        <f t="shared" si="182"/>
        <v>0</v>
      </c>
      <c r="PKG47" s="3">
        <f t="shared" si="182"/>
        <v>0</v>
      </c>
      <c r="PKH47" s="3">
        <f t="shared" si="182"/>
        <v>0</v>
      </c>
      <c r="PKI47" s="3">
        <f t="shared" si="182"/>
        <v>0</v>
      </c>
      <c r="PKJ47" s="3">
        <f t="shared" si="182"/>
        <v>0</v>
      </c>
      <c r="PKK47" s="3">
        <f t="shared" si="182"/>
        <v>0</v>
      </c>
      <c r="PKL47" s="3">
        <f t="shared" si="182"/>
        <v>0</v>
      </c>
      <c r="PKM47" s="3">
        <f t="shared" si="182"/>
        <v>0</v>
      </c>
      <c r="PKN47" s="3">
        <f t="shared" si="182"/>
        <v>0</v>
      </c>
      <c r="PKO47" s="3">
        <f t="shared" si="182"/>
        <v>0</v>
      </c>
      <c r="PKP47" s="3">
        <f t="shared" si="182"/>
        <v>0</v>
      </c>
      <c r="PKQ47" s="3">
        <f t="shared" si="182"/>
        <v>0</v>
      </c>
      <c r="PKR47" s="3">
        <f t="shared" si="182"/>
        <v>0</v>
      </c>
      <c r="PKS47" s="3">
        <f t="shared" si="182"/>
        <v>0</v>
      </c>
      <c r="PKT47" s="3">
        <f t="shared" si="182"/>
        <v>0</v>
      </c>
      <c r="PKU47" s="3">
        <f t="shared" si="182"/>
        <v>0</v>
      </c>
      <c r="PKV47" s="3">
        <f t="shared" si="182"/>
        <v>0</v>
      </c>
      <c r="PKW47" s="3">
        <f t="shared" si="182"/>
        <v>0</v>
      </c>
      <c r="PKX47" s="3">
        <f t="shared" si="182"/>
        <v>0</v>
      </c>
      <c r="PKY47" s="3">
        <f t="shared" si="182"/>
        <v>0</v>
      </c>
      <c r="PKZ47" s="3">
        <f t="shared" si="182"/>
        <v>0</v>
      </c>
      <c r="PLA47" s="3">
        <f t="shared" si="182"/>
        <v>0</v>
      </c>
      <c r="PLB47" s="3">
        <f t="shared" si="182"/>
        <v>0</v>
      </c>
      <c r="PLC47" s="3">
        <f t="shared" si="182"/>
        <v>0</v>
      </c>
      <c r="PLD47" s="3">
        <f t="shared" si="182"/>
        <v>0</v>
      </c>
      <c r="PLE47" s="3">
        <f t="shared" si="182"/>
        <v>0</v>
      </c>
      <c r="PLF47" s="3">
        <f t="shared" si="182"/>
        <v>0</v>
      </c>
      <c r="PLG47" s="3">
        <f t="shared" si="182"/>
        <v>0</v>
      </c>
      <c r="PLH47" s="3">
        <f t="shared" si="182"/>
        <v>0</v>
      </c>
      <c r="PLI47" s="3">
        <f t="shared" si="182"/>
        <v>0</v>
      </c>
      <c r="PLJ47" s="3">
        <f t="shared" si="182"/>
        <v>0</v>
      </c>
      <c r="PLK47" s="3">
        <f t="shared" si="182"/>
        <v>0</v>
      </c>
      <c r="PLL47" s="3">
        <f t="shared" ref="PLL47:PNW47" si="183">SUM(PLL48:PLL54)</f>
        <v>0</v>
      </c>
      <c r="PLM47" s="3">
        <f t="shared" si="183"/>
        <v>0</v>
      </c>
      <c r="PLN47" s="3">
        <f t="shared" si="183"/>
        <v>0</v>
      </c>
      <c r="PLO47" s="3">
        <f t="shared" si="183"/>
        <v>0</v>
      </c>
      <c r="PLP47" s="3">
        <f t="shared" si="183"/>
        <v>0</v>
      </c>
      <c r="PLQ47" s="3">
        <f t="shared" si="183"/>
        <v>0</v>
      </c>
      <c r="PLR47" s="3">
        <f t="shared" si="183"/>
        <v>0</v>
      </c>
      <c r="PLS47" s="3">
        <f t="shared" si="183"/>
        <v>0</v>
      </c>
      <c r="PLT47" s="3">
        <f t="shared" si="183"/>
        <v>0</v>
      </c>
      <c r="PLU47" s="3">
        <f t="shared" si="183"/>
        <v>0</v>
      </c>
      <c r="PLV47" s="3">
        <f t="shared" si="183"/>
        <v>0</v>
      </c>
      <c r="PLW47" s="3">
        <f t="shared" si="183"/>
        <v>0</v>
      </c>
      <c r="PLX47" s="3">
        <f t="shared" si="183"/>
        <v>0</v>
      </c>
      <c r="PLY47" s="3">
        <f t="shared" si="183"/>
        <v>0</v>
      </c>
      <c r="PLZ47" s="3">
        <f t="shared" si="183"/>
        <v>0</v>
      </c>
      <c r="PMA47" s="3">
        <f t="shared" si="183"/>
        <v>0</v>
      </c>
      <c r="PMB47" s="3">
        <f t="shared" si="183"/>
        <v>0</v>
      </c>
      <c r="PMC47" s="3">
        <f t="shared" si="183"/>
        <v>0</v>
      </c>
      <c r="PMD47" s="3">
        <f t="shared" si="183"/>
        <v>0</v>
      </c>
      <c r="PME47" s="3">
        <f t="shared" si="183"/>
        <v>0</v>
      </c>
      <c r="PMF47" s="3">
        <f t="shared" si="183"/>
        <v>0</v>
      </c>
      <c r="PMG47" s="3">
        <f t="shared" si="183"/>
        <v>0</v>
      </c>
      <c r="PMH47" s="3">
        <f t="shared" si="183"/>
        <v>0</v>
      </c>
      <c r="PMI47" s="3">
        <f t="shared" si="183"/>
        <v>0</v>
      </c>
      <c r="PMJ47" s="3">
        <f t="shared" si="183"/>
        <v>0</v>
      </c>
      <c r="PMK47" s="3">
        <f t="shared" si="183"/>
        <v>0</v>
      </c>
      <c r="PML47" s="3">
        <f t="shared" si="183"/>
        <v>0</v>
      </c>
      <c r="PMM47" s="3">
        <f t="shared" si="183"/>
        <v>0</v>
      </c>
      <c r="PMN47" s="3">
        <f t="shared" si="183"/>
        <v>0</v>
      </c>
      <c r="PMO47" s="3">
        <f t="shared" si="183"/>
        <v>0</v>
      </c>
      <c r="PMP47" s="3">
        <f t="shared" si="183"/>
        <v>0</v>
      </c>
      <c r="PMQ47" s="3">
        <f t="shared" si="183"/>
        <v>0</v>
      </c>
      <c r="PMR47" s="3">
        <f t="shared" si="183"/>
        <v>0</v>
      </c>
      <c r="PMS47" s="3">
        <f t="shared" si="183"/>
        <v>0</v>
      </c>
      <c r="PMT47" s="3">
        <f t="shared" si="183"/>
        <v>0</v>
      </c>
      <c r="PMU47" s="3">
        <f t="shared" si="183"/>
        <v>0</v>
      </c>
      <c r="PMV47" s="3">
        <f t="shared" si="183"/>
        <v>0</v>
      </c>
      <c r="PMW47" s="3">
        <f t="shared" si="183"/>
        <v>0</v>
      </c>
      <c r="PMX47" s="3">
        <f t="shared" si="183"/>
        <v>0</v>
      </c>
      <c r="PMY47" s="3">
        <f t="shared" si="183"/>
        <v>0</v>
      </c>
      <c r="PMZ47" s="3">
        <f t="shared" si="183"/>
        <v>0</v>
      </c>
      <c r="PNA47" s="3">
        <f t="shared" si="183"/>
        <v>0</v>
      </c>
      <c r="PNB47" s="3">
        <f t="shared" si="183"/>
        <v>0</v>
      </c>
      <c r="PNC47" s="3">
        <f t="shared" si="183"/>
        <v>0</v>
      </c>
      <c r="PND47" s="3">
        <f t="shared" si="183"/>
        <v>0</v>
      </c>
      <c r="PNE47" s="3">
        <f t="shared" si="183"/>
        <v>0</v>
      </c>
      <c r="PNF47" s="3">
        <f t="shared" si="183"/>
        <v>0</v>
      </c>
      <c r="PNG47" s="3">
        <f t="shared" si="183"/>
        <v>0</v>
      </c>
      <c r="PNH47" s="3">
        <f t="shared" si="183"/>
        <v>0</v>
      </c>
      <c r="PNI47" s="3">
        <f t="shared" si="183"/>
        <v>0</v>
      </c>
      <c r="PNJ47" s="3">
        <f t="shared" si="183"/>
        <v>0</v>
      </c>
      <c r="PNK47" s="3">
        <f t="shared" si="183"/>
        <v>0</v>
      </c>
      <c r="PNL47" s="3">
        <f t="shared" si="183"/>
        <v>0</v>
      </c>
      <c r="PNM47" s="3">
        <f t="shared" si="183"/>
        <v>0</v>
      </c>
      <c r="PNN47" s="3">
        <f t="shared" si="183"/>
        <v>0</v>
      </c>
      <c r="PNO47" s="3">
        <f t="shared" si="183"/>
        <v>0</v>
      </c>
      <c r="PNP47" s="3">
        <f t="shared" si="183"/>
        <v>0</v>
      </c>
      <c r="PNQ47" s="3">
        <f t="shared" si="183"/>
        <v>0</v>
      </c>
      <c r="PNR47" s="3">
        <f t="shared" si="183"/>
        <v>0</v>
      </c>
      <c r="PNS47" s="3">
        <f t="shared" si="183"/>
        <v>0</v>
      </c>
      <c r="PNT47" s="3">
        <f t="shared" si="183"/>
        <v>0</v>
      </c>
      <c r="PNU47" s="3">
        <f t="shared" si="183"/>
        <v>0</v>
      </c>
      <c r="PNV47" s="3">
        <f t="shared" si="183"/>
        <v>0</v>
      </c>
      <c r="PNW47" s="3">
        <f t="shared" si="183"/>
        <v>0</v>
      </c>
      <c r="PNX47" s="3">
        <f t="shared" ref="PNX47:PQI47" si="184">SUM(PNX48:PNX54)</f>
        <v>0</v>
      </c>
      <c r="PNY47" s="3">
        <f t="shared" si="184"/>
        <v>0</v>
      </c>
      <c r="PNZ47" s="3">
        <f t="shared" si="184"/>
        <v>0</v>
      </c>
      <c r="POA47" s="3">
        <f t="shared" si="184"/>
        <v>0</v>
      </c>
      <c r="POB47" s="3">
        <f t="shared" si="184"/>
        <v>0</v>
      </c>
      <c r="POC47" s="3">
        <f t="shared" si="184"/>
        <v>0</v>
      </c>
      <c r="POD47" s="3">
        <f t="shared" si="184"/>
        <v>0</v>
      </c>
      <c r="POE47" s="3">
        <f t="shared" si="184"/>
        <v>0</v>
      </c>
      <c r="POF47" s="3">
        <f t="shared" si="184"/>
        <v>0</v>
      </c>
      <c r="POG47" s="3">
        <f t="shared" si="184"/>
        <v>0</v>
      </c>
      <c r="POH47" s="3">
        <f t="shared" si="184"/>
        <v>0</v>
      </c>
      <c r="POI47" s="3">
        <f t="shared" si="184"/>
        <v>0</v>
      </c>
      <c r="POJ47" s="3">
        <f t="shared" si="184"/>
        <v>0</v>
      </c>
      <c r="POK47" s="3">
        <f t="shared" si="184"/>
        <v>0</v>
      </c>
      <c r="POL47" s="3">
        <f t="shared" si="184"/>
        <v>0</v>
      </c>
      <c r="POM47" s="3">
        <f t="shared" si="184"/>
        <v>0</v>
      </c>
      <c r="PON47" s="3">
        <f t="shared" si="184"/>
        <v>0</v>
      </c>
      <c r="POO47" s="3">
        <f t="shared" si="184"/>
        <v>0</v>
      </c>
      <c r="POP47" s="3">
        <f t="shared" si="184"/>
        <v>0</v>
      </c>
      <c r="POQ47" s="3">
        <f t="shared" si="184"/>
        <v>0</v>
      </c>
      <c r="POR47" s="3">
        <f t="shared" si="184"/>
        <v>0</v>
      </c>
      <c r="POS47" s="3">
        <f t="shared" si="184"/>
        <v>0</v>
      </c>
      <c r="POT47" s="3">
        <f t="shared" si="184"/>
        <v>0</v>
      </c>
      <c r="POU47" s="3">
        <f t="shared" si="184"/>
        <v>0</v>
      </c>
      <c r="POV47" s="3">
        <f t="shared" si="184"/>
        <v>0</v>
      </c>
      <c r="POW47" s="3">
        <f t="shared" si="184"/>
        <v>0</v>
      </c>
      <c r="POX47" s="3">
        <f t="shared" si="184"/>
        <v>0</v>
      </c>
      <c r="POY47" s="3">
        <f t="shared" si="184"/>
        <v>0</v>
      </c>
      <c r="POZ47" s="3">
        <f t="shared" si="184"/>
        <v>0</v>
      </c>
      <c r="PPA47" s="3">
        <f t="shared" si="184"/>
        <v>0</v>
      </c>
      <c r="PPB47" s="3">
        <f t="shared" si="184"/>
        <v>0</v>
      </c>
      <c r="PPC47" s="3">
        <f t="shared" si="184"/>
        <v>0</v>
      </c>
      <c r="PPD47" s="3">
        <f t="shared" si="184"/>
        <v>0</v>
      </c>
      <c r="PPE47" s="3">
        <f t="shared" si="184"/>
        <v>0</v>
      </c>
      <c r="PPF47" s="3">
        <f t="shared" si="184"/>
        <v>0</v>
      </c>
      <c r="PPG47" s="3">
        <f t="shared" si="184"/>
        <v>0</v>
      </c>
      <c r="PPH47" s="3">
        <f t="shared" si="184"/>
        <v>0</v>
      </c>
      <c r="PPI47" s="3">
        <f t="shared" si="184"/>
        <v>0</v>
      </c>
      <c r="PPJ47" s="3">
        <f t="shared" si="184"/>
        <v>0</v>
      </c>
      <c r="PPK47" s="3">
        <f t="shared" si="184"/>
        <v>0</v>
      </c>
      <c r="PPL47" s="3">
        <f t="shared" si="184"/>
        <v>0</v>
      </c>
      <c r="PPM47" s="3">
        <f t="shared" si="184"/>
        <v>0</v>
      </c>
      <c r="PPN47" s="3">
        <f t="shared" si="184"/>
        <v>0</v>
      </c>
      <c r="PPO47" s="3">
        <f t="shared" si="184"/>
        <v>0</v>
      </c>
      <c r="PPP47" s="3">
        <f t="shared" si="184"/>
        <v>0</v>
      </c>
      <c r="PPQ47" s="3">
        <f t="shared" si="184"/>
        <v>0</v>
      </c>
      <c r="PPR47" s="3">
        <f t="shared" si="184"/>
        <v>0</v>
      </c>
      <c r="PPS47" s="3">
        <f t="shared" si="184"/>
        <v>0</v>
      </c>
      <c r="PPT47" s="3">
        <f t="shared" si="184"/>
        <v>0</v>
      </c>
      <c r="PPU47" s="3">
        <f t="shared" si="184"/>
        <v>0</v>
      </c>
      <c r="PPV47" s="3">
        <f t="shared" si="184"/>
        <v>0</v>
      </c>
      <c r="PPW47" s="3">
        <f t="shared" si="184"/>
        <v>0</v>
      </c>
      <c r="PPX47" s="3">
        <f t="shared" si="184"/>
        <v>0</v>
      </c>
      <c r="PPY47" s="3">
        <f t="shared" si="184"/>
        <v>0</v>
      </c>
      <c r="PPZ47" s="3">
        <f t="shared" si="184"/>
        <v>0</v>
      </c>
      <c r="PQA47" s="3">
        <f t="shared" si="184"/>
        <v>0</v>
      </c>
      <c r="PQB47" s="3">
        <f t="shared" si="184"/>
        <v>0</v>
      </c>
      <c r="PQC47" s="3">
        <f t="shared" si="184"/>
        <v>0</v>
      </c>
      <c r="PQD47" s="3">
        <f t="shared" si="184"/>
        <v>0</v>
      </c>
      <c r="PQE47" s="3">
        <f t="shared" si="184"/>
        <v>0</v>
      </c>
      <c r="PQF47" s="3">
        <f t="shared" si="184"/>
        <v>0</v>
      </c>
      <c r="PQG47" s="3">
        <f t="shared" si="184"/>
        <v>0</v>
      </c>
      <c r="PQH47" s="3">
        <f t="shared" si="184"/>
        <v>0</v>
      </c>
      <c r="PQI47" s="3">
        <f t="shared" si="184"/>
        <v>0</v>
      </c>
      <c r="PQJ47" s="3">
        <f t="shared" ref="PQJ47:PSU47" si="185">SUM(PQJ48:PQJ54)</f>
        <v>0</v>
      </c>
      <c r="PQK47" s="3">
        <f t="shared" si="185"/>
        <v>0</v>
      </c>
      <c r="PQL47" s="3">
        <f t="shared" si="185"/>
        <v>0</v>
      </c>
      <c r="PQM47" s="3">
        <f t="shared" si="185"/>
        <v>0</v>
      </c>
      <c r="PQN47" s="3">
        <f t="shared" si="185"/>
        <v>0</v>
      </c>
      <c r="PQO47" s="3">
        <f t="shared" si="185"/>
        <v>0</v>
      </c>
      <c r="PQP47" s="3">
        <f t="shared" si="185"/>
        <v>0</v>
      </c>
      <c r="PQQ47" s="3">
        <f t="shared" si="185"/>
        <v>0</v>
      </c>
      <c r="PQR47" s="3">
        <f t="shared" si="185"/>
        <v>0</v>
      </c>
      <c r="PQS47" s="3">
        <f t="shared" si="185"/>
        <v>0</v>
      </c>
      <c r="PQT47" s="3">
        <f t="shared" si="185"/>
        <v>0</v>
      </c>
      <c r="PQU47" s="3">
        <f t="shared" si="185"/>
        <v>0</v>
      </c>
      <c r="PQV47" s="3">
        <f t="shared" si="185"/>
        <v>0</v>
      </c>
      <c r="PQW47" s="3">
        <f t="shared" si="185"/>
        <v>0</v>
      </c>
      <c r="PQX47" s="3">
        <f t="shared" si="185"/>
        <v>0</v>
      </c>
      <c r="PQY47" s="3">
        <f t="shared" si="185"/>
        <v>0</v>
      </c>
      <c r="PQZ47" s="3">
        <f t="shared" si="185"/>
        <v>0</v>
      </c>
      <c r="PRA47" s="3">
        <f t="shared" si="185"/>
        <v>0</v>
      </c>
      <c r="PRB47" s="3">
        <f t="shared" si="185"/>
        <v>0</v>
      </c>
      <c r="PRC47" s="3">
        <f t="shared" si="185"/>
        <v>0</v>
      </c>
      <c r="PRD47" s="3">
        <f t="shared" si="185"/>
        <v>0</v>
      </c>
      <c r="PRE47" s="3">
        <f t="shared" si="185"/>
        <v>0</v>
      </c>
      <c r="PRF47" s="3">
        <f t="shared" si="185"/>
        <v>0</v>
      </c>
      <c r="PRG47" s="3">
        <f t="shared" si="185"/>
        <v>0</v>
      </c>
      <c r="PRH47" s="3">
        <f t="shared" si="185"/>
        <v>0</v>
      </c>
      <c r="PRI47" s="3">
        <f t="shared" si="185"/>
        <v>0</v>
      </c>
      <c r="PRJ47" s="3">
        <f t="shared" si="185"/>
        <v>0</v>
      </c>
      <c r="PRK47" s="3">
        <f t="shared" si="185"/>
        <v>0</v>
      </c>
      <c r="PRL47" s="3">
        <f t="shared" si="185"/>
        <v>0</v>
      </c>
      <c r="PRM47" s="3">
        <f t="shared" si="185"/>
        <v>0</v>
      </c>
      <c r="PRN47" s="3">
        <f t="shared" si="185"/>
        <v>0</v>
      </c>
      <c r="PRO47" s="3">
        <f t="shared" si="185"/>
        <v>0</v>
      </c>
      <c r="PRP47" s="3">
        <f t="shared" si="185"/>
        <v>0</v>
      </c>
      <c r="PRQ47" s="3">
        <f t="shared" si="185"/>
        <v>0</v>
      </c>
      <c r="PRR47" s="3">
        <f t="shared" si="185"/>
        <v>0</v>
      </c>
      <c r="PRS47" s="3">
        <f t="shared" si="185"/>
        <v>0</v>
      </c>
      <c r="PRT47" s="3">
        <f t="shared" si="185"/>
        <v>0</v>
      </c>
      <c r="PRU47" s="3">
        <f t="shared" si="185"/>
        <v>0</v>
      </c>
      <c r="PRV47" s="3">
        <f t="shared" si="185"/>
        <v>0</v>
      </c>
      <c r="PRW47" s="3">
        <f t="shared" si="185"/>
        <v>0</v>
      </c>
      <c r="PRX47" s="3">
        <f t="shared" si="185"/>
        <v>0</v>
      </c>
      <c r="PRY47" s="3">
        <f t="shared" si="185"/>
        <v>0</v>
      </c>
      <c r="PRZ47" s="3">
        <f t="shared" si="185"/>
        <v>0</v>
      </c>
      <c r="PSA47" s="3">
        <f t="shared" si="185"/>
        <v>0</v>
      </c>
      <c r="PSB47" s="3">
        <f t="shared" si="185"/>
        <v>0</v>
      </c>
      <c r="PSC47" s="3">
        <f t="shared" si="185"/>
        <v>0</v>
      </c>
      <c r="PSD47" s="3">
        <f t="shared" si="185"/>
        <v>0</v>
      </c>
      <c r="PSE47" s="3">
        <f t="shared" si="185"/>
        <v>0</v>
      </c>
      <c r="PSF47" s="3">
        <f t="shared" si="185"/>
        <v>0</v>
      </c>
      <c r="PSG47" s="3">
        <f t="shared" si="185"/>
        <v>0</v>
      </c>
      <c r="PSH47" s="3">
        <f t="shared" si="185"/>
        <v>0</v>
      </c>
      <c r="PSI47" s="3">
        <f t="shared" si="185"/>
        <v>0</v>
      </c>
      <c r="PSJ47" s="3">
        <f t="shared" si="185"/>
        <v>0</v>
      </c>
      <c r="PSK47" s="3">
        <f t="shared" si="185"/>
        <v>0</v>
      </c>
      <c r="PSL47" s="3">
        <f t="shared" si="185"/>
        <v>0</v>
      </c>
      <c r="PSM47" s="3">
        <f t="shared" si="185"/>
        <v>0</v>
      </c>
      <c r="PSN47" s="3">
        <f t="shared" si="185"/>
        <v>0</v>
      </c>
      <c r="PSO47" s="3">
        <f t="shared" si="185"/>
        <v>0</v>
      </c>
      <c r="PSP47" s="3">
        <f t="shared" si="185"/>
        <v>0</v>
      </c>
      <c r="PSQ47" s="3">
        <f t="shared" si="185"/>
        <v>0</v>
      </c>
      <c r="PSR47" s="3">
        <f t="shared" si="185"/>
        <v>0</v>
      </c>
      <c r="PSS47" s="3">
        <f t="shared" si="185"/>
        <v>0</v>
      </c>
      <c r="PST47" s="3">
        <f t="shared" si="185"/>
        <v>0</v>
      </c>
      <c r="PSU47" s="3">
        <f t="shared" si="185"/>
        <v>0</v>
      </c>
      <c r="PSV47" s="3">
        <f t="shared" ref="PSV47:PVG47" si="186">SUM(PSV48:PSV54)</f>
        <v>0</v>
      </c>
      <c r="PSW47" s="3">
        <f t="shared" si="186"/>
        <v>0</v>
      </c>
      <c r="PSX47" s="3">
        <f t="shared" si="186"/>
        <v>0</v>
      </c>
      <c r="PSY47" s="3">
        <f t="shared" si="186"/>
        <v>0</v>
      </c>
      <c r="PSZ47" s="3">
        <f t="shared" si="186"/>
        <v>0</v>
      </c>
      <c r="PTA47" s="3">
        <f t="shared" si="186"/>
        <v>0</v>
      </c>
      <c r="PTB47" s="3">
        <f t="shared" si="186"/>
        <v>0</v>
      </c>
      <c r="PTC47" s="3">
        <f t="shared" si="186"/>
        <v>0</v>
      </c>
      <c r="PTD47" s="3">
        <f t="shared" si="186"/>
        <v>0</v>
      </c>
      <c r="PTE47" s="3">
        <f t="shared" si="186"/>
        <v>0</v>
      </c>
      <c r="PTF47" s="3">
        <f t="shared" si="186"/>
        <v>0</v>
      </c>
      <c r="PTG47" s="3">
        <f t="shared" si="186"/>
        <v>0</v>
      </c>
      <c r="PTH47" s="3">
        <f t="shared" si="186"/>
        <v>0</v>
      </c>
      <c r="PTI47" s="3">
        <f t="shared" si="186"/>
        <v>0</v>
      </c>
      <c r="PTJ47" s="3">
        <f t="shared" si="186"/>
        <v>0</v>
      </c>
      <c r="PTK47" s="3">
        <f t="shared" si="186"/>
        <v>0</v>
      </c>
      <c r="PTL47" s="3">
        <f t="shared" si="186"/>
        <v>0</v>
      </c>
      <c r="PTM47" s="3">
        <f t="shared" si="186"/>
        <v>0</v>
      </c>
      <c r="PTN47" s="3">
        <f t="shared" si="186"/>
        <v>0</v>
      </c>
      <c r="PTO47" s="3">
        <f t="shared" si="186"/>
        <v>0</v>
      </c>
      <c r="PTP47" s="3">
        <f t="shared" si="186"/>
        <v>0</v>
      </c>
      <c r="PTQ47" s="3">
        <f t="shared" si="186"/>
        <v>0</v>
      </c>
      <c r="PTR47" s="3">
        <f t="shared" si="186"/>
        <v>0</v>
      </c>
      <c r="PTS47" s="3">
        <f t="shared" si="186"/>
        <v>0</v>
      </c>
      <c r="PTT47" s="3">
        <f t="shared" si="186"/>
        <v>0</v>
      </c>
      <c r="PTU47" s="3">
        <f t="shared" si="186"/>
        <v>0</v>
      </c>
      <c r="PTV47" s="3">
        <f t="shared" si="186"/>
        <v>0</v>
      </c>
      <c r="PTW47" s="3">
        <f t="shared" si="186"/>
        <v>0</v>
      </c>
      <c r="PTX47" s="3">
        <f t="shared" si="186"/>
        <v>0</v>
      </c>
      <c r="PTY47" s="3">
        <f t="shared" si="186"/>
        <v>0</v>
      </c>
      <c r="PTZ47" s="3">
        <f t="shared" si="186"/>
        <v>0</v>
      </c>
      <c r="PUA47" s="3">
        <f t="shared" si="186"/>
        <v>0</v>
      </c>
      <c r="PUB47" s="3">
        <f t="shared" si="186"/>
        <v>0</v>
      </c>
      <c r="PUC47" s="3">
        <f t="shared" si="186"/>
        <v>0</v>
      </c>
      <c r="PUD47" s="3">
        <f t="shared" si="186"/>
        <v>0</v>
      </c>
      <c r="PUE47" s="3">
        <f t="shared" si="186"/>
        <v>0</v>
      </c>
      <c r="PUF47" s="3">
        <f t="shared" si="186"/>
        <v>0</v>
      </c>
      <c r="PUG47" s="3">
        <f t="shared" si="186"/>
        <v>0</v>
      </c>
      <c r="PUH47" s="3">
        <f t="shared" si="186"/>
        <v>0</v>
      </c>
      <c r="PUI47" s="3">
        <f t="shared" si="186"/>
        <v>0</v>
      </c>
      <c r="PUJ47" s="3">
        <f t="shared" si="186"/>
        <v>0</v>
      </c>
      <c r="PUK47" s="3">
        <f t="shared" si="186"/>
        <v>0</v>
      </c>
      <c r="PUL47" s="3">
        <f t="shared" si="186"/>
        <v>0</v>
      </c>
      <c r="PUM47" s="3">
        <f t="shared" si="186"/>
        <v>0</v>
      </c>
      <c r="PUN47" s="3">
        <f t="shared" si="186"/>
        <v>0</v>
      </c>
      <c r="PUO47" s="3">
        <f t="shared" si="186"/>
        <v>0</v>
      </c>
      <c r="PUP47" s="3">
        <f t="shared" si="186"/>
        <v>0</v>
      </c>
      <c r="PUQ47" s="3">
        <f t="shared" si="186"/>
        <v>0</v>
      </c>
      <c r="PUR47" s="3">
        <f t="shared" si="186"/>
        <v>0</v>
      </c>
      <c r="PUS47" s="3">
        <f t="shared" si="186"/>
        <v>0</v>
      </c>
      <c r="PUT47" s="3">
        <f t="shared" si="186"/>
        <v>0</v>
      </c>
      <c r="PUU47" s="3">
        <f t="shared" si="186"/>
        <v>0</v>
      </c>
      <c r="PUV47" s="3">
        <f t="shared" si="186"/>
        <v>0</v>
      </c>
      <c r="PUW47" s="3">
        <f t="shared" si="186"/>
        <v>0</v>
      </c>
      <c r="PUX47" s="3">
        <f t="shared" si="186"/>
        <v>0</v>
      </c>
      <c r="PUY47" s="3">
        <f t="shared" si="186"/>
        <v>0</v>
      </c>
      <c r="PUZ47" s="3">
        <f t="shared" si="186"/>
        <v>0</v>
      </c>
      <c r="PVA47" s="3">
        <f t="shared" si="186"/>
        <v>0</v>
      </c>
      <c r="PVB47" s="3">
        <f t="shared" si="186"/>
        <v>0</v>
      </c>
      <c r="PVC47" s="3">
        <f t="shared" si="186"/>
        <v>0</v>
      </c>
      <c r="PVD47" s="3">
        <f t="shared" si="186"/>
        <v>0</v>
      </c>
      <c r="PVE47" s="3">
        <f t="shared" si="186"/>
        <v>0</v>
      </c>
      <c r="PVF47" s="3">
        <f t="shared" si="186"/>
        <v>0</v>
      </c>
      <c r="PVG47" s="3">
        <f t="shared" si="186"/>
        <v>0</v>
      </c>
      <c r="PVH47" s="3">
        <f t="shared" ref="PVH47:PXS47" si="187">SUM(PVH48:PVH54)</f>
        <v>0</v>
      </c>
      <c r="PVI47" s="3">
        <f t="shared" si="187"/>
        <v>0</v>
      </c>
      <c r="PVJ47" s="3">
        <f t="shared" si="187"/>
        <v>0</v>
      </c>
      <c r="PVK47" s="3">
        <f t="shared" si="187"/>
        <v>0</v>
      </c>
      <c r="PVL47" s="3">
        <f t="shared" si="187"/>
        <v>0</v>
      </c>
      <c r="PVM47" s="3">
        <f t="shared" si="187"/>
        <v>0</v>
      </c>
      <c r="PVN47" s="3">
        <f t="shared" si="187"/>
        <v>0</v>
      </c>
      <c r="PVO47" s="3">
        <f t="shared" si="187"/>
        <v>0</v>
      </c>
      <c r="PVP47" s="3">
        <f t="shared" si="187"/>
        <v>0</v>
      </c>
      <c r="PVQ47" s="3">
        <f t="shared" si="187"/>
        <v>0</v>
      </c>
      <c r="PVR47" s="3">
        <f t="shared" si="187"/>
        <v>0</v>
      </c>
      <c r="PVS47" s="3">
        <f t="shared" si="187"/>
        <v>0</v>
      </c>
      <c r="PVT47" s="3">
        <f t="shared" si="187"/>
        <v>0</v>
      </c>
      <c r="PVU47" s="3">
        <f t="shared" si="187"/>
        <v>0</v>
      </c>
      <c r="PVV47" s="3">
        <f t="shared" si="187"/>
        <v>0</v>
      </c>
      <c r="PVW47" s="3">
        <f t="shared" si="187"/>
        <v>0</v>
      </c>
      <c r="PVX47" s="3">
        <f t="shared" si="187"/>
        <v>0</v>
      </c>
      <c r="PVY47" s="3">
        <f t="shared" si="187"/>
        <v>0</v>
      </c>
      <c r="PVZ47" s="3">
        <f t="shared" si="187"/>
        <v>0</v>
      </c>
      <c r="PWA47" s="3">
        <f t="shared" si="187"/>
        <v>0</v>
      </c>
      <c r="PWB47" s="3">
        <f t="shared" si="187"/>
        <v>0</v>
      </c>
      <c r="PWC47" s="3">
        <f t="shared" si="187"/>
        <v>0</v>
      </c>
      <c r="PWD47" s="3">
        <f t="shared" si="187"/>
        <v>0</v>
      </c>
      <c r="PWE47" s="3">
        <f t="shared" si="187"/>
        <v>0</v>
      </c>
      <c r="PWF47" s="3">
        <f t="shared" si="187"/>
        <v>0</v>
      </c>
      <c r="PWG47" s="3">
        <f t="shared" si="187"/>
        <v>0</v>
      </c>
      <c r="PWH47" s="3">
        <f t="shared" si="187"/>
        <v>0</v>
      </c>
      <c r="PWI47" s="3">
        <f t="shared" si="187"/>
        <v>0</v>
      </c>
      <c r="PWJ47" s="3">
        <f t="shared" si="187"/>
        <v>0</v>
      </c>
      <c r="PWK47" s="3">
        <f t="shared" si="187"/>
        <v>0</v>
      </c>
      <c r="PWL47" s="3">
        <f t="shared" si="187"/>
        <v>0</v>
      </c>
      <c r="PWM47" s="3">
        <f t="shared" si="187"/>
        <v>0</v>
      </c>
      <c r="PWN47" s="3">
        <f t="shared" si="187"/>
        <v>0</v>
      </c>
      <c r="PWO47" s="3">
        <f t="shared" si="187"/>
        <v>0</v>
      </c>
      <c r="PWP47" s="3">
        <f t="shared" si="187"/>
        <v>0</v>
      </c>
      <c r="PWQ47" s="3">
        <f t="shared" si="187"/>
        <v>0</v>
      </c>
      <c r="PWR47" s="3">
        <f t="shared" si="187"/>
        <v>0</v>
      </c>
      <c r="PWS47" s="3">
        <f t="shared" si="187"/>
        <v>0</v>
      </c>
      <c r="PWT47" s="3">
        <f t="shared" si="187"/>
        <v>0</v>
      </c>
      <c r="PWU47" s="3">
        <f t="shared" si="187"/>
        <v>0</v>
      </c>
      <c r="PWV47" s="3">
        <f t="shared" si="187"/>
        <v>0</v>
      </c>
      <c r="PWW47" s="3">
        <f t="shared" si="187"/>
        <v>0</v>
      </c>
      <c r="PWX47" s="3">
        <f t="shared" si="187"/>
        <v>0</v>
      </c>
      <c r="PWY47" s="3">
        <f t="shared" si="187"/>
        <v>0</v>
      </c>
      <c r="PWZ47" s="3">
        <f t="shared" si="187"/>
        <v>0</v>
      </c>
      <c r="PXA47" s="3">
        <f t="shared" si="187"/>
        <v>0</v>
      </c>
      <c r="PXB47" s="3">
        <f t="shared" si="187"/>
        <v>0</v>
      </c>
      <c r="PXC47" s="3">
        <f t="shared" si="187"/>
        <v>0</v>
      </c>
      <c r="PXD47" s="3">
        <f t="shared" si="187"/>
        <v>0</v>
      </c>
      <c r="PXE47" s="3">
        <f t="shared" si="187"/>
        <v>0</v>
      </c>
      <c r="PXF47" s="3">
        <f t="shared" si="187"/>
        <v>0</v>
      </c>
      <c r="PXG47" s="3">
        <f t="shared" si="187"/>
        <v>0</v>
      </c>
      <c r="PXH47" s="3">
        <f t="shared" si="187"/>
        <v>0</v>
      </c>
      <c r="PXI47" s="3">
        <f t="shared" si="187"/>
        <v>0</v>
      </c>
      <c r="PXJ47" s="3">
        <f t="shared" si="187"/>
        <v>0</v>
      </c>
      <c r="PXK47" s="3">
        <f t="shared" si="187"/>
        <v>0</v>
      </c>
      <c r="PXL47" s="3">
        <f t="shared" si="187"/>
        <v>0</v>
      </c>
      <c r="PXM47" s="3">
        <f t="shared" si="187"/>
        <v>0</v>
      </c>
      <c r="PXN47" s="3">
        <f t="shared" si="187"/>
        <v>0</v>
      </c>
      <c r="PXO47" s="3">
        <f t="shared" si="187"/>
        <v>0</v>
      </c>
      <c r="PXP47" s="3">
        <f t="shared" si="187"/>
        <v>0</v>
      </c>
      <c r="PXQ47" s="3">
        <f t="shared" si="187"/>
        <v>0</v>
      </c>
      <c r="PXR47" s="3">
        <f t="shared" si="187"/>
        <v>0</v>
      </c>
      <c r="PXS47" s="3">
        <f t="shared" si="187"/>
        <v>0</v>
      </c>
      <c r="PXT47" s="3">
        <f t="shared" ref="PXT47:QAE47" si="188">SUM(PXT48:PXT54)</f>
        <v>0</v>
      </c>
      <c r="PXU47" s="3">
        <f t="shared" si="188"/>
        <v>0</v>
      </c>
      <c r="PXV47" s="3">
        <f t="shared" si="188"/>
        <v>0</v>
      </c>
      <c r="PXW47" s="3">
        <f t="shared" si="188"/>
        <v>0</v>
      </c>
      <c r="PXX47" s="3">
        <f t="shared" si="188"/>
        <v>0</v>
      </c>
      <c r="PXY47" s="3">
        <f t="shared" si="188"/>
        <v>0</v>
      </c>
      <c r="PXZ47" s="3">
        <f t="shared" si="188"/>
        <v>0</v>
      </c>
      <c r="PYA47" s="3">
        <f t="shared" si="188"/>
        <v>0</v>
      </c>
      <c r="PYB47" s="3">
        <f t="shared" si="188"/>
        <v>0</v>
      </c>
      <c r="PYC47" s="3">
        <f t="shared" si="188"/>
        <v>0</v>
      </c>
      <c r="PYD47" s="3">
        <f t="shared" si="188"/>
        <v>0</v>
      </c>
      <c r="PYE47" s="3">
        <f t="shared" si="188"/>
        <v>0</v>
      </c>
      <c r="PYF47" s="3">
        <f t="shared" si="188"/>
        <v>0</v>
      </c>
      <c r="PYG47" s="3">
        <f t="shared" si="188"/>
        <v>0</v>
      </c>
      <c r="PYH47" s="3">
        <f t="shared" si="188"/>
        <v>0</v>
      </c>
      <c r="PYI47" s="3">
        <f t="shared" si="188"/>
        <v>0</v>
      </c>
      <c r="PYJ47" s="3">
        <f t="shared" si="188"/>
        <v>0</v>
      </c>
      <c r="PYK47" s="3">
        <f t="shared" si="188"/>
        <v>0</v>
      </c>
      <c r="PYL47" s="3">
        <f t="shared" si="188"/>
        <v>0</v>
      </c>
      <c r="PYM47" s="3">
        <f t="shared" si="188"/>
        <v>0</v>
      </c>
      <c r="PYN47" s="3">
        <f t="shared" si="188"/>
        <v>0</v>
      </c>
      <c r="PYO47" s="3">
        <f t="shared" si="188"/>
        <v>0</v>
      </c>
      <c r="PYP47" s="3">
        <f t="shared" si="188"/>
        <v>0</v>
      </c>
      <c r="PYQ47" s="3">
        <f t="shared" si="188"/>
        <v>0</v>
      </c>
      <c r="PYR47" s="3">
        <f t="shared" si="188"/>
        <v>0</v>
      </c>
      <c r="PYS47" s="3">
        <f t="shared" si="188"/>
        <v>0</v>
      </c>
      <c r="PYT47" s="3">
        <f t="shared" si="188"/>
        <v>0</v>
      </c>
      <c r="PYU47" s="3">
        <f t="shared" si="188"/>
        <v>0</v>
      </c>
      <c r="PYV47" s="3">
        <f t="shared" si="188"/>
        <v>0</v>
      </c>
      <c r="PYW47" s="3">
        <f t="shared" si="188"/>
        <v>0</v>
      </c>
      <c r="PYX47" s="3">
        <f t="shared" si="188"/>
        <v>0</v>
      </c>
      <c r="PYY47" s="3">
        <f t="shared" si="188"/>
        <v>0</v>
      </c>
      <c r="PYZ47" s="3">
        <f t="shared" si="188"/>
        <v>0</v>
      </c>
      <c r="PZA47" s="3">
        <f t="shared" si="188"/>
        <v>0</v>
      </c>
      <c r="PZB47" s="3">
        <f t="shared" si="188"/>
        <v>0</v>
      </c>
      <c r="PZC47" s="3">
        <f t="shared" si="188"/>
        <v>0</v>
      </c>
      <c r="PZD47" s="3">
        <f t="shared" si="188"/>
        <v>0</v>
      </c>
      <c r="PZE47" s="3">
        <f t="shared" si="188"/>
        <v>0</v>
      </c>
      <c r="PZF47" s="3">
        <f t="shared" si="188"/>
        <v>0</v>
      </c>
      <c r="PZG47" s="3">
        <f t="shared" si="188"/>
        <v>0</v>
      </c>
      <c r="PZH47" s="3">
        <f t="shared" si="188"/>
        <v>0</v>
      </c>
      <c r="PZI47" s="3">
        <f t="shared" si="188"/>
        <v>0</v>
      </c>
      <c r="PZJ47" s="3">
        <f t="shared" si="188"/>
        <v>0</v>
      </c>
      <c r="PZK47" s="3">
        <f t="shared" si="188"/>
        <v>0</v>
      </c>
      <c r="PZL47" s="3">
        <f t="shared" si="188"/>
        <v>0</v>
      </c>
      <c r="PZM47" s="3">
        <f t="shared" si="188"/>
        <v>0</v>
      </c>
      <c r="PZN47" s="3">
        <f t="shared" si="188"/>
        <v>0</v>
      </c>
      <c r="PZO47" s="3">
        <f t="shared" si="188"/>
        <v>0</v>
      </c>
      <c r="PZP47" s="3">
        <f t="shared" si="188"/>
        <v>0</v>
      </c>
      <c r="PZQ47" s="3">
        <f t="shared" si="188"/>
        <v>0</v>
      </c>
      <c r="PZR47" s="3">
        <f t="shared" si="188"/>
        <v>0</v>
      </c>
      <c r="PZS47" s="3">
        <f t="shared" si="188"/>
        <v>0</v>
      </c>
      <c r="PZT47" s="3">
        <f t="shared" si="188"/>
        <v>0</v>
      </c>
      <c r="PZU47" s="3">
        <f t="shared" si="188"/>
        <v>0</v>
      </c>
      <c r="PZV47" s="3">
        <f t="shared" si="188"/>
        <v>0</v>
      </c>
      <c r="PZW47" s="3">
        <f t="shared" si="188"/>
        <v>0</v>
      </c>
      <c r="PZX47" s="3">
        <f t="shared" si="188"/>
        <v>0</v>
      </c>
      <c r="PZY47" s="3">
        <f t="shared" si="188"/>
        <v>0</v>
      </c>
      <c r="PZZ47" s="3">
        <f t="shared" si="188"/>
        <v>0</v>
      </c>
      <c r="QAA47" s="3">
        <f t="shared" si="188"/>
        <v>0</v>
      </c>
      <c r="QAB47" s="3">
        <f t="shared" si="188"/>
        <v>0</v>
      </c>
      <c r="QAC47" s="3">
        <f t="shared" si="188"/>
        <v>0</v>
      </c>
      <c r="QAD47" s="3">
        <f t="shared" si="188"/>
        <v>0</v>
      </c>
      <c r="QAE47" s="3">
        <f t="shared" si="188"/>
        <v>0</v>
      </c>
      <c r="QAF47" s="3">
        <f t="shared" ref="QAF47:QCQ47" si="189">SUM(QAF48:QAF54)</f>
        <v>0</v>
      </c>
      <c r="QAG47" s="3">
        <f t="shared" si="189"/>
        <v>0</v>
      </c>
      <c r="QAH47" s="3">
        <f t="shared" si="189"/>
        <v>0</v>
      </c>
      <c r="QAI47" s="3">
        <f t="shared" si="189"/>
        <v>0</v>
      </c>
      <c r="QAJ47" s="3">
        <f t="shared" si="189"/>
        <v>0</v>
      </c>
      <c r="QAK47" s="3">
        <f t="shared" si="189"/>
        <v>0</v>
      </c>
      <c r="QAL47" s="3">
        <f t="shared" si="189"/>
        <v>0</v>
      </c>
      <c r="QAM47" s="3">
        <f t="shared" si="189"/>
        <v>0</v>
      </c>
      <c r="QAN47" s="3">
        <f t="shared" si="189"/>
        <v>0</v>
      </c>
      <c r="QAO47" s="3">
        <f t="shared" si="189"/>
        <v>0</v>
      </c>
      <c r="QAP47" s="3">
        <f t="shared" si="189"/>
        <v>0</v>
      </c>
      <c r="QAQ47" s="3">
        <f t="shared" si="189"/>
        <v>0</v>
      </c>
      <c r="QAR47" s="3">
        <f t="shared" si="189"/>
        <v>0</v>
      </c>
      <c r="QAS47" s="3">
        <f t="shared" si="189"/>
        <v>0</v>
      </c>
      <c r="QAT47" s="3">
        <f t="shared" si="189"/>
        <v>0</v>
      </c>
      <c r="QAU47" s="3">
        <f t="shared" si="189"/>
        <v>0</v>
      </c>
      <c r="QAV47" s="3">
        <f t="shared" si="189"/>
        <v>0</v>
      </c>
      <c r="QAW47" s="3">
        <f t="shared" si="189"/>
        <v>0</v>
      </c>
      <c r="QAX47" s="3">
        <f t="shared" si="189"/>
        <v>0</v>
      </c>
      <c r="QAY47" s="3">
        <f t="shared" si="189"/>
        <v>0</v>
      </c>
      <c r="QAZ47" s="3">
        <f t="shared" si="189"/>
        <v>0</v>
      </c>
      <c r="QBA47" s="3">
        <f t="shared" si="189"/>
        <v>0</v>
      </c>
      <c r="QBB47" s="3">
        <f t="shared" si="189"/>
        <v>0</v>
      </c>
      <c r="QBC47" s="3">
        <f t="shared" si="189"/>
        <v>0</v>
      </c>
      <c r="QBD47" s="3">
        <f t="shared" si="189"/>
        <v>0</v>
      </c>
      <c r="QBE47" s="3">
        <f t="shared" si="189"/>
        <v>0</v>
      </c>
      <c r="QBF47" s="3">
        <f t="shared" si="189"/>
        <v>0</v>
      </c>
      <c r="QBG47" s="3">
        <f t="shared" si="189"/>
        <v>0</v>
      </c>
      <c r="QBH47" s="3">
        <f t="shared" si="189"/>
        <v>0</v>
      </c>
      <c r="QBI47" s="3">
        <f t="shared" si="189"/>
        <v>0</v>
      </c>
      <c r="QBJ47" s="3">
        <f t="shared" si="189"/>
        <v>0</v>
      </c>
      <c r="QBK47" s="3">
        <f t="shared" si="189"/>
        <v>0</v>
      </c>
      <c r="QBL47" s="3">
        <f t="shared" si="189"/>
        <v>0</v>
      </c>
      <c r="QBM47" s="3">
        <f t="shared" si="189"/>
        <v>0</v>
      </c>
      <c r="QBN47" s="3">
        <f t="shared" si="189"/>
        <v>0</v>
      </c>
      <c r="QBO47" s="3">
        <f t="shared" si="189"/>
        <v>0</v>
      </c>
      <c r="QBP47" s="3">
        <f t="shared" si="189"/>
        <v>0</v>
      </c>
      <c r="QBQ47" s="3">
        <f t="shared" si="189"/>
        <v>0</v>
      </c>
      <c r="QBR47" s="3">
        <f t="shared" si="189"/>
        <v>0</v>
      </c>
      <c r="QBS47" s="3">
        <f t="shared" si="189"/>
        <v>0</v>
      </c>
      <c r="QBT47" s="3">
        <f t="shared" si="189"/>
        <v>0</v>
      </c>
      <c r="QBU47" s="3">
        <f t="shared" si="189"/>
        <v>0</v>
      </c>
      <c r="QBV47" s="3">
        <f t="shared" si="189"/>
        <v>0</v>
      </c>
      <c r="QBW47" s="3">
        <f t="shared" si="189"/>
        <v>0</v>
      </c>
      <c r="QBX47" s="3">
        <f t="shared" si="189"/>
        <v>0</v>
      </c>
      <c r="QBY47" s="3">
        <f t="shared" si="189"/>
        <v>0</v>
      </c>
      <c r="QBZ47" s="3">
        <f t="shared" si="189"/>
        <v>0</v>
      </c>
      <c r="QCA47" s="3">
        <f t="shared" si="189"/>
        <v>0</v>
      </c>
      <c r="QCB47" s="3">
        <f t="shared" si="189"/>
        <v>0</v>
      </c>
      <c r="QCC47" s="3">
        <f t="shared" si="189"/>
        <v>0</v>
      </c>
      <c r="QCD47" s="3">
        <f t="shared" si="189"/>
        <v>0</v>
      </c>
      <c r="QCE47" s="3">
        <f t="shared" si="189"/>
        <v>0</v>
      </c>
      <c r="QCF47" s="3">
        <f t="shared" si="189"/>
        <v>0</v>
      </c>
      <c r="QCG47" s="3">
        <f t="shared" si="189"/>
        <v>0</v>
      </c>
      <c r="QCH47" s="3">
        <f t="shared" si="189"/>
        <v>0</v>
      </c>
      <c r="QCI47" s="3">
        <f t="shared" si="189"/>
        <v>0</v>
      </c>
      <c r="QCJ47" s="3">
        <f t="shared" si="189"/>
        <v>0</v>
      </c>
      <c r="QCK47" s="3">
        <f t="shared" si="189"/>
        <v>0</v>
      </c>
      <c r="QCL47" s="3">
        <f t="shared" si="189"/>
        <v>0</v>
      </c>
      <c r="QCM47" s="3">
        <f t="shared" si="189"/>
        <v>0</v>
      </c>
      <c r="QCN47" s="3">
        <f t="shared" si="189"/>
        <v>0</v>
      </c>
      <c r="QCO47" s="3">
        <f t="shared" si="189"/>
        <v>0</v>
      </c>
      <c r="QCP47" s="3">
        <f t="shared" si="189"/>
        <v>0</v>
      </c>
      <c r="QCQ47" s="3">
        <f t="shared" si="189"/>
        <v>0</v>
      </c>
      <c r="QCR47" s="3">
        <f t="shared" ref="QCR47:QFC47" si="190">SUM(QCR48:QCR54)</f>
        <v>0</v>
      </c>
      <c r="QCS47" s="3">
        <f t="shared" si="190"/>
        <v>0</v>
      </c>
      <c r="QCT47" s="3">
        <f t="shared" si="190"/>
        <v>0</v>
      </c>
      <c r="QCU47" s="3">
        <f t="shared" si="190"/>
        <v>0</v>
      </c>
      <c r="QCV47" s="3">
        <f t="shared" si="190"/>
        <v>0</v>
      </c>
      <c r="QCW47" s="3">
        <f t="shared" si="190"/>
        <v>0</v>
      </c>
      <c r="QCX47" s="3">
        <f t="shared" si="190"/>
        <v>0</v>
      </c>
      <c r="QCY47" s="3">
        <f t="shared" si="190"/>
        <v>0</v>
      </c>
      <c r="QCZ47" s="3">
        <f t="shared" si="190"/>
        <v>0</v>
      </c>
      <c r="QDA47" s="3">
        <f t="shared" si="190"/>
        <v>0</v>
      </c>
      <c r="QDB47" s="3">
        <f t="shared" si="190"/>
        <v>0</v>
      </c>
      <c r="QDC47" s="3">
        <f t="shared" si="190"/>
        <v>0</v>
      </c>
      <c r="QDD47" s="3">
        <f t="shared" si="190"/>
        <v>0</v>
      </c>
      <c r="QDE47" s="3">
        <f t="shared" si="190"/>
        <v>0</v>
      </c>
      <c r="QDF47" s="3">
        <f t="shared" si="190"/>
        <v>0</v>
      </c>
      <c r="QDG47" s="3">
        <f t="shared" si="190"/>
        <v>0</v>
      </c>
      <c r="QDH47" s="3">
        <f t="shared" si="190"/>
        <v>0</v>
      </c>
      <c r="QDI47" s="3">
        <f t="shared" si="190"/>
        <v>0</v>
      </c>
      <c r="QDJ47" s="3">
        <f t="shared" si="190"/>
        <v>0</v>
      </c>
      <c r="QDK47" s="3">
        <f t="shared" si="190"/>
        <v>0</v>
      </c>
      <c r="QDL47" s="3">
        <f t="shared" si="190"/>
        <v>0</v>
      </c>
      <c r="QDM47" s="3">
        <f t="shared" si="190"/>
        <v>0</v>
      </c>
      <c r="QDN47" s="3">
        <f t="shared" si="190"/>
        <v>0</v>
      </c>
      <c r="QDO47" s="3">
        <f t="shared" si="190"/>
        <v>0</v>
      </c>
      <c r="QDP47" s="3">
        <f t="shared" si="190"/>
        <v>0</v>
      </c>
      <c r="QDQ47" s="3">
        <f t="shared" si="190"/>
        <v>0</v>
      </c>
      <c r="QDR47" s="3">
        <f t="shared" si="190"/>
        <v>0</v>
      </c>
      <c r="QDS47" s="3">
        <f t="shared" si="190"/>
        <v>0</v>
      </c>
      <c r="QDT47" s="3">
        <f t="shared" si="190"/>
        <v>0</v>
      </c>
      <c r="QDU47" s="3">
        <f t="shared" si="190"/>
        <v>0</v>
      </c>
      <c r="QDV47" s="3">
        <f t="shared" si="190"/>
        <v>0</v>
      </c>
      <c r="QDW47" s="3">
        <f t="shared" si="190"/>
        <v>0</v>
      </c>
      <c r="QDX47" s="3">
        <f t="shared" si="190"/>
        <v>0</v>
      </c>
      <c r="QDY47" s="3">
        <f t="shared" si="190"/>
        <v>0</v>
      </c>
      <c r="QDZ47" s="3">
        <f t="shared" si="190"/>
        <v>0</v>
      </c>
      <c r="QEA47" s="3">
        <f t="shared" si="190"/>
        <v>0</v>
      </c>
      <c r="QEB47" s="3">
        <f t="shared" si="190"/>
        <v>0</v>
      </c>
      <c r="QEC47" s="3">
        <f t="shared" si="190"/>
        <v>0</v>
      </c>
      <c r="QED47" s="3">
        <f t="shared" si="190"/>
        <v>0</v>
      </c>
      <c r="QEE47" s="3">
        <f t="shared" si="190"/>
        <v>0</v>
      </c>
      <c r="QEF47" s="3">
        <f t="shared" si="190"/>
        <v>0</v>
      </c>
      <c r="QEG47" s="3">
        <f t="shared" si="190"/>
        <v>0</v>
      </c>
      <c r="QEH47" s="3">
        <f t="shared" si="190"/>
        <v>0</v>
      </c>
      <c r="QEI47" s="3">
        <f t="shared" si="190"/>
        <v>0</v>
      </c>
      <c r="QEJ47" s="3">
        <f t="shared" si="190"/>
        <v>0</v>
      </c>
      <c r="QEK47" s="3">
        <f t="shared" si="190"/>
        <v>0</v>
      </c>
      <c r="QEL47" s="3">
        <f t="shared" si="190"/>
        <v>0</v>
      </c>
      <c r="QEM47" s="3">
        <f t="shared" si="190"/>
        <v>0</v>
      </c>
      <c r="QEN47" s="3">
        <f t="shared" si="190"/>
        <v>0</v>
      </c>
      <c r="QEO47" s="3">
        <f t="shared" si="190"/>
        <v>0</v>
      </c>
      <c r="QEP47" s="3">
        <f t="shared" si="190"/>
        <v>0</v>
      </c>
      <c r="QEQ47" s="3">
        <f t="shared" si="190"/>
        <v>0</v>
      </c>
      <c r="QER47" s="3">
        <f t="shared" si="190"/>
        <v>0</v>
      </c>
      <c r="QES47" s="3">
        <f t="shared" si="190"/>
        <v>0</v>
      </c>
      <c r="QET47" s="3">
        <f t="shared" si="190"/>
        <v>0</v>
      </c>
      <c r="QEU47" s="3">
        <f t="shared" si="190"/>
        <v>0</v>
      </c>
      <c r="QEV47" s="3">
        <f t="shared" si="190"/>
        <v>0</v>
      </c>
      <c r="QEW47" s="3">
        <f t="shared" si="190"/>
        <v>0</v>
      </c>
      <c r="QEX47" s="3">
        <f t="shared" si="190"/>
        <v>0</v>
      </c>
      <c r="QEY47" s="3">
        <f t="shared" si="190"/>
        <v>0</v>
      </c>
      <c r="QEZ47" s="3">
        <f t="shared" si="190"/>
        <v>0</v>
      </c>
      <c r="QFA47" s="3">
        <f t="shared" si="190"/>
        <v>0</v>
      </c>
      <c r="QFB47" s="3">
        <f t="shared" si="190"/>
        <v>0</v>
      </c>
      <c r="QFC47" s="3">
        <f t="shared" si="190"/>
        <v>0</v>
      </c>
      <c r="QFD47" s="3">
        <f t="shared" ref="QFD47:QHO47" si="191">SUM(QFD48:QFD54)</f>
        <v>0</v>
      </c>
      <c r="QFE47" s="3">
        <f t="shared" si="191"/>
        <v>0</v>
      </c>
      <c r="QFF47" s="3">
        <f t="shared" si="191"/>
        <v>0</v>
      </c>
      <c r="QFG47" s="3">
        <f t="shared" si="191"/>
        <v>0</v>
      </c>
      <c r="QFH47" s="3">
        <f t="shared" si="191"/>
        <v>0</v>
      </c>
      <c r="QFI47" s="3">
        <f t="shared" si="191"/>
        <v>0</v>
      </c>
      <c r="QFJ47" s="3">
        <f t="shared" si="191"/>
        <v>0</v>
      </c>
      <c r="QFK47" s="3">
        <f t="shared" si="191"/>
        <v>0</v>
      </c>
      <c r="QFL47" s="3">
        <f t="shared" si="191"/>
        <v>0</v>
      </c>
      <c r="QFM47" s="3">
        <f t="shared" si="191"/>
        <v>0</v>
      </c>
      <c r="QFN47" s="3">
        <f t="shared" si="191"/>
        <v>0</v>
      </c>
      <c r="QFO47" s="3">
        <f t="shared" si="191"/>
        <v>0</v>
      </c>
      <c r="QFP47" s="3">
        <f t="shared" si="191"/>
        <v>0</v>
      </c>
      <c r="QFQ47" s="3">
        <f t="shared" si="191"/>
        <v>0</v>
      </c>
      <c r="QFR47" s="3">
        <f t="shared" si="191"/>
        <v>0</v>
      </c>
      <c r="QFS47" s="3">
        <f t="shared" si="191"/>
        <v>0</v>
      </c>
      <c r="QFT47" s="3">
        <f t="shared" si="191"/>
        <v>0</v>
      </c>
      <c r="QFU47" s="3">
        <f t="shared" si="191"/>
        <v>0</v>
      </c>
      <c r="QFV47" s="3">
        <f t="shared" si="191"/>
        <v>0</v>
      </c>
      <c r="QFW47" s="3">
        <f t="shared" si="191"/>
        <v>0</v>
      </c>
      <c r="QFX47" s="3">
        <f t="shared" si="191"/>
        <v>0</v>
      </c>
      <c r="QFY47" s="3">
        <f t="shared" si="191"/>
        <v>0</v>
      </c>
      <c r="QFZ47" s="3">
        <f t="shared" si="191"/>
        <v>0</v>
      </c>
      <c r="QGA47" s="3">
        <f t="shared" si="191"/>
        <v>0</v>
      </c>
      <c r="QGB47" s="3">
        <f t="shared" si="191"/>
        <v>0</v>
      </c>
      <c r="QGC47" s="3">
        <f t="shared" si="191"/>
        <v>0</v>
      </c>
      <c r="QGD47" s="3">
        <f t="shared" si="191"/>
        <v>0</v>
      </c>
      <c r="QGE47" s="3">
        <f t="shared" si="191"/>
        <v>0</v>
      </c>
      <c r="QGF47" s="3">
        <f t="shared" si="191"/>
        <v>0</v>
      </c>
      <c r="QGG47" s="3">
        <f t="shared" si="191"/>
        <v>0</v>
      </c>
      <c r="QGH47" s="3">
        <f t="shared" si="191"/>
        <v>0</v>
      </c>
      <c r="QGI47" s="3">
        <f t="shared" si="191"/>
        <v>0</v>
      </c>
      <c r="QGJ47" s="3">
        <f t="shared" si="191"/>
        <v>0</v>
      </c>
      <c r="QGK47" s="3">
        <f t="shared" si="191"/>
        <v>0</v>
      </c>
      <c r="QGL47" s="3">
        <f t="shared" si="191"/>
        <v>0</v>
      </c>
      <c r="QGM47" s="3">
        <f t="shared" si="191"/>
        <v>0</v>
      </c>
      <c r="QGN47" s="3">
        <f t="shared" si="191"/>
        <v>0</v>
      </c>
      <c r="QGO47" s="3">
        <f t="shared" si="191"/>
        <v>0</v>
      </c>
      <c r="QGP47" s="3">
        <f t="shared" si="191"/>
        <v>0</v>
      </c>
      <c r="QGQ47" s="3">
        <f t="shared" si="191"/>
        <v>0</v>
      </c>
      <c r="QGR47" s="3">
        <f t="shared" si="191"/>
        <v>0</v>
      </c>
      <c r="QGS47" s="3">
        <f t="shared" si="191"/>
        <v>0</v>
      </c>
      <c r="QGT47" s="3">
        <f t="shared" si="191"/>
        <v>0</v>
      </c>
      <c r="QGU47" s="3">
        <f t="shared" si="191"/>
        <v>0</v>
      </c>
      <c r="QGV47" s="3">
        <f t="shared" si="191"/>
        <v>0</v>
      </c>
      <c r="QGW47" s="3">
        <f t="shared" si="191"/>
        <v>0</v>
      </c>
      <c r="QGX47" s="3">
        <f t="shared" si="191"/>
        <v>0</v>
      </c>
      <c r="QGY47" s="3">
        <f t="shared" si="191"/>
        <v>0</v>
      </c>
      <c r="QGZ47" s="3">
        <f t="shared" si="191"/>
        <v>0</v>
      </c>
      <c r="QHA47" s="3">
        <f t="shared" si="191"/>
        <v>0</v>
      </c>
      <c r="QHB47" s="3">
        <f t="shared" si="191"/>
        <v>0</v>
      </c>
      <c r="QHC47" s="3">
        <f t="shared" si="191"/>
        <v>0</v>
      </c>
      <c r="QHD47" s="3">
        <f t="shared" si="191"/>
        <v>0</v>
      </c>
      <c r="QHE47" s="3">
        <f t="shared" si="191"/>
        <v>0</v>
      </c>
      <c r="QHF47" s="3">
        <f t="shared" si="191"/>
        <v>0</v>
      </c>
      <c r="QHG47" s="3">
        <f t="shared" si="191"/>
        <v>0</v>
      </c>
      <c r="QHH47" s="3">
        <f t="shared" si="191"/>
        <v>0</v>
      </c>
      <c r="QHI47" s="3">
        <f t="shared" si="191"/>
        <v>0</v>
      </c>
      <c r="QHJ47" s="3">
        <f t="shared" si="191"/>
        <v>0</v>
      </c>
      <c r="QHK47" s="3">
        <f t="shared" si="191"/>
        <v>0</v>
      </c>
      <c r="QHL47" s="3">
        <f t="shared" si="191"/>
        <v>0</v>
      </c>
      <c r="QHM47" s="3">
        <f t="shared" si="191"/>
        <v>0</v>
      </c>
      <c r="QHN47" s="3">
        <f t="shared" si="191"/>
        <v>0</v>
      </c>
      <c r="QHO47" s="3">
        <f t="shared" si="191"/>
        <v>0</v>
      </c>
      <c r="QHP47" s="3">
        <f t="shared" ref="QHP47:QKA47" si="192">SUM(QHP48:QHP54)</f>
        <v>0</v>
      </c>
      <c r="QHQ47" s="3">
        <f t="shared" si="192"/>
        <v>0</v>
      </c>
      <c r="QHR47" s="3">
        <f t="shared" si="192"/>
        <v>0</v>
      </c>
      <c r="QHS47" s="3">
        <f t="shared" si="192"/>
        <v>0</v>
      </c>
      <c r="QHT47" s="3">
        <f t="shared" si="192"/>
        <v>0</v>
      </c>
      <c r="QHU47" s="3">
        <f t="shared" si="192"/>
        <v>0</v>
      </c>
      <c r="QHV47" s="3">
        <f t="shared" si="192"/>
        <v>0</v>
      </c>
      <c r="QHW47" s="3">
        <f t="shared" si="192"/>
        <v>0</v>
      </c>
      <c r="QHX47" s="3">
        <f t="shared" si="192"/>
        <v>0</v>
      </c>
      <c r="QHY47" s="3">
        <f t="shared" si="192"/>
        <v>0</v>
      </c>
      <c r="QHZ47" s="3">
        <f t="shared" si="192"/>
        <v>0</v>
      </c>
      <c r="QIA47" s="3">
        <f t="shared" si="192"/>
        <v>0</v>
      </c>
      <c r="QIB47" s="3">
        <f t="shared" si="192"/>
        <v>0</v>
      </c>
      <c r="QIC47" s="3">
        <f t="shared" si="192"/>
        <v>0</v>
      </c>
      <c r="QID47" s="3">
        <f t="shared" si="192"/>
        <v>0</v>
      </c>
      <c r="QIE47" s="3">
        <f t="shared" si="192"/>
        <v>0</v>
      </c>
      <c r="QIF47" s="3">
        <f t="shared" si="192"/>
        <v>0</v>
      </c>
      <c r="QIG47" s="3">
        <f t="shared" si="192"/>
        <v>0</v>
      </c>
      <c r="QIH47" s="3">
        <f t="shared" si="192"/>
        <v>0</v>
      </c>
      <c r="QII47" s="3">
        <f t="shared" si="192"/>
        <v>0</v>
      </c>
      <c r="QIJ47" s="3">
        <f t="shared" si="192"/>
        <v>0</v>
      </c>
      <c r="QIK47" s="3">
        <f t="shared" si="192"/>
        <v>0</v>
      </c>
      <c r="QIL47" s="3">
        <f t="shared" si="192"/>
        <v>0</v>
      </c>
      <c r="QIM47" s="3">
        <f t="shared" si="192"/>
        <v>0</v>
      </c>
      <c r="QIN47" s="3">
        <f t="shared" si="192"/>
        <v>0</v>
      </c>
      <c r="QIO47" s="3">
        <f t="shared" si="192"/>
        <v>0</v>
      </c>
      <c r="QIP47" s="3">
        <f t="shared" si="192"/>
        <v>0</v>
      </c>
      <c r="QIQ47" s="3">
        <f t="shared" si="192"/>
        <v>0</v>
      </c>
      <c r="QIR47" s="3">
        <f t="shared" si="192"/>
        <v>0</v>
      </c>
      <c r="QIS47" s="3">
        <f t="shared" si="192"/>
        <v>0</v>
      </c>
      <c r="QIT47" s="3">
        <f t="shared" si="192"/>
        <v>0</v>
      </c>
      <c r="QIU47" s="3">
        <f t="shared" si="192"/>
        <v>0</v>
      </c>
      <c r="QIV47" s="3">
        <f t="shared" si="192"/>
        <v>0</v>
      </c>
      <c r="QIW47" s="3">
        <f t="shared" si="192"/>
        <v>0</v>
      </c>
      <c r="QIX47" s="3">
        <f t="shared" si="192"/>
        <v>0</v>
      </c>
      <c r="QIY47" s="3">
        <f t="shared" si="192"/>
        <v>0</v>
      </c>
      <c r="QIZ47" s="3">
        <f t="shared" si="192"/>
        <v>0</v>
      </c>
      <c r="QJA47" s="3">
        <f t="shared" si="192"/>
        <v>0</v>
      </c>
      <c r="QJB47" s="3">
        <f t="shared" si="192"/>
        <v>0</v>
      </c>
      <c r="QJC47" s="3">
        <f t="shared" si="192"/>
        <v>0</v>
      </c>
      <c r="QJD47" s="3">
        <f t="shared" si="192"/>
        <v>0</v>
      </c>
      <c r="QJE47" s="3">
        <f t="shared" si="192"/>
        <v>0</v>
      </c>
      <c r="QJF47" s="3">
        <f t="shared" si="192"/>
        <v>0</v>
      </c>
      <c r="QJG47" s="3">
        <f t="shared" si="192"/>
        <v>0</v>
      </c>
      <c r="QJH47" s="3">
        <f t="shared" si="192"/>
        <v>0</v>
      </c>
      <c r="QJI47" s="3">
        <f t="shared" si="192"/>
        <v>0</v>
      </c>
      <c r="QJJ47" s="3">
        <f t="shared" si="192"/>
        <v>0</v>
      </c>
      <c r="QJK47" s="3">
        <f t="shared" si="192"/>
        <v>0</v>
      </c>
      <c r="QJL47" s="3">
        <f t="shared" si="192"/>
        <v>0</v>
      </c>
      <c r="QJM47" s="3">
        <f t="shared" si="192"/>
        <v>0</v>
      </c>
      <c r="QJN47" s="3">
        <f t="shared" si="192"/>
        <v>0</v>
      </c>
      <c r="QJO47" s="3">
        <f t="shared" si="192"/>
        <v>0</v>
      </c>
      <c r="QJP47" s="3">
        <f t="shared" si="192"/>
        <v>0</v>
      </c>
      <c r="QJQ47" s="3">
        <f t="shared" si="192"/>
        <v>0</v>
      </c>
      <c r="QJR47" s="3">
        <f t="shared" si="192"/>
        <v>0</v>
      </c>
      <c r="QJS47" s="3">
        <f t="shared" si="192"/>
        <v>0</v>
      </c>
      <c r="QJT47" s="3">
        <f t="shared" si="192"/>
        <v>0</v>
      </c>
      <c r="QJU47" s="3">
        <f t="shared" si="192"/>
        <v>0</v>
      </c>
      <c r="QJV47" s="3">
        <f t="shared" si="192"/>
        <v>0</v>
      </c>
      <c r="QJW47" s="3">
        <f t="shared" si="192"/>
        <v>0</v>
      </c>
      <c r="QJX47" s="3">
        <f t="shared" si="192"/>
        <v>0</v>
      </c>
      <c r="QJY47" s="3">
        <f t="shared" si="192"/>
        <v>0</v>
      </c>
      <c r="QJZ47" s="3">
        <f t="shared" si="192"/>
        <v>0</v>
      </c>
      <c r="QKA47" s="3">
        <f t="shared" si="192"/>
        <v>0</v>
      </c>
      <c r="QKB47" s="3">
        <f t="shared" ref="QKB47:QMM47" si="193">SUM(QKB48:QKB54)</f>
        <v>0</v>
      </c>
      <c r="QKC47" s="3">
        <f t="shared" si="193"/>
        <v>0</v>
      </c>
      <c r="QKD47" s="3">
        <f t="shared" si="193"/>
        <v>0</v>
      </c>
      <c r="QKE47" s="3">
        <f t="shared" si="193"/>
        <v>0</v>
      </c>
      <c r="QKF47" s="3">
        <f t="shared" si="193"/>
        <v>0</v>
      </c>
      <c r="QKG47" s="3">
        <f t="shared" si="193"/>
        <v>0</v>
      </c>
      <c r="QKH47" s="3">
        <f t="shared" si="193"/>
        <v>0</v>
      </c>
      <c r="QKI47" s="3">
        <f t="shared" si="193"/>
        <v>0</v>
      </c>
      <c r="QKJ47" s="3">
        <f t="shared" si="193"/>
        <v>0</v>
      </c>
      <c r="QKK47" s="3">
        <f t="shared" si="193"/>
        <v>0</v>
      </c>
      <c r="QKL47" s="3">
        <f t="shared" si="193"/>
        <v>0</v>
      </c>
      <c r="QKM47" s="3">
        <f t="shared" si="193"/>
        <v>0</v>
      </c>
      <c r="QKN47" s="3">
        <f t="shared" si="193"/>
        <v>0</v>
      </c>
      <c r="QKO47" s="3">
        <f t="shared" si="193"/>
        <v>0</v>
      </c>
      <c r="QKP47" s="3">
        <f t="shared" si="193"/>
        <v>0</v>
      </c>
      <c r="QKQ47" s="3">
        <f t="shared" si="193"/>
        <v>0</v>
      </c>
      <c r="QKR47" s="3">
        <f t="shared" si="193"/>
        <v>0</v>
      </c>
      <c r="QKS47" s="3">
        <f t="shared" si="193"/>
        <v>0</v>
      </c>
      <c r="QKT47" s="3">
        <f t="shared" si="193"/>
        <v>0</v>
      </c>
      <c r="QKU47" s="3">
        <f t="shared" si="193"/>
        <v>0</v>
      </c>
      <c r="QKV47" s="3">
        <f t="shared" si="193"/>
        <v>0</v>
      </c>
      <c r="QKW47" s="3">
        <f t="shared" si="193"/>
        <v>0</v>
      </c>
      <c r="QKX47" s="3">
        <f t="shared" si="193"/>
        <v>0</v>
      </c>
      <c r="QKY47" s="3">
        <f t="shared" si="193"/>
        <v>0</v>
      </c>
      <c r="QKZ47" s="3">
        <f t="shared" si="193"/>
        <v>0</v>
      </c>
      <c r="QLA47" s="3">
        <f t="shared" si="193"/>
        <v>0</v>
      </c>
      <c r="QLB47" s="3">
        <f t="shared" si="193"/>
        <v>0</v>
      </c>
      <c r="QLC47" s="3">
        <f t="shared" si="193"/>
        <v>0</v>
      </c>
      <c r="QLD47" s="3">
        <f t="shared" si="193"/>
        <v>0</v>
      </c>
      <c r="QLE47" s="3">
        <f t="shared" si="193"/>
        <v>0</v>
      </c>
      <c r="QLF47" s="3">
        <f t="shared" si="193"/>
        <v>0</v>
      </c>
      <c r="QLG47" s="3">
        <f t="shared" si="193"/>
        <v>0</v>
      </c>
      <c r="QLH47" s="3">
        <f t="shared" si="193"/>
        <v>0</v>
      </c>
      <c r="QLI47" s="3">
        <f t="shared" si="193"/>
        <v>0</v>
      </c>
      <c r="QLJ47" s="3">
        <f t="shared" si="193"/>
        <v>0</v>
      </c>
      <c r="QLK47" s="3">
        <f t="shared" si="193"/>
        <v>0</v>
      </c>
      <c r="QLL47" s="3">
        <f t="shared" si="193"/>
        <v>0</v>
      </c>
      <c r="QLM47" s="3">
        <f t="shared" si="193"/>
        <v>0</v>
      </c>
      <c r="QLN47" s="3">
        <f t="shared" si="193"/>
        <v>0</v>
      </c>
      <c r="QLO47" s="3">
        <f t="shared" si="193"/>
        <v>0</v>
      </c>
      <c r="QLP47" s="3">
        <f t="shared" si="193"/>
        <v>0</v>
      </c>
      <c r="QLQ47" s="3">
        <f t="shared" si="193"/>
        <v>0</v>
      </c>
      <c r="QLR47" s="3">
        <f t="shared" si="193"/>
        <v>0</v>
      </c>
      <c r="QLS47" s="3">
        <f t="shared" si="193"/>
        <v>0</v>
      </c>
      <c r="QLT47" s="3">
        <f t="shared" si="193"/>
        <v>0</v>
      </c>
      <c r="QLU47" s="3">
        <f t="shared" si="193"/>
        <v>0</v>
      </c>
      <c r="QLV47" s="3">
        <f t="shared" si="193"/>
        <v>0</v>
      </c>
      <c r="QLW47" s="3">
        <f t="shared" si="193"/>
        <v>0</v>
      </c>
      <c r="QLX47" s="3">
        <f t="shared" si="193"/>
        <v>0</v>
      </c>
      <c r="QLY47" s="3">
        <f t="shared" si="193"/>
        <v>0</v>
      </c>
      <c r="QLZ47" s="3">
        <f t="shared" si="193"/>
        <v>0</v>
      </c>
      <c r="QMA47" s="3">
        <f t="shared" si="193"/>
        <v>0</v>
      </c>
      <c r="QMB47" s="3">
        <f t="shared" si="193"/>
        <v>0</v>
      </c>
      <c r="QMC47" s="3">
        <f t="shared" si="193"/>
        <v>0</v>
      </c>
      <c r="QMD47" s="3">
        <f t="shared" si="193"/>
        <v>0</v>
      </c>
      <c r="QME47" s="3">
        <f t="shared" si="193"/>
        <v>0</v>
      </c>
      <c r="QMF47" s="3">
        <f t="shared" si="193"/>
        <v>0</v>
      </c>
      <c r="QMG47" s="3">
        <f t="shared" si="193"/>
        <v>0</v>
      </c>
      <c r="QMH47" s="3">
        <f t="shared" si="193"/>
        <v>0</v>
      </c>
      <c r="QMI47" s="3">
        <f t="shared" si="193"/>
        <v>0</v>
      </c>
      <c r="QMJ47" s="3">
        <f t="shared" si="193"/>
        <v>0</v>
      </c>
      <c r="QMK47" s="3">
        <f t="shared" si="193"/>
        <v>0</v>
      </c>
      <c r="QML47" s="3">
        <f t="shared" si="193"/>
        <v>0</v>
      </c>
      <c r="QMM47" s="3">
        <f t="shared" si="193"/>
        <v>0</v>
      </c>
      <c r="QMN47" s="3">
        <f t="shared" ref="QMN47:QOY47" si="194">SUM(QMN48:QMN54)</f>
        <v>0</v>
      </c>
      <c r="QMO47" s="3">
        <f t="shared" si="194"/>
        <v>0</v>
      </c>
      <c r="QMP47" s="3">
        <f t="shared" si="194"/>
        <v>0</v>
      </c>
      <c r="QMQ47" s="3">
        <f t="shared" si="194"/>
        <v>0</v>
      </c>
      <c r="QMR47" s="3">
        <f t="shared" si="194"/>
        <v>0</v>
      </c>
      <c r="QMS47" s="3">
        <f t="shared" si="194"/>
        <v>0</v>
      </c>
      <c r="QMT47" s="3">
        <f t="shared" si="194"/>
        <v>0</v>
      </c>
      <c r="QMU47" s="3">
        <f t="shared" si="194"/>
        <v>0</v>
      </c>
      <c r="QMV47" s="3">
        <f t="shared" si="194"/>
        <v>0</v>
      </c>
      <c r="QMW47" s="3">
        <f t="shared" si="194"/>
        <v>0</v>
      </c>
      <c r="QMX47" s="3">
        <f t="shared" si="194"/>
        <v>0</v>
      </c>
      <c r="QMY47" s="3">
        <f t="shared" si="194"/>
        <v>0</v>
      </c>
      <c r="QMZ47" s="3">
        <f t="shared" si="194"/>
        <v>0</v>
      </c>
      <c r="QNA47" s="3">
        <f t="shared" si="194"/>
        <v>0</v>
      </c>
      <c r="QNB47" s="3">
        <f t="shared" si="194"/>
        <v>0</v>
      </c>
      <c r="QNC47" s="3">
        <f t="shared" si="194"/>
        <v>0</v>
      </c>
      <c r="QND47" s="3">
        <f t="shared" si="194"/>
        <v>0</v>
      </c>
      <c r="QNE47" s="3">
        <f t="shared" si="194"/>
        <v>0</v>
      </c>
      <c r="QNF47" s="3">
        <f t="shared" si="194"/>
        <v>0</v>
      </c>
      <c r="QNG47" s="3">
        <f t="shared" si="194"/>
        <v>0</v>
      </c>
      <c r="QNH47" s="3">
        <f t="shared" si="194"/>
        <v>0</v>
      </c>
      <c r="QNI47" s="3">
        <f t="shared" si="194"/>
        <v>0</v>
      </c>
      <c r="QNJ47" s="3">
        <f t="shared" si="194"/>
        <v>0</v>
      </c>
      <c r="QNK47" s="3">
        <f t="shared" si="194"/>
        <v>0</v>
      </c>
      <c r="QNL47" s="3">
        <f t="shared" si="194"/>
        <v>0</v>
      </c>
      <c r="QNM47" s="3">
        <f t="shared" si="194"/>
        <v>0</v>
      </c>
      <c r="QNN47" s="3">
        <f t="shared" si="194"/>
        <v>0</v>
      </c>
      <c r="QNO47" s="3">
        <f t="shared" si="194"/>
        <v>0</v>
      </c>
      <c r="QNP47" s="3">
        <f t="shared" si="194"/>
        <v>0</v>
      </c>
      <c r="QNQ47" s="3">
        <f t="shared" si="194"/>
        <v>0</v>
      </c>
      <c r="QNR47" s="3">
        <f t="shared" si="194"/>
        <v>0</v>
      </c>
      <c r="QNS47" s="3">
        <f t="shared" si="194"/>
        <v>0</v>
      </c>
      <c r="QNT47" s="3">
        <f t="shared" si="194"/>
        <v>0</v>
      </c>
      <c r="QNU47" s="3">
        <f t="shared" si="194"/>
        <v>0</v>
      </c>
      <c r="QNV47" s="3">
        <f t="shared" si="194"/>
        <v>0</v>
      </c>
      <c r="QNW47" s="3">
        <f t="shared" si="194"/>
        <v>0</v>
      </c>
      <c r="QNX47" s="3">
        <f t="shared" si="194"/>
        <v>0</v>
      </c>
      <c r="QNY47" s="3">
        <f t="shared" si="194"/>
        <v>0</v>
      </c>
      <c r="QNZ47" s="3">
        <f t="shared" si="194"/>
        <v>0</v>
      </c>
      <c r="QOA47" s="3">
        <f t="shared" si="194"/>
        <v>0</v>
      </c>
      <c r="QOB47" s="3">
        <f t="shared" si="194"/>
        <v>0</v>
      </c>
      <c r="QOC47" s="3">
        <f t="shared" si="194"/>
        <v>0</v>
      </c>
      <c r="QOD47" s="3">
        <f t="shared" si="194"/>
        <v>0</v>
      </c>
      <c r="QOE47" s="3">
        <f t="shared" si="194"/>
        <v>0</v>
      </c>
      <c r="QOF47" s="3">
        <f t="shared" si="194"/>
        <v>0</v>
      </c>
      <c r="QOG47" s="3">
        <f t="shared" si="194"/>
        <v>0</v>
      </c>
      <c r="QOH47" s="3">
        <f t="shared" si="194"/>
        <v>0</v>
      </c>
      <c r="QOI47" s="3">
        <f t="shared" si="194"/>
        <v>0</v>
      </c>
      <c r="QOJ47" s="3">
        <f t="shared" si="194"/>
        <v>0</v>
      </c>
      <c r="QOK47" s="3">
        <f t="shared" si="194"/>
        <v>0</v>
      </c>
      <c r="QOL47" s="3">
        <f t="shared" si="194"/>
        <v>0</v>
      </c>
      <c r="QOM47" s="3">
        <f t="shared" si="194"/>
        <v>0</v>
      </c>
      <c r="QON47" s="3">
        <f t="shared" si="194"/>
        <v>0</v>
      </c>
      <c r="QOO47" s="3">
        <f t="shared" si="194"/>
        <v>0</v>
      </c>
      <c r="QOP47" s="3">
        <f t="shared" si="194"/>
        <v>0</v>
      </c>
      <c r="QOQ47" s="3">
        <f t="shared" si="194"/>
        <v>0</v>
      </c>
      <c r="QOR47" s="3">
        <f t="shared" si="194"/>
        <v>0</v>
      </c>
      <c r="QOS47" s="3">
        <f t="shared" si="194"/>
        <v>0</v>
      </c>
      <c r="QOT47" s="3">
        <f t="shared" si="194"/>
        <v>0</v>
      </c>
      <c r="QOU47" s="3">
        <f t="shared" si="194"/>
        <v>0</v>
      </c>
      <c r="QOV47" s="3">
        <f t="shared" si="194"/>
        <v>0</v>
      </c>
      <c r="QOW47" s="3">
        <f t="shared" si="194"/>
        <v>0</v>
      </c>
      <c r="QOX47" s="3">
        <f t="shared" si="194"/>
        <v>0</v>
      </c>
      <c r="QOY47" s="3">
        <f t="shared" si="194"/>
        <v>0</v>
      </c>
      <c r="QOZ47" s="3">
        <f t="shared" ref="QOZ47:QRK47" si="195">SUM(QOZ48:QOZ54)</f>
        <v>0</v>
      </c>
      <c r="QPA47" s="3">
        <f t="shared" si="195"/>
        <v>0</v>
      </c>
      <c r="QPB47" s="3">
        <f t="shared" si="195"/>
        <v>0</v>
      </c>
      <c r="QPC47" s="3">
        <f t="shared" si="195"/>
        <v>0</v>
      </c>
      <c r="QPD47" s="3">
        <f t="shared" si="195"/>
        <v>0</v>
      </c>
      <c r="QPE47" s="3">
        <f t="shared" si="195"/>
        <v>0</v>
      </c>
      <c r="QPF47" s="3">
        <f t="shared" si="195"/>
        <v>0</v>
      </c>
      <c r="QPG47" s="3">
        <f t="shared" si="195"/>
        <v>0</v>
      </c>
      <c r="QPH47" s="3">
        <f t="shared" si="195"/>
        <v>0</v>
      </c>
      <c r="QPI47" s="3">
        <f t="shared" si="195"/>
        <v>0</v>
      </c>
      <c r="QPJ47" s="3">
        <f t="shared" si="195"/>
        <v>0</v>
      </c>
      <c r="QPK47" s="3">
        <f t="shared" si="195"/>
        <v>0</v>
      </c>
      <c r="QPL47" s="3">
        <f t="shared" si="195"/>
        <v>0</v>
      </c>
      <c r="QPM47" s="3">
        <f t="shared" si="195"/>
        <v>0</v>
      </c>
      <c r="QPN47" s="3">
        <f t="shared" si="195"/>
        <v>0</v>
      </c>
      <c r="QPO47" s="3">
        <f t="shared" si="195"/>
        <v>0</v>
      </c>
      <c r="QPP47" s="3">
        <f t="shared" si="195"/>
        <v>0</v>
      </c>
      <c r="QPQ47" s="3">
        <f t="shared" si="195"/>
        <v>0</v>
      </c>
      <c r="QPR47" s="3">
        <f t="shared" si="195"/>
        <v>0</v>
      </c>
      <c r="QPS47" s="3">
        <f t="shared" si="195"/>
        <v>0</v>
      </c>
      <c r="QPT47" s="3">
        <f t="shared" si="195"/>
        <v>0</v>
      </c>
      <c r="QPU47" s="3">
        <f t="shared" si="195"/>
        <v>0</v>
      </c>
      <c r="QPV47" s="3">
        <f t="shared" si="195"/>
        <v>0</v>
      </c>
      <c r="QPW47" s="3">
        <f t="shared" si="195"/>
        <v>0</v>
      </c>
      <c r="QPX47" s="3">
        <f t="shared" si="195"/>
        <v>0</v>
      </c>
      <c r="QPY47" s="3">
        <f t="shared" si="195"/>
        <v>0</v>
      </c>
      <c r="QPZ47" s="3">
        <f t="shared" si="195"/>
        <v>0</v>
      </c>
      <c r="QQA47" s="3">
        <f t="shared" si="195"/>
        <v>0</v>
      </c>
      <c r="QQB47" s="3">
        <f t="shared" si="195"/>
        <v>0</v>
      </c>
      <c r="QQC47" s="3">
        <f t="shared" si="195"/>
        <v>0</v>
      </c>
      <c r="QQD47" s="3">
        <f t="shared" si="195"/>
        <v>0</v>
      </c>
      <c r="QQE47" s="3">
        <f t="shared" si="195"/>
        <v>0</v>
      </c>
      <c r="QQF47" s="3">
        <f t="shared" si="195"/>
        <v>0</v>
      </c>
      <c r="QQG47" s="3">
        <f t="shared" si="195"/>
        <v>0</v>
      </c>
      <c r="QQH47" s="3">
        <f t="shared" si="195"/>
        <v>0</v>
      </c>
      <c r="QQI47" s="3">
        <f t="shared" si="195"/>
        <v>0</v>
      </c>
      <c r="QQJ47" s="3">
        <f t="shared" si="195"/>
        <v>0</v>
      </c>
      <c r="QQK47" s="3">
        <f t="shared" si="195"/>
        <v>0</v>
      </c>
      <c r="QQL47" s="3">
        <f t="shared" si="195"/>
        <v>0</v>
      </c>
      <c r="QQM47" s="3">
        <f t="shared" si="195"/>
        <v>0</v>
      </c>
      <c r="QQN47" s="3">
        <f t="shared" si="195"/>
        <v>0</v>
      </c>
      <c r="QQO47" s="3">
        <f t="shared" si="195"/>
        <v>0</v>
      </c>
      <c r="QQP47" s="3">
        <f t="shared" si="195"/>
        <v>0</v>
      </c>
      <c r="QQQ47" s="3">
        <f t="shared" si="195"/>
        <v>0</v>
      </c>
      <c r="QQR47" s="3">
        <f t="shared" si="195"/>
        <v>0</v>
      </c>
      <c r="QQS47" s="3">
        <f t="shared" si="195"/>
        <v>0</v>
      </c>
      <c r="QQT47" s="3">
        <f t="shared" si="195"/>
        <v>0</v>
      </c>
      <c r="QQU47" s="3">
        <f t="shared" si="195"/>
        <v>0</v>
      </c>
      <c r="QQV47" s="3">
        <f t="shared" si="195"/>
        <v>0</v>
      </c>
      <c r="QQW47" s="3">
        <f t="shared" si="195"/>
        <v>0</v>
      </c>
      <c r="QQX47" s="3">
        <f t="shared" si="195"/>
        <v>0</v>
      </c>
      <c r="QQY47" s="3">
        <f t="shared" si="195"/>
        <v>0</v>
      </c>
      <c r="QQZ47" s="3">
        <f t="shared" si="195"/>
        <v>0</v>
      </c>
      <c r="QRA47" s="3">
        <f t="shared" si="195"/>
        <v>0</v>
      </c>
      <c r="QRB47" s="3">
        <f t="shared" si="195"/>
        <v>0</v>
      </c>
      <c r="QRC47" s="3">
        <f t="shared" si="195"/>
        <v>0</v>
      </c>
      <c r="QRD47" s="3">
        <f t="shared" si="195"/>
        <v>0</v>
      </c>
      <c r="QRE47" s="3">
        <f t="shared" si="195"/>
        <v>0</v>
      </c>
      <c r="QRF47" s="3">
        <f t="shared" si="195"/>
        <v>0</v>
      </c>
      <c r="QRG47" s="3">
        <f t="shared" si="195"/>
        <v>0</v>
      </c>
      <c r="QRH47" s="3">
        <f t="shared" si="195"/>
        <v>0</v>
      </c>
      <c r="QRI47" s="3">
        <f t="shared" si="195"/>
        <v>0</v>
      </c>
      <c r="QRJ47" s="3">
        <f t="shared" si="195"/>
        <v>0</v>
      </c>
      <c r="QRK47" s="3">
        <f t="shared" si="195"/>
        <v>0</v>
      </c>
      <c r="QRL47" s="3">
        <f t="shared" ref="QRL47:QTW47" si="196">SUM(QRL48:QRL54)</f>
        <v>0</v>
      </c>
      <c r="QRM47" s="3">
        <f t="shared" si="196"/>
        <v>0</v>
      </c>
      <c r="QRN47" s="3">
        <f t="shared" si="196"/>
        <v>0</v>
      </c>
      <c r="QRO47" s="3">
        <f t="shared" si="196"/>
        <v>0</v>
      </c>
      <c r="QRP47" s="3">
        <f t="shared" si="196"/>
        <v>0</v>
      </c>
      <c r="QRQ47" s="3">
        <f t="shared" si="196"/>
        <v>0</v>
      </c>
      <c r="QRR47" s="3">
        <f t="shared" si="196"/>
        <v>0</v>
      </c>
      <c r="QRS47" s="3">
        <f t="shared" si="196"/>
        <v>0</v>
      </c>
      <c r="QRT47" s="3">
        <f t="shared" si="196"/>
        <v>0</v>
      </c>
      <c r="QRU47" s="3">
        <f t="shared" si="196"/>
        <v>0</v>
      </c>
      <c r="QRV47" s="3">
        <f t="shared" si="196"/>
        <v>0</v>
      </c>
      <c r="QRW47" s="3">
        <f t="shared" si="196"/>
        <v>0</v>
      </c>
      <c r="QRX47" s="3">
        <f t="shared" si="196"/>
        <v>0</v>
      </c>
      <c r="QRY47" s="3">
        <f t="shared" si="196"/>
        <v>0</v>
      </c>
      <c r="QRZ47" s="3">
        <f t="shared" si="196"/>
        <v>0</v>
      </c>
      <c r="QSA47" s="3">
        <f t="shared" si="196"/>
        <v>0</v>
      </c>
      <c r="QSB47" s="3">
        <f t="shared" si="196"/>
        <v>0</v>
      </c>
      <c r="QSC47" s="3">
        <f t="shared" si="196"/>
        <v>0</v>
      </c>
      <c r="QSD47" s="3">
        <f t="shared" si="196"/>
        <v>0</v>
      </c>
      <c r="QSE47" s="3">
        <f t="shared" si="196"/>
        <v>0</v>
      </c>
      <c r="QSF47" s="3">
        <f t="shared" si="196"/>
        <v>0</v>
      </c>
      <c r="QSG47" s="3">
        <f t="shared" si="196"/>
        <v>0</v>
      </c>
      <c r="QSH47" s="3">
        <f t="shared" si="196"/>
        <v>0</v>
      </c>
      <c r="QSI47" s="3">
        <f t="shared" si="196"/>
        <v>0</v>
      </c>
      <c r="QSJ47" s="3">
        <f t="shared" si="196"/>
        <v>0</v>
      </c>
      <c r="QSK47" s="3">
        <f t="shared" si="196"/>
        <v>0</v>
      </c>
      <c r="QSL47" s="3">
        <f t="shared" si="196"/>
        <v>0</v>
      </c>
      <c r="QSM47" s="3">
        <f t="shared" si="196"/>
        <v>0</v>
      </c>
      <c r="QSN47" s="3">
        <f t="shared" si="196"/>
        <v>0</v>
      </c>
      <c r="QSO47" s="3">
        <f t="shared" si="196"/>
        <v>0</v>
      </c>
      <c r="QSP47" s="3">
        <f t="shared" si="196"/>
        <v>0</v>
      </c>
      <c r="QSQ47" s="3">
        <f t="shared" si="196"/>
        <v>0</v>
      </c>
      <c r="QSR47" s="3">
        <f t="shared" si="196"/>
        <v>0</v>
      </c>
      <c r="QSS47" s="3">
        <f t="shared" si="196"/>
        <v>0</v>
      </c>
      <c r="QST47" s="3">
        <f t="shared" si="196"/>
        <v>0</v>
      </c>
      <c r="QSU47" s="3">
        <f t="shared" si="196"/>
        <v>0</v>
      </c>
      <c r="QSV47" s="3">
        <f t="shared" si="196"/>
        <v>0</v>
      </c>
      <c r="QSW47" s="3">
        <f t="shared" si="196"/>
        <v>0</v>
      </c>
      <c r="QSX47" s="3">
        <f t="shared" si="196"/>
        <v>0</v>
      </c>
      <c r="QSY47" s="3">
        <f t="shared" si="196"/>
        <v>0</v>
      </c>
      <c r="QSZ47" s="3">
        <f t="shared" si="196"/>
        <v>0</v>
      </c>
      <c r="QTA47" s="3">
        <f t="shared" si="196"/>
        <v>0</v>
      </c>
      <c r="QTB47" s="3">
        <f t="shared" si="196"/>
        <v>0</v>
      </c>
      <c r="QTC47" s="3">
        <f t="shared" si="196"/>
        <v>0</v>
      </c>
      <c r="QTD47" s="3">
        <f t="shared" si="196"/>
        <v>0</v>
      </c>
      <c r="QTE47" s="3">
        <f t="shared" si="196"/>
        <v>0</v>
      </c>
      <c r="QTF47" s="3">
        <f t="shared" si="196"/>
        <v>0</v>
      </c>
      <c r="QTG47" s="3">
        <f t="shared" si="196"/>
        <v>0</v>
      </c>
      <c r="QTH47" s="3">
        <f t="shared" si="196"/>
        <v>0</v>
      </c>
      <c r="QTI47" s="3">
        <f t="shared" si="196"/>
        <v>0</v>
      </c>
      <c r="QTJ47" s="3">
        <f t="shared" si="196"/>
        <v>0</v>
      </c>
      <c r="QTK47" s="3">
        <f t="shared" si="196"/>
        <v>0</v>
      </c>
      <c r="QTL47" s="3">
        <f t="shared" si="196"/>
        <v>0</v>
      </c>
      <c r="QTM47" s="3">
        <f t="shared" si="196"/>
        <v>0</v>
      </c>
      <c r="QTN47" s="3">
        <f t="shared" si="196"/>
        <v>0</v>
      </c>
      <c r="QTO47" s="3">
        <f t="shared" si="196"/>
        <v>0</v>
      </c>
      <c r="QTP47" s="3">
        <f t="shared" si="196"/>
        <v>0</v>
      </c>
      <c r="QTQ47" s="3">
        <f t="shared" si="196"/>
        <v>0</v>
      </c>
      <c r="QTR47" s="3">
        <f t="shared" si="196"/>
        <v>0</v>
      </c>
      <c r="QTS47" s="3">
        <f t="shared" si="196"/>
        <v>0</v>
      </c>
      <c r="QTT47" s="3">
        <f t="shared" si="196"/>
        <v>0</v>
      </c>
      <c r="QTU47" s="3">
        <f t="shared" si="196"/>
        <v>0</v>
      </c>
      <c r="QTV47" s="3">
        <f t="shared" si="196"/>
        <v>0</v>
      </c>
      <c r="QTW47" s="3">
        <f t="shared" si="196"/>
        <v>0</v>
      </c>
      <c r="QTX47" s="3">
        <f t="shared" ref="QTX47:QWI47" si="197">SUM(QTX48:QTX54)</f>
        <v>0</v>
      </c>
      <c r="QTY47" s="3">
        <f t="shared" si="197"/>
        <v>0</v>
      </c>
      <c r="QTZ47" s="3">
        <f t="shared" si="197"/>
        <v>0</v>
      </c>
      <c r="QUA47" s="3">
        <f t="shared" si="197"/>
        <v>0</v>
      </c>
      <c r="QUB47" s="3">
        <f t="shared" si="197"/>
        <v>0</v>
      </c>
      <c r="QUC47" s="3">
        <f t="shared" si="197"/>
        <v>0</v>
      </c>
      <c r="QUD47" s="3">
        <f t="shared" si="197"/>
        <v>0</v>
      </c>
      <c r="QUE47" s="3">
        <f t="shared" si="197"/>
        <v>0</v>
      </c>
      <c r="QUF47" s="3">
        <f t="shared" si="197"/>
        <v>0</v>
      </c>
      <c r="QUG47" s="3">
        <f t="shared" si="197"/>
        <v>0</v>
      </c>
      <c r="QUH47" s="3">
        <f t="shared" si="197"/>
        <v>0</v>
      </c>
      <c r="QUI47" s="3">
        <f t="shared" si="197"/>
        <v>0</v>
      </c>
      <c r="QUJ47" s="3">
        <f t="shared" si="197"/>
        <v>0</v>
      </c>
      <c r="QUK47" s="3">
        <f t="shared" si="197"/>
        <v>0</v>
      </c>
      <c r="QUL47" s="3">
        <f t="shared" si="197"/>
        <v>0</v>
      </c>
      <c r="QUM47" s="3">
        <f t="shared" si="197"/>
        <v>0</v>
      </c>
      <c r="QUN47" s="3">
        <f t="shared" si="197"/>
        <v>0</v>
      </c>
      <c r="QUO47" s="3">
        <f t="shared" si="197"/>
        <v>0</v>
      </c>
      <c r="QUP47" s="3">
        <f t="shared" si="197"/>
        <v>0</v>
      </c>
      <c r="QUQ47" s="3">
        <f t="shared" si="197"/>
        <v>0</v>
      </c>
      <c r="QUR47" s="3">
        <f t="shared" si="197"/>
        <v>0</v>
      </c>
      <c r="QUS47" s="3">
        <f t="shared" si="197"/>
        <v>0</v>
      </c>
      <c r="QUT47" s="3">
        <f t="shared" si="197"/>
        <v>0</v>
      </c>
      <c r="QUU47" s="3">
        <f t="shared" si="197"/>
        <v>0</v>
      </c>
      <c r="QUV47" s="3">
        <f t="shared" si="197"/>
        <v>0</v>
      </c>
      <c r="QUW47" s="3">
        <f t="shared" si="197"/>
        <v>0</v>
      </c>
      <c r="QUX47" s="3">
        <f t="shared" si="197"/>
        <v>0</v>
      </c>
      <c r="QUY47" s="3">
        <f t="shared" si="197"/>
        <v>0</v>
      </c>
      <c r="QUZ47" s="3">
        <f t="shared" si="197"/>
        <v>0</v>
      </c>
      <c r="QVA47" s="3">
        <f t="shared" si="197"/>
        <v>0</v>
      </c>
      <c r="QVB47" s="3">
        <f t="shared" si="197"/>
        <v>0</v>
      </c>
      <c r="QVC47" s="3">
        <f t="shared" si="197"/>
        <v>0</v>
      </c>
      <c r="QVD47" s="3">
        <f t="shared" si="197"/>
        <v>0</v>
      </c>
      <c r="QVE47" s="3">
        <f t="shared" si="197"/>
        <v>0</v>
      </c>
      <c r="QVF47" s="3">
        <f t="shared" si="197"/>
        <v>0</v>
      </c>
      <c r="QVG47" s="3">
        <f t="shared" si="197"/>
        <v>0</v>
      </c>
      <c r="QVH47" s="3">
        <f t="shared" si="197"/>
        <v>0</v>
      </c>
      <c r="QVI47" s="3">
        <f t="shared" si="197"/>
        <v>0</v>
      </c>
      <c r="QVJ47" s="3">
        <f t="shared" si="197"/>
        <v>0</v>
      </c>
      <c r="QVK47" s="3">
        <f t="shared" si="197"/>
        <v>0</v>
      </c>
      <c r="QVL47" s="3">
        <f t="shared" si="197"/>
        <v>0</v>
      </c>
      <c r="QVM47" s="3">
        <f t="shared" si="197"/>
        <v>0</v>
      </c>
      <c r="QVN47" s="3">
        <f t="shared" si="197"/>
        <v>0</v>
      </c>
      <c r="QVO47" s="3">
        <f t="shared" si="197"/>
        <v>0</v>
      </c>
      <c r="QVP47" s="3">
        <f t="shared" si="197"/>
        <v>0</v>
      </c>
      <c r="QVQ47" s="3">
        <f t="shared" si="197"/>
        <v>0</v>
      </c>
      <c r="QVR47" s="3">
        <f t="shared" si="197"/>
        <v>0</v>
      </c>
      <c r="QVS47" s="3">
        <f t="shared" si="197"/>
        <v>0</v>
      </c>
      <c r="QVT47" s="3">
        <f t="shared" si="197"/>
        <v>0</v>
      </c>
      <c r="QVU47" s="3">
        <f t="shared" si="197"/>
        <v>0</v>
      </c>
      <c r="QVV47" s="3">
        <f t="shared" si="197"/>
        <v>0</v>
      </c>
      <c r="QVW47" s="3">
        <f t="shared" si="197"/>
        <v>0</v>
      </c>
      <c r="QVX47" s="3">
        <f t="shared" si="197"/>
        <v>0</v>
      </c>
      <c r="QVY47" s="3">
        <f t="shared" si="197"/>
        <v>0</v>
      </c>
      <c r="QVZ47" s="3">
        <f t="shared" si="197"/>
        <v>0</v>
      </c>
      <c r="QWA47" s="3">
        <f t="shared" si="197"/>
        <v>0</v>
      </c>
      <c r="QWB47" s="3">
        <f t="shared" si="197"/>
        <v>0</v>
      </c>
      <c r="QWC47" s="3">
        <f t="shared" si="197"/>
        <v>0</v>
      </c>
      <c r="QWD47" s="3">
        <f t="shared" si="197"/>
        <v>0</v>
      </c>
      <c r="QWE47" s="3">
        <f t="shared" si="197"/>
        <v>0</v>
      </c>
      <c r="QWF47" s="3">
        <f t="shared" si="197"/>
        <v>0</v>
      </c>
      <c r="QWG47" s="3">
        <f t="shared" si="197"/>
        <v>0</v>
      </c>
      <c r="QWH47" s="3">
        <f t="shared" si="197"/>
        <v>0</v>
      </c>
      <c r="QWI47" s="3">
        <f t="shared" si="197"/>
        <v>0</v>
      </c>
      <c r="QWJ47" s="3">
        <f t="shared" ref="QWJ47:QYU47" si="198">SUM(QWJ48:QWJ54)</f>
        <v>0</v>
      </c>
      <c r="QWK47" s="3">
        <f t="shared" si="198"/>
        <v>0</v>
      </c>
      <c r="QWL47" s="3">
        <f t="shared" si="198"/>
        <v>0</v>
      </c>
      <c r="QWM47" s="3">
        <f t="shared" si="198"/>
        <v>0</v>
      </c>
      <c r="QWN47" s="3">
        <f t="shared" si="198"/>
        <v>0</v>
      </c>
      <c r="QWO47" s="3">
        <f t="shared" si="198"/>
        <v>0</v>
      </c>
      <c r="QWP47" s="3">
        <f t="shared" si="198"/>
        <v>0</v>
      </c>
      <c r="QWQ47" s="3">
        <f t="shared" si="198"/>
        <v>0</v>
      </c>
      <c r="QWR47" s="3">
        <f t="shared" si="198"/>
        <v>0</v>
      </c>
      <c r="QWS47" s="3">
        <f t="shared" si="198"/>
        <v>0</v>
      </c>
      <c r="QWT47" s="3">
        <f t="shared" si="198"/>
        <v>0</v>
      </c>
      <c r="QWU47" s="3">
        <f t="shared" si="198"/>
        <v>0</v>
      </c>
      <c r="QWV47" s="3">
        <f t="shared" si="198"/>
        <v>0</v>
      </c>
      <c r="QWW47" s="3">
        <f t="shared" si="198"/>
        <v>0</v>
      </c>
      <c r="QWX47" s="3">
        <f t="shared" si="198"/>
        <v>0</v>
      </c>
      <c r="QWY47" s="3">
        <f t="shared" si="198"/>
        <v>0</v>
      </c>
      <c r="QWZ47" s="3">
        <f t="shared" si="198"/>
        <v>0</v>
      </c>
      <c r="QXA47" s="3">
        <f t="shared" si="198"/>
        <v>0</v>
      </c>
      <c r="QXB47" s="3">
        <f t="shared" si="198"/>
        <v>0</v>
      </c>
      <c r="QXC47" s="3">
        <f t="shared" si="198"/>
        <v>0</v>
      </c>
      <c r="QXD47" s="3">
        <f t="shared" si="198"/>
        <v>0</v>
      </c>
      <c r="QXE47" s="3">
        <f t="shared" si="198"/>
        <v>0</v>
      </c>
      <c r="QXF47" s="3">
        <f t="shared" si="198"/>
        <v>0</v>
      </c>
      <c r="QXG47" s="3">
        <f t="shared" si="198"/>
        <v>0</v>
      </c>
      <c r="QXH47" s="3">
        <f t="shared" si="198"/>
        <v>0</v>
      </c>
      <c r="QXI47" s="3">
        <f t="shared" si="198"/>
        <v>0</v>
      </c>
      <c r="QXJ47" s="3">
        <f t="shared" si="198"/>
        <v>0</v>
      </c>
      <c r="QXK47" s="3">
        <f t="shared" si="198"/>
        <v>0</v>
      </c>
      <c r="QXL47" s="3">
        <f t="shared" si="198"/>
        <v>0</v>
      </c>
      <c r="QXM47" s="3">
        <f t="shared" si="198"/>
        <v>0</v>
      </c>
      <c r="QXN47" s="3">
        <f t="shared" si="198"/>
        <v>0</v>
      </c>
      <c r="QXO47" s="3">
        <f t="shared" si="198"/>
        <v>0</v>
      </c>
      <c r="QXP47" s="3">
        <f t="shared" si="198"/>
        <v>0</v>
      </c>
      <c r="QXQ47" s="3">
        <f t="shared" si="198"/>
        <v>0</v>
      </c>
      <c r="QXR47" s="3">
        <f t="shared" si="198"/>
        <v>0</v>
      </c>
      <c r="QXS47" s="3">
        <f t="shared" si="198"/>
        <v>0</v>
      </c>
      <c r="QXT47" s="3">
        <f t="shared" si="198"/>
        <v>0</v>
      </c>
      <c r="QXU47" s="3">
        <f t="shared" si="198"/>
        <v>0</v>
      </c>
      <c r="QXV47" s="3">
        <f t="shared" si="198"/>
        <v>0</v>
      </c>
      <c r="QXW47" s="3">
        <f t="shared" si="198"/>
        <v>0</v>
      </c>
      <c r="QXX47" s="3">
        <f t="shared" si="198"/>
        <v>0</v>
      </c>
      <c r="QXY47" s="3">
        <f t="shared" si="198"/>
        <v>0</v>
      </c>
      <c r="QXZ47" s="3">
        <f t="shared" si="198"/>
        <v>0</v>
      </c>
      <c r="QYA47" s="3">
        <f t="shared" si="198"/>
        <v>0</v>
      </c>
      <c r="QYB47" s="3">
        <f t="shared" si="198"/>
        <v>0</v>
      </c>
      <c r="QYC47" s="3">
        <f t="shared" si="198"/>
        <v>0</v>
      </c>
      <c r="QYD47" s="3">
        <f t="shared" si="198"/>
        <v>0</v>
      </c>
      <c r="QYE47" s="3">
        <f t="shared" si="198"/>
        <v>0</v>
      </c>
      <c r="QYF47" s="3">
        <f t="shared" si="198"/>
        <v>0</v>
      </c>
      <c r="QYG47" s="3">
        <f t="shared" si="198"/>
        <v>0</v>
      </c>
      <c r="QYH47" s="3">
        <f t="shared" si="198"/>
        <v>0</v>
      </c>
      <c r="QYI47" s="3">
        <f t="shared" si="198"/>
        <v>0</v>
      </c>
      <c r="QYJ47" s="3">
        <f t="shared" si="198"/>
        <v>0</v>
      </c>
      <c r="QYK47" s="3">
        <f t="shared" si="198"/>
        <v>0</v>
      </c>
      <c r="QYL47" s="3">
        <f t="shared" si="198"/>
        <v>0</v>
      </c>
      <c r="QYM47" s="3">
        <f t="shared" si="198"/>
        <v>0</v>
      </c>
      <c r="QYN47" s="3">
        <f t="shared" si="198"/>
        <v>0</v>
      </c>
      <c r="QYO47" s="3">
        <f t="shared" si="198"/>
        <v>0</v>
      </c>
      <c r="QYP47" s="3">
        <f t="shared" si="198"/>
        <v>0</v>
      </c>
      <c r="QYQ47" s="3">
        <f t="shared" si="198"/>
        <v>0</v>
      </c>
      <c r="QYR47" s="3">
        <f t="shared" si="198"/>
        <v>0</v>
      </c>
      <c r="QYS47" s="3">
        <f t="shared" si="198"/>
        <v>0</v>
      </c>
      <c r="QYT47" s="3">
        <f t="shared" si="198"/>
        <v>0</v>
      </c>
      <c r="QYU47" s="3">
        <f t="shared" si="198"/>
        <v>0</v>
      </c>
      <c r="QYV47" s="3">
        <f t="shared" ref="QYV47:RBG47" si="199">SUM(QYV48:QYV54)</f>
        <v>0</v>
      </c>
      <c r="QYW47" s="3">
        <f t="shared" si="199"/>
        <v>0</v>
      </c>
      <c r="QYX47" s="3">
        <f t="shared" si="199"/>
        <v>0</v>
      </c>
      <c r="QYY47" s="3">
        <f t="shared" si="199"/>
        <v>0</v>
      </c>
      <c r="QYZ47" s="3">
        <f t="shared" si="199"/>
        <v>0</v>
      </c>
      <c r="QZA47" s="3">
        <f t="shared" si="199"/>
        <v>0</v>
      </c>
      <c r="QZB47" s="3">
        <f t="shared" si="199"/>
        <v>0</v>
      </c>
      <c r="QZC47" s="3">
        <f t="shared" si="199"/>
        <v>0</v>
      </c>
      <c r="QZD47" s="3">
        <f t="shared" si="199"/>
        <v>0</v>
      </c>
      <c r="QZE47" s="3">
        <f t="shared" si="199"/>
        <v>0</v>
      </c>
      <c r="QZF47" s="3">
        <f t="shared" si="199"/>
        <v>0</v>
      </c>
      <c r="QZG47" s="3">
        <f t="shared" si="199"/>
        <v>0</v>
      </c>
      <c r="QZH47" s="3">
        <f t="shared" si="199"/>
        <v>0</v>
      </c>
      <c r="QZI47" s="3">
        <f t="shared" si="199"/>
        <v>0</v>
      </c>
      <c r="QZJ47" s="3">
        <f t="shared" si="199"/>
        <v>0</v>
      </c>
      <c r="QZK47" s="3">
        <f t="shared" si="199"/>
        <v>0</v>
      </c>
      <c r="QZL47" s="3">
        <f t="shared" si="199"/>
        <v>0</v>
      </c>
      <c r="QZM47" s="3">
        <f t="shared" si="199"/>
        <v>0</v>
      </c>
      <c r="QZN47" s="3">
        <f t="shared" si="199"/>
        <v>0</v>
      </c>
      <c r="QZO47" s="3">
        <f t="shared" si="199"/>
        <v>0</v>
      </c>
      <c r="QZP47" s="3">
        <f t="shared" si="199"/>
        <v>0</v>
      </c>
      <c r="QZQ47" s="3">
        <f t="shared" si="199"/>
        <v>0</v>
      </c>
      <c r="QZR47" s="3">
        <f t="shared" si="199"/>
        <v>0</v>
      </c>
      <c r="QZS47" s="3">
        <f t="shared" si="199"/>
        <v>0</v>
      </c>
      <c r="QZT47" s="3">
        <f t="shared" si="199"/>
        <v>0</v>
      </c>
      <c r="QZU47" s="3">
        <f t="shared" si="199"/>
        <v>0</v>
      </c>
      <c r="QZV47" s="3">
        <f t="shared" si="199"/>
        <v>0</v>
      </c>
      <c r="QZW47" s="3">
        <f t="shared" si="199"/>
        <v>0</v>
      </c>
      <c r="QZX47" s="3">
        <f t="shared" si="199"/>
        <v>0</v>
      </c>
      <c r="QZY47" s="3">
        <f t="shared" si="199"/>
        <v>0</v>
      </c>
      <c r="QZZ47" s="3">
        <f t="shared" si="199"/>
        <v>0</v>
      </c>
      <c r="RAA47" s="3">
        <f t="shared" si="199"/>
        <v>0</v>
      </c>
      <c r="RAB47" s="3">
        <f t="shared" si="199"/>
        <v>0</v>
      </c>
      <c r="RAC47" s="3">
        <f t="shared" si="199"/>
        <v>0</v>
      </c>
      <c r="RAD47" s="3">
        <f t="shared" si="199"/>
        <v>0</v>
      </c>
      <c r="RAE47" s="3">
        <f t="shared" si="199"/>
        <v>0</v>
      </c>
      <c r="RAF47" s="3">
        <f t="shared" si="199"/>
        <v>0</v>
      </c>
      <c r="RAG47" s="3">
        <f t="shared" si="199"/>
        <v>0</v>
      </c>
      <c r="RAH47" s="3">
        <f t="shared" si="199"/>
        <v>0</v>
      </c>
      <c r="RAI47" s="3">
        <f t="shared" si="199"/>
        <v>0</v>
      </c>
      <c r="RAJ47" s="3">
        <f t="shared" si="199"/>
        <v>0</v>
      </c>
      <c r="RAK47" s="3">
        <f t="shared" si="199"/>
        <v>0</v>
      </c>
      <c r="RAL47" s="3">
        <f t="shared" si="199"/>
        <v>0</v>
      </c>
      <c r="RAM47" s="3">
        <f t="shared" si="199"/>
        <v>0</v>
      </c>
      <c r="RAN47" s="3">
        <f t="shared" si="199"/>
        <v>0</v>
      </c>
      <c r="RAO47" s="3">
        <f t="shared" si="199"/>
        <v>0</v>
      </c>
      <c r="RAP47" s="3">
        <f t="shared" si="199"/>
        <v>0</v>
      </c>
      <c r="RAQ47" s="3">
        <f t="shared" si="199"/>
        <v>0</v>
      </c>
      <c r="RAR47" s="3">
        <f t="shared" si="199"/>
        <v>0</v>
      </c>
      <c r="RAS47" s="3">
        <f t="shared" si="199"/>
        <v>0</v>
      </c>
      <c r="RAT47" s="3">
        <f t="shared" si="199"/>
        <v>0</v>
      </c>
      <c r="RAU47" s="3">
        <f t="shared" si="199"/>
        <v>0</v>
      </c>
      <c r="RAV47" s="3">
        <f t="shared" si="199"/>
        <v>0</v>
      </c>
      <c r="RAW47" s="3">
        <f t="shared" si="199"/>
        <v>0</v>
      </c>
      <c r="RAX47" s="3">
        <f t="shared" si="199"/>
        <v>0</v>
      </c>
      <c r="RAY47" s="3">
        <f t="shared" si="199"/>
        <v>0</v>
      </c>
      <c r="RAZ47" s="3">
        <f t="shared" si="199"/>
        <v>0</v>
      </c>
      <c r="RBA47" s="3">
        <f t="shared" si="199"/>
        <v>0</v>
      </c>
      <c r="RBB47" s="3">
        <f t="shared" si="199"/>
        <v>0</v>
      </c>
      <c r="RBC47" s="3">
        <f t="shared" si="199"/>
        <v>0</v>
      </c>
      <c r="RBD47" s="3">
        <f t="shared" si="199"/>
        <v>0</v>
      </c>
      <c r="RBE47" s="3">
        <f t="shared" si="199"/>
        <v>0</v>
      </c>
      <c r="RBF47" s="3">
        <f t="shared" si="199"/>
        <v>0</v>
      </c>
      <c r="RBG47" s="3">
        <f t="shared" si="199"/>
        <v>0</v>
      </c>
      <c r="RBH47" s="3">
        <f t="shared" ref="RBH47:RDS47" si="200">SUM(RBH48:RBH54)</f>
        <v>0</v>
      </c>
      <c r="RBI47" s="3">
        <f t="shared" si="200"/>
        <v>0</v>
      </c>
      <c r="RBJ47" s="3">
        <f t="shared" si="200"/>
        <v>0</v>
      </c>
      <c r="RBK47" s="3">
        <f t="shared" si="200"/>
        <v>0</v>
      </c>
      <c r="RBL47" s="3">
        <f t="shared" si="200"/>
        <v>0</v>
      </c>
      <c r="RBM47" s="3">
        <f t="shared" si="200"/>
        <v>0</v>
      </c>
      <c r="RBN47" s="3">
        <f t="shared" si="200"/>
        <v>0</v>
      </c>
      <c r="RBO47" s="3">
        <f t="shared" si="200"/>
        <v>0</v>
      </c>
      <c r="RBP47" s="3">
        <f t="shared" si="200"/>
        <v>0</v>
      </c>
      <c r="RBQ47" s="3">
        <f t="shared" si="200"/>
        <v>0</v>
      </c>
      <c r="RBR47" s="3">
        <f t="shared" si="200"/>
        <v>0</v>
      </c>
      <c r="RBS47" s="3">
        <f t="shared" si="200"/>
        <v>0</v>
      </c>
      <c r="RBT47" s="3">
        <f t="shared" si="200"/>
        <v>0</v>
      </c>
      <c r="RBU47" s="3">
        <f t="shared" si="200"/>
        <v>0</v>
      </c>
      <c r="RBV47" s="3">
        <f t="shared" si="200"/>
        <v>0</v>
      </c>
      <c r="RBW47" s="3">
        <f t="shared" si="200"/>
        <v>0</v>
      </c>
      <c r="RBX47" s="3">
        <f t="shared" si="200"/>
        <v>0</v>
      </c>
      <c r="RBY47" s="3">
        <f t="shared" si="200"/>
        <v>0</v>
      </c>
      <c r="RBZ47" s="3">
        <f t="shared" si="200"/>
        <v>0</v>
      </c>
      <c r="RCA47" s="3">
        <f t="shared" si="200"/>
        <v>0</v>
      </c>
      <c r="RCB47" s="3">
        <f t="shared" si="200"/>
        <v>0</v>
      </c>
      <c r="RCC47" s="3">
        <f t="shared" si="200"/>
        <v>0</v>
      </c>
      <c r="RCD47" s="3">
        <f t="shared" si="200"/>
        <v>0</v>
      </c>
      <c r="RCE47" s="3">
        <f t="shared" si="200"/>
        <v>0</v>
      </c>
      <c r="RCF47" s="3">
        <f t="shared" si="200"/>
        <v>0</v>
      </c>
      <c r="RCG47" s="3">
        <f t="shared" si="200"/>
        <v>0</v>
      </c>
      <c r="RCH47" s="3">
        <f t="shared" si="200"/>
        <v>0</v>
      </c>
      <c r="RCI47" s="3">
        <f t="shared" si="200"/>
        <v>0</v>
      </c>
      <c r="RCJ47" s="3">
        <f t="shared" si="200"/>
        <v>0</v>
      </c>
      <c r="RCK47" s="3">
        <f t="shared" si="200"/>
        <v>0</v>
      </c>
      <c r="RCL47" s="3">
        <f t="shared" si="200"/>
        <v>0</v>
      </c>
      <c r="RCM47" s="3">
        <f t="shared" si="200"/>
        <v>0</v>
      </c>
      <c r="RCN47" s="3">
        <f t="shared" si="200"/>
        <v>0</v>
      </c>
      <c r="RCO47" s="3">
        <f t="shared" si="200"/>
        <v>0</v>
      </c>
      <c r="RCP47" s="3">
        <f t="shared" si="200"/>
        <v>0</v>
      </c>
      <c r="RCQ47" s="3">
        <f t="shared" si="200"/>
        <v>0</v>
      </c>
      <c r="RCR47" s="3">
        <f t="shared" si="200"/>
        <v>0</v>
      </c>
      <c r="RCS47" s="3">
        <f t="shared" si="200"/>
        <v>0</v>
      </c>
      <c r="RCT47" s="3">
        <f t="shared" si="200"/>
        <v>0</v>
      </c>
      <c r="RCU47" s="3">
        <f t="shared" si="200"/>
        <v>0</v>
      </c>
      <c r="RCV47" s="3">
        <f t="shared" si="200"/>
        <v>0</v>
      </c>
      <c r="RCW47" s="3">
        <f t="shared" si="200"/>
        <v>0</v>
      </c>
      <c r="RCX47" s="3">
        <f t="shared" si="200"/>
        <v>0</v>
      </c>
      <c r="RCY47" s="3">
        <f t="shared" si="200"/>
        <v>0</v>
      </c>
      <c r="RCZ47" s="3">
        <f t="shared" si="200"/>
        <v>0</v>
      </c>
      <c r="RDA47" s="3">
        <f t="shared" si="200"/>
        <v>0</v>
      </c>
      <c r="RDB47" s="3">
        <f t="shared" si="200"/>
        <v>0</v>
      </c>
      <c r="RDC47" s="3">
        <f t="shared" si="200"/>
        <v>0</v>
      </c>
      <c r="RDD47" s="3">
        <f t="shared" si="200"/>
        <v>0</v>
      </c>
      <c r="RDE47" s="3">
        <f t="shared" si="200"/>
        <v>0</v>
      </c>
      <c r="RDF47" s="3">
        <f t="shared" si="200"/>
        <v>0</v>
      </c>
      <c r="RDG47" s="3">
        <f t="shared" si="200"/>
        <v>0</v>
      </c>
      <c r="RDH47" s="3">
        <f t="shared" si="200"/>
        <v>0</v>
      </c>
      <c r="RDI47" s="3">
        <f t="shared" si="200"/>
        <v>0</v>
      </c>
      <c r="RDJ47" s="3">
        <f t="shared" si="200"/>
        <v>0</v>
      </c>
      <c r="RDK47" s="3">
        <f t="shared" si="200"/>
        <v>0</v>
      </c>
      <c r="RDL47" s="3">
        <f t="shared" si="200"/>
        <v>0</v>
      </c>
      <c r="RDM47" s="3">
        <f t="shared" si="200"/>
        <v>0</v>
      </c>
      <c r="RDN47" s="3">
        <f t="shared" si="200"/>
        <v>0</v>
      </c>
      <c r="RDO47" s="3">
        <f t="shared" si="200"/>
        <v>0</v>
      </c>
      <c r="RDP47" s="3">
        <f t="shared" si="200"/>
        <v>0</v>
      </c>
      <c r="RDQ47" s="3">
        <f t="shared" si="200"/>
        <v>0</v>
      </c>
      <c r="RDR47" s="3">
        <f t="shared" si="200"/>
        <v>0</v>
      </c>
      <c r="RDS47" s="3">
        <f t="shared" si="200"/>
        <v>0</v>
      </c>
      <c r="RDT47" s="3">
        <f t="shared" ref="RDT47:RGE47" si="201">SUM(RDT48:RDT54)</f>
        <v>0</v>
      </c>
      <c r="RDU47" s="3">
        <f t="shared" si="201"/>
        <v>0</v>
      </c>
      <c r="RDV47" s="3">
        <f t="shared" si="201"/>
        <v>0</v>
      </c>
      <c r="RDW47" s="3">
        <f t="shared" si="201"/>
        <v>0</v>
      </c>
      <c r="RDX47" s="3">
        <f t="shared" si="201"/>
        <v>0</v>
      </c>
      <c r="RDY47" s="3">
        <f t="shared" si="201"/>
        <v>0</v>
      </c>
      <c r="RDZ47" s="3">
        <f t="shared" si="201"/>
        <v>0</v>
      </c>
      <c r="REA47" s="3">
        <f t="shared" si="201"/>
        <v>0</v>
      </c>
      <c r="REB47" s="3">
        <f t="shared" si="201"/>
        <v>0</v>
      </c>
      <c r="REC47" s="3">
        <f t="shared" si="201"/>
        <v>0</v>
      </c>
      <c r="RED47" s="3">
        <f t="shared" si="201"/>
        <v>0</v>
      </c>
      <c r="REE47" s="3">
        <f t="shared" si="201"/>
        <v>0</v>
      </c>
      <c r="REF47" s="3">
        <f t="shared" si="201"/>
        <v>0</v>
      </c>
      <c r="REG47" s="3">
        <f t="shared" si="201"/>
        <v>0</v>
      </c>
      <c r="REH47" s="3">
        <f t="shared" si="201"/>
        <v>0</v>
      </c>
      <c r="REI47" s="3">
        <f t="shared" si="201"/>
        <v>0</v>
      </c>
      <c r="REJ47" s="3">
        <f t="shared" si="201"/>
        <v>0</v>
      </c>
      <c r="REK47" s="3">
        <f t="shared" si="201"/>
        <v>0</v>
      </c>
      <c r="REL47" s="3">
        <f t="shared" si="201"/>
        <v>0</v>
      </c>
      <c r="REM47" s="3">
        <f t="shared" si="201"/>
        <v>0</v>
      </c>
      <c r="REN47" s="3">
        <f t="shared" si="201"/>
        <v>0</v>
      </c>
      <c r="REO47" s="3">
        <f t="shared" si="201"/>
        <v>0</v>
      </c>
      <c r="REP47" s="3">
        <f t="shared" si="201"/>
        <v>0</v>
      </c>
      <c r="REQ47" s="3">
        <f t="shared" si="201"/>
        <v>0</v>
      </c>
      <c r="RER47" s="3">
        <f t="shared" si="201"/>
        <v>0</v>
      </c>
      <c r="RES47" s="3">
        <f t="shared" si="201"/>
        <v>0</v>
      </c>
      <c r="RET47" s="3">
        <f t="shared" si="201"/>
        <v>0</v>
      </c>
      <c r="REU47" s="3">
        <f t="shared" si="201"/>
        <v>0</v>
      </c>
      <c r="REV47" s="3">
        <f t="shared" si="201"/>
        <v>0</v>
      </c>
      <c r="REW47" s="3">
        <f t="shared" si="201"/>
        <v>0</v>
      </c>
      <c r="REX47" s="3">
        <f t="shared" si="201"/>
        <v>0</v>
      </c>
      <c r="REY47" s="3">
        <f t="shared" si="201"/>
        <v>0</v>
      </c>
      <c r="REZ47" s="3">
        <f t="shared" si="201"/>
        <v>0</v>
      </c>
      <c r="RFA47" s="3">
        <f t="shared" si="201"/>
        <v>0</v>
      </c>
      <c r="RFB47" s="3">
        <f t="shared" si="201"/>
        <v>0</v>
      </c>
      <c r="RFC47" s="3">
        <f t="shared" si="201"/>
        <v>0</v>
      </c>
      <c r="RFD47" s="3">
        <f t="shared" si="201"/>
        <v>0</v>
      </c>
      <c r="RFE47" s="3">
        <f t="shared" si="201"/>
        <v>0</v>
      </c>
      <c r="RFF47" s="3">
        <f t="shared" si="201"/>
        <v>0</v>
      </c>
      <c r="RFG47" s="3">
        <f t="shared" si="201"/>
        <v>0</v>
      </c>
      <c r="RFH47" s="3">
        <f t="shared" si="201"/>
        <v>0</v>
      </c>
      <c r="RFI47" s="3">
        <f t="shared" si="201"/>
        <v>0</v>
      </c>
      <c r="RFJ47" s="3">
        <f t="shared" si="201"/>
        <v>0</v>
      </c>
      <c r="RFK47" s="3">
        <f t="shared" si="201"/>
        <v>0</v>
      </c>
      <c r="RFL47" s="3">
        <f t="shared" si="201"/>
        <v>0</v>
      </c>
      <c r="RFM47" s="3">
        <f t="shared" si="201"/>
        <v>0</v>
      </c>
      <c r="RFN47" s="3">
        <f t="shared" si="201"/>
        <v>0</v>
      </c>
      <c r="RFO47" s="3">
        <f t="shared" si="201"/>
        <v>0</v>
      </c>
      <c r="RFP47" s="3">
        <f t="shared" si="201"/>
        <v>0</v>
      </c>
      <c r="RFQ47" s="3">
        <f t="shared" si="201"/>
        <v>0</v>
      </c>
      <c r="RFR47" s="3">
        <f t="shared" si="201"/>
        <v>0</v>
      </c>
      <c r="RFS47" s="3">
        <f t="shared" si="201"/>
        <v>0</v>
      </c>
      <c r="RFT47" s="3">
        <f t="shared" si="201"/>
        <v>0</v>
      </c>
      <c r="RFU47" s="3">
        <f t="shared" si="201"/>
        <v>0</v>
      </c>
      <c r="RFV47" s="3">
        <f t="shared" si="201"/>
        <v>0</v>
      </c>
      <c r="RFW47" s="3">
        <f t="shared" si="201"/>
        <v>0</v>
      </c>
      <c r="RFX47" s="3">
        <f t="shared" si="201"/>
        <v>0</v>
      </c>
      <c r="RFY47" s="3">
        <f t="shared" si="201"/>
        <v>0</v>
      </c>
      <c r="RFZ47" s="3">
        <f t="shared" si="201"/>
        <v>0</v>
      </c>
      <c r="RGA47" s="3">
        <f t="shared" si="201"/>
        <v>0</v>
      </c>
      <c r="RGB47" s="3">
        <f t="shared" si="201"/>
        <v>0</v>
      </c>
      <c r="RGC47" s="3">
        <f t="shared" si="201"/>
        <v>0</v>
      </c>
      <c r="RGD47" s="3">
        <f t="shared" si="201"/>
        <v>0</v>
      </c>
      <c r="RGE47" s="3">
        <f t="shared" si="201"/>
        <v>0</v>
      </c>
      <c r="RGF47" s="3">
        <f t="shared" ref="RGF47:RIQ47" si="202">SUM(RGF48:RGF54)</f>
        <v>0</v>
      </c>
      <c r="RGG47" s="3">
        <f t="shared" si="202"/>
        <v>0</v>
      </c>
      <c r="RGH47" s="3">
        <f t="shared" si="202"/>
        <v>0</v>
      </c>
      <c r="RGI47" s="3">
        <f t="shared" si="202"/>
        <v>0</v>
      </c>
      <c r="RGJ47" s="3">
        <f t="shared" si="202"/>
        <v>0</v>
      </c>
      <c r="RGK47" s="3">
        <f t="shared" si="202"/>
        <v>0</v>
      </c>
      <c r="RGL47" s="3">
        <f t="shared" si="202"/>
        <v>0</v>
      </c>
      <c r="RGM47" s="3">
        <f t="shared" si="202"/>
        <v>0</v>
      </c>
      <c r="RGN47" s="3">
        <f t="shared" si="202"/>
        <v>0</v>
      </c>
      <c r="RGO47" s="3">
        <f t="shared" si="202"/>
        <v>0</v>
      </c>
      <c r="RGP47" s="3">
        <f t="shared" si="202"/>
        <v>0</v>
      </c>
      <c r="RGQ47" s="3">
        <f t="shared" si="202"/>
        <v>0</v>
      </c>
      <c r="RGR47" s="3">
        <f t="shared" si="202"/>
        <v>0</v>
      </c>
      <c r="RGS47" s="3">
        <f t="shared" si="202"/>
        <v>0</v>
      </c>
      <c r="RGT47" s="3">
        <f t="shared" si="202"/>
        <v>0</v>
      </c>
      <c r="RGU47" s="3">
        <f t="shared" si="202"/>
        <v>0</v>
      </c>
      <c r="RGV47" s="3">
        <f t="shared" si="202"/>
        <v>0</v>
      </c>
      <c r="RGW47" s="3">
        <f t="shared" si="202"/>
        <v>0</v>
      </c>
      <c r="RGX47" s="3">
        <f t="shared" si="202"/>
        <v>0</v>
      </c>
      <c r="RGY47" s="3">
        <f t="shared" si="202"/>
        <v>0</v>
      </c>
      <c r="RGZ47" s="3">
        <f t="shared" si="202"/>
        <v>0</v>
      </c>
      <c r="RHA47" s="3">
        <f t="shared" si="202"/>
        <v>0</v>
      </c>
      <c r="RHB47" s="3">
        <f t="shared" si="202"/>
        <v>0</v>
      </c>
      <c r="RHC47" s="3">
        <f t="shared" si="202"/>
        <v>0</v>
      </c>
      <c r="RHD47" s="3">
        <f t="shared" si="202"/>
        <v>0</v>
      </c>
      <c r="RHE47" s="3">
        <f t="shared" si="202"/>
        <v>0</v>
      </c>
      <c r="RHF47" s="3">
        <f t="shared" si="202"/>
        <v>0</v>
      </c>
      <c r="RHG47" s="3">
        <f t="shared" si="202"/>
        <v>0</v>
      </c>
      <c r="RHH47" s="3">
        <f t="shared" si="202"/>
        <v>0</v>
      </c>
      <c r="RHI47" s="3">
        <f t="shared" si="202"/>
        <v>0</v>
      </c>
      <c r="RHJ47" s="3">
        <f t="shared" si="202"/>
        <v>0</v>
      </c>
      <c r="RHK47" s="3">
        <f t="shared" si="202"/>
        <v>0</v>
      </c>
      <c r="RHL47" s="3">
        <f t="shared" si="202"/>
        <v>0</v>
      </c>
      <c r="RHM47" s="3">
        <f t="shared" si="202"/>
        <v>0</v>
      </c>
      <c r="RHN47" s="3">
        <f t="shared" si="202"/>
        <v>0</v>
      </c>
      <c r="RHO47" s="3">
        <f t="shared" si="202"/>
        <v>0</v>
      </c>
      <c r="RHP47" s="3">
        <f t="shared" si="202"/>
        <v>0</v>
      </c>
      <c r="RHQ47" s="3">
        <f t="shared" si="202"/>
        <v>0</v>
      </c>
      <c r="RHR47" s="3">
        <f t="shared" si="202"/>
        <v>0</v>
      </c>
      <c r="RHS47" s="3">
        <f t="shared" si="202"/>
        <v>0</v>
      </c>
      <c r="RHT47" s="3">
        <f t="shared" si="202"/>
        <v>0</v>
      </c>
      <c r="RHU47" s="3">
        <f t="shared" si="202"/>
        <v>0</v>
      </c>
      <c r="RHV47" s="3">
        <f t="shared" si="202"/>
        <v>0</v>
      </c>
      <c r="RHW47" s="3">
        <f t="shared" si="202"/>
        <v>0</v>
      </c>
      <c r="RHX47" s="3">
        <f t="shared" si="202"/>
        <v>0</v>
      </c>
      <c r="RHY47" s="3">
        <f t="shared" si="202"/>
        <v>0</v>
      </c>
      <c r="RHZ47" s="3">
        <f t="shared" si="202"/>
        <v>0</v>
      </c>
      <c r="RIA47" s="3">
        <f t="shared" si="202"/>
        <v>0</v>
      </c>
      <c r="RIB47" s="3">
        <f t="shared" si="202"/>
        <v>0</v>
      </c>
      <c r="RIC47" s="3">
        <f t="shared" si="202"/>
        <v>0</v>
      </c>
      <c r="RID47" s="3">
        <f t="shared" si="202"/>
        <v>0</v>
      </c>
      <c r="RIE47" s="3">
        <f t="shared" si="202"/>
        <v>0</v>
      </c>
      <c r="RIF47" s="3">
        <f t="shared" si="202"/>
        <v>0</v>
      </c>
      <c r="RIG47" s="3">
        <f t="shared" si="202"/>
        <v>0</v>
      </c>
      <c r="RIH47" s="3">
        <f t="shared" si="202"/>
        <v>0</v>
      </c>
      <c r="RII47" s="3">
        <f t="shared" si="202"/>
        <v>0</v>
      </c>
      <c r="RIJ47" s="3">
        <f t="shared" si="202"/>
        <v>0</v>
      </c>
      <c r="RIK47" s="3">
        <f t="shared" si="202"/>
        <v>0</v>
      </c>
      <c r="RIL47" s="3">
        <f t="shared" si="202"/>
        <v>0</v>
      </c>
      <c r="RIM47" s="3">
        <f t="shared" si="202"/>
        <v>0</v>
      </c>
      <c r="RIN47" s="3">
        <f t="shared" si="202"/>
        <v>0</v>
      </c>
      <c r="RIO47" s="3">
        <f t="shared" si="202"/>
        <v>0</v>
      </c>
      <c r="RIP47" s="3">
        <f t="shared" si="202"/>
        <v>0</v>
      </c>
      <c r="RIQ47" s="3">
        <f t="shared" si="202"/>
        <v>0</v>
      </c>
      <c r="RIR47" s="3">
        <f t="shared" ref="RIR47:RLC47" si="203">SUM(RIR48:RIR54)</f>
        <v>0</v>
      </c>
      <c r="RIS47" s="3">
        <f t="shared" si="203"/>
        <v>0</v>
      </c>
      <c r="RIT47" s="3">
        <f t="shared" si="203"/>
        <v>0</v>
      </c>
      <c r="RIU47" s="3">
        <f t="shared" si="203"/>
        <v>0</v>
      </c>
      <c r="RIV47" s="3">
        <f t="shared" si="203"/>
        <v>0</v>
      </c>
      <c r="RIW47" s="3">
        <f t="shared" si="203"/>
        <v>0</v>
      </c>
      <c r="RIX47" s="3">
        <f t="shared" si="203"/>
        <v>0</v>
      </c>
      <c r="RIY47" s="3">
        <f t="shared" si="203"/>
        <v>0</v>
      </c>
      <c r="RIZ47" s="3">
        <f t="shared" si="203"/>
        <v>0</v>
      </c>
      <c r="RJA47" s="3">
        <f t="shared" si="203"/>
        <v>0</v>
      </c>
      <c r="RJB47" s="3">
        <f t="shared" si="203"/>
        <v>0</v>
      </c>
      <c r="RJC47" s="3">
        <f t="shared" si="203"/>
        <v>0</v>
      </c>
      <c r="RJD47" s="3">
        <f t="shared" si="203"/>
        <v>0</v>
      </c>
      <c r="RJE47" s="3">
        <f t="shared" si="203"/>
        <v>0</v>
      </c>
      <c r="RJF47" s="3">
        <f t="shared" si="203"/>
        <v>0</v>
      </c>
      <c r="RJG47" s="3">
        <f t="shared" si="203"/>
        <v>0</v>
      </c>
      <c r="RJH47" s="3">
        <f t="shared" si="203"/>
        <v>0</v>
      </c>
      <c r="RJI47" s="3">
        <f t="shared" si="203"/>
        <v>0</v>
      </c>
      <c r="RJJ47" s="3">
        <f t="shared" si="203"/>
        <v>0</v>
      </c>
      <c r="RJK47" s="3">
        <f t="shared" si="203"/>
        <v>0</v>
      </c>
      <c r="RJL47" s="3">
        <f t="shared" si="203"/>
        <v>0</v>
      </c>
      <c r="RJM47" s="3">
        <f t="shared" si="203"/>
        <v>0</v>
      </c>
      <c r="RJN47" s="3">
        <f t="shared" si="203"/>
        <v>0</v>
      </c>
      <c r="RJO47" s="3">
        <f t="shared" si="203"/>
        <v>0</v>
      </c>
      <c r="RJP47" s="3">
        <f t="shared" si="203"/>
        <v>0</v>
      </c>
      <c r="RJQ47" s="3">
        <f t="shared" si="203"/>
        <v>0</v>
      </c>
      <c r="RJR47" s="3">
        <f t="shared" si="203"/>
        <v>0</v>
      </c>
      <c r="RJS47" s="3">
        <f t="shared" si="203"/>
        <v>0</v>
      </c>
      <c r="RJT47" s="3">
        <f t="shared" si="203"/>
        <v>0</v>
      </c>
      <c r="RJU47" s="3">
        <f t="shared" si="203"/>
        <v>0</v>
      </c>
      <c r="RJV47" s="3">
        <f t="shared" si="203"/>
        <v>0</v>
      </c>
      <c r="RJW47" s="3">
        <f t="shared" si="203"/>
        <v>0</v>
      </c>
      <c r="RJX47" s="3">
        <f t="shared" si="203"/>
        <v>0</v>
      </c>
      <c r="RJY47" s="3">
        <f t="shared" si="203"/>
        <v>0</v>
      </c>
      <c r="RJZ47" s="3">
        <f t="shared" si="203"/>
        <v>0</v>
      </c>
      <c r="RKA47" s="3">
        <f t="shared" si="203"/>
        <v>0</v>
      </c>
      <c r="RKB47" s="3">
        <f t="shared" si="203"/>
        <v>0</v>
      </c>
      <c r="RKC47" s="3">
        <f t="shared" si="203"/>
        <v>0</v>
      </c>
      <c r="RKD47" s="3">
        <f t="shared" si="203"/>
        <v>0</v>
      </c>
      <c r="RKE47" s="3">
        <f t="shared" si="203"/>
        <v>0</v>
      </c>
      <c r="RKF47" s="3">
        <f t="shared" si="203"/>
        <v>0</v>
      </c>
      <c r="RKG47" s="3">
        <f t="shared" si="203"/>
        <v>0</v>
      </c>
      <c r="RKH47" s="3">
        <f t="shared" si="203"/>
        <v>0</v>
      </c>
      <c r="RKI47" s="3">
        <f t="shared" si="203"/>
        <v>0</v>
      </c>
      <c r="RKJ47" s="3">
        <f t="shared" si="203"/>
        <v>0</v>
      </c>
      <c r="RKK47" s="3">
        <f t="shared" si="203"/>
        <v>0</v>
      </c>
      <c r="RKL47" s="3">
        <f t="shared" si="203"/>
        <v>0</v>
      </c>
      <c r="RKM47" s="3">
        <f t="shared" si="203"/>
        <v>0</v>
      </c>
      <c r="RKN47" s="3">
        <f t="shared" si="203"/>
        <v>0</v>
      </c>
      <c r="RKO47" s="3">
        <f t="shared" si="203"/>
        <v>0</v>
      </c>
      <c r="RKP47" s="3">
        <f t="shared" si="203"/>
        <v>0</v>
      </c>
      <c r="RKQ47" s="3">
        <f t="shared" si="203"/>
        <v>0</v>
      </c>
      <c r="RKR47" s="3">
        <f t="shared" si="203"/>
        <v>0</v>
      </c>
      <c r="RKS47" s="3">
        <f t="shared" si="203"/>
        <v>0</v>
      </c>
      <c r="RKT47" s="3">
        <f t="shared" si="203"/>
        <v>0</v>
      </c>
      <c r="RKU47" s="3">
        <f t="shared" si="203"/>
        <v>0</v>
      </c>
      <c r="RKV47" s="3">
        <f t="shared" si="203"/>
        <v>0</v>
      </c>
      <c r="RKW47" s="3">
        <f t="shared" si="203"/>
        <v>0</v>
      </c>
      <c r="RKX47" s="3">
        <f t="shared" si="203"/>
        <v>0</v>
      </c>
      <c r="RKY47" s="3">
        <f t="shared" si="203"/>
        <v>0</v>
      </c>
      <c r="RKZ47" s="3">
        <f t="shared" si="203"/>
        <v>0</v>
      </c>
      <c r="RLA47" s="3">
        <f t="shared" si="203"/>
        <v>0</v>
      </c>
      <c r="RLB47" s="3">
        <f t="shared" si="203"/>
        <v>0</v>
      </c>
      <c r="RLC47" s="3">
        <f t="shared" si="203"/>
        <v>0</v>
      </c>
      <c r="RLD47" s="3">
        <f t="shared" ref="RLD47:RNO47" si="204">SUM(RLD48:RLD54)</f>
        <v>0</v>
      </c>
      <c r="RLE47" s="3">
        <f t="shared" si="204"/>
        <v>0</v>
      </c>
      <c r="RLF47" s="3">
        <f t="shared" si="204"/>
        <v>0</v>
      </c>
      <c r="RLG47" s="3">
        <f t="shared" si="204"/>
        <v>0</v>
      </c>
      <c r="RLH47" s="3">
        <f t="shared" si="204"/>
        <v>0</v>
      </c>
      <c r="RLI47" s="3">
        <f t="shared" si="204"/>
        <v>0</v>
      </c>
      <c r="RLJ47" s="3">
        <f t="shared" si="204"/>
        <v>0</v>
      </c>
      <c r="RLK47" s="3">
        <f t="shared" si="204"/>
        <v>0</v>
      </c>
      <c r="RLL47" s="3">
        <f t="shared" si="204"/>
        <v>0</v>
      </c>
      <c r="RLM47" s="3">
        <f t="shared" si="204"/>
        <v>0</v>
      </c>
      <c r="RLN47" s="3">
        <f t="shared" si="204"/>
        <v>0</v>
      </c>
      <c r="RLO47" s="3">
        <f t="shared" si="204"/>
        <v>0</v>
      </c>
      <c r="RLP47" s="3">
        <f t="shared" si="204"/>
        <v>0</v>
      </c>
      <c r="RLQ47" s="3">
        <f t="shared" si="204"/>
        <v>0</v>
      </c>
      <c r="RLR47" s="3">
        <f t="shared" si="204"/>
        <v>0</v>
      </c>
      <c r="RLS47" s="3">
        <f t="shared" si="204"/>
        <v>0</v>
      </c>
      <c r="RLT47" s="3">
        <f t="shared" si="204"/>
        <v>0</v>
      </c>
      <c r="RLU47" s="3">
        <f t="shared" si="204"/>
        <v>0</v>
      </c>
      <c r="RLV47" s="3">
        <f t="shared" si="204"/>
        <v>0</v>
      </c>
      <c r="RLW47" s="3">
        <f t="shared" si="204"/>
        <v>0</v>
      </c>
      <c r="RLX47" s="3">
        <f t="shared" si="204"/>
        <v>0</v>
      </c>
      <c r="RLY47" s="3">
        <f t="shared" si="204"/>
        <v>0</v>
      </c>
      <c r="RLZ47" s="3">
        <f t="shared" si="204"/>
        <v>0</v>
      </c>
      <c r="RMA47" s="3">
        <f t="shared" si="204"/>
        <v>0</v>
      </c>
      <c r="RMB47" s="3">
        <f t="shared" si="204"/>
        <v>0</v>
      </c>
      <c r="RMC47" s="3">
        <f t="shared" si="204"/>
        <v>0</v>
      </c>
      <c r="RMD47" s="3">
        <f t="shared" si="204"/>
        <v>0</v>
      </c>
      <c r="RME47" s="3">
        <f t="shared" si="204"/>
        <v>0</v>
      </c>
      <c r="RMF47" s="3">
        <f t="shared" si="204"/>
        <v>0</v>
      </c>
      <c r="RMG47" s="3">
        <f t="shared" si="204"/>
        <v>0</v>
      </c>
      <c r="RMH47" s="3">
        <f t="shared" si="204"/>
        <v>0</v>
      </c>
      <c r="RMI47" s="3">
        <f t="shared" si="204"/>
        <v>0</v>
      </c>
      <c r="RMJ47" s="3">
        <f t="shared" si="204"/>
        <v>0</v>
      </c>
      <c r="RMK47" s="3">
        <f t="shared" si="204"/>
        <v>0</v>
      </c>
      <c r="RML47" s="3">
        <f t="shared" si="204"/>
        <v>0</v>
      </c>
      <c r="RMM47" s="3">
        <f t="shared" si="204"/>
        <v>0</v>
      </c>
      <c r="RMN47" s="3">
        <f t="shared" si="204"/>
        <v>0</v>
      </c>
      <c r="RMO47" s="3">
        <f t="shared" si="204"/>
        <v>0</v>
      </c>
      <c r="RMP47" s="3">
        <f t="shared" si="204"/>
        <v>0</v>
      </c>
      <c r="RMQ47" s="3">
        <f t="shared" si="204"/>
        <v>0</v>
      </c>
      <c r="RMR47" s="3">
        <f t="shared" si="204"/>
        <v>0</v>
      </c>
      <c r="RMS47" s="3">
        <f t="shared" si="204"/>
        <v>0</v>
      </c>
      <c r="RMT47" s="3">
        <f t="shared" si="204"/>
        <v>0</v>
      </c>
      <c r="RMU47" s="3">
        <f t="shared" si="204"/>
        <v>0</v>
      </c>
      <c r="RMV47" s="3">
        <f t="shared" si="204"/>
        <v>0</v>
      </c>
      <c r="RMW47" s="3">
        <f t="shared" si="204"/>
        <v>0</v>
      </c>
      <c r="RMX47" s="3">
        <f t="shared" si="204"/>
        <v>0</v>
      </c>
      <c r="RMY47" s="3">
        <f t="shared" si="204"/>
        <v>0</v>
      </c>
      <c r="RMZ47" s="3">
        <f t="shared" si="204"/>
        <v>0</v>
      </c>
      <c r="RNA47" s="3">
        <f t="shared" si="204"/>
        <v>0</v>
      </c>
      <c r="RNB47" s="3">
        <f t="shared" si="204"/>
        <v>0</v>
      </c>
      <c r="RNC47" s="3">
        <f t="shared" si="204"/>
        <v>0</v>
      </c>
      <c r="RND47" s="3">
        <f t="shared" si="204"/>
        <v>0</v>
      </c>
      <c r="RNE47" s="3">
        <f t="shared" si="204"/>
        <v>0</v>
      </c>
      <c r="RNF47" s="3">
        <f t="shared" si="204"/>
        <v>0</v>
      </c>
      <c r="RNG47" s="3">
        <f t="shared" si="204"/>
        <v>0</v>
      </c>
      <c r="RNH47" s="3">
        <f t="shared" si="204"/>
        <v>0</v>
      </c>
      <c r="RNI47" s="3">
        <f t="shared" si="204"/>
        <v>0</v>
      </c>
      <c r="RNJ47" s="3">
        <f t="shared" si="204"/>
        <v>0</v>
      </c>
      <c r="RNK47" s="3">
        <f t="shared" si="204"/>
        <v>0</v>
      </c>
      <c r="RNL47" s="3">
        <f t="shared" si="204"/>
        <v>0</v>
      </c>
      <c r="RNM47" s="3">
        <f t="shared" si="204"/>
        <v>0</v>
      </c>
      <c r="RNN47" s="3">
        <f t="shared" si="204"/>
        <v>0</v>
      </c>
      <c r="RNO47" s="3">
        <f t="shared" si="204"/>
        <v>0</v>
      </c>
      <c r="RNP47" s="3">
        <f t="shared" ref="RNP47:RQA47" si="205">SUM(RNP48:RNP54)</f>
        <v>0</v>
      </c>
      <c r="RNQ47" s="3">
        <f t="shared" si="205"/>
        <v>0</v>
      </c>
      <c r="RNR47" s="3">
        <f t="shared" si="205"/>
        <v>0</v>
      </c>
      <c r="RNS47" s="3">
        <f t="shared" si="205"/>
        <v>0</v>
      </c>
      <c r="RNT47" s="3">
        <f t="shared" si="205"/>
        <v>0</v>
      </c>
      <c r="RNU47" s="3">
        <f t="shared" si="205"/>
        <v>0</v>
      </c>
      <c r="RNV47" s="3">
        <f t="shared" si="205"/>
        <v>0</v>
      </c>
      <c r="RNW47" s="3">
        <f t="shared" si="205"/>
        <v>0</v>
      </c>
      <c r="RNX47" s="3">
        <f t="shared" si="205"/>
        <v>0</v>
      </c>
      <c r="RNY47" s="3">
        <f t="shared" si="205"/>
        <v>0</v>
      </c>
      <c r="RNZ47" s="3">
        <f t="shared" si="205"/>
        <v>0</v>
      </c>
      <c r="ROA47" s="3">
        <f t="shared" si="205"/>
        <v>0</v>
      </c>
      <c r="ROB47" s="3">
        <f t="shared" si="205"/>
        <v>0</v>
      </c>
      <c r="ROC47" s="3">
        <f t="shared" si="205"/>
        <v>0</v>
      </c>
      <c r="ROD47" s="3">
        <f t="shared" si="205"/>
        <v>0</v>
      </c>
      <c r="ROE47" s="3">
        <f t="shared" si="205"/>
        <v>0</v>
      </c>
      <c r="ROF47" s="3">
        <f t="shared" si="205"/>
        <v>0</v>
      </c>
      <c r="ROG47" s="3">
        <f t="shared" si="205"/>
        <v>0</v>
      </c>
      <c r="ROH47" s="3">
        <f t="shared" si="205"/>
        <v>0</v>
      </c>
      <c r="ROI47" s="3">
        <f t="shared" si="205"/>
        <v>0</v>
      </c>
      <c r="ROJ47" s="3">
        <f t="shared" si="205"/>
        <v>0</v>
      </c>
      <c r="ROK47" s="3">
        <f t="shared" si="205"/>
        <v>0</v>
      </c>
      <c r="ROL47" s="3">
        <f t="shared" si="205"/>
        <v>0</v>
      </c>
      <c r="ROM47" s="3">
        <f t="shared" si="205"/>
        <v>0</v>
      </c>
      <c r="RON47" s="3">
        <f t="shared" si="205"/>
        <v>0</v>
      </c>
      <c r="ROO47" s="3">
        <f t="shared" si="205"/>
        <v>0</v>
      </c>
      <c r="ROP47" s="3">
        <f t="shared" si="205"/>
        <v>0</v>
      </c>
      <c r="ROQ47" s="3">
        <f t="shared" si="205"/>
        <v>0</v>
      </c>
      <c r="ROR47" s="3">
        <f t="shared" si="205"/>
        <v>0</v>
      </c>
      <c r="ROS47" s="3">
        <f t="shared" si="205"/>
        <v>0</v>
      </c>
      <c r="ROT47" s="3">
        <f t="shared" si="205"/>
        <v>0</v>
      </c>
      <c r="ROU47" s="3">
        <f t="shared" si="205"/>
        <v>0</v>
      </c>
      <c r="ROV47" s="3">
        <f t="shared" si="205"/>
        <v>0</v>
      </c>
      <c r="ROW47" s="3">
        <f t="shared" si="205"/>
        <v>0</v>
      </c>
      <c r="ROX47" s="3">
        <f t="shared" si="205"/>
        <v>0</v>
      </c>
      <c r="ROY47" s="3">
        <f t="shared" si="205"/>
        <v>0</v>
      </c>
      <c r="ROZ47" s="3">
        <f t="shared" si="205"/>
        <v>0</v>
      </c>
      <c r="RPA47" s="3">
        <f t="shared" si="205"/>
        <v>0</v>
      </c>
      <c r="RPB47" s="3">
        <f t="shared" si="205"/>
        <v>0</v>
      </c>
      <c r="RPC47" s="3">
        <f t="shared" si="205"/>
        <v>0</v>
      </c>
      <c r="RPD47" s="3">
        <f t="shared" si="205"/>
        <v>0</v>
      </c>
      <c r="RPE47" s="3">
        <f t="shared" si="205"/>
        <v>0</v>
      </c>
      <c r="RPF47" s="3">
        <f t="shared" si="205"/>
        <v>0</v>
      </c>
      <c r="RPG47" s="3">
        <f t="shared" si="205"/>
        <v>0</v>
      </c>
      <c r="RPH47" s="3">
        <f t="shared" si="205"/>
        <v>0</v>
      </c>
      <c r="RPI47" s="3">
        <f t="shared" si="205"/>
        <v>0</v>
      </c>
      <c r="RPJ47" s="3">
        <f t="shared" si="205"/>
        <v>0</v>
      </c>
      <c r="RPK47" s="3">
        <f t="shared" si="205"/>
        <v>0</v>
      </c>
      <c r="RPL47" s="3">
        <f t="shared" si="205"/>
        <v>0</v>
      </c>
      <c r="RPM47" s="3">
        <f t="shared" si="205"/>
        <v>0</v>
      </c>
      <c r="RPN47" s="3">
        <f t="shared" si="205"/>
        <v>0</v>
      </c>
      <c r="RPO47" s="3">
        <f t="shared" si="205"/>
        <v>0</v>
      </c>
      <c r="RPP47" s="3">
        <f t="shared" si="205"/>
        <v>0</v>
      </c>
      <c r="RPQ47" s="3">
        <f t="shared" si="205"/>
        <v>0</v>
      </c>
      <c r="RPR47" s="3">
        <f t="shared" si="205"/>
        <v>0</v>
      </c>
      <c r="RPS47" s="3">
        <f t="shared" si="205"/>
        <v>0</v>
      </c>
      <c r="RPT47" s="3">
        <f t="shared" si="205"/>
        <v>0</v>
      </c>
      <c r="RPU47" s="3">
        <f t="shared" si="205"/>
        <v>0</v>
      </c>
      <c r="RPV47" s="3">
        <f t="shared" si="205"/>
        <v>0</v>
      </c>
      <c r="RPW47" s="3">
        <f t="shared" si="205"/>
        <v>0</v>
      </c>
      <c r="RPX47" s="3">
        <f t="shared" si="205"/>
        <v>0</v>
      </c>
      <c r="RPY47" s="3">
        <f t="shared" si="205"/>
        <v>0</v>
      </c>
      <c r="RPZ47" s="3">
        <f t="shared" si="205"/>
        <v>0</v>
      </c>
      <c r="RQA47" s="3">
        <f t="shared" si="205"/>
        <v>0</v>
      </c>
      <c r="RQB47" s="3">
        <f t="shared" ref="RQB47:RSM47" si="206">SUM(RQB48:RQB54)</f>
        <v>0</v>
      </c>
      <c r="RQC47" s="3">
        <f t="shared" si="206"/>
        <v>0</v>
      </c>
      <c r="RQD47" s="3">
        <f t="shared" si="206"/>
        <v>0</v>
      </c>
      <c r="RQE47" s="3">
        <f t="shared" si="206"/>
        <v>0</v>
      </c>
      <c r="RQF47" s="3">
        <f t="shared" si="206"/>
        <v>0</v>
      </c>
      <c r="RQG47" s="3">
        <f t="shared" si="206"/>
        <v>0</v>
      </c>
      <c r="RQH47" s="3">
        <f t="shared" si="206"/>
        <v>0</v>
      </c>
      <c r="RQI47" s="3">
        <f t="shared" si="206"/>
        <v>0</v>
      </c>
      <c r="RQJ47" s="3">
        <f t="shared" si="206"/>
        <v>0</v>
      </c>
      <c r="RQK47" s="3">
        <f t="shared" si="206"/>
        <v>0</v>
      </c>
      <c r="RQL47" s="3">
        <f t="shared" si="206"/>
        <v>0</v>
      </c>
      <c r="RQM47" s="3">
        <f t="shared" si="206"/>
        <v>0</v>
      </c>
      <c r="RQN47" s="3">
        <f t="shared" si="206"/>
        <v>0</v>
      </c>
      <c r="RQO47" s="3">
        <f t="shared" si="206"/>
        <v>0</v>
      </c>
      <c r="RQP47" s="3">
        <f t="shared" si="206"/>
        <v>0</v>
      </c>
      <c r="RQQ47" s="3">
        <f t="shared" si="206"/>
        <v>0</v>
      </c>
      <c r="RQR47" s="3">
        <f t="shared" si="206"/>
        <v>0</v>
      </c>
      <c r="RQS47" s="3">
        <f t="shared" si="206"/>
        <v>0</v>
      </c>
      <c r="RQT47" s="3">
        <f t="shared" si="206"/>
        <v>0</v>
      </c>
      <c r="RQU47" s="3">
        <f t="shared" si="206"/>
        <v>0</v>
      </c>
      <c r="RQV47" s="3">
        <f t="shared" si="206"/>
        <v>0</v>
      </c>
      <c r="RQW47" s="3">
        <f t="shared" si="206"/>
        <v>0</v>
      </c>
      <c r="RQX47" s="3">
        <f t="shared" si="206"/>
        <v>0</v>
      </c>
      <c r="RQY47" s="3">
        <f t="shared" si="206"/>
        <v>0</v>
      </c>
      <c r="RQZ47" s="3">
        <f t="shared" si="206"/>
        <v>0</v>
      </c>
      <c r="RRA47" s="3">
        <f t="shared" si="206"/>
        <v>0</v>
      </c>
      <c r="RRB47" s="3">
        <f t="shared" si="206"/>
        <v>0</v>
      </c>
      <c r="RRC47" s="3">
        <f t="shared" si="206"/>
        <v>0</v>
      </c>
      <c r="RRD47" s="3">
        <f t="shared" si="206"/>
        <v>0</v>
      </c>
      <c r="RRE47" s="3">
        <f t="shared" si="206"/>
        <v>0</v>
      </c>
      <c r="RRF47" s="3">
        <f t="shared" si="206"/>
        <v>0</v>
      </c>
      <c r="RRG47" s="3">
        <f t="shared" si="206"/>
        <v>0</v>
      </c>
      <c r="RRH47" s="3">
        <f t="shared" si="206"/>
        <v>0</v>
      </c>
      <c r="RRI47" s="3">
        <f t="shared" si="206"/>
        <v>0</v>
      </c>
      <c r="RRJ47" s="3">
        <f t="shared" si="206"/>
        <v>0</v>
      </c>
      <c r="RRK47" s="3">
        <f t="shared" si="206"/>
        <v>0</v>
      </c>
      <c r="RRL47" s="3">
        <f t="shared" si="206"/>
        <v>0</v>
      </c>
      <c r="RRM47" s="3">
        <f t="shared" si="206"/>
        <v>0</v>
      </c>
      <c r="RRN47" s="3">
        <f t="shared" si="206"/>
        <v>0</v>
      </c>
      <c r="RRO47" s="3">
        <f t="shared" si="206"/>
        <v>0</v>
      </c>
      <c r="RRP47" s="3">
        <f t="shared" si="206"/>
        <v>0</v>
      </c>
      <c r="RRQ47" s="3">
        <f t="shared" si="206"/>
        <v>0</v>
      </c>
      <c r="RRR47" s="3">
        <f t="shared" si="206"/>
        <v>0</v>
      </c>
      <c r="RRS47" s="3">
        <f t="shared" si="206"/>
        <v>0</v>
      </c>
      <c r="RRT47" s="3">
        <f t="shared" si="206"/>
        <v>0</v>
      </c>
      <c r="RRU47" s="3">
        <f t="shared" si="206"/>
        <v>0</v>
      </c>
      <c r="RRV47" s="3">
        <f t="shared" si="206"/>
        <v>0</v>
      </c>
      <c r="RRW47" s="3">
        <f t="shared" si="206"/>
        <v>0</v>
      </c>
      <c r="RRX47" s="3">
        <f t="shared" si="206"/>
        <v>0</v>
      </c>
      <c r="RRY47" s="3">
        <f t="shared" si="206"/>
        <v>0</v>
      </c>
      <c r="RRZ47" s="3">
        <f t="shared" si="206"/>
        <v>0</v>
      </c>
      <c r="RSA47" s="3">
        <f t="shared" si="206"/>
        <v>0</v>
      </c>
      <c r="RSB47" s="3">
        <f t="shared" si="206"/>
        <v>0</v>
      </c>
      <c r="RSC47" s="3">
        <f t="shared" si="206"/>
        <v>0</v>
      </c>
      <c r="RSD47" s="3">
        <f t="shared" si="206"/>
        <v>0</v>
      </c>
      <c r="RSE47" s="3">
        <f t="shared" si="206"/>
        <v>0</v>
      </c>
      <c r="RSF47" s="3">
        <f t="shared" si="206"/>
        <v>0</v>
      </c>
      <c r="RSG47" s="3">
        <f t="shared" si="206"/>
        <v>0</v>
      </c>
      <c r="RSH47" s="3">
        <f t="shared" si="206"/>
        <v>0</v>
      </c>
      <c r="RSI47" s="3">
        <f t="shared" si="206"/>
        <v>0</v>
      </c>
      <c r="RSJ47" s="3">
        <f t="shared" si="206"/>
        <v>0</v>
      </c>
      <c r="RSK47" s="3">
        <f t="shared" si="206"/>
        <v>0</v>
      </c>
      <c r="RSL47" s="3">
        <f t="shared" si="206"/>
        <v>0</v>
      </c>
      <c r="RSM47" s="3">
        <f t="shared" si="206"/>
        <v>0</v>
      </c>
      <c r="RSN47" s="3">
        <f t="shared" ref="RSN47:RUY47" si="207">SUM(RSN48:RSN54)</f>
        <v>0</v>
      </c>
      <c r="RSO47" s="3">
        <f t="shared" si="207"/>
        <v>0</v>
      </c>
      <c r="RSP47" s="3">
        <f t="shared" si="207"/>
        <v>0</v>
      </c>
      <c r="RSQ47" s="3">
        <f t="shared" si="207"/>
        <v>0</v>
      </c>
      <c r="RSR47" s="3">
        <f t="shared" si="207"/>
        <v>0</v>
      </c>
      <c r="RSS47" s="3">
        <f t="shared" si="207"/>
        <v>0</v>
      </c>
      <c r="RST47" s="3">
        <f t="shared" si="207"/>
        <v>0</v>
      </c>
      <c r="RSU47" s="3">
        <f t="shared" si="207"/>
        <v>0</v>
      </c>
      <c r="RSV47" s="3">
        <f t="shared" si="207"/>
        <v>0</v>
      </c>
      <c r="RSW47" s="3">
        <f t="shared" si="207"/>
        <v>0</v>
      </c>
      <c r="RSX47" s="3">
        <f t="shared" si="207"/>
        <v>0</v>
      </c>
      <c r="RSY47" s="3">
        <f t="shared" si="207"/>
        <v>0</v>
      </c>
      <c r="RSZ47" s="3">
        <f t="shared" si="207"/>
        <v>0</v>
      </c>
      <c r="RTA47" s="3">
        <f t="shared" si="207"/>
        <v>0</v>
      </c>
      <c r="RTB47" s="3">
        <f t="shared" si="207"/>
        <v>0</v>
      </c>
      <c r="RTC47" s="3">
        <f t="shared" si="207"/>
        <v>0</v>
      </c>
      <c r="RTD47" s="3">
        <f t="shared" si="207"/>
        <v>0</v>
      </c>
      <c r="RTE47" s="3">
        <f t="shared" si="207"/>
        <v>0</v>
      </c>
      <c r="RTF47" s="3">
        <f t="shared" si="207"/>
        <v>0</v>
      </c>
      <c r="RTG47" s="3">
        <f t="shared" si="207"/>
        <v>0</v>
      </c>
      <c r="RTH47" s="3">
        <f t="shared" si="207"/>
        <v>0</v>
      </c>
      <c r="RTI47" s="3">
        <f t="shared" si="207"/>
        <v>0</v>
      </c>
      <c r="RTJ47" s="3">
        <f t="shared" si="207"/>
        <v>0</v>
      </c>
      <c r="RTK47" s="3">
        <f t="shared" si="207"/>
        <v>0</v>
      </c>
      <c r="RTL47" s="3">
        <f t="shared" si="207"/>
        <v>0</v>
      </c>
      <c r="RTM47" s="3">
        <f t="shared" si="207"/>
        <v>0</v>
      </c>
      <c r="RTN47" s="3">
        <f t="shared" si="207"/>
        <v>0</v>
      </c>
      <c r="RTO47" s="3">
        <f t="shared" si="207"/>
        <v>0</v>
      </c>
      <c r="RTP47" s="3">
        <f t="shared" si="207"/>
        <v>0</v>
      </c>
      <c r="RTQ47" s="3">
        <f t="shared" si="207"/>
        <v>0</v>
      </c>
      <c r="RTR47" s="3">
        <f t="shared" si="207"/>
        <v>0</v>
      </c>
      <c r="RTS47" s="3">
        <f t="shared" si="207"/>
        <v>0</v>
      </c>
      <c r="RTT47" s="3">
        <f t="shared" si="207"/>
        <v>0</v>
      </c>
      <c r="RTU47" s="3">
        <f t="shared" si="207"/>
        <v>0</v>
      </c>
      <c r="RTV47" s="3">
        <f t="shared" si="207"/>
        <v>0</v>
      </c>
      <c r="RTW47" s="3">
        <f t="shared" si="207"/>
        <v>0</v>
      </c>
      <c r="RTX47" s="3">
        <f t="shared" si="207"/>
        <v>0</v>
      </c>
      <c r="RTY47" s="3">
        <f t="shared" si="207"/>
        <v>0</v>
      </c>
      <c r="RTZ47" s="3">
        <f t="shared" si="207"/>
        <v>0</v>
      </c>
      <c r="RUA47" s="3">
        <f t="shared" si="207"/>
        <v>0</v>
      </c>
      <c r="RUB47" s="3">
        <f t="shared" si="207"/>
        <v>0</v>
      </c>
      <c r="RUC47" s="3">
        <f t="shared" si="207"/>
        <v>0</v>
      </c>
      <c r="RUD47" s="3">
        <f t="shared" si="207"/>
        <v>0</v>
      </c>
      <c r="RUE47" s="3">
        <f t="shared" si="207"/>
        <v>0</v>
      </c>
      <c r="RUF47" s="3">
        <f t="shared" si="207"/>
        <v>0</v>
      </c>
      <c r="RUG47" s="3">
        <f t="shared" si="207"/>
        <v>0</v>
      </c>
      <c r="RUH47" s="3">
        <f t="shared" si="207"/>
        <v>0</v>
      </c>
      <c r="RUI47" s="3">
        <f t="shared" si="207"/>
        <v>0</v>
      </c>
      <c r="RUJ47" s="3">
        <f t="shared" si="207"/>
        <v>0</v>
      </c>
      <c r="RUK47" s="3">
        <f t="shared" si="207"/>
        <v>0</v>
      </c>
      <c r="RUL47" s="3">
        <f t="shared" si="207"/>
        <v>0</v>
      </c>
      <c r="RUM47" s="3">
        <f t="shared" si="207"/>
        <v>0</v>
      </c>
      <c r="RUN47" s="3">
        <f t="shared" si="207"/>
        <v>0</v>
      </c>
      <c r="RUO47" s="3">
        <f t="shared" si="207"/>
        <v>0</v>
      </c>
      <c r="RUP47" s="3">
        <f t="shared" si="207"/>
        <v>0</v>
      </c>
      <c r="RUQ47" s="3">
        <f t="shared" si="207"/>
        <v>0</v>
      </c>
      <c r="RUR47" s="3">
        <f t="shared" si="207"/>
        <v>0</v>
      </c>
      <c r="RUS47" s="3">
        <f t="shared" si="207"/>
        <v>0</v>
      </c>
      <c r="RUT47" s="3">
        <f t="shared" si="207"/>
        <v>0</v>
      </c>
      <c r="RUU47" s="3">
        <f t="shared" si="207"/>
        <v>0</v>
      </c>
      <c r="RUV47" s="3">
        <f t="shared" si="207"/>
        <v>0</v>
      </c>
      <c r="RUW47" s="3">
        <f t="shared" si="207"/>
        <v>0</v>
      </c>
      <c r="RUX47" s="3">
        <f t="shared" si="207"/>
        <v>0</v>
      </c>
      <c r="RUY47" s="3">
        <f t="shared" si="207"/>
        <v>0</v>
      </c>
      <c r="RUZ47" s="3">
        <f t="shared" ref="RUZ47:RXK47" si="208">SUM(RUZ48:RUZ54)</f>
        <v>0</v>
      </c>
      <c r="RVA47" s="3">
        <f t="shared" si="208"/>
        <v>0</v>
      </c>
      <c r="RVB47" s="3">
        <f t="shared" si="208"/>
        <v>0</v>
      </c>
      <c r="RVC47" s="3">
        <f t="shared" si="208"/>
        <v>0</v>
      </c>
      <c r="RVD47" s="3">
        <f t="shared" si="208"/>
        <v>0</v>
      </c>
      <c r="RVE47" s="3">
        <f t="shared" si="208"/>
        <v>0</v>
      </c>
      <c r="RVF47" s="3">
        <f t="shared" si="208"/>
        <v>0</v>
      </c>
      <c r="RVG47" s="3">
        <f t="shared" si="208"/>
        <v>0</v>
      </c>
      <c r="RVH47" s="3">
        <f t="shared" si="208"/>
        <v>0</v>
      </c>
      <c r="RVI47" s="3">
        <f t="shared" si="208"/>
        <v>0</v>
      </c>
      <c r="RVJ47" s="3">
        <f t="shared" si="208"/>
        <v>0</v>
      </c>
      <c r="RVK47" s="3">
        <f t="shared" si="208"/>
        <v>0</v>
      </c>
      <c r="RVL47" s="3">
        <f t="shared" si="208"/>
        <v>0</v>
      </c>
      <c r="RVM47" s="3">
        <f t="shared" si="208"/>
        <v>0</v>
      </c>
      <c r="RVN47" s="3">
        <f t="shared" si="208"/>
        <v>0</v>
      </c>
      <c r="RVO47" s="3">
        <f t="shared" si="208"/>
        <v>0</v>
      </c>
      <c r="RVP47" s="3">
        <f t="shared" si="208"/>
        <v>0</v>
      </c>
      <c r="RVQ47" s="3">
        <f t="shared" si="208"/>
        <v>0</v>
      </c>
      <c r="RVR47" s="3">
        <f t="shared" si="208"/>
        <v>0</v>
      </c>
      <c r="RVS47" s="3">
        <f t="shared" si="208"/>
        <v>0</v>
      </c>
      <c r="RVT47" s="3">
        <f t="shared" si="208"/>
        <v>0</v>
      </c>
      <c r="RVU47" s="3">
        <f t="shared" si="208"/>
        <v>0</v>
      </c>
      <c r="RVV47" s="3">
        <f t="shared" si="208"/>
        <v>0</v>
      </c>
      <c r="RVW47" s="3">
        <f t="shared" si="208"/>
        <v>0</v>
      </c>
      <c r="RVX47" s="3">
        <f t="shared" si="208"/>
        <v>0</v>
      </c>
      <c r="RVY47" s="3">
        <f t="shared" si="208"/>
        <v>0</v>
      </c>
      <c r="RVZ47" s="3">
        <f t="shared" si="208"/>
        <v>0</v>
      </c>
      <c r="RWA47" s="3">
        <f t="shared" si="208"/>
        <v>0</v>
      </c>
      <c r="RWB47" s="3">
        <f t="shared" si="208"/>
        <v>0</v>
      </c>
      <c r="RWC47" s="3">
        <f t="shared" si="208"/>
        <v>0</v>
      </c>
      <c r="RWD47" s="3">
        <f t="shared" si="208"/>
        <v>0</v>
      </c>
      <c r="RWE47" s="3">
        <f t="shared" si="208"/>
        <v>0</v>
      </c>
      <c r="RWF47" s="3">
        <f t="shared" si="208"/>
        <v>0</v>
      </c>
      <c r="RWG47" s="3">
        <f t="shared" si="208"/>
        <v>0</v>
      </c>
      <c r="RWH47" s="3">
        <f t="shared" si="208"/>
        <v>0</v>
      </c>
      <c r="RWI47" s="3">
        <f t="shared" si="208"/>
        <v>0</v>
      </c>
      <c r="RWJ47" s="3">
        <f t="shared" si="208"/>
        <v>0</v>
      </c>
      <c r="RWK47" s="3">
        <f t="shared" si="208"/>
        <v>0</v>
      </c>
      <c r="RWL47" s="3">
        <f t="shared" si="208"/>
        <v>0</v>
      </c>
      <c r="RWM47" s="3">
        <f t="shared" si="208"/>
        <v>0</v>
      </c>
      <c r="RWN47" s="3">
        <f t="shared" si="208"/>
        <v>0</v>
      </c>
      <c r="RWO47" s="3">
        <f t="shared" si="208"/>
        <v>0</v>
      </c>
      <c r="RWP47" s="3">
        <f t="shared" si="208"/>
        <v>0</v>
      </c>
      <c r="RWQ47" s="3">
        <f t="shared" si="208"/>
        <v>0</v>
      </c>
      <c r="RWR47" s="3">
        <f t="shared" si="208"/>
        <v>0</v>
      </c>
      <c r="RWS47" s="3">
        <f t="shared" si="208"/>
        <v>0</v>
      </c>
      <c r="RWT47" s="3">
        <f t="shared" si="208"/>
        <v>0</v>
      </c>
      <c r="RWU47" s="3">
        <f t="shared" si="208"/>
        <v>0</v>
      </c>
      <c r="RWV47" s="3">
        <f t="shared" si="208"/>
        <v>0</v>
      </c>
      <c r="RWW47" s="3">
        <f t="shared" si="208"/>
        <v>0</v>
      </c>
      <c r="RWX47" s="3">
        <f t="shared" si="208"/>
        <v>0</v>
      </c>
      <c r="RWY47" s="3">
        <f t="shared" si="208"/>
        <v>0</v>
      </c>
      <c r="RWZ47" s="3">
        <f t="shared" si="208"/>
        <v>0</v>
      </c>
      <c r="RXA47" s="3">
        <f t="shared" si="208"/>
        <v>0</v>
      </c>
      <c r="RXB47" s="3">
        <f t="shared" si="208"/>
        <v>0</v>
      </c>
      <c r="RXC47" s="3">
        <f t="shared" si="208"/>
        <v>0</v>
      </c>
      <c r="RXD47" s="3">
        <f t="shared" si="208"/>
        <v>0</v>
      </c>
      <c r="RXE47" s="3">
        <f t="shared" si="208"/>
        <v>0</v>
      </c>
      <c r="RXF47" s="3">
        <f t="shared" si="208"/>
        <v>0</v>
      </c>
      <c r="RXG47" s="3">
        <f t="shared" si="208"/>
        <v>0</v>
      </c>
      <c r="RXH47" s="3">
        <f t="shared" si="208"/>
        <v>0</v>
      </c>
      <c r="RXI47" s="3">
        <f t="shared" si="208"/>
        <v>0</v>
      </c>
      <c r="RXJ47" s="3">
        <f t="shared" si="208"/>
        <v>0</v>
      </c>
      <c r="RXK47" s="3">
        <f t="shared" si="208"/>
        <v>0</v>
      </c>
      <c r="RXL47" s="3">
        <f t="shared" ref="RXL47:RZW47" si="209">SUM(RXL48:RXL54)</f>
        <v>0</v>
      </c>
      <c r="RXM47" s="3">
        <f t="shared" si="209"/>
        <v>0</v>
      </c>
      <c r="RXN47" s="3">
        <f t="shared" si="209"/>
        <v>0</v>
      </c>
      <c r="RXO47" s="3">
        <f t="shared" si="209"/>
        <v>0</v>
      </c>
      <c r="RXP47" s="3">
        <f t="shared" si="209"/>
        <v>0</v>
      </c>
      <c r="RXQ47" s="3">
        <f t="shared" si="209"/>
        <v>0</v>
      </c>
      <c r="RXR47" s="3">
        <f t="shared" si="209"/>
        <v>0</v>
      </c>
      <c r="RXS47" s="3">
        <f t="shared" si="209"/>
        <v>0</v>
      </c>
      <c r="RXT47" s="3">
        <f t="shared" si="209"/>
        <v>0</v>
      </c>
      <c r="RXU47" s="3">
        <f t="shared" si="209"/>
        <v>0</v>
      </c>
      <c r="RXV47" s="3">
        <f t="shared" si="209"/>
        <v>0</v>
      </c>
      <c r="RXW47" s="3">
        <f t="shared" si="209"/>
        <v>0</v>
      </c>
      <c r="RXX47" s="3">
        <f t="shared" si="209"/>
        <v>0</v>
      </c>
      <c r="RXY47" s="3">
        <f t="shared" si="209"/>
        <v>0</v>
      </c>
      <c r="RXZ47" s="3">
        <f t="shared" si="209"/>
        <v>0</v>
      </c>
      <c r="RYA47" s="3">
        <f t="shared" si="209"/>
        <v>0</v>
      </c>
      <c r="RYB47" s="3">
        <f t="shared" si="209"/>
        <v>0</v>
      </c>
      <c r="RYC47" s="3">
        <f t="shared" si="209"/>
        <v>0</v>
      </c>
      <c r="RYD47" s="3">
        <f t="shared" si="209"/>
        <v>0</v>
      </c>
      <c r="RYE47" s="3">
        <f t="shared" si="209"/>
        <v>0</v>
      </c>
      <c r="RYF47" s="3">
        <f t="shared" si="209"/>
        <v>0</v>
      </c>
      <c r="RYG47" s="3">
        <f t="shared" si="209"/>
        <v>0</v>
      </c>
      <c r="RYH47" s="3">
        <f t="shared" si="209"/>
        <v>0</v>
      </c>
      <c r="RYI47" s="3">
        <f t="shared" si="209"/>
        <v>0</v>
      </c>
      <c r="RYJ47" s="3">
        <f t="shared" si="209"/>
        <v>0</v>
      </c>
      <c r="RYK47" s="3">
        <f t="shared" si="209"/>
        <v>0</v>
      </c>
      <c r="RYL47" s="3">
        <f t="shared" si="209"/>
        <v>0</v>
      </c>
      <c r="RYM47" s="3">
        <f t="shared" si="209"/>
        <v>0</v>
      </c>
      <c r="RYN47" s="3">
        <f t="shared" si="209"/>
        <v>0</v>
      </c>
      <c r="RYO47" s="3">
        <f t="shared" si="209"/>
        <v>0</v>
      </c>
      <c r="RYP47" s="3">
        <f t="shared" si="209"/>
        <v>0</v>
      </c>
      <c r="RYQ47" s="3">
        <f t="shared" si="209"/>
        <v>0</v>
      </c>
      <c r="RYR47" s="3">
        <f t="shared" si="209"/>
        <v>0</v>
      </c>
      <c r="RYS47" s="3">
        <f t="shared" si="209"/>
        <v>0</v>
      </c>
      <c r="RYT47" s="3">
        <f t="shared" si="209"/>
        <v>0</v>
      </c>
      <c r="RYU47" s="3">
        <f t="shared" si="209"/>
        <v>0</v>
      </c>
      <c r="RYV47" s="3">
        <f t="shared" si="209"/>
        <v>0</v>
      </c>
      <c r="RYW47" s="3">
        <f t="shared" si="209"/>
        <v>0</v>
      </c>
      <c r="RYX47" s="3">
        <f t="shared" si="209"/>
        <v>0</v>
      </c>
      <c r="RYY47" s="3">
        <f t="shared" si="209"/>
        <v>0</v>
      </c>
      <c r="RYZ47" s="3">
        <f t="shared" si="209"/>
        <v>0</v>
      </c>
      <c r="RZA47" s="3">
        <f t="shared" si="209"/>
        <v>0</v>
      </c>
      <c r="RZB47" s="3">
        <f t="shared" si="209"/>
        <v>0</v>
      </c>
      <c r="RZC47" s="3">
        <f t="shared" si="209"/>
        <v>0</v>
      </c>
      <c r="RZD47" s="3">
        <f t="shared" si="209"/>
        <v>0</v>
      </c>
      <c r="RZE47" s="3">
        <f t="shared" si="209"/>
        <v>0</v>
      </c>
      <c r="RZF47" s="3">
        <f t="shared" si="209"/>
        <v>0</v>
      </c>
      <c r="RZG47" s="3">
        <f t="shared" si="209"/>
        <v>0</v>
      </c>
      <c r="RZH47" s="3">
        <f t="shared" si="209"/>
        <v>0</v>
      </c>
      <c r="RZI47" s="3">
        <f t="shared" si="209"/>
        <v>0</v>
      </c>
      <c r="RZJ47" s="3">
        <f t="shared" si="209"/>
        <v>0</v>
      </c>
      <c r="RZK47" s="3">
        <f t="shared" si="209"/>
        <v>0</v>
      </c>
      <c r="RZL47" s="3">
        <f t="shared" si="209"/>
        <v>0</v>
      </c>
      <c r="RZM47" s="3">
        <f t="shared" si="209"/>
        <v>0</v>
      </c>
      <c r="RZN47" s="3">
        <f t="shared" si="209"/>
        <v>0</v>
      </c>
      <c r="RZO47" s="3">
        <f t="shared" si="209"/>
        <v>0</v>
      </c>
      <c r="RZP47" s="3">
        <f t="shared" si="209"/>
        <v>0</v>
      </c>
      <c r="RZQ47" s="3">
        <f t="shared" si="209"/>
        <v>0</v>
      </c>
      <c r="RZR47" s="3">
        <f t="shared" si="209"/>
        <v>0</v>
      </c>
      <c r="RZS47" s="3">
        <f t="shared" si="209"/>
        <v>0</v>
      </c>
      <c r="RZT47" s="3">
        <f t="shared" si="209"/>
        <v>0</v>
      </c>
      <c r="RZU47" s="3">
        <f t="shared" si="209"/>
        <v>0</v>
      </c>
      <c r="RZV47" s="3">
        <f t="shared" si="209"/>
        <v>0</v>
      </c>
      <c r="RZW47" s="3">
        <f t="shared" si="209"/>
        <v>0</v>
      </c>
      <c r="RZX47" s="3">
        <f t="shared" ref="RZX47:SCI47" si="210">SUM(RZX48:RZX54)</f>
        <v>0</v>
      </c>
      <c r="RZY47" s="3">
        <f t="shared" si="210"/>
        <v>0</v>
      </c>
      <c r="RZZ47" s="3">
        <f t="shared" si="210"/>
        <v>0</v>
      </c>
      <c r="SAA47" s="3">
        <f t="shared" si="210"/>
        <v>0</v>
      </c>
      <c r="SAB47" s="3">
        <f t="shared" si="210"/>
        <v>0</v>
      </c>
      <c r="SAC47" s="3">
        <f t="shared" si="210"/>
        <v>0</v>
      </c>
      <c r="SAD47" s="3">
        <f t="shared" si="210"/>
        <v>0</v>
      </c>
      <c r="SAE47" s="3">
        <f t="shared" si="210"/>
        <v>0</v>
      </c>
      <c r="SAF47" s="3">
        <f t="shared" si="210"/>
        <v>0</v>
      </c>
      <c r="SAG47" s="3">
        <f t="shared" si="210"/>
        <v>0</v>
      </c>
      <c r="SAH47" s="3">
        <f t="shared" si="210"/>
        <v>0</v>
      </c>
      <c r="SAI47" s="3">
        <f t="shared" si="210"/>
        <v>0</v>
      </c>
      <c r="SAJ47" s="3">
        <f t="shared" si="210"/>
        <v>0</v>
      </c>
      <c r="SAK47" s="3">
        <f t="shared" si="210"/>
        <v>0</v>
      </c>
      <c r="SAL47" s="3">
        <f t="shared" si="210"/>
        <v>0</v>
      </c>
      <c r="SAM47" s="3">
        <f t="shared" si="210"/>
        <v>0</v>
      </c>
      <c r="SAN47" s="3">
        <f t="shared" si="210"/>
        <v>0</v>
      </c>
      <c r="SAO47" s="3">
        <f t="shared" si="210"/>
        <v>0</v>
      </c>
      <c r="SAP47" s="3">
        <f t="shared" si="210"/>
        <v>0</v>
      </c>
      <c r="SAQ47" s="3">
        <f t="shared" si="210"/>
        <v>0</v>
      </c>
      <c r="SAR47" s="3">
        <f t="shared" si="210"/>
        <v>0</v>
      </c>
      <c r="SAS47" s="3">
        <f t="shared" si="210"/>
        <v>0</v>
      </c>
      <c r="SAT47" s="3">
        <f t="shared" si="210"/>
        <v>0</v>
      </c>
      <c r="SAU47" s="3">
        <f t="shared" si="210"/>
        <v>0</v>
      </c>
      <c r="SAV47" s="3">
        <f t="shared" si="210"/>
        <v>0</v>
      </c>
      <c r="SAW47" s="3">
        <f t="shared" si="210"/>
        <v>0</v>
      </c>
      <c r="SAX47" s="3">
        <f t="shared" si="210"/>
        <v>0</v>
      </c>
      <c r="SAY47" s="3">
        <f t="shared" si="210"/>
        <v>0</v>
      </c>
      <c r="SAZ47" s="3">
        <f t="shared" si="210"/>
        <v>0</v>
      </c>
      <c r="SBA47" s="3">
        <f t="shared" si="210"/>
        <v>0</v>
      </c>
      <c r="SBB47" s="3">
        <f t="shared" si="210"/>
        <v>0</v>
      </c>
      <c r="SBC47" s="3">
        <f t="shared" si="210"/>
        <v>0</v>
      </c>
      <c r="SBD47" s="3">
        <f t="shared" si="210"/>
        <v>0</v>
      </c>
      <c r="SBE47" s="3">
        <f t="shared" si="210"/>
        <v>0</v>
      </c>
      <c r="SBF47" s="3">
        <f t="shared" si="210"/>
        <v>0</v>
      </c>
      <c r="SBG47" s="3">
        <f t="shared" si="210"/>
        <v>0</v>
      </c>
      <c r="SBH47" s="3">
        <f t="shared" si="210"/>
        <v>0</v>
      </c>
      <c r="SBI47" s="3">
        <f t="shared" si="210"/>
        <v>0</v>
      </c>
      <c r="SBJ47" s="3">
        <f t="shared" si="210"/>
        <v>0</v>
      </c>
      <c r="SBK47" s="3">
        <f t="shared" si="210"/>
        <v>0</v>
      </c>
      <c r="SBL47" s="3">
        <f t="shared" si="210"/>
        <v>0</v>
      </c>
      <c r="SBM47" s="3">
        <f t="shared" si="210"/>
        <v>0</v>
      </c>
      <c r="SBN47" s="3">
        <f t="shared" si="210"/>
        <v>0</v>
      </c>
      <c r="SBO47" s="3">
        <f t="shared" si="210"/>
        <v>0</v>
      </c>
      <c r="SBP47" s="3">
        <f t="shared" si="210"/>
        <v>0</v>
      </c>
      <c r="SBQ47" s="3">
        <f t="shared" si="210"/>
        <v>0</v>
      </c>
      <c r="SBR47" s="3">
        <f t="shared" si="210"/>
        <v>0</v>
      </c>
      <c r="SBS47" s="3">
        <f t="shared" si="210"/>
        <v>0</v>
      </c>
      <c r="SBT47" s="3">
        <f t="shared" si="210"/>
        <v>0</v>
      </c>
      <c r="SBU47" s="3">
        <f t="shared" si="210"/>
        <v>0</v>
      </c>
      <c r="SBV47" s="3">
        <f t="shared" si="210"/>
        <v>0</v>
      </c>
      <c r="SBW47" s="3">
        <f t="shared" si="210"/>
        <v>0</v>
      </c>
      <c r="SBX47" s="3">
        <f t="shared" si="210"/>
        <v>0</v>
      </c>
      <c r="SBY47" s="3">
        <f t="shared" si="210"/>
        <v>0</v>
      </c>
      <c r="SBZ47" s="3">
        <f t="shared" si="210"/>
        <v>0</v>
      </c>
      <c r="SCA47" s="3">
        <f t="shared" si="210"/>
        <v>0</v>
      </c>
      <c r="SCB47" s="3">
        <f t="shared" si="210"/>
        <v>0</v>
      </c>
      <c r="SCC47" s="3">
        <f t="shared" si="210"/>
        <v>0</v>
      </c>
      <c r="SCD47" s="3">
        <f t="shared" si="210"/>
        <v>0</v>
      </c>
      <c r="SCE47" s="3">
        <f t="shared" si="210"/>
        <v>0</v>
      </c>
      <c r="SCF47" s="3">
        <f t="shared" si="210"/>
        <v>0</v>
      </c>
      <c r="SCG47" s="3">
        <f t="shared" si="210"/>
        <v>0</v>
      </c>
      <c r="SCH47" s="3">
        <f t="shared" si="210"/>
        <v>0</v>
      </c>
      <c r="SCI47" s="3">
        <f t="shared" si="210"/>
        <v>0</v>
      </c>
      <c r="SCJ47" s="3">
        <f t="shared" ref="SCJ47:SEU47" si="211">SUM(SCJ48:SCJ54)</f>
        <v>0</v>
      </c>
      <c r="SCK47" s="3">
        <f t="shared" si="211"/>
        <v>0</v>
      </c>
      <c r="SCL47" s="3">
        <f t="shared" si="211"/>
        <v>0</v>
      </c>
      <c r="SCM47" s="3">
        <f t="shared" si="211"/>
        <v>0</v>
      </c>
      <c r="SCN47" s="3">
        <f t="shared" si="211"/>
        <v>0</v>
      </c>
      <c r="SCO47" s="3">
        <f t="shared" si="211"/>
        <v>0</v>
      </c>
      <c r="SCP47" s="3">
        <f t="shared" si="211"/>
        <v>0</v>
      </c>
      <c r="SCQ47" s="3">
        <f t="shared" si="211"/>
        <v>0</v>
      </c>
      <c r="SCR47" s="3">
        <f t="shared" si="211"/>
        <v>0</v>
      </c>
      <c r="SCS47" s="3">
        <f t="shared" si="211"/>
        <v>0</v>
      </c>
      <c r="SCT47" s="3">
        <f t="shared" si="211"/>
        <v>0</v>
      </c>
      <c r="SCU47" s="3">
        <f t="shared" si="211"/>
        <v>0</v>
      </c>
      <c r="SCV47" s="3">
        <f t="shared" si="211"/>
        <v>0</v>
      </c>
      <c r="SCW47" s="3">
        <f t="shared" si="211"/>
        <v>0</v>
      </c>
      <c r="SCX47" s="3">
        <f t="shared" si="211"/>
        <v>0</v>
      </c>
      <c r="SCY47" s="3">
        <f t="shared" si="211"/>
        <v>0</v>
      </c>
      <c r="SCZ47" s="3">
        <f t="shared" si="211"/>
        <v>0</v>
      </c>
      <c r="SDA47" s="3">
        <f t="shared" si="211"/>
        <v>0</v>
      </c>
      <c r="SDB47" s="3">
        <f t="shared" si="211"/>
        <v>0</v>
      </c>
      <c r="SDC47" s="3">
        <f t="shared" si="211"/>
        <v>0</v>
      </c>
      <c r="SDD47" s="3">
        <f t="shared" si="211"/>
        <v>0</v>
      </c>
      <c r="SDE47" s="3">
        <f t="shared" si="211"/>
        <v>0</v>
      </c>
      <c r="SDF47" s="3">
        <f t="shared" si="211"/>
        <v>0</v>
      </c>
      <c r="SDG47" s="3">
        <f t="shared" si="211"/>
        <v>0</v>
      </c>
      <c r="SDH47" s="3">
        <f t="shared" si="211"/>
        <v>0</v>
      </c>
      <c r="SDI47" s="3">
        <f t="shared" si="211"/>
        <v>0</v>
      </c>
      <c r="SDJ47" s="3">
        <f t="shared" si="211"/>
        <v>0</v>
      </c>
      <c r="SDK47" s="3">
        <f t="shared" si="211"/>
        <v>0</v>
      </c>
      <c r="SDL47" s="3">
        <f t="shared" si="211"/>
        <v>0</v>
      </c>
      <c r="SDM47" s="3">
        <f t="shared" si="211"/>
        <v>0</v>
      </c>
      <c r="SDN47" s="3">
        <f t="shared" si="211"/>
        <v>0</v>
      </c>
      <c r="SDO47" s="3">
        <f t="shared" si="211"/>
        <v>0</v>
      </c>
      <c r="SDP47" s="3">
        <f t="shared" si="211"/>
        <v>0</v>
      </c>
      <c r="SDQ47" s="3">
        <f t="shared" si="211"/>
        <v>0</v>
      </c>
      <c r="SDR47" s="3">
        <f t="shared" si="211"/>
        <v>0</v>
      </c>
      <c r="SDS47" s="3">
        <f t="shared" si="211"/>
        <v>0</v>
      </c>
      <c r="SDT47" s="3">
        <f t="shared" si="211"/>
        <v>0</v>
      </c>
      <c r="SDU47" s="3">
        <f t="shared" si="211"/>
        <v>0</v>
      </c>
      <c r="SDV47" s="3">
        <f t="shared" si="211"/>
        <v>0</v>
      </c>
      <c r="SDW47" s="3">
        <f t="shared" si="211"/>
        <v>0</v>
      </c>
      <c r="SDX47" s="3">
        <f t="shared" si="211"/>
        <v>0</v>
      </c>
      <c r="SDY47" s="3">
        <f t="shared" si="211"/>
        <v>0</v>
      </c>
      <c r="SDZ47" s="3">
        <f t="shared" si="211"/>
        <v>0</v>
      </c>
      <c r="SEA47" s="3">
        <f t="shared" si="211"/>
        <v>0</v>
      </c>
      <c r="SEB47" s="3">
        <f t="shared" si="211"/>
        <v>0</v>
      </c>
      <c r="SEC47" s="3">
        <f t="shared" si="211"/>
        <v>0</v>
      </c>
      <c r="SED47" s="3">
        <f t="shared" si="211"/>
        <v>0</v>
      </c>
      <c r="SEE47" s="3">
        <f t="shared" si="211"/>
        <v>0</v>
      </c>
      <c r="SEF47" s="3">
        <f t="shared" si="211"/>
        <v>0</v>
      </c>
      <c r="SEG47" s="3">
        <f t="shared" si="211"/>
        <v>0</v>
      </c>
      <c r="SEH47" s="3">
        <f t="shared" si="211"/>
        <v>0</v>
      </c>
      <c r="SEI47" s="3">
        <f t="shared" si="211"/>
        <v>0</v>
      </c>
      <c r="SEJ47" s="3">
        <f t="shared" si="211"/>
        <v>0</v>
      </c>
      <c r="SEK47" s="3">
        <f t="shared" si="211"/>
        <v>0</v>
      </c>
      <c r="SEL47" s="3">
        <f t="shared" si="211"/>
        <v>0</v>
      </c>
      <c r="SEM47" s="3">
        <f t="shared" si="211"/>
        <v>0</v>
      </c>
      <c r="SEN47" s="3">
        <f t="shared" si="211"/>
        <v>0</v>
      </c>
      <c r="SEO47" s="3">
        <f t="shared" si="211"/>
        <v>0</v>
      </c>
      <c r="SEP47" s="3">
        <f t="shared" si="211"/>
        <v>0</v>
      </c>
      <c r="SEQ47" s="3">
        <f t="shared" si="211"/>
        <v>0</v>
      </c>
      <c r="SER47" s="3">
        <f t="shared" si="211"/>
        <v>0</v>
      </c>
      <c r="SES47" s="3">
        <f t="shared" si="211"/>
        <v>0</v>
      </c>
      <c r="SET47" s="3">
        <f t="shared" si="211"/>
        <v>0</v>
      </c>
      <c r="SEU47" s="3">
        <f t="shared" si="211"/>
        <v>0</v>
      </c>
      <c r="SEV47" s="3">
        <f t="shared" ref="SEV47:SHG47" si="212">SUM(SEV48:SEV54)</f>
        <v>0</v>
      </c>
      <c r="SEW47" s="3">
        <f t="shared" si="212"/>
        <v>0</v>
      </c>
      <c r="SEX47" s="3">
        <f t="shared" si="212"/>
        <v>0</v>
      </c>
      <c r="SEY47" s="3">
        <f t="shared" si="212"/>
        <v>0</v>
      </c>
      <c r="SEZ47" s="3">
        <f t="shared" si="212"/>
        <v>0</v>
      </c>
      <c r="SFA47" s="3">
        <f t="shared" si="212"/>
        <v>0</v>
      </c>
      <c r="SFB47" s="3">
        <f t="shared" si="212"/>
        <v>0</v>
      </c>
      <c r="SFC47" s="3">
        <f t="shared" si="212"/>
        <v>0</v>
      </c>
      <c r="SFD47" s="3">
        <f t="shared" si="212"/>
        <v>0</v>
      </c>
      <c r="SFE47" s="3">
        <f t="shared" si="212"/>
        <v>0</v>
      </c>
      <c r="SFF47" s="3">
        <f t="shared" si="212"/>
        <v>0</v>
      </c>
      <c r="SFG47" s="3">
        <f t="shared" si="212"/>
        <v>0</v>
      </c>
      <c r="SFH47" s="3">
        <f t="shared" si="212"/>
        <v>0</v>
      </c>
      <c r="SFI47" s="3">
        <f t="shared" si="212"/>
        <v>0</v>
      </c>
      <c r="SFJ47" s="3">
        <f t="shared" si="212"/>
        <v>0</v>
      </c>
      <c r="SFK47" s="3">
        <f t="shared" si="212"/>
        <v>0</v>
      </c>
      <c r="SFL47" s="3">
        <f t="shared" si="212"/>
        <v>0</v>
      </c>
      <c r="SFM47" s="3">
        <f t="shared" si="212"/>
        <v>0</v>
      </c>
      <c r="SFN47" s="3">
        <f t="shared" si="212"/>
        <v>0</v>
      </c>
      <c r="SFO47" s="3">
        <f t="shared" si="212"/>
        <v>0</v>
      </c>
      <c r="SFP47" s="3">
        <f t="shared" si="212"/>
        <v>0</v>
      </c>
      <c r="SFQ47" s="3">
        <f t="shared" si="212"/>
        <v>0</v>
      </c>
      <c r="SFR47" s="3">
        <f t="shared" si="212"/>
        <v>0</v>
      </c>
      <c r="SFS47" s="3">
        <f t="shared" si="212"/>
        <v>0</v>
      </c>
      <c r="SFT47" s="3">
        <f t="shared" si="212"/>
        <v>0</v>
      </c>
      <c r="SFU47" s="3">
        <f t="shared" si="212"/>
        <v>0</v>
      </c>
      <c r="SFV47" s="3">
        <f t="shared" si="212"/>
        <v>0</v>
      </c>
      <c r="SFW47" s="3">
        <f t="shared" si="212"/>
        <v>0</v>
      </c>
      <c r="SFX47" s="3">
        <f t="shared" si="212"/>
        <v>0</v>
      </c>
      <c r="SFY47" s="3">
        <f t="shared" si="212"/>
        <v>0</v>
      </c>
      <c r="SFZ47" s="3">
        <f t="shared" si="212"/>
        <v>0</v>
      </c>
      <c r="SGA47" s="3">
        <f t="shared" si="212"/>
        <v>0</v>
      </c>
      <c r="SGB47" s="3">
        <f t="shared" si="212"/>
        <v>0</v>
      </c>
      <c r="SGC47" s="3">
        <f t="shared" si="212"/>
        <v>0</v>
      </c>
      <c r="SGD47" s="3">
        <f t="shared" si="212"/>
        <v>0</v>
      </c>
      <c r="SGE47" s="3">
        <f t="shared" si="212"/>
        <v>0</v>
      </c>
      <c r="SGF47" s="3">
        <f t="shared" si="212"/>
        <v>0</v>
      </c>
      <c r="SGG47" s="3">
        <f t="shared" si="212"/>
        <v>0</v>
      </c>
      <c r="SGH47" s="3">
        <f t="shared" si="212"/>
        <v>0</v>
      </c>
      <c r="SGI47" s="3">
        <f t="shared" si="212"/>
        <v>0</v>
      </c>
      <c r="SGJ47" s="3">
        <f t="shared" si="212"/>
        <v>0</v>
      </c>
      <c r="SGK47" s="3">
        <f t="shared" si="212"/>
        <v>0</v>
      </c>
      <c r="SGL47" s="3">
        <f t="shared" si="212"/>
        <v>0</v>
      </c>
      <c r="SGM47" s="3">
        <f t="shared" si="212"/>
        <v>0</v>
      </c>
      <c r="SGN47" s="3">
        <f t="shared" si="212"/>
        <v>0</v>
      </c>
      <c r="SGO47" s="3">
        <f t="shared" si="212"/>
        <v>0</v>
      </c>
      <c r="SGP47" s="3">
        <f t="shared" si="212"/>
        <v>0</v>
      </c>
      <c r="SGQ47" s="3">
        <f t="shared" si="212"/>
        <v>0</v>
      </c>
      <c r="SGR47" s="3">
        <f t="shared" si="212"/>
        <v>0</v>
      </c>
      <c r="SGS47" s="3">
        <f t="shared" si="212"/>
        <v>0</v>
      </c>
      <c r="SGT47" s="3">
        <f t="shared" si="212"/>
        <v>0</v>
      </c>
      <c r="SGU47" s="3">
        <f t="shared" si="212"/>
        <v>0</v>
      </c>
      <c r="SGV47" s="3">
        <f t="shared" si="212"/>
        <v>0</v>
      </c>
      <c r="SGW47" s="3">
        <f t="shared" si="212"/>
        <v>0</v>
      </c>
      <c r="SGX47" s="3">
        <f t="shared" si="212"/>
        <v>0</v>
      </c>
      <c r="SGY47" s="3">
        <f t="shared" si="212"/>
        <v>0</v>
      </c>
      <c r="SGZ47" s="3">
        <f t="shared" si="212"/>
        <v>0</v>
      </c>
      <c r="SHA47" s="3">
        <f t="shared" si="212"/>
        <v>0</v>
      </c>
      <c r="SHB47" s="3">
        <f t="shared" si="212"/>
        <v>0</v>
      </c>
      <c r="SHC47" s="3">
        <f t="shared" si="212"/>
        <v>0</v>
      </c>
      <c r="SHD47" s="3">
        <f t="shared" si="212"/>
        <v>0</v>
      </c>
      <c r="SHE47" s="3">
        <f t="shared" si="212"/>
        <v>0</v>
      </c>
      <c r="SHF47" s="3">
        <f t="shared" si="212"/>
        <v>0</v>
      </c>
      <c r="SHG47" s="3">
        <f t="shared" si="212"/>
        <v>0</v>
      </c>
      <c r="SHH47" s="3">
        <f t="shared" ref="SHH47:SJS47" si="213">SUM(SHH48:SHH54)</f>
        <v>0</v>
      </c>
      <c r="SHI47" s="3">
        <f t="shared" si="213"/>
        <v>0</v>
      </c>
      <c r="SHJ47" s="3">
        <f t="shared" si="213"/>
        <v>0</v>
      </c>
      <c r="SHK47" s="3">
        <f t="shared" si="213"/>
        <v>0</v>
      </c>
      <c r="SHL47" s="3">
        <f t="shared" si="213"/>
        <v>0</v>
      </c>
      <c r="SHM47" s="3">
        <f t="shared" si="213"/>
        <v>0</v>
      </c>
      <c r="SHN47" s="3">
        <f t="shared" si="213"/>
        <v>0</v>
      </c>
      <c r="SHO47" s="3">
        <f t="shared" si="213"/>
        <v>0</v>
      </c>
      <c r="SHP47" s="3">
        <f t="shared" si="213"/>
        <v>0</v>
      </c>
      <c r="SHQ47" s="3">
        <f t="shared" si="213"/>
        <v>0</v>
      </c>
      <c r="SHR47" s="3">
        <f t="shared" si="213"/>
        <v>0</v>
      </c>
      <c r="SHS47" s="3">
        <f t="shared" si="213"/>
        <v>0</v>
      </c>
      <c r="SHT47" s="3">
        <f t="shared" si="213"/>
        <v>0</v>
      </c>
      <c r="SHU47" s="3">
        <f t="shared" si="213"/>
        <v>0</v>
      </c>
      <c r="SHV47" s="3">
        <f t="shared" si="213"/>
        <v>0</v>
      </c>
      <c r="SHW47" s="3">
        <f t="shared" si="213"/>
        <v>0</v>
      </c>
      <c r="SHX47" s="3">
        <f t="shared" si="213"/>
        <v>0</v>
      </c>
      <c r="SHY47" s="3">
        <f t="shared" si="213"/>
        <v>0</v>
      </c>
      <c r="SHZ47" s="3">
        <f t="shared" si="213"/>
        <v>0</v>
      </c>
      <c r="SIA47" s="3">
        <f t="shared" si="213"/>
        <v>0</v>
      </c>
      <c r="SIB47" s="3">
        <f t="shared" si="213"/>
        <v>0</v>
      </c>
      <c r="SIC47" s="3">
        <f t="shared" si="213"/>
        <v>0</v>
      </c>
      <c r="SID47" s="3">
        <f t="shared" si="213"/>
        <v>0</v>
      </c>
      <c r="SIE47" s="3">
        <f t="shared" si="213"/>
        <v>0</v>
      </c>
      <c r="SIF47" s="3">
        <f t="shared" si="213"/>
        <v>0</v>
      </c>
      <c r="SIG47" s="3">
        <f t="shared" si="213"/>
        <v>0</v>
      </c>
      <c r="SIH47" s="3">
        <f t="shared" si="213"/>
        <v>0</v>
      </c>
      <c r="SII47" s="3">
        <f t="shared" si="213"/>
        <v>0</v>
      </c>
      <c r="SIJ47" s="3">
        <f t="shared" si="213"/>
        <v>0</v>
      </c>
      <c r="SIK47" s="3">
        <f t="shared" si="213"/>
        <v>0</v>
      </c>
      <c r="SIL47" s="3">
        <f t="shared" si="213"/>
        <v>0</v>
      </c>
      <c r="SIM47" s="3">
        <f t="shared" si="213"/>
        <v>0</v>
      </c>
      <c r="SIN47" s="3">
        <f t="shared" si="213"/>
        <v>0</v>
      </c>
      <c r="SIO47" s="3">
        <f t="shared" si="213"/>
        <v>0</v>
      </c>
      <c r="SIP47" s="3">
        <f t="shared" si="213"/>
        <v>0</v>
      </c>
      <c r="SIQ47" s="3">
        <f t="shared" si="213"/>
        <v>0</v>
      </c>
      <c r="SIR47" s="3">
        <f t="shared" si="213"/>
        <v>0</v>
      </c>
      <c r="SIS47" s="3">
        <f t="shared" si="213"/>
        <v>0</v>
      </c>
      <c r="SIT47" s="3">
        <f t="shared" si="213"/>
        <v>0</v>
      </c>
      <c r="SIU47" s="3">
        <f t="shared" si="213"/>
        <v>0</v>
      </c>
      <c r="SIV47" s="3">
        <f t="shared" si="213"/>
        <v>0</v>
      </c>
      <c r="SIW47" s="3">
        <f t="shared" si="213"/>
        <v>0</v>
      </c>
      <c r="SIX47" s="3">
        <f t="shared" si="213"/>
        <v>0</v>
      </c>
      <c r="SIY47" s="3">
        <f t="shared" si="213"/>
        <v>0</v>
      </c>
      <c r="SIZ47" s="3">
        <f t="shared" si="213"/>
        <v>0</v>
      </c>
      <c r="SJA47" s="3">
        <f t="shared" si="213"/>
        <v>0</v>
      </c>
      <c r="SJB47" s="3">
        <f t="shared" si="213"/>
        <v>0</v>
      </c>
      <c r="SJC47" s="3">
        <f t="shared" si="213"/>
        <v>0</v>
      </c>
      <c r="SJD47" s="3">
        <f t="shared" si="213"/>
        <v>0</v>
      </c>
      <c r="SJE47" s="3">
        <f t="shared" si="213"/>
        <v>0</v>
      </c>
      <c r="SJF47" s="3">
        <f t="shared" si="213"/>
        <v>0</v>
      </c>
      <c r="SJG47" s="3">
        <f t="shared" si="213"/>
        <v>0</v>
      </c>
      <c r="SJH47" s="3">
        <f t="shared" si="213"/>
        <v>0</v>
      </c>
      <c r="SJI47" s="3">
        <f t="shared" si="213"/>
        <v>0</v>
      </c>
      <c r="SJJ47" s="3">
        <f t="shared" si="213"/>
        <v>0</v>
      </c>
      <c r="SJK47" s="3">
        <f t="shared" si="213"/>
        <v>0</v>
      </c>
      <c r="SJL47" s="3">
        <f t="shared" si="213"/>
        <v>0</v>
      </c>
      <c r="SJM47" s="3">
        <f t="shared" si="213"/>
        <v>0</v>
      </c>
      <c r="SJN47" s="3">
        <f t="shared" si="213"/>
        <v>0</v>
      </c>
      <c r="SJO47" s="3">
        <f t="shared" si="213"/>
        <v>0</v>
      </c>
      <c r="SJP47" s="3">
        <f t="shared" si="213"/>
        <v>0</v>
      </c>
      <c r="SJQ47" s="3">
        <f t="shared" si="213"/>
        <v>0</v>
      </c>
      <c r="SJR47" s="3">
        <f t="shared" si="213"/>
        <v>0</v>
      </c>
      <c r="SJS47" s="3">
        <f t="shared" si="213"/>
        <v>0</v>
      </c>
      <c r="SJT47" s="3">
        <f t="shared" ref="SJT47:SME47" si="214">SUM(SJT48:SJT54)</f>
        <v>0</v>
      </c>
      <c r="SJU47" s="3">
        <f t="shared" si="214"/>
        <v>0</v>
      </c>
      <c r="SJV47" s="3">
        <f t="shared" si="214"/>
        <v>0</v>
      </c>
      <c r="SJW47" s="3">
        <f t="shared" si="214"/>
        <v>0</v>
      </c>
      <c r="SJX47" s="3">
        <f t="shared" si="214"/>
        <v>0</v>
      </c>
      <c r="SJY47" s="3">
        <f t="shared" si="214"/>
        <v>0</v>
      </c>
      <c r="SJZ47" s="3">
        <f t="shared" si="214"/>
        <v>0</v>
      </c>
      <c r="SKA47" s="3">
        <f t="shared" si="214"/>
        <v>0</v>
      </c>
      <c r="SKB47" s="3">
        <f t="shared" si="214"/>
        <v>0</v>
      </c>
      <c r="SKC47" s="3">
        <f t="shared" si="214"/>
        <v>0</v>
      </c>
      <c r="SKD47" s="3">
        <f t="shared" si="214"/>
        <v>0</v>
      </c>
      <c r="SKE47" s="3">
        <f t="shared" si="214"/>
        <v>0</v>
      </c>
      <c r="SKF47" s="3">
        <f t="shared" si="214"/>
        <v>0</v>
      </c>
      <c r="SKG47" s="3">
        <f t="shared" si="214"/>
        <v>0</v>
      </c>
      <c r="SKH47" s="3">
        <f t="shared" si="214"/>
        <v>0</v>
      </c>
      <c r="SKI47" s="3">
        <f t="shared" si="214"/>
        <v>0</v>
      </c>
      <c r="SKJ47" s="3">
        <f t="shared" si="214"/>
        <v>0</v>
      </c>
      <c r="SKK47" s="3">
        <f t="shared" si="214"/>
        <v>0</v>
      </c>
      <c r="SKL47" s="3">
        <f t="shared" si="214"/>
        <v>0</v>
      </c>
      <c r="SKM47" s="3">
        <f t="shared" si="214"/>
        <v>0</v>
      </c>
      <c r="SKN47" s="3">
        <f t="shared" si="214"/>
        <v>0</v>
      </c>
      <c r="SKO47" s="3">
        <f t="shared" si="214"/>
        <v>0</v>
      </c>
      <c r="SKP47" s="3">
        <f t="shared" si="214"/>
        <v>0</v>
      </c>
      <c r="SKQ47" s="3">
        <f t="shared" si="214"/>
        <v>0</v>
      </c>
      <c r="SKR47" s="3">
        <f t="shared" si="214"/>
        <v>0</v>
      </c>
      <c r="SKS47" s="3">
        <f t="shared" si="214"/>
        <v>0</v>
      </c>
      <c r="SKT47" s="3">
        <f t="shared" si="214"/>
        <v>0</v>
      </c>
      <c r="SKU47" s="3">
        <f t="shared" si="214"/>
        <v>0</v>
      </c>
      <c r="SKV47" s="3">
        <f t="shared" si="214"/>
        <v>0</v>
      </c>
      <c r="SKW47" s="3">
        <f t="shared" si="214"/>
        <v>0</v>
      </c>
      <c r="SKX47" s="3">
        <f t="shared" si="214"/>
        <v>0</v>
      </c>
      <c r="SKY47" s="3">
        <f t="shared" si="214"/>
        <v>0</v>
      </c>
      <c r="SKZ47" s="3">
        <f t="shared" si="214"/>
        <v>0</v>
      </c>
      <c r="SLA47" s="3">
        <f t="shared" si="214"/>
        <v>0</v>
      </c>
      <c r="SLB47" s="3">
        <f t="shared" si="214"/>
        <v>0</v>
      </c>
      <c r="SLC47" s="3">
        <f t="shared" si="214"/>
        <v>0</v>
      </c>
      <c r="SLD47" s="3">
        <f t="shared" si="214"/>
        <v>0</v>
      </c>
      <c r="SLE47" s="3">
        <f t="shared" si="214"/>
        <v>0</v>
      </c>
      <c r="SLF47" s="3">
        <f t="shared" si="214"/>
        <v>0</v>
      </c>
      <c r="SLG47" s="3">
        <f t="shared" si="214"/>
        <v>0</v>
      </c>
      <c r="SLH47" s="3">
        <f t="shared" si="214"/>
        <v>0</v>
      </c>
      <c r="SLI47" s="3">
        <f t="shared" si="214"/>
        <v>0</v>
      </c>
      <c r="SLJ47" s="3">
        <f t="shared" si="214"/>
        <v>0</v>
      </c>
      <c r="SLK47" s="3">
        <f t="shared" si="214"/>
        <v>0</v>
      </c>
      <c r="SLL47" s="3">
        <f t="shared" si="214"/>
        <v>0</v>
      </c>
      <c r="SLM47" s="3">
        <f t="shared" si="214"/>
        <v>0</v>
      </c>
      <c r="SLN47" s="3">
        <f t="shared" si="214"/>
        <v>0</v>
      </c>
      <c r="SLO47" s="3">
        <f t="shared" si="214"/>
        <v>0</v>
      </c>
      <c r="SLP47" s="3">
        <f t="shared" si="214"/>
        <v>0</v>
      </c>
      <c r="SLQ47" s="3">
        <f t="shared" si="214"/>
        <v>0</v>
      </c>
      <c r="SLR47" s="3">
        <f t="shared" si="214"/>
        <v>0</v>
      </c>
      <c r="SLS47" s="3">
        <f t="shared" si="214"/>
        <v>0</v>
      </c>
      <c r="SLT47" s="3">
        <f t="shared" si="214"/>
        <v>0</v>
      </c>
      <c r="SLU47" s="3">
        <f t="shared" si="214"/>
        <v>0</v>
      </c>
      <c r="SLV47" s="3">
        <f t="shared" si="214"/>
        <v>0</v>
      </c>
      <c r="SLW47" s="3">
        <f t="shared" si="214"/>
        <v>0</v>
      </c>
      <c r="SLX47" s="3">
        <f t="shared" si="214"/>
        <v>0</v>
      </c>
      <c r="SLY47" s="3">
        <f t="shared" si="214"/>
        <v>0</v>
      </c>
      <c r="SLZ47" s="3">
        <f t="shared" si="214"/>
        <v>0</v>
      </c>
      <c r="SMA47" s="3">
        <f t="shared" si="214"/>
        <v>0</v>
      </c>
      <c r="SMB47" s="3">
        <f t="shared" si="214"/>
        <v>0</v>
      </c>
      <c r="SMC47" s="3">
        <f t="shared" si="214"/>
        <v>0</v>
      </c>
      <c r="SMD47" s="3">
        <f t="shared" si="214"/>
        <v>0</v>
      </c>
      <c r="SME47" s="3">
        <f t="shared" si="214"/>
        <v>0</v>
      </c>
      <c r="SMF47" s="3">
        <f t="shared" ref="SMF47:SOQ47" si="215">SUM(SMF48:SMF54)</f>
        <v>0</v>
      </c>
      <c r="SMG47" s="3">
        <f t="shared" si="215"/>
        <v>0</v>
      </c>
      <c r="SMH47" s="3">
        <f t="shared" si="215"/>
        <v>0</v>
      </c>
      <c r="SMI47" s="3">
        <f t="shared" si="215"/>
        <v>0</v>
      </c>
      <c r="SMJ47" s="3">
        <f t="shared" si="215"/>
        <v>0</v>
      </c>
      <c r="SMK47" s="3">
        <f t="shared" si="215"/>
        <v>0</v>
      </c>
      <c r="SML47" s="3">
        <f t="shared" si="215"/>
        <v>0</v>
      </c>
      <c r="SMM47" s="3">
        <f t="shared" si="215"/>
        <v>0</v>
      </c>
      <c r="SMN47" s="3">
        <f t="shared" si="215"/>
        <v>0</v>
      </c>
      <c r="SMO47" s="3">
        <f t="shared" si="215"/>
        <v>0</v>
      </c>
      <c r="SMP47" s="3">
        <f t="shared" si="215"/>
        <v>0</v>
      </c>
      <c r="SMQ47" s="3">
        <f t="shared" si="215"/>
        <v>0</v>
      </c>
      <c r="SMR47" s="3">
        <f t="shared" si="215"/>
        <v>0</v>
      </c>
      <c r="SMS47" s="3">
        <f t="shared" si="215"/>
        <v>0</v>
      </c>
      <c r="SMT47" s="3">
        <f t="shared" si="215"/>
        <v>0</v>
      </c>
      <c r="SMU47" s="3">
        <f t="shared" si="215"/>
        <v>0</v>
      </c>
      <c r="SMV47" s="3">
        <f t="shared" si="215"/>
        <v>0</v>
      </c>
      <c r="SMW47" s="3">
        <f t="shared" si="215"/>
        <v>0</v>
      </c>
      <c r="SMX47" s="3">
        <f t="shared" si="215"/>
        <v>0</v>
      </c>
      <c r="SMY47" s="3">
        <f t="shared" si="215"/>
        <v>0</v>
      </c>
      <c r="SMZ47" s="3">
        <f t="shared" si="215"/>
        <v>0</v>
      </c>
      <c r="SNA47" s="3">
        <f t="shared" si="215"/>
        <v>0</v>
      </c>
      <c r="SNB47" s="3">
        <f t="shared" si="215"/>
        <v>0</v>
      </c>
      <c r="SNC47" s="3">
        <f t="shared" si="215"/>
        <v>0</v>
      </c>
      <c r="SND47" s="3">
        <f t="shared" si="215"/>
        <v>0</v>
      </c>
      <c r="SNE47" s="3">
        <f t="shared" si="215"/>
        <v>0</v>
      </c>
      <c r="SNF47" s="3">
        <f t="shared" si="215"/>
        <v>0</v>
      </c>
      <c r="SNG47" s="3">
        <f t="shared" si="215"/>
        <v>0</v>
      </c>
      <c r="SNH47" s="3">
        <f t="shared" si="215"/>
        <v>0</v>
      </c>
      <c r="SNI47" s="3">
        <f t="shared" si="215"/>
        <v>0</v>
      </c>
      <c r="SNJ47" s="3">
        <f t="shared" si="215"/>
        <v>0</v>
      </c>
      <c r="SNK47" s="3">
        <f t="shared" si="215"/>
        <v>0</v>
      </c>
      <c r="SNL47" s="3">
        <f t="shared" si="215"/>
        <v>0</v>
      </c>
      <c r="SNM47" s="3">
        <f t="shared" si="215"/>
        <v>0</v>
      </c>
      <c r="SNN47" s="3">
        <f t="shared" si="215"/>
        <v>0</v>
      </c>
      <c r="SNO47" s="3">
        <f t="shared" si="215"/>
        <v>0</v>
      </c>
      <c r="SNP47" s="3">
        <f t="shared" si="215"/>
        <v>0</v>
      </c>
      <c r="SNQ47" s="3">
        <f t="shared" si="215"/>
        <v>0</v>
      </c>
      <c r="SNR47" s="3">
        <f t="shared" si="215"/>
        <v>0</v>
      </c>
      <c r="SNS47" s="3">
        <f t="shared" si="215"/>
        <v>0</v>
      </c>
      <c r="SNT47" s="3">
        <f t="shared" si="215"/>
        <v>0</v>
      </c>
      <c r="SNU47" s="3">
        <f t="shared" si="215"/>
        <v>0</v>
      </c>
      <c r="SNV47" s="3">
        <f t="shared" si="215"/>
        <v>0</v>
      </c>
      <c r="SNW47" s="3">
        <f t="shared" si="215"/>
        <v>0</v>
      </c>
      <c r="SNX47" s="3">
        <f t="shared" si="215"/>
        <v>0</v>
      </c>
      <c r="SNY47" s="3">
        <f t="shared" si="215"/>
        <v>0</v>
      </c>
      <c r="SNZ47" s="3">
        <f t="shared" si="215"/>
        <v>0</v>
      </c>
      <c r="SOA47" s="3">
        <f t="shared" si="215"/>
        <v>0</v>
      </c>
      <c r="SOB47" s="3">
        <f t="shared" si="215"/>
        <v>0</v>
      </c>
      <c r="SOC47" s="3">
        <f t="shared" si="215"/>
        <v>0</v>
      </c>
      <c r="SOD47" s="3">
        <f t="shared" si="215"/>
        <v>0</v>
      </c>
      <c r="SOE47" s="3">
        <f t="shared" si="215"/>
        <v>0</v>
      </c>
      <c r="SOF47" s="3">
        <f t="shared" si="215"/>
        <v>0</v>
      </c>
      <c r="SOG47" s="3">
        <f t="shared" si="215"/>
        <v>0</v>
      </c>
      <c r="SOH47" s="3">
        <f t="shared" si="215"/>
        <v>0</v>
      </c>
      <c r="SOI47" s="3">
        <f t="shared" si="215"/>
        <v>0</v>
      </c>
      <c r="SOJ47" s="3">
        <f t="shared" si="215"/>
        <v>0</v>
      </c>
      <c r="SOK47" s="3">
        <f t="shared" si="215"/>
        <v>0</v>
      </c>
      <c r="SOL47" s="3">
        <f t="shared" si="215"/>
        <v>0</v>
      </c>
      <c r="SOM47" s="3">
        <f t="shared" si="215"/>
        <v>0</v>
      </c>
      <c r="SON47" s="3">
        <f t="shared" si="215"/>
        <v>0</v>
      </c>
      <c r="SOO47" s="3">
        <f t="shared" si="215"/>
        <v>0</v>
      </c>
      <c r="SOP47" s="3">
        <f t="shared" si="215"/>
        <v>0</v>
      </c>
      <c r="SOQ47" s="3">
        <f t="shared" si="215"/>
        <v>0</v>
      </c>
      <c r="SOR47" s="3">
        <f t="shared" ref="SOR47:SRC47" si="216">SUM(SOR48:SOR54)</f>
        <v>0</v>
      </c>
      <c r="SOS47" s="3">
        <f t="shared" si="216"/>
        <v>0</v>
      </c>
      <c r="SOT47" s="3">
        <f t="shared" si="216"/>
        <v>0</v>
      </c>
      <c r="SOU47" s="3">
        <f t="shared" si="216"/>
        <v>0</v>
      </c>
      <c r="SOV47" s="3">
        <f t="shared" si="216"/>
        <v>0</v>
      </c>
      <c r="SOW47" s="3">
        <f t="shared" si="216"/>
        <v>0</v>
      </c>
      <c r="SOX47" s="3">
        <f t="shared" si="216"/>
        <v>0</v>
      </c>
      <c r="SOY47" s="3">
        <f t="shared" si="216"/>
        <v>0</v>
      </c>
      <c r="SOZ47" s="3">
        <f t="shared" si="216"/>
        <v>0</v>
      </c>
      <c r="SPA47" s="3">
        <f t="shared" si="216"/>
        <v>0</v>
      </c>
      <c r="SPB47" s="3">
        <f t="shared" si="216"/>
        <v>0</v>
      </c>
      <c r="SPC47" s="3">
        <f t="shared" si="216"/>
        <v>0</v>
      </c>
      <c r="SPD47" s="3">
        <f t="shared" si="216"/>
        <v>0</v>
      </c>
      <c r="SPE47" s="3">
        <f t="shared" si="216"/>
        <v>0</v>
      </c>
      <c r="SPF47" s="3">
        <f t="shared" si="216"/>
        <v>0</v>
      </c>
      <c r="SPG47" s="3">
        <f t="shared" si="216"/>
        <v>0</v>
      </c>
      <c r="SPH47" s="3">
        <f t="shared" si="216"/>
        <v>0</v>
      </c>
      <c r="SPI47" s="3">
        <f t="shared" si="216"/>
        <v>0</v>
      </c>
      <c r="SPJ47" s="3">
        <f t="shared" si="216"/>
        <v>0</v>
      </c>
      <c r="SPK47" s="3">
        <f t="shared" si="216"/>
        <v>0</v>
      </c>
      <c r="SPL47" s="3">
        <f t="shared" si="216"/>
        <v>0</v>
      </c>
      <c r="SPM47" s="3">
        <f t="shared" si="216"/>
        <v>0</v>
      </c>
      <c r="SPN47" s="3">
        <f t="shared" si="216"/>
        <v>0</v>
      </c>
      <c r="SPO47" s="3">
        <f t="shared" si="216"/>
        <v>0</v>
      </c>
      <c r="SPP47" s="3">
        <f t="shared" si="216"/>
        <v>0</v>
      </c>
      <c r="SPQ47" s="3">
        <f t="shared" si="216"/>
        <v>0</v>
      </c>
      <c r="SPR47" s="3">
        <f t="shared" si="216"/>
        <v>0</v>
      </c>
      <c r="SPS47" s="3">
        <f t="shared" si="216"/>
        <v>0</v>
      </c>
      <c r="SPT47" s="3">
        <f t="shared" si="216"/>
        <v>0</v>
      </c>
      <c r="SPU47" s="3">
        <f t="shared" si="216"/>
        <v>0</v>
      </c>
      <c r="SPV47" s="3">
        <f t="shared" si="216"/>
        <v>0</v>
      </c>
      <c r="SPW47" s="3">
        <f t="shared" si="216"/>
        <v>0</v>
      </c>
      <c r="SPX47" s="3">
        <f t="shared" si="216"/>
        <v>0</v>
      </c>
      <c r="SPY47" s="3">
        <f t="shared" si="216"/>
        <v>0</v>
      </c>
      <c r="SPZ47" s="3">
        <f t="shared" si="216"/>
        <v>0</v>
      </c>
      <c r="SQA47" s="3">
        <f t="shared" si="216"/>
        <v>0</v>
      </c>
      <c r="SQB47" s="3">
        <f t="shared" si="216"/>
        <v>0</v>
      </c>
      <c r="SQC47" s="3">
        <f t="shared" si="216"/>
        <v>0</v>
      </c>
      <c r="SQD47" s="3">
        <f t="shared" si="216"/>
        <v>0</v>
      </c>
      <c r="SQE47" s="3">
        <f t="shared" si="216"/>
        <v>0</v>
      </c>
      <c r="SQF47" s="3">
        <f t="shared" si="216"/>
        <v>0</v>
      </c>
      <c r="SQG47" s="3">
        <f t="shared" si="216"/>
        <v>0</v>
      </c>
      <c r="SQH47" s="3">
        <f t="shared" si="216"/>
        <v>0</v>
      </c>
      <c r="SQI47" s="3">
        <f t="shared" si="216"/>
        <v>0</v>
      </c>
      <c r="SQJ47" s="3">
        <f t="shared" si="216"/>
        <v>0</v>
      </c>
      <c r="SQK47" s="3">
        <f t="shared" si="216"/>
        <v>0</v>
      </c>
      <c r="SQL47" s="3">
        <f t="shared" si="216"/>
        <v>0</v>
      </c>
      <c r="SQM47" s="3">
        <f t="shared" si="216"/>
        <v>0</v>
      </c>
      <c r="SQN47" s="3">
        <f t="shared" si="216"/>
        <v>0</v>
      </c>
      <c r="SQO47" s="3">
        <f t="shared" si="216"/>
        <v>0</v>
      </c>
      <c r="SQP47" s="3">
        <f t="shared" si="216"/>
        <v>0</v>
      </c>
      <c r="SQQ47" s="3">
        <f t="shared" si="216"/>
        <v>0</v>
      </c>
      <c r="SQR47" s="3">
        <f t="shared" si="216"/>
        <v>0</v>
      </c>
      <c r="SQS47" s="3">
        <f t="shared" si="216"/>
        <v>0</v>
      </c>
      <c r="SQT47" s="3">
        <f t="shared" si="216"/>
        <v>0</v>
      </c>
      <c r="SQU47" s="3">
        <f t="shared" si="216"/>
        <v>0</v>
      </c>
      <c r="SQV47" s="3">
        <f t="shared" si="216"/>
        <v>0</v>
      </c>
      <c r="SQW47" s="3">
        <f t="shared" si="216"/>
        <v>0</v>
      </c>
      <c r="SQX47" s="3">
        <f t="shared" si="216"/>
        <v>0</v>
      </c>
      <c r="SQY47" s="3">
        <f t="shared" si="216"/>
        <v>0</v>
      </c>
      <c r="SQZ47" s="3">
        <f t="shared" si="216"/>
        <v>0</v>
      </c>
      <c r="SRA47" s="3">
        <f t="shared" si="216"/>
        <v>0</v>
      </c>
      <c r="SRB47" s="3">
        <f t="shared" si="216"/>
        <v>0</v>
      </c>
      <c r="SRC47" s="3">
        <f t="shared" si="216"/>
        <v>0</v>
      </c>
      <c r="SRD47" s="3">
        <f t="shared" ref="SRD47:STO47" si="217">SUM(SRD48:SRD54)</f>
        <v>0</v>
      </c>
      <c r="SRE47" s="3">
        <f t="shared" si="217"/>
        <v>0</v>
      </c>
      <c r="SRF47" s="3">
        <f t="shared" si="217"/>
        <v>0</v>
      </c>
      <c r="SRG47" s="3">
        <f t="shared" si="217"/>
        <v>0</v>
      </c>
      <c r="SRH47" s="3">
        <f t="shared" si="217"/>
        <v>0</v>
      </c>
      <c r="SRI47" s="3">
        <f t="shared" si="217"/>
        <v>0</v>
      </c>
      <c r="SRJ47" s="3">
        <f t="shared" si="217"/>
        <v>0</v>
      </c>
      <c r="SRK47" s="3">
        <f t="shared" si="217"/>
        <v>0</v>
      </c>
      <c r="SRL47" s="3">
        <f t="shared" si="217"/>
        <v>0</v>
      </c>
      <c r="SRM47" s="3">
        <f t="shared" si="217"/>
        <v>0</v>
      </c>
      <c r="SRN47" s="3">
        <f t="shared" si="217"/>
        <v>0</v>
      </c>
      <c r="SRO47" s="3">
        <f t="shared" si="217"/>
        <v>0</v>
      </c>
      <c r="SRP47" s="3">
        <f t="shared" si="217"/>
        <v>0</v>
      </c>
      <c r="SRQ47" s="3">
        <f t="shared" si="217"/>
        <v>0</v>
      </c>
      <c r="SRR47" s="3">
        <f t="shared" si="217"/>
        <v>0</v>
      </c>
      <c r="SRS47" s="3">
        <f t="shared" si="217"/>
        <v>0</v>
      </c>
      <c r="SRT47" s="3">
        <f t="shared" si="217"/>
        <v>0</v>
      </c>
      <c r="SRU47" s="3">
        <f t="shared" si="217"/>
        <v>0</v>
      </c>
      <c r="SRV47" s="3">
        <f t="shared" si="217"/>
        <v>0</v>
      </c>
      <c r="SRW47" s="3">
        <f t="shared" si="217"/>
        <v>0</v>
      </c>
      <c r="SRX47" s="3">
        <f t="shared" si="217"/>
        <v>0</v>
      </c>
      <c r="SRY47" s="3">
        <f t="shared" si="217"/>
        <v>0</v>
      </c>
      <c r="SRZ47" s="3">
        <f t="shared" si="217"/>
        <v>0</v>
      </c>
      <c r="SSA47" s="3">
        <f t="shared" si="217"/>
        <v>0</v>
      </c>
      <c r="SSB47" s="3">
        <f t="shared" si="217"/>
        <v>0</v>
      </c>
      <c r="SSC47" s="3">
        <f t="shared" si="217"/>
        <v>0</v>
      </c>
      <c r="SSD47" s="3">
        <f t="shared" si="217"/>
        <v>0</v>
      </c>
      <c r="SSE47" s="3">
        <f t="shared" si="217"/>
        <v>0</v>
      </c>
      <c r="SSF47" s="3">
        <f t="shared" si="217"/>
        <v>0</v>
      </c>
      <c r="SSG47" s="3">
        <f t="shared" si="217"/>
        <v>0</v>
      </c>
      <c r="SSH47" s="3">
        <f t="shared" si="217"/>
        <v>0</v>
      </c>
      <c r="SSI47" s="3">
        <f t="shared" si="217"/>
        <v>0</v>
      </c>
      <c r="SSJ47" s="3">
        <f t="shared" si="217"/>
        <v>0</v>
      </c>
      <c r="SSK47" s="3">
        <f t="shared" si="217"/>
        <v>0</v>
      </c>
      <c r="SSL47" s="3">
        <f t="shared" si="217"/>
        <v>0</v>
      </c>
      <c r="SSM47" s="3">
        <f t="shared" si="217"/>
        <v>0</v>
      </c>
      <c r="SSN47" s="3">
        <f t="shared" si="217"/>
        <v>0</v>
      </c>
      <c r="SSO47" s="3">
        <f t="shared" si="217"/>
        <v>0</v>
      </c>
      <c r="SSP47" s="3">
        <f t="shared" si="217"/>
        <v>0</v>
      </c>
      <c r="SSQ47" s="3">
        <f t="shared" si="217"/>
        <v>0</v>
      </c>
      <c r="SSR47" s="3">
        <f t="shared" si="217"/>
        <v>0</v>
      </c>
      <c r="SSS47" s="3">
        <f t="shared" si="217"/>
        <v>0</v>
      </c>
      <c r="SST47" s="3">
        <f t="shared" si="217"/>
        <v>0</v>
      </c>
      <c r="SSU47" s="3">
        <f t="shared" si="217"/>
        <v>0</v>
      </c>
      <c r="SSV47" s="3">
        <f t="shared" si="217"/>
        <v>0</v>
      </c>
      <c r="SSW47" s="3">
        <f t="shared" si="217"/>
        <v>0</v>
      </c>
      <c r="SSX47" s="3">
        <f t="shared" si="217"/>
        <v>0</v>
      </c>
      <c r="SSY47" s="3">
        <f t="shared" si="217"/>
        <v>0</v>
      </c>
      <c r="SSZ47" s="3">
        <f t="shared" si="217"/>
        <v>0</v>
      </c>
      <c r="STA47" s="3">
        <f t="shared" si="217"/>
        <v>0</v>
      </c>
      <c r="STB47" s="3">
        <f t="shared" si="217"/>
        <v>0</v>
      </c>
      <c r="STC47" s="3">
        <f t="shared" si="217"/>
        <v>0</v>
      </c>
      <c r="STD47" s="3">
        <f t="shared" si="217"/>
        <v>0</v>
      </c>
      <c r="STE47" s="3">
        <f t="shared" si="217"/>
        <v>0</v>
      </c>
      <c r="STF47" s="3">
        <f t="shared" si="217"/>
        <v>0</v>
      </c>
      <c r="STG47" s="3">
        <f t="shared" si="217"/>
        <v>0</v>
      </c>
      <c r="STH47" s="3">
        <f t="shared" si="217"/>
        <v>0</v>
      </c>
      <c r="STI47" s="3">
        <f t="shared" si="217"/>
        <v>0</v>
      </c>
      <c r="STJ47" s="3">
        <f t="shared" si="217"/>
        <v>0</v>
      </c>
      <c r="STK47" s="3">
        <f t="shared" si="217"/>
        <v>0</v>
      </c>
      <c r="STL47" s="3">
        <f t="shared" si="217"/>
        <v>0</v>
      </c>
      <c r="STM47" s="3">
        <f t="shared" si="217"/>
        <v>0</v>
      </c>
      <c r="STN47" s="3">
        <f t="shared" si="217"/>
        <v>0</v>
      </c>
      <c r="STO47" s="3">
        <f t="shared" si="217"/>
        <v>0</v>
      </c>
      <c r="STP47" s="3">
        <f t="shared" ref="STP47:SWA47" si="218">SUM(STP48:STP54)</f>
        <v>0</v>
      </c>
      <c r="STQ47" s="3">
        <f t="shared" si="218"/>
        <v>0</v>
      </c>
      <c r="STR47" s="3">
        <f t="shared" si="218"/>
        <v>0</v>
      </c>
      <c r="STS47" s="3">
        <f t="shared" si="218"/>
        <v>0</v>
      </c>
      <c r="STT47" s="3">
        <f t="shared" si="218"/>
        <v>0</v>
      </c>
      <c r="STU47" s="3">
        <f t="shared" si="218"/>
        <v>0</v>
      </c>
      <c r="STV47" s="3">
        <f t="shared" si="218"/>
        <v>0</v>
      </c>
      <c r="STW47" s="3">
        <f t="shared" si="218"/>
        <v>0</v>
      </c>
      <c r="STX47" s="3">
        <f t="shared" si="218"/>
        <v>0</v>
      </c>
      <c r="STY47" s="3">
        <f t="shared" si="218"/>
        <v>0</v>
      </c>
      <c r="STZ47" s="3">
        <f t="shared" si="218"/>
        <v>0</v>
      </c>
      <c r="SUA47" s="3">
        <f t="shared" si="218"/>
        <v>0</v>
      </c>
      <c r="SUB47" s="3">
        <f t="shared" si="218"/>
        <v>0</v>
      </c>
      <c r="SUC47" s="3">
        <f t="shared" si="218"/>
        <v>0</v>
      </c>
      <c r="SUD47" s="3">
        <f t="shared" si="218"/>
        <v>0</v>
      </c>
      <c r="SUE47" s="3">
        <f t="shared" si="218"/>
        <v>0</v>
      </c>
      <c r="SUF47" s="3">
        <f t="shared" si="218"/>
        <v>0</v>
      </c>
      <c r="SUG47" s="3">
        <f t="shared" si="218"/>
        <v>0</v>
      </c>
      <c r="SUH47" s="3">
        <f t="shared" si="218"/>
        <v>0</v>
      </c>
      <c r="SUI47" s="3">
        <f t="shared" si="218"/>
        <v>0</v>
      </c>
      <c r="SUJ47" s="3">
        <f t="shared" si="218"/>
        <v>0</v>
      </c>
      <c r="SUK47" s="3">
        <f t="shared" si="218"/>
        <v>0</v>
      </c>
      <c r="SUL47" s="3">
        <f t="shared" si="218"/>
        <v>0</v>
      </c>
      <c r="SUM47" s="3">
        <f t="shared" si="218"/>
        <v>0</v>
      </c>
      <c r="SUN47" s="3">
        <f t="shared" si="218"/>
        <v>0</v>
      </c>
      <c r="SUO47" s="3">
        <f t="shared" si="218"/>
        <v>0</v>
      </c>
      <c r="SUP47" s="3">
        <f t="shared" si="218"/>
        <v>0</v>
      </c>
      <c r="SUQ47" s="3">
        <f t="shared" si="218"/>
        <v>0</v>
      </c>
      <c r="SUR47" s="3">
        <f t="shared" si="218"/>
        <v>0</v>
      </c>
      <c r="SUS47" s="3">
        <f t="shared" si="218"/>
        <v>0</v>
      </c>
      <c r="SUT47" s="3">
        <f t="shared" si="218"/>
        <v>0</v>
      </c>
      <c r="SUU47" s="3">
        <f t="shared" si="218"/>
        <v>0</v>
      </c>
      <c r="SUV47" s="3">
        <f t="shared" si="218"/>
        <v>0</v>
      </c>
      <c r="SUW47" s="3">
        <f t="shared" si="218"/>
        <v>0</v>
      </c>
      <c r="SUX47" s="3">
        <f t="shared" si="218"/>
        <v>0</v>
      </c>
      <c r="SUY47" s="3">
        <f t="shared" si="218"/>
        <v>0</v>
      </c>
      <c r="SUZ47" s="3">
        <f t="shared" si="218"/>
        <v>0</v>
      </c>
      <c r="SVA47" s="3">
        <f t="shared" si="218"/>
        <v>0</v>
      </c>
      <c r="SVB47" s="3">
        <f t="shared" si="218"/>
        <v>0</v>
      </c>
      <c r="SVC47" s="3">
        <f t="shared" si="218"/>
        <v>0</v>
      </c>
      <c r="SVD47" s="3">
        <f t="shared" si="218"/>
        <v>0</v>
      </c>
      <c r="SVE47" s="3">
        <f t="shared" si="218"/>
        <v>0</v>
      </c>
      <c r="SVF47" s="3">
        <f t="shared" si="218"/>
        <v>0</v>
      </c>
      <c r="SVG47" s="3">
        <f t="shared" si="218"/>
        <v>0</v>
      </c>
      <c r="SVH47" s="3">
        <f t="shared" si="218"/>
        <v>0</v>
      </c>
      <c r="SVI47" s="3">
        <f t="shared" si="218"/>
        <v>0</v>
      </c>
      <c r="SVJ47" s="3">
        <f t="shared" si="218"/>
        <v>0</v>
      </c>
      <c r="SVK47" s="3">
        <f t="shared" si="218"/>
        <v>0</v>
      </c>
      <c r="SVL47" s="3">
        <f t="shared" si="218"/>
        <v>0</v>
      </c>
      <c r="SVM47" s="3">
        <f t="shared" si="218"/>
        <v>0</v>
      </c>
      <c r="SVN47" s="3">
        <f t="shared" si="218"/>
        <v>0</v>
      </c>
      <c r="SVO47" s="3">
        <f t="shared" si="218"/>
        <v>0</v>
      </c>
      <c r="SVP47" s="3">
        <f t="shared" si="218"/>
        <v>0</v>
      </c>
      <c r="SVQ47" s="3">
        <f t="shared" si="218"/>
        <v>0</v>
      </c>
      <c r="SVR47" s="3">
        <f t="shared" si="218"/>
        <v>0</v>
      </c>
      <c r="SVS47" s="3">
        <f t="shared" si="218"/>
        <v>0</v>
      </c>
      <c r="SVT47" s="3">
        <f t="shared" si="218"/>
        <v>0</v>
      </c>
      <c r="SVU47" s="3">
        <f t="shared" si="218"/>
        <v>0</v>
      </c>
      <c r="SVV47" s="3">
        <f t="shared" si="218"/>
        <v>0</v>
      </c>
      <c r="SVW47" s="3">
        <f t="shared" si="218"/>
        <v>0</v>
      </c>
      <c r="SVX47" s="3">
        <f t="shared" si="218"/>
        <v>0</v>
      </c>
      <c r="SVY47" s="3">
        <f t="shared" si="218"/>
        <v>0</v>
      </c>
      <c r="SVZ47" s="3">
        <f t="shared" si="218"/>
        <v>0</v>
      </c>
      <c r="SWA47" s="3">
        <f t="shared" si="218"/>
        <v>0</v>
      </c>
      <c r="SWB47" s="3">
        <f t="shared" ref="SWB47:SYM47" si="219">SUM(SWB48:SWB54)</f>
        <v>0</v>
      </c>
      <c r="SWC47" s="3">
        <f t="shared" si="219"/>
        <v>0</v>
      </c>
      <c r="SWD47" s="3">
        <f t="shared" si="219"/>
        <v>0</v>
      </c>
      <c r="SWE47" s="3">
        <f t="shared" si="219"/>
        <v>0</v>
      </c>
      <c r="SWF47" s="3">
        <f t="shared" si="219"/>
        <v>0</v>
      </c>
      <c r="SWG47" s="3">
        <f t="shared" si="219"/>
        <v>0</v>
      </c>
      <c r="SWH47" s="3">
        <f t="shared" si="219"/>
        <v>0</v>
      </c>
      <c r="SWI47" s="3">
        <f t="shared" si="219"/>
        <v>0</v>
      </c>
      <c r="SWJ47" s="3">
        <f t="shared" si="219"/>
        <v>0</v>
      </c>
      <c r="SWK47" s="3">
        <f t="shared" si="219"/>
        <v>0</v>
      </c>
      <c r="SWL47" s="3">
        <f t="shared" si="219"/>
        <v>0</v>
      </c>
      <c r="SWM47" s="3">
        <f t="shared" si="219"/>
        <v>0</v>
      </c>
      <c r="SWN47" s="3">
        <f t="shared" si="219"/>
        <v>0</v>
      </c>
      <c r="SWO47" s="3">
        <f t="shared" si="219"/>
        <v>0</v>
      </c>
      <c r="SWP47" s="3">
        <f t="shared" si="219"/>
        <v>0</v>
      </c>
      <c r="SWQ47" s="3">
        <f t="shared" si="219"/>
        <v>0</v>
      </c>
      <c r="SWR47" s="3">
        <f t="shared" si="219"/>
        <v>0</v>
      </c>
      <c r="SWS47" s="3">
        <f t="shared" si="219"/>
        <v>0</v>
      </c>
      <c r="SWT47" s="3">
        <f t="shared" si="219"/>
        <v>0</v>
      </c>
      <c r="SWU47" s="3">
        <f t="shared" si="219"/>
        <v>0</v>
      </c>
      <c r="SWV47" s="3">
        <f t="shared" si="219"/>
        <v>0</v>
      </c>
      <c r="SWW47" s="3">
        <f t="shared" si="219"/>
        <v>0</v>
      </c>
      <c r="SWX47" s="3">
        <f t="shared" si="219"/>
        <v>0</v>
      </c>
      <c r="SWY47" s="3">
        <f t="shared" si="219"/>
        <v>0</v>
      </c>
      <c r="SWZ47" s="3">
        <f t="shared" si="219"/>
        <v>0</v>
      </c>
      <c r="SXA47" s="3">
        <f t="shared" si="219"/>
        <v>0</v>
      </c>
      <c r="SXB47" s="3">
        <f t="shared" si="219"/>
        <v>0</v>
      </c>
      <c r="SXC47" s="3">
        <f t="shared" si="219"/>
        <v>0</v>
      </c>
      <c r="SXD47" s="3">
        <f t="shared" si="219"/>
        <v>0</v>
      </c>
      <c r="SXE47" s="3">
        <f t="shared" si="219"/>
        <v>0</v>
      </c>
      <c r="SXF47" s="3">
        <f t="shared" si="219"/>
        <v>0</v>
      </c>
      <c r="SXG47" s="3">
        <f t="shared" si="219"/>
        <v>0</v>
      </c>
      <c r="SXH47" s="3">
        <f t="shared" si="219"/>
        <v>0</v>
      </c>
      <c r="SXI47" s="3">
        <f t="shared" si="219"/>
        <v>0</v>
      </c>
      <c r="SXJ47" s="3">
        <f t="shared" si="219"/>
        <v>0</v>
      </c>
      <c r="SXK47" s="3">
        <f t="shared" si="219"/>
        <v>0</v>
      </c>
      <c r="SXL47" s="3">
        <f t="shared" si="219"/>
        <v>0</v>
      </c>
      <c r="SXM47" s="3">
        <f t="shared" si="219"/>
        <v>0</v>
      </c>
      <c r="SXN47" s="3">
        <f t="shared" si="219"/>
        <v>0</v>
      </c>
      <c r="SXO47" s="3">
        <f t="shared" si="219"/>
        <v>0</v>
      </c>
      <c r="SXP47" s="3">
        <f t="shared" si="219"/>
        <v>0</v>
      </c>
      <c r="SXQ47" s="3">
        <f t="shared" si="219"/>
        <v>0</v>
      </c>
      <c r="SXR47" s="3">
        <f t="shared" si="219"/>
        <v>0</v>
      </c>
      <c r="SXS47" s="3">
        <f t="shared" si="219"/>
        <v>0</v>
      </c>
      <c r="SXT47" s="3">
        <f t="shared" si="219"/>
        <v>0</v>
      </c>
      <c r="SXU47" s="3">
        <f t="shared" si="219"/>
        <v>0</v>
      </c>
      <c r="SXV47" s="3">
        <f t="shared" si="219"/>
        <v>0</v>
      </c>
      <c r="SXW47" s="3">
        <f t="shared" si="219"/>
        <v>0</v>
      </c>
      <c r="SXX47" s="3">
        <f t="shared" si="219"/>
        <v>0</v>
      </c>
      <c r="SXY47" s="3">
        <f t="shared" si="219"/>
        <v>0</v>
      </c>
      <c r="SXZ47" s="3">
        <f t="shared" si="219"/>
        <v>0</v>
      </c>
      <c r="SYA47" s="3">
        <f t="shared" si="219"/>
        <v>0</v>
      </c>
      <c r="SYB47" s="3">
        <f t="shared" si="219"/>
        <v>0</v>
      </c>
      <c r="SYC47" s="3">
        <f t="shared" si="219"/>
        <v>0</v>
      </c>
      <c r="SYD47" s="3">
        <f t="shared" si="219"/>
        <v>0</v>
      </c>
      <c r="SYE47" s="3">
        <f t="shared" si="219"/>
        <v>0</v>
      </c>
      <c r="SYF47" s="3">
        <f t="shared" si="219"/>
        <v>0</v>
      </c>
      <c r="SYG47" s="3">
        <f t="shared" si="219"/>
        <v>0</v>
      </c>
      <c r="SYH47" s="3">
        <f t="shared" si="219"/>
        <v>0</v>
      </c>
      <c r="SYI47" s="3">
        <f t="shared" si="219"/>
        <v>0</v>
      </c>
      <c r="SYJ47" s="3">
        <f t="shared" si="219"/>
        <v>0</v>
      </c>
      <c r="SYK47" s="3">
        <f t="shared" si="219"/>
        <v>0</v>
      </c>
      <c r="SYL47" s="3">
        <f t="shared" si="219"/>
        <v>0</v>
      </c>
      <c r="SYM47" s="3">
        <f t="shared" si="219"/>
        <v>0</v>
      </c>
      <c r="SYN47" s="3">
        <f t="shared" ref="SYN47:TAY47" si="220">SUM(SYN48:SYN54)</f>
        <v>0</v>
      </c>
      <c r="SYO47" s="3">
        <f t="shared" si="220"/>
        <v>0</v>
      </c>
      <c r="SYP47" s="3">
        <f t="shared" si="220"/>
        <v>0</v>
      </c>
      <c r="SYQ47" s="3">
        <f t="shared" si="220"/>
        <v>0</v>
      </c>
      <c r="SYR47" s="3">
        <f t="shared" si="220"/>
        <v>0</v>
      </c>
      <c r="SYS47" s="3">
        <f t="shared" si="220"/>
        <v>0</v>
      </c>
      <c r="SYT47" s="3">
        <f t="shared" si="220"/>
        <v>0</v>
      </c>
      <c r="SYU47" s="3">
        <f t="shared" si="220"/>
        <v>0</v>
      </c>
      <c r="SYV47" s="3">
        <f t="shared" si="220"/>
        <v>0</v>
      </c>
      <c r="SYW47" s="3">
        <f t="shared" si="220"/>
        <v>0</v>
      </c>
      <c r="SYX47" s="3">
        <f t="shared" si="220"/>
        <v>0</v>
      </c>
      <c r="SYY47" s="3">
        <f t="shared" si="220"/>
        <v>0</v>
      </c>
      <c r="SYZ47" s="3">
        <f t="shared" si="220"/>
        <v>0</v>
      </c>
      <c r="SZA47" s="3">
        <f t="shared" si="220"/>
        <v>0</v>
      </c>
      <c r="SZB47" s="3">
        <f t="shared" si="220"/>
        <v>0</v>
      </c>
      <c r="SZC47" s="3">
        <f t="shared" si="220"/>
        <v>0</v>
      </c>
      <c r="SZD47" s="3">
        <f t="shared" si="220"/>
        <v>0</v>
      </c>
      <c r="SZE47" s="3">
        <f t="shared" si="220"/>
        <v>0</v>
      </c>
      <c r="SZF47" s="3">
        <f t="shared" si="220"/>
        <v>0</v>
      </c>
      <c r="SZG47" s="3">
        <f t="shared" si="220"/>
        <v>0</v>
      </c>
      <c r="SZH47" s="3">
        <f t="shared" si="220"/>
        <v>0</v>
      </c>
      <c r="SZI47" s="3">
        <f t="shared" si="220"/>
        <v>0</v>
      </c>
      <c r="SZJ47" s="3">
        <f t="shared" si="220"/>
        <v>0</v>
      </c>
      <c r="SZK47" s="3">
        <f t="shared" si="220"/>
        <v>0</v>
      </c>
      <c r="SZL47" s="3">
        <f t="shared" si="220"/>
        <v>0</v>
      </c>
      <c r="SZM47" s="3">
        <f t="shared" si="220"/>
        <v>0</v>
      </c>
      <c r="SZN47" s="3">
        <f t="shared" si="220"/>
        <v>0</v>
      </c>
      <c r="SZO47" s="3">
        <f t="shared" si="220"/>
        <v>0</v>
      </c>
      <c r="SZP47" s="3">
        <f t="shared" si="220"/>
        <v>0</v>
      </c>
      <c r="SZQ47" s="3">
        <f t="shared" si="220"/>
        <v>0</v>
      </c>
      <c r="SZR47" s="3">
        <f t="shared" si="220"/>
        <v>0</v>
      </c>
      <c r="SZS47" s="3">
        <f t="shared" si="220"/>
        <v>0</v>
      </c>
      <c r="SZT47" s="3">
        <f t="shared" si="220"/>
        <v>0</v>
      </c>
      <c r="SZU47" s="3">
        <f t="shared" si="220"/>
        <v>0</v>
      </c>
      <c r="SZV47" s="3">
        <f t="shared" si="220"/>
        <v>0</v>
      </c>
      <c r="SZW47" s="3">
        <f t="shared" si="220"/>
        <v>0</v>
      </c>
      <c r="SZX47" s="3">
        <f t="shared" si="220"/>
        <v>0</v>
      </c>
      <c r="SZY47" s="3">
        <f t="shared" si="220"/>
        <v>0</v>
      </c>
      <c r="SZZ47" s="3">
        <f t="shared" si="220"/>
        <v>0</v>
      </c>
      <c r="TAA47" s="3">
        <f t="shared" si="220"/>
        <v>0</v>
      </c>
      <c r="TAB47" s="3">
        <f t="shared" si="220"/>
        <v>0</v>
      </c>
      <c r="TAC47" s="3">
        <f t="shared" si="220"/>
        <v>0</v>
      </c>
      <c r="TAD47" s="3">
        <f t="shared" si="220"/>
        <v>0</v>
      </c>
      <c r="TAE47" s="3">
        <f t="shared" si="220"/>
        <v>0</v>
      </c>
      <c r="TAF47" s="3">
        <f t="shared" si="220"/>
        <v>0</v>
      </c>
      <c r="TAG47" s="3">
        <f t="shared" si="220"/>
        <v>0</v>
      </c>
      <c r="TAH47" s="3">
        <f t="shared" si="220"/>
        <v>0</v>
      </c>
      <c r="TAI47" s="3">
        <f t="shared" si="220"/>
        <v>0</v>
      </c>
      <c r="TAJ47" s="3">
        <f t="shared" si="220"/>
        <v>0</v>
      </c>
      <c r="TAK47" s="3">
        <f t="shared" si="220"/>
        <v>0</v>
      </c>
      <c r="TAL47" s="3">
        <f t="shared" si="220"/>
        <v>0</v>
      </c>
      <c r="TAM47" s="3">
        <f t="shared" si="220"/>
        <v>0</v>
      </c>
      <c r="TAN47" s="3">
        <f t="shared" si="220"/>
        <v>0</v>
      </c>
      <c r="TAO47" s="3">
        <f t="shared" si="220"/>
        <v>0</v>
      </c>
      <c r="TAP47" s="3">
        <f t="shared" si="220"/>
        <v>0</v>
      </c>
      <c r="TAQ47" s="3">
        <f t="shared" si="220"/>
        <v>0</v>
      </c>
      <c r="TAR47" s="3">
        <f t="shared" si="220"/>
        <v>0</v>
      </c>
      <c r="TAS47" s="3">
        <f t="shared" si="220"/>
        <v>0</v>
      </c>
      <c r="TAT47" s="3">
        <f t="shared" si="220"/>
        <v>0</v>
      </c>
      <c r="TAU47" s="3">
        <f t="shared" si="220"/>
        <v>0</v>
      </c>
      <c r="TAV47" s="3">
        <f t="shared" si="220"/>
        <v>0</v>
      </c>
      <c r="TAW47" s="3">
        <f t="shared" si="220"/>
        <v>0</v>
      </c>
      <c r="TAX47" s="3">
        <f t="shared" si="220"/>
        <v>0</v>
      </c>
      <c r="TAY47" s="3">
        <f t="shared" si="220"/>
        <v>0</v>
      </c>
      <c r="TAZ47" s="3">
        <f t="shared" ref="TAZ47:TDK47" si="221">SUM(TAZ48:TAZ54)</f>
        <v>0</v>
      </c>
      <c r="TBA47" s="3">
        <f t="shared" si="221"/>
        <v>0</v>
      </c>
      <c r="TBB47" s="3">
        <f t="shared" si="221"/>
        <v>0</v>
      </c>
      <c r="TBC47" s="3">
        <f t="shared" si="221"/>
        <v>0</v>
      </c>
      <c r="TBD47" s="3">
        <f t="shared" si="221"/>
        <v>0</v>
      </c>
      <c r="TBE47" s="3">
        <f t="shared" si="221"/>
        <v>0</v>
      </c>
      <c r="TBF47" s="3">
        <f t="shared" si="221"/>
        <v>0</v>
      </c>
      <c r="TBG47" s="3">
        <f t="shared" si="221"/>
        <v>0</v>
      </c>
      <c r="TBH47" s="3">
        <f t="shared" si="221"/>
        <v>0</v>
      </c>
      <c r="TBI47" s="3">
        <f t="shared" si="221"/>
        <v>0</v>
      </c>
      <c r="TBJ47" s="3">
        <f t="shared" si="221"/>
        <v>0</v>
      </c>
      <c r="TBK47" s="3">
        <f t="shared" si="221"/>
        <v>0</v>
      </c>
      <c r="TBL47" s="3">
        <f t="shared" si="221"/>
        <v>0</v>
      </c>
      <c r="TBM47" s="3">
        <f t="shared" si="221"/>
        <v>0</v>
      </c>
      <c r="TBN47" s="3">
        <f t="shared" si="221"/>
        <v>0</v>
      </c>
      <c r="TBO47" s="3">
        <f t="shared" si="221"/>
        <v>0</v>
      </c>
      <c r="TBP47" s="3">
        <f t="shared" si="221"/>
        <v>0</v>
      </c>
      <c r="TBQ47" s="3">
        <f t="shared" si="221"/>
        <v>0</v>
      </c>
      <c r="TBR47" s="3">
        <f t="shared" si="221"/>
        <v>0</v>
      </c>
      <c r="TBS47" s="3">
        <f t="shared" si="221"/>
        <v>0</v>
      </c>
      <c r="TBT47" s="3">
        <f t="shared" si="221"/>
        <v>0</v>
      </c>
      <c r="TBU47" s="3">
        <f t="shared" si="221"/>
        <v>0</v>
      </c>
      <c r="TBV47" s="3">
        <f t="shared" si="221"/>
        <v>0</v>
      </c>
      <c r="TBW47" s="3">
        <f t="shared" si="221"/>
        <v>0</v>
      </c>
      <c r="TBX47" s="3">
        <f t="shared" si="221"/>
        <v>0</v>
      </c>
      <c r="TBY47" s="3">
        <f t="shared" si="221"/>
        <v>0</v>
      </c>
      <c r="TBZ47" s="3">
        <f t="shared" si="221"/>
        <v>0</v>
      </c>
      <c r="TCA47" s="3">
        <f t="shared" si="221"/>
        <v>0</v>
      </c>
      <c r="TCB47" s="3">
        <f t="shared" si="221"/>
        <v>0</v>
      </c>
      <c r="TCC47" s="3">
        <f t="shared" si="221"/>
        <v>0</v>
      </c>
      <c r="TCD47" s="3">
        <f t="shared" si="221"/>
        <v>0</v>
      </c>
      <c r="TCE47" s="3">
        <f t="shared" si="221"/>
        <v>0</v>
      </c>
      <c r="TCF47" s="3">
        <f t="shared" si="221"/>
        <v>0</v>
      </c>
      <c r="TCG47" s="3">
        <f t="shared" si="221"/>
        <v>0</v>
      </c>
      <c r="TCH47" s="3">
        <f t="shared" si="221"/>
        <v>0</v>
      </c>
      <c r="TCI47" s="3">
        <f t="shared" si="221"/>
        <v>0</v>
      </c>
      <c r="TCJ47" s="3">
        <f t="shared" si="221"/>
        <v>0</v>
      </c>
      <c r="TCK47" s="3">
        <f t="shared" si="221"/>
        <v>0</v>
      </c>
      <c r="TCL47" s="3">
        <f t="shared" si="221"/>
        <v>0</v>
      </c>
      <c r="TCM47" s="3">
        <f t="shared" si="221"/>
        <v>0</v>
      </c>
      <c r="TCN47" s="3">
        <f t="shared" si="221"/>
        <v>0</v>
      </c>
      <c r="TCO47" s="3">
        <f t="shared" si="221"/>
        <v>0</v>
      </c>
      <c r="TCP47" s="3">
        <f t="shared" si="221"/>
        <v>0</v>
      </c>
      <c r="TCQ47" s="3">
        <f t="shared" si="221"/>
        <v>0</v>
      </c>
      <c r="TCR47" s="3">
        <f t="shared" si="221"/>
        <v>0</v>
      </c>
      <c r="TCS47" s="3">
        <f t="shared" si="221"/>
        <v>0</v>
      </c>
      <c r="TCT47" s="3">
        <f t="shared" si="221"/>
        <v>0</v>
      </c>
      <c r="TCU47" s="3">
        <f t="shared" si="221"/>
        <v>0</v>
      </c>
      <c r="TCV47" s="3">
        <f t="shared" si="221"/>
        <v>0</v>
      </c>
      <c r="TCW47" s="3">
        <f t="shared" si="221"/>
        <v>0</v>
      </c>
      <c r="TCX47" s="3">
        <f t="shared" si="221"/>
        <v>0</v>
      </c>
      <c r="TCY47" s="3">
        <f t="shared" si="221"/>
        <v>0</v>
      </c>
      <c r="TCZ47" s="3">
        <f t="shared" si="221"/>
        <v>0</v>
      </c>
      <c r="TDA47" s="3">
        <f t="shared" si="221"/>
        <v>0</v>
      </c>
      <c r="TDB47" s="3">
        <f t="shared" si="221"/>
        <v>0</v>
      </c>
      <c r="TDC47" s="3">
        <f t="shared" si="221"/>
        <v>0</v>
      </c>
      <c r="TDD47" s="3">
        <f t="shared" si="221"/>
        <v>0</v>
      </c>
      <c r="TDE47" s="3">
        <f t="shared" si="221"/>
        <v>0</v>
      </c>
      <c r="TDF47" s="3">
        <f t="shared" si="221"/>
        <v>0</v>
      </c>
      <c r="TDG47" s="3">
        <f t="shared" si="221"/>
        <v>0</v>
      </c>
      <c r="TDH47" s="3">
        <f t="shared" si="221"/>
        <v>0</v>
      </c>
      <c r="TDI47" s="3">
        <f t="shared" si="221"/>
        <v>0</v>
      </c>
      <c r="TDJ47" s="3">
        <f t="shared" si="221"/>
        <v>0</v>
      </c>
      <c r="TDK47" s="3">
        <f t="shared" si="221"/>
        <v>0</v>
      </c>
      <c r="TDL47" s="3">
        <f t="shared" ref="TDL47:TFW47" si="222">SUM(TDL48:TDL54)</f>
        <v>0</v>
      </c>
      <c r="TDM47" s="3">
        <f t="shared" si="222"/>
        <v>0</v>
      </c>
      <c r="TDN47" s="3">
        <f t="shared" si="222"/>
        <v>0</v>
      </c>
      <c r="TDO47" s="3">
        <f t="shared" si="222"/>
        <v>0</v>
      </c>
      <c r="TDP47" s="3">
        <f t="shared" si="222"/>
        <v>0</v>
      </c>
      <c r="TDQ47" s="3">
        <f t="shared" si="222"/>
        <v>0</v>
      </c>
      <c r="TDR47" s="3">
        <f t="shared" si="222"/>
        <v>0</v>
      </c>
      <c r="TDS47" s="3">
        <f t="shared" si="222"/>
        <v>0</v>
      </c>
      <c r="TDT47" s="3">
        <f t="shared" si="222"/>
        <v>0</v>
      </c>
      <c r="TDU47" s="3">
        <f t="shared" si="222"/>
        <v>0</v>
      </c>
      <c r="TDV47" s="3">
        <f t="shared" si="222"/>
        <v>0</v>
      </c>
      <c r="TDW47" s="3">
        <f t="shared" si="222"/>
        <v>0</v>
      </c>
      <c r="TDX47" s="3">
        <f t="shared" si="222"/>
        <v>0</v>
      </c>
      <c r="TDY47" s="3">
        <f t="shared" si="222"/>
        <v>0</v>
      </c>
      <c r="TDZ47" s="3">
        <f t="shared" si="222"/>
        <v>0</v>
      </c>
      <c r="TEA47" s="3">
        <f t="shared" si="222"/>
        <v>0</v>
      </c>
      <c r="TEB47" s="3">
        <f t="shared" si="222"/>
        <v>0</v>
      </c>
      <c r="TEC47" s="3">
        <f t="shared" si="222"/>
        <v>0</v>
      </c>
      <c r="TED47" s="3">
        <f t="shared" si="222"/>
        <v>0</v>
      </c>
      <c r="TEE47" s="3">
        <f t="shared" si="222"/>
        <v>0</v>
      </c>
      <c r="TEF47" s="3">
        <f t="shared" si="222"/>
        <v>0</v>
      </c>
      <c r="TEG47" s="3">
        <f t="shared" si="222"/>
        <v>0</v>
      </c>
      <c r="TEH47" s="3">
        <f t="shared" si="222"/>
        <v>0</v>
      </c>
      <c r="TEI47" s="3">
        <f t="shared" si="222"/>
        <v>0</v>
      </c>
      <c r="TEJ47" s="3">
        <f t="shared" si="222"/>
        <v>0</v>
      </c>
      <c r="TEK47" s="3">
        <f t="shared" si="222"/>
        <v>0</v>
      </c>
      <c r="TEL47" s="3">
        <f t="shared" si="222"/>
        <v>0</v>
      </c>
      <c r="TEM47" s="3">
        <f t="shared" si="222"/>
        <v>0</v>
      </c>
      <c r="TEN47" s="3">
        <f t="shared" si="222"/>
        <v>0</v>
      </c>
      <c r="TEO47" s="3">
        <f t="shared" si="222"/>
        <v>0</v>
      </c>
      <c r="TEP47" s="3">
        <f t="shared" si="222"/>
        <v>0</v>
      </c>
      <c r="TEQ47" s="3">
        <f t="shared" si="222"/>
        <v>0</v>
      </c>
      <c r="TER47" s="3">
        <f t="shared" si="222"/>
        <v>0</v>
      </c>
      <c r="TES47" s="3">
        <f t="shared" si="222"/>
        <v>0</v>
      </c>
      <c r="TET47" s="3">
        <f t="shared" si="222"/>
        <v>0</v>
      </c>
      <c r="TEU47" s="3">
        <f t="shared" si="222"/>
        <v>0</v>
      </c>
      <c r="TEV47" s="3">
        <f t="shared" si="222"/>
        <v>0</v>
      </c>
      <c r="TEW47" s="3">
        <f t="shared" si="222"/>
        <v>0</v>
      </c>
      <c r="TEX47" s="3">
        <f t="shared" si="222"/>
        <v>0</v>
      </c>
      <c r="TEY47" s="3">
        <f t="shared" si="222"/>
        <v>0</v>
      </c>
      <c r="TEZ47" s="3">
        <f t="shared" si="222"/>
        <v>0</v>
      </c>
      <c r="TFA47" s="3">
        <f t="shared" si="222"/>
        <v>0</v>
      </c>
      <c r="TFB47" s="3">
        <f t="shared" si="222"/>
        <v>0</v>
      </c>
      <c r="TFC47" s="3">
        <f t="shared" si="222"/>
        <v>0</v>
      </c>
      <c r="TFD47" s="3">
        <f t="shared" si="222"/>
        <v>0</v>
      </c>
      <c r="TFE47" s="3">
        <f t="shared" si="222"/>
        <v>0</v>
      </c>
      <c r="TFF47" s="3">
        <f t="shared" si="222"/>
        <v>0</v>
      </c>
      <c r="TFG47" s="3">
        <f t="shared" si="222"/>
        <v>0</v>
      </c>
      <c r="TFH47" s="3">
        <f t="shared" si="222"/>
        <v>0</v>
      </c>
      <c r="TFI47" s="3">
        <f t="shared" si="222"/>
        <v>0</v>
      </c>
      <c r="TFJ47" s="3">
        <f t="shared" si="222"/>
        <v>0</v>
      </c>
      <c r="TFK47" s="3">
        <f t="shared" si="222"/>
        <v>0</v>
      </c>
      <c r="TFL47" s="3">
        <f t="shared" si="222"/>
        <v>0</v>
      </c>
      <c r="TFM47" s="3">
        <f t="shared" si="222"/>
        <v>0</v>
      </c>
      <c r="TFN47" s="3">
        <f t="shared" si="222"/>
        <v>0</v>
      </c>
      <c r="TFO47" s="3">
        <f t="shared" si="222"/>
        <v>0</v>
      </c>
      <c r="TFP47" s="3">
        <f t="shared" si="222"/>
        <v>0</v>
      </c>
      <c r="TFQ47" s="3">
        <f t="shared" si="222"/>
        <v>0</v>
      </c>
      <c r="TFR47" s="3">
        <f t="shared" si="222"/>
        <v>0</v>
      </c>
      <c r="TFS47" s="3">
        <f t="shared" si="222"/>
        <v>0</v>
      </c>
      <c r="TFT47" s="3">
        <f t="shared" si="222"/>
        <v>0</v>
      </c>
      <c r="TFU47" s="3">
        <f t="shared" si="222"/>
        <v>0</v>
      </c>
      <c r="TFV47" s="3">
        <f t="shared" si="222"/>
        <v>0</v>
      </c>
      <c r="TFW47" s="3">
        <f t="shared" si="222"/>
        <v>0</v>
      </c>
      <c r="TFX47" s="3">
        <f t="shared" ref="TFX47:TII47" si="223">SUM(TFX48:TFX54)</f>
        <v>0</v>
      </c>
      <c r="TFY47" s="3">
        <f t="shared" si="223"/>
        <v>0</v>
      </c>
      <c r="TFZ47" s="3">
        <f t="shared" si="223"/>
        <v>0</v>
      </c>
      <c r="TGA47" s="3">
        <f t="shared" si="223"/>
        <v>0</v>
      </c>
      <c r="TGB47" s="3">
        <f t="shared" si="223"/>
        <v>0</v>
      </c>
      <c r="TGC47" s="3">
        <f t="shared" si="223"/>
        <v>0</v>
      </c>
      <c r="TGD47" s="3">
        <f t="shared" si="223"/>
        <v>0</v>
      </c>
      <c r="TGE47" s="3">
        <f t="shared" si="223"/>
        <v>0</v>
      </c>
      <c r="TGF47" s="3">
        <f t="shared" si="223"/>
        <v>0</v>
      </c>
      <c r="TGG47" s="3">
        <f t="shared" si="223"/>
        <v>0</v>
      </c>
      <c r="TGH47" s="3">
        <f t="shared" si="223"/>
        <v>0</v>
      </c>
      <c r="TGI47" s="3">
        <f t="shared" si="223"/>
        <v>0</v>
      </c>
      <c r="TGJ47" s="3">
        <f t="shared" si="223"/>
        <v>0</v>
      </c>
      <c r="TGK47" s="3">
        <f t="shared" si="223"/>
        <v>0</v>
      </c>
      <c r="TGL47" s="3">
        <f t="shared" si="223"/>
        <v>0</v>
      </c>
      <c r="TGM47" s="3">
        <f t="shared" si="223"/>
        <v>0</v>
      </c>
      <c r="TGN47" s="3">
        <f t="shared" si="223"/>
        <v>0</v>
      </c>
      <c r="TGO47" s="3">
        <f t="shared" si="223"/>
        <v>0</v>
      </c>
      <c r="TGP47" s="3">
        <f t="shared" si="223"/>
        <v>0</v>
      </c>
      <c r="TGQ47" s="3">
        <f t="shared" si="223"/>
        <v>0</v>
      </c>
      <c r="TGR47" s="3">
        <f t="shared" si="223"/>
        <v>0</v>
      </c>
      <c r="TGS47" s="3">
        <f t="shared" si="223"/>
        <v>0</v>
      </c>
      <c r="TGT47" s="3">
        <f t="shared" si="223"/>
        <v>0</v>
      </c>
      <c r="TGU47" s="3">
        <f t="shared" si="223"/>
        <v>0</v>
      </c>
      <c r="TGV47" s="3">
        <f t="shared" si="223"/>
        <v>0</v>
      </c>
      <c r="TGW47" s="3">
        <f t="shared" si="223"/>
        <v>0</v>
      </c>
      <c r="TGX47" s="3">
        <f t="shared" si="223"/>
        <v>0</v>
      </c>
      <c r="TGY47" s="3">
        <f t="shared" si="223"/>
        <v>0</v>
      </c>
      <c r="TGZ47" s="3">
        <f t="shared" si="223"/>
        <v>0</v>
      </c>
      <c r="THA47" s="3">
        <f t="shared" si="223"/>
        <v>0</v>
      </c>
      <c r="THB47" s="3">
        <f t="shared" si="223"/>
        <v>0</v>
      </c>
      <c r="THC47" s="3">
        <f t="shared" si="223"/>
        <v>0</v>
      </c>
      <c r="THD47" s="3">
        <f t="shared" si="223"/>
        <v>0</v>
      </c>
      <c r="THE47" s="3">
        <f t="shared" si="223"/>
        <v>0</v>
      </c>
      <c r="THF47" s="3">
        <f t="shared" si="223"/>
        <v>0</v>
      </c>
      <c r="THG47" s="3">
        <f t="shared" si="223"/>
        <v>0</v>
      </c>
      <c r="THH47" s="3">
        <f t="shared" si="223"/>
        <v>0</v>
      </c>
      <c r="THI47" s="3">
        <f t="shared" si="223"/>
        <v>0</v>
      </c>
      <c r="THJ47" s="3">
        <f t="shared" si="223"/>
        <v>0</v>
      </c>
      <c r="THK47" s="3">
        <f t="shared" si="223"/>
        <v>0</v>
      </c>
      <c r="THL47" s="3">
        <f t="shared" si="223"/>
        <v>0</v>
      </c>
      <c r="THM47" s="3">
        <f t="shared" si="223"/>
        <v>0</v>
      </c>
      <c r="THN47" s="3">
        <f t="shared" si="223"/>
        <v>0</v>
      </c>
      <c r="THO47" s="3">
        <f t="shared" si="223"/>
        <v>0</v>
      </c>
      <c r="THP47" s="3">
        <f t="shared" si="223"/>
        <v>0</v>
      </c>
      <c r="THQ47" s="3">
        <f t="shared" si="223"/>
        <v>0</v>
      </c>
      <c r="THR47" s="3">
        <f t="shared" si="223"/>
        <v>0</v>
      </c>
      <c r="THS47" s="3">
        <f t="shared" si="223"/>
        <v>0</v>
      </c>
      <c r="THT47" s="3">
        <f t="shared" si="223"/>
        <v>0</v>
      </c>
      <c r="THU47" s="3">
        <f t="shared" si="223"/>
        <v>0</v>
      </c>
      <c r="THV47" s="3">
        <f t="shared" si="223"/>
        <v>0</v>
      </c>
      <c r="THW47" s="3">
        <f t="shared" si="223"/>
        <v>0</v>
      </c>
      <c r="THX47" s="3">
        <f t="shared" si="223"/>
        <v>0</v>
      </c>
      <c r="THY47" s="3">
        <f t="shared" si="223"/>
        <v>0</v>
      </c>
      <c r="THZ47" s="3">
        <f t="shared" si="223"/>
        <v>0</v>
      </c>
      <c r="TIA47" s="3">
        <f t="shared" si="223"/>
        <v>0</v>
      </c>
      <c r="TIB47" s="3">
        <f t="shared" si="223"/>
        <v>0</v>
      </c>
      <c r="TIC47" s="3">
        <f t="shared" si="223"/>
        <v>0</v>
      </c>
      <c r="TID47" s="3">
        <f t="shared" si="223"/>
        <v>0</v>
      </c>
      <c r="TIE47" s="3">
        <f t="shared" si="223"/>
        <v>0</v>
      </c>
      <c r="TIF47" s="3">
        <f t="shared" si="223"/>
        <v>0</v>
      </c>
      <c r="TIG47" s="3">
        <f t="shared" si="223"/>
        <v>0</v>
      </c>
      <c r="TIH47" s="3">
        <f t="shared" si="223"/>
        <v>0</v>
      </c>
      <c r="TII47" s="3">
        <f t="shared" si="223"/>
        <v>0</v>
      </c>
      <c r="TIJ47" s="3">
        <f t="shared" ref="TIJ47:TKU47" si="224">SUM(TIJ48:TIJ54)</f>
        <v>0</v>
      </c>
      <c r="TIK47" s="3">
        <f t="shared" si="224"/>
        <v>0</v>
      </c>
      <c r="TIL47" s="3">
        <f t="shared" si="224"/>
        <v>0</v>
      </c>
      <c r="TIM47" s="3">
        <f t="shared" si="224"/>
        <v>0</v>
      </c>
      <c r="TIN47" s="3">
        <f t="shared" si="224"/>
        <v>0</v>
      </c>
      <c r="TIO47" s="3">
        <f t="shared" si="224"/>
        <v>0</v>
      </c>
      <c r="TIP47" s="3">
        <f t="shared" si="224"/>
        <v>0</v>
      </c>
      <c r="TIQ47" s="3">
        <f t="shared" si="224"/>
        <v>0</v>
      </c>
      <c r="TIR47" s="3">
        <f t="shared" si="224"/>
        <v>0</v>
      </c>
      <c r="TIS47" s="3">
        <f t="shared" si="224"/>
        <v>0</v>
      </c>
      <c r="TIT47" s="3">
        <f t="shared" si="224"/>
        <v>0</v>
      </c>
      <c r="TIU47" s="3">
        <f t="shared" si="224"/>
        <v>0</v>
      </c>
      <c r="TIV47" s="3">
        <f t="shared" si="224"/>
        <v>0</v>
      </c>
      <c r="TIW47" s="3">
        <f t="shared" si="224"/>
        <v>0</v>
      </c>
      <c r="TIX47" s="3">
        <f t="shared" si="224"/>
        <v>0</v>
      </c>
      <c r="TIY47" s="3">
        <f t="shared" si="224"/>
        <v>0</v>
      </c>
      <c r="TIZ47" s="3">
        <f t="shared" si="224"/>
        <v>0</v>
      </c>
      <c r="TJA47" s="3">
        <f t="shared" si="224"/>
        <v>0</v>
      </c>
      <c r="TJB47" s="3">
        <f t="shared" si="224"/>
        <v>0</v>
      </c>
      <c r="TJC47" s="3">
        <f t="shared" si="224"/>
        <v>0</v>
      </c>
      <c r="TJD47" s="3">
        <f t="shared" si="224"/>
        <v>0</v>
      </c>
      <c r="TJE47" s="3">
        <f t="shared" si="224"/>
        <v>0</v>
      </c>
      <c r="TJF47" s="3">
        <f t="shared" si="224"/>
        <v>0</v>
      </c>
      <c r="TJG47" s="3">
        <f t="shared" si="224"/>
        <v>0</v>
      </c>
      <c r="TJH47" s="3">
        <f t="shared" si="224"/>
        <v>0</v>
      </c>
      <c r="TJI47" s="3">
        <f t="shared" si="224"/>
        <v>0</v>
      </c>
      <c r="TJJ47" s="3">
        <f t="shared" si="224"/>
        <v>0</v>
      </c>
      <c r="TJK47" s="3">
        <f t="shared" si="224"/>
        <v>0</v>
      </c>
      <c r="TJL47" s="3">
        <f t="shared" si="224"/>
        <v>0</v>
      </c>
      <c r="TJM47" s="3">
        <f t="shared" si="224"/>
        <v>0</v>
      </c>
      <c r="TJN47" s="3">
        <f t="shared" si="224"/>
        <v>0</v>
      </c>
      <c r="TJO47" s="3">
        <f t="shared" si="224"/>
        <v>0</v>
      </c>
      <c r="TJP47" s="3">
        <f t="shared" si="224"/>
        <v>0</v>
      </c>
      <c r="TJQ47" s="3">
        <f t="shared" si="224"/>
        <v>0</v>
      </c>
      <c r="TJR47" s="3">
        <f t="shared" si="224"/>
        <v>0</v>
      </c>
      <c r="TJS47" s="3">
        <f t="shared" si="224"/>
        <v>0</v>
      </c>
      <c r="TJT47" s="3">
        <f t="shared" si="224"/>
        <v>0</v>
      </c>
      <c r="TJU47" s="3">
        <f t="shared" si="224"/>
        <v>0</v>
      </c>
      <c r="TJV47" s="3">
        <f t="shared" si="224"/>
        <v>0</v>
      </c>
      <c r="TJW47" s="3">
        <f t="shared" si="224"/>
        <v>0</v>
      </c>
      <c r="TJX47" s="3">
        <f t="shared" si="224"/>
        <v>0</v>
      </c>
      <c r="TJY47" s="3">
        <f t="shared" si="224"/>
        <v>0</v>
      </c>
      <c r="TJZ47" s="3">
        <f t="shared" si="224"/>
        <v>0</v>
      </c>
      <c r="TKA47" s="3">
        <f t="shared" si="224"/>
        <v>0</v>
      </c>
      <c r="TKB47" s="3">
        <f t="shared" si="224"/>
        <v>0</v>
      </c>
      <c r="TKC47" s="3">
        <f t="shared" si="224"/>
        <v>0</v>
      </c>
      <c r="TKD47" s="3">
        <f t="shared" si="224"/>
        <v>0</v>
      </c>
      <c r="TKE47" s="3">
        <f t="shared" si="224"/>
        <v>0</v>
      </c>
      <c r="TKF47" s="3">
        <f t="shared" si="224"/>
        <v>0</v>
      </c>
      <c r="TKG47" s="3">
        <f t="shared" si="224"/>
        <v>0</v>
      </c>
      <c r="TKH47" s="3">
        <f t="shared" si="224"/>
        <v>0</v>
      </c>
      <c r="TKI47" s="3">
        <f t="shared" si="224"/>
        <v>0</v>
      </c>
      <c r="TKJ47" s="3">
        <f t="shared" si="224"/>
        <v>0</v>
      </c>
      <c r="TKK47" s="3">
        <f t="shared" si="224"/>
        <v>0</v>
      </c>
      <c r="TKL47" s="3">
        <f t="shared" si="224"/>
        <v>0</v>
      </c>
      <c r="TKM47" s="3">
        <f t="shared" si="224"/>
        <v>0</v>
      </c>
      <c r="TKN47" s="3">
        <f t="shared" si="224"/>
        <v>0</v>
      </c>
      <c r="TKO47" s="3">
        <f t="shared" si="224"/>
        <v>0</v>
      </c>
      <c r="TKP47" s="3">
        <f t="shared" si="224"/>
        <v>0</v>
      </c>
      <c r="TKQ47" s="3">
        <f t="shared" si="224"/>
        <v>0</v>
      </c>
      <c r="TKR47" s="3">
        <f t="shared" si="224"/>
        <v>0</v>
      </c>
      <c r="TKS47" s="3">
        <f t="shared" si="224"/>
        <v>0</v>
      </c>
      <c r="TKT47" s="3">
        <f t="shared" si="224"/>
        <v>0</v>
      </c>
      <c r="TKU47" s="3">
        <f t="shared" si="224"/>
        <v>0</v>
      </c>
      <c r="TKV47" s="3">
        <f t="shared" ref="TKV47:TNG47" si="225">SUM(TKV48:TKV54)</f>
        <v>0</v>
      </c>
      <c r="TKW47" s="3">
        <f t="shared" si="225"/>
        <v>0</v>
      </c>
      <c r="TKX47" s="3">
        <f t="shared" si="225"/>
        <v>0</v>
      </c>
      <c r="TKY47" s="3">
        <f t="shared" si="225"/>
        <v>0</v>
      </c>
      <c r="TKZ47" s="3">
        <f t="shared" si="225"/>
        <v>0</v>
      </c>
      <c r="TLA47" s="3">
        <f t="shared" si="225"/>
        <v>0</v>
      </c>
      <c r="TLB47" s="3">
        <f t="shared" si="225"/>
        <v>0</v>
      </c>
      <c r="TLC47" s="3">
        <f t="shared" si="225"/>
        <v>0</v>
      </c>
      <c r="TLD47" s="3">
        <f t="shared" si="225"/>
        <v>0</v>
      </c>
      <c r="TLE47" s="3">
        <f t="shared" si="225"/>
        <v>0</v>
      </c>
      <c r="TLF47" s="3">
        <f t="shared" si="225"/>
        <v>0</v>
      </c>
      <c r="TLG47" s="3">
        <f t="shared" si="225"/>
        <v>0</v>
      </c>
      <c r="TLH47" s="3">
        <f t="shared" si="225"/>
        <v>0</v>
      </c>
      <c r="TLI47" s="3">
        <f t="shared" si="225"/>
        <v>0</v>
      </c>
      <c r="TLJ47" s="3">
        <f t="shared" si="225"/>
        <v>0</v>
      </c>
      <c r="TLK47" s="3">
        <f t="shared" si="225"/>
        <v>0</v>
      </c>
      <c r="TLL47" s="3">
        <f t="shared" si="225"/>
        <v>0</v>
      </c>
      <c r="TLM47" s="3">
        <f t="shared" si="225"/>
        <v>0</v>
      </c>
      <c r="TLN47" s="3">
        <f t="shared" si="225"/>
        <v>0</v>
      </c>
      <c r="TLO47" s="3">
        <f t="shared" si="225"/>
        <v>0</v>
      </c>
      <c r="TLP47" s="3">
        <f t="shared" si="225"/>
        <v>0</v>
      </c>
      <c r="TLQ47" s="3">
        <f t="shared" si="225"/>
        <v>0</v>
      </c>
      <c r="TLR47" s="3">
        <f t="shared" si="225"/>
        <v>0</v>
      </c>
      <c r="TLS47" s="3">
        <f t="shared" si="225"/>
        <v>0</v>
      </c>
      <c r="TLT47" s="3">
        <f t="shared" si="225"/>
        <v>0</v>
      </c>
      <c r="TLU47" s="3">
        <f t="shared" si="225"/>
        <v>0</v>
      </c>
      <c r="TLV47" s="3">
        <f t="shared" si="225"/>
        <v>0</v>
      </c>
      <c r="TLW47" s="3">
        <f t="shared" si="225"/>
        <v>0</v>
      </c>
      <c r="TLX47" s="3">
        <f t="shared" si="225"/>
        <v>0</v>
      </c>
      <c r="TLY47" s="3">
        <f t="shared" si="225"/>
        <v>0</v>
      </c>
      <c r="TLZ47" s="3">
        <f t="shared" si="225"/>
        <v>0</v>
      </c>
      <c r="TMA47" s="3">
        <f t="shared" si="225"/>
        <v>0</v>
      </c>
      <c r="TMB47" s="3">
        <f t="shared" si="225"/>
        <v>0</v>
      </c>
      <c r="TMC47" s="3">
        <f t="shared" si="225"/>
        <v>0</v>
      </c>
      <c r="TMD47" s="3">
        <f t="shared" si="225"/>
        <v>0</v>
      </c>
      <c r="TME47" s="3">
        <f t="shared" si="225"/>
        <v>0</v>
      </c>
      <c r="TMF47" s="3">
        <f t="shared" si="225"/>
        <v>0</v>
      </c>
      <c r="TMG47" s="3">
        <f t="shared" si="225"/>
        <v>0</v>
      </c>
      <c r="TMH47" s="3">
        <f t="shared" si="225"/>
        <v>0</v>
      </c>
      <c r="TMI47" s="3">
        <f t="shared" si="225"/>
        <v>0</v>
      </c>
      <c r="TMJ47" s="3">
        <f t="shared" si="225"/>
        <v>0</v>
      </c>
      <c r="TMK47" s="3">
        <f t="shared" si="225"/>
        <v>0</v>
      </c>
      <c r="TML47" s="3">
        <f t="shared" si="225"/>
        <v>0</v>
      </c>
      <c r="TMM47" s="3">
        <f t="shared" si="225"/>
        <v>0</v>
      </c>
      <c r="TMN47" s="3">
        <f t="shared" si="225"/>
        <v>0</v>
      </c>
      <c r="TMO47" s="3">
        <f t="shared" si="225"/>
        <v>0</v>
      </c>
      <c r="TMP47" s="3">
        <f t="shared" si="225"/>
        <v>0</v>
      </c>
      <c r="TMQ47" s="3">
        <f t="shared" si="225"/>
        <v>0</v>
      </c>
      <c r="TMR47" s="3">
        <f t="shared" si="225"/>
        <v>0</v>
      </c>
      <c r="TMS47" s="3">
        <f t="shared" si="225"/>
        <v>0</v>
      </c>
      <c r="TMT47" s="3">
        <f t="shared" si="225"/>
        <v>0</v>
      </c>
      <c r="TMU47" s="3">
        <f t="shared" si="225"/>
        <v>0</v>
      </c>
      <c r="TMV47" s="3">
        <f t="shared" si="225"/>
        <v>0</v>
      </c>
      <c r="TMW47" s="3">
        <f t="shared" si="225"/>
        <v>0</v>
      </c>
      <c r="TMX47" s="3">
        <f t="shared" si="225"/>
        <v>0</v>
      </c>
      <c r="TMY47" s="3">
        <f t="shared" si="225"/>
        <v>0</v>
      </c>
      <c r="TMZ47" s="3">
        <f t="shared" si="225"/>
        <v>0</v>
      </c>
      <c r="TNA47" s="3">
        <f t="shared" si="225"/>
        <v>0</v>
      </c>
      <c r="TNB47" s="3">
        <f t="shared" si="225"/>
        <v>0</v>
      </c>
      <c r="TNC47" s="3">
        <f t="shared" si="225"/>
        <v>0</v>
      </c>
      <c r="TND47" s="3">
        <f t="shared" si="225"/>
        <v>0</v>
      </c>
      <c r="TNE47" s="3">
        <f t="shared" si="225"/>
        <v>0</v>
      </c>
      <c r="TNF47" s="3">
        <f t="shared" si="225"/>
        <v>0</v>
      </c>
      <c r="TNG47" s="3">
        <f t="shared" si="225"/>
        <v>0</v>
      </c>
      <c r="TNH47" s="3">
        <f t="shared" ref="TNH47:TPS47" si="226">SUM(TNH48:TNH54)</f>
        <v>0</v>
      </c>
      <c r="TNI47" s="3">
        <f t="shared" si="226"/>
        <v>0</v>
      </c>
      <c r="TNJ47" s="3">
        <f t="shared" si="226"/>
        <v>0</v>
      </c>
      <c r="TNK47" s="3">
        <f t="shared" si="226"/>
        <v>0</v>
      </c>
      <c r="TNL47" s="3">
        <f t="shared" si="226"/>
        <v>0</v>
      </c>
      <c r="TNM47" s="3">
        <f t="shared" si="226"/>
        <v>0</v>
      </c>
      <c r="TNN47" s="3">
        <f t="shared" si="226"/>
        <v>0</v>
      </c>
      <c r="TNO47" s="3">
        <f t="shared" si="226"/>
        <v>0</v>
      </c>
      <c r="TNP47" s="3">
        <f t="shared" si="226"/>
        <v>0</v>
      </c>
      <c r="TNQ47" s="3">
        <f t="shared" si="226"/>
        <v>0</v>
      </c>
      <c r="TNR47" s="3">
        <f t="shared" si="226"/>
        <v>0</v>
      </c>
      <c r="TNS47" s="3">
        <f t="shared" si="226"/>
        <v>0</v>
      </c>
      <c r="TNT47" s="3">
        <f t="shared" si="226"/>
        <v>0</v>
      </c>
      <c r="TNU47" s="3">
        <f t="shared" si="226"/>
        <v>0</v>
      </c>
      <c r="TNV47" s="3">
        <f t="shared" si="226"/>
        <v>0</v>
      </c>
      <c r="TNW47" s="3">
        <f t="shared" si="226"/>
        <v>0</v>
      </c>
      <c r="TNX47" s="3">
        <f t="shared" si="226"/>
        <v>0</v>
      </c>
      <c r="TNY47" s="3">
        <f t="shared" si="226"/>
        <v>0</v>
      </c>
      <c r="TNZ47" s="3">
        <f t="shared" si="226"/>
        <v>0</v>
      </c>
      <c r="TOA47" s="3">
        <f t="shared" si="226"/>
        <v>0</v>
      </c>
      <c r="TOB47" s="3">
        <f t="shared" si="226"/>
        <v>0</v>
      </c>
      <c r="TOC47" s="3">
        <f t="shared" si="226"/>
        <v>0</v>
      </c>
      <c r="TOD47" s="3">
        <f t="shared" si="226"/>
        <v>0</v>
      </c>
      <c r="TOE47" s="3">
        <f t="shared" si="226"/>
        <v>0</v>
      </c>
      <c r="TOF47" s="3">
        <f t="shared" si="226"/>
        <v>0</v>
      </c>
      <c r="TOG47" s="3">
        <f t="shared" si="226"/>
        <v>0</v>
      </c>
      <c r="TOH47" s="3">
        <f t="shared" si="226"/>
        <v>0</v>
      </c>
      <c r="TOI47" s="3">
        <f t="shared" si="226"/>
        <v>0</v>
      </c>
      <c r="TOJ47" s="3">
        <f t="shared" si="226"/>
        <v>0</v>
      </c>
      <c r="TOK47" s="3">
        <f t="shared" si="226"/>
        <v>0</v>
      </c>
      <c r="TOL47" s="3">
        <f t="shared" si="226"/>
        <v>0</v>
      </c>
      <c r="TOM47" s="3">
        <f t="shared" si="226"/>
        <v>0</v>
      </c>
      <c r="TON47" s="3">
        <f t="shared" si="226"/>
        <v>0</v>
      </c>
      <c r="TOO47" s="3">
        <f t="shared" si="226"/>
        <v>0</v>
      </c>
      <c r="TOP47" s="3">
        <f t="shared" si="226"/>
        <v>0</v>
      </c>
      <c r="TOQ47" s="3">
        <f t="shared" si="226"/>
        <v>0</v>
      </c>
      <c r="TOR47" s="3">
        <f t="shared" si="226"/>
        <v>0</v>
      </c>
      <c r="TOS47" s="3">
        <f t="shared" si="226"/>
        <v>0</v>
      </c>
      <c r="TOT47" s="3">
        <f t="shared" si="226"/>
        <v>0</v>
      </c>
      <c r="TOU47" s="3">
        <f t="shared" si="226"/>
        <v>0</v>
      </c>
      <c r="TOV47" s="3">
        <f t="shared" si="226"/>
        <v>0</v>
      </c>
      <c r="TOW47" s="3">
        <f t="shared" si="226"/>
        <v>0</v>
      </c>
      <c r="TOX47" s="3">
        <f t="shared" si="226"/>
        <v>0</v>
      </c>
      <c r="TOY47" s="3">
        <f t="shared" si="226"/>
        <v>0</v>
      </c>
      <c r="TOZ47" s="3">
        <f t="shared" si="226"/>
        <v>0</v>
      </c>
      <c r="TPA47" s="3">
        <f t="shared" si="226"/>
        <v>0</v>
      </c>
      <c r="TPB47" s="3">
        <f t="shared" si="226"/>
        <v>0</v>
      </c>
      <c r="TPC47" s="3">
        <f t="shared" si="226"/>
        <v>0</v>
      </c>
      <c r="TPD47" s="3">
        <f t="shared" si="226"/>
        <v>0</v>
      </c>
      <c r="TPE47" s="3">
        <f t="shared" si="226"/>
        <v>0</v>
      </c>
      <c r="TPF47" s="3">
        <f t="shared" si="226"/>
        <v>0</v>
      </c>
      <c r="TPG47" s="3">
        <f t="shared" si="226"/>
        <v>0</v>
      </c>
      <c r="TPH47" s="3">
        <f t="shared" si="226"/>
        <v>0</v>
      </c>
      <c r="TPI47" s="3">
        <f t="shared" si="226"/>
        <v>0</v>
      </c>
      <c r="TPJ47" s="3">
        <f t="shared" si="226"/>
        <v>0</v>
      </c>
      <c r="TPK47" s="3">
        <f t="shared" si="226"/>
        <v>0</v>
      </c>
      <c r="TPL47" s="3">
        <f t="shared" si="226"/>
        <v>0</v>
      </c>
      <c r="TPM47" s="3">
        <f t="shared" si="226"/>
        <v>0</v>
      </c>
      <c r="TPN47" s="3">
        <f t="shared" si="226"/>
        <v>0</v>
      </c>
      <c r="TPO47" s="3">
        <f t="shared" si="226"/>
        <v>0</v>
      </c>
      <c r="TPP47" s="3">
        <f t="shared" si="226"/>
        <v>0</v>
      </c>
      <c r="TPQ47" s="3">
        <f t="shared" si="226"/>
        <v>0</v>
      </c>
      <c r="TPR47" s="3">
        <f t="shared" si="226"/>
        <v>0</v>
      </c>
      <c r="TPS47" s="3">
        <f t="shared" si="226"/>
        <v>0</v>
      </c>
      <c r="TPT47" s="3">
        <f t="shared" ref="TPT47:TSE47" si="227">SUM(TPT48:TPT54)</f>
        <v>0</v>
      </c>
      <c r="TPU47" s="3">
        <f t="shared" si="227"/>
        <v>0</v>
      </c>
      <c r="TPV47" s="3">
        <f t="shared" si="227"/>
        <v>0</v>
      </c>
      <c r="TPW47" s="3">
        <f t="shared" si="227"/>
        <v>0</v>
      </c>
      <c r="TPX47" s="3">
        <f t="shared" si="227"/>
        <v>0</v>
      </c>
      <c r="TPY47" s="3">
        <f t="shared" si="227"/>
        <v>0</v>
      </c>
      <c r="TPZ47" s="3">
        <f t="shared" si="227"/>
        <v>0</v>
      </c>
      <c r="TQA47" s="3">
        <f t="shared" si="227"/>
        <v>0</v>
      </c>
      <c r="TQB47" s="3">
        <f t="shared" si="227"/>
        <v>0</v>
      </c>
      <c r="TQC47" s="3">
        <f t="shared" si="227"/>
        <v>0</v>
      </c>
      <c r="TQD47" s="3">
        <f t="shared" si="227"/>
        <v>0</v>
      </c>
      <c r="TQE47" s="3">
        <f t="shared" si="227"/>
        <v>0</v>
      </c>
      <c r="TQF47" s="3">
        <f t="shared" si="227"/>
        <v>0</v>
      </c>
      <c r="TQG47" s="3">
        <f t="shared" si="227"/>
        <v>0</v>
      </c>
      <c r="TQH47" s="3">
        <f t="shared" si="227"/>
        <v>0</v>
      </c>
      <c r="TQI47" s="3">
        <f t="shared" si="227"/>
        <v>0</v>
      </c>
      <c r="TQJ47" s="3">
        <f t="shared" si="227"/>
        <v>0</v>
      </c>
      <c r="TQK47" s="3">
        <f t="shared" si="227"/>
        <v>0</v>
      </c>
      <c r="TQL47" s="3">
        <f t="shared" si="227"/>
        <v>0</v>
      </c>
      <c r="TQM47" s="3">
        <f t="shared" si="227"/>
        <v>0</v>
      </c>
      <c r="TQN47" s="3">
        <f t="shared" si="227"/>
        <v>0</v>
      </c>
      <c r="TQO47" s="3">
        <f t="shared" si="227"/>
        <v>0</v>
      </c>
      <c r="TQP47" s="3">
        <f t="shared" si="227"/>
        <v>0</v>
      </c>
      <c r="TQQ47" s="3">
        <f t="shared" si="227"/>
        <v>0</v>
      </c>
      <c r="TQR47" s="3">
        <f t="shared" si="227"/>
        <v>0</v>
      </c>
      <c r="TQS47" s="3">
        <f t="shared" si="227"/>
        <v>0</v>
      </c>
      <c r="TQT47" s="3">
        <f t="shared" si="227"/>
        <v>0</v>
      </c>
      <c r="TQU47" s="3">
        <f t="shared" si="227"/>
        <v>0</v>
      </c>
      <c r="TQV47" s="3">
        <f t="shared" si="227"/>
        <v>0</v>
      </c>
      <c r="TQW47" s="3">
        <f t="shared" si="227"/>
        <v>0</v>
      </c>
      <c r="TQX47" s="3">
        <f t="shared" si="227"/>
        <v>0</v>
      </c>
      <c r="TQY47" s="3">
        <f t="shared" si="227"/>
        <v>0</v>
      </c>
      <c r="TQZ47" s="3">
        <f t="shared" si="227"/>
        <v>0</v>
      </c>
      <c r="TRA47" s="3">
        <f t="shared" si="227"/>
        <v>0</v>
      </c>
      <c r="TRB47" s="3">
        <f t="shared" si="227"/>
        <v>0</v>
      </c>
      <c r="TRC47" s="3">
        <f t="shared" si="227"/>
        <v>0</v>
      </c>
      <c r="TRD47" s="3">
        <f t="shared" si="227"/>
        <v>0</v>
      </c>
      <c r="TRE47" s="3">
        <f t="shared" si="227"/>
        <v>0</v>
      </c>
      <c r="TRF47" s="3">
        <f t="shared" si="227"/>
        <v>0</v>
      </c>
      <c r="TRG47" s="3">
        <f t="shared" si="227"/>
        <v>0</v>
      </c>
      <c r="TRH47" s="3">
        <f t="shared" si="227"/>
        <v>0</v>
      </c>
      <c r="TRI47" s="3">
        <f t="shared" si="227"/>
        <v>0</v>
      </c>
      <c r="TRJ47" s="3">
        <f t="shared" si="227"/>
        <v>0</v>
      </c>
      <c r="TRK47" s="3">
        <f t="shared" si="227"/>
        <v>0</v>
      </c>
      <c r="TRL47" s="3">
        <f t="shared" si="227"/>
        <v>0</v>
      </c>
      <c r="TRM47" s="3">
        <f t="shared" si="227"/>
        <v>0</v>
      </c>
      <c r="TRN47" s="3">
        <f t="shared" si="227"/>
        <v>0</v>
      </c>
      <c r="TRO47" s="3">
        <f t="shared" si="227"/>
        <v>0</v>
      </c>
      <c r="TRP47" s="3">
        <f t="shared" si="227"/>
        <v>0</v>
      </c>
      <c r="TRQ47" s="3">
        <f t="shared" si="227"/>
        <v>0</v>
      </c>
      <c r="TRR47" s="3">
        <f t="shared" si="227"/>
        <v>0</v>
      </c>
      <c r="TRS47" s="3">
        <f t="shared" si="227"/>
        <v>0</v>
      </c>
      <c r="TRT47" s="3">
        <f t="shared" si="227"/>
        <v>0</v>
      </c>
      <c r="TRU47" s="3">
        <f t="shared" si="227"/>
        <v>0</v>
      </c>
      <c r="TRV47" s="3">
        <f t="shared" si="227"/>
        <v>0</v>
      </c>
      <c r="TRW47" s="3">
        <f t="shared" si="227"/>
        <v>0</v>
      </c>
      <c r="TRX47" s="3">
        <f t="shared" si="227"/>
        <v>0</v>
      </c>
      <c r="TRY47" s="3">
        <f t="shared" si="227"/>
        <v>0</v>
      </c>
      <c r="TRZ47" s="3">
        <f t="shared" si="227"/>
        <v>0</v>
      </c>
      <c r="TSA47" s="3">
        <f t="shared" si="227"/>
        <v>0</v>
      </c>
      <c r="TSB47" s="3">
        <f t="shared" si="227"/>
        <v>0</v>
      </c>
      <c r="TSC47" s="3">
        <f t="shared" si="227"/>
        <v>0</v>
      </c>
      <c r="TSD47" s="3">
        <f t="shared" si="227"/>
        <v>0</v>
      </c>
      <c r="TSE47" s="3">
        <f t="shared" si="227"/>
        <v>0</v>
      </c>
      <c r="TSF47" s="3">
        <f t="shared" ref="TSF47:TUQ47" si="228">SUM(TSF48:TSF54)</f>
        <v>0</v>
      </c>
      <c r="TSG47" s="3">
        <f t="shared" si="228"/>
        <v>0</v>
      </c>
      <c r="TSH47" s="3">
        <f t="shared" si="228"/>
        <v>0</v>
      </c>
      <c r="TSI47" s="3">
        <f t="shared" si="228"/>
        <v>0</v>
      </c>
      <c r="TSJ47" s="3">
        <f t="shared" si="228"/>
        <v>0</v>
      </c>
      <c r="TSK47" s="3">
        <f t="shared" si="228"/>
        <v>0</v>
      </c>
      <c r="TSL47" s="3">
        <f t="shared" si="228"/>
        <v>0</v>
      </c>
      <c r="TSM47" s="3">
        <f t="shared" si="228"/>
        <v>0</v>
      </c>
      <c r="TSN47" s="3">
        <f t="shared" si="228"/>
        <v>0</v>
      </c>
      <c r="TSO47" s="3">
        <f t="shared" si="228"/>
        <v>0</v>
      </c>
      <c r="TSP47" s="3">
        <f t="shared" si="228"/>
        <v>0</v>
      </c>
      <c r="TSQ47" s="3">
        <f t="shared" si="228"/>
        <v>0</v>
      </c>
      <c r="TSR47" s="3">
        <f t="shared" si="228"/>
        <v>0</v>
      </c>
      <c r="TSS47" s="3">
        <f t="shared" si="228"/>
        <v>0</v>
      </c>
      <c r="TST47" s="3">
        <f t="shared" si="228"/>
        <v>0</v>
      </c>
      <c r="TSU47" s="3">
        <f t="shared" si="228"/>
        <v>0</v>
      </c>
      <c r="TSV47" s="3">
        <f t="shared" si="228"/>
        <v>0</v>
      </c>
      <c r="TSW47" s="3">
        <f t="shared" si="228"/>
        <v>0</v>
      </c>
      <c r="TSX47" s="3">
        <f t="shared" si="228"/>
        <v>0</v>
      </c>
      <c r="TSY47" s="3">
        <f t="shared" si="228"/>
        <v>0</v>
      </c>
      <c r="TSZ47" s="3">
        <f t="shared" si="228"/>
        <v>0</v>
      </c>
      <c r="TTA47" s="3">
        <f t="shared" si="228"/>
        <v>0</v>
      </c>
      <c r="TTB47" s="3">
        <f t="shared" si="228"/>
        <v>0</v>
      </c>
      <c r="TTC47" s="3">
        <f t="shared" si="228"/>
        <v>0</v>
      </c>
      <c r="TTD47" s="3">
        <f t="shared" si="228"/>
        <v>0</v>
      </c>
      <c r="TTE47" s="3">
        <f t="shared" si="228"/>
        <v>0</v>
      </c>
      <c r="TTF47" s="3">
        <f t="shared" si="228"/>
        <v>0</v>
      </c>
      <c r="TTG47" s="3">
        <f t="shared" si="228"/>
        <v>0</v>
      </c>
      <c r="TTH47" s="3">
        <f t="shared" si="228"/>
        <v>0</v>
      </c>
      <c r="TTI47" s="3">
        <f t="shared" si="228"/>
        <v>0</v>
      </c>
      <c r="TTJ47" s="3">
        <f t="shared" si="228"/>
        <v>0</v>
      </c>
      <c r="TTK47" s="3">
        <f t="shared" si="228"/>
        <v>0</v>
      </c>
      <c r="TTL47" s="3">
        <f t="shared" si="228"/>
        <v>0</v>
      </c>
      <c r="TTM47" s="3">
        <f t="shared" si="228"/>
        <v>0</v>
      </c>
      <c r="TTN47" s="3">
        <f t="shared" si="228"/>
        <v>0</v>
      </c>
      <c r="TTO47" s="3">
        <f t="shared" si="228"/>
        <v>0</v>
      </c>
      <c r="TTP47" s="3">
        <f t="shared" si="228"/>
        <v>0</v>
      </c>
      <c r="TTQ47" s="3">
        <f t="shared" si="228"/>
        <v>0</v>
      </c>
      <c r="TTR47" s="3">
        <f t="shared" si="228"/>
        <v>0</v>
      </c>
      <c r="TTS47" s="3">
        <f t="shared" si="228"/>
        <v>0</v>
      </c>
      <c r="TTT47" s="3">
        <f t="shared" si="228"/>
        <v>0</v>
      </c>
      <c r="TTU47" s="3">
        <f t="shared" si="228"/>
        <v>0</v>
      </c>
      <c r="TTV47" s="3">
        <f t="shared" si="228"/>
        <v>0</v>
      </c>
      <c r="TTW47" s="3">
        <f t="shared" si="228"/>
        <v>0</v>
      </c>
      <c r="TTX47" s="3">
        <f t="shared" si="228"/>
        <v>0</v>
      </c>
      <c r="TTY47" s="3">
        <f t="shared" si="228"/>
        <v>0</v>
      </c>
      <c r="TTZ47" s="3">
        <f t="shared" si="228"/>
        <v>0</v>
      </c>
      <c r="TUA47" s="3">
        <f t="shared" si="228"/>
        <v>0</v>
      </c>
      <c r="TUB47" s="3">
        <f t="shared" si="228"/>
        <v>0</v>
      </c>
      <c r="TUC47" s="3">
        <f t="shared" si="228"/>
        <v>0</v>
      </c>
      <c r="TUD47" s="3">
        <f t="shared" si="228"/>
        <v>0</v>
      </c>
      <c r="TUE47" s="3">
        <f t="shared" si="228"/>
        <v>0</v>
      </c>
      <c r="TUF47" s="3">
        <f t="shared" si="228"/>
        <v>0</v>
      </c>
      <c r="TUG47" s="3">
        <f t="shared" si="228"/>
        <v>0</v>
      </c>
      <c r="TUH47" s="3">
        <f t="shared" si="228"/>
        <v>0</v>
      </c>
      <c r="TUI47" s="3">
        <f t="shared" si="228"/>
        <v>0</v>
      </c>
      <c r="TUJ47" s="3">
        <f t="shared" si="228"/>
        <v>0</v>
      </c>
      <c r="TUK47" s="3">
        <f t="shared" si="228"/>
        <v>0</v>
      </c>
      <c r="TUL47" s="3">
        <f t="shared" si="228"/>
        <v>0</v>
      </c>
      <c r="TUM47" s="3">
        <f t="shared" si="228"/>
        <v>0</v>
      </c>
      <c r="TUN47" s="3">
        <f t="shared" si="228"/>
        <v>0</v>
      </c>
      <c r="TUO47" s="3">
        <f t="shared" si="228"/>
        <v>0</v>
      </c>
      <c r="TUP47" s="3">
        <f t="shared" si="228"/>
        <v>0</v>
      </c>
      <c r="TUQ47" s="3">
        <f t="shared" si="228"/>
        <v>0</v>
      </c>
      <c r="TUR47" s="3">
        <f t="shared" ref="TUR47:TXC47" si="229">SUM(TUR48:TUR54)</f>
        <v>0</v>
      </c>
      <c r="TUS47" s="3">
        <f t="shared" si="229"/>
        <v>0</v>
      </c>
      <c r="TUT47" s="3">
        <f t="shared" si="229"/>
        <v>0</v>
      </c>
      <c r="TUU47" s="3">
        <f t="shared" si="229"/>
        <v>0</v>
      </c>
      <c r="TUV47" s="3">
        <f t="shared" si="229"/>
        <v>0</v>
      </c>
      <c r="TUW47" s="3">
        <f t="shared" si="229"/>
        <v>0</v>
      </c>
      <c r="TUX47" s="3">
        <f t="shared" si="229"/>
        <v>0</v>
      </c>
      <c r="TUY47" s="3">
        <f t="shared" si="229"/>
        <v>0</v>
      </c>
      <c r="TUZ47" s="3">
        <f t="shared" si="229"/>
        <v>0</v>
      </c>
      <c r="TVA47" s="3">
        <f t="shared" si="229"/>
        <v>0</v>
      </c>
      <c r="TVB47" s="3">
        <f t="shared" si="229"/>
        <v>0</v>
      </c>
      <c r="TVC47" s="3">
        <f t="shared" si="229"/>
        <v>0</v>
      </c>
      <c r="TVD47" s="3">
        <f t="shared" si="229"/>
        <v>0</v>
      </c>
      <c r="TVE47" s="3">
        <f t="shared" si="229"/>
        <v>0</v>
      </c>
      <c r="TVF47" s="3">
        <f t="shared" si="229"/>
        <v>0</v>
      </c>
      <c r="TVG47" s="3">
        <f t="shared" si="229"/>
        <v>0</v>
      </c>
      <c r="TVH47" s="3">
        <f t="shared" si="229"/>
        <v>0</v>
      </c>
      <c r="TVI47" s="3">
        <f t="shared" si="229"/>
        <v>0</v>
      </c>
      <c r="TVJ47" s="3">
        <f t="shared" si="229"/>
        <v>0</v>
      </c>
      <c r="TVK47" s="3">
        <f t="shared" si="229"/>
        <v>0</v>
      </c>
      <c r="TVL47" s="3">
        <f t="shared" si="229"/>
        <v>0</v>
      </c>
      <c r="TVM47" s="3">
        <f t="shared" si="229"/>
        <v>0</v>
      </c>
      <c r="TVN47" s="3">
        <f t="shared" si="229"/>
        <v>0</v>
      </c>
      <c r="TVO47" s="3">
        <f t="shared" si="229"/>
        <v>0</v>
      </c>
      <c r="TVP47" s="3">
        <f t="shared" si="229"/>
        <v>0</v>
      </c>
      <c r="TVQ47" s="3">
        <f t="shared" si="229"/>
        <v>0</v>
      </c>
      <c r="TVR47" s="3">
        <f t="shared" si="229"/>
        <v>0</v>
      </c>
      <c r="TVS47" s="3">
        <f t="shared" si="229"/>
        <v>0</v>
      </c>
      <c r="TVT47" s="3">
        <f t="shared" si="229"/>
        <v>0</v>
      </c>
      <c r="TVU47" s="3">
        <f t="shared" si="229"/>
        <v>0</v>
      </c>
      <c r="TVV47" s="3">
        <f t="shared" si="229"/>
        <v>0</v>
      </c>
      <c r="TVW47" s="3">
        <f t="shared" si="229"/>
        <v>0</v>
      </c>
      <c r="TVX47" s="3">
        <f t="shared" si="229"/>
        <v>0</v>
      </c>
      <c r="TVY47" s="3">
        <f t="shared" si="229"/>
        <v>0</v>
      </c>
      <c r="TVZ47" s="3">
        <f t="shared" si="229"/>
        <v>0</v>
      </c>
      <c r="TWA47" s="3">
        <f t="shared" si="229"/>
        <v>0</v>
      </c>
      <c r="TWB47" s="3">
        <f t="shared" si="229"/>
        <v>0</v>
      </c>
      <c r="TWC47" s="3">
        <f t="shared" si="229"/>
        <v>0</v>
      </c>
      <c r="TWD47" s="3">
        <f t="shared" si="229"/>
        <v>0</v>
      </c>
      <c r="TWE47" s="3">
        <f t="shared" si="229"/>
        <v>0</v>
      </c>
      <c r="TWF47" s="3">
        <f t="shared" si="229"/>
        <v>0</v>
      </c>
      <c r="TWG47" s="3">
        <f t="shared" si="229"/>
        <v>0</v>
      </c>
      <c r="TWH47" s="3">
        <f t="shared" si="229"/>
        <v>0</v>
      </c>
      <c r="TWI47" s="3">
        <f t="shared" si="229"/>
        <v>0</v>
      </c>
      <c r="TWJ47" s="3">
        <f t="shared" si="229"/>
        <v>0</v>
      </c>
      <c r="TWK47" s="3">
        <f t="shared" si="229"/>
        <v>0</v>
      </c>
      <c r="TWL47" s="3">
        <f t="shared" si="229"/>
        <v>0</v>
      </c>
      <c r="TWM47" s="3">
        <f t="shared" si="229"/>
        <v>0</v>
      </c>
      <c r="TWN47" s="3">
        <f t="shared" si="229"/>
        <v>0</v>
      </c>
      <c r="TWO47" s="3">
        <f t="shared" si="229"/>
        <v>0</v>
      </c>
      <c r="TWP47" s="3">
        <f t="shared" si="229"/>
        <v>0</v>
      </c>
      <c r="TWQ47" s="3">
        <f t="shared" si="229"/>
        <v>0</v>
      </c>
      <c r="TWR47" s="3">
        <f t="shared" si="229"/>
        <v>0</v>
      </c>
      <c r="TWS47" s="3">
        <f t="shared" si="229"/>
        <v>0</v>
      </c>
      <c r="TWT47" s="3">
        <f t="shared" si="229"/>
        <v>0</v>
      </c>
      <c r="TWU47" s="3">
        <f t="shared" si="229"/>
        <v>0</v>
      </c>
      <c r="TWV47" s="3">
        <f t="shared" si="229"/>
        <v>0</v>
      </c>
      <c r="TWW47" s="3">
        <f t="shared" si="229"/>
        <v>0</v>
      </c>
      <c r="TWX47" s="3">
        <f t="shared" si="229"/>
        <v>0</v>
      </c>
      <c r="TWY47" s="3">
        <f t="shared" si="229"/>
        <v>0</v>
      </c>
      <c r="TWZ47" s="3">
        <f t="shared" si="229"/>
        <v>0</v>
      </c>
      <c r="TXA47" s="3">
        <f t="shared" si="229"/>
        <v>0</v>
      </c>
      <c r="TXB47" s="3">
        <f t="shared" si="229"/>
        <v>0</v>
      </c>
      <c r="TXC47" s="3">
        <f t="shared" si="229"/>
        <v>0</v>
      </c>
      <c r="TXD47" s="3">
        <f t="shared" ref="TXD47:TZO47" si="230">SUM(TXD48:TXD54)</f>
        <v>0</v>
      </c>
      <c r="TXE47" s="3">
        <f t="shared" si="230"/>
        <v>0</v>
      </c>
      <c r="TXF47" s="3">
        <f t="shared" si="230"/>
        <v>0</v>
      </c>
      <c r="TXG47" s="3">
        <f t="shared" si="230"/>
        <v>0</v>
      </c>
      <c r="TXH47" s="3">
        <f t="shared" si="230"/>
        <v>0</v>
      </c>
      <c r="TXI47" s="3">
        <f t="shared" si="230"/>
        <v>0</v>
      </c>
      <c r="TXJ47" s="3">
        <f t="shared" si="230"/>
        <v>0</v>
      </c>
      <c r="TXK47" s="3">
        <f t="shared" si="230"/>
        <v>0</v>
      </c>
      <c r="TXL47" s="3">
        <f t="shared" si="230"/>
        <v>0</v>
      </c>
      <c r="TXM47" s="3">
        <f t="shared" si="230"/>
        <v>0</v>
      </c>
      <c r="TXN47" s="3">
        <f t="shared" si="230"/>
        <v>0</v>
      </c>
      <c r="TXO47" s="3">
        <f t="shared" si="230"/>
        <v>0</v>
      </c>
      <c r="TXP47" s="3">
        <f t="shared" si="230"/>
        <v>0</v>
      </c>
      <c r="TXQ47" s="3">
        <f t="shared" si="230"/>
        <v>0</v>
      </c>
      <c r="TXR47" s="3">
        <f t="shared" si="230"/>
        <v>0</v>
      </c>
      <c r="TXS47" s="3">
        <f t="shared" si="230"/>
        <v>0</v>
      </c>
      <c r="TXT47" s="3">
        <f t="shared" si="230"/>
        <v>0</v>
      </c>
      <c r="TXU47" s="3">
        <f t="shared" si="230"/>
        <v>0</v>
      </c>
      <c r="TXV47" s="3">
        <f t="shared" si="230"/>
        <v>0</v>
      </c>
      <c r="TXW47" s="3">
        <f t="shared" si="230"/>
        <v>0</v>
      </c>
      <c r="TXX47" s="3">
        <f t="shared" si="230"/>
        <v>0</v>
      </c>
      <c r="TXY47" s="3">
        <f t="shared" si="230"/>
        <v>0</v>
      </c>
      <c r="TXZ47" s="3">
        <f t="shared" si="230"/>
        <v>0</v>
      </c>
      <c r="TYA47" s="3">
        <f t="shared" si="230"/>
        <v>0</v>
      </c>
      <c r="TYB47" s="3">
        <f t="shared" si="230"/>
        <v>0</v>
      </c>
      <c r="TYC47" s="3">
        <f t="shared" si="230"/>
        <v>0</v>
      </c>
      <c r="TYD47" s="3">
        <f t="shared" si="230"/>
        <v>0</v>
      </c>
      <c r="TYE47" s="3">
        <f t="shared" si="230"/>
        <v>0</v>
      </c>
      <c r="TYF47" s="3">
        <f t="shared" si="230"/>
        <v>0</v>
      </c>
      <c r="TYG47" s="3">
        <f t="shared" si="230"/>
        <v>0</v>
      </c>
      <c r="TYH47" s="3">
        <f t="shared" si="230"/>
        <v>0</v>
      </c>
      <c r="TYI47" s="3">
        <f t="shared" si="230"/>
        <v>0</v>
      </c>
      <c r="TYJ47" s="3">
        <f t="shared" si="230"/>
        <v>0</v>
      </c>
      <c r="TYK47" s="3">
        <f t="shared" si="230"/>
        <v>0</v>
      </c>
      <c r="TYL47" s="3">
        <f t="shared" si="230"/>
        <v>0</v>
      </c>
      <c r="TYM47" s="3">
        <f t="shared" si="230"/>
        <v>0</v>
      </c>
      <c r="TYN47" s="3">
        <f t="shared" si="230"/>
        <v>0</v>
      </c>
      <c r="TYO47" s="3">
        <f t="shared" si="230"/>
        <v>0</v>
      </c>
      <c r="TYP47" s="3">
        <f t="shared" si="230"/>
        <v>0</v>
      </c>
      <c r="TYQ47" s="3">
        <f t="shared" si="230"/>
        <v>0</v>
      </c>
      <c r="TYR47" s="3">
        <f t="shared" si="230"/>
        <v>0</v>
      </c>
      <c r="TYS47" s="3">
        <f t="shared" si="230"/>
        <v>0</v>
      </c>
      <c r="TYT47" s="3">
        <f t="shared" si="230"/>
        <v>0</v>
      </c>
      <c r="TYU47" s="3">
        <f t="shared" si="230"/>
        <v>0</v>
      </c>
      <c r="TYV47" s="3">
        <f t="shared" si="230"/>
        <v>0</v>
      </c>
      <c r="TYW47" s="3">
        <f t="shared" si="230"/>
        <v>0</v>
      </c>
      <c r="TYX47" s="3">
        <f t="shared" si="230"/>
        <v>0</v>
      </c>
      <c r="TYY47" s="3">
        <f t="shared" si="230"/>
        <v>0</v>
      </c>
      <c r="TYZ47" s="3">
        <f t="shared" si="230"/>
        <v>0</v>
      </c>
      <c r="TZA47" s="3">
        <f t="shared" si="230"/>
        <v>0</v>
      </c>
      <c r="TZB47" s="3">
        <f t="shared" si="230"/>
        <v>0</v>
      </c>
      <c r="TZC47" s="3">
        <f t="shared" si="230"/>
        <v>0</v>
      </c>
      <c r="TZD47" s="3">
        <f t="shared" si="230"/>
        <v>0</v>
      </c>
      <c r="TZE47" s="3">
        <f t="shared" si="230"/>
        <v>0</v>
      </c>
      <c r="TZF47" s="3">
        <f t="shared" si="230"/>
        <v>0</v>
      </c>
      <c r="TZG47" s="3">
        <f t="shared" si="230"/>
        <v>0</v>
      </c>
      <c r="TZH47" s="3">
        <f t="shared" si="230"/>
        <v>0</v>
      </c>
      <c r="TZI47" s="3">
        <f t="shared" si="230"/>
        <v>0</v>
      </c>
      <c r="TZJ47" s="3">
        <f t="shared" si="230"/>
        <v>0</v>
      </c>
      <c r="TZK47" s="3">
        <f t="shared" si="230"/>
        <v>0</v>
      </c>
      <c r="TZL47" s="3">
        <f t="shared" si="230"/>
        <v>0</v>
      </c>
      <c r="TZM47" s="3">
        <f t="shared" si="230"/>
        <v>0</v>
      </c>
      <c r="TZN47" s="3">
        <f t="shared" si="230"/>
        <v>0</v>
      </c>
      <c r="TZO47" s="3">
        <f t="shared" si="230"/>
        <v>0</v>
      </c>
      <c r="TZP47" s="3">
        <f t="shared" ref="TZP47:UCA47" si="231">SUM(TZP48:TZP54)</f>
        <v>0</v>
      </c>
      <c r="TZQ47" s="3">
        <f t="shared" si="231"/>
        <v>0</v>
      </c>
      <c r="TZR47" s="3">
        <f t="shared" si="231"/>
        <v>0</v>
      </c>
      <c r="TZS47" s="3">
        <f t="shared" si="231"/>
        <v>0</v>
      </c>
      <c r="TZT47" s="3">
        <f t="shared" si="231"/>
        <v>0</v>
      </c>
      <c r="TZU47" s="3">
        <f t="shared" si="231"/>
        <v>0</v>
      </c>
      <c r="TZV47" s="3">
        <f t="shared" si="231"/>
        <v>0</v>
      </c>
      <c r="TZW47" s="3">
        <f t="shared" si="231"/>
        <v>0</v>
      </c>
      <c r="TZX47" s="3">
        <f t="shared" si="231"/>
        <v>0</v>
      </c>
      <c r="TZY47" s="3">
        <f t="shared" si="231"/>
        <v>0</v>
      </c>
      <c r="TZZ47" s="3">
        <f t="shared" si="231"/>
        <v>0</v>
      </c>
      <c r="UAA47" s="3">
        <f t="shared" si="231"/>
        <v>0</v>
      </c>
      <c r="UAB47" s="3">
        <f t="shared" si="231"/>
        <v>0</v>
      </c>
      <c r="UAC47" s="3">
        <f t="shared" si="231"/>
        <v>0</v>
      </c>
      <c r="UAD47" s="3">
        <f t="shared" si="231"/>
        <v>0</v>
      </c>
      <c r="UAE47" s="3">
        <f t="shared" si="231"/>
        <v>0</v>
      </c>
      <c r="UAF47" s="3">
        <f t="shared" si="231"/>
        <v>0</v>
      </c>
      <c r="UAG47" s="3">
        <f t="shared" si="231"/>
        <v>0</v>
      </c>
      <c r="UAH47" s="3">
        <f t="shared" si="231"/>
        <v>0</v>
      </c>
      <c r="UAI47" s="3">
        <f t="shared" si="231"/>
        <v>0</v>
      </c>
      <c r="UAJ47" s="3">
        <f t="shared" si="231"/>
        <v>0</v>
      </c>
      <c r="UAK47" s="3">
        <f t="shared" si="231"/>
        <v>0</v>
      </c>
      <c r="UAL47" s="3">
        <f t="shared" si="231"/>
        <v>0</v>
      </c>
      <c r="UAM47" s="3">
        <f t="shared" si="231"/>
        <v>0</v>
      </c>
      <c r="UAN47" s="3">
        <f t="shared" si="231"/>
        <v>0</v>
      </c>
      <c r="UAO47" s="3">
        <f t="shared" si="231"/>
        <v>0</v>
      </c>
      <c r="UAP47" s="3">
        <f t="shared" si="231"/>
        <v>0</v>
      </c>
      <c r="UAQ47" s="3">
        <f t="shared" si="231"/>
        <v>0</v>
      </c>
      <c r="UAR47" s="3">
        <f t="shared" si="231"/>
        <v>0</v>
      </c>
      <c r="UAS47" s="3">
        <f t="shared" si="231"/>
        <v>0</v>
      </c>
      <c r="UAT47" s="3">
        <f t="shared" si="231"/>
        <v>0</v>
      </c>
      <c r="UAU47" s="3">
        <f t="shared" si="231"/>
        <v>0</v>
      </c>
      <c r="UAV47" s="3">
        <f t="shared" si="231"/>
        <v>0</v>
      </c>
      <c r="UAW47" s="3">
        <f t="shared" si="231"/>
        <v>0</v>
      </c>
      <c r="UAX47" s="3">
        <f t="shared" si="231"/>
        <v>0</v>
      </c>
      <c r="UAY47" s="3">
        <f t="shared" si="231"/>
        <v>0</v>
      </c>
      <c r="UAZ47" s="3">
        <f t="shared" si="231"/>
        <v>0</v>
      </c>
      <c r="UBA47" s="3">
        <f t="shared" si="231"/>
        <v>0</v>
      </c>
      <c r="UBB47" s="3">
        <f t="shared" si="231"/>
        <v>0</v>
      </c>
      <c r="UBC47" s="3">
        <f t="shared" si="231"/>
        <v>0</v>
      </c>
      <c r="UBD47" s="3">
        <f t="shared" si="231"/>
        <v>0</v>
      </c>
      <c r="UBE47" s="3">
        <f t="shared" si="231"/>
        <v>0</v>
      </c>
      <c r="UBF47" s="3">
        <f t="shared" si="231"/>
        <v>0</v>
      </c>
      <c r="UBG47" s="3">
        <f t="shared" si="231"/>
        <v>0</v>
      </c>
      <c r="UBH47" s="3">
        <f t="shared" si="231"/>
        <v>0</v>
      </c>
      <c r="UBI47" s="3">
        <f t="shared" si="231"/>
        <v>0</v>
      </c>
      <c r="UBJ47" s="3">
        <f t="shared" si="231"/>
        <v>0</v>
      </c>
      <c r="UBK47" s="3">
        <f t="shared" si="231"/>
        <v>0</v>
      </c>
      <c r="UBL47" s="3">
        <f t="shared" si="231"/>
        <v>0</v>
      </c>
      <c r="UBM47" s="3">
        <f t="shared" si="231"/>
        <v>0</v>
      </c>
      <c r="UBN47" s="3">
        <f t="shared" si="231"/>
        <v>0</v>
      </c>
      <c r="UBO47" s="3">
        <f t="shared" si="231"/>
        <v>0</v>
      </c>
      <c r="UBP47" s="3">
        <f t="shared" si="231"/>
        <v>0</v>
      </c>
      <c r="UBQ47" s="3">
        <f t="shared" si="231"/>
        <v>0</v>
      </c>
      <c r="UBR47" s="3">
        <f t="shared" si="231"/>
        <v>0</v>
      </c>
      <c r="UBS47" s="3">
        <f t="shared" si="231"/>
        <v>0</v>
      </c>
      <c r="UBT47" s="3">
        <f t="shared" si="231"/>
        <v>0</v>
      </c>
      <c r="UBU47" s="3">
        <f t="shared" si="231"/>
        <v>0</v>
      </c>
      <c r="UBV47" s="3">
        <f t="shared" si="231"/>
        <v>0</v>
      </c>
      <c r="UBW47" s="3">
        <f t="shared" si="231"/>
        <v>0</v>
      </c>
      <c r="UBX47" s="3">
        <f t="shared" si="231"/>
        <v>0</v>
      </c>
      <c r="UBY47" s="3">
        <f t="shared" si="231"/>
        <v>0</v>
      </c>
      <c r="UBZ47" s="3">
        <f t="shared" si="231"/>
        <v>0</v>
      </c>
      <c r="UCA47" s="3">
        <f t="shared" si="231"/>
        <v>0</v>
      </c>
      <c r="UCB47" s="3">
        <f t="shared" ref="UCB47:UEM47" si="232">SUM(UCB48:UCB54)</f>
        <v>0</v>
      </c>
      <c r="UCC47" s="3">
        <f t="shared" si="232"/>
        <v>0</v>
      </c>
      <c r="UCD47" s="3">
        <f t="shared" si="232"/>
        <v>0</v>
      </c>
      <c r="UCE47" s="3">
        <f t="shared" si="232"/>
        <v>0</v>
      </c>
      <c r="UCF47" s="3">
        <f t="shared" si="232"/>
        <v>0</v>
      </c>
      <c r="UCG47" s="3">
        <f t="shared" si="232"/>
        <v>0</v>
      </c>
      <c r="UCH47" s="3">
        <f t="shared" si="232"/>
        <v>0</v>
      </c>
      <c r="UCI47" s="3">
        <f t="shared" si="232"/>
        <v>0</v>
      </c>
      <c r="UCJ47" s="3">
        <f t="shared" si="232"/>
        <v>0</v>
      </c>
      <c r="UCK47" s="3">
        <f t="shared" si="232"/>
        <v>0</v>
      </c>
      <c r="UCL47" s="3">
        <f t="shared" si="232"/>
        <v>0</v>
      </c>
      <c r="UCM47" s="3">
        <f t="shared" si="232"/>
        <v>0</v>
      </c>
      <c r="UCN47" s="3">
        <f t="shared" si="232"/>
        <v>0</v>
      </c>
      <c r="UCO47" s="3">
        <f t="shared" si="232"/>
        <v>0</v>
      </c>
      <c r="UCP47" s="3">
        <f t="shared" si="232"/>
        <v>0</v>
      </c>
      <c r="UCQ47" s="3">
        <f t="shared" si="232"/>
        <v>0</v>
      </c>
      <c r="UCR47" s="3">
        <f t="shared" si="232"/>
        <v>0</v>
      </c>
      <c r="UCS47" s="3">
        <f t="shared" si="232"/>
        <v>0</v>
      </c>
      <c r="UCT47" s="3">
        <f t="shared" si="232"/>
        <v>0</v>
      </c>
      <c r="UCU47" s="3">
        <f t="shared" si="232"/>
        <v>0</v>
      </c>
      <c r="UCV47" s="3">
        <f t="shared" si="232"/>
        <v>0</v>
      </c>
      <c r="UCW47" s="3">
        <f t="shared" si="232"/>
        <v>0</v>
      </c>
      <c r="UCX47" s="3">
        <f t="shared" si="232"/>
        <v>0</v>
      </c>
      <c r="UCY47" s="3">
        <f t="shared" si="232"/>
        <v>0</v>
      </c>
      <c r="UCZ47" s="3">
        <f t="shared" si="232"/>
        <v>0</v>
      </c>
      <c r="UDA47" s="3">
        <f t="shared" si="232"/>
        <v>0</v>
      </c>
      <c r="UDB47" s="3">
        <f t="shared" si="232"/>
        <v>0</v>
      </c>
      <c r="UDC47" s="3">
        <f t="shared" si="232"/>
        <v>0</v>
      </c>
      <c r="UDD47" s="3">
        <f t="shared" si="232"/>
        <v>0</v>
      </c>
      <c r="UDE47" s="3">
        <f t="shared" si="232"/>
        <v>0</v>
      </c>
      <c r="UDF47" s="3">
        <f t="shared" si="232"/>
        <v>0</v>
      </c>
      <c r="UDG47" s="3">
        <f t="shared" si="232"/>
        <v>0</v>
      </c>
      <c r="UDH47" s="3">
        <f t="shared" si="232"/>
        <v>0</v>
      </c>
      <c r="UDI47" s="3">
        <f t="shared" si="232"/>
        <v>0</v>
      </c>
      <c r="UDJ47" s="3">
        <f t="shared" si="232"/>
        <v>0</v>
      </c>
      <c r="UDK47" s="3">
        <f t="shared" si="232"/>
        <v>0</v>
      </c>
      <c r="UDL47" s="3">
        <f t="shared" si="232"/>
        <v>0</v>
      </c>
      <c r="UDM47" s="3">
        <f t="shared" si="232"/>
        <v>0</v>
      </c>
      <c r="UDN47" s="3">
        <f t="shared" si="232"/>
        <v>0</v>
      </c>
      <c r="UDO47" s="3">
        <f t="shared" si="232"/>
        <v>0</v>
      </c>
      <c r="UDP47" s="3">
        <f t="shared" si="232"/>
        <v>0</v>
      </c>
      <c r="UDQ47" s="3">
        <f t="shared" si="232"/>
        <v>0</v>
      </c>
      <c r="UDR47" s="3">
        <f t="shared" si="232"/>
        <v>0</v>
      </c>
      <c r="UDS47" s="3">
        <f t="shared" si="232"/>
        <v>0</v>
      </c>
      <c r="UDT47" s="3">
        <f t="shared" si="232"/>
        <v>0</v>
      </c>
      <c r="UDU47" s="3">
        <f t="shared" si="232"/>
        <v>0</v>
      </c>
      <c r="UDV47" s="3">
        <f t="shared" si="232"/>
        <v>0</v>
      </c>
      <c r="UDW47" s="3">
        <f t="shared" si="232"/>
        <v>0</v>
      </c>
      <c r="UDX47" s="3">
        <f t="shared" si="232"/>
        <v>0</v>
      </c>
      <c r="UDY47" s="3">
        <f t="shared" si="232"/>
        <v>0</v>
      </c>
      <c r="UDZ47" s="3">
        <f t="shared" si="232"/>
        <v>0</v>
      </c>
      <c r="UEA47" s="3">
        <f t="shared" si="232"/>
        <v>0</v>
      </c>
      <c r="UEB47" s="3">
        <f t="shared" si="232"/>
        <v>0</v>
      </c>
      <c r="UEC47" s="3">
        <f t="shared" si="232"/>
        <v>0</v>
      </c>
      <c r="UED47" s="3">
        <f t="shared" si="232"/>
        <v>0</v>
      </c>
      <c r="UEE47" s="3">
        <f t="shared" si="232"/>
        <v>0</v>
      </c>
      <c r="UEF47" s="3">
        <f t="shared" si="232"/>
        <v>0</v>
      </c>
      <c r="UEG47" s="3">
        <f t="shared" si="232"/>
        <v>0</v>
      </c>
      <c r="UEH47" s="3">
        <f t="shared" si="232"/>
        <v>0</v>
      </c>
      <c r="UEI47" s="3">
        <f t="shared" si="232"/>
        <v>0</v>
      </c>
      <c r="UEJ47" s="3">
        <f t="shared" si="232"/>
        <v>0</v>
      </c>
      <c r="UEK47" s="3">
        <f t="shared" si="232"/>
        <v>0</v>
      </c>
      <c r="UEL47" s="3">
        <f t="shared" si="232"/>
        <v>0</v>
      </c>
      <c r="UEM47" s="3">
        <f t="shared" si="232"/>
        <v>0</v>
      </c>
      <c r="UEN47" s="3">
        <f t="shared" ref="UEN47:UGY47" si="233">SUM(UEN48:UEN54)</f>
        <v>0</v>
      </c>
      <c r="UEO47" s="3">
        <f t="shared" si="233"/>
        <v>0</v>
      </c>
      <c r="UEP47" s="3">
        <f t="shared" si="233"/>
        <v>0</v>
      </c>
      <c r="UEQ47" s="3">
        <f t="shared" si="233"/>
        <v>0</v>
      </c>
      <c r="UER47" s="3">
        <f t="shared" si="233"/>
        <v>0</v>
      </c>
      <c r="UES47" s="3">
        <f t="shared" si="233"/>
        <v>0</v>
      </c>
      <c r="UET47" s="3">
        <f t="shared" si="233"/>
        <v>0</v>
      </c>
      <c r="UEU47" s="3">
        <f t="shared" si="233"/>
        <v>0</v>
      </c>
      <c r="UEV47" s="3">
        <f t="shared" si="233"/>
        <v>0</v>
      </c>
      <c r="UEW47" s="3">
        <f t="shared" si="233"/>
        <v>0</v>
      </c>
      <c r="UEX47" s="3">
        <f t="shared" si="233"/>
        <v>0</v>
      </c>
      <c r="UEY47" s="3">
        <f t="shared" si="233"/>
        <v>0</v>
      </c>
      <c r="UEZ47" s="3">
        <f t="shared" si="233"/>
        <v>0</v>
      </c>
      <c r="UFA47" s="3">
        <f t="shared" si="233"/>
        <v>0</v>
      </c>
      <c r="UFB47" s="3">
        <f t="shared" si="233"/>
        <v>0</v>
      </c>
      <c r="UFC47" s="3">
        <f t="shared" si="233"/>
        <v>0</v>
      </c>
      <c r="UFD47" s="3">
        <f t="shared" si="233"/>
        <v>0</v>
      </c>
      <c r="UFE47" s="3">
        <f t="shared" si="233"/>
        <v>0</v>
      </c>
      <c r="UFF47" s="3">
        <f t="shared" si="233"/>
        <v>0</v>
      </c>
      <c r="UFG47" s="3">
        <f t="shared" si="233"/>
        <v>0</v>
      </c>
      <c r="UFH47" s="3">
        <f t="shared" si="233"/>
        <v>0</v>
      </c>
      <c r="UFI47" s="3">
        <f t="shared" si="233"/>
        <v>0</v>
      </c>
      <c r="UFJ47" s="3">
        <f t="shared" si="233"/>
        <v>0</v>
      </c>
      <c r="UFK47" s="3">
        <f t="shared" si="233"/>
        <v>0</v>
      </c>
      <c r="UFL47" s="3">
        <f t="shared" si="233"/>
        <v>0</v>
      </c>
      <c r="UFM47" s="3">
        <f t="shared" si="233"/>
        <v>0</v>
      </c>
      <c r="UFN47" s="3">
        <f t="shared" si="233"/>
        <v>0</v>
      </c>
      <c r="UFO47" s="3">
        <f t="shared" si="233"/>
        <v>0</v>
      </c>
      <c r="UFP47" s="3">
        <f t="shared" si="233"/>
        <v>0</v>
      </c>
      <c r="UFQ47" s="3">
        <f t="shared" si="233"/>
        <v>0</v>
      </c>
      <c r="UFR47" s="3">
        <f t="shared" si="233"/>
        <v>0</v>
      </c>
      <c r="UFS47" s="3">
        <f t="shared" si="233"/>
        <v>0</v>
      </c>
      <c r="UFT47" s="3">
        <f t="shared" si="233"/>
        <v>0</v>
      </c>
      <c r="UFU47" s="3">
        <f t="shared" si="233"/>
        <v>0</v>
      </c>
      <c r="UFV47" s="3">
        <f t="shared" si="233"/>
        <v>0</v>
      </c>
      <c r="UFW47" s="3">
        <f t="shared" si="233"/>
        <v>0</v>
      </c>
      <c r="UFX47" s="3">
        <f t="shared" si="233"/>
        <v>0</v>
      </c>
      <c r="UFY47" s="3">
        <f t="shared" si="233"/>
        <v>0</v>
      </c>
      <c r="UFZ47" s="3">
        <f t="shared" si="233"/>
        <v>0</v>
      </c>
      <c r="UGA47" s="3">
        <f t="shared" si="233"/>
        <v>0</v>
      </c>
      <c r="UGB47" s="3">
        <f t="shared" si="233"/>
        <v>0</v>
      </c>
      <c r="UGC47" s="3">
        <f t="shared" si="233"/>
        <v>0</v>
      </c>
      <c r="UGD47" s="3">
        <f t="shared" si="233"/>
        <v>0</v>
      </c>
      <c r="UGE47" s="3">
        <f t="shared" si="233"/>
        <v>0</v>
      </c>
      <c r="UGF47" s="3">
        <f t="shared" si="233"/>
        <v>0</v>
      </c>
      <c r="UGG47" s="3">
        <f t="shared" si="233"/>
        <v>0</v>
      </c>
      <c r="UGH47" s="3">
        <f t="shared" si="233"/>
        <v>0</v>
      </c>
      <c r="UGI47" s="3">
        <f t="shared" si="233"/>
        <v>0</v>
      </c>
      <c r="UGJ47" s="3">
        <f t="shared" si="233"/>
        <v>0</v>
      </c>
      <c r="UGK47" s="3">
        <f t="shared" si="233"/>
        <v>0</v>
      </c>
      <c r="UGL47" s="3">
        <f t="shared" si="233"/>
        <v>0</v>
      </c>
      <c r="UGM47" s="3">
        <f t="shared" si="233"/>
        <v>0</v>
      </c>
      <c r="UGN47" s="3">
        <f t="shared" si="233"/>
        <v>0</v>
      </c>
      <c r="UGO47" s="3">
        <f t="shared" si="233"/>
        <v>0</v>
      </c>
      <c r="UGP47" s="3">
        <f t="shared" si="233"/>
        <v>0</v>
      </c>
      <c r="UGQ47" s="3">
        <f t="shared" si="233"/>
        <v>0</v>
      </c>
      <c r="UGR47" s="3">
        <f t="shared" si="233"/>
        <v>0</v>
      </c>
      <c r="UGS47" s="3">
        <f t="shared" si="233"/>
        <v>0</v>
      </c>
      <c r="UGT47" s="3">
        <f t="shared" si="233"/>
        <v>0</v>
      </c>
      <c r="UGU47" s="3">
        <f t="shared" si="233"/>
        <v>0</v>
      </c>
      <c r="UGV47" s="3">
        <f t="shared" si="233"/>
        <v>0</v>
      </c>
      <c r="UGW47" s="3">
        <f t="shared" si="233"/>
        <v>0</v>
      </c>
      <c r="UGX47" s="3">
        <f t="shared" si="233"/>
        <v>0</v>
      </c>
      <c r="UGY47" s="3">
        <f t="shared" si="233"/>
        <v>0</v>
      </c>
      <c r="UGZ47" s="3">
        <f t="shared" ref="UGZ47:UJK47" si="234">SUM(UGZ48:UGZ54)</f>
        <v>0</v>
      </c>
      <c r="UHA47" s="3">
        <f t="shared" si="234"/>
        <v>0</v>
      </c>
      <c r="UHB47" s="3">
        <f t="shared" si="234"/>
        <v>0</v>
      </c>
      <c r="UHC47" s="3">
        <f t="shared" si="234"/>
        <v>0</v>
      </c>
      <c r="UHD47" s="3">
        <f t="shared" si="234"/>
        <v>0</v>
      </c>
      <c r="UHE47" s="3">
        <f t="shared" si="234"/>
        <v>0</v>
      </c>
      <c r="UHF47" s="3">
        <f t="shared" si="234"/>
        <v>0</v>
      </c>
      <c r="UHG47" s="3">
        <f t="shared" si="234"/>
        <v>0</v>
      </c>
      <c r="UHH47" s="3">
        <f t="shared" si="234"/>
        <v>0</v>
      </c>
      <c r="UHI47" s="3">
        <f t="shared" si="234"/>
        <v>0</v>
      </c>
      <c r="UHJ47" s="3">
        <f t="shared" si="234"/>
        <v>0</v>
      </c>
      <c r="UHK47" s="3">
        <f t="shared" si="234"/>
        <v>0</v>
      </c>
      <c r="UHL47" s="3">
        <f t="shared" si="234"/>
        <v>0</v>
      </c>
      <c r="UHM47" s="3">
        <f t="shared" si="234"/>
        <v>0</v>
      </c>
      <c r="UHN47" s="3">
        <f t="shared" si="234"/>
        <v>0</v>
      </c>
      <c r="UHO47" s="3">
        <f t="shared" si="234"/>
        <v>0</v>
      </c>
      <c r="UHP47" s="3">
        <f t="shared" si="234"/>
        <v>0</v>
      </c>
      <c r="UHQ47" s="3">
        <f t="shared" si="234"/>
        <v>0</v>
      </c>
      <c r="UHR47" s="3">
        <f t="shared" si="234"/>
        <v>0</v>
      </c>
      <c r="UHS47" s="3">
        <f t="shared" si="234"/>
        <v>0</v>
      </c>
      <c r="UHT47" s="3">
        <f t="shared" si="234"/>
        <v>0</v>
      </c>
      <c r="UHU47" s="3">
        <f t="shared" si="234"/>
        <v>0</v>
      </c>
      <c r="UHV47" s="3">
        <f t="shared" si="234"/>
        <v>0</v>
      </c>
      <c r="UHW47" s="3">
        <f t="shared" si="234"/>
        <v>0</v>
      </c>
      <c r="UHX47" s="3">
        <f t="shared" si="234"/>
        <v>0</v>
      </c>
      <c r="UHY47" s="3">
        <f t="shared" si="234"/>
        <v>0</v>
      </c>
      <c r="UHZ47" s="3">
        <f t="shared" si="234"/>
        <v>0</v>
      </c>
      <c r="UIA47" s="3">
        <f t="shared" si="234"/>
        <v>0</v>
      </c>
      <c r="UIB47" s="3">
        <f t="shared" si="234"/>
        <v>0</v>
      </c>
      <c r="UIC47" s="3">
        <f t="shared" si="234"/>
        <v>0</v>
      </c>
      <c r="UID47" s="3">
        <f t="shared" si="234"/>
        <v>0</v>
      </c>
      <c r="UIE47" s="3">
        <f t="shared" si="234"/>
        <v>0</v>
      </c>
      <c r="UIF47" s="3">
        <f t="shared" si="234"/>
        <v>0</v>
      </c>
      <c r="UIG47" s="3">
        <f t="shared" si="234"/>
        <v>0</v>
      </c>
      <c r="UIH47" s="3">
        <f t="shared" si="234"/>
        <v>0</v>
      </c>
      <c r="UII47" s="3">
        <f t="shared" si="234"/>
        <v>0</v>
      </c>
      <c r="UIJ47" s="3">
        <f t="shared" si="234"/>
        <v>0</v>
      </c>
      <c r="UIK47" s="3">
        <f t="shared" si="234"/>
        <v>0</v>
      </c>
      <c r="UIL47" s="3">
        <f t="shared" si="234"/>
        <v>0</v>
      </c>
      <c r="UIM47" s="3">
        <f t="shared" si="234"/>
        <v>0</v>
      </c>
      <c r="UIN47" s="3">
        <f t="shared" si="234"/>
        <v>0</v>
      </c>
      <c r="UIO47" s="3">
        <f t="shared" si="234"/>
        <v>0</v>
      </c>
      <c r="UIP47" s="3">
        <f t="shared" si="234"/>
        <v>0</v>
      </c>
      <c r="UIQ47" s="3">
        <f t="shared" si="234"/>
        <v>0</v>
      </c>
      <c r="UIR47" s="3">
        <f t="shared" si="234"/>
        <v>0</v>
      </c>
      <c r="UIS47" s="3">
        <f t="shared" si="234"/>
        <v>0</v>
      </c>
      <c r="UIT47" s="3">
        <f t="shared" si="234"/>
        <v>0</v>
      </c>
      <c r="UIU47" s="3">
        <f t="shared" si="234"/>
        <v>0</v>
      </c>
      <c r="UIV47" s="3">
        <f t="shared" si="234"/>
        <v>0</v>
      </c>
      <c r="UIW47" s="3">
        <f t="shared" si="234"/>
        <v>0</v>
      </c>
      <c r="UIX47" s="3">
        <f t="shared" si="234"/>
        <v>0</v>
      </c>
      <c r="UIY47" s="3">
        <f t="shared" si="234"/>
        <v>0</v>
      </c>
      <c r="UIZ47" s="3">
        <f t="shared" si="234"/>
        <v>0</v>
      </c>
      <c r="UJA47" s="3">
        <f t="shared" si="234"/>
        <v>0</v>
      </c>
      <c r="UJB47" s="3">
        <f t="shared" si="234"/>
        <v>0</v>
      </c>
      <c r="UJC47" s="3">
        <f t="shared" si="234"/>
        <v>0</v>
      </c>
      <c r="UJD47" s="3">
        <f t="shared" si="234"/>
        <v>0</v>
      </c>
      <c r="UJE47" s="3">
        <f t="shared" si="234"/>
        <v>0</v>
      </c>
      <c r="UJF47" s="3">
        <f t="shared" si="234"/>
        <v>0</v>
      </c>
      <c r="UJG47" s="3">
        <f t="shared" si="234"/>
        <v>0</v>
      </c>
      <c r="UJH47" s="3">
        <f t="shared" si="234"/>
        <v>0</v>
      </c>
      <c r="UJI47" s="3">
        <f t="shared" si="234"/>
        <v>0</v>
      </c>
      <c r="UJJ47" s="3">
        <f t="shared" si="234"/>
        <v>0</v>
      </c>
      <c r="UJK47" s="3">
        <f t="shared" si="234"/>
        <v>0</v>
      </c>
      <c r="UJL47" s="3">
        <f t="shared" ref="UJL47:ULW47" si="235">SUM(UJL48:UJL54)</f>
        <v>0</v>
      </c>
      <c r="UJM47" s="3">
        <f t="shared" si="235"/>
        <v>0</v>
      </c>
      <c r="UJN47" s="3">
        <f t="shared" si="235"/>
        <v>0</v>
      </c>
      <c r="UJO47" s="3">
        <f t="shared" si="235"/>
        <v>0</v>
      </c>
      <c r="UJP47" s="3">
        <f t="shared" si="235"/>
        <v>0</v>
      </c>
      <c r="UJQ47" s="3">
        <f t="shared" si="235"/>
        <v>0</v>
      </c>
      <c r="UJR47" s="3">
        <f t="shared" si="235"/>
        <v>0</v>
      </c>
      <c r="UJS47" s="3">
        <f t="shared" si="235"/>
        <v>0</v>
      </c>
      <c r="UJT47" s="3">
        <f t="shared" si="235"/>
        <v>0</v>
      </c>
      <c r="UJU47" s="3">
        <f t="shared" si="235"/>
        <v>0</v>
      </c>
      <c r="UJV47" s="3">
        <f t="shared" si="235"/>
        <v>0</v>
      </c>
      <c r="UJW47" s="3">
        <f t="shared" si="235"/>
        <v>0</v>
      </c>
      <c r="UJX47" s="3">
        <f t="shared" si="235"/>
        <v>0</v>
      </c>
      <c r="UJY47" s="3">
        <f t="shared" si="235"/>
        <v>0</v>
      </c>
      <c r="UJZ47" s="3">
        <f t="shared" si="235"/>
        <v>0</v>
      </c>
      <c r="UKA47" s="3">
        <f t="shared" si="235"/>
        <v>0</v>
      </c>
      <c r="UKB47" s="3">
        <f t="shared" si="235"/>
        <v>0</v>
      </c>
      <c r="UKC47" s="3">
        <f t="shared" si="235"/>
        <v>0</v>
      </c>
      <c r="UKD47" s="3">
        <f t="shared" si="235"/>
        <v>0</v>
      </c>
      <c r="UKE47" s="3">
        <f t="shared" si="235"/>
        <v>0</v>
      </c>
      <c r="UKF47" s="3">
        <f t="shared" si="235"/>
        <v>0</v>
      </c>
      <c r="UKG47" s="3">
        <f t="shared" si="235"/>
        <v>0</v>
      </c>
      <c r="UKH47" s="3">
        <f t="shared" si="235"/>
        <v>0</v>
      </c>
      <c r="UKI47" s="3">
        <f t="shared" si="235"/>
        <v>0</v>
      </c>
      <c r="UKJ47" s="3">
        <f t="shared" si="235"/>
        <v>0</v>
      </c>
      <c r="UKK47" s="3">
        <f t="shared" si="235"/>
        <v>0</v>
      </c>
      <c r="UKL47" s="3">
        <f t="shared" si="235"/>
        <v>0</v>
      </c>
      <c r="UKM47" s="3">
        <f t="shared" si="235"/>
        <v>0</v>
      </c>
      <c r="UKN47" s="3">
        <f t="shared" si="235"/>
        <v>0</v>
      </c>
      <c r="UKO47" s="3">
        <f t="shared" si="235"/>
        <v>0</v>
      </c>
      <c r="UKP47" s="3">
        <f t="shared" si="235"/>
        <v>0</v>
      </c>
      <c r="UKQ47" s="3">
        <f t="shared" si="235"/>
        <v>0</v>
      </c>
      <c r="UKR47" s="3">
        <f t="shared" si="235"/>
        <v>0</v>
      </c>
      <c r="UKS47" s="3">
        <f t="shared" si="235"/>
        <v>0</v>
      </c>
      <c r="UKT47" s="3">
        <f t="shared" si="235"/>
        <v>0</v>
      </c>
      <c r="UKU47" s="3">
        <f t="shared" si="235"/>
        <v>0</v>
      </c>
      <c r="UKV47" s="3">
        <f t="shared" si="235"/>
        <v>0</v>
      </c>
      <c r="UKW47" s="3">
        <f t="shared" si="235"/>
        <v>0</v>
      </c>
      <c r="UKX47" s="3">
        <f t="shared" si="235"/>
        <v>0</v>
      </c>
      <c r="UKY47" s="3">
        <f t="shared" si="235"/>
        <v>0</v>
      </c>
      <c r="UKZ47" s="3">
        <f t="shared" si="235"/>
        <v>0</v>
      </c>
      <c r="ULA47" s="3">
        <f t="shared" si="235"/>
        <v>0</v>
      </c>
      <c r="ULB47" s="3">
        <f t="shared" si="235"/>
        <v>0</v>
      </c>
      <c r="ULC47" s="3">
        <f t="shared" si="235"/>
        <v>0</v>
      </c>
      <c r="ULD47" s="3">
        <f t="shared" si="235"/>
        <v>0</v>
      </c>
      <c r="ULE47" s="3">
        <f t="shared" si="235"/>
        <v>0</v>
      </c>
      <c r="ULF47" s="3">
        <f t="shared" si="235"/>
        <v>0</v>
      </c>
      <c r="ULG47" s="3">
        <f t="shared" si="235"/>
        <v>0</v>
      </c>
      <c r="ULH47" s="3">
        <f t="shared" si="235"/>
        <v>0</v>
      </c>
      <c r="ULI47" s="3">
        <f t="shared" si="235"/>
        <v>0</v>
      </c>
      <c r="ULJ47" s="3">
        <f t="shared" si="235"/>
        <v>0</v>
      </c>
      <c r="ULK47" s="3">
        <f t="shared" si="235"/>
        <v>0</v>
      </c>
      <c r="ULL47" s="3">
        <f t="shared" si="235"/>
        <v>0</v>
      </c>
      <c r="ULM47" s="3">
        <f t="shared" si="235"/>
        <v>0</v>
      </c>
      <c r="ULN47" s="3">
        <f t="shared" si="235"/>
        <v>0</v>
      </c>
      <c r="ULO47" s="3">
        <f t="shared" si="235"/>
        <v>0</v>
      </c>
      <c r="ULP47" s="3">
        <f t="shared" si="235"/>
        <v>0</v>
      </c>
      <c r="ULQ47" s="3">
        <f t="shared" si="235"/>
        <v>0</v>
      </c>
      <c r="ULR47" s="3">
        <f t="shared" si="235"/>
        <v>0</v>
      </c>
      <c r="ULS47" s="3">
        <f t="shared" si="235"/>
        <v>0</v>
      </c>
      <c r="ULT47" s="3">
        <f t="shared" si="235"/>
        <v>0</v>
      </c>
      <c r="ULU47" s="3">
        <f t="shared" si="235"/>
        <v>0</v>
      </c>
      <c r="ULV47" s="3">
        <f t="shared" si="235"/>
        <v>0</v>
      </c>
      <c r="ULW47" s="3">
        <f t="shared" si="235"/>
        <v>0</v>
      </c>
      <c r="ULX47" s="3">
        <f t="shared" ref="ULX47:UOI47" si="236">SUM(ULX48:ULX54)</f>
        <v>0</v>
      </c>
      <c r="ULY47" s="3">
        <f t="shared" si="236"/>
        <v>0</v>
      </c>
      <c r="ULZ47" s="3">
        <f t="shared" si="236"/>
        <v>0</v>
      </c>
      <c r="UMA47" s="3">
        <f t="shared" si="236"/>
        <v>0</v>
      </c>
      <c r="UMB47" s="3">
        <f t="shared" si="236"/>
        <v>0</v>
      </c>
      <c r="UMC47" s="3">
        <f t="shared" si="236"/>
        <v>0</v>
      </c>
      <c r="UMD47" s="3">
        <f t="shared" si="236"/>
        <v>0</v>
      </c>
      <c r="UME47" s="3">
        <f t="shared" si="236"/>
        <v>0</v>
      </c>
      <c r="UMF47" s="3">
        <f t="shared" si="236"/>
        <v>0</v>
      </c>
      <c r="UMG47" s="3">
        <f t="shared" si="236"/>
        <v>0</v>
      </c>
      <c r="UMH47" s="3">
        <f t="shared" si="236"/>
        <v>0</v>
      </c>
      <c r="UMI47" s="3">
        <f t="shared" si="236"/>
        <v>0</v>
      </c>
      <c r="UMJ47" s="3">
        <f t="shared" si="236"/>
        <v>0</v>
      </c>
      <c r="UMK47" s="3">
        <f t="shared" si="236"/>
        <v>0</v>
      </c>
      <c r="UML47" s="3">
        <f t="shared" si="236"/>
        <v>0</v>
      </c>
      <c r="UMM47" s="3">
        <f t="shared" si="236"/>
        <v>0</v>
      </c>
      <c r="UMN47" s="3">
        <f t="shared" si="236"/>
        <v>0</v>
      </c>
      <c r="UMO47" s="3">
        <f t="shared" si="236"/>
        <v>0</v>
      </c>
      <c r="UMP47" s="3">
        <f t="shared" si="236"/>
        <v>0</v>
      </c>
      <c r="UMQ47" s="3">
        <f t="shared" si="236"/>
        <v>0</v>
      </c>
      <c r="UMR47" s="3">
        <f t="shared" si="236"/>
        <v>0</v>
      </c>
      <c r="UMS47" s="3">
        <f t="shared" si="236"/>
        <v>0</v>
      </c>
      <c r="UMT47" s="3">
        <f t="shared" si="236"/>
        <v>0</v>
      </c>
      <c r="UMU47" s="3">
        <f t="shared" si="236"/>
        <v>0</v>
      </c>
      <c r="UMV47" s="3">
        <f t="shared" si="236"/>
        <v>0</v>
      </c>
      <c r="UMW47" s="3">
        <f t="shared" si="236"/>
        <v>0</v>
      </c>
      <c r="UMX47" s="3">
        <f t="shared" si="236"/>
        <v>0</v>
      </c>
      <c r="UMY47" s="3">
        <f t="shared" si="236"/>
        <v>0</v>
      </c>
      <c r="UMZ47" s="3">
        <f t="shared" si="236"/>
        <v>0</v>
      </c>
      <c r="UNA47" s="3">
        <f t="shared" si="236"/>
        <v>0</v>
      </c>
      <c r="UNB47" s="3">
        <f t="shared" si="236"/>
        <v>0</v>
      </c>
      <c r="UNC47" s="3">
        <f t="shared" si="236"/>
        <v>0</v>
      </c>
      <c r="UND47" s="3">
        <f t="shared" si="236"/>
        <v>0</v>
      </c>
      <c r="UNE47" s="3">
        <f t="shared" si="236"/>
        <v>0</v>
      </c>
      <c r="UNF47" s="3">
        <f t="shared" si="236"/>
        <v>0</v>
      </c>
      <c r="UNG47" s="3">
        <f t="shared" si="236"/>
        <v>0</v>
      </c>
      <c r="UNH47" s="3">
        <f t="shared" si="236"/>
        <v>0</v>
      </c>
      <c r="UNI47" s="3">
        <f t="shared" si="236"/>
        <v>0</v>
      </c>
      <c r="UNJ47" s="3">
        <f t="shared" si="236"/>
        <v>0</v>
      </c>
      <c r="UNK47" s="3">
        <f t="shared" si="236"/>
        <v>0</v>
      </c>
      <c r="UNL47" s="3">
        <f t="shared" si="236"/>
        <v>0</v>
      </c>
      <c r="UNM47" s="3">
        <f t="shared" si="236"/>
        <v>0</v>
      </c>
      <c r="UNN47" s="3">
        <f t="shared" si="236"/>
        <v>0</v>
      </c>
      <c r="UNO47" s="3">
        <f t="shared" si="236"/>
        <v>0</v>
      </c>
      <c r="UNP47" s="3">
        <f t="shared" si="236"/>
        <v>0</v>
      </c>
      <c r="UNQ47" s="3">
        <f t="shared" si="236"/>
        <v>0</v>
      </c>
      <c r="UNR47" s="3">
        <f t="shared" si="236"/>
        <v>0</v>
      </c>
      <c r="UNS47" s="3">
        <f t="shared" si="236"/>
        <v>0</v>
      </c>
      <c r="UNT47" s="3">
        <f t="shared" si="236"/>
        <v>0</v>
      </c>
      <c r="UNU47" s="3">
        <f t="shared" si="236"/>
        <v>0</v>
      </c>
      <c r="UNV47" s="3">
        <f t="shared" si="236"/>
        <v>0</v>
      </c>
      <c r="UNW47" s="3">
        <f t="shared" si="236"/>
        <v>0</v>
      </c>
      <c r="UNX47" s="3">
        <f t="shared" si="236"/>
        <v>0</v>
      </c>
      <c r="UNY47" s="3">
        <f t="shared" si="236"/>
        <v>0</v>
      </c>
      <c r="UNZ47" s="3">
        <f t="shared" si="236"/>
        <v>0</v>
      </c>
      <c r="UOA47" s="3">
        <f t="shared" si="236"/>
        <v>0</v>
      </c>
      <c r="UOB47" s="3">
        <f t="shared" si="236"/>
        <v>0</v>
      </c>
      <c r="UOC47" s="3">
        <f t="shared" si="236"/>
        <v>0</v>
      </c>
      <c r="UOD47" s="3">
        <f t="shared" si="236"/>
        <v>0</v>
      </c>
      <c r="UOE47" s="3">
        <f t="shared" si="236"/>
        <v>0</v>
      </c>
      <c r="UOF47" s="3">
        <f t="shared" si="236"/>
        <v>0</v>
      </c>
      <c r="UOG47" s="3">
        <f t="shared" si="236"/>
        <v>0</v>
      </c>
      <c r="UOH47" s="3">
        <f t="shared" si="236"/>
        <v>0</v>
      </c>
      <c r="UOI47" s="3">
        <f t="shared" si="236"/>
        <v>0</v>
      </c>
      <c r="UOJ47" s="3">
        <f t="shared" ref="UOJ47:UQU47" si="237">SUM(UOJ48:UOJ54)</f>
        <v>0</v>
      </c>
      <c r="UOK47" s="3">
        <f t="shared" si="237"/>
        <v>0</v>
      </c>
      <c r="UOL47" s="3">
        <f t="shared" si="237"/>
        <v>0</v>
      </c>
      <c r="UOM47" s="3">
        <f t="shared" si="237"/>
        <v>0</v>
      </c>
      <c r="UON47" s="3">
        <f t="shared" si="237"/>
        <v>0</v>
      </c>
      <c r="UOO47" s="3">
        <f t="shared" si="237"/>
        <v>0</v>
      </c>
      <c r="UOP47" s="3">
        <f t="shared" si="237"/>
        <v>0</v>
      </c>
      <c r="UOQ47" s="3">
        <f t="shared" si="237"/>
        <v>0</v>
      </c>
      <c r="UOR47" s="3">
        <f t="shared" si="237"/>
        <v>0</v>
      </c>
      <c r="UOS47" s="3">
        <f t="shared" si="237"/>
        <v>0</v>
      </c>
      <c r="UOT47" s="3">
        <f t="shared" si="237"/>
        <v>0</v>
      </c>
      <c r="UOU47" s="3">
        <f t="shared" si="237"/>
        <v>0</v>
      </c>
      <c r="UOV47" s="3">
        <f t="shared" si="237"/>
        <v>0</v>
      </c>
      <c r="UOW47" s="3">
        <f t="shared" si="237"/>
        <v>0</v>
      </c>
      <c r="UOX47" s="3">
        <f t="shared" si="237"/>
        <v>0</v>
      </c>
      <c r="UOY47" s="3">
        <f t="shared" si="237"/>
        <v>0</v>
      </c>
      <c r="UOZ47" s="3">
        <f t="shared" si="237"/>
        <v>0</v>
      </c>
      <c r="UPA47" s="3">
        <f t="shared" si="237"/>
        <v>0</v>
      </c>
      <c r="UPB47" s="3">
        <f t="shared" si="237"/>
        <v>0</v>
      </c>
      <c r="UPC47" s="3">
        <f t="shared" si="237"/>
        <v>0</v>
      </c>
      <c r="UPD47" s="3">
        <f t="shared" si="237"/>
        <v>0</v>
      </c>
      <c r="UPE47" s="3">
        <f t="shared" si="237"/>
        <v>0</v>
      </c>
      <c r="UPF47" s="3">
        <f t="shared" si="237"/>
        <v>0</v>
      </c>
      <c r="UPG47" s="3">
        <f t="shared" si="237"/>
        <v>0</v>
      </c>
      <c r="UPH47" s="3">
        <f t="shared" si="237"/>
        <v>0</v>
      </c>
      <c r="UPI47" s="3">
        <f t="shared" si="237"/>
        <v>0</v>
      </c>
      <c r="UPJ47" s="3">
        <f t="shared" si="237"/>
        <v>0</v>
      </c>
      <c r="UPK47" s="3">
        <f t="shared" si="237"/>
        <v>0</v>
      </c>
      <c r="UPL47" s="3">
        <f t="shared" si="237"/>
        <v>0</v>
      </c>
      <c r="UPM47" s="3">
        <f t="shared" si="237"/>
        <v>0</v>
      </c>
      <c r="UPN47" s="3">
        <f t="shared" si="237"/>
        <v>0</v>
      </c>
      <c r="UPO47" s="3">
        <f t="shared" si="237"/>
        <v>0</v>
      </c>
      <c r="UPP47" s="3">
        <f t="shared" si="237"/>
        <v>0</v>
      </c>
      <c r="UPQ47" s="3">
        <f t="shared" si="237"/>
        <v>0</v>
      </c>
      <c r="UPR47" s="3">
        <f t="shared" si="237"/>
        <v>0</v>
      </c>
      <c r="UPS47" s="3">
        <f t="shared" si="237"/>
        <v>0</v>
      </c>
      <c r="UPT47" s="3">
        <f t="shared" si="237"/>
        <v>0</v>
      </c>
      <c r="UPU47" s="3">
        <f t="shared" si="237"/>
        <v>0</v>
      </c>
      <c r="UPV47" s="3">
        <f t="shared" si="237"/>
        <v>0</v>
      </c>
      <c r="UPW47" s="3">
        <f t="shared" si="237"/>
        <v>0</v>
      </c>
      <c r="UPX47" s="3">
        <f t="shared" si="237"/>
        <v>0</v>
      </c>
      <c r="UPY47" s="3">
        <f t="shared" si="237"/>
        <v>0</v>
      </c>
      <c r="UPZ47" s="3">
        <f t="shared" si="237"/>
        <v>0</v>
      </c>
      <c r="UQA47" s="3">
        <f t="shared" si="237"/>
        <v>0</v>
      </c>
      <c r="UQB47" s="3">
        <f t="shared" si="237"/>
        <v>0</v>
      </c>
      <c r="UQC47" s="3">
        <f t="shared" si="237"/>
        <v>0</v>
      </c>
      <c r="UQD47" s="3">
        <f t="shared" si="237"/>
        <v>0</v>
      </c>
      <c r="UQE47" s="3">
        <f t="shared" si="237"/>
        <v>0</v>
      </c>
      <c r="UQF47" s="3">
        <f t="shared" si="237"/>
        <v>0</v>
      </c>
      <c r="UQG47" s="3">
        <f t="shared" si="237"/>
        <v>0</v>
      </c>
      <c r="UQH47" s="3">
        <f t="shared" si="237"/>
        <v>0</v>
      </c>
      <c r="UQI47" s="3">
        <f t="shared" si="237"/>
        <v>0</v>
      </c>
      <c r="UQJ47" s="3">
        <f t="shared" si="237"/>
        <v>0</v>
      </c>
      <c r="UQK47" s="3">
        <f t="shared" si="237"/>
        <v>0</v>
      </c>
      <c r="UQL47" s="3">
        <f t="shared" si="237"/>
        <v>0</v>
      </c>
      <c r="UQM47" s="3">
        <f t="shared" si="237"/>
        <v>0</v>
      </c>
      <c r="UQN47" s="3">
        <f t="shared" si="237"/>
        <v>0</v>
      </c>
      <c r="UQO47" s="3">
        <f t="shared" si="237"/>
        <v>0</v>
      </c>
      <c r="UQP47" s="3">
        <f t="shared" si="237"/>
        <v>0</v>
      </c>
      <c r="UQQ47" s="3">
        <f t="shared" si="237"/>
        <v>0</v>
      </c>
      <c r="UQR47" s="3">
        <f t="shared" si="237"/>
        <v>0</v>
      </c>
      <c r="UQS47" s="3">
        <f t="shared" si="237"/>
        <v>0</v>
      </c>
      <c r="UQT47" s="3">
        <f t="shared" si="237"/>
        <v>0</v>
      </c>
      <c r="UQU47" s="3">
        <f t="shared" si="237"/>
        <v>0</v>
      </c>
      <c r="UQV47" s="3">
        <f t="shared" ref="UQV47:UTG47" si="238">SUM(UQV48:UQV54)</f>
        <v>0</v>
      </c>
      <c r="UQW47" s="3">
        <f t="shared" si="238"/>
        <v>0</v>
      </c>
      <c r="UQX47" s="3">
        <f t="shared" si="238"/>
        <v>0</v>
      </c>
      <c r="UQY47" s="3">
        <f t="shared" si="238"/>
        <v>0</v>
      </c>
      <c r="UQZ47" s="3">
        <f t="shared" si="238"/>
        <v>0</v>
      </c>
      <c r="URA47" s="3">
        <f t="shared" si="238"/>
        <v>0</v>
      </c>
      <c r="URB47" s="3">
        <f t="shared" si="238"/>
        <v>0</v>
      </c>
      <c r="URC47" s="3">
        <f t="shared" si="238"/>
        <v>0</v>
      </c>
      <c r="URD47" s="3">
        <f t="shared" si="238"/>
        <v>0</v>
      </c>
      <c r="URE47" s="3">
        <f t="shared" si="238"/>
        <v>0</v>
      </c>
      <c r="URF47" s="3">
        <f t="shared" si="238"/>
        <v>0</v>
      </c>
      <c r="URG47" s="3">
        <f t="shared" si="238"/>
        <v>0</v>
      </c>
      <c r="URH47" s="3">
        <f t="shared" si="238"/>
        <v>0</v>
      </c>
      <c r="URI47" s="3">
        <f t="shared" si="238"/>
        <v>0</v>
      </c>
      <c r="URJ47" s="3">
        <f t="shared" si="238"/>
        <v>0</v>
      </c>
      <c r="URK47" s="3">
        <f t="shared" si="238"/>
        <v>0</v>
      </c>
      <c r="URL47" s="3">
        <f t="shared" si="238"/>
        <v>0</v>
      </c>
      <c r="URM47" s="3">
        <f t="shared" si="238"/>
        <v>0</v>
      </c>
      <c r="URN47" s="3">
        <f t="shared" si="238"/>
        <v>0</v>
      </c>
      <c r="URO47" s="3">
        <f t="shared" si="238"/>
        <v>0</v>
      </c>
      <c r="URP47" s="3">
        <f t="shared" si="238"/>
        <v>0</v>
      </c>
      <c r="URQ47" s="3">
        <f t="shared" si="238"/>
        <v>0</v>
      </c>
      <c r="URR47" s="3">
        <f t="shared" si="238"/>
        <v>0</v>
      </c>
      <c r="URS47" s="3">
        <f t="shared" si="238"/>
        <v>0</v>
      </c>
      <c r="URT47" s="3">
        <f t="shared" si="238"/>
        <v>0</v>
      </c>
      <c r="URU47" s="3">
        <f t="shared" si="238"/>
        <v>0</v>
      </c>
      <c r="URV47" s="3">
        <f t="shared" si="238"/>
        <v>0</v>
      </c>
      <c r="URW47" s="3">
        <f t="shared" si="238"/>
        <v>0</v>
      </c>
      <c r="URX47" s="3">
        <f t="shared" si="238"/>
        <v>0</v>
      </c>
      <c r="URY47" s="3">
        <f t="shared" si="238"/>
        <v>0</v>
      </c>
      <c r="URZ47" s="3">
        <f t="shared" si="238"/>
        <v>0</v>
      </c>
      <c r="USA47" s="3">
        <f t="shared" si="238"/>
        <v>0</v>
      </c>
      <c r="USB47" s="3">
        <f t="shared" si="238"/>
        <v>0</v>
      </c>
      <c r="USC47" s="3">
        <f t="shared" si="238"/>
        <v>0</v>
      </c>
      <c r="USD47" s="3">
        <f t="shared" si="238"/>
        <v>0</v>
      </c>
      <c r="USE47" s="3">
        <f t="shared" si="238"/>
        <v>0</v>
      </c>
      <c r="USF47" s="3">
        <f t="shared" si="238"/>
        <v>0</v>
      </c>
      <c r="USG47" s="3">
        <f t="shared" si="238"/>
        <v>0</v>
      </c>
      <c r="USH47" s="3">
        <f t="shared" si="238"/>
        <v>0</v>
      </c>
      <c r="USI47" s="3">
        <f t="shared" si="238"/>
        <v>0</v>
      </c>
      <c r="USJ47" s="3">
        <f t="shared" si="238"/>
        <v>0</v>
      </c>
      <c r="USK47" s="3">
        <f t="shared" si="238"/>
        <v>0</v>
      </c>
      <c r="USL47" s="3">
        <f t="shared" si="238"/>
        <v>0</v>
      </c>
      <c r="USM47" s="3">
        <f t="shared" si="238"/>
        <v>0</v>
      </c>
      <c r="USN47" s="3">
        <f t="shared" si="238"/>
        <v>0</v>
      </c>
      <c r="USO47" s="3">
        <f t="shared" si="238"/>
        <v>0</v>
      </c>
      <c r="USP47" s="3">
        <f t="shared" si="238"/>
        <v>0</v>
      </c>
      <c r="USQ47" s="3">
        <f t="shared" si="238"/>
        <v>0</v>
      </c>
      <c r="USR47" s="3">
        <f t="shared" si="238"/>
        <v>0</v>
      </c>
      <c r="USS47" s="3">
        <f t="shared" si="238"/>
        <v>0</v>
      </c>
      <c r="UST47" s="3">
        <f t="shared" si="238"/>
        <v>0</v>
      </c>
      <c r="USU47" s="3">
        <f t="shared" si="238"/>
        <v>0</v>
      </c>
      <c r="USV47" s="3">
        <f t="shared" si="238"/>
        <v>0</v>
      </c>
      <c r="USW47" s="3">
        <f t="shared" si="238"/>
        <v>0</v>
      </c>
      <c r="USX47" s="3">
        <f t="shared" si="238"/>
        <v>0</v>
      </c>
      <c r="USY47" s="3">
        <f t="shared" si="238"/>
        <v>0</v>
      </c>
      <c r="USZ47" s="3">
        <f t="shared" si="238"/>
        <v>0</v>
      </c>
      <c r="UTA47" s="3">
        <f t="shared" si="238"/>
        <v>0</v>
      </c>
      <c r="UTB47" s="3">
        <f t="shared" si="238"/>
        <v>0</v>
      </c>
      <c r="UTC47" s="3">
        <f t="shared" si="238"/>
        <v>0</v>
      </c>
      <c r="UTD47" s="3">
        <f t="shared" si="238"/>
        <v>0</v>
      </c>
      <c r="UTE47" s="3">
        <f t="shared" si="238"/>
        <v>0</v>
      </c>
      <c r="UTF47" s="3">
        <f t="shared" si="238"/>
        <v>0</v>
      </c>
      <c r="UTG47" s="3">
        <f t="shared" si="238"/>
        <v>0</v>
      </c>
      <c r="UTH47" s="3">
        <f t="shared" ref="UTH47:UVS47" si="239">SUM(UTH48:UTH54)</f>
        <v>0</v>
      </c>
      <c r="UTI47" s="3">
        <f t="shared" si="239"/>
        <v>0</v>
      </c>
      <c r="UTJ47" s="3">
        <f t="shared" si="239"/>
        <v>0</v>
      </c>
      <c r="UTK47" s="3">
        <f t="shared" si="239"/>
        <v>0</v>
      </c>
      <c r="UTL47" s="3">
        <f t="shared" si="239"/>
        <v>0</v>
      </c>
      <c r="UTM47" s="3">
        <f t="shared" si="239"/>
        <v>0</v>
      </c>
      <c r="UTN47" s="3">
        <f t="shared" si="239"/>
        <v>0</v>
      </c>
      <c r="UTO47" s="3">
        <f t="shared" si="239"/>
        <v>0</v>
      </c>
      <c r="UTP47" s="3">
        <f t="shared" si="239"/>
        <v>0</v>
      </c>
      <c r="UTQ47" s="3">
        <f t="shared" si="239"/>
        <v>0</v>
      </c>
      <c r="UTR47" s="3">
        <f t="shared" si="239"/>
        <v>0</v>
      </c>
      <c r="UTS47" s="3">
        <f t="shared" si="239"/>
        <v>0</v>
      </c>
      <c r="UTT47" s="3">
        <f t="shared" si="239"/>
        <v>0</v>
      </c>
      <c r="UTU47" s="3">
        <f t="shared" si="239"/>
        <v>0</v>
      </c>
      <c r="UTV47" s="3">
        <f t="shared" si="239"/>
        <v>0</v>
      </c>
      <c r="UTW47" s="3">
        <f t="shared" si="239"/>
        <v>0</v>
      </c>
      <c r="UTX47" s="3">
        <f t="shared" si="239"/>
        <v>0</v>
      </c>
      <c r="UTY47" s="3">
        <f t="shared" si="239"/>
        <v>0</v>
      </c>
      <c r="UTZ47" s="3">
        <f t="shared" si="239"/>
        <v>0</v>
      </c>
      <c r="UUA47" s="3">
        <f t="shared" si="239"/>
        <v>0</v>
      </c>
      <c r="UUB47" s="3">
        <f t="shared" si="239"/>
        <v>0</v>
      </c>
      <c r="UUC47" s="3">
        <f t="shared" si="239"/>
        <v>0</v>
      </c>
      <c r="UUD47" s="3">
        <f t="shared" si="239"/>
        <v>0</v>
      </c>
      <c r="UUE47" s="3">
        <f t="shared" si="239"/>
        <v>0</v>
      </c>
      <c r="UUF47" s="3">
        <f t="shared" si="239"/>
        <v>0</v>
      </c>
      <c r="UUG47" s="3">
        <f t="shared" si="239"/>
        <v>0</v>
      </c>
      <c r="UUH47" s="3">
        <f t="shared" si="239"/>
        <v>0</v>
      </c>
      <c r="UUI47" s="3">
        <f t="shared" si="239"/>
        <v>0</v>
      </c>
      <c r="UUJ47" s="3">
        <f t="shared" si="239"/>
        <v>0</v>
      </c>
      <c r="UUK47" s="3">
        <f t="shared" si="239"/>
        <v>0</v>
      </c>
      <c r="UUL47" s="3">
        <f t="shared" si="239"/>
        <v>0</v>
      </c>
      <c r="UUM47" s="3">
        <f t="shared" si="239"/>
        <v>0</v>
      </c>
      <c r="UUN47" s="3">
        <f t="shared" si="239"/>
        <v>0</v>
      </c>
      <c r="UUO47" s="3">
        <f t="shared" si="239"/>
        <v>0</v>
      </c>
      <c r="UUP47" s="3">
        <f t="shared" si="239"/>
        <v>0</v>
      </c>
      <c r="UUQ47" s="3">
        <f t="shared" si="239"/>
        <v>0</v>
      </c>
      <c r="UUR47" s="3">
        <f t="shared" si="239"/>
        <v>0</v>
      </c>
      <c r="UUS47" s="3">
        <f t="shared" si="239"/>
        <v>0</v>
      </c>
      <c r="UUT47" s="3">
        <f t="shared" si="239"/>
        <v>0</v>
      </c>
      <c r="UUU47" s="3">
        <f t="shared" si="239"/>
        <v>0</v>
      </c>
      <c r="UUV47" s="3">
        <f t="shared" si="239"/>
        <v>0</v>
      </c>
      <c r="UUW47" s="3">
        <f t="shared" si="239"/>
        <v>0</v>
      </c>
      <c r="UUX47" s="3">
        <f t="shared" si="239"/>
        <v>0</v>
      </c>
      <c r="UUY47" s="3">
        <f t="shared" si="239"/>
        <v>0</v>
      </c>
      <c r="UUZ47" s="3">
        <f t="shared" si="239"/>
        <v>0</v>
      </c>
      <c r="UVA47" s="3">
        <f t="shared" si="239"/>
        <v>0</v>
      </c>
      <c r="UVB47" s="3">
        <f t="shared" si="239"/>
        <v>0</v>
      </c>
      <c r="UVC47" s="3">
        <f t="shared" si="239"/>
        <v>0</v>
      </c>
      <c r="UVD47" s="3">
        <f t="shared" si="239"/>
        <v>0</v>
      </c>
      <c r="UVE47" s="3">
        <f t="shared" si="239"/>
        <v>0</v>
      </c>
      <c r="UVF47" s="3">
        <f t="shared" si="239"/>
        <v>0</v>
      </c>
      <c r="UVG47" s="3">
        <f t="shared" si="239"/>
        <v>0</v>
      </c>
      <c r="UVH47" s="3">
        <f t="shared" si="239"/>
        <v>0</v>
      </c>
      <c r="UVI47" s="3">
        <f t="shared" si="239"/>
        <v>0</v>
      </c>
      <c r="UVJ47" s="3">
        <f t="shared" si="239"/>
        <v>0</v>
      </c>
      <c r="UVK47" s="3">
        <f t="shared" si="239"/>
        <v>0</v>
      </c>
      <c r="UVL47" s="3">
        <f t="shared" si="239"/>
        <v>0</v>
      </c>
      <c r="UVM47" s="3">
        <f t="shared" si="239"/>
        <v>0</v>
      </c>
      <c r="UVN47" s="3">
        <f t="shared" si="239"/>
        <v>0</v>
      </c>
      <c r="UVO47" s="3">
        <f t="shared" si="239"/>
        <v>0</v>
      </c>
      <c r="UVP47" s="3">
        <f t="shared" si="239"/>
        <v>0</v>
      </c>
      <c r="UVQ47" s="3">
        <f t="shared" si="239"/>
        <v>0</v>
      </c>
      <c r="UVR47" s="3">
        <f t="shared" si="239"/>
        <v>0</v>
      </c>
      <c r="UVS47" s="3">
        <f t="shared" si="239"/>
        <v>0</v>
      </c>
      <c r="UVT47" s="3">
        <f t="shared" ref="UVT47:UYE47" si="240">SUM(UVT48:UVT54)</f>
        <v>0</v>
      </c>
      <c r="UVU47" s="3">
        <f t="shared" si="240"/>
        <v>0</v>
      </c>
      <c r="UVV47" s="3">
        <f t="shared" si="240"/>
        <v>0</v>
      </c>
      <c r="UVW47" s="3">
        <f t="shared" si="240"/>
        <v>0</v>
      </c>
      <c r="UVX47" s="3">
        <f t="shared" si="240"/>
        <v>0</v>
      </c>
      <c r="UVY47" s="3">
        <f t="shared" si="240"/>
        <v>0</v>
      </c>
      <c r="UVZ47" s="3">
        <f t="shared" si="240"/>
        <v>0</v>
      </c>
      <c r="UWA47" s="3">
        <f t="shared" si="240"/>
        <v>0</v>
      </c>
      <c r="UWB47" s="3">
        <f t="shared" si="240"/>
        <v>0</v>
      </c>
      <c r="UWC47" s="3">
        <f t="shared" si="240"/>
        <v>0</v>
      </c>
      <c r="UWD47" s="3">
        <f t="shared" si="240"/>
        <v>0</v>
      </c>
      <c r="UWE47" s="3">
        <f t="shared" si="240"/>
        <v>0</v>
      </c>
      <c r="UWF47" s="3">
        <f t="shared" si="240"/>
        <v>0</v>
      </c>
      <c r="UWG47" s="3">
        <f t="shared" si="240"/>
        <v>0</v>
      </c>
      <c r="UWH47" s="3">
        <f t="shared" si="240"/>
        <v>0</v>
      </c>
      <c r="UWI47" s="3">
        <f t="shared" si="240"/>
        <v>0</v>
      </c>
      <c r="UWJ47" s="3">
        <f t="shared" si="240"/>
        <v>0</v>
      </c>
      <c r="UWK47" s="3">
        <f t="shared" si="240"/>
        <v>0</v>
      </c>
      <c r="UWL47" s="3">
        <f t="shared" si="240"/>
        <v>0</v>
      </c>
      <c r="UWM47" s="3">
        <f t="shared" si="240"/>
        <v>0</v>
      </c>
      <c r="UWN47" s="3">
        <f t="shared" si="240"/>
        <v>0</v>
      </c>
      <c r="UWO47" s="3">
        <f t="shared" si="240"/>
        <v>0</v>
      </c>
      <c r="UWP47" s="3">
        <f t="shared" si="240"/>
        <v>0</v>
      </c>
      <c r="UWQ47" s="3">
        <f t="shared" si="240"/>
        <v>0</v>
      </c>
      <c r="UWR47" s="3">
        <f t="shared" si="240"/>
        <v>0</v>
      </c>
      <c r="UWS47" s="3">
        <f t="shared" si="240"/>
        <v>0</v>
      </c>
      <c r="UWT47" s="3">
        <f t="shared" si="240"/>
        <v>0</v>
      </c>
      <c r="UWU47" s="3">
        <f t="shared" si="240"/>
        <v>0</v>
      </c>
      <c r="UWV47" s="3">
        <f t="shared" si="240"/>
        <v>0</v>
      </c>
      <c r="UWW47" s="3">
        <f t="shared" si="240"/>
        <v>0</v>
      </c>
      <c r="UWX47" s="3">
        <f t="shared" si="240"/>
        <v>0</v>
      </c>
      <c r="UWY47" s="3">
        <f t="shared" si="240"/>
        <v>0</v>
      </c>
      <c r="UWZ47" s="3">
        <f t="shared" si="240"/>
        <v>0</v>
      </c>
      <c r="UXA47" s="3">
        <f t="shared" si="240"/>
        <v>0</v>
      </c>
      <c r="UXB47" s="3">
        <f t="shared" si="240"/>
        <v>0</v>
      </c>
      <c r="UXC47" s="3">
        <f t="shared" si="240"/>
        <v>0</v>
      </c>
      <c r="UXD47" s="3">
        <f t="shared" si="240"/>
        <v>0</v>
      </c>
      <c r="UXE47" s="3">
        <f t="shared" si="240"/>
        <v>0</v>
      </c>
      <c r="UXF47" s="3">
        <f t="shared" si="240"/>
        <v>0</v>
      </c>
      <c r="UXG47" s="3">
        <f t="shared" si="240"/>
        <v>0</v>
      </c>
      <c r="UXH47" s="3">
        <f t="shared" si="240"/>
        <v>0</v>
      </c>
      <c r="UXI47" s="3">
        <f t="shared" si="240"/>
        <v>0</v>
      </c>
      <c r="UXJ47" s="3">
        <f t="shared" si="240"/>
        <v>0</v>
      </c>
      <c r="UXK47" s="3">
        <f t="shared" si="240"/>
        <v>0</v>
      </c>
      <c r="UXL47" s="3">
        <f t="shared" si="240"/>
        <v>0</v>
      </c>
      <c r="UXM47" s="3">
        <f t="shared" si="240"/>
        <v>0</v>
      </c>
      <c r="UXN47" s="3">
        <f t="shared" si="240"/>
        <v>0</v>
      </c>
      <c r="UXO47" s="3">
        <f t="shared" si="240"/>
        <v>0</v>
      </c>
      <c r="UXP47" s="3">
        <f t="shared" si="240"/>
        <v>0</v>
      </c>
      <c r="UXQ47" s="3">
        <f t="shared" si="240"/>
        <v>0</v>
      </c>
      <c r="UXR47" s="3">
        <f t="shared" si="240"/>
        <v>0</v>
      </c>
      <c r="UXS47" s="3">
        <f t="shared" si="240"/>
        <v>0</v>
      </c>
      <c r="UXT47" s="3">
        <f t="shared" si="240"/>
        <v>0</v>
      </c>
      <c r="UXU47" s="3">
        <f t="shared" si="240"/>
        <v>0</v>
      </c>
      <c r="UXV47" s="3">
        <f t="shared" si="240"/>
        <v>0</v>
      </c>
      <c r="UXW47" s="3">
        <f t="shared" si="240"/>
        <v>0</v>
      </c>
      <c r="UXX47" s="3">
        <f t="shared" si="240"/>
        <v>0</v>
      </c>
      <c r="UXY47" s="3">
        <f t="shared" si="240"/>
        <v>0</v>
      </c>
      <c r="UXZ47" s="3">
        <f t="shared" si="240"/>
        <v>0</v>
      </c>
      <c r="UYA47" s="3">
        <f t="shared" si="240"/>
        <v>0</v>
      </c>
      <c r="UYB47" s="3">
        <f t="shared" si="240"/>
        <v>0</v>
      </c>
      <c r="UYC47" s="3">
        <f t="shared" si="240"/>
        <v>0</v>
      </c>
      <c r="UYD47" s="3">
        <f t="shared" si="240"/>
        <v>0</v>
      </c>
      <c r="UYE47" s="3">
        <f t="shared" si="240"/>
        <v>0</v>
      </c>
      <c r="UYF47" s="3">
        <f t="shared" ref="UYF47:VAQ47" si="241">SUM(UYF48:UYF54)</f>
        <v>0</v>
      </c>
      <c r="UYG47" s="3">
        <f t="shared" si="241"/>
        <v>0</v>
      </c>
      <c r="UYH47" s="3">
        <f t="shared" si="241"/>
        <v>0</v>
      </c>
      <c r="UYI47" s="3">
        <f t="shared" si="241"/>
        <v>0</v>
      </c>
      <c r="UYJ47" s="3">
        <f t="shared" si="241"/>
        <v>0</v>
      </c>
      <c r="UYK47" s="3">
        <f t="shared" si="241"/>
        <v>0</v>
      </c>
      <c r="UYL47" s="3">
        <f t="shared" si="241"/>
        <v>0</v>
      </c>
      <c r="UYM47" s="3">
        <f t="shared" si="241"/>
        <v>0</v>
      </c>
      <c r="UYN47" s="3">
        <f t="shared" si="241"/>
        <v>0</v>
      </c>
      <c r="UYO47" s="3">
        <f t="shared" si="241"/>
        <v>0</v>
      </c>
      <c r="UYP47" s="3">
        <f t="shared" si="241"/>
        <v>0</v>
      </c>
      <c r="UYQ47" s="3">
        <f t="shared" si="241"/>
        <v>0</v>
      </c>
      <c r="UYR47" s="3">
        <f t="shared" si="241"/>
        <v>0</v>
      </c>
      <c r="UYS47" s="3">
        <f t="shared" si="241"/>
        <v>0</v>
      </c>
      <c r="UYT47" s="3">
        <f t="shared" si="241"/>
        <v>0</v>
      </c>
      <c r="UYU47" s="3">
        <f t="shared" si="241"/>
        <v>0</v>
      </c>
      <c r="UYV47" s="3">
        <f t="shared" si="241"/>
        <v>0</v>
      </c>
      <c r="UYW47" s="3">
        <f t="shared" si="241"/>
        <v>0</v>
      </c>
      <c r="UYX47" s="3">
        <f t="shared" si="241"/>
        <v>0</v>
      </c>
      <c r="UYY47" s="3">
        <f t="shared" si="241"/>
        <v>0</v>
      </c>
      <c r="UYZ47" s="3">
        <f t="shared" si="241"/>
        <v>0</v>
      </c>
      <c r="UZA47" s="3">
        <f t="shared" si="241"/>
        <v>0</v>
      </c>
      <c r="UZB47" s="3">
        <f t="shared" si="241"/>
        <v>0</v>
      </c>
      <c r="UZC47" s="3">
        <f t="shared" si="241"/>
        <v>0</v>
      </c>
      <c r="UZD47" s="3">
        <f t="shared" si="241"/>
        <v>0</v>
      </c>
      <c r="UZE47" s="3">
        <f t="shared" si="241"/>
        <v>0</v>
      </c>
      <c r="UZF47" s="3">
        <f t="shared" si="241"/>
        <v>0</v>
      </c>
      <c r="UZG47" s="3">
        <f t="shared" si="241"/>
        <v>0</v>
      </c>
      <c r="UZH47" s="3">
        <f t="shared" si="241"/>
        <v>0</v>
      </c>
      <c r="UZI47" s="3">
        <f t="shared" si="241"/>
        <v>0</v>
      </c>
      <c r="UZJ47" s="3">
        <f t="shared" si="241"/>
        <v>0</v>
      </c>
      <c r="UZK47" s="3">
        <f t="shared" si="241"/>
        <v>0</v>
      </c>
      <c r="UZL47" s="3">
        <f t="shared" si="241"/>
        <v>0</v>
      </c>
      <c r="UZM47" s="3">
        <f t="shared" si="241"/>
        <v>0</v>
      </c>
      <c r="UZN47" s="3">
        <f t="shared" si="241"/>
        <v>0</v>
      </c>
      <c r="UZO47" s="3">
        <f t="shared" si="241"/>
        <v>0</v>
      </c>
      <c r="UZP47" s="3">
        <f t="shared" si="241"/>
        <v>0</v>
      </c>
      <c r="UZQ47" s="3">
        <f t="shared" si="241"/>
        <v>0</v>
      </c>
      <c r="UZR47" s="3">
        <f t="shared" si="241"/>
        <v>0</v>
      </c>
      <c r="UZS47" s="3">
        <f t="shared" si="241"/>
        <v>0</v>
      </c>
      <c r="UZT47" s="3">
        <f t="shared" si="241"/>
        <v>0</v>
      </c>
      <c r="UZU47" s="3">
        <f t="shared" si="241"/>
        <v>0</v>
      </c>
      <c r="UZV47" s="3">
        <f t="shared" si="241"/>
        <v>0</v>
      </c>
      <c r="UZW47" s="3">
        <f t="shared" si="241"/>
        <v>0</v>
      </c>
      <c r="UZX47" s="3">
        <f t="shared" si="241"/>
        <v>0</v>
      </c>
      <c r="UZY47" s="3">
        <f t="shared" si="241"/>
        <v>0</v>
      </c>
      <c r="UZZ47" s="3">
        <f t="shared" si="241"/>
        <v>0</v>
      </c>
      <c r="VAA47" s="3">
        <f t="shared" si="241"/>
        <v>0</v>
      </c>
      <c r="VAB47" s="3">
        <f t="shared" si="241"/>
        <v>0</v>
      </c>
      <c r="VAC47" s="3">
        <f t="shared" si="241"/>
        <v>0</v>
      </c>
      <c r="VAD47" s="3">
        <f t="shared" si="241"/>
        <v>0</v>
      </c>
      <c r="VAE47" s="3">
        <f t="shared" si="241"/>
        <v>0</v>
      </c>
      <c r="VAF47" s="3">
        <f t="shared" si="241"/>
        <v>0</v>
      </c>
      <c r="VAG47" s="3">
        <f t="shared" si="241"/>
        <v>0</v>
      </c>
      <c r="VAH47" s="3">
        <f t="shared" si="241"/>
        <v>0</v>
      </c>
      <c r="VAI47" s="3">
        <f t="shared" si="241"/>
        <v>0</v>
      </c>
      <c r="VAJ47" s="3">
        <f t="shared" si="241"/>
        <v>0</v>
      </c>
      <c r="VAK47" s="3">
        <f t="shared" si="241"/>
        <v>0</v>
      </c>
      <c r="VAL47" s="3">
        <f t="shared" si="241"/>
        <v>0</v>
      </c>
      <c r="VAM47" s="3">
        <f t="shared" si="241"/>
        <v>0</v>
      </c>
      <c r="VAN47" s="3">
        <f t="shared" si="241"/>
        <v>0</v>
      </c>
      <c r="VAO47" s="3">
        <f t="shared" si="241"/>
        <v>0</v>
      </c>
      <c r="VAP47" s="3">
        <f t="shared" si="241"/>
        <v>0</v>
      </c>
      <c r="VAQ47" s="3">
        <f t="shared" si="241"/>
        <v>0</v>
      </c>
      <c r="VAR47" s="3">
        <f t="shared" ref="VAR47:VDC47" si="242">SUM(VAR48:VAR54)</f>
        <v>0</v>
      </c>
      <c r="VAS47" s="3">
        <f t="shared" si="242"/>
        <v>0</v>
      </c>
      <c r="VAT47" s="3">
        <f t="shared" si="242"/>
        <v>0</v>
      </c>
      <c r="VAU47" s="3">
        <f t="shared" si="242"/>
        <v>0</v>
      </c>
      <c r="VAV47" s="3">
        <f t="shared" si="242"/>
        <v>0</v>
      </c>
      <c r="VAW47" s="3">
        <f t="shared" si="242"/>
        <v>0</v>
      </c>
      <c r="VAX47" s="3">
        <f t="shared" si="242"/>
        <v>0</v>
      </c>
      <c r="VAY47" s="3">
        <f t="shared" si="242"/>
        <v>0</v>
      </c>
      <c r="VAZ47" s="3">
        <f t="shared" si="242"/>
        <v>0</v>
      </c>
      <c r="VBA47" s="3">
        <f t="shared" si="242"/>
        <v>0</v>
      </c>
      <c r="VBB47" s="3">
        <f t="shared" si="242"/>
        <v>0</v>
      </c>
      <c r="VBC47" s="3">
        <f t="shared" si="242"/>
        <v>0</v>
      </c>
      <c r="VBD47" s="3">
        <f t="shared" si="242"/>
        <v>0</v>
      </c>
      <c r="VBE47" s="3">
        <f t="shared" si="242"/>
        <v>0</v>
      </c>
      <c r="VBF47" s="3">
        <f t="shared" si="242"/>
        <v>0</v>
      </c>
      <c r="VBG47" s="3">
        <f t="shared" si="242"/>
        <v>0</v>
      </c>
      <c r="VBH47" s="3">
        <f t="shared" si="242"/>
        <v>0</v>
      </c>
      <c r="VBI47" s="3">
        <f t="shared" si="242"/>
        <v>0</v>
      </c>
      <c r="VBJ47" s="3">
        <f t="shared" si="242"/>
        <v>0</v>
      </c>
      <c r="VBK47" s="3">
        <f t="shared" si="242"/>
        <v>0</v>
      </c>
      <c r="VBL47" s="3">
        <f t="shared" si="242"/>
        <v>0</v>
      </c>
      <c r="VBM47" s="3">
        <f t="shared" si="242"/>
        <v>0</v>
      </c>
      <c r="VBN47" s="3">
        <f t="shared" si="242"/>
        <v>0</v>
      </c>
      <c r="VBO47" s="3">
        <f t="shared" si="242"/>
        <v>0</v>
      </c>
      <c r="VBP47" s="3">
        <f t="shared" si="242"/>
        <v>0</v>
      </c>
      <c r="VBQ47" s="3">
        <f t="shared" si="242"/>
        <v>0</v>
      </c>
      <c r="VBR47" s="3">
        <f t="shared" si="242"/>
        <v>0</v>
      </c>
      <c r="VBS47" s="3">
        <f t="shared" si="242"/>
        <v>0</v>
      </c>
      <c r="VBT47" s="3">
        <f t="shared" si="242"/>
        <v>0</v>
      </c>
      <c r="VBU47" s="3">
        <f t="shared" si="242"/>
        <v>0</v>
      </c>
      <c r="VBV47" s="3">
        <f t="shared" si="242"/>
        <v>0</v>
      </c>
      <c r="VBW47" s="3">
        <f t="shared" si="242"/>
        <v>0</v>
      </c>
      <c r="VBX47" s="3">
        <f t="shared" si="242"/>
        <v>0</v>
      </c>
      <c r="VBY47" s="3">
        <f t="shared" si="242"/>
        <v>0</v>
      </c>
      <c r="VBZ47" s="3">
        <f t="shared" si="242"/>
        <v>0</v>
      </c>
      <c r="VCA47" s="3">
        <f t="shared" si="242"/>
        <v>0</v>
      </c>
      <c r="VCB47" s="3">
        <f t="shared" si="242"/>
        <v>0</v>
      </c>
      <c r="VCC47" s="3">
        <f t="shared" si="242"/>
        <v>0</v>
      </c>
      <c r="VCD47" s="3">
        <f t="shared" si="242"/>
        <v>0</v>
      </c>
      <c r="VCE47" s="3">
        <f t="shared" si="242"/>
        <v>0</v>
      </c>
      <c r="VCF47" s="3">
        <f t="shared" si="242"/>
        <v>0</v>
      </c>
      <c r="VCG47" s="3">
        <f t="shared" si="242"/>
        <v>0</v>
      </c>
      <c r="VCH47" s="3">
        <f t="shared" si="242"/>
        <v>0</v>
      </c>
      <c r="VCI47" s="3">
        <f t="shared" si="242"/>
        <v>0</v>
      </c>
      <c r="VCJ47" s="3">
        <f t="shared" si="242"/>
        <v>0</v>
      </c>
      <c r="VCK47" s="3">
        <f t="shared" si="242"/>
        <v>0</v>
      </c>
      <c r="VCL47" s="3">
        <f t="shared" si="242"/>
        <v>0</v>
      </c>
      <c r="VCM47" s="3">
        <f t="shared" si="242"/>
        <v>0</v>
      </c>
      <c r="VCN47" s="3">
        <f t="shared" si="242"/>
        <v>0</v>
      </c>
      <c r="VCO47" s="3">
        <f t="shared" si="242"/>
        <v>0</v>
      </c>
      <c r="VCP47" s="3">
        <f t="shared" si="242"/>
        <v>0</v>
      </c>
      <c r="VCQ47" s="3">
        <f t="shared" si="242"/>
        <v>0</v>
      </c>
      <c r="VCR47" s="3">
        <f t="shared" si="242"/>
        <v>0</v>
      </c>
      <c r="VCS47" s="3">
        <f t="shared" si="242"/>
        <v>0</v>
      </c>
      <c r="VCT47" s="3">
        <f t="shared" si="242"/>
        <v>0</v>
      </c>
      <c r="VCU47" s="3">
        <f t="shared" si="242"/>
        <v>0</v>
      </c>
      <c r="VCV47" s="3">
        <f t="shared" si="242"/>
        <v>0</v>
      </c>
      <c r="VCW47" s="3">
        <f t="shared" si="242"/>
        <v>0</v>
      </c>
      <c r="VCX47" s="3">
        <f t="shared" si="242"/>
        <v>0</v>
      </c>
      <c r="VCY47" s="3">
        <f t="shared" si="242"/>
        <v>0</v>
      </c>
      <c r="VCZ47" s="3">
        <f t="shared" si="242"/>
        <v>0</v>
      </c>
      <c r="VDA47" s="3">
        <f t="shared" si="242"/>
        <v>0</v>
      </c>
      <c r="VDB47" s="3">
        <f t="shared" si="242"/>
        <v>0</v>
      </c>
      <c r="VDC47" s="3">
        <f t="shared" si="242"/>
        <v>0</v>
      </c>
      <c r="VDD47" s="3">
        <f t="shared" ref="VDD47:VFO47" si="243">SUM(VDD48:VDD54)</f>
        <v>0</v>
      </c>
      <c r="VDE47" s="3">
        <f t="shared" si="243"/>
        <v>0</v>
      </c>
      <c r="VDF47" s="3">
        <f t="shared" si="243"/>
        <v>0</v>
      </c>
      <c r="VDG47" s="3">
        <f t="shared" si="243"/>
        <v>0</v>
      </c>
      <c r="VDH47" s="3">
        <f t="shared" si="243"/>
        <v>0</v>
      </c>
      <c r="VDI47" s="3">
        <f t="shared" si="243"/>
        <v>0</v>
      </c>
      <c r="VDJ47" s="3">
        <f t="shared" si="243"/>
        <v>0</v>
      </c>
      <c r="VDK47" s="3">
        <f t="shared" si="243"/>
        <v>0</v>
      </c>
      <c r="VDL47" s="3">
        <f t="shared" si="243"/>
        <v>0</v>
      </c>
      <c r="VDM47" s="3">
        <f t="shared" si="243"/>
        <v>0</v>
      </c>
      <c r="VDN47" s="3">
        <f t="shared" si="243"/>
        <v>0</v>
      </c>
      <c r="VDO47" s="3">
        <f t="shared" si="243"/>
        <v>0</v>
      </c>
      <c r="VDP47" s="3">
        <f t="shared" si="243"/>
        <v>0</v>
      </c>
      <c r="VDQ47" s="3">
        <f t="shared" si="243"/>
        <v>0</v>
      </c>
      <c r="VDR47" s="3">
        <f t="shared" si="243"/>
        <v>0</v>
      </c>
      <c r="VDS47" s="3">
        <f t="shared" si="243"/>
        <v>0</v>
      </c>
      <c r="VDT47" s="3">
        <f t="shared" si="243"/>
        <v>0</v>
      </c>
      <c r="VDU47" s="3">
        <f t="shared" si="243"/>
        <v>0</v>
      </c>
      <c r="VDV47" s="3">
        <f t="shared" si="243"/>
        <v>0</v>
      </c>
      <c r="VDW47" s="3">
        <f t="shared" si="243"/>
        <v>0</v>
      </c>
      <c r="VDX47" s="3">
        <f t="shared" si="243"/>
        <v>0</v>
      </c>
      <c r="VDY47" s="3">
        <f t="shared" si="243"/>
        <v>0</v>
      </c>
      <c r="VDZ47" s="3">
        <f t="shared" si="243"/>
        <v>0</v>
      </c>
      <c r="VEA47" s="3">
        <f t="shared" si="243"/>
        <v>0</v>
      </c>
      <c r="VEB47" s="3">
        <f t="shared" si="243"/>
        <v>0</v>
      </c>
      <c r="VEC47" s="3">
        <f t="shared" si="243"/>
        <v>0</v>
      </c>
      <c r="VED47" s="3">
        <f t="shared" si="243"/>
        <v>0</v>
      </c>
      <c r="VEE47" s="3">
        <f t="shared" si="243"/>
        <v>0</v>
      </c>
      <c r="VEF47" s="3">
        <f t="shared" si="243"/>
        <v>0</v>
      </c>
      <c r="VEG47" s="3">
        <f t="shared" si="243"/>
        <v>0</v>
      </c>
      <c r="VEH47" s="3">
        <f t="shared" si="243"/>
        <v>0</v>
      </c>
      <c r="VEI47" s="3">
        <f t="shared" si="243"/>
        <v>0</v>
      </c>
      <c r="VEJ47" s="3">
        <f t="shared" si="243"/>
        <v>0</v>
      </c>
      <c r="VEK47" s="3">
        <f t="shared" si="243"/>
        <v>0</v>
      </c>
      <c r="VEL47" s="3">
        <f t="shared" si="243"/>
        <v>0</v>
      </c>
      <c r="VEM47" s="3">
        <f t="shared" si="243"/>
        <v>0</v>
      </c>
      <c r="VEN47" s="3">
        <f t="shared" si="243"/>
        <v>0</v>
      </c>
      <c r="VEO47" s="3">
        <f t="shared" si="243"/>
        <v>0</v>
      </c>
      <c r="VEP47" s="3">
        <f t="shared" si="243"/>
        <v>0</v>
      </c>
      <c r="VEQ47" s="3">
        <f t="shared" si="243"/>
        <v>0</v>
      </c>
      <c r="VER47" s="3">
        <f t="shared" si="243"/>
        <v>0</v>
      </c>
      <c r="VES47" s="3">
        <f t="shared" si="243"/>
        <v>0</v>
      </c>
      <c r="VET47" s="3">
        <f t="shared" si="243"/>
        <v>0</v>
      </c>
      <c r="VEU47" s="3">
        <f t="shared" si="243"/>
        <v>0</v>
      </c>
      <c r="VEV47" s="3">
        <f t="shared" si="243"/>
        <v>0</v>
      </c>
      <c r="VEW47" s="3">
        <f t="shared" si="243"/>
        <v>0</v>
      </c>
      <c r="VEX47" s="3">
        <f t="shared" si="243"/>
        <v>0</v>
      </c>
      <c r="VEY47" s="3">
        <f t="shared" si="243"/>
        <v>0</v>
      </c>
      <c r="VEZ47" s="3">
        <f t="shared" si="243"/>
        <v>0</v>
      </c>
      <c r="VFA47" s="3">
        <f t="shared" si="243"/>
        <v>0</v>
      </c>
      <c r="VFB47" s="3">
        <f t="shared" si="243"/>
        <v>0</v>
      </c>
      <c r="VFC47" s="3">
        <f t="shared" si="243"/>
        <v>0</v>
      </c>
      <c r="VFD47" s="3">
        <f t="shared" si="243"/>
        <v>0</v>
      </c>
      <c r="VFE47" s="3">
        <f t="shared" si="243"/>
        <v>0</v>
      </c>
      <c r="VFF47" s="3">
        <f t="shared" si="243"/>
        <v>0</v>
      </c>
      <c r="VFG47" s="3">
        <f t="shared" si="243"/>
        <v>0</v>
      </c>
      <c r="VFH47" s="3">
        <f t="shared" si="243"/>
        <v>0</v>
      </c>
      <c r="VFI47" s="3">
        <f t="shared" si="243"/>
        <v>0</v>
      </c>
      <c r="VFJ47" s="3">
        <f t="shared" si="243"/>
        <v>0</v>
      </c>
      <c r="VFK47" s="3">
        <f t="shared" si="243"/>
        <v>0</v>
      </c>
      <c r="VFL47" s="3">
        <f t="shared" si="243"/>
        <v>0</v>
      </c>
      <c r="VFM47" s="3">
        <f t="shared" si="243"/>
        <v>0</v>
      </c>
      <c r="VFN47" s="3">
        <f t="shared" si="243"/>
        <v>0</v>
      </c>
      <c r="VFO47" s="3">
        <f t="shared" si="243"/>
        <v>0</v>
      </c>
      <c r="VFP47" s="3">
        <f t="shared" ref="VFP47:VIA47" si="244">SUM(VFP48:VFP54)</f>
        <v>0</v>
      </c>
      <c r="VFQ47" s="3">
        <f t="shared" si="244"/>
        <v>0</v>
      </c>
      <c r="VFR47" s="3">
        <f t="shared" si="244"/>
        <v>0</v>
      </c>
      <c r="VFS47" s="3">
        <f t="shared" si="244"/>
        <v>0</v>
      </c>
      <c r="VFT47" s="3">
        <f t="shared" si="244"/>
        <v>0</v>
      </c>
      <c r="VFU47" s="3">
        <f t="shared" si="244"/>
        <v>0</v>
      </c>
      <c r="VFV47" s="3">
        <f t="shared" si="244"/>
        <v>0</v>
      </c>
      <c r="VFW47" s="3">
        <f t="shared" si="244"/>
        <v>0</v>
      </c>
      <c r="VFX47" s="3">
        <f t="shared" si="244"/>
        <v>0</v>
      </c>
      <c r="VFY47" s="3">
        <f t="shared" si="244"/>
        <v>0</v>
      </c>
      <c r="VFZ47" s="3">
        <f t="shared" si="244"/>
        <v>0</v>
      </c>
      <c r="VGA47" s="3">
        <f t="shared" si="244"/>
        <v>0</v>
      </c>
      <c r="VGB47" s="3">
        <f t="shared" si="244"/>
        <v>0</v>
      </c>
      <c r="VGC47" s="3">
        <f t="shared" si="244"/>
        <v>0</v>
      </c>
      <c r="VGD47" s="3">
        <f t="shared" si="244"/>
        <v>0</v>
      </c>
      <c r="VGE47" s="3">
        <f t="shared" si="244"/>
        <v>0</v>
      </c>
      <c r="VGF47" s="3">
        <f t="shared" si="244"/>
        <v>0</v>
      </c>
      <c r="VGG47" s="3">
        <f t="shared" si="244"/>
        <v>0</v>
      </c>
      <c r="VGH47" s="3">
        <f t="shared" si="244"/>
        <v>0</v>
      </c>
      <c r="VGI47" s="3">
        <f t="shared" si="244"/>
        <v>0</v>
      </c>
      <c r="VGJ47" s="3">
        <f t="shared" si="244"/>
        <v>0</v>
      </c>
      <c r="VGK47" s="3">
        <f t="shared" si="244"/>
        <v>0</v>
      </c>
      <c r="VGL47" s="3">
        <f t="shared" si="244"/>
        <v>0</v>
      </c>
      <c r="VGM47" s="3">
        <f t="shared" si="244"/>
        <v>0</v>
      </c>
      <c r="VGN47" s="3">
        <f t="shared" si="244"/>
        <v>0</v>
      </c>
      <c r="VGO47" s="3">
        <f t="shared" si="244"/>
        <v>0</v>
      </c>
      <c r="VGP47" s="3">
        <f t="shared" si="244"/>
        <v>0</v>
      </c>
      <c r="VGQ47" s="3">
        <f t="shared" si="244"/>
        <v>0</v>
      </c>
      <c r="VGR47" s="3">
        <f t="shared" si="244"/>
        <v>0</v>
      </c>
      <c r="VGS47" s="3">
        <f t="shared" si="244"/>
        <v>0</v>
      </c>
      <c r="VGT47" s="3">
        <f t="shared" si="244"/>
        <v>0</v>
      </c>
      <c r="VGU47" s="3">
        <f t="shared" si="244"/>
        <v>0</v>
      </c>
      <c r="VGV47" s="3">
        <f t="shared" si="244"/>
        <v>0</v>
      </c>
      <c r="VGW47" s="3">
        <f t="shared" si="244"/>
        <v>0</v>
      </c>
      <c r="VGX47" s="3">
        <f t="shared" si="244"/>
        <v>0</v>
      </c>
      <c r="VGY47" s="3">
        <f t="shared" si="244"/>
        <v>0</v>
      </c>
      <c r="VGZ47" s="3">
        <f t="shared" si="244"/>
        <v>0</v>
      </c>
      <c r="VHA47" s="3">
        <f t="shared" si="244"/>
        <v>0</v>
      </c>
      <c r="VHB47" s="3">
        <f t="shared" si="244"/>
        <v>0</v>
      </c>
      <c r="VHC47" s="3">
        <f t="shared" si="244"/>
        <v>0</v>
      </c>
      <c r="VHD47" s="3">
        <f t="shared" si="244"/>
        <v>0</v>
      </c>
      <c r="VHE47" s="3">
        <f t="shared" si="244"/>
        <v>0</v>
      </c>
      <c r="VHF47" s="3">
        <f t="shared" si="244"/>
        <v>0</v>
      </c>
      <c r="VHG47" s="3">
        <f t="shared" si="244"/>
        <v>0</v>
      </c>
      <c r="VHH47" s="3">
        <f t="shared" si="244"/>
        <v>0</v>
      </c>
      <c r="VHI47" s="3">
        <f t="shared" si="244"/>
        <v>0</v>
      </c>
      <c r="VHJ47" s="3">
        <f t="shared" si="244"/>
        <v>0</v>
      </c>
      <c r="VHK47" s="3">
        <f t="shared" si="244"/>
        <v>0</v>
      </c>
      <c r="VHL47" s="3">
        <f t="shared" si="244"/>
        <v>0</v>
      </c>
      <c r="VHM47" s="3">
        <f t="shared" si="244"/>
        <v>0</v>
      </c>
      <c r="VHN47" s="3">
        <f t="shared" si="244"/>
        <v>0</v>
      </c>
      <c r="VHO47" s="3">
        <f t="shared" si="244"/>
        <v>0</v>
      </c>
      <c r="VHP47" s="3">
        <f t="shared" si="244"/>
        <v>0</v>
      </c>
      <c r="VHQ47" s="3">
        <f t="shared" si="244"/>
        <v>0</v>
      </c>
      <c r="VHR47" s="3">
        <f t="shared" si="244"/>
        <v>0</v>
      </c>
      <c r="VHS47" s="3">
        <f t="shared" si="244"/>
        <v>0</v>
      </c>
      <c r="VHT47" s="3">
        <f t="shared" si="244"/>
        <v>0</v>
      </c>
      <c r="VHU47" s="3">
        <f t="shared" si="244"/>
        <v>0</v>
      </c>
      <c r="VHV47" s="3">
        <f t="shared" si="244"/>
        <v>0</v>
      </c>
      <c r="VHW47" s="3">
        <f t="shared" si="244"/>
        <v>0</v>
      </c>
      <c r="VHX47" s="3">
        <f t="shared" si="244"/>
        <v>0</v>
      </c>
      <c r="VHY47" s="3">
        <f t="shared" si="244"/>
        <v>0</v>
      </c>
      <c r="VHZ47" s="3">
        <f t="shared" si="244"/>
        <v>0</v>
      </c>
      <c r="VIA47" s="3">
        <f t="shared" si="244"/>
        <v>0</v>
      </c>
      <c r="VIB47" s="3">
        <f t="shared" ref="VIB47:VKM47" si="245">SUM(VIB48:VIB54)</f>
        <v>0</v>
      </c>
      <c r="VIC47" s="3">
        <f t="shared" si="245"/>
        <v>0</v>
      </c>
      <c r="VID47" s="3">
        <f t="shared" si="245"/>
        <v>0</v>
      </c>
      <c r="VIE47" s="3">
        <f t="shared" si="245"/>
        <v>0</v>
      </c>
      <c r="VIF47" s="3">
        <f t="shared" si="245"/>
        <v>0</v>
      </c>
      <c r="VIG47" s="3">
        <f t="shared" si="245"/>
        <v>0</v>
      </c>
      <c r="VIH47" s="3">
        <f t="shared" si="245"/>
        <v>0</v>
      </c>
      <c r="VII47" s="3">
        <f t="shared" si="245"/>
        <v>0</v>
      </c>
      <c r="VIJ47" s="3">
        <f t="shared" si="245"/>
        <v>0</v>
      </c>
      <c r="VIK47" s="3">
        <f t="shared" si="245"/>
        <v>0</v>
      </c>
      <c r="VIL47" s="3">
        <f t="shared" si="245"/>
        <v>0</v>
      </c>
      <c r="VIM47" s="3">
        <f t="shared" si="245"/>
        <v>0</v>
      </c>
      <c r="VIN47" s="3">
        <f t="shared" si="245"/>
        <v>0</v>
      </c>
      <c r="VIO47" s="3">
        <f t="shared" si="245"/>
        <v>0</v>
      </c>
      <c r="VIP47" s="3">
        <f t="shared" si="245"/>
        <v>0</v>
      </c>
      <c r="VIQ47" s="3">
        <f t="shared" si="245"/>
        <v>0</v>
      </c>
      <c r="VIR47" s="3">
        <f t="shared" si="245"/>
        <v>0</v>
      </c>
      <c r="VIS47" s="3">
        <f t="shared" si="245"/>
        <v>0</v>
      </c>
      <c r="VIT47" s="3">
        <f t="shared" si="245"/>
        <v>0</v>
      </c>
      <c r="VIU47" s="3">
        <f t="shared" si="245"/>
        <v>0</v>
      </c>
      <c r="VIV47" s="3">
        <f t="shared" si="245"/>
        <v>0</v>
      </c>
      <c r="VIW47" s="3">
        <f t="shared" si="245"/>
        <v>0</v>
      </c>
      <c r="VIX47" s="3">
        <f t="shared" si="245"/>
        <v>0</v>
      </c>
      <c r="VIY47" s="3">
        <f t="shared" si="245"/>
        <v>0</v>
      </c>
      <c r="VIZ47" s="3">
        <f t="shared" si="245"/>
        <v>0</v>
      </c>
      <c r="VJA47" s="3">
        <f t="shared" si="245"/>
        <v>0</v>
      </c>
      <c r="VJB47" s="3">
        <f t="shared" si="245"/>
        <v>0</v>
      </c>
      <c r="VJC47" s="3">
        <f t="shared" si="245"/>
        <v>0</v>
      </c>
      <c r="VJD47" s="3">
        <f t="shared" si="245"/>
        <v>0</v>
      </c>
      <c r="VJE47" s="3">
        <f t="shared" si="245"/>
        <v>0</v>
      </c>
      <c r="VJF47" s="3">
        <f t="shared" si="245"/>
        <v>0</v>
      </c>
      <c r="VJG47" s="3">
        <f t="shared" si="245"/>
        <v>0</v>
      </c>
      <c r="VJH47" s="3">
        <f t="shared" si="245"/>
        <v>0</v>
      </c>
      <c r="VJI47" s="3">
        <f t="shared" si="245"/>
        <v>0</v>
      </c>
      <c r="VJJ47" s="3">
        <f t="shared" si="245"/>
        <v>0</v>
      </c>
      <c r="VJK47" s="3">
        <f t="shared" si="245"/>
        <v>0</v>
      </c>
      <c r="VJL47" s="3">
        <f t="shared" si="245"/>
        <v>0</v>
      </c>
      <c r="VJM47" s="3">
        <f t="shared" si="245"/>
        <v>0</v>
      </c>
      <c r="VJN47" s="3">
        <f t="shared" si="245"/>
        <v>0</v>
      </c>
      <c r="VJO47" s="3">
        <f t="shared" si="245"/>
        <v>0</v>
      </c>
      <c r="VJP47" s="3">
        <f t="shared" si="245"/>
        <v>0</v>
      </c>
      <c r="VJQ47" s="3">
        <f t="shared" si="245"/>
        <v>0</v>
      </c>
      <c r="VJR47" s="3">
        <f t="shared" si="245"/>
        <v>0</v>
      </c>
      <c r="VJS47" s="3">
        <f t="shared" si="245"/>
        <v>0</v>
      </c>
      <c r="VJT47" s="3">
        <f t="shared" si="245"/>
        <v>0</v>
      </c>
      <c r="VJU47" s="3">
        <f t="shared" si="245"/>
        <v>0</v>
      </c>
      <c r="VJV47" s="3">
        <f t="shared" si="245"/>
        <v>0</v>
      </c>
      <c r="VJW47" s="3">
        <f t="shared" si="245"/>
        <v>0</v>
      </c>
      <c r="VJX47" s="3">
        <f t="shared" si="245"/>
        <v>0</v>
      </c>
      <c r="VJY47" s="3">
        <f t="shared" si="245"/>
        <v>0</v>
      </c>
      <c r="VJZ47" s="3">
        <f t="shared" si="245"/>
        <v>0</v>
      </c>
      <c r="VKA47" s="3">
        <f t="shared" si="245"/>
        <v>0</v>
      </c>
      <c r="VKB47" s="3">
        <f t="shared" si="245"/>
        <v>0</v>
      </c>
      <c r="VKC47" s="3">
        <f t="shared" si="245"/>
        <v>0</v>
      </c>
      <c r="VKD47" s="3">
        <f t="shared" si="245"/>
        <v>0</v>
      </c>
      <c r="VKE47" s="3">
        <f t="shared" si="245"/>
        <v>0</v>
      </c>
      <c r="VKF47" s="3">
        <f t="shared" si="245"/>
        <v>0</v>
      </c>
      <c r="VKG47" s="3">
        <f t="shared" si="245"/>
        <v>0</v>
      </c>
      <c r="VKH47" s="3">
        <f t="shared" si="245"/>
        <v>0</v>
      </c>
      <c r="VKI47" s="3">
        <f t="shared" si="245"/>
        <v>0</v>
      </c>
      <c r="VKJ47" s="3">
        <f t="shared" si="245"/>
        <v>0</v>
      </c>
      <c r="VKK47" s="3">
        <f t="shared" si="245"/>
        <v>0</v>
      </c>
      <c r="VKL47" s="3">
        <f t="shared" si="245"/>
        <v>0</v>
      </c>
      <c r="VKM47" s="3">
        <f t="shared" si="245"/>
        <v>0</v>
      </c>
      <c r="VKN47" s="3">
        <f t="shared" ref="VKN47:VMY47" si="246">SUM(VKN48:VKN54)</f>
        <v>0</v>
      </c>
      <c r="VKO47" s="3">
        <f t="shared" si="246"/>
        <v>0</v>
      </c>
      <c r="VKP47" s="3">
        <f t="shared" si="246"/>
        <v>0</v>
      </c>
      <c r="VKQ47" s="3">
        <f t="shared" si="246"/>
        <v>0</v>
      </c>
      <c r="VKR47" s="3">
        <f t="shared" si="246"/>
        <v>0</v>
      </c>
      <c r="VKS47" s="3">
        <f t="shared" si="246"/>
        <v>0</v>
      </c>
      <c r="VKT47" s="3">
        <f t="shared" si="246"/>
        <v>0</v>
      </c>
      <c r="VKU47" s="3">
        <f t="shared" si="246"/>
        <v>0</v>
      </c>
      <c r="VKV47" s="3">
        <f t="shared" si="246"/>
        <v>0</v>
      </c>
      <c r="VKW47" s="3">
        <f t="shared" si="246"/>
        <v>0</v>
      </c>
      <c r="VKX47" s="3">
        <f t="shared" si="246"/>
        <v>0</v>
      </c>
      <c r="VKY47" s="3">
        <f t="shared" si="246"/>
        <v>0</v>
      </c>
      <c r="VKZ47" s="3">
        <f t="shared" si="246"/>
        <v>0</v>
      </c>
      <c r="VLA47" s="3">
        <f t="shared" si="246"/>
        <v>0</v>
      </c>
      <c r="VLB47" s="3">
        <f t="shared" si="246"/>
        <v>0</v>
      </c>
      <c r="VLC47" s="3">
        <f t="shared" si="246"/>
        <v>0</v>
      </c>
      <c r="VLD47" s="3">
        <f t="shared" si="246"/>
        <v>0</v>
      </c>
      <c r="VLE47" s="3">
        <f t="shared" si="246"/>
        <v>0</v>
      </c>
      <c r="VLF47" s="3">
        <f t="shared" si="246"/>
        <v>0</v>
      </c>
      <c r="VLG47" s="3">
        <f t="shared" si="246"/>
        <v>0</v>
      </c>
      <c r="VLH47" s="3">
        <f t="shared" si="246"/>
        <v>0</v>
      </c>
      <c r="VLI47" s="3">
        <f t="shared" si="246"/>
        <v>0</v>
      </c>
      <c r="VLJ47" s="3">
        <f t="shared" si="246"/>
        <v>0</v>
      </c>
      <c r="VLK47" s="3">
        <f t="shared" si="246"/>
        <v>0</v>
      </c>
      <c r="VLL47" s="3">
        <f t="shared" si="246"/>
        <v>0</v>
      </c>
      <c r="VLM47" s="3">
        <f t="shared" si="246"/>
        <v>0</v>
      </c>
      <c r="VLN47" s="3">
        <f t="shared" si="246"/>
        <v>0</v>
      </c>
      <c r="VLO47" s="3">
        <f t="shared" si="246"/>
        <v>0</v>
      </c>
      <c r="VLP47" s="3">
        <f t="shared" si="246"/>
        <v>0</v>
      </c>
      <c r="VLQ47" s="3">
        <f t="shared" si="246"/>
        <v>0</v>
      </c>
      <c r="VLR47" s="3">
        <f t="shared" si="246"/>
        <v>0</v>
      </c>
      <c r="VLS47" s="3">
        <f t="shared" si="246"/>
        <v>0</v>
      </c>
      <c r="VLT47" s="3">
        <f t="shared" si="246"/>
        <v>0</v>
      </c>
      <c r="VLU47" s="3">
        <f t="shared" si="246"/>
        <v>0</v>
      </c>
      <c r="VLV47" s="3">
        <f t="shared" si="246"/>
        <v>0</v>
      </c>
      <c r="VLW47" s="3">
        <f t="shared" si="246"/>
        <v>0</v>
      </c>
      <c r="VLX47" s="3">
        <f t="shared" si="246"/>
        <v>0</v>
      </c>
      <c r="VLY47" s="3">
        <f t="shared" si="246"/>
        <v>0</v>
      </c>
      <c r="VLZ47" s="3">
        <f t="shared" si="246"/>
        <v>0</v>
      </c>
      <c r="VMA47" s="3">
        <f t="shared" si="246"/>
        <v>0</v>
      </c>
      <c r="VMB47" s="3">
        <f t="shared" si="246"/>
        <v>0</v>
      </c>
      <c r="VMC47" s="3">
        <f t="shared" si="246"/>
        <v>0</v>
      </c>
      <c r="VMD47" s="3">
        <f t="shared" si="246"/>
        <v>0</v>
      </c>
      <c r="VME47" s="3">
        <f t="shared" si="246"/>
        <v>0</v>
      </c>
      <c r="VMF47" s="3">
        <f t="shared" si="246"/>
        <v>0</v>
      </c>
      <c r="VMG47" s="3">
        <f t="shared" si="246"/>
        <v>0</v>
      </c>
      <c r="VMH47" s="3">
        <f t="shared" si="246"/>
        <v>0</v>
      </c>
      <c r="VMI47" s="3">
        <f t="shared" si="246"/>
        <v>0</v>
      </c>
      <c r="VMJ47" s="3">
        <f t="shared" si="246"/>
        <v>0</v>
      </c>
      <c r="VMK47" s="3">
        <f t="shared" si="246"/>
        <v>0</v>
      </c>
      <c r="VML47" s="3">
        <f t="shared" si="246"/>
        <v>0</v>
      </c>
      <c r="VMM47" s="3">
        <f t="shared" si="246"/>
        <v>0</v>
      </c>
      <c r="VMN47" s="3">
        <f t="shared" si="246"/>
        <v>0</v>
      </c>
      <c r="VMO47" s="3">
        <f t="shared" si="246"/>
        <v>0</v>
      </c>
      <c r="VMP47" s="3">
        <f t="shared" si="246"/>
        <v>0</v>
      </c>
      <c r="VMQ47" s="3">
        <f t="shared" si="246"/>
        <v>0</v>
      </c>
      <c r="VMR47" s="3">
        <f t="shared" si="246"/>
        <v>0</v>
      </c>
      <c r="VMS47" s="3">
        <f t="shared" si="246"/>
        <v>0</v>
      </c>
      <c r="VMT47" s="3">
        <f t="shared" si="246"/>
        <v>0</v>
      </c>
      <c r="VMU47" s="3">
        <f t="shared" si="246"/>
        <v>0</v>
      </c>
      <c r="VMV47" s="3">
        <f t="shared" si="246"/>
        <v>0</v>
      </c>
      <c r="VMW47" s="3">
        <f t="shared" si="246"/>
        <v>0</v>
      </c>
      <c r="VMX47" s="3">
        <f t="shared" si="246"/>
        <v>0</v>
      </c>
      <c r="VMY47" s="3">
        <f t="shared" si="246"/>
        <v>0</v>
      </c>
      <c r="VMZ47" s="3">
        <f t="shared" ref="VMZ47:VPK47" si="247">SUM(VMZ48:VMZ54)</f>
        <v>0</v>
      </c>
      <c r="VNA47" s="3">
        <f t="shared" si="247"/>
        <v>0</v>
      </c>
      <c r="VNB47" s="3">
        <f t="shared" si="247"/>
        <v>0</v>
      </c>
      <c r="VNC47" s="3">
        <f t="shared" si="247"/>
        <v>0</v>
      </c>
      <c r="VND47" s="3">
        <f t="shared" si="247"/>
        <v>0</v>
      </c>
      <c r="VNE47" s="3">
        <f t="shared" si="247"/>
        <v>0</v>
      </c>
      <c r="VNF47" s="3">
        <f t="shared" si="247"/>
        <v>0</v>
      </c>
      <c r="VNG47" s="3">
        <f t="shared" si="247"/>
        <v>0</v>
      </c>
      <c r="VNH47" s="3">
        <f t="shared" si="247"/>
        <v>0</v>
      </c>
      <c r="VNI47" s="3">
        <f t="shared" si="247"/>
        <v>0</v>
      </c>
      <c r="VNJ47" s="3">
        <f t="shared" si="247"/>
        <v>0</v>
      </c>
      <c r="VNK47" s="3">
        <f t="shared" si="247"/>
        <v>0</v>
      </c>
      <c r="VNL47" s="3">
        <f t="shared" si="247"/>
        <v>0</v>
      </c>
      <c r="VNM47" s="3">
        <f t="shared" si="247"/>
        <v>0</v>
      </c>
      <c r="VNN47" s="3">
        <f t="shared" si="247"/>
        <v>0</v>
      </c>
      <c r="VNO47" s="3">
        <f t="shared" si="247"/>
        <v>0</v>
      </c>
      <c r="VNP47" s="3">
        <f t="shared" si="247"/>
        <v>0</v>
      </c>
      <c r="VNQ47" s="3">
        <f t="shared" si="247"/>
        <v>0</v>
      </c>
      <c r="VNR47" s="3">
        <f t="shared" si="247"/>
        <v>0</v>
      </c>
      <c r="VNS47" s="3">
        <f t="shared" si="247"/>
        <v>0</v>
      </c>
      <c r="VNT47" s="3">
        <f t="shared" si="247"/>
        <v>0</v>
      </c>
      <c r="VNU47" s="3">
        <f t="shared" si="247"/>
        <v>0</v>
      </c>
      <c r="VNV47" s="3">
        <f t="shared" si="247"/>
        <v>0</v>
      </c>
      <c r="VNW47" s="3">
        <f t="shared" si="247"/>
        <v>0</v>
      </c>
      <c r="VNX47" s="3">
        <f t="shared" si="247"/>
        <v>0</v>
      </c>
      <c r="VNY47" s="3">
        <f t="shared" si="247"/>
        <v>0</v>
      </c>
      <c r="VNZ47" s="3">
        <f t="shared" si="247"/>
        <v>0</v>
      </c>
      <c r="VOA47" s="3">
        <f t="shared" si="247"/>
        <v>0</v>
      </c>
      <c r="VOB47" s="3">
        <f t="shared" si="247"/>
        <v>0</v>
      </c>
      <c r="VOC47" s="3">
        <f t="shared" si="247"/>
        <v>0</v>
      </c>
      <c r="VOD47" s="3">
        <f t="shared" si="247"/>
        <v>0</v>
      </c>
      <c r="VOE47" s="3">
        <f t="shared" si="247"/>
        <v>0</v>
      </c>
      <c r="VOF47" s="3">
        <f t="shared" si="247"/>
        <v>0</v>
      </c>
      <c r="VOG47" s="3">
        <f t="shared" si="247"/>
        <v>0</v>
      </c>
      <c r="VOH47" s="3">
        <f t="shared" si="247"/>
        <v>0</v>
      </c>
      <c r="VOI47" s="3">
        <f t="shared" si="247"/>
        <v>0</v>
      </c>
      <c r="VOJ47" s="3">
        <f t="shared" si="247"/>
        <v>0</v>
      </c>
      <c r="VOK47" s="3">
        <f t="shared" si="247"/>
        <v>0</v>
      </c>
      <c r="VOL47" s="3">
        <f t="shared" si="247"/>
        <v>0</v>
      </c>
      <c r="VOM47" s="3">
        <f t="shared" si="247"/>
        <v>0</v>
      </c>
      <c r="VON47" s="3">
        <f t="shared" si="247"/>
        <v>0</v>
      </c>
      <c r="VOO47" s="3">
        <f t="shared" si="247"/>
        <v>0</v>
      </c>
      <c r="VOP47" s="3">
        <f t="shared" si="247"/>
        <v>0</v>
      </c>
      <c r="VOQ47" s="3">
        <f t="shared" si="247"/>
        <v>0</v>
      </c>
      <c r="VOR47" s="3">
        <f t="shared" si="247"/>
        <v>0</v>
      </c>
      <c r="VOS47" s="3">
        <f t="shared" si="247"/>
        <v>0</v>
      </c>
      <c r="VOT47" s="3">
        <f t="shared" si="247"/>
        <v>0</v>
      </c>
      <c r="VOU47" s="3">
        <f t="shared" si="247"/>
        <v>0</v>
      </c>
      <c r="VOV47" s="3">
        <f t="shared" si="247"/>
        <v>0</v>
      </c>
      <c r="VOW47" s="3">
        <f t="shared" si="247"/>
        <v>0</v>
      </c>
      <c r="VOX47" s="3">
        <f t="shared" si="247"/>
        <v>0</v>
      </c>
      <c r="VOY47" s="3">
        <f t="shared" si="247"/>
        <v>0</v>
      </c>
      <c r="VOZ47" s="3">
        <f t="shared" si="247"/>
        <v>0</v>
      </c>
      <c r="VPA47" s="3">
        <f t="shared" si="247"/>
        <v>0</v>
      </c>
      <c r="VPB47" s="3">
        <f t="shared" si="247"/>
        <v>0</v>
      </c>
      <c r="VPC47" s="3">
        <f t="shared" si="247"/>
        <v>0</v>
      </c>
      <c r="VPD47" s="3">
        <f t="shared" si="247"/>
        <v>0</v>
      </c>
      <c r="VPE47" s="3">
        <f t="shared" si="247"/>
        <v>0</v>
      </c>
      <c r="VPF47" s="3">
        <f t="shared" si="247"/>
        <v>0</v>
      </c>
      <c r="VPG47" s="3">
        <f t="shared" si="247"/>
        <v>0</v>
      </c>
      <c r="VPH47" s="3">
        <f t="shared" si="247"/>
        <v>0</v>
      </c>
      <c r="VPI47" s="3">
        <f t="shared" si="247"/>
        <v>0</v>
      </c>
      <c r="VPJ47" s="3">
        <f t="shared" si="247"/>
        <v>0</v>
      </c>
      <c r="VPK47" s="3">
        <f t="shared" si="247"/>
        <v>0</v>
      </c>
      <c r="VPL47" s="3">
        <f t="shared" ref="VPL47:VRW47" si="248">SUM(VPL48:VPL54)</f>
        <v>0</v>
      </c>
      <c r="VPM47" s="3">
        <f t="shared" si="248"/>
        <v>0</v>
      </c>
      <c r="VPN47" s="3">
        <f t="shared" si="248"/>
        <v>0</v>
      </c>
      <c r="VPO47" s="3">
        <f t="shared" si="248"/>
        <v>0</v>
      </c>
      <c r="VPP47" s="3">
        <f t="shared" si="248"/>
        <v>0</v>
      </c>
      <c r="VPQ47" s="3">
        <f t="shared" si="248"/>
        <v>0</v>
      </c>
      <c r="VPR47" s="3">
        <f t="shared" si="248"/>
        <v>0</v>
      </c>
      <c r="VPS47" s="3">
        <f t="shared" si="248"/>
        <v>0</v>
      </c>
      <c r="VPT47" s="3">
        <f t="shared" si="248"/>
        <v>0</v>
      </c>
      <c r="VPU47" s="3">
        <f t="shared" si="248"/>
        <v>0</v>
      </c>
      <c r="VPV47" s="3">
        <f t="shared" si="248"/>
        <v>0</v>
      </c>
      <c r="VPW47" s="3">
        <f t="shared" si="248"/>
        <v>0</v>
      </c>
      <c r="VPX47" s="3">
        <f t="shared" si="248"/>
        <v>0</v>
      </c>
      <c r="VPY47" s="3">
        <f t="shared" si="248"/>
        <v>0</v>
      </c>
      <c r="VPZ47" s="3">
        <f t="shared" si="248"/>
        <v>0</v>
      </c>
      <c r="VQA47" s="3">
        <f t="shared" si="248"/>
        <v>0</v>
      </c>
      <c r="VQB47" s="3">
        <f t="shared" si="248"/>
        <v>0</v>
      </c>
      <c r="VQC47" s="3">
        <f t="shared" si="248"/>
        <v>0</v>
      </c>
      <c r="VQD47" s="3">
        <f t="shared" si="248"/>
        <v>0</v>
      </c>
      <c r="VQE47" s="3">
        <f t="shared" si="248"/>
        <v>0</v>
      </c>
      <c r="VQF47" s="3">
        <f t="shared" si="248"/>
        <v>0</v>
      </c>
      <c r="VQG47" s="3">
        <f t="shared" si="248"/>
        <v>0</v>
      </c>
      <c r="VQH47" s="3">
        <f t="shared" si="248"/>
        <v>0</v>
      </c>
      <c r="VQI47" s="3">
        <f t="shared" si="248"/>
        <v>0</v>
      </c>
      <c r="VQJ47" s="3">
        <f t="shared" si="248"/>
        <v>0</v>
      </c>
      <c r="VQK47" s="3">
        <f t="shared" si="248"/>
        <v>0</v>
      </c>
      <c r="VQL47" s="3">
        <f t="shared" si="248"/>
        <v>0</v>
      </c>
      <c r="VQM47" s="3">
        <f t="shared" si="248"/>
        <v>0</v>
      </c>
      <c r="VQN47" s="3">
        <f t="shared" si="248"/>
        <v>0</v>
      </c>
      <c r="VQO47" s="3">
        <f t="shared" si="248"/>
        <v>0</v>
      </c>
      <c r="VQP47" s="3">
        <f t="shared" si="248"/>
        <v>0</v>
      </c>
      <c r="VQQ47" s="3">
        <f t="shared" si="248"/>
        <v>0</v>
      </c>
      <c r="VQR47" s="3">
        <f t="shared" si="248"/>
        <v>0</v>
      </c>
      <c r="VQS47" s="3">
        <f t="shared" si="248"/>
        <v>0</v>
      </c>
      <c r="VQT47" s="3">
        <f t="shared" si="248"/>
        <v>0</v>
      </c>
      <c r="VQU47" s="3">
        <f t="shared" si="248"/>
        <v>0</v>
      </c>
      <c r="VQV47" s="3">
        <f t="shared" si="248"/>
        <v>0</v>
      </c>
      <c r="VQW47" s="3">
        <f t="shared" si="248"/>
        <v>0</v>
      </c>
      <c r="VQX47" s="3">
        <f t="shared" si="248"/>
        <v>0</v>
      </c>
      <c r="VQY47" s="3">
        <f t="shared" si="248"/>
        <v>0</v>
      </c>
      <c r="VQZ47" s="3">
        <f t="shared" si="248"/>
        <v>0</v>
      </c>
      <c r="VRA47" s="3">
        <f t="shared" si="248"/>
        <v>0</v>
      </c>
      <c r="VRB47" s="3">
        <f t="shared" si="248"/>
        <v>0</v>
      </c>
      <c r="VRC47" s="3">
        <f t="shared" si="248"/>
        <v>0</v>
      </c>
      <c r="VRD47" s="3">
        <f t="shared" si="248"/>
        <v>0</v>
      </c>
      <c r="VRE47" s="3">
        <f t="shared" si="248"/>
        <v>0</v>
      </c>
      <c r="VRF47" s="3">
        <f t="shared" si="248"/>
        <v>0</v>
      </c>
      <c r="VRG47" s="3">
        <f t="shared" si="248"/>
        <v>0</v>
      </c>
      <c r="VRH47" s="3">
        <f t="shared" si="248"/>
        <v>0</v>
      </c>
      <c r="VRI47" s="3">
        <f t="shared" si="248"/>
        <v>0</v>
      </c>
      <c r="VRJ47" s="3">
        <f t="shared" si="248"/>
        <v>0</v>
      </c>
      <c r="VRK47" s="3">
        <f t="shared" si="248"/>
        <v>0</v>
      </c>
      <c r="VRL47" s="3">
        <f t="shared" si="248"/>
        <v>0</v>
      </c>
      <c r="VRM47" s="3">
        <f t="shared" si="248"/>
        <v>0</v>
      </c>
      <c r="VRN47" s="3">
        <f t="shared" si="248"/>
        <v>0</v>
      </c>
      <c r="VRO47" s="3">
        <f t="shared" si="248"/>
        <v>0</v>
      </c>
      <c r="VRP47" s="3">
        <f t="shared" si="248"/>
        <v>0</v>
      </c>
      <c r="VRQ47" s="3">
        <f t="shared" si="248"/>
        <v>0</v>
      </c>
      <c r="VRR47" s="3">
        <f t="shared" si="248"/>
        <v>0</v>
      </c>
      <c r="VRS47" s="3">
        <f t="shared" si="248"/>
        <v>0</v>
      </c>
      <c r="VRT47" s="3">
        <f t="shared" si="248"/>
        <v>0</v>
      </c>
      <c r="VRU47" s="3">
        <f t="shared" si="248"/>
        <v>0</v>
      </c>
      <c r="VRV47" s="3">
        <f t="shared" si="248"/>
        <v>0</v>
      </c>
      <c r="VRW47" s="3">
        <f t="shared" si="248"/>
        <v>0</v>
      </c>
      <c r="VRX47" s="3">
        <f t="shared" ref="VRX47:VUI47" si="249">SUM(VRX48:VRX54)</f>
        <v>0</v>
      </c>
      <c r="VRY47" s="3">
        <f t="shared" si="249"/>
        <v>0</v>
      </c>
      <c r="VRZ47" s="3">
        <f t="shared" si="249"/>
        <v>0</v>
      </c>
      <c r="VSA47" s="3">
        <f t="shared" si="249"/>
        <v>0</v>
      </c>
      <c r="VSB47" s="3">
        <f t="shared" si="249"/>
        <v>0</v>
      </c>
      <c r="VSC47" s="3">
        <f t="shared" si="249"/>
        <v>0</v>
      </c>
      <c r="VSD47" s="3">
        <f t="shared" si="249"/>
        <v>0</v>
      </c>
      <c r="VSE47" s="3">
        <f t="shared" si="249"/>
        <v>0</v>
      </c>
      <c r="VSF47" s="3">
        <f t="shared" si="249"/>
        <v>0</v>
      </c>
      <c r="VSG47" s="3">
        <f t="shared" si="249"/>
        <v>0</v>
      </c>
      <c r="VSH47" s="3">
        <f t="shared" si="249"/>
        <v>0</v>
      </c>
      <c r="VSI47" s="3">
        <f t="shared" si="249"/>
        <v>0</v>
      </c>
      <c r="VSJ47" s="3">
        <f t="shared" si="249"/>
        <v>0</v>
      </c>
      <c r="VSK47" s="3">
        <f t="shared" si="249"/>
        <v>0</v>
      </c>
      <c r="VSL47" s="3">
        <f t="shared" si="249"/>
        <v>0</v>
      </c>
      <c r="VSM47" s="3">
        <f t="shared" si="249"/>
        <v>0</v>
      </c>
      <c r="VSN47" s="3">
        <f t="shared" si="249"/>
        <v>0</v>
      </c>
      <c r="VSO47" s="3">
        <f t="shared" si="249"/>
        <v>0</v>
      </c>
      <c r="VSP47" s="3">
        <f t="shared" si="249"/>
        <v>0</v>
      </c>
      <c r="VSQ47" s="3">
        <f t="shared" si="249"/>
        <v>0</v>
      </c>
      <c r="VSR47" s="3">
        <f t="shared" si="249"/>
        <v>0</v>
      </c>
      <c r="VSS47" s="3">
        <f t="shared" si="249"/>
        <v>0</v>
      </c>
      <c r="VST47" s="3">
        <f t="shared" si="249"/>
        <v>0</v>
      </c>
      <c r="VSU47" s="3">
        <f t="shared" si="249"/>
        <v>0</v>
      </c>
      <c r="VSV47" s="3">
        <f t="shared" si="249"/>
        <v>0</v>
      </c>
      <c r="VSW47" s="3">
        <f t="shared" si="249"/>
        <v>0</v>
      </c>
      <c r="VSX47" s="3">
        <f t="shared" si="249"/>
        <v>0</v>
      </c>
      <c r="VSY47" s="3">
        <f t="shared" si="249"/>
        <v>0</v>
      </c>
      <c r="VSZ47" s="3">
        <f t="shared" si="249"/>
        <v>0</v>
      </c>
      <c r="VTA47" s="3">
        <f t="shared" si="249"/>
        <v>0</v>
      </c>
      <c r="VTB47" s="3">
        <f t="shared" si="249"/>
        <v>0</v>
      </c>
      <c r="VTC47" s="3">
        <f t="shared" si="249"/>
        <v>0</v>
      </c>
      <c r="VTD47" s="3">
        <f t="shared" si="249"/>
        <v>0</v>
      </c>
      <c r="VTE47" s="3">
        <f t="shared" si="249"/>
        <v>0</v>
      </c>
      <c r="VTF47" s="3">
        <f t="shared" si="249"/>
        <v>0</v>
      </c>
      <c r="VTG47" s="3">
        <f t="shared" si="249"/>
        <v>0</v>
      </c>
      <c r="VTH47" s="3">
        <f t="shared" si="249"/>
        <v>0</v>
      </c>
      <c r="VTI47" s="3">
        <f t="shared" si="249"/>
        <v>0</v>
      </c>
      <c r="VTJ47" s="3">
        <f t="shared" si="249"/>
        <v>0</v>
      </c>
      <c r="VTK47" s="3">
        <f t="shared" si="249"/>
        <v>0</v>
      </c>
      <c r="VTL47" s="3">
        <f t="shared" si="249"/>
        <v>0</v>
      </c>
      <c r="VTM47" s="3">
        <f t="shared" si="249"/>
        <v>0</v>
      </c>
      <c r="VTN47" s="3">
        <f t="shared" si="249"/>
        <v>0</v>
      </c>
      <c r="VTO47" s="3">
        <f t="shared" si="249"/>
        <v>0</v>
      </c>
      <c r="VTP47" s="3">
        <f t="shared" si="249"/>
        <v>0</v>
      </c>
      <c r="VTQ47" s="3">
        <f t="shared" si="249"/>
        <v>0</v>
      </c>
      <c r="VTR47" s="3">
        <f t="shared" si="249"/>
        <v>0</v>
      </c>
      <c r="VTS47" s="3">
        <f t="shared" si="249"/>
        <v>0</v>
      </c>
      <c r="VTT47" s="3">
        <f t="shared" si="249"/>
        <v>0</v>
      </c>
      <c r="VTU47" s="3">
        <f t="shared" si="249"/>
        <v>0</v>
      </c>
      <c r="VTV47" s="3">
        <f t="shared" si="249"/>
        <v>0</v>
      </c>
      <c r="VTW47" s="3">
        <f t="shared" si="249"/>
        <v>0</v>
      </c>
      <c r="VTX47" s="3">
        <f t="shared" si="249"/>
        <v>0</v>
      </c>
      <c r="VTY47" s="3">
        <f t="shared" si="249"/>
        <v>0</v>
      </c>
      <c r="VTZ47" s="3">
        <f t="shared" si="249"/>
        <v>0</v>
      </c>
      <c r="VUA47" s="3">
        <f t="shared" si="249"/>
        <v>0</v>
      </c>
      <c r="VUB47" s="3">
        <f t="shared" si="249"/>
        <v>0</v>
      </c>
      <c r="VUC47" s="3">
        <f t="shared" si="249"/>
        <v>0</v>
      </c>
      <c r="VUD47" s="3">
        <f t="shared" si="249"/>
        <v>0</v>
      </c>
      <c r="VUE47" s="3">
        <f t="shared" si="249"/>
        <v>0</v>
      </c>
      <c r="VUF47" s="3">
        <f t="shared" si="249"/>
        <v>0</v>
      </c>
      <c r="VUG47" s="3">
        <f t="shared" si="249"/>
        <v>0</v>
      </c>
      <c r="VUH47" s="3">
        <f t="shared" si="249"/>
        <v>0</v>
      </c>
      <c r="VUI47" s="3">
        <f t="shared" si="249"/>
        <v>0</v>
      </c>
      <c r="VUJ47" s="3">
        <f t="shared" ref="VUJ47:VWU47" si="250">SUM(VUJ48:VUJ54)</f>
        <v>0</v>
      </c>
      <c r="VUK47" s="3">
        <f t="shared" si="250"/>
        <v>0</v>
      </c>
      <c r="VUL47" s="3">
        <f t="shared" si="250"/>
        <v>0</v>
      </c>
      <c r="VUM47" s="3">
        <f t="shared" si="250"/>
        <v>0</v>
      </c>
      <c r="VUN47" s="3">
        <f t="shared" si="250"/>
        <v>0</v>
      </c>
      <c r="VUO47" s="3">
        <f t="shared" si="250"/>
        <v>0</v>
      </c>
      <c r="VUP47" s="3">
        <f t="shared" si="250"/>
        <v>0</v>
      </c>
      <c r="VUQ47" s="3">
        <f t="shared" si="250"/>
        <v>0</v>
      </c>
      <c r="VUR47" s="3">
        <f t="shared" si="250"/>
        <v>0</v>
      </c>
      <c r="VUS47" s="3">
        <f t="shared" si="250"/>
        <v>0</v>
      </c>
      <c r="VUT47" s="3">
        <f t="shared" si="250"/>
        <v>0</v>
      </c>
      <c r="VUU47" s="3">
        <f t="shared" si="250"/>
        <v>0</v>
      </c>
      <c r="VUV47" s="3">
        <f t="shared" si="250"/>
        <v>0</v>
      </c>
      <c r="VUW47" s="3">
        <f t="shared" si="250"/>
        <v>0</v>
      </c>
      <c r="VUX47" s="3">
        <f t="shared" si="250"/>
        <v>0</v>
      </c>
      <c r="VUY47" s="3">
        <f t="shared" si="250"/>
        <v>0</v>
      </c>
      <c r="VUZ47" s="3">
        <f t="shared" si="250"/>
        <v>0</v>
      </c>
      <c r="VVA47" s="3">
        <f t="shared" si="250"/>
        <v>0</v>
      </c>
      <c r="VVB47" s="3">
        <f t="shared" si="250"/>
        <v>0</v>
      </c>
      <c r="VVC47" s="3">
        <f t="shared" si="250"/>
        <v>0</v>
      </c>
      <c r="VVD47" s="3">
        <f t="shared" si="250"/>
        <v>0</v>
      </c>
      <c r="VVE47" s="3">
        <f t="shared" si="250"/>
        <v>0</v>
      </c>
      <c r="VVF47" s="3">
        <f t="shared" si="250"/>
        <v>0</v>
      </c>
      <c r="VVG47" s="3">
        <f t="shared" si="250"/>
        <v>0</v>
      </c>
      <c r="VVH47" s="3">
        <f t="shared" si="250"/>
        <v>0</v>
      </c>
      <c r="VVI47" s="3">
        <f t="shared" si="250"/>
        <v>0</v>
      </c>
      <c r="VVJ47" s="3">
        <f t="shared" si="250"/>
        <v>0</v>
      </c>
      <c r="VVK47" s="3">
        <f t="shared" si="250"/>
        <v>0</v>
      </c>
      <c r="VVL47" s="3">
        <f t="shared" si="250"/>
        <v>0</v>
      </c>
      <c r="VVM47" s="3">
        <f t="shared" si="250"/>
        <v>0</v>
      </c>
      <c r="VVN47" s="3">
        <f t="shared" si="250"/>
        <v>0</v>
      </c>
      <c r="VVO47" s="3">
        <f t="shared" si="250"/>
        <v>0</v>
      </c>
      <c r="VVP47" s="3">
        <f t="shared" si="250"/>
        <v>0</v>
      </c>
      <c r="VVQ47" s="3">
        <f t="shared" si="250"/>
        <v>0</v>
      </c>
      <c r="VVR47" s="3">
        <f t="shared" si="250"/>
        <v>0</v>
      </c>
      <c r="VVS47" s="3">
        <f t="shared" si="250"/>
        <v>0</v>
      </c>
      <c r="VVT47" s="3">
        <f t="shared" si="250"/>
        <v>0</v>
      </c>
      <c r="VVU47" s="3">
        <f t="shared" si="250"/>
        <v>0</v>
      </c>
      <c r="VVV47" s="3">
        <f t="shared" si="250"/>
        <v>0</v>
      </c>
      <c r="VVW47" s="3">
        <f t="shared" si="250"/>
        <v>0</v>
      </c>
      <c r="VVX47" s="3">
        <f t="shared" si="250"/>
        <v>0</v>
      </c>
      <c r="VVY47" s="3">
        <f t="shared" si="250"/>
        <v>0</v>
      </c>
      <c r="VVZ47" s="3">
        <f t="shared" si="250"/>
        <v>0</v>
      </c>
      <c r="VWA47" s="3">
        <f t="shared" si="250"/>
        <v>0</v>
      </c>
      <c r="VWB47" s="3">
        <f t="shared" si="250"/>
        <v>0</v>
      </c>
      <c r="VWC47" s="3">
        <f t="shared" si="250"/>
        <v>0</v>
      </c>
      <c r="VWD47" s="3">
        <f t="shared" si="250"/>
        <v>0</v>
      </c>
      <c r="VWE47" s="3">
        <f t="shared" si="250"/>
        <v>0</v>
      </c>
      <c r="VWF47" s="3">
        <f t="shared" si="250"/>
        <v>0</v>
      </c>
      <c r="VWG47" s="3">
        <f t="shared" si="250"/>
        <v>0</v>
      </c>
      <c r="VWH47" s="3">
        <f t="shared" si="250"/>
        <v>0</v>
      </c>
      <c r="VWI47" s="3">
        <f t="shared" si="250"/>
        <v>0</v>
      </c>
      <c r="VWJ47" s="3">
        <f t="shared" si="250"/>
        <v>0</v>
      </c>
      <c r="VWK47" s="3">
        <f t="shared" si="250"/>
        <v>0</v>
      </c>
      <c r="VWL47" s="3">
        <f t="shared" si="250"/>
        <v>0</v>
      </c>
      <c r="VWM47" s="3">
        <f t="shared" si="250"/>
        <v>0</v>
      </c>
      <c r="VWN47" s="3">
        <f t="shared" si="250"/>
        <v>0</v>
      </c>
      <c r="VWO47" s="3">
        <f t="shared" si="250"/>
        <v>0</v>
      </c>
      <c r="VWP47" s="3">
        <f t="shared" si="250"/>
        <v>0</v>
      </c>
      <c r="VWQ47" s="3">
        <f t="shared" si="250"/>
        <v>0</v>
      </c>
      <c r="VWR47" s="3">
        <f t="shared" si="250"/>
        <v>0</v>
      </c>
      <c r="VWS47" s="3">
        <f t="shared" si="250"/>
        <v>0</v>
      </c>
      <c r="VWT47" s="3">
        <f t="shared" si="250"/>
        <v>0</v>
      </c>
      <c r="VWU47" s="3">
        <f t="shared" si="250"/>
        <v>0</v>
      </c>
      <c r="VWV47" s="3">
        <f t="shared" ref="VWV47:VZG47" si="251">SUM(VWV48:VWV54)</f>
        <v>0</v>
      </c>
      <c r="VWW47" s="3">
        <f t="shared" si="251"/>
        <v>0</v>
      </c>
      <c r="VWX47" s="3">
        <f t="shared" si="251"/>
        <v>0</v>
      </c>
      <c r="VWY47" s="3">
        <f t="shared" si="251"/>
        <v>0</v>
      </c>
      <c r="VWZ47" s="3">
        <f t="shared" si="251"/>
        <v>0</v>
      </c>
      <c r="VXA47" s="3">
        <f t="shared" si="251"/>
        <v>0</v>
      </c>
      <c r="VXB47" s="3">
        <f t="shared" si="251"/>
        <v>0</v>
      </c>
      <c r="VXC47" s="3">
        <f t="shared" si="251"/>
        <v>0</v>
      </c>
      <c r="VXD47" s="3">
        <f t="shared" si="251"/>
        <v>0</v>
      </c>
      <c r="VXE47" s="3">
        <f t="shared" si="251"/>
        <v>0</v>
      </c>
      <c r="VXF47" s="3">
        <f t="shared" si="251"/>
        <v>0</v>
      </c>
      <c r="VXG47" s="3">
        <f t="shared" si="251"/>
        <v>0</v>
      </c>
      <c r="VXH47" s="3">
        <f t="shared" si="251"/>
        <v>0</v>
      </c>
      <c r="VXI47" s="3">
        <f t="shared" si="251"/>
        <v>0</v>
      </c>
      <c r="VXJ47" s="3">
        <f t="shared" si="251"/>
        <v>0</v>
      </c>
      <c r="VXK47" s="3">
        <f t="shared" si="251"/>
        <v>0</v>
      </c>
      <c r="VXL47" s="3">
        <f t="shared" si="251"/>
        <v>0</v>
      </c>
      <c r="VXM47" s="3">
        <f t="shared" si="251"/>
        <v>0</v>
      </c>
      <c r="VXN47" s="3">
        <f t="shared" si="251"/>
        <v>0</v>
      </c>
      <c r="VXO47" s="3">
        <f t="shared" si="251"/>
        <v>0</v>
      </c>
      <c r="VXP47" s="3">
        <f t="shared" si="251"/>
        <v>0</v>
      </c>
      <c r="VXQ47" s="3">
        <f t="shared" si="251"/>
        <v>0</v>
      </c>
      <c r="VXR47" s="3">
        <f t="shared" si="251"/>
        <v>0</v>
      </c>
      <c r="VXS47" s="3">
        <f t="shared" si="251"/>
        <v>0</v>
      </c>
      <c r="VXT47" s="3">
        <f t="shared" si="251"/>
        <v>0</v>
      </c>
      <c r="VXU47" s="3">
        <f t="shared" si="251"/>
        <v>0</v>
      </c>
      <c r="VXV47" s="3">
        <f t="shared" si="251"/>
        <v>0</v>
      </c>
      <c r="VXW47" s="3">
        <f t="shared" si="251"/>
        <v>0</v>
      </c>
      <c r="VXX47" s="3">
        <f t="shared" si="251"/>
        <v>0</v>
      </c>
      <c r="VXY47" s="3">
        <f t="shared" si="251"/>
        <v>0</v>
      </c>
      <c r="VXZ47" s="3">
        <f t="shared" si="251"/>
        <v>0</v>
      </c>
      <c r="VYA47" s="3">
        <f t="shared" si="251"/>
        <v>0</v>
      </c>
      <c r="VYB47" s="3">
        <f t="shared" si="251"/>
        <v>0</v>
      </c>
      <c r="VYC47" s="3">
        <f t="shared" si="251"/>
        <v>0</v>
      </c>
      <c r="VYD47" s="3">
        <f t="shared" si="251"/>
        <v>0</v>
      </c>
      <c r="VYE47" s="3">
        <f t="shared" si="251"/>
        <v>0</v>
      </c>
      <c r="VYF47" s="3">
        <f t="shared" si="251"/>
        <v>0</v>
      </c>
      <c r="VYG47" s="3">
        <f t="shared" si="251"/>
        <v>0</v>
      </c>
      <c r="VYH47" s="3">
        <f t="shared" si="251"/>
        <v>0</v>
      </c>
      <c r="VYI47" s="3">
        <f t="shared" si="251"/>
        <v>0</v>
      </c>
      <c r="VYJ47" s="3">
        <f t="shared" si="251"/>
        <v>0</v>
      </c>
      <c r="VYK47" s="3">
        <f t="shared" si="251"/>
        <v>0</v>
      </c>
      <c r="VYL47" s="3">
        <f t="shared" si="251"/>
        <v>0</v>
      </c>
      <c r="VYM47" s="3">
        <f t="shared" si="251"/>
        <v>0</v>
      </c>
      <c r="VYN47" s="3">
        <f t="shared" si="251"/>
        <v>0</v>
      </c>
      <c r="VYO47" s="3">
        <f t="shared" si="251"/>
        <v>0</v>
      </c>
      <c r="VYP47" s="3">
        <f t="shared" si="251"/>
        <v>0</v>
      </c>
      <c r="VYQ47" s="3">
        <f t="shared" si="251"/>
        <v>0</v>
      </c>
      <c r="VYR47" s="3">
        <f t="shared" si="251"/>
        <v>0</v>
      </c>
      <c r="VYS47" s="3">
        <f t="shared" si="251"/>
        <v>0</v>
      </c>
      <c r="VYT47" s="3">
        <f t="shared" si="251"/>
        <v>0</v>
      </c>
      <c r="VYU47" s="3">
        <f t="shared" si="251"/>
        <v>0</v>
      </c>
      <c r="VYV47" s="3">
        <f t="shared" si="251"/>
        <v>0</v>
      </c>
      <c r="VYW47" s="3">
        <f t="shared" si="251"/>
        <v>0</v>
      </c>
      <c r="VYX47" s="3">
        <f t="shared" si="251"/>
        <v>0</v>
      </c>
      <c r="VYY47" s="3">
        <f t="shared" si="251"/>
        <v>0</v>
      </c>
      <c r="VYZ47" s="3">
        <f t="shared" si="251"/>
        <v>0</v>
      </c>
      <c r="VZA47" s="3">
        <f t="shared" si="251"/>
        <v>0</v>
      </c>
      <c r="VZB47" s="3">
        <f t="shared" si="251"/>
        <v>0</v>
      </c>
      <c r="VZC47" s="3">
        <f t="shared" si="251"/>
        <v>0</v>
      </c>
      <c r="VZD47" s="3">
        <f t="shared" si="251"/>
        <v>0</v>
      </c>
      <c r="VZE47" s="3">
        <f t="shared" si="251"/>
        <v>0</v>
      </c>
      <c r="VZF47" s="3">
        <f t="shared" si="251"/>
        <v>0</v>
      </c>
      <c r="VZG47" s="3">
        <f t="shared" si="251"/>
        <v>0</v>
      </c>
      <c r="VZH47" s="3">
        <f t="shared" ref="VZH47:WBS47" si="252">SUM(VZH48:VZH54)</f>
        <v>0</v>
      </c>
      <c r="VZI47" s="3">
        <f t="shared" si="252"/>
        <v>0</v>
      </c>
      <c r="VZJ47" s="3">
        <f t="shared" si="252"/>
        <v>0</v>
      </c>
      <c r="VZK47" s="3">
        <f t="shared" si="252"/>
        <v>0</v>
      </c>
      <c r="VZL47" s="3">
        <f t="shared" si="252"/>
        <v>0</v>
      </c>
      <c r="VZM47" s="3">
        <f t="shared" si="252"/>
        <v>0</v>
      </c>
      <c r="VZN47" s="3">
        <f t="shared" si="252"/>
        <v>0</v>
      </c>
      <c r="VZO47" s="3">
        <f t="shared" si="252"/>
        <v>0</v>
      </c>
      <c r="VZP47" s="3">
        <f t="shared" si="252"/>
        <v>0</v>
      </c>
      <c r="VZQ47" s="3">
        <f t="shared" si="252"/>
        <v>0</v>
      </c>
      <c r="VZR47" s="3">
        <f t="shared" si="252"/>
        <v>0</v>
      </c>
      <c r="VZS47" s="3">
        <f t="shared" si="252"/>
        <v>0</v>
      </c>
      <c r="VZT47" s="3">
        <f t="shared" si="252"/>
        <v>0</v>
      </c>
      <c r="VZU47" s="3">
        <f t="shared" si="252"/>
        <v>0</v>
      </c>
      <c r="VZV47" s="3">
        <f t="shared" si="252"/>
        <v>0</v>
      </c>
      <c r="VZW47" s="3">
        <f t="shared" si="252"/>
        <v>0</v>
      </c>
      <c r="VZX47" s="3">
        <f t="shared" si="252"/>
        <v>0</v>
      </c>
      <c r="VZY47" s="3">
        <f t="shared" si="252"/>
        <v>0</v>
      </c>
      <c r="VZZ47" s="3">
        <f t="shared" si="252"/>
        <v>0</v>
      </c>
      <c r="WAA47" s="3">
        <f t="shared" si="252"/>
        <v>0</v>
      </c>
      <c r="WAB47" s="3">
        <f t="shared" si="252"/>
        <v>0</v>
      </c>
      <c r="WAC47" s="3">
        <f t="shared" si="252"/>
        <v>0</v>
      </c>
      <c r="WAD47" s="3">
        <f t="shared" si="252"/>
        <v>0</v>
      </c>
      <c r="WAE47" s="3">
        <f t="shared" si="252"/>
        <v>0</v>
      </c>
      <c r="WAF47" s="3">
        <f t="shared" si="252"/>
        <v>0</v>
      </c>
      <c r="WAG47" s="3">
        <f t="shared" si="252"/>
        <v>0</v>
      </c>
      <c r="WAH47" s="3">
        <f t="shared" si="252"/>
        <v>0</v>
      </c>
      <c r="WAI47" s="3">
        <f t="shared" si="252"/>
        <v>0</v>
      </c>
      <c r="WAJ47" s="3">
        <f t="shared" si="252"/>
        <v>0</v>
      </c>
      <c r="WAK47" s="3">
        <f t="shared" si="252"/>
        <v>0</v>
      </c>
      <c r="WAL47" s="3">
        <f t="shared" si="252"/>
        <v>0</v>
      </c>
      <c r="WAM47" s="3">
        <f t="shared" si="252"/>
        <v>0</v>
      </c>
      <c r="WAN47" s="3">
        <f t="shared" si="252"/>
        <v>0</v>
      </c>
      <c r="WAO47" s="3">
        <f t="shared" si="252"/>
        <v>0</v>
      </c>
      <c r="WAP47" s="3">
        <f t="shared" si="252"/>
        <v>0</v>
      </c>
      <c r="WAQ47" s="3">
        <f t="shared" si="252"/>
        <v>0</v>
      </c>
      <c r="WAR47" s="3">
        <f t="shared" si="252"/>
        <v>0</v>
      </c>
      <c r="WAS47" s="3">
        <f t="shared" si="252"/>
        <v>0</v>
      </c>
      <c r="WAT47" s="3">
        <f t="shared" si="252"/>
        <v>0</v>
      </c>
      <c r="WAU47" s="3">
        <f t="shared" si="252"/>
        <v>0</v>
      </c>
      <c r="WAV47" s="3">
        <f t="shared" si="252"/>
        <v>0</v>
      </c>
      <c r="WAW47" s="3">
        <f t="shared" si="252"/>
        <v>0</v>
      </c>
      <c r="WAX47" s="3">
        <f t="shared" si="252"/>
        <v>0</v>
      </c>
      <c r="WAY47" s="3">
        <f t="shared" si="252"/>
        <v>0</v>
      </c>
      <c r="WAZ47" s="3">
        <f t="shared" si="252"/>
        <v>0</v>
      </c>
      <c r="WBA47" s="3">
        <f t="shared" si="252"/>
        <v>0</v>
      </c>
      <c r="WBB47" s="3">
        <f t="shared" si="252"/>
        <v>0</v>
      </c>
      <c r="WBC47" s="3">
        <f t="shared" si="252"/>
        <v>0</v>
      </c>
      <c r="WBD47" s="3">
        <f t="shared" si="252"/>
        <v>0</v>
      </c>
      <c r="WBE47" s="3">
        <f t="shared" si="252"/>
        <v>0</v>
      </c>
      <c r="WBF47" s="3">
        <f t="shared" si="252"/>
        <v>0</v>
      </c>
      <c r="WBG47" s="3">
        <f t="shared" si="252"/>
        <v>0</v>
      </c>
      <c r="WBH47" s="3">
        <f t="shared" si="252"/>
        <v>0</v>
      </c>
      <c r="WBI47" s="3">
        <f t="shared" si="252"/>
        <v>0</v>
      </c>
      <c r="WBJ47" s="3">
        <f t="shared" si="252"/>
        <v>0</v>
      </c>
      <c r="WBK47" s="3">
        <f t="shared" si="252"/>
        <v>0</v>
      </c>
      <c r="WBL47" s="3">
        <f t="shared" si="252"/>
        <v>0</v>
      </c>
      <c r="WBM47" s="3">
        <f t="shared" si="252"/>
        <v>0</v>
      </c>
      <c r="WBN47" s="3">
        <f t="shared" si="252"/>
        <v>0</v>
      </c>
      <c r="WBO47" s="3">
        <f t="shared" si="252"/>
        <v>0</v>
      </c>
      <c r="WBP47" s="3">
        <f t="shared" si="252"/>
        <v>0</v>
      </c>
      <c r="WBQ47" s="3">
        <f t="shared" si="252"/>
        <v>0</v>
      </c>
      <c r="WBR47" s="3">
        <f t="shared" si="252"/>
        <v>0</v>
      </c>
      <c r="WBS47" s="3">
        <f t="shared" si="252"/>
        <v>0</v>
      </c>
      <c r="WBT47" s="3">
        <f t="shared" ref="WBT47:WEE47" si="253">SUM(WBT48:WBT54)</f>
        <v>0</v>
      </c>
      <c r="WBU47" s="3">
        <f t="shared" si="253"/>
        <v>0</v>
      </c>
      <c r="WBV47" s="3">
        <f t="shared" si="253"/>
        <v>0</v>
      </c>
      <c r="WBW47" s="3">
        <f t="shared" si="253"/>
        <v>0</v>
      </c>
      <c r="WBX47" s="3">
        <f t="shared" si="253"/>
        <v>0</v>
      </c>
      <c r="WBY47" s="3">
        <f t="shared" si="253"/>
        <v>0</v>
      </c>
      <c r="WBZ47" s="3">
        <f t="shared" si="253"/>
        <v>0</v>
      </c>
      <c r="WCA47" s="3">
        <f t="shared" si="253"/>
        <v>0</v>
      </c>
      <c r="WCB47" s="3">
        <f t="shared" si="253"/>
        <v>0</v>
      </c>
      <c r="WCC47" s="3">
        <f t="shared" si="253"/>
        <v>0</v>
      </c>
      <c r="WCD47" s="3">
        <f t="shared" si="253"/>
        <v>0</v>
      </c>
      <c r="WCE47" s="3">
        <f t="shared" si="253"/>
        <v>0</v>
      </c>
      <c r="WCF47" s="3">
        <f t="shared" si="253"/>
        <v>0</v>
      </c>
      <c r="WCG47" s="3">
        <f t="shared" si="253"/>
        <v>0</v>
      </c>
      <c r="WCH47" s="3">
        <f t="shared" si="253"/>
        <v>0</v>
      </c>
      <c r="WCI47" s="3">
        <f t="shared" si="253"/>
        <v>0</v>
      </c>
      <c r="WCJ47" s="3">
        <f t="shared" si="253"/>
        <v>0</v>
      </c>
      <c r="WCK47" s="3">
        <f t="shared" si="253"/>
        <v>0</v>
      </c>
      <c r="WCL47" s="3">
        <f t="shared" si="253"/>
        <v>0</v>
      </c>
      <c r="WCM47" s="3">
        <f t="shared" si="253"/>
        <v>0</v>
      </c>
      <c r="WCN47" s="3">
        <f t="shared" si="253"/>
        <v>0</v>
      </c>
      <c r="WCO47" s="3">
        <f t="shared" si="253"/>
        <v>0</v>
      </c>
      <c r="WCP47" s="3">
        <f t="shared" si="253"/>
        <v>0</v>
      </c>
      <c r="WCQ47" s="3">
        <f t="shared" si="253"/>
        <v>0</v>
      </c>
      <c r="WCR47" s="3">
        <f t="shared" si="253"/>
        <v>0</v>
      </c>
      <c r="WCS47" s="3">
        <f t="shared" si="253"/>
        <v>0</v>
      </c>
      <c r="WCT47" s="3">
        <f t="shared" si="253"/>
        <v>0</v>
      </c>
      <c r="WCU47" s="3">
        <f t="shared" si="253"/>
        <v>0</v>
      </c>
      <c r="WCV47" s="3">
        <f t="shared" si="253"/>
        <v>0</v>
      </c>
      <c r="WCW47" s="3">
        <f t="shared" si="253"/>
        <v>0</v>
      </c>
      <c r="WCX47" s="3">
        <f t="shared" si="253"/>
        <v>0</v>
      </c>
      <c r="WCY47" s="3">
        <f t="shared" si="253"/>
        <v>0</v>
      </c>
      <c r="WCZ47" s="3">
        <f t="shared" si="253"/>
        <v>0</v>
      </c>
      <c r="WDA47" s="3">
        <f t="shared" si="253"/>
        <v>0</v>
      </c>
      <c r="WDB47" s="3">
        <f t="shared" si="253"/>
        <v>0</v>
      </c>
      <c r="WDC47" s="3">
        <f t="shared" si="253"/>
        <v>0</v>
      </c>
      <c r="WDD47" s="3">
        <f t="shared" si="253"/>
        <v>0</v>
      </c>
      <c r="WDE47" s="3">
        <f t="shared" si="253"/>
        <v>0</v>
      </c>
      <c r="WDF47" s="3">
        <f t="shared" si="253"/>
        <v>0</v>
      </c>
      <c r="WDG47" s="3">
        <f t="shared" si="253"/>
        <v>0</v>
      </c>
      <c r="WDH47" s="3">
        <f t="shared" si="253"/>
        <v>0</v>
      </c>
      <c r="WDI47" s="3">
        <f t="shared" si="253"/>
        <v>0</v>
      </c>
      <c r="WDJ47" s="3">
        <f t="shared" si="253"/>
        <v>0</v>
      </c>
      <c r="WDK47" s="3">
        <f t="shared" si="253"/>
        <v>0</v>
      </c>
      <c r="WDL47" s="3">
        <f t="shared" si="253"/>
        <v>0</v>
      </c>
      <c r="WDM47" s="3">
        <f t="shared" si="253"/>
        <v>0</v>
      </c>
      <c r="WDN47" s="3">
        <f t="shared" si="253"/>
        <v>0</v>
      </c>
      <c r="WDO47" s="3">
        <f t="shared" si="253"/>
        <v>0</v>
      </c>
      <c r="WDP47" s="3">
        <f t="shared" si="253"/>
        <v>0</v>
      </c>
      <c r="WDQ47" s="3">
        <f t="shared" si="253"/>
        <v>0</v>
      </c>
      <c r="WDR47" s="3">
        <f t="shared" si="253"/>
        <v>0</v>
      </c>
      <c r="WDS47" s="3">
        <f t="shared" si="253"/>
        <v>0</v>
      </c>
      <c r="WDT47" s="3">
        <f t="shared" si="253"/>
        <v>0</v>
      </c>
      <c r="WDU47" s="3">
        <f t="shared" si="253"/>
        <v>0</v>
      </c>
      <c r="WDV47" s="3">
        <f t="shared" si="253"/>
        <v>0</v>
      </c>
      <c r="WDW47" s="3">
        <f t="shared" si="253"/>
        <v>0</v>
      </c>
      <c r="WDX47" s="3">
        <f t="shared" si="253"/>
        <v>0</v>
      </c>
      <c r="WDY47" s="3">
        <f t="shared" si="253"/>
        <v>0</v>
      </c>
      <c r="WDZ47" s="3">
        <f t="shared" si="253"/>
        <v>0</v>
      </c>
      <c r="WEA47" s="3">
        <f t="shared" si="253"/>
        <v>0</v>
      </c>
      <c r="WEB47" s="3">
        <f t="shared" si="253"/>
        <v>0</v>
      </c>
      <c r="WEC47" s="3">
        <f t="shared" si="253"/>
        <v>0</v>
      </c>
      <c r="WED47" s="3">
        <f t="shared" si="253"/>
        <v>0</v>
      </c>
      <c r="WEE47" s="3">
        <f t="shared" si="253"/>
        <v>0</v>
      </c>
      <c r="WEF47" s="3">
        <f t="shared" ref="WEF47:WGQ47" si="254">SUM(WEF48:WEF54)</f>
        <v>0</v>
      </c>
      <c r="WEG47" s="3">
        <f t="shared" si="254"/>
        <v>0</v>
      </c>
      <c r="WEH47" s="3">
        <f t="shared" si="254"/>
        <v>0</v>
      </c>
      <c r="WEI47" s="3">
        <f t="shared" si="254"/>
        <v>0</v>
      </c>
      <c r="WEJ47" s="3">
        <f t="shared" si="254"/>
        <v>0</v>
      </c>
      <c r="WEK47" s="3">
        <f t="shared" si="254"/>
        <v>0</v>
      </c>
      <c r="WEL47" s="3">
        <f t="shared" si="254"/>
        <v>0</v>
      </c>
      <c r="WEM47" s="3">
        <f t="shared" si="254"/>
        <v>0</v>
      </c>
      <c r="WEN47" s="3">
        <f t="shared" si="254"/>
        <v>0</v>
      </c>
      <c r="WEO47" s="3">
        <f t="shared" si="254"/>
        <v>0</v>
      </c>
      <c r="WEP47" s="3">
        <f t="shared" si="254"/>
        <v>0</v>
      </c>
      <c r="WEQ47" s="3">
        <f t="shared" si="254"/>
        <v>0</v>
      </c>
      <c r="WER47" s="3">
        <f t="shared" si="254"/>
        <v>0</v>
      </c>
      <c r="WES47" s="3">
        <f t="shared" si="254"/>
        <v>0</v>
      </c>
      <c r="WET47" s="3">
        <f t="shared" si="254"/>
        <v>0</v>
      </c>
      <c r="WEU47" s="3">
        <f t="shared" si="254"/>
        <v>0</v>
      </c>
      <c r="WEV47" s="3">
        <f t="shared" si="254"/>
        <v>0</v>
      </c>
      <c r="WEW47" s="3">
        <f t="shared" si="254"/>
        <v>0</v>
      </c>
      <c r="WEX47" s="3">
        <f t="shared" si="254"/>
        <v>0</v>
      </c>
      <c r="WEY47" s="3">
        <f t="shared" si="254"/>
        <v>0</v>
      </c>
      <c r="WEZ47" s="3">
        <f t="shared" si="254"/>
        <v>0</v>
      </c>
      <c r="WFA47" s="3">
        <f t="shared" si="254"/>
        <v>0</v>
      </c>
      <c r="WFB47" s="3">
        <f t="shared" si="254"/>
        <v>0</v>
      </c>
      <c r="WFC47" s="3">
        <f t="shared" si="254"/>
        <v>0</v>
      </c>
      <c r="WFD47" s="3">
        <f t="shared" si="254"/>
        <v>0</v>
      </c>
      <c r="WFE47" s="3">
        <f t="shared" si="254"/>
        <v>0</v>
      </c>
      <c r="WFF47" s="3">
        <f t="shared" si="254"/>
        <v>0</v>
      </c>
      <c r="WFG47" s="3">
        <f t="shared" si="254"/>
        <v>0</v>
      </c>
      <c r="WFH47" s="3">
        <f t="shared" si="254"/>
        <v>0</v>
      </c>
      <c r="WFI47" s="3">
        <f t="shared" si="254"/>
        <v>0</v>
      </c>
      <c r="WFJ47" s="3">
        <f t="shared" si="254"/>
        <v>0</v>
      </c>
      <c r="WFK47" s="3">
        <f t="shared" si="254"/>
        <v>0</v>
      </c>
      <c r="WFL47" s="3">
        <f t="shared" si="254"/>
        <v>0</v>
      </c>
      <c r="WFM47" s="3">
        <f t="shared" si="254"/>
        <v>0</v>
      </c>
      <c r="WFN47" s="3">
        <f t="shared" si="254"/>
        <v>0</v>
      </c>
      <c r="WFO47" s="3">
        <f t="shared" si="254"/>
        <v>0</v>
      </c>
      <c r="WFP47" s="3">
        <f t="shared" si="254"/>
        <v>0</v>
      </c>
      <c r="WFQ47" s="3">
        <f t="shared" si="254"/>
        <v>0</v>
      </c>
      <c r="WFR47" s="3">
        <f t="shared" si="254"/>
        <v>0</v>
      </c>
      <c r="WFS47" s="3">
        <f t="shared" si="254"/>
        <v>0</v>
      </c>
      <c r="WFT47" s="3">
        <f t="shared" si="254"/>
        <v>0</v>
      </c>
      <c r="WFU47" s="3">
        <f t="shared" si="254"/>
        <v>0</v>
      </c>
      <c r="WFV47" s="3">
        <f t="shared" si="254"/>
        <v>0</v>
      </c>
      <c r="WFW47" s="3">
        <f t="shared" si="254"/>
        <v>0</v>
      </c>
      <c r="WFX47" s="3">
        <f t="shared" si="254"/>
        <v>0</v>
      </c>
      <c r="WFY47" s="3">
        <f t="shared" si="254"/>
        <v>0</v>
      </c>
      <c r="WFZ47" s="3">
        <f t="shared" si="254"/>
        <v>0</v>
      </c>
      <c r="WGA47" s="3">
        <f t="shared" si="254"/>
        <v>0</v>
      </c>
      <c r="WGB47" s="3">
        <f t="shared" si="254"/>
        <v>0</v>
      </c>
      <c r="WGC47" s="3">
        <f t="shared" si="254"/>
        <v>0</v>
      </c>
      <c r="WGD47" s="3">
        <f t="shared" si="254"/>
        <v>0</v>
      </c>
      <c r="WGE47" s="3">
        <f t="shared" si="254"/>
        <v>0</v>
      </c>
      <c r="WGF47" s="3">
        <f t="shared" si="254"/>
        <v>0</v>
      </c>
      <c r="WGG47" s="3">
        <f t="shared" si="254"/>
        <v>0</v>
      </c>
      <c r="WGH47" s="3">
        <f t="shared" si="254"/>
        <v>0</v>
      </c>
      <c r="WGI47" s="3">
        <f t="shared" si="254"/>
        <v>0</v>
      </c>
      <c r="WGJ47" s="3">
        <f t="shared" si="254"/>
        <v>0</v>
      </c>
      <c r="WGK47" s="3">
        <f t="shared" si="254"/>
        <v>0</v>
      </c>
      <c r="WGL47" s="3">
        <f t="shared" si="254"/>
        <v>0</v>
      </c>
      <c r="WGM47" s="3">
        <f t="shared" si="254"/>
        <v>0</v>
      </c>
      <c r="WGN47" s="3">
        <f t="shared" si="254"/>
        <v>0</v>
      </c>
      <c r="WGO47" s="3">
        <f t="shared" si="254"/>
        <v>0</v>
      </c>
      <c r="WGP47" s="3">
        <f t="shared" si="254"/>
        <v>0</v>
      </c>
      <c r="WGQ47" s="3">
        <f t="shared" si="254"/>
        <v>0</v>
      </c>
      <c r="WGR47" s="3">
        <f t="shared" ref="WGR47:WJC47" si="255">SUM(WGR48:WGR54)</f>
        <v>0</v>
      </c>
      <c r="WGS47" s="3">
        <f t="shared" si="255"/>
        <v>0</v>
      </c>
      <c r="WGT47" s="3">
        <f t="shared" si="255"/>
        <v>0</v>
      </c>
      <c r="WGU47" s="3">
        <f t="shared" si="255"/>
        <v>0</v>
      </c>
      <c r="WGV47" s="3">
        <f t="shared" si="255"/>
        <v>0</v>
      </c>
      <c r="WGW47" s="3">
        <f t="shared" si="255"/>
        <v>0</v>
      </c>
      <c r="WGX47" s="3">
        <f t="shared" si="255"/>
        <v>0</v>
      </c>
      <c r="WGY47" s="3">
        <f t="shared" si="255"/>
        <v>0</v>
      </c>
      <c r="WGZ47" s="3">
        <f t="shared" si="255"/>
        <v>0</v>
      </c>
      <c r="WHA47" s="3">
        <f t="shared" si="255"/>
        <v>0</v>
      </c>
      <c r="WHB47" s="3">
        <f t="shared" si="255"/>
        <v>0</v>
      </c>
      <c r="WHC47" s="3">
        <f t="shared" si="255"/>
        <v>0</v>
      </c>
      <c r="WHD47" s="3">
        <f t="shared" si="255"/>
        <v>0</v>
      </c>
      <c r="WHE47" s="3">
        <f t="shared" si="255"/>
        <v>0</v>
      </c>
      <c r="WHF47" s="3">
        <f t="shared" si="255"/>
        <v>0</v>
      </c>
      <c r="WHG47" s="3">
        <f t="shared" si="255"/>
        <v>0</v>
      </c>
      <c r="WHH47" s="3">
        <f t="shared" si="255"/>
        <v>0</v>
      </c>
      <c r="WHI47" s="3">
        <f t="shared" si="255"/>
        <v>0</v>
      </c>
      <c r="WHJ47" s="3">
        <f t="shared" si="255"/>
        <v>0</v>
      </c>
      <c r="WHK47" s="3">
        <f t="shared" si="255"/>
        <v>0</v>
      </c>
      <c r="WHL47" s="3">
        <f t="shared" si="255"/>
        <v>0</v>
      </c>
      <c r="WHM47" s="3">
        <f t="shared" si="255"/>
        <v>0</v>
      </c>
      <c r="WHN47" s="3">
        <f t="shared" si="255"/>
        <v>0</v>
      </c>
      <c r="WHO47" s="3">
        <f t="shared" si="255"/>
        <v>0</v>
      </c>
      <c r="WHP47" s="3">
        <f t="shared" si="255"/>
        <v>0</v>
      </c>
      <c r="WHQ47" s="3">
        <f t="shared" si="255"/>
        <v>0</v>
      </c>
      <c r="WHR47" s="3">
        <f t="shared" si="255"/>
        <v>0</v>
      </c>
      <c r="WHS47" s="3">
        <f t="shared" si="255"/>
        <v>0</v>
      </c>
      <c r="WHT47" s="3">
        <f t="shared" si="255"/>
        <v>0</v>
      </c>
      <c r="WHU47" s="3">
        <f t="shared" si="255"/>
        <v>0</v>
      </c>
      <c r="WHV47" s="3">
        <f t="shared" si="255"/>
        <v>0</v>
      </c>
      <c r="WHW47" s="3">
        <f t="shared" si="255"/>
        <v>0</v>
      </c>
      <c r="WHX47" s="3">
        <f t="shared" si="255"/>
        <v>0</v>
      </c>
      <c r="WHY47" s="3">
        <f t="shared" si="255"/>
        <v>0</v>
      </c>
      <c r="WHZ47" s="3">
        <f t="shared" si="255"/>
        <v>0</v>
      </c>
      <c r="WIA47" s="3">
        <f t="shared" si="255"/>
        <v>0</v>
      </c>
      <c r="WIB47" s="3">
        <f t="shared" si="255"/>
        <v>0</v>
      </c>
      <c r="WIC47" s="3">
        <f t="shared" si="255"/>
        <v>0</v>
      </c>
      <c r="WID47" s="3">
        <f t="shared" si="255"/>
        <v>0</v>
      </c>
      <c r="WIE47" s="3">
        <f t="shared" si="255"/>
        <v>0</v>
      </c>
      <c r="WIF47" s="3">
        <f t="shared" si="255"/>
        <v>0</v>
      </c>
      <c r="WIG47" s="3">
        <f t="shared" si="255"/>
        <v>0</v>
      </c>
      <c r="WIH47" s="3">
        <f t="shared" si="255"/>
        <v>0</v>
      </c>
      <c r="WII47" s="3">
        <f t="shared" si="255"/>
        <v>0</v>
      </c>
      <c r="WIJ47" s="3">
        <f t="shared" si="255"/>
        <v>0</v>
      </c>
      <c r="WIK47" s="3">
        <f t="shared" si="255"/>
        <v>0</v>
      </c>
      <c r="WIL47" s="3">
        <f t="shared" si="255"/>
        <v>0</v>
      </c>
      <c r="WIM47" s="3">
        <f t="shared" si="255"/>
        <v>0</v>
      </c>
      <c r="WIN47" s="3">
        <f t="shared" si="255"/>
        <v>0</v>
      </c>
      <c r="WIO47" s="3">
        <f t="shared" si="255"/>
        <v>0</v>
      </c>
      <c r="WIP47" s="3">
        <f t="shared" si="255"/>
        <v>0</v>
      </c>
      <c r="WIQ47" s="3">
        <f t="shared" si="255"/>
        <v>0</v>
      </c>
      <c r="WIR47" s="3">
        <f t="shared" si="255"/>
        <v>0</v>
      </c>
      <c r="WIS47" s="3">
        <f t="shared" si="255"/>
        <v>0</v>
      </c>
      <c r="WIT47" s="3">
        <f t="shared" si="255"/>
        <v>0</v>
      </c>
      <c r="WIU47" s="3">
        <f t="shared" si="255"/>
        <v>0</v>
      </c>
      <c r="WIV47" s="3">
        <f t="shared" si="255"/>
        <v>0</v>
      </c>
      <c r="WIW47" s="3">
        <f t="shared" si="255"/>
        <v>0</v>
      </c>
      <c r="WIX47" s="3">
        <f t="shared" si="255"/>
        <v>0</v>
      </c>
      <c r="WIY47" s="3">
        <f t="shared" si="255"/>
        <v>0</v>
      </c>
      <c r="WIZ47" s="3">
        <f t="shared" si="255"/>
        <v>0</v>
      </c>
      <c r="WJA47" s="3">
        <f t="shared" si="255"/>
        <v>0</v>
      </c>
      <c r="WJB47" s="3">
        <f t="shared" si="255"/>
        <v>0</v>
      </c>
      <c r="WJC47" s="3">
        <f t="shared" si="255"/>
        <v>0</v>
      </c>
      <c r="WJD47" s="3">
        <f t="shared" ref="WJD47:WLO47" si="256">SUM(WJD48:WJD54)</f>
        <v>0</v>
      </c>
      <c r="WJE47" s="3">
        <f t="shared" si="256"/>
        <v>0</v>
      </c>
      <c r="WJF47" s="3">
        <f t="shared" si="256"/>
        <v>0</v>
      </c>
      <c r="WJG47" s="3">
        <f t="shared" si="256"/>
        <v>0</v>
      </c>
      <c r="WJH47" s="3">
        <f t="shared" si="256"/>
        <v>0</v>
      </c>
      <c r="WJI47" s="3">
        <f t="shared" si="256"/>
        <v>0</v>
      </c>
      <c r="WJJ47" s="3">
        <f t="shared" si="256"/>
        <v>0</v>
      </c>
      <c r="WJK47" s="3">
        <f t="shared" si="256"/>
        <v>0</v>
      </c>
      <c r="WJL47" s="3">
        <f t="shared" si="256"/>
        <v>0</v>
      </c>
      <c r="WJM47" s="3">
        <f t="shared" si="256"/>
        <v>0</v>
      </c>
      <c r="WJN47" s="3">
        <f t="shared" si="256"/>
        <v>0</v>
      </c>
      <c r="WJO47" s="3">
        <f t="shared" si="256"/>
        <v>0</v>
      </c>
      <c r="WJP47" s="3">
        <f t="shared" si="256"/>
        <v>0</v>
      </c>
      <c r="WJQ47" s="3">
        <f t="shared" si="256"/>
        <v>0</v>
      </c>
      <c r="WJR47" s="3">
        <f t="shared" si="256"/>
        <v>0</v>
      </c>
      <c r="WJS47" s="3">
        <f t="shared" si="256"/>
        <v>0</v>
      </c>
      <c r="WJT47" s="3">
        <f t="shared" si="256"/>
        <v>0</v>
      </c>
      <c r="WJU47" s="3">
        <f t="shared" si="256"/>
        <v>0</v>
      </c>
      <c r="WJV47" s="3">
        <f t="shared" si="256"/>
        <v>0</v>
      </c>
      <c r="WJW47" s="3">
        <f t="shared" si="256"/>
        <v>0</v>
      </c>
      <c r="WJX47" s="3">
        <f t="shared" si="256"/>
        <v>0</v>
      </c>
      <c r="WJY47" s="3">
        <f t="shared" si="256"/>
        <v>0</v>
      </c>
      <c r="WJZ47" s="3">
        <f t="shared" si="256"/>
        <v>0</v>
      </c>
      <c r="WKA47" s="3">
        <f t="shared" si="256"/>
        <v>0</v>
      </c>
      <c r="WKB47" s="3">
        <f t="shared" si="256"/>
        <v>0</v>
      </c>
      <c r="WKC47" s="3">
        <f t="shared" si="256"/>
        <v>0</v>
      </c>
      <c r="WKD47" s="3">
        <f t="shared" si="256"/>
        <v>0</v>
      </c>
      <c r="WKE47" s="3">
        <f t="shared" si="256"/>
        <v>0</v>
      </c>
      <c r="WKF47" s="3">
        <f t="shared" si="256"/>
        <v>0</v>
      </c>
      <c r="WKG47" s="3">
        <f t="shared" si="256"/>
        <v>0</v>
      </c>
      <c r="WKH47" s="3">
        <f t="shared" si="256"/>
        <v>0</v>
      </c>
      <c r="WKI47" s="3">
        <f t="shared" si="256"/>
        <v>0</v>
      </c>
      <c r="WKJ47" s="3">
        <f t="shared" si="256"/>
        <v>0</v>
      </c>
      <c r="WKK47" s="3">
        <f t="shared" si="256"/>
        <v>0</v>
      </c>
      <c r="WKL47" s="3">
        <f t="shared" si="256"/>
        <v>0</v>
      </c>
      <c r="WKM47" s="3">
        <f t="shared" si="256"/>
        <v>0</v>
      </c>
      <c r="WKN47" s="3">
        <f t="shared" si="256"/>
        <v>0</v>
      </c>
      <c r="WKO47" s="3">
        <f t="shared" si="256"/>
        <v>0</v>
      </c>
      <c r="WKP47" s="3">
        <f t="shared" si="256"/>
        <v>0</v>
      </c>
      <c r="WKQ47" s="3">
        <f t="shared" si="256"/>
        <v>0</v>
      </c>
      <c r="WKR47" s="3">
        <f t="shared" si="256"/>
        <v>0</v>
      </c>
      <c r="WKS47" s="3">
        <f t="shared" si="256"/>
        <v>0</v>
      </c>
      <c r="WKT47" s="3">
        <f t="shared" si="256"/>
        <v>0</v>
      </c>
      <c r="WKU47" s="3">
        <f t="shared" si="256"/>
        <v>0</v>
      </c>
      <c r="WKV47" s="3">
        <f t="shared" si="256"/>
        <v>0</v>
      </c>
      <c r="WKW47" s="3">
        <f t="shared" si="256"/>
        <v>0</v>
      </c>
      <c r="WKX47" s="3">
        <f t="shared" si="256"/>
        <v>0</v>
      </c>
      <c r="WKY47" s="3">
        <f t="shared" si="256"/>
        <v>0</v>
      </c>
      <c r="WKZ47" s="3">
        <f t="shared" si="256"/>
        <v>0</v>
      </c>
      <c r="WLA47" s="3">
        <f t="shared" si="256"/>
        <v>0</v>
      </c>
      <c r="WLB47" s="3">
        <f t="shared" si="256"/>
        <v>0</v>
      </c>
      <c r="WLC47" s="3">
        <f t="shared" si="256"/>
        <v>0</v>
      </c>
      <c r="WLD47" s="3">
        <f t="shared" si="256"/>
        <v>0</v>
      </c>
      <c r="WLE47" s="3">
        <f t="shared" si="256"/>
        <v>0</v>
      </c>
      <c r="WLF47" s="3">
        <f t="shared" si="256"/>
        <v>0</v>
      </c>
      <c r="WLG47" s="3">
        <f t="shared" si="256"/>
        <v>0</v>
      </c>
      <c r="WLH47" s="3">
        <f t="shared" si="256"/>
        <v>0</v>
      </c>
      <c r="WLI47" s="3">
        <f t="shared" si="256"/>
        <v>0</v>
      </c>
      <c r="WLJ47" s="3">
        <f t="shared" si="256"/>
        <v>0</v>
      </c>
      <c r="WLK47" s="3">
        <f t="shared" si="256"/>
        <v>0</v>
      </c>
      <c r="WLL47" s="3">
        <f t="shared" si="256"/>
        <v>0</v>
      </c>
      <c r="WLM47" s="3">
        <f t="shared" si="256"/>
        <v>0</v>
      </c>
      <c r="WLN47" s="3">
        <f t="shared" si="256"/>
        <v>0</v>
      </c>
      <c r="WLO47" s="3">
        <f t="shared" si="256"/>
        <v>0</v>
      </c>
      <c r="WLP47" s="3">
        <f t="shared" ref="WLP47:WOA47" si="257">SUM(WLP48:WLP54)</f>
        <v>0</v>
      </c>
      <c r="WLQ47" s="3">
        <f t="shared" si="257"/>
        <v>0</v>
      </c>
      <c r="WLR47" s="3">
        <f t="shared" si="257"/>
        <v>0</v>
      </c>
      <c r="WLS47" s="3">
        <f t="shared" si="257"/>
        <v>0</v>
      </c>
      <c r="WLT47" s="3">
        <f t="shared" si="257"/>
        <v>0</v>
      </c>
      <c r="WLU47" s="3">
        <f t="shared" si="257"/>
        <v>0</v>
      </c>
      <c r="WLV47" s="3">
        <f t="shared" si="257"/>
        <v>0</v>
      </c>
      <c r="WLW47" s="3">
        <f t="shared" si="257"/>
        <v>0</v>
      </c>
      <c r="WLX47" s="3">
        <f t="shared" si="257"/>
        <v>0</v>
      </c>
      <c r="WLY47" s="3">
        <f t="shared" si="257"/>
        <v>0</v>
      </c>
      <c r="WLZ47" s="3">
        <f t="shared" si="257"/>
        <v>0</v>
      </c>
      <c r="WMA47" s="3">
        <f t="shared" si="257"/>
        <v>0</v>
      </c>
      <c r="WMB47" s="3">
        <f t="shared" si="257"/>
        <v>0</v>
      </c>
      <c r="WMC47" s="3">
        <f t="shared" si="257"/>
        <v>0</v>
      </c>
      <c r="WMD47" s="3">
        <f t="shared" si="257"/>
        <v>0</v>
      </c>
      <c r="WME47" s="3">
        <f t="shared" si="257"/>
        <v>0</v>
      </c>
      <c r="WMF47" s="3">
        <f t="shared" si="257"/>
        <v>0</v>
      </c>
      <c r="WMG47" s="3">
        <f t="shared" si="257"/>
        <v>0</v>
      </c>
      <c r="WMH47" s="3">
        <f t="shared" si="257"/>
        <v>0</v>
      </c>
      <c r="WMI47" s="3">
        <f t="shared" si="257"/>
        <v>0</v>
      </c>
      <c r="WMJ47" s="3">
        <f t="shared" si="257"/>
        <v>0</v>
      </c>
      <c r="WMK47" s="3">
        <f t="shared" si="257"/>
        <v>0</v>
      </c>
      <c r="WML47" s="3">
        <f t="shared" si="257"/>
        <v>0</v>
      </c>
      <c r="WMM47" s="3">
        <f t="shared" si="257"/>
        <v>0</v>
      </c>
      <c r="WMN47" s="3">
        <f t="shared" si="257"/>
        <v>0</v>
      </c>
      <c r="WMO47" s="3">
        <f t="shared" si="257"/>
        <v>0</v>
      </c>
      <c r="WMP47" s="3">
        <f t="shared" si="257"/>
        <v>0</v>
      </c>
      <c r="WMQ47" s="3">
        <f t="shared" si="257"/>
        <v>0</v>
      </c>
      <c r="WMR47" s="3">
        <f t="shared" si="257"/>
        <v>0</v>
      </c>
      <c r="WMS47" s="3">
        <f t="shared" si="257"/>
        <v>0</v>
      </c>
      <c r="WMT47" s="3">
        <f t="shared" si="257"/>
        <v>0</v>
      </c>
      <c r="WMU47" s="3">
        <f t="shared" si="257"/>
        <v>0</v>
      </c>
      <c r="WMV47" s="3">
        <f t="shared" si="257"/>
        <v>0</v>
      </c>
      <c r="WMW47" s="3">
        <f t="shared" si="257"/>
        <v>0</v>
      </c>
      <c r="WMX47" s="3">
        <f t="shared" si="257"/>
        <v>0</v>
      </c>
      <c r="WMY47" s="3">
        <f t="shared" si="257"/>
        <v>0</v>
      </c>
      <c r="WMZ47" s="3">
        <f t="shared" si="257"/>
        <v>0</v>
      </c>
      <c r="WNA47" s="3">
        <f t="shared" si="257"/>
        <v>0</v>
      </c>
      <c r="WNB47" s="3">
        <f t="shared" si="257"/>
        <v>0</v>
      </c>
      <c r="WNC47" s="3">
        <f t="shared" si="257"/>
        <v>0</v>
      </c>
      <c r="WND47" s="3">
        <f t="shared" si="257"/>
        <v>0</v>
      </c>
      <c r="WNE47" s="3">
        <f t="shared" si="257"/>
        <v>0</v>
      </c>
      <c r="WNF47" s="3">
        <f t="shared" si="257"/>
        <v>0</v>
      </c>
      <c r="WNG47" s="3">
        <f t="shared" si="257"/>
        <v>0</v>
      </c>
      <c r="WNH47" s="3">
        <f t="shared" si="257"/>
        <v>0</v>
      </c>
      <c r="WNI47" s="3">
        <f t="shared" si="257"/>
        <v>0</v>
      </c>
      <c r="WNJ47" s="3">
        <f t="shared" si="257"/>
        <v>0</v>
      </c>
      <c r="WNK47" s="3">
        <f t="shared" si="257"/>
        <v>0</v>
      </c>
      <c r="WNL47" s="3">
        <f t="shared" si="257"/>
        <v>0</v>
      </c>
      <c r="WNM47" s="3">
        <f t="shared" si="257"/>
        <v>0</v>
      </c>
      <c r="WNN47" s="3">
        <f t="shared" si="257"/>
        <v>0</v>
      </c>
      <c r="WNO47" s="3">
        <f t="shared" si="257"/>
        <v>0</v>
      </c>
      <c r="WNP47" s="3">
        <f t="shared" si="257"/>
        <v>0</v>
      </c>
      <c r="WNQ47" s="3">
        <f t="shared" si="257"/>
        <v>0</v>
      </c>
      <c r="WNR47" s="3">
        <f t="shared" si="257"/>
        <v>0</v>
      </c>
      <c r="WNS47" s="3">
        <f t="shared" si="257"/>
        <v>0</v>
      </c>
      <c r="WNT47" s="3">
        <f t="shared" si="257"/>
        <v>0</v>
      </c>
      <c r="WNU47" s="3">
        <f t="shared" si="257"/>
        <v>0</v>
      </c>
      <c r="WNV47" s="3">
        <f t="shared" si="257"/>
        <v>0</v>
      </c>
      <c r="WNW47" s="3">
        <f t="shared" si="257"/>
        <v>0</v>
      </c>
      <c r="WNX47" s="3">
        <f t="shared" si="257"/>
        <v>0</v>
      </c>
      <c r="WNY47" s="3">
        <f t="shared" si="257"/>
        <v>0</v>
      </c>
      <c r="WNZ47" s="3">
        <f t="shared" si="257"/>
        <v>0</v>
      </c>
      <c r="WOA47" s="3">
        <f t="shared" si="257"/>
        <v>0</v>
      </c>
      <c r="WOB47" s="3">
        <f t="shared" ref="WOB47:WQM47" si="258">SUM(WOB48:WOB54)</f>
        <v>0</v>
      </c>
      <c r="WOC47" s="3">
        <f t="shared" si="258"/>
        <v>0</v>
      </c>
      <c r="WOD47" s="3">
        <f t="shared" si="258"/>
        <v>0</v>
      </c>
      <c r="WOE47" s="3">
        <f t="shared" si="258"/>
        <v>0</v>
      </c>
      <c r="WOF47" s="3">
        <f t="shared" si="258"/>
        <v>0</v>
      </c>
      <c r="WOG47" s="3">
        <f t="shared" si="258"/>
        <v>0</v>
      </c>
      <c r="WOH47" s="3">
        <f t="shared" si="258"/>
        <v>0</v>
      </c>
      <c r="WOI47" s="3">
        <f t="shared" si="258"/>
        <v>0</v>
      </c>
      <c r="WOJ47" s="3">
        <f t="shared" si="258"/>
        <v>0</v>
      </c>
      <c r="WOK47" s="3">
        <f t="shared" si="258"/>
        <v>0</v>
      </c>
      <c r="WOL47" s="3">
        <f t="shared" si="258"/>
        <v>0</v>
      </c>
      <c r="WOM47" s="3">
        <f t="shared" si="258"/>
        <v>0</v>
      </c>
      <c r="WON47" s="3">
        <f t="shared" si="258"/>
        <v>0</v>
      </c>
      <c r="WOO47" s="3">
        <f t="shared" si="258"/>
        <v>0</v>
      </c>
      <c r="WOP47" s="3">
        <f t="shared" si="258"/>
        <v>0</v>
      </c>
      <c r="WOQ47" s="3">
        <f t="shared" si="258"/>
        <v>0</v>
      </c>
      <c r="WOR47" s="3">
        <f t="shared" si="258"/>
        <v>0</v>
      </c>
      <c r="WOS47" s="3">
        <f t="shared" si="258"/>
        <v>0</v>
      </c>
      <c r="WOT47" s="3">
        <f t="shared" si="258"/>
        <v>0</v>
      </c>
      <c r="WOU47" s="3">
        <f t="shared" si="258"/>
        <v>0</v>
      </c>
      <c r="WOV47" s="3">
        <f t="shared" si="258"/>
        <v>0</v>
      </c>
      <c r="WOW47" s="3">
        <f t="shared" si="258"/>
        <v>0</v>
      </c>
      <c r="WOX47" s="3">
        <f t="shared" si="258"/>
        <v>0</v>
      </c>
      <c r="WOY47" s="3">
        <f t="shared" si="258"/>
        <v>0</v>
      </c>
      <c r="WOZ47" s="3">
        <f t="shared" si="258"/>
        <v>0</v>
      </c>
      <c r="WPA47" s="3">
        <f t="shared" si="258"/>
        <v>0</v>
      </c>
      <c r="WPB47" s="3">
        <f t="shared" si="258"/>
        <v>0</v>
      </c>
      <c r="WPC47" s="3">
        <f t="shared" si="258"/>
        <v>0</v>
      </c>
      <c r="WPD47" s="3">
        <f t="shared" si="258"/>
        <v>0</v>
      </c>
      <c r="WPE47" s="3">
        <f t="shared" si="258"/>
        <v>0</v>
      </c>
      <c r="WPF47" s="3">
        <f t="shared" si="258"/>
        <v>0</v>
      </c>
      <c r="WPG47" s="3">
        <f t="shared" si="258"/>
        <v>0</v>
      </c>
      <c r="WPH47" s="3">
        <f t="shared" si="258"/>
        <v>0</v>
      </c>
      <c r="WPI47" s="3">
        <f t="shared" si="258"/>
        <v>0</v>
      </c>
      <c r="WPJ47" s="3">
        <f t="shared" si="258"/>
        <v>0</v>
      </c>
      <c r="WPK47" s="3">
        <f t="shared" si="258"/>
        <v>0</v>
      </c>
      <c r="WPL47" s="3">
        <f t="shared" si="258"/>
        <v>0</v>
      </c>
      <c r="WPM47" s="3">
        <f t="shared" si="258"/>
        <v>0</v>
      </c>
      <c r="WPN47" s="3">
        <f t="shared" si="258"/>
        <v>0</v>
      </c>
      <c r="WPO47" s="3">
        <f t="shared" si="258"/>
        <v>0</v>
      </c>
      <c r="WPP47" s="3">
        <f t="shared" si="258"/>
        <v>0</v>
      </c>
      <c r="WPQ47" s="3">
        <f t="shared" si="258"/>
        <v>0</v>
      </c>
      <c r="WPR47" s="3">
        <f t="shared" si="258"/>
        <v>0</v>
      </c>
      <c r="WPS47" s="3">
        <f t="shared" si="258"/>
        <v>0</v>
      </c>
      <c r="WPT47" s="3">
        <f t="shared" si="258"/>
        <v>0</v>
      </c>
      <c r="WPU47" s="3">
        <f t="shared" si="258"/>
        <v>0</v>
      </c>
      <c r="WPV47" s="3">
        <f t="shared" si="258"/>
        <v>0</v>
      </c>
      <c r="WPW47" s="3">
        <f t="shared" si="258"/>
        <v>0</v>
      </c>
      <c r="WPX47" s="3">
        <f t="shared" si="258"/>
        <v>0</v>
      </c>
      <c r="WPY47" s="3">
        <f t="shared" si="258"/>
        <v>0</v>
      </c>
      <c r="WPZ47" s="3">
        <f t="shared" si="258"/>
        <v>0</v>
      </c>
      <c r="WQA47" s="3">
        <f t="shared" si="258"/>
        <v>0</v>
      </c>
      <c r="WQB47" s="3">
        <f t="shared" si="258"/>
        <v>0</v>
      </c>
      <c r="WQC47" s="3">
        <f t="shared" si="258"/>
        <v>0</v>
      </c>
      <c r="WQD47" s="3">
        <f t="shared" si="258"/>
        <v>0</v>
      </c>
      <c r="WQE47" s="3">
        <f t="shared" si="258"/>
        <v>0</v>
      </c>
      <c r="WQF47" s="3">
        <f t="shared" si="258"/>
        <v>0</v>
      </c>
      <c r="WQG47" s="3">
        <f t="shared" si="258"/>
        <v>0</v>
      </c>
      <c r="WQH47" s="3">
        <f t="shared" si="258"/>
        <v>0</v>
      </c>
      <c r="WQI47" s="3">
        <f t="shared" si="258"/>
        <v>0</v>
      </c>
      <c r="WQJ47" s="3">
        <f t="shared" si="258"/>
        <v>0</v>
      </c>
      <c r="WQK47" s="3">
        <f t="shared" si="258"/>
        <v>0</v>
      </c>
      <c r="WQL47" s="3">
        <f t="shared" si="258"/>
        <v>0</v>
      </c>
      <c r="WQM47" s="3">
        <f t="shared" si="258"/>
        <v>0</v>
      </c>
      <c r="WQN47" s="3">
        <f t="shared" ref="WQN47:WSY47" si="259">SUM(WQN48:WQN54)</f>
        <v>0</v>
      </c>
      <c r="WQO47" s="3">
        <f t="shared" si="259"/>
        <v>0</v>
      </c>
      <c r="WQP47" s="3">
        <f t="shared" si="259"/>
        <v>0</v>
      </c>
      <c r="WQQ47" s="3">
        <f t="shared" si="259"/>
        <v>0</v>
      </c>
      <c r="WQR47" s="3">
        <f t="shared" si="259"/>
        <v>0</v>
      </c>
      <c r="WQS47" s="3">
        <f t="shared" si="259"/>
        <v>0</v>
      </c>
      <c r="WQT47" s="3">
        <f t="shared" si="259"/>
        <v>0</v>
      </c>
      <c r="WQU47" s="3">
        <f t="shared" si="259"/>
        <v>0</v>
      </c>
      <c r="WQV47" s="3">
        <f t="shared" si="259"/>
        <v>0</v>
      </c>
      <c r="WQW47" s="3">
        <f t="shared" si="259"/>
        <v>0</v>
      </c>
      <c r="WQX47" s="3">
        <f t="shared" si="259"/>
        <v>0</v>
      </c>
      <c r="WQY47" s="3">
        <f t="shared" si="259"/>
        <v>0</v>
      </c>
      <c r="WQZ47" s="3">
        <f t="shared" si="259"/>
        <v>0</v>
      </c>
      <c r="WRA47" s="3">
        <f t="shared" si="259"/>
        <v>0</v>
      </c>
      <c r="WRB47" s="3">
        <f t="shared" si="259"/>
        <v>0</v>
      </c>
      <c r="WRC47" s="3">
        <f t="shared" si="259"/>
        <v>0</v>
      </c>
      <c r="WRD47" s="3">
        <f t="shared" si="259"/>
        <v>0</v>
      </c>
      <c r="WRE47" s="3">
        <f t="shared" si="259"/>
        <v>0</v>
      </c>
      <c r="WRF47" s="3">
        <f t="shared" si="259"/>
        <v>0</v>
      </c>
      <c r="WRG47" s="3">
        <f t="shared" si="259"/>
        <v>0</v>
      </c>
      <c r="WRH47" s="3">
        <f t="shared" si="259"/>
        <v>0</v>
      </c>
      <c r="WRI47" s="3">
        <f t="shared" si="259"/>
        <v>0</v>
      </c>
      <c r="WRJ47" s="3">
        <f t="shared" si="259"/>
        <v>0</v>
      </c>
      <c r="WRK47" s="3">
        <f t="shared" si="259"/>
        <v>0</v>
      </c>
      <c r="WRL47" s="3">
        <f t="shared" si="259"/>
        <v>0</v>
      </c>
      <c r="WRM47" s="3">
        <f t="shared" si="259"/>
        <v>0</v>
      </c>
      <c r="WRN47" s="3">
        <f t="shared" si="259"/>
        <v>0</v>
      </c>
      <c r="WRO47" s="3">
        <f t="shared" si="259"/>
        <v>0</v>
      </c>
      <c r="WRP47" s="3">
        <f t="shared" si="259"/>
        <v>0</v>
      </c>
      <c r="WRQ47" s="3">
        <f t="shared" si="259"/>
        <v>0</v>
      </c>
      <c r="WRR47" s="3">
        <f t="shared" si="259"/>
        <v>0</v>
      </c>
      <c r="WRS47" s="3">
        <f t="shared" si="259"/>
        <v>0</v>
      </c>
      <c r="WRT47" s="3">
        <f t="shared" si="259"/>
        <v>0</v>
      </c>
      <c r="WRU47" s="3">
        <f t="shared" si="259"/>
        <v>0</v>
      </c>
      <c r="WRV47" s="3">
        <f t="shared" si="259"/>
        <v>0</v>
      </c>
      <c r="WRW47" s="3">
        <f t="shared" si="259"/>
        <v>0</v>
      </c>
      <c r="WRX47" s="3">
        <f t="shared" si="259"/>
        <v>0</v>
      </c>
      <c r="WRY47" s="3">
        <f t="shared" si="259"/>
        <v>0</v>
      </c>
      <c r="WRZ47" s="3">
        <f t="shared" si="259"/>
        <v>0</v>
      </c>
      <c r="WSA47" s="3">
        <f t="shared" si="259"/>
        <v>0</v>
      </c>
      <c r="WSB47" s="3">
        <f t="shared" si="259"/>
        <v>0</v>
      </c>
      <c r="WSC47" s="3">
        <f t="shared" si="259"/>
        <v>0</v>
      </c>
      <c r="WSD47" s="3">
        <f t="shared" si="259"/>
        <v>0</v>
      </c>
      <c r="WSE47" s="3">
        <f t="shared" si="259"/>
        <v>0</v>
      </c>
      <c r="WSF47" s="3">
        <f t="shared" si="259"/>
        <v>0</v>
      </c>
      <c r="WSG47" s="3">
        <f t="shared" si="259"/>
        <v>0</v>
      </c>
      <c r="WSH47" s="3">
        <f t="shared" si="259"/>
        <v>0</v>
      </c>
      <c r="WSI47" s="3">
        <f t="shared" si="259"/>
        <v>0</v>
      </c>
      <c r="WSJ47" s="3">
        <f t="shared" si="259"/>
        <v>0</v>
      </c>
      <c r="WSK47" s="3">
        <f t="shared" si="259"/>
        <v>0</v>
      </c>
      <c r="WSL47" s="3">
        <f t="shared" si="259"/>
        <v>0</v>
      </c>
      <c r="WSM47" s="3">
        <f t="shared" si="259"/>
        <v>0</v>
      </c>
      <c r="WSN47" s="3">
        <f t="shared" si="259"/>
        <v>0</v>
      </c>
      <c r="WSO47" s="3">
        <f t="shared" si="259"/>
        <v>0</v>
      </c>
      <c r="WSP47" s="3">
        <f t="shared" si="259"/>
        <v>0</v>
      </c>
      <c r="WSQ47" s="3">
        <f t="shared" si="259"/>
        <v>0</v>
      </c>
      <c r="WSR47" s="3">
        <f t="shared" si="259"/>
        <v>0</v>
      </c>
      <c r="WSS47" s="3">
        <f t="shared" si="259"/>
        <v>0</v>
      </c>
      <c r="WST47" s="3">
        <f t="shared" si="259"/>
        <v>0</v>
      </c>
      <c r="WSU47" s="3">
        <f t="shared" si="259"/>
        <v>0</v>
      </c>
      <c r="WSV47" s="3">
        <f t="shared" si="259"/>
        <v>0</v>
      </c>
      <c r="WSW47" s="3">
        <f t="shared" si="259"/>
        <v>0</v>
      </c>
      <c r="WSX47" s="3">
        <f t="shared" si="259"/>
        <v>0</v>
      </c>
      <c r="WSY47" s="3">
        <f t="shared" si="259"/>
        <v>0</v>
      </c>
      <c r="WSZ47" s="3">
        <f t="shared" ref="WSZ47:WVK47" si="260">SUM(WSZ48:WSZ54)</f>
        <v>0</v>
      </c>
      <c r="WTA47" s="3">
        <f t="shared" si="260"/>
        <v>0</v>
      </c>
      <c r="WTB47" s="3">
        <f t="shared" si="260"/>
        <v>0</v>
      </c>
      <c r="WTC47" s="3">
        <f t="shared" si="260"/>
        <v>0</v>
      </c>
      <c r="WTD47" s="3">
        <f t="shared" si="260"/>
        <v>0</v>
      </c>
      <c r="WTE47" s="3">
        <f t="shared" si="260"/>
        <v>0</v>
      </c>
      <c r="WTF47" s="3">
        <f t="shared" si="260"/>
        <v>0</v>
      </c>
      <c r="WTG47" s="3">
        <f t="shared" si="260"/>
        <v>0</v>
      </c>
      <c r="WTH47" s="3">
        <f t="shared" si="260"/>
        <v>0</v>
      </c>
      <c r="WTI47" s="3">
        <f t="shared" si="260"/>
        <v>0</v>
      </c>
      <c r="WTJ47" s="3">
        <f t="shared" si="260"/>
        <v>0</v>
      </c>
      <c r="WTK47" s="3">
        <f t="shared" si="260"/>
        <v>0</v>
      </c>
      <c r="WTL47" s="3">
        <f t="shared" si="260"/>
        <v>0</v>
      </c>
      <c r="WTM47" s="3">
        <f t="shared" si="260"/>
        <v>0</v>
      </c>
      <c r="WTN47" s="3">
        <f t="shared" si="260"/>
        <v>0</v>
      </c>
      <c r="WTO47" s="3">
        <f t="shared" si="260"/>
        <v>0</v>
      </c>
      <c r="WTP47" s="3">
        <f t="shared" si="260"/>
        <v>0</v>
      </c>
      <c r="WTQ47" s="3">
        <f t="shared" si="260"/>
        <v>0</v>
      </c>
      <c r="WTR47" s="3">
        <f t="shared" si="260"/>
        <v>0</v>
      </c>
      <c r="WTS47" s="3">
        <f t="shared" si="260"/>
        <v>0</v>
      </c>
      <c r="WTT47" s="3">
        <f t="shared" si="260"/>
        <v>0</v>
      </c>
      <c r="WTU47" s="3">
        <f t="shared" si="260"/>
        <v>0</v>
      </c>
      <c r="WTV47" s="3">
        <f t="shared" si="260"/>
        <v>0</v>
      </c>
      <c r="WTW47" s="3">
        <f t="shared" si="260"/>
        <v>0</v>
      </c>
      <c r="WTX47" s="3">
        <f t="shared" si="260"/>
        <v>0</v>
      </c>
      <c r="WTY47" s="3">
        <f t="shared" si="260"/>
        <v>0</v>
      </c>
      <c r="WTZ47" s="3">
        <f t="shared" si="260"/>
        <v>0</v>
      </c>
      <c r="WUA47" s="3">
        <f t="shared" si="260"/>
        <v>0</v>
      </c>
      <c r="WUB47" s="3">
        <f t="shared" si="260"/>
        <v>0</v>
      </c>
      <c r="WUC47" s="3">
        <f t="shared" si="260"/>
        <v>0</v>
      </c>
      <c r="WUD47" s="3">
        <f t="shared" si="260"/>
        <v>0</v>
      </c>
      <c r="WUE47" s="3">
        <f t="shared" si="260"/>
        <v>0</v>
      </c>
      <c r="WUF47" s="3">
        <f t="shared" si="260"/>
        <v>0</v>
      </c>
      <c r="WUG47" s="3">
        <f t="shared" si="260"/>
        <v>0</v>
      </c>
      <c r="WUH47" s="3">
        <f t="shared" si="260"/>
        <v>0</v>
      </c>
      <c r="WUI47" s="3">
        <f t="shared" si="260"/>
        <v>0</v>
      </c>
      <c r="WUJ47" s="3">
        <f t="shared" si="260"/>
        <v>0</v>
      </c>
      <c r="WUK47" s="3">
        <f t="shared" si="260"/>
        <v>0</v>
      </c>
      <c r="WUL47" s="3">
        <f t="shared" si="260"/>
        <v>0</v>
      </c>
      <c r="WUM47" s="3">
        <f t="shared" si="260"/>
        <v>0</v>
      </c>
      <c r="WUN47" s="3">
        <f t="shared" si="260"/>
        <v>0</v>
      </c>
      <c r="WUO47" s="3">
        <f t="shared" si="260"/>
        <v>0</v>
      </c>
      <c r="WUP47" s="3">
        <f t="shared" si="260"/>
        <v>0</v>
      </c>
      <c r="WUQ47" s="3">
        <f t="shared" si="260"/>
        <v>0</v>
      </c>
      <c r="WUR47" s="3">
        <f t="shared" si="260"/>
        <v>0</v>
      </c>
      <c r="WUS47" s="3">
        <f t="shared" si="260"/>
        <v>0</v>
      </c>
      <c r="WUT47" s="3">
        <f t="shared" si="260"/>
        <v>0</v>
      </c>
      <c r="WUU47" s="3">
        <f t="shared" si="260"/>
        <v>0</v>
      </c>
      <c r="WUV47" s="3">
        <f t="shared" si="260"/>
        <v>0</v>
      </c>
      <c r="WUW47" s="3">
        <f t="shared" si="260"/>
        <v>0</v>
      </c>
      <c r="WUX47" s="3">
        <f t="shared" si="260"/>
        <v>0</v>
      </c>
      <c r="WUY47" s="3">
        <f t="shared" si="260"/>
        <v>0</v>
      </c>
      <c r="WUZ47" s="3">
        <f t="shared" si="260"/>
        <v>0</v>
      </c>
      <c r="WVA47" s="3">
        <f t="shared" si="260"/>
        <v>0</v>
      </c>
      <c r="WVB47" s="3">
        <f t="shared" si="260"/>
        <v>0</v>
      </c>
      <c r="WVC47" s="3">
        <f t="shared" si="260"/>
        <v>0</v>
      </c>
      <c r="WVD47" s="3">
        <f t="shared" si="260"/>
        <v>0</v>
      </c>
      <c r="WVE47" s="3">
        <f t="shared" si="260"/>
        <v>0</v>
      </c>
      <c r="WVF47" s="3">
        <f t="shared" si="260"/>
        <v>0</v>
      </c>
      <c r="WVG47" s="3">
        <f t="shared" si="260"/>
        <v>0</v>
      </c>
      <c r="WVH47" s="3">
        <f t="shared" si="260"/>
        <v>0</v>
      </c>
      <c r="WVI47" s="3">
        <f t="shared" si="260"/>
        <v>0</v>
      </c>
      <c r="WVJ47" s="3">
        <f t="shared" si="260"/>
        <v>0</v>
      </c>
      <c r="WVK47" s="3">
        <f t="shared" si="260"/>
        <v>0</v>
      </c>
      <c r="WVL47" s="3">
        <f t="shared" ref="WVL47:WXW47" si="261">SUM(WVL48:WVL54)</f>
        <v>0</v>
      </c>
      <c r="WVM47" s="3">
        <f t="shared" si="261"/>
        <v>0</v>
      </c>
      <c r="WVN47" s="3">
        <f t="shared" si="261"/>
        <v>0</v>
      </c>
      <c r="WVO47" s="3">
        <f t="shared" si="261"/>
        <v>0</v>
      </c>
      <c r="WVP47" s="3">
        <f t="shared" si="261"/>
        <v>0</v>
      </c>
      <c r="WVQ47" s="3">
        <f t="shared" si="261"/>
        <v>0</v>
      </c>
      <c r="WVR47" s="3">
        <f t="shared" si="261"/>
        <v>0</v>
      </c>
      <c r="WVS47" s="3">
        <f t="shared" si="261"/>
        <v>0</v>
      </c>
      <c r="WVT47" s="3">
        <f t="shared" si="261"/>
        <v>0</v>
      </c>
      <c r="WVU47" s="3">
        <f t="shared" si="261"/>
        <v>0</v>
      </c>
      <c r="WVV47" s="3">
        <f t="shared" si="261"/>
        <v>0</v>
      </c>
      <c r="WVW47" s="3">
        <f t="shared" si="261"/>
        <v>0</v>
      </c>
      <c r="WVX47" s="3">
        <f t="shared" si="261"/>
        <v>0</v>
      </c>
      <c r="WVY47" s="3">
        <f t="shared" si="261"/>
        <v>0</v>
      </c>
      <c r="WVZ47" s="3">
        <f t="shared" si="261"/>
        <v>0</v>
      </c>
      <c r="WWA47" s="3">
        <f t="shared" si="261"/>
        <v>0</v>
      </c>
      <c r="WWB47" s="3">
        <f t="shared" si="261"/>
        <v>0</v>
      </c>
      <c r="WWC47" s="3">
        <f t="shared" si="261"/>
        <v>0</v>
      </c>
      <c r="WWD47" s="3">
        <f t="shared" si="261"/>
        <v>0</v>
      </c>
      <c r="WWE47" s="3">
        <f t="shared" si="261"/>
        <v>0</v>
      </c>
      <c r="WWF47" s="3">
        <f t="shared" si="261"/>
        <v>0</v>
      </c>
      <c r="WWG47" s="3">
        <f t="shared" si="261"/>
        <v>0</v>
      </c>
      <c r="WWH47" s="3">
        <f t="shared" si="261"/>
        <v>0</v>
      </c>
      <c r="WWI47" s="3">
        <f t="shared" si="261"/>
        <v>0</v>
      </c>
      <c r="WWJ47" s="3">
        <f t="shared" si="261"/>
        <v>0</v>
      </c>
      <c r="WWK47" s="3">
        <f t="shared" si="261"/>
        <v>0</v>
      </c>
      <c r="WWL47" s="3">
        <f t="shared" si="261"/>
        <v>0</v>
      </c>
      <c r="WWM47" s="3">
        <f t="shared" si="261"/>
        <v>0</v>
      </c>
      <c r="WWN47" s="3">
        <f t="shared" si="261"/>
        <v>0</v>
      </c>
      <c r="WWO47" s="3">
        <f t="shared" si="261"/>
        <v>0</v>
      </c>
      <c r="WWP47" s="3">
        <f t="shared" si="261"/>
        <v>0</v>
      </c>
      <c r="WWQ47" s="3">
        <f t="shared" si="261"/>
        <v>0</v>
      </c>
      <c r="WWR47" s="3">
        <f t="shared" si="261"/>
        <v>0</v>
      </c>
      <c r="WWS47" s="3">
        <f t="shared" si="261"/>
        <v>0</v>
      </c>
      <c r="WWT47" s="3">
        <f t="shared" si="261"/>
        <v>0</v>
      </c>
      <c r="WWU47" s="3">
        <f t="shared" si="261"/>
        <v>0</v>
      </c>
      <c r="WWV47" s="3">
        <f t="shared" si="261"/>
        <v>0</v>
      </c>
      <c r="WWW47" s="3">
        <f t="shared" si="261"/>
        <v>0</v>
      </c>
      <c r="WWX47" s="3">
        <f t="shared" si="261"/>
        <v>0</v>
      </c>
      <c r="WWY47" s="3">
        <f t="shared" si="261"/>
        <v>0</v>
      </c>
      <c r="WWZ47" s="3">
        <f t="shared" si="261"/>
        <v>0</v>
      </c>
      <c r="WXA47" s="3">
        <f t="shared" si="261"/>
        <v>0</v>
      </c>
      <c r="WXB47" s="3">
        <f t="shared" si="261"/>
        <v>0</v>
      </c>
      <c r="WXC47" s="3">
        <f t="shared" si="261"/>
        <v>0</v>
      </c>
      <c r="WXD47" s="3">
        <f t="shared" si="261"/>
        <v>0</v>
      </c>
      <c r="WXE47" s="3">
        <f t="shared" si="261"/>
        <v>0</v>
      </c>
      <c r="WXF47" s="3">
        <f t="shared" si="261"/>
        <v>0</v>
      </c>
      <c r="WXG47" s="3">
        <f t="shared" si="261"/>
        <v>0</v>
      </c>
      <c r="WXH47" s="3">
        <f t="shared" si="261"/>
        <v>0</v>
      </c>
      <c r="WXI47" s="3">
        <f t="shared" si="261"/>
        <v>0</v>
      </c>
      <c r="WXJ47" s="3">
        <f t="shared" si="261"/>
        <v>0</v>
      </c>
      <c r="WXK47" s="3">
        <f t="shared" si="261"/>
        <v>0</v>
      </c>
      <c r="WXL47" s="3">
        <f t="shared" si="261"/>
        <v>0</v>
      </c>
      <c r="WXM47" s="3">
        <f t="shared" si="261"/>
        <v>0</v>
      </c>
      <c r="WXN47" s="3">
        <f t="shared" si="261"/>
        <v>0</v>
      </c>
      <c r="WXO47" s="3">
        <f t="shared" si="261"/>
        <v>0</v>
      </c>
      <c r="WXP47" s="3">
        <f t="shared" si="261"/>
        <v>0</v>
      </c>
      <c r="WXQ47" s="3">
        <f t="shared" si="261"/>
        <v>0</v>
      </c>
      <c r="WXR47" s="3">
        <f t="shared" si="261"/>
        <v>0</v>
      </c>
      <c r="WXS47" s="3">
        <f t="shared" si="261"/>
        <v>0</v>
      </c>
      <c r="WXT47" s="3">
        <f t="shared" si="261"/>
        <v>0</v>
      </c>
      <c r="WXU47" s="3">
        <f t="shared" si="261"/>
        <v>0</v>
      </c>
      <c r="WXV47" s="3">
        <f t="shared" si="261"/>
        <v>0</v>
      </c>
      <c r="WXW47" s="3">
        <f t="shared" si="261"/>
        <v>0</v>
      </c>
      <c r="WXX47" s="3">
        <f t="shared" ref="WXX47:XAI47" si="262">SUM(WXX48:WXX54)</f>
        <v>0</v>
      </c>
      <c r="WXY47" s="3">
        <f t="shared" si="262"/>
        <v>0</v>
      </c>
      <c r="WXZ47" s="3">
        <f t="shared" si="262"/>
        <v>0</v>
      </c>
      <c r="WYA47" s="3">
        <f t="shared" si="262"/>
        <v>0</v>
      </c>
      <c r="WYB47" s="3">
        <f t="shared" si="262"/>
        <v>0</v>
      </c>
      <c r="WYC47" s="3">
        <f t="shared" si="262"/>
        <v>0</v>
      </c>
      <c r="WYD47" s="3">
        <f t="shared" si="262"/>
        <v>0</v>
      </c>
      <c r="WYE47" s="3">
        <f t="shared" si="262"/>
        <v>0</v>
      </c>
      <c r="WYF47" s="3">
        <f t="shared" si="262"/>
        <v>0</v>
      </c>
      <c r="WYG47" s="3">
        <f t="shared" si="262"/>
        <v>0</v>
      </c>
      <c r="WYH47" s="3">
        <f t="shared" si="262"/>
        <v>0</v>
      </c>
      <c r="WYI47" s="3">
        <f t="shared" si="262"/>
        <v>0</v>
      </c>
      <c r="WYJ47" s="3">
        <f t="shared" si="262"/>
        <v>0</v>
      </c>
      <c r="WYK47" s="3">
        <f t="shared" si="262"/>
        <v>0</v>
      </c>
      <c r="WYL47" s="3">
        <f t="shared" si="262"/>
        <v>0</v>
      </c>
      <c r="WYM47" s="3">
        <f t="shared" si="262"/>
        <v>0</v>
      </c>
      <c r="WYN47" s="3">
        <f t="shared" si="262"/>
        <v>0</v>
      </c>
      <c r="WYO47" s="3">
        <f t="shared" si="262"/>
        <v>0</v>
      </c>
      <c r="WYP47" s="3">
        <f t="shared" si="262"/>
        <v>0</v>
      </c>
      <c r="WYQ47" s="3">
        <f t="shared" si="262"/>
        <v>0</v>
      </c>
      <c r="WYR47" s="3">
        <f t="shared" si="262"/>
        <v>0</v>
      </c>
      <c r="WYS47" s="3">
        <f t="shared" si="262"/>
        <v>0</v>
      </c>
      <c r="WYT47" s="3">
        <f t="shared" si="262"/>
        <v>0</v>
      </c>
      <c r="WYU47" s="3">
        <f t="shared" si="262"/>
        <v>0</v>
      </c>
      <c r="WYV47" s="3">
        <f t="shared" si="262"/>
        <v>0</v>
      </c>
      <c r="WYW47" s="3">
        <f t="shared" si="262"/>
        <v>0</v>
      </c>
      <c r="WYX47" s="3">
        <f t="shared" si="262"/>
        <v>0</v>
      </c>
      <c r="WYY47" s="3">
        <f t="shared" si="262"/>
        <v>0</v>
      </c>
      <c r="WYZ47" s="3">
        <f t="shared" si="262"/>
        <v>0</v>
      </c>
      <c r="WZA47" s="3">
        <f t="shared" si="262"/>
        <v>0</v>
      </c>
      <c r="WZB47" s="3">
        <f t="shared" si="262"/>
        <v>0</v>
      </c>
      <c r="WZC47" s="3">
        <f t="shared" si="262"/>
        <v>0</v>
      </c>
      <c r="WZD47" s="3">
        <f t="shared" si="262"/>
        <v>0</v>
      </c>
      <c r="WZE47" s="3">
        <f t="shared" si="262"/>
        <v>0</v>
      </c>
      <c r="WZF47" s="3">
        <f t="shared" si="262"/>
        <v>0</v>
      </c>
      <c r="WZG47" s="3">
        <f t="shared" si="262"/>
        <v>0</v>
      </c>
      <c r="WZH47" s="3">
        <f t="shared" si="262"/>
        <v>0</v>
      </c>
      <c r="WZI47" s="3">
        <f t="shared" si="262"/>
        <v>0</v>
      </c>
      <c r="WZJ47" s="3">
        <f t="shared" si="262"/>
        <v>0</v>
      </c>
      <c r="WZK47" s="3">
        <f t="shared" si="262"/>
        <v>0</v>
      </c>
      <c r="WZL47" s="3">
        <f t="shared" si="262"/>
        <v>0</v>
      </c>
      <c r="WZM47" s="3">
        <f t="shared" si="262"/>
        <v>0</v>
      </c>
      <c r="WZN47" s="3">
        <f t="shared" si="262"/>
        <v>0</v>
      </c>
      <c r="WZO47" s="3">
        <f t="shared" si="262"/>
        <v>0</v>
      </c>
      <c r="WZP47" s="3">
        <f t="shared" si="262"/>
        <v>0</v>
      </c>
      <c r="WZQ47" s="3">
        <f t="shared" si="262"/>
        <v>0</v>
      </c>
      <c r="WZR47" s="3">
        <f t="shared" si="262"/>
        <v>0</v>
      </c>
      <c r="WZS47" s="3">
        <f t="shared" si="262"/>
        <v>0</v>
      </c>
      <c r="WZT47" s="3">
        <f t="shared" si="262"/>
        <v>0</v>
      </c>
      <c r="WZU47" s="3">
        <f t="shared" si="262"/>
        <v>0</v>
      </c>
      <c r="WZV47" s="3">
        <f t="shared" si="262"/>
        <v>0</v>
      </c>
      <c r="WZW47" s="3">
        <f t="shared" si="262"/>
        <v>0</v>
      </c>
      <c r="WZX47" s="3">
        <f t="shared" si="262"/>
        <v>0</v>
      </c>
      <c r="WZY47" s="3">
        <f t="shared" si="262"/>
        <v>0</v>
      </c>
      <c r="WZZ47" s="3">
        <f t="shared" si="262"/>
        <v>0</v>
      </c>
      <c r="XAA47" s="3">
        <f t="shared" si="262"/>
        <v>0</v>
      </c>
      <c r="XAB47" s="3">
        <f t="shared" si="262"/>
        <v>0</v>
      </c>
      <c r="XAC47" s="3">
        <f t="shared" si="262"/>
        <v>0</v>
      </c>
      <c r="XAD47" s="3">
        <f t="shared" si="262"/>
        <v>0</v>
      </c>
      <c r="XAE47" s="3">
        <f t="shared" si="262"/>
        <v>0</v>
      </c>
      <c r="XAF47" s="3">
        <f t="shared" si="262"/>
        <v>0</v>
      </c>
      <c r="XAG47" s="3">
        <f t="shared" si="262"/>
        <v>0</v>
      </c>
      <c r="XAH47" s="3">
        <f t="shared" si="262"/>
        <v>0</v>
      </c>
      <c r="XAI47" s="3">
        <f t="shared" si="262"/>
        <v>0</v>
      </c>
      <c r="XAJ47" s="3">
        <f t="shared" ref="XAJ47:XCU47" si="263">SUM(XAJ48:XAJ54)</f>
        <v>0</v>
      </c>
      <c r="XAK47" s="3">
        <f t="shared" si="263"/>
        <v>0</v>
      </c>
      <c r="XAL47" s="3">
        <f t="shared" si="263"/>
        <v>0</v>
      </c>
      <c r="XAM47" s="3">
        <f t="shared" si="263"/>
        <v>0</v>
      </c>
      <c r="XAN47" s="3">
        <f t="shared" si="263"/>
        <v>0</v>
      </c>
      <c r="XAO47" s="3">
        <f t="shared" si="263"/>
        <v>0</v>
      </c>
      <c r="XAP47" s="3">
        <f t="shared" si="263"/>
        <v>0</v>
      </c>
      <c r="XAQ47" s="3">
        <f t="shared" si="263"/>
        <v>0</v>
      </c>
      <c r="XAR47" s="3">
        <f t="shared" si="263"/>
        <v>0</v>
      </c>
      <c r="XAS47" s="3">
        <f t="shared" si="263"/>
        <v>0</v>
      </c>
      <c r="XAT47" s="3">
        <f t="shared" si="263"/>
        <v>0</v>
      </c>
      <c r="XAU47" s="3">
        <f t="shared" si="263"/>
        <v>0</v>
      </c>
      <c r="XAV47" s="3">
        <f t="shared" si="263"/>
        <v>0</v>
      </c>
      <c r="XAW47" s="3">
        <f t="shared" si="263"/>
        <v>0</v>
      </c>
      <c r="XAX47" s="3">
        <f t="shared" si="263"/>
        <v>0</v>
      </c>
      <c r="XAY47" s="3">
        <f t="shared" si="263"/>
        <v>0</v>
      </c>
      <c r="XAZ47" s="3">
        <f t="shared" si="263"/>
        <v>0</v>
      </c>
      <c r="XBA47" s="3">
        <f t="shared" si="263"/>
        <v>0</v>
      </c>
      <c r="XBB47" s="3">
        <f t="shared" si="263"/>
        <v>0</v>
      </c>
      <c r="XBC47" s="3">
        <f t="shared" si="263"/>
        <v>0</v>
      </c>
      <c r="XBD47" s="3">
        <f t="shared" si="263"/>
        <v>0</v>
      </c>
      <c r="XBE47" s="3">
        <f t="shared" si="263"/>
        <v>0</v>
      </c>
      <c r="XBF47" s="3">
        <f t="shared" si="263"/>
        <v>0</v>
      </c>
      <c r="XBG47" s="3">
        <f t="shared" si="263"/>
        <v>0</v>
      </c>
      <c r="XBH47" s="3">
        <f t="shared" si="263"/>
        <v>0</v>
      </c>
      <c r="XBI47" s="3">
        <f t="shared" si="263"/>
        <v>0</v>
      </c>
      <c r="XBJ47" s="3">
        <f t="shared" si="263"/>
        <v>0</v>
      </c>
      <c r="XBK47" s="3">
        <f t="shared" si="263"/>
        <v>0</v>
      </c>
      <c r="XBL47" s="3">
        <f t="shared" si="263"/>
        <v>0</v>
      </c>
      <c r="XBM47" s="3">
        <f t="shared" si="263"/>
        <v>0</v>
      </c>
      <c r="XBN47" s="3">
        <f t="shared" si="263"/>
        <v>0</v>
      </c>
      <c r="XBO47" s="3">
        <f t="shared" si="263"/>
        <v>0</v>
      </c>
      <c r="XBP47" s="3">
        <f t="shared" si="263"/>
        <v>0</v>
      </c>
      <c r="XBQ47" s="3">
        <f t="shared" si="263"/>
        <v>0</v>
      </c>
      <c r="XBR47" s="3">
        <f t="shared" si="263"/>
        <v>0</v>
      </c>
      <c r="XBS47" s="3">
        <f t="shared" si="263"/>
        <v>0</v>
      </c>
      <c r="XBT47" s="3">
        <f t="shared" si="263"/>
        <v>0</v>
      </c>
      <c r="XBU47" s="3">
        <f t="shared" si="263"/>
        <v>0</v>
      </c>
      <c r="XBV47" s="3">
        <f t="shared" si="263"/>
        <v>0</v>
      </c>
      <c r="XBW47" s="3">
        <f t="shared" si="263"/>
        <v>0</v>
      </c>
      <c r="XBX47" s="3">
        <f t="shared" si="263"/>
        <v>0</v>
      </c>
      <c r="XBY47" s="3">
        <f t="shared" si="263"/>
        <v>0</v>
      </c>
      <c r="XBZ47" s="3">
        <f t="shared" si="263"/>
        <v>0</v>
      </c>
      <c r="XCA47" s="3">
        <f t="shared" si="263"/>
        <v>0</v>
      </c>
      <c r="XCB47" s="3">
        <f t="shared" si="263"/>
        <v>0</v>
      </c>
      <c r="XCC47" s="3">
        <f t="shared" si="263"/>
        <v>0</v>
      </c>
      <c r="XCD47" s="3">
        <f t="shared" si="263"/>
        <v>0</v>
      </c>
      <c r="XCE47" s="3">
        <f t="shared" si="263"/>
        <v>0</v>
      </c>
      <c r="XCF47" s="3">
        <f t="shared" si="263"/>
        <v>0</v>
      </c>
      <c r="XCG47" s="3">
        <f t="shared" si="263"/>
        <v>0</v>
      </c>
      <c r="XCH47" s="3">
        <f t="shared" si="263"/>
        <v>0</v>
      </c>
      <c r="XCI47" s="3">
        <f t="shared" si="263"/>
        <v>0</v>
      </c>
      <c r="XCJ47" s="3">
        <f t="shared" si="263"/>
        <v>0</v>
      </c>
      <c r="XCK47" s="3">
        <f t="shared" si="263"/>
        <v>0</v>
      </c>
      <c r="XCL47" s="3">
        <f t="shared" si="263"/>
        <v>0</v>
      </c>
      <c r="XCM47" s="3">
        <f t="shared" si="263"/>
        <v>0</v>
      </c>
      <c r="XCN47" s="3">
        <f t="shared" si="263"/>
        <v>0</v>
      </c>
      <c r="XCO47" s="3">
        <f t="shared" si="263"/>
        <v>0</v>
      </c>
      <c r="XCP47" s="3">
        <f t="shared" si="263"/>
        <v>0</v>
      </c>
      <c r="XCQ47" s="3">
        <f t="shared" si="263"/>
        <v>0</v>
      </c>
      <c r="XCR47" s="3">
        <f t="shared" si="263"/>
        <v>0</v>
      </c>
      <c r="XCS47" s="3">
        <f t="shared" si="263"/>
        <v>0</v>
      </c>
      <c r="XCT47" s="3">
        <f t="shared" si="263"/>
        <v>0</v>
      </c>
      <c r="XCU47" s="3">
        <f t="shared" si="263"/>
        <v>0</v>
      </c>
      <c r="XCV47" s="3">
        <f t="shared" ref="XCV47:XFD47" si="264">SUM(XCV48:XCV54)</f>
        <v>0</v>
      </c>
      <c r="XCW47" s="3">
        <f t="shared" si="264"/>
        <v>0</v>
      </c>
      <c r="XCX47" s="3">
        <f t="shared" si="264"/>
        <v>0</v>
      </c>
      <c r="XCY47" s="3">
        <f t="shared" si="264"/>
        <v>0</v>
      </c>
      <c r="XCZ47" s="3">
        <f t="shared" si="264"/>
        <v>0</v>
      </c>
      <c r="XDA47" s="3">
        <f t="shared" si="264"/>
        <v>0</v>
      </c>
      <c r="XDB47" s="3">
        <f t="shared" si="264"/>
        <v>0</v>
      </c>
      <c r="XDC47" s="3">
        <f t="shared" si="264"/>
        <v>0</v>
      </c>
      <c r="XDD47" s="3">
        <f t="shared" si="264"/>
        <v>0</v>
      </c>
      <c r="XDE47" s="3">
        <f t="shared" si="264"/>
        <v>0</v>
      </c>
      <c r="XDF47" s="3">
        <f t="shared" si="264"/>
        <v>0</v>
      </c>
      <c r="XDG47" s="3">
        <f t="shared" si="264"/>
        <v>0</v>
      </c>
      <c r="XDH47" s="3">
        <f t="shared" si="264"/>
        <v>0</v>
      </c>
      <c r="XDI47" s="3">
        <f t="shared" si="264"/>
        <v>0</v>
      </c>
      <c r="XDJ47" s="3">
        <f t="shared" si="264"/>
        <v>0</v>
      </c>
      <c r="XDK47" s="3">
        <f t="shared" si="264"/>
        <v>0</v>
      </c>
      <c r="XDL47" s="3">
        <f t="shared" si="264"/>
        <v>0</v>
      </c>
      <c r="XDM47" s="3">
        <f t="shared" si="264"/>
        <v>0</v>
      </c>
      <c r="XDN47" s="3">
        <f t="shared" si="264"/>
        <v>0</v>
      </c>
      <c r="XDO47" s="3">
        <f t="shared" si="264"/>
        <v>0</v>
      </c>
      <c r="XDP47" s="3">
        <f t="shared" si="264"/>
        <v>0</v>
      </c>
      <c r="XDQ47" s="3">
        <f t="shared" si="264"/>
        <v>0</v>
      </c>
      <c r="XDR47" s="3">
        <f t="shared" si="264"/>
        <v>0</v>
      </c>
      <c r="XDS47" s="3">
        <f t="shared" si="264"/>
        <v>0</v>
      </c>
      <c r="XDT47" s="3">
        <f t="shared" si="264"/>
        <v>0</v>
      </c>
      <c r="XDU47" s="3">
        <f t="shared" si="264"/>
        <v>0</v>
      </c>
      <c r="XDV47" s="3">
        <f t="shared" si="264"/>
        <v>0</v>
      </c>
      <c r="XDW47" s="3">
        <f t="shared" si="264"/>
        <v>0</v>
      </c>
      <c r="XDX47" s="3">
        <f t="shared" si="264"/>
        <v>0</v>
      </c>
      <c r="XDY47" s="3">
        <f t="shared" si="264"/>
        <v>0</v>
      </c>
      <c r="XDZ47" s="3">
        <f t="shared" si="264"/>
        <v>0</v>
      </c>
      <c r="XEA47" s="3">
        <f t="shared" si="264"/>
        <v>0</v>
      </c>
      <c r="XEB47" s="3">
        <f t="shared" si="264"/>
        <v>0</v>
      </c>
      <c r="XEC47" s="3">
        <f t="shared" si="264"/>
        <v>0</v>
      </c>
      <c r="XED47" s="3">
        <f t="shared" si="264"/>
        <v>0</v>
      </c>
      <c r="XEE47" s="3">
        <f t="shared" si="264"/>
        <v>0</v>
      </c>
      <c r="XEF47" s="3">
        <f t="shared" si="264"/>
        <v>0</v>
      </c>
      <c r="XEG47" s="3">
        <f t="shared" si="264"/>
        <v>0</v>
      </c>
      <c r="XEH47" s="3">
        <f t="shared" si="264"/>
        <v>0</v>
      </c>
      <c r="XEI47" s="3">
        <f t="shared" si="264"/>
        <v>0</v>
      </c>
      <c r="XEJ47" s="3">
        <f t="shared" si="264"/>
        <v>0</v>
      </c>
      <c r="XEK47" s="3">
        <f t="shared" si="264"/>
        <v>0</v>
      </c>
      <c r="XEL47" s="3">
        <f t="shared" si="264"/>
        <v>0</v>
      </c>
      <c r="XEM47" s="3">
        <f t="shared" si="264"/>
        <v>0</v>
      </c>
      <c r="XEN47" s="3">
        <f t="shared" si="264"/>
        <v>0</v>
      </c>
      <c r="XEO47" s="3">
        <f t="shared" si="264"/>
        <v>0</v>
      </c>
      <c r="XEP47" s="3">
        <f t="shared" si="264"/>
        <v>0</v>
      </c>
      <c r="XEQ47" s="3">
        <f t="shared" si="264"/>
        <v>0</v>
      </c>
      <c r="XER47" s="3">
        <f t="shared" si="264"/>
        <v>0</v>
      </c>
      <c r="XES47" s="3">
        <f t="shared" si="264"/>
        <v>0</v>
      </c>
      <c r="XET47" s="3">
        <f t="shared" si="264"/>
        <v>0</v>
      </c>
      <c r="XEU47" s="3">
        <f t="shared" si="264"/>
        <v>0</v>
      </c>
      <c r="XEV47" s="3">
        <f t="shared" si="264"/>
        <v>0</v>
      </c>
      <c r="XEW47" s="3">
        <f t="shared" si="264"/>
        <v>0</v>
      </c>
      <c r="XEX47" s="3">
        <f t="shared" si="264"/>
        <v>0</v>
      </c>
      <c r="XEY47" s="3">
        <f t="shared" si="264"/>
        <v>0</v>
      </c>
      <c r="XEZ47" s="3">
        <f t="shared" si="264"/>
        <v>0</v>
      </c>
      <c r="XFA47" s="3">
        <f t="shared" si="264"/>
        <v>0</v>
      </c>
      <c r="XFB47" s="3">
        <f t="shared" si="264"/>
        <v>0</v>
      </c>
      <c r="XFC47" s="3">
        <f t="shared" si="264"/>
        <v>0</v>
      </c>
      <c r="XFD47" s="3">
        <f t="shared" si="264"/>
        <v>0</v>
      </c>
    </row>
    <row r="48" spans="1:16384" hidden="1" x14ac:dyDescent="0.2">
      <c r="A48" s="124" t="s">
        <v>182</v>
      </c>
      <c r="B48" s="148" t="str">
        <f>'Data Input Template'!$C$48</f>
        <v>Passenger Vehicles</v>
      </c>
      <c r="C48" s="149">
        <f>'Model Outputs (Hide)'!$Y$5</f>
        <v>0</v>
      </c>
      <c r="D48" s="149">
        <f>IF('Data Input Template'!$D$57=0,Cashflow!C$48,Cashflow!C$48*(1+'Data Input Template'!$D$57))</f>
        <v>0</v>
      </c>
      <c r="E48" s="149">
        <f>IF('Data Input Template'!$D$57=0,Cashflow!D$48,Cashflow!D$48*(1+'Data Input Template'!$D$57))</f>
        <v>0</v>
      </c>
      <c r="F48" s="149">
        <f>IF('Data Input Template'!$D$57=0,Cashflow!E$48,Cashflow!E$48*(1+'Data Input Template'!$D$57))</f>
        <v>0</v>
      </c>
      <c r="G48" s="149">
        <f>IF('Data Input Template'!$D$57=0,Cashflow!F$48,Cashflow!F$48*(1+'Data Input Template'!$D$57))</f>
        <v>0</v>
      </c>
      <c r="H48" s="149">
        <f>IF('Data Input Template'!$D$57=0,Cashflow!G$48,Cashflow!G$48*(1+'Data Input Template'!$D$57))</f>
        <v>0</v>
      </c>
      <c r="I48" s="149">
        <f>IF('Data Input Template'!$D$57=0,Cashflow!H$48,Cashflow!H$48*(1+'Data Input Template'!$D$57))</f>
        <v>0</v>
      </c>
      <c r="J48" s="149">
        <f>IF('Data Input Template'!$D$57=0,Cashflow!I$48,Cashflow!I$48*(1+'Data Input Template'!$D$57))</f>
        <v>0</v>
      </c>
      <c r="K48" s="149">
        <f>IF('Data Input Template'!$D$57=0,Cashflow!J$48,Cashflow!J$48*(1+'Data Input Template'!$D$57))</f>
        <v>0</v>
      </c>
      <c r="L48" s="149">
        <f>IF('Data Input Template'!$D$57=0,Cashflow!K$48,Cashflow!K$48*(1+'Data Input Template'!$D$57))</f>
        <v>0</v>
      </c>
      <c r="M48" s="149">
        <f>IF('Data Input Template'!$D$57=0,Cashflow!L$48,Cashflow!L$48*(1+'Data Input Template'!$D$57))</f>
        <v>0</v>
      </c>
      <c r="N48" s="149">
        <f>IF('Data Input Template'!$D$57=0,Cashflow!M$48,Cashflow!M$48*(1+'Data Input Template'!$D$57))</f>
        <v>0</v>
      </c>
      <c r="O48" s="149">
        <f>IF('Data Input Template'!$D$57=0,Cashflow!N$48,Cashflow!N$48*(1+'Data Input Template'!$D$57))</f>
        <v>0</v>
      </c>
      <c r="P48" s="149">
        <f>IF('Data Input Template'!$D$57=0,Cashflow!O$48,Cashflow!O$48*(1+'Data Input Template'!$D$57))</f>
        <v>0</v>
      </c>
      <c r="Q48" s="149">
        <f>IF('Data Input Template'!$D$57=0,Cashflow!P$48,Cashflow!P$48*(1+'Data Input Template'!$D$57))</f>
        <v>0</v>
      </c>
      <c r="R48" s="149">
        <f>IF('Data Input Template'!$D$57=0,Cashflow!Q$48,Cashflow!Q$48*(1+'Data Input Template'!$D$57))</f>
        <v>0</v>
      </c>
      <c r="S48" s="149">
        <f>IF('Data Input Template'!$D$57=0,Cashflow!R$48,Cashflow!R$48*(1+'Data Input Template'!$D$57))</f>
        <v>0</v>
      </c>
      <c r="T48" s="149">
        <f>IF('Data Input Template'!$D$57=0,Cashflow!S$48,Cashflow!S$48*(1+'Data Input Template'!$D$57))</f>
        <v>0</v>
      </c>
      <c r="U48" s="149">
        <f>IF('Data Input Template'!$D$57=0,Cashflow!T$48,Cashflow!T$48*(1+'Data Input Template'!$D$57))</f>
        <v>0</v>
      </c>
      <c r="V48" s="149">
        <f>IF('Data Input Template'!$D$57=0,Cashflow!U$48,Cashflow!U$48*(1+'Data Input Template'!$D$57))</f>
        <v>0</v>
      </c>
      <c r="W48" s="149">
        <f>IF('Data Input Template'!$D$57=0,Cashflow!V$48,Cashflow!V$48*(1+'Data Input Template'!$D$57))</f>
        <v>0</v>
      </c>
      <c r="X48" s="149">
        <f>IF('Data Input Template'!$D$57=0,Cashflow!W$48,Cashflow!W$48*(1+'Data Input Template'!$D$57))</f>
        <v>0</v>
      </c>
      <c r="Y48" s="149">
        <f>IF('Data Input Template'!$D$57=0,Cashflow!X$48,Cashflow!X$48*(1+'Data Input Template'!$D$57))</f>
        <v>0</v>
      </c>
      <c r="Z48" s="149">
        <f>IF('Data Input Template'!$D$57=0,Cashflow!Y$48,Cashflow!Y$48*(1+'Data Input Template'!$D$57))</f>
        <v>0</v>
      </c>
      <c r="AA48" s="149">
        <f>IF('Data Input Template'!$D$57=0,Cashflow!Z$48,Cashflow!Z$48*(1+'Data Input Template'!$D$57))</f>
        <v>0</v>
      </c>
      <c r="AB48" s="149">
        <f>IF('Data Input Template'!$D$57=0,Cashflow!AA$48,Cashflow!AA$48*(1+'Data Input Template'!$D$57))</f>
        <v>0</v>
      </c>
      <c r="AC48" s="149">
        <f>IF('Data Input Template'!$D$57=0,Cashflow!AB$48,Cashflow!AB$48*(1+'Data Input Template'!$D$57))</f>
        <v>0</v>
      </c>
      <c r="AD48" s="149">
        <f>IF('Data Input Template'!$D$57=0,Cashflow!AC$48,Cashflow!AC$48*(1+'Data Input Template'!$D$57))</f>
        <v>0</v>
      </c>
      <c r="AE48" s="149">
        <f>IF('Data Input Template'!$D$57=0,Cashflow!AD$48,Cashflow!AD$48*(1+'Data Input Template'!$D$57))</f>
        <v>0</v>
      </c>
      <c r="AF48" s="149">
        <f>IF('Data Input Template'!$D$57=0,Cashflow!AE$48,Cashflow!AE$48*(1+'Data Input Template'!$D$57))</f>
        <v>0</v>
      </c>
      <c r="AG48" s="149">
        <f>IF('Data Input Template'!$D$57=0,Cashflow!AF$48,Cashflow!AF$48*(1+'Data Input Template'!$D$57))</f>
        <v>0</v>
      </c>
      <c r="AH48" s="146">
        <f t="shared" si="5"/>
        <v>0</v>
      </c>
      <c r="AI48" s="13"/>
      <c r="AJ48" s="13"/>
      <c r="AK48" s="13"/>
      <c r="AL48" s="13"/>
      <c r="AM48" s="13"/>
    </row>
    <row r="49" spans="1:39" hidden="1" x14ac:dyDescent="0.2">
      <c r="A49" s="124" t="s">
        <v>182</v>
      </c>
      <c r="B49" s="148" t="str">
        <f>'Data Input Template'!$C$49</f>
        <v>Commodity 1</v>
      </c>
      <c r="C49" s="149">
        <f>'Model Outputs (Hide)'!$Y$15</f>
        <v>0</v>
      </c>
      <c r="D49" s="149">
        <f>IF('Data Input Template'!$D$57=0,Cashflow!C$49,Cashflow!C$49*(1+'Data Input Template'!$D$57))</f>
        <v>0</v>
      </c>
      <c r="E49" s="149">
        <f>IF('Data Input Template'!$D$57=0,Cashflow!D$49,Cashflow!D$49*(1+'Data Input Template'!$D$57))</f>
        <v>0</v>
      </c>
      <c r="F49" s="149">
        <f>IF('Data Input Template'!$D$57=0,Cashflow!E$49,Cashflow!E$49*(1+'Data Input Template'!$D$57))</f>
        <v>0</v>
      </c>
      <c r="G49" s="149">
        <f>IF('Data Input Template'!$D$57=0,Cashflow!F$49,Cashflow!F$49*(1+'Data Input Template'!$D$57))</f>
        <v>0</v>
      </c>
      <c r="H49" s="149">
        <f>IF('Data Input Template'!$D$57=0,Cashflow!G$49,Cashflow!G$49*(1+'Data Input Template'!$D$57))</f>
        <v>0</v>
      </c>
      <c r="I49" s="149">
        <f>IF('Data Input Template'!$D$57=0,Cashflow!H$49,Cashflow!H$49*(1+'Data Input Template'!$D$57))</f>
        <v>0</v>
      </c>
      <c r="J49" s="149">
        <f>IF('Data Input Template'!$D$57=0,Cashflow!I$49,Cashflow!I$49*(1+'Data Input Template'!$D$57))</f>
        <v>0</v>
      </c>
      <c r="K49" s="149">
        <f>IF('Data Input Template'!$D$57=0,Cashflow!J$49,Cashflow!J$49*(1+'Data Input Template'!$D$57))</f>
        <v>0</v>
      </c>
      <c r="L49" s="149">
        <f>IF('Data Input Template'!$D$57=0,Cashflow!K$49,Cashflow!K$49*(1+'Data Input Template'!$D$57))</f>
        <v>0</v>
      </c>
      <c r="M49" s="149">
        <f>IF('Data Input Template'!$D$57=0,Cashflow!L$49,Cashflow!L$49*(1+'Data Input Template'!$D$57))</f>
        <v>0</v>
      </c>
      <c r="N49" s="149">
        <f>IF('Data Input Template'!$D$57=0,Cashflow!M$49,Cashflow!M$49*(1+'Data Input Template'!$D$57))</f>
        <v>0</v>
      </c>
      <c r="O49" s="149">
        <f>IF('Data Input Template'!$D$57=0,Cashflow!N$49,Cashflow!N$49*(1+'Data Input Template'!$D$57))</f>
        <v>0</v>
      </c>
      <c r="P49" s="149">
        <f>IF('Data Input Template'!$D$57=0,Cashflow!O$49,Cashflow!O$49*(1+'Data Input Template'!$D$57))</f>
        <v>0</v>
      </c>
      <c r="Q49" s="149">
        <f>IF('Data Input Template'!$D$57=0,Cashflow!P$49,Cashflow!P$49*(1+'Data Input Template'!$D$57))</f>
        <v>0</v>
      </c>
      <c r="R49" s="149">
        <f>IF('Data Input Template'!$D$57=0,Cashflow!Q$49,Cashflow!Q$49*(1+'Data Input Template'!$D$57))</f>
        <v>0</v>
      </c>
      <c r="S49" s="149">
        <f>IF('Data Input Template'!$D$57=0,Cashflow!R$49,Cashflow!R$49*(1+'Data Input Template'!$D$57))</f>
        <v>0</v>
      </c>
      <c r="T49" s="149">
        <f>IF('Data Input Template'!$D$57=0,Cashflow!S$49,Cashflow!S$49*(1+'Data Input Template'!$D$57))</f>
        <v>0</v>
      </c>
      <c r="U49" s="149">
        <f>IF('Data Input Template'!$D$57=0,Cashflow!T$49,Cashflow!T$49*(1+'Data Input Template'!$D$57))</f>
        <v>0</v>
      </c>
      <c r="V49" s="149">
        <f>IF('Data Input Template'!$D$57=0,Cashflow!U$49,Cashflow!U$49*(1+'Data Input Template'!$D$57))</f>
        <v>0</v>
      </c>
      <c r="W49" s="149">
        <f>IF('Data Input Template'!$D$57=0,Cashflow!V$49,Cashflow!V$49*(1+'Data Input Template'!$D$57))</f>
        <v>0</v>
      </c>
      <c r="X49" s="149">
        <f>IF('Data Input Template'!$D$57=0,Cashflow!W$49,Cashflow!W$49*(1+'Data Input Template'!$D$57))</f>
        <v>0</v>
      </c>
      <c r="Y49" s="149">
        <f>IF('Data Input Template'!$D$57=0,Cashflow!X$49,Cashflow!X$49*(1+'Data Input Template'!$D$57))</f>
        <v>0</v>
      </c>
      <c r="Z49" s="149">
        <f>IF('Data Input Template'!$D$57=0,Cashflow!Y$49,Cashflow!Y$49*(1+'Data Input Template'!$D$57))</f>
        <v>0</v>
      </c>
      <c r="AA49" s="149">
        <f>IF('Data Input Template'!$D$57=0,Cashflow!Z$49,Cashflow!Z$49*(1+'Data Input Template'!$D$57))</f>
        <v>0</v>
      </c>
      <c r="AB49" s="149">
        <f>IF('Data Input Template'!$D$57=0,Cashflow!AA$49,Cashflow!AA$49*(1+'Data Input Template'!$D$57))</f>
        <v>0</v>
      </c>
      <c r="AC49" s="149">
        <f>IF('Data Input Template'!$D$57=0,Cashflow!AB$49,Cashflow!AB$49*(1+'Data Input Template'!$D$57))</f>
        <v>0</v>
      </c>
      <c r="AD49" s="149">
        <f>IF('Data Input Template'!$D$57=0,Cashflow!AC$49,Cashflow!AC$49*(1+'Data Input Template'!$D$57))</f>
        <v>0</v>
      </c>
      <c r="AE49" s="149">
        <f>IF('Data Input Template'!$D$57=0,Cashflow!AD$49,Cashflow!AD$49*(1+'Data Input Template'!$D$57))</f>
        <v>0</v>
      </c>
      <c r="AF49" s="149">
        <f>IF('Data Input Template'!$D$57=0,Cashflow!AE$49,Cashflow!AE$49*(1+'Data Input Template'!$D$57))</f>
        <v>0</v>
      </c>
      <c r="AG49" s="149">
        <f>IF('Data Input Template'!$D$57=0,Cashflow!AF$49,Cashflow!AF$49*(1+'Data Input Template'!$D$57))</f>
        <v>0</v>
      </c>
      <c r="AH49" s="146">
        <f t="shared" si="5"/>
        <v>0</v>
      </c>
      <c r="AI49" s="13"/>
      <c r="AJ49" s="13"/>
      <c r="AK49" s="13"/>
      <c r="AL49" s="13"/>
      <c r="AM49" s="13"/>
    </row>
    <row r="50" spans="1:39" hidden="1" x14ac:dyDescent="0.2">
      <c r="A50" s="124" t="s">
        <v>182</v>
      </c>
      <c r="B50" s="148" t="str">
        <f>'Data Input Template'!$C$50</f>
        <v>Commodity 2</v>
      </c>
      <c r="C50" s="149">
        <f>'Model Outputs (Hide)'!$Y$25</f>
        <v>0</v>
      </c>
      <c r="D50" s="149">
        <f>IF('Data Input Template'!$D$57=0,Cashflow!C$50,Cashflow!C$50*(1+'Data Input Template'!$D$57))</f>
        <v>0</v>
      </c>
      <c r="E50" s="149">
        <f>IF('Data Input Template'!$D$57=0,Cashflow!D$50,Cashflow!D$50*(1+'Data Input Template'!$D$57))</f>
        <v>0</v>
      </c>
      <c r="F50" s="149">
        <f>IF('Data Input Template'!$D$57=0,Cashflow!E$50,Cashflow!E$50*(1+'Data Input Template'!$D$57))</f>
        <v>0</v>
      </c>
      <c r="G50" s="149">
        <f>IF('Data Input Template'!$D$57=0,Cashflow!F$50,Cashflow!F$50*(1+'Data Input Template'!$D$57))</f>
        <v>0</v>
      </c>
      <c r="H50" s="149">
        <f>IF('Data Input Template'!$D$57=0,Cashflow!G$50,Cashflow!G$50*(1+'Data Input Template'!$D$57))</f>
        <v>0</v>
      </c>
      <c r="I50" s="149">
        <f>IF('Data Input Template'!$D$57=0,Cashflow!H$50,Cashflow!H$50*(1+'Data Input Template'!$D$57))</f>
        <v>0</v>
      </c>
      <c r="J50" s="149">
        <f>IF('Data Input Template'!$D$57=0,Cashflow!I$50,Cashflow!I$50*(1+'Data Input Template'!$D$57))</f>
        <v>0</v>
      </c>
      <c r="K50" s="149">
        <f>IF('Data Input Template'!$D$57=0,Cashflow!J$50,Cashflow!J$50*(1+'Data Input Template'!$D$57))</f>
        <v>0</v>
      </c>
      <c r="L50" s="149">
        <f>IF('Data Input Template'!$D$57=0,Cashflow!K$50,Cashflow!K$50*(1+'Data Input Template'!$D$57))</f>
        <v>0</v>
      </c>
      <c r="M50" s="149">
        <f>IF('Data Input Template'!$D$57=0,Cashflow!L$50,Cashflow!L$50*(1+'Data Input Template'!$D$57))</f>
        <v>0</v>
      </c>
      <c r="N50" s="149">
        <f>IF('Data Input Template'!$D$57=0,Cashflow!M$50,Cashflow!M$50*(1+'Data Input Template'!$D$57))</f>
        <v>0</v>
      </c>
      <c r="O50" s="149">
        <f>IF('Data Input Template'!$D$57=0,Cashflow!N$50,Cashflow!N$50*(1+'Data Input Template'!$D$57))</f>
        <v>0</v>
      </c>
      <c r="P50" s="149">
        <f>IF('Data Input Template'!$D$57=0,Cashflow!O$50,Cashflow!O$50*(1+'Data Input Template'!$D$57))</f>
        <v>0</v>
      </c>
      <c r="Q50" s="149">
        <f>IF('Data Input Template'!$D$57=0,Cashflow!P$50,Cashflow!P$50*(1+'Data Input Template'!$D$57))</f>
        <v>0</v>
      </c>
      <c r="R50" s="149">
        <f>IF('Data Input Template'!$D$57=0,Cashflow!Q$50,Cashflow!Q$50*(1+'Data Input Template'!$D$57))</f>
        <v>0</v>
      </c>
      <c r="S50" s="149">
        <f>IF('Data Input Template'!$D$57=0,Cashflow!R$50,Cashflow!R$50*(1+'Data Input Template'!$D$57))</f>
        <v>0</v>
      </c>
      <c r="T50" s="149">
        <f>IF('Data Input Template'!$D$57=0,Cashflow!S$50,Cashflow!S$50*(1+'Data Input Template'!$D$57))</f>
        <v>0</v>
      </c>
      <c r="U50" s="149">
        <f>IF('Data Input Template'!$D$57=0,Cashflow!T$50,Cashflow!T$50*(1+'Data Input Template'!$D$57))</f>
        <v>0</v>
      </c>
      <c r="V50" s="149">
        <f>IF('Data Input Template'!$D$57=0,Cashflow!U$50,Cashflow!U$50*(1+'Data Input Template'!$D$57))</f>
        <v>0</v>
      </c>
      <c r="W50" s="149">
        <f>IF('Data Input Template'!$D$57=0,Cashflow!V$50,Cashflow!V$50*(1+'Data Input Template'!$D$57))</f>
        <v>0</v>
      </c>
      <c r="X50" s="149">
        <f>IF('Data Input Template'!$D$57=0,Cashflow!W$50,Cashflow!W$50*(1+'Data Input Template'!$D$57))</f>
        <v>0</v>
      </c>
      <c r="Y50" s="149">
        <f>IF('Data Input Template'!$D$57=0,Cashflow!X$50,Cashflow!X$50*(1+'Data Input Template'!$D$57))</f>
        <v>0</v>
      </c>
      <c r="Z50" s="149">
        <f>IF('Data Input Template'!$D$57=0,Cashflow!Y$50,Cashflow!Y$50*(1+'Data Input Template'!$D$57))</f>
        <v>0</v>
      </c>
      <c r="AA50" s="149">
        <f>IF('Data Input Template'!$D$57=0,Cashflow!Z$50,Cashflow!Z$50*(1+'Data Input Template'!$D$57))</f>
        <v>0</v>
      </c>
      <c r="AB50" s="149">
        <f>IF('Data Input Template'!$D$57=0,Cashflow!AA$50,Cashflow!AA$50*(1+'Data Input Template'!$D$57))</f>
        <v>0</v>
      </c>
      <c r="AC50" s="149">
        <f>IF('Data Input Template'!$D$57=0,Cashflow!AB$50,Cashflow!AB$50*(1+'Data Input Template'!$D$57))</f>
        <v>0</v>
      </c>
      <c r="AD50" s="149">
        <f>IF('Data Input Template'!$D$57=0,Cashflow!AC$50,Cashflow!AC$50*(1+'Data Input Template'!$D$57))</f>
        <v>0</v>
      </c>
      <c r="AE50" s="149">
        <f>IF('Data Input Template'!$D$57=0,Cashflow!AD$50,Cashflow!AD$50*(1+'Data Input Template'!$D$57))</f>
        <v>0</v>
      </c>
      <c r="AF50" s="149">
        <f>IF('Data Input Template'!$D$57=0,Cashflow!AE$50,Cashflow!AE$50*(1+'Data Input Template'!$D$57))</f>
        <v>0</v>
      </c>
      <c r="AG50" s="149">
        <f>IF('Data Input Template'!$D$57=0,Cashflow!AF$50,Cashflow!AF$50*(1+'Data Input Template'!$D$57))</f>
        <v>0</v>
      </c>
      <c r="AH50" s="146">
        <f t="shared" si="5"/>
        <v>0</v>
      </c>
      <c r="AI50" s="13"/>
      <c r="AJ50" s="13"/>
      <c r="AK50" s="13"/>
      <c r="AL50" s="13"/>
      <c r="AM50" s="13"/>
    </row>
    <row r="51" spans="1:39" hidden="1" x14ac:dyDescent="0.2">
      <c r="A51" s="124" t="s">
        <v>182</v>
      </c>
      <c r="B51" s="148" t="str">
        <f>'Data Input Template'!$C$51</f>
        <v>Commodity 3</v>
      </c>
      <c r="C51" s="149">
        <f>'Model Outputs (Hide)'!$Y$35</f>
        <v>0</v>
      </c>
      <c r="D51" s="149">
        <f>IF('Data Input Template'!$D$57=0,Cashflow!C$51,Cashflow!C$51*(1+'Data Input Template'!$D$57))</f>
        <v>0</v>
      </c>
      <c r="E51" s="149">
        <f>IF('Data Input Template'!$D$57=0,Cashflow!D$51,Cashflow!D$51*(1+'Data Input Template'!$D$57))</f>
        <v>0</v>
      </c>
      <c r="F51" s="149">
        <f>IF('Data Input Template'!$D$57=0,Cashflow!E$51,Cashflow!E$51*(1+'Data Input Template'!$D$57))</f>
        <v>0</v>
      </c>
      <c r="G51" s="149">
        <f>IF('Data Input Template'!$D$57=0,Cashflow!F$51,Cashflow!F$51*(1+'Data Input Template'!$D$57))</f>
        <v>0</v>
      </c>
      <c r="H51" s="149">
        <f>IF('Data Input Template'!$D$57=0,Cashflow!G$51,Cashflow!G$51*(1+'Data Input Template'!$D$57))</f>
        <v>0</v>
      </c>
      <c r="I51" s="149">
        <f>IF('Data Input Template'!$D$57=0,Cashflow!H$51,Cashflow!H$51*(1+'Data Input Template'!$D$57))</f>
        <v>0</v>
      </c>
      <c r="J51" s="149">
        <f>IF('Data Input Template'!$D$57=0,Cashflow!I$51,Cashflow!I$51*(1+'Data Input Template'!$D$57))</f>
        <v>0</v>
      </c>
      <c r="K51" s="149">
        <f>IF('Data Input Template'!$D$57=0,Cashflow!J$51,Cashflow!J$51*(1+'Data Input Template'!$D$57))</f>
        <v>0</v>
      </c>
      <c r="L51" s="149">
        <f>IF('Data Input Template'!$D$57=0,Cashflow!K$51,Cashflow!K$51*(1+'Data Input Template'!$D$57))</f>
        <v>0</v>
      </c>
      <c r="M51" s="149">
        <f>IF('Data Input Template'!$D$57=0,Cashflow!L$51,Cashflow!L$51*(1+'Data Input Template'!$D$57))</f>
        <v>0</v>
      </c>
      <c r="N51" s="149">
        <f>IF('Data Input Template'!$D$57=0,Cashflow!M$51,Cashflow!M$51*(1+'Data Input Template'!$D$57))</f>
        <v>0</v>
      </c>
      <c r="O51" s="149">
        <f>IF('Data Input Template'!$D$57=0,Cashflow!N$51,Cashflow!N$51*(1+'Data Input Template'!$D$57))</f>
        <v>0</v>
      </c>
      <c r="P51" s="149">
        <f>IF('Data Input Template'!$D$57=0,Cashflow!O$51,Cashflow!O$51*(1+'Data Input Template'!$D$57))</f>
        <v>0</v>
      </c>
      <c r="Q51" s="149">
        <f>IF('Data Input Template'!$D$57=0,Cashflow!P$51,Cashflow!P$51*(1+'Data Input Template'!$D$57))</f>
        <v>0</v>
      </c>
      <c r="R51" s="149">
        <f>IF('Data Input Template'!$D$57=0,Cashflow!Q$51,Cashflow!Q$51*(1+'Data Input Template'!$D$57))</f>
        <v>0</v>
      </c>
      <c r="S51" s="149">
        <f>IF('Data Input Template'!$D$57=0,Cashflow!R$51,Cashflow!R$51*(1+'Data Input Template'!$D$57))</f>
        <v>0</v>
      </c>
      <c r="T51" s="149">
        <f>IF('Data Input Template'!$D$57=0,Cashflow!S$51,Cashflow!S$51*(1+'Data Input Template'!$D$57))</f>
        <v>0</v>
      </c>
      <c r="U51" s="149">
        <f>IF('Data Input Template'!$D$57=0,Cashflow!T$51,Cashflow!T$51*(1+'Data Input Template'!$D$57))</f>
        <v>0</v>
      </c>
      <c r="V51" s="149">
        <f>IF('Data Input Template'!$D$57=0,Cashflow!U$51,Cashflow!U$51*(1+'Data Input Template'!$D$57))</f>
        <v>0</v>
      </c>
      <c r="W51" s="149">
        <f>IF('Data Input Template'!$D$57=0,Cashflow!V$51,Cashflow!V$51*(1+'Data Input Template'!$D$57))</f>
        <v>0</v>
      </c>
      <c r="X51" s="149">
        <f>IF('Data Input Template'!$D$57=0,Cashflow!W$51,Cashflow!W$51*(1+'Data Input Template'!$D$57))</f>
        <v>0</v>
      </c>
      <c r="Y51" s="149">
        <f>IF('Data Input Template'!$D$57=0,Cashflow!X$51,Cashflow!X$51*(1+'Data Input Template'!$D$57))</f>
        <v>0</v>
      </c>
      <c r="Z51" s="149">
        <f>IF('Data Input Template'!$D$57=0,Cashflow!Y$51,Cashflow!Y$51*(1+'Data Input Template'!$D$57))</f>
        <v>0</v>
      </c>
      <c r="AA51" s="149">
        <f>IF('Data Input Template'!$D$57=0,Cashflow!Z$51,Cashflow!Z$51*(1+'Data Input Template'!$D$57))</f>
        <v>0</v>
      </c>
      <c r="AB51" s="149">
        <f>IF('Data Input Template'!$D$57=0,Cashflow!AA$51,Cashflow!AA$51*(1+'Data Input Template'!$D$57))</f>
        <v>0</v>
      </c>
      <c r="AC51" s="149">
        <f>IF('Data Input Template'!$D$57=0,Cashflow!AB$51,Cashflow!AB$51*(1+'Data Input Template'!$D$57))</f>
        <v>0</v>
      </c>
      <c r="AD51" s="149">
        <f>IF('Data Input Template'!$D$57=0,Cashflow!AC$51,Cashflow!AC$51*(1+'Data Input Template'!$D$57))</f>
        <v>0</v>
      </c>
      <c r="AE51" s="149">
        <f>IF('Data Input Template'!$D$57=0,Cashflow!AD$51,Cashflow!AD$51*(1+'Data Input Template'!$D$57))</f>
        <v>0</v>
      </c>
      <c r="AF51" s="149">
        <f>IF('Data Input Template'!$D$57=0,Cashflow!AE$51,Cashflow!AE$51*(1+'Data Input Template'!$D$57))</f>
        <v>0</v>
      </c>
      <c r="AG51" s="149">
        <f>IF('Data Input Template'!$D$57=0,Cashflow!AF$51,Cashflow!AF$51*(1+'Data Input Template'!$D$57))</f>
        <v>0</v>
      </c>
      <c r="AH51" s="146">
        <f t="shared" si="5"/>
        <v>0</v>
      </c>
      <c r="AI51" s="13"/>
      <c r="AJ51" s="13"/>
      <c r="AK51" s="13"/>
      <c r="AL51" s="13"/>
      <c r="AM51" s="13"/>
    </row>
    <row r="52" spans="1:39" hidden="1" x14ac:dyDescent="0.2">
      <c r="A52" s="124" t="s">
        <v>182</v>
      </c>
      <c r="B52" s="148" t="str">
        <f>'Data Input Template'!$C$52</f>
        <v>Commodity 4</v>
      </c>
      <c r="C52" s="149">
        <f>'Model Outputs (Hide)'!$Y$45</f>
        <v>0</v>
      </c>
      <c r="D52" s="149">
        <f>IF('Data Input Template'!$D$57=0,Cashflow!C$52,Cashflow!C$52*(1+'Data Input Template'!$D$57))</f>
        <v>0</v>
      </c>
      <c r="E52" s="149">
        <f>IF('Data Input Template'!$D$57=0,Cashflow!D$52,Cashflow!D$52*(1+'Data Input Template'!$D$57))</f>
        <v>0</v>
      </c>
      <c r="F52" s="149">
        <f>IF('Data Input Template'!$D$57=0,Cashflow!E$52,Cashflow!E$52*(1+'Data Input Template'!$D$57))</f>
        <v>0</v>
      </c>
      <c r="G52" s="149">
        <f>IF('Data Input Template'!$D$57=0,Cashflow!F$52,Cashflow!F$52*(1+'Data Input Template'!$D$57))</f>
        <v>0</v>
      </c>
      <c r="H52" s="149">
        <f>IF('Data Input Template'!$D$57=0,Cashflow!G$52,Cashflow!G$52*(1+'Data Input Template'!$D$57))</f>
        <v>0</v>
      </c>
      <c r="I52" s="149">
        <f>IF('Data Input Template'!$D$57=0,Cashflow!H$52,Cashflow!H$52*(1+'Data Input Template'!$D$57))</f>
        <v>0</v>
      </c>
      <c r="J52" s="149">
        <f>IF('Data Input Template'!$D$57=0,Cashflow!I$52,Cashflow!I$52*(1+'Data Input Template'!$D$57))</f>
        <v>0</v>
      </c>
      <c r="K52" s="149">
        <f>IF('Data Input Template'!$D$57=0,Cashflow!J$52,Cashflow!J$52*(1+'Data Input Template'!$D$57))</f>
        <v>0</v>
      </c>
      <c r="L52" s="149">
        <f>IF('Data Input Template'!$D$57=0,Cashflow!K$52,Cashflow!K$52*(1+'Data Input Template'!$D$57))</f>
        <v>0</v>
      </c>
      <c r="M52" s="149">
        <f>IF('Data Input Template'!$D$57=0,Cashflow!L$52,Cashflow!L$52*(1+'Data Input Template'!$D$57))</f>
        <v>0</v>
      </c>
      <c r="N52" s="149">
        <f>IF('Data Input Template'!$D$57=0,Cashflow!M$52,Cashflow!M$52*(1+'Data Input Template'!$D$57))</f>
        <v>0</v>
      </c>
      <c r="O52" s="149">
        <f>IF('Data Input Template'!$D$57=0,Cashflow!N$52,Cashflow!N$52*(1+'Data Input Template'!$D$57))</f>
        <v>0</v>
      </c>
      <c r="P52" s="149">
        <f>IF('Data Input Template'!$D$57=0,Cashflow!O$52,Cashflow!O$52*(1+'Data Input Template'!$D$57))</f>
        <v>0</v>
      </c>
      <c r="Q52" s="149">
        <f>IF('Data Input Template'!$D$57=0,Cashflow!P$52,Cashflow!P$52*(1+'Data Input Template'!$D$57))</f>
        <v>0</v>
      </c>
      <c r="R52" s="149">
        <f>IF('Data Input Template'!$D$57=0,Cashflow!Q$52,Cashflow!Q$52*(1+'Data Input Template'!$D$57))</f>
        <v>0</v>
      </c>
      <c r="S52" s="149">
        <f>IF('Data Input Template'!$D$57=0,Cashflow!R$52,Cashflow!R$52*(1+'Data Input Template'!$D$57))</f>
        <v>0</v>
      </c>
      <c r="T52" s="149">
        <f>IF('Data Input Template'!$D$57=0,Cashflow!S$52,Cashflow!S$52*(1+'Data Input Template'!$D$57))</f>
        <v>0</v>
      </c>
      <c r="U52" s="149">
        <f>IF('Data Input Template'!$D$57=0,Cashflow!T$52,Cashflow!T$52*(1+'Data Input Template'!$D$57))</f>
        <v>0</v>
      </c>
      <c r="V52" s="149">
        <f>IF('Data Input Template'!$D$57=0,Cashflow!U$52,Cashflow!U$52*(1+'Data Input Template'!$D$57))</f>
        <v>0</v>
      </c>
      <c r="W52" s="149">
        <f>IF('Data Input Template'!$D$57=0,Cashflow!V$52,Cashflow!V$52*(1+'Data Input Template'!$D$57))</f>
        <v>0</v>
      </c>
      <c r="X52" s="149">
        <f>IF('Data Input Template'!$D$57=0,Cashflow!W$52,Cashflow!W$52*(1+'Data Input Template'!$D$57))</f>
        <v>0</v>
      </c>
      <c r="Y52" s="149">
        <f>IF('Data Input Template'!$D$57=0,Cashflow!X$52,Cashflow!X$52*(1+'Data Input Template'!$D$57))</f>
        <v>0</v>
      </c>
      <c r="Z52" s="149">
        <f>IF('Data Input Template'!$D$57=0,Cashflow!Y$52,Cashflow!Y$52*(1+'Data Input Template'!$D$57))</f>
        <v>0</v>
      </c>
      <c r="AA52" s="149">
        <f>IF('Data Input Template'!$D$57=0,Cashflow!Z$52,Cashflow!Z$52*(1+'Data Input Template'!$D$57))</f>
        <v>0</v>
      </c>
      <c r="AB52" s="149">
        <f>IF('Data Input Template'!$D$57=0,Cashflow!AA$52,Cashflow!AA$52*(1+'Data Input Template'!$D$57))</f>
        <v>0</v>
      </c>
      <c r="AC52" s="149">
        <f>IF('Data Input Template'!$D$57=0,Cashflow!AB$52,Cashflow!AB$52*(1+'Data Input Template'!$D$57))</f>
        <v>0</v>
      </c>
      <c r="AD52" s="149">
        <f>IF('Data Input Template'!$D$57=0,Cashflow!AC$52,Cashflow!AC$52*(1+'Data Input Template'!$D$57))</f>
        <v>0</v>
      </c>
      <c r="AE52" s="149">
        <f>IF('Data Input Template'!$D$57=0,Cashflow!AD$52,Cashflow!AD$52*(1+'Data Input Template'!$D$57))</f>
        <v>0</v>
      </c>
      <c r="AF52" s="149">
        <f>IF('Data Input Template'!$D$57=0,Cashflow!AE$52,Cashflow!AE$52*(1+'Data Input Template'!$D$57))</f>
        <v>0</v>
      </c>
      <c r="AG52" s="149">
        <f>IF('Data Input Template'!$D$57=0,Cashflow!AF$52,Cashflow!AF$52*(1+'Data Input Template'!$D$57))</f>
        <v>0</v>
      </c>
      <c r="AH52" s="146">
        <f t="shared" si="5"/>
        <v>0</v>
      </c>
      <c r="AI52" s="13"/>
      <c r="AJ52" s="13"/>
      <c r="AK52" s="13"/>
      <c r="AL52" s="13"/>
      <c r="AM52" s="13"/>
    </row>
    <row r="53" spans="1:39" hidden="1" x14ac:dyDescent="0.2">
      <c r="A53" s="124" t="s">
        <v>182</v>
      </c>
      <c r="B53" s="148" t="str">
        <f>'Data Input Template'!$C$53</f>
        <v>Commodity 5</v>
      </c>
      <c r="C53" s="149">
        <f>'Model Outputs (Hide)'!$Y$55</f>
        <v>0</v>
      </c>
      <c r="D53" s="149">
        <f>IF('Data Input Template'!$D$57=0,Cashflow!C$53,Cashflow!C$53*(1+'Data Input Template'!$D$57))</f>
        <v>0</v>
      </c>
      <c r="E53" s="149">
        <f>IF('Data Input Template'!$D$57=0,Cashflow!D$53,Cashflow!D$53*(1+'Data Input Template'!$D$57))</f>
        <v>0</v>
      </c>
      <c r="F53" s="149">
        <f>IF('Data Input Template'!$D$57=0,Cashflow!E$53,Cashflow!E$53*(1+'Data Input Template'!$D$57))</f>
        <v>0</v>
      </c>
      <c r="G53" s="149">
        <f>IF('Data Input Template'!$D$57=0,Cashflow!F$53,Cashflow!F$53*(1+'Data Input Template'!$D$57))</f>
        <v>0</v>
      </c>
      <c r="H53" s="149">
        <f>IF('Data Input Template'!$D$57=0,Cashflow!G$53,Cashflow!G$53*(1+'Data Input Template'!$D$57))</f>
        <v>0</v>
      </c>
      <c r="I53" s="149">
        <f>IF('Data Input Template'!$D$57=0,Cashflow!H$53,Cashflow!H$53*(1+'Data Input Template'!$D$57))</f>
        <v>0</v>
      </c>
      <c r="J53" s="149">
        <f>IF('Data Input Template'!$D$57=0,Cashflow!I$53,Cashflow!I$53*(1+'Data Input Template'!$D$57))</f>
        <v>0</v>
      </c>
      <c r="K53" s="149">
        <f>IF('Data Input Template'!$D$57=0,Cashflow!J$53,Cashflow!J$53*(1+'Data Input Template'!$D$57))</f>
        <v>0</v>
      </c>
      <c r="L53" s="149">
        <f>IF('Data Input Template'!$D$57=0,Cashflow!K$53,Cashflow!K$53*(1+'Data Input Template'!$D$57))</f>
        <v>0</v>
      </c>
      <c r="M53" s="149">
        <f>IF('Data Input Template'!$D$57=0,Cashflow!L$53,Cashflow!L$53*(1+'Data Input Template'!$D$57))</f>
        <v>0</v>
      </c>
      <c r="N53" s="149">
        <f>IF('Data Input Template'!$D$57=0,Cashflow!M$53,Cashflow!M$53*(1+'Data Input Template'!$D$57))</f>
        <v>0</v>
      </c>
      <c r="O53" s="149">
        <f>IF('Data Input Template'!$D$57=0,Cashflow!N$53,Cashflow!N$53*(1+'Data Input Template'!$D$57))</f>
        <v>0</v>
      </c>
      <c r="P53" s="149">
        <f>IF('Data Input Template'!$D$57=0,Cashflow!O$53,Cashflow!O$53*(1+'Data Input Template'!$D$57))</f>
        <v>0</v>
      </c>
      <c r="Q53" s="149">
        <f>IF('Data Input Template'!$D$57=0,Cashflow!P$53,Cashflow!P$53*(1+'Data Input Template'!$D$57))</f>
        <v>0</v>
      </c>
      <c r="R53" s="149">
        <f>IF('Data Input Template'!$D$57=0,Cashflow!Q$53,Cashflow!Q$53*(1+'Data Input Template'!$D$57))</f>
        <v>0</v>
      </c>
      <c r="S53" s="149">
        <f>IF('Data Input Template'!$D$57=0,Cashflow!R$53,Cashflow!R$53*(1+'Data Input Template'!$D$57))</f>
        <v>0</v>
      </c>
      <c r="T53" s="149">
        <f>IF('Data Input Template'!$D$57=0,Cashflow!S$53,Cashflow!S$53*(1+'Data Input Template'!$D$57))</f>
        <v>0</v>
      </c>
      <c r="U53" s="149">
        <f>IF('Data Input Template'!$D$57=0,Cashflow!T$53,Cashflow!T$53*(1+'Data Input Template'!$D$57))</f>
        <v>0</v>
      </c>
      <c r="V53" s="149">
        <f>IF('Data Input Template'!$D$57=0,Cashflow!U$53,Cashflow!U$53*(1+'Data Input Template'!$D$57))</f>
        <v>0</v>
      </c>
      <c r="W53" s="149">
        <f>IF('Data Input Template'!$D$57=0,Cashflow!V$53,Cashflow!V$53*(1+'Data Input Template'!$D$57))</f>
        <v>0</v>
      </c>
      <c r="X53" s="149">
        <f>IF('Data Input Template'!$D$57=0,Cashflow!W$53,Cashflow!W$53*(1+'Data Input Template'!$D$57))</f>
        <v>0</v>
      </c>
      <c r="Y53" s="149">
        <f>IF('Data Input Template'!$D$57=0,Cashflow!X$53,Cashflow!X$53*(1+'Data Input Template'!$D$57))</f>
        <v>0</v>
      </c>
      <c r="Z53" s="149">
        <f>IF('Data Input Template'!$D$57=0,Cashflow!Y$53,Cashflow!Y$53*(1+'Data Input Template'!$D$57))</f>
        <v>0</v>
      </c>
      <c r="AA53" s="149">
        <f>IF('Data Input Template'!$D$57=0,Cashflow!Z$53,Cashflow!Z$53*(1+'Data Input Template'!$D$57))</f>
        <v>0</v>
      </c>
      <c r="AB53" s="149">
        <f>IF('Data Input Template'!$D$57=0,Cashflow!AA$53,Cashflow!AA$53*(1+'Data Input Template'!$D$57))</f>
        <v>0</v>
      </c>
      <c r="AC53" s="149">
        <f>IF('Data Input Template'!$D$57=0,Cashflow!AB$53,Cashflow!AB$53*(1+'Data Input Template'!$D$57))</f>
        <v>0</v>
      </c>
      <c r="AD53" s="149">
        <f>IF('Data Input Template'!$D$57=0,Cashflow!AC$53,Cashflow!AC$53*(1+'Data Input Template'!$D$57))</f>
        <v>0</v>
      </c>
      <c r="AE53" s="149">
        <f>IF('Data Input Template'!$D$57=0,Cashflow!AD$53,Cashflow!AD$53*(1+'Data Input Template'!$D$57))</f>
        <v>0</v>
      </c>
      <c r="AF53" s="149">
        <f>IF('Data Input Template'!$D$57=0,Cashflow!AE$53,Cashflow!AE$53*(1+'Data Input Template'!$D$57))</f>
        <v>0</v>
      </c>
      <c r="AG53" s="149">
        <f>IF('Data Input Template'!$D$57=0,Cashflow!AF$53,Cashflow!AF$53*(1+'Data Input Template'!$D$57))</f>
        <v>0</v>
      </c>
      <c r="AH53" s="146">
        <f t="shared" si="5"/>
        <v>0</v>
      </c>
      <c r="AI53" s="13"/>
      <c r="AJ53" s="13"/>
      <c r="AK53" s="13"/>
      <c r="AL53" s="13"/>
      <c r="AM53" s="13"/>
    </row>
    <row r="54" spans="1:39" hidden="1" x14ac:dyDescent="0.2">
      <c r="A54" s="124" t="s">
        <v>182</v>
      </c>
      <c r="B54" s="148" t="str">
        <f>'Data Input Template'!$C$54</f>
        <v>Commodity 6</v>
      </c>
      <c r="C54" s="149">
        <f>'Model Outputs (Hide)'!$Y$65</f>
        <v>0</v>
      </c>
      <c r="D54" s="149">
        <f>IF('Data Input Template'!$D$57=0,Cashflow!C$54,Cashflow!C$54*(1+'Data Input Template'!$D$57))</f>
        <v>0</v>
      </c>
      <c r="E54" s="149">
        <f>IF('Data Input Template'!$D$57=0,Cashflow!D$54,Cashflow!D$54*(1+'Data Input Template'!$D$57))</f>
        <v>0</v>
      </c>
      <c r="F54" s="149">
        <f>IF('Data Input Template'!$D$57=0,Cashflow!E$54,Cashflow!E$54*(1+'Data Input Template'!$D$57))</f>
        <v>0</v>
      </c>
      <c r="G54" s="149">
        <f>IF('Data Input Template'!$D$57=0,Cashflow!F$54,Cashflow!F$54*(1+'Data Input Template'!$D$57))</f>
        <v>0</v>
      </c>
      <c r="H54" s="149">
        <f>IF('Data Input Template'!$D$57=0,Cashflow!G$54,Cashflow!G$54*(1+'Data Input Template'!$D$57))</f>
        <v>0</v>
      </c>
      <c r="I54" s="149">
        <f>IF('Data Input Template'!$D$57=0,Cashflow!H$54,Cashflow!H$54*(1+'Data Input Template'!$D$57))</f>
        <v>0</v>
      </c>
      <c r="J54" s="149">
        <f>IF('Data Input Template'!$D$57=0,Cashflow!I$54,Cashflow!I$54*(1+'Data Input Template'!$D$57))</f>
        <v>0</v>
      </c>
      <c r="K54" s="149">
        <f>IF('Data Input Template'!$D$57=0,Cashflow!J$54,Cashflow!J$54*(1+'Data Input Template'!$D$57))</f>
        <v>0</v>
      </c>
      <c r="L54" s="149">
        <f>IF('Data Input Template'!$D$57=0,Cashflow!K$54,Cashflow!K$54*(1+'Data Input Template'!$D$57))</f>
        <v>0</v>
      </c>
      <c r="M54" s="149">
        <f>IF('Data Input Template'!$D$57=0,Cashflow!L$54,Cashflow!L$54*(1+'Data Input Template'!$D$57))</f>
        <v>0</v>
      </c>
      <c r="N54" s="149">
        <f>IF('Data Input Template'!$D$57=0,Cashflow!M$54,Cashflow!M$54*(1+'Data Input Template'!$D$57))</f>
        <v>0</v>
      </c>
      <c r="O54" s="149">
        <f>IF('Data Input Template'!$D$57=0,Cashflow!N$54,Cashflow!N$54*(1+'Data Input Template'!$D$57))</f>
        <v>0</v>
      </c>
      <c r="P54" s="149">
        <f>IF('Data Input Template'!$D$57=0,Cashflow!O$54,Cashflow!O$54*(1+'Data Input Template'!$D$57))</f>
        <v>0</v>
      </c>
      <c r="Q54" s="149">
        <f>IF('Data Input Template'!$D$57=0,Cashflow!P$54,Cashflow!P$54*(1+'Data Input Template'!$D$57))</f>
        <v>0</v>
      </c>
      <c r="R54" s="149">
        <f>IF('Data Input Template'!$D$57=0,Cashflow!Q$54,Cashflow!Q$54*(1+'Data Input Template'!$D$57))</f>
        <v>0</v>
      </c>
      <c r="S54" s="149">
        <f>IF('Data Input Template'!$D$57=0,Cashflow!R$54,Cashflow!R$54*(1+'Data Input Template'!$D$57))</f>
        <v>0</v>
      </c>
      <c r="T54" s="149">
        <f>IF('Data Input Template'!$D$57=0,Cashflow!S$54,Cashflow!S$54*(1+'Data Input Template'!$D$57))</f>
        <v>0</v>
      </c>
      <c r="U54" s="149">
        <f>IF('Data Input Template'!$D$57=0,Cashflow!T$54,Cashflow!T$54*(1+'Data Input Template'!$D$57))</f>
        <v>0</v>
      </c>
      <c r="V54" s="149">
        <f>IF('Data Input Template'!$D$57=0,Cashflow!U$54,Cashflow!U$54*(1+'Data Input Template'!$D$57))</f>
        <v>0</v>
      </c>
      <c r="W54" s="149">
        <f>IF('Data Input Template'!$D$57=0,Cashflow!V$54,Cashflow!V$54*(1+'Data Input Template'!$D$57))</f>
        <v>0</v>
      </c>
      <c r="X54" s="149">
        <f>IF('Data Input Template'!$D$57=0,Cashflow!W$54,Cashflow!W$54*(1+'Data Input Template'!$D$57))</f>
        <v>0</v>
      </c>
      <c r="Y54" s="149">
        <f>IF('Data Input Template'!$D$57=0,Cashflow!X$54,Cashflow!X$54*(1+'Data Input Template'!$D$57))</f>
        <v>0</v>
      </c>
      <c r="Z54" s="149">
        <f>IF('Data Input Template'!$D$57=0,Cashflow!Y$54,Cashflow!Y$54*(1+'Data Input Template'!$D$57))</f>
        <v>0</v>
      </c>
      <c r="AA54" s="149">
        <f>IF('Data Input Template'!$D$57=0,Cashflow!Z$54,Cashflow!Z$54*(1+'Data Input Template'!$D$57))</f>
        <v>0</v>
      </c>
      <c r="AB54" s="149">
        <f>IF('Data Input Template'!$D$57=0,Cashflow!AA$54,Cashflow!AA$54*(1+'Data Input Template'!$D$57))</f>
        <v>0</v>
      </c>
      <c r="AC54" s="149">
        <f>IF('Data Input Template'!$D$57=0,Cashflow!AB$54,Cashflow!AB$54*(1+'Data Input Template'!$D$57))</f>
        <v>0</v>
      </c>
      <c r="AD54" s="149">
        <f>IF('Data Input Template'!$D$57=0,Cashflow!AC$54,Cashflow!AC$54*(1+'Data Input Template'!$D$57))</f>
        <v>0</v>
      </c>
      <c r="AE54" s="149">
        <f>IF('Data Input Template'!$D$57=0,Cashflow!AD$54,Cashflow!AD$54*(1+'Data Input Template'!$D$57))</f>
        <v>0</v>
      </c>
      <c r="AF54" s="149">
        <f>IF('Data Input Template'!$D$57=0,Cashflow!AE$54,Cashflow!AE$54*(1+'Data Input Template'!$D$57))</f>
        <v>0</v>
      </c>
      <c r="AG54" s="149">
        <f>IF('Data Input Template'!$D$57=0,Cashflow!AF$54,Cashflow!AF$54*(1+'Data Input Template'!$D$57))</f>
        <v>0</v>
      </c>
      <c r="AH54" s="146">
        <f t="shared" si="5"/>
        <v>0</v>
      </c>
      <c r="AI54" s="13"/>
      <c r="AJ54" s="13"/>
      <c r="AK54" s="13"/>
      <c r="AL54" s="13"/>
      <c r="AM54" s="13"/>
    </row>
    <row r="55" spans="1:39" x14ac:dyDescent="0.2">
      <c r="A55" s="388" t="s">
        <v>160</v>
      </c>
      <c r="B55" s="396" t="s">
        <v>76</v>
      </c>
      <c r="C55" s="397">
        <f>SUM(C56:C62)</f>
        <v>0</v>
      </c>
      <c r="D55" s="397">
        <f t="shared" ref="D55:AG55" si="265">SUM(D56:D62)</f>
        <v>0</v>
      </c>
      <c r="E55" s="397">
        <f t="shared" si="265"/>
        <v>0</v>
      </c>
      <c r="F55" s="397">
        <f t="shared" si="265"/>
        <v>0</v>
      </c>
      <c r="G55" s="397">
        <f t="shared" si="265"/>
        <v>0</v>
      </c>
      <c r="H55" s="397">
        <f t="shared" si="265"/>
        <v>0</v>
      </c>
      <c r="I55" s="397">
        <f t="shared" si="265"/>
        <v>0</v>
      </c>
      <c r="J55" s="397">
        <f t="shared" si="265"/>
        <v>0</v>
      </c>
      <c r="K55" s="397">
        <f t="shared" si="265"/>
        <v>0</v>
      </c>
      <c r="L55" s="397">
        <f t="shared" si="265"/>
        <v>0</v>
      </c>
      <c r="M55" s="397">
        <f t="shared" si="265"/>
        <v>0</v>
      </c>
      <c r="N55" s="397">
        <f t="shared" si="265"/>
        <v>0</v>
      </c>
      <c r="O55" s="397">
        <f t="shared" si="265"/>
        <v>0</v>
      </c>
      <c r="P55" s="397">
        <f t="shared" si="265"/>
        <v>0</v>
      </c>
      <c r="Q55" s="397">
        <f t="shared" si="265"/>
        <v>0</v>
      </c>
      <c r="R55" s="397">
        <f t="shared" si="265"/>
        <v>0</v>
      </c>
      <c r="S55" s="397">
        <f t="shared" si="265"/>
        <v>0</v>
      </c>
      <c r="T55" s="397">
        <f t="shared" si="265"/>
        <v>0</v>
      </c>
      <c r="U55" s="397">
        <f t="shared" si="265"/>
        <v>0</v>
      </c>
      <c r="V55" s="397">
        <f t="shared" si="265"/>
        <v>0</v>
      </c>
      <c r="W55" s="397">
        <f t="shared" si="265"/>
        <v>0</v>
      </c>
      <c r="X55" s="397">
        <f t="shared" si="265"/>
        <v>0</v>
      </c>
      <c r="Y55" s="397">
        <f t="shared" si="265"/>
        <v>0</v>
      </c>
      <c r="Z55" s="397">
        <f t="shared" si="265"/>
        <v>0</v>
      </c>
      <c r="AA55" s="397">
        <f t="shared" si="265"/>
        <v>0</v>
      </c>
      <c r="AB55" s="397">
        <f t="shared" si="265"/>
        <v>0</v>
      </c>
      <c r="AC55" s="397">
        <f t="shared" si="265"/>
        <v>0</v>
      </c>
      <c r="AD55" s="397">
        <f t="shared" si="265"/>
        <v>0</v>
      </c>
      <c r="AE55" s="397">
        <f t="shared" si="265"/>
        <v>0</v>
      </c>
      <c r="AF55" s="397">
        <f t="shared" si="265"/>
        <v>0</v>
      </c>
      <c r="AG55" s="397">
        <f t="shared" si="265"/>
        <v>0</v>
      </c>
      <c r="AH55" s="420">
        <f t="shared" si="5"/>
        <v>0</v>
      </c>
      <c r="AI55" s="13"/>
      <c r="AJ55" s="13"/>
      <c r="AK55" s="13"/>
      <c r="AL55" s="13"/>
      <c r="AM55" s="13"/>
    </row>
    <row r="56" spans="1:39" hidden="1" x14ac:dyDescent="0.2">
      <c r="A56" s="124" t="s">
        <v>182</v>
      </c>
      <c r="B56" s="148" t="str">
        <f>'Data Input Template'!$C$48</f>
        <v>Passenger Vehicles</v>
      </c>
      <c r="C56" s="149">
        <f>'Model Outputs (Hide)'!$Z$5</f>
        <v>0</v>
      </c>
      <c r="D56" s="149">
        <f>IF('Data Input Template'!$D$57=0,Cashflow!C$56,Cashflow!C$56*(1+'Data Input Template'!$D$57))</f>
        <v>0</v>
      </c>
      <c r="E56" s="149">
        <f>IF('Data Input Template'!$D$57=0,Cashflow!D$56,Cashflow!D$56*(1+'Data Input Template'!$D$57))</f>
        <v>0</v>
      </c>
      <c r="F56" s="149">
        <f>IF('Data Input Template'!$D$57=0,Cashflow!E$56,Cashflow!E$56*(1+'Data Input Template'!$D$57))</f>
        <v>0</v>
      </c>
      <c r="G56" s="149">
        <f>IF('Data Input Template'!$D$57=0,Cashflow!F$56,Cashflow!F$56*(1+'Data Input Template'!$D$57))</f>
        <v>0</v>
      </c>
      <c r="H56" s="149">
        <f>IF('Data Input Template'!$D$57=0,Cashflow!G$56,Cashflow!G$56*(1+'Data Input Template'!$D$57))</f>
        <v>0</v>
      </c>
      <c r="I56" s="149">
        <f>IF('Data Input Template'!$D$57=0,Cashflow!H$56,Cashflow!H$56*(1+'Data Input Template'!$D$57))</f>
        <v>0</v>
      </c>
      <c r="J56" s="149">
        <f>IF('Data Input Template'!$D$57=0,Cashflow!I$56,Cashflow!I$56*(1+'Data Input Template'!$D$57))</f>
        <v>0</v>
      </c>
      <c r="K56" s="149">
        <f>IF('Data Input Template'!$D$57=0,Cashflow!J$56,Cashflow!J$56*(1+'Data Input Template'!$D$57))</f>
        <v>0</v>
      </c>
      <c r="L56" s="149">
        <f>IF('Data Input Template'!$D$57=0,Cashflow!K$56,Cashflow!K$56*(1+'Data Input Template'!$D$57))</f>
        <v>0</v>
      </c>
      <c r="M56" s="149">
        <f>IF('Data Input Template'!$D$57=0,Cashflow!L$56,Cashflow!L$56*(1+'Data Input Template'!$D$57))</f>
        <v>0</v>
      </c>
      <c r="N56" s="149">
        <f>IF('Data Input Template'!$D$57=0,Cashflow!M$56,Cashflow!M$56*(1+'Data Input Template'!$D$57))</f>
        <v>0</v>
      </c>
      <c r="O56" s="149">
        <f>IF('Data Input Template'!$D$57=0,Cashflow!N$56,Cashflow!N$56*(1+'Data Input Template'!$D$57))</f>
        <v>0</v>
      </c>
      <c r="P56" s="149">
        <f>IF('Data Input Template'!$D$57=0,Cashflow!O$56,Cashflow!O$56*(1+'Data Input Template'!$D$57))</f>
        <v>0</v>
      </c>
      <c r="Q56" s="149">
        <f>IF('Data Input Template'!$D$57=0,Cashflow!P$56,Cashflow!P$56*(1+'Data Input Template'!$D$57))</f>
        <v>0</v>
      </c>
      <c r="R56" s="149">
        <f>IF('Data Input Template'!$D$57=0,Cashflow!Q$56,Cashflow!Q$56*(1+'Data Input Template'!$D$57))</f>
        <v>0</v>
      </c>
      <c r="S56" s="149">
        <f>IF('Data Input Template'!$D$57=0,Cashflow!R$56,Cashflow!R$56*(1+'Data Input Template'!$D$57))</f>
        <v>0</v>
      </c>
      <c r="T56" s="149">
        <f>IF('Data Input Template'!$D$57=0,Cashflow!S$56,Cashflow!S$56*(1+'Data Input Template'!$D$57))</f>
        <v>0</v>
      </c>
      <c r="U56" s="149">
        <f>IF('Data Input Template'!$D$57=0,Cashflow!T$56,Cashflow!T$56*(1+'Data Input Template'!$D$57))</f>
        <v>0</v>
      </c>
      <c r="V56" s="149">
        <f>IF('Data Input Template'!$D$57=0,Cashflow!U$56,Cashflow!U$56*(1+'Data Input Template'!$D$57))</f>
        <v>0</v>
      </c>
      <c r="W56" s="149">
        <f>IF('Data Input Template'!$D$57=0,Cashflow!V$56,Cashflow!V$56*(1+'Data Input Template'!$D$57))</f>
        <v>0</v>
      </c>
      <c r="X56" s="149">
        <f>IF('Data Input Template'!$D$57=0,Cashflow!W$56,Cashflow!W$56*(1+'Data Input Template'!$D$57))</f>
        <v>0</v>
      </c>
      <c r="Y56" s="149">
        <f>IF('Data Input Template'!$D$57=0,Cashflow!X$56,Cashflow!X$56*(1+'Data Input Template'!$D$57))</f>
        <v>0</v>
      </c>
      <c r="Z56" s="149">
        <f>IF('Data Input Template'!$D$57=0,Cashflow!Y$56,Cashflow!Y$56*(1+'Data Input Template'!$D$57))</f>
        <v>0</v>
      </c>
      <c r="AA56" s="149">
        <f>IF('Data Input Template'!$D$57=0,Cashflow!Z$56,Cashflow!Z$56*(1+'Data Input Template'!$D$57))</f>
        <v>0</v>
      </c>
      <c r="AB56" s="149">
        <f>IF('Data Input Template'!$D$57=0,Cashflow!AA$56,Cashflow!AA$56*(1+'Data Input Template'!$D$57))</f>
        <v>0</v>
      </c>
      <c r="AC56" s="149">
        <f>IF('Data Input Template'!$D$57=0,Cashflow!AB$56,Cashflow!AB$56*(1+'Data Input Template'!$D$57))</f>
        <v>0</v>
      </c>
      <c r="AD56" s="149">
        <f>IF('Data Input Template'!$D$57=0,Cashflow!AC$56,Cashflow!AC$56*(1+'Data Input Template'!$D$57))</f>
        <v>0</v>
      </c>
      <c r="AE56" s="149">
        <f>IF('Data Input Template'!$D$57=0,Cashflow!AD$56,Cashflow!AD$56*(1+'Data Input Template'!$D$57))</f>
        <v>0</v>
      </c>
      <c r="AF56" s="149">
        <f>IF('Data Input Template'!$D$57=0,Cashflow!AE$56,Cashflow!AE$56*(1+'Data Input Template'!$D$57))</f>
        <v>0</v>
      </c>
      <c r="AG56" s="149">
        <f>IF('Data Input Template'!$D$57=0,Cashflow!AF$56,Cashflow!AF$56*(1+'Data Input Template'!$D$57))</f>
        <v>0</v>
      </c>
      <c r="AH56" s="146">
        <f t="shared" si="5"/>
        <v>0</v>
      </c>
      <c r="AI56" s="13"/>
      <c r="AJ56" s="13"/>
      <c r="AK56" s="13"/>
      <c r="AL56" s="13"/>
      <c r="AM56" s="13"/>
    </row>
    <row r="57" spans="1:39" hidden="1" x14ac:dyDescent="0.2">
      <c r="A57" s="124" t="s">
        <v>182</v>
      </c>
      <c r="B57" s="148" t="str">
        <f>'Data Input Template'!$C$49</f>
        <v>Commodity 1</v>
      </c>
      <c r="C57" s="149">
        <f>'Model Outputs (Hide)'!$Z$15</f>
        <v>0</v>
      </c>
      <c r="D57" s="149">
        <f>IF('Data Input Template'!$D$57=0,Cashflow!C$57,Cashflow!C$57*(1+'Data Input Template'!$D$57))</f>
        <v>0</v>
      </c>
      <c r="E57" s="149">
        <f>IF('Data Input Template'!$D$57=0,Cashflow!D$57,Cashflow!D$57*(1+'Data Input Template'!$D$57))</f>
        <v>0</v>
      </c>
      <c r="F57" s="149">
        <f>IF('Data Input Template'!$D$57=0,Cashflow!E$57,Cashflow!E$57*(1+'Data Input Template'!$D$57))</f>
        <v>0</v>
      </c>
      <c r="G57" s="149">
        <f>IF('Data Input Template'!$D$57=0,Cashflow!F$57,Cashflow!F$57*(1+'Data Input Template'!$D$57))</f>
        <v>0</v>
      </c>
      <c r="H57" s="149">
        <f>IF('Data Input Template'!$D$57=0,Cashflow!G$57,Cashflow!G$57*(1+'Data Input Template'!$D$57))</f>
        <v>0</v>
      </c>
      <c r="I57" s="149">
        <f>IF('Data Input Template'!$D$57=0,Cashflow!H$57,Cashflow!H$57*(1+'Data Input Template'!$D$57))</f>
        <v>0</v>
      </c>
      <c r="J57" s="149">
        <f>IF('Data Input Template'!$D$57=0,Cashflow!I$57,Cashflow!I$57*(1+'Data Input Template'!$D$57))</f>
        <v>0</v>
      </c>
      <c r="K57" s="149">
        <f>IF('Data Input Template'!$D$57=0,Cashflow!J$57,Cashflow!J$57*(1+'Data Input Template'!$D$57))</f>
        <v>0</v>
      </c>
      <c r="L57" s="149">
        <f>IF('Data Input Template'!$D$57=0,Cashflow!K$57,Cashflow!K$57*(1+'Data Input Template'!$D$57))</f>
        <v>0</v>
      </c>
      <c r="M57" s="149">
        <f>IF('Data Input Template'!$D$57=0,Cashflow!L$57,Cashflow!L$57*(1+'Data Input Template'!$D$57))</f>
        <v>0</v>
      </c>
      <c r="N57" s="149">
        <f>IF('Data Input Template'!$D$57=0,Cashflow!M$57,Cashflow!M$57*(1+'Data Input Template'!$D$57))</f>
        <v>0</v>
      </c>
      <c r="O57" s="149">
        <f>IF('Data Input Template'!$D$57=0,Cashflow!N$57,Cashflow!N$57*(1+'Data Input Template'!$D$57))</f>
        <v>0</v>
      </c>
      <c r="P57" s="149">
        <f>IF('Data Input Template'!$D$57=0,Cashflow!O$57,Cashflow!O$57*(1+'Data Input Template'!$D$57))</f>
        <v>0</v>
      </c>
      <c r="Q57" s="149">
        <f>IF('Data Input Template'!$D$57=0,Cashflow!P$57,Cashflow!P$57*(1+'Data Input Template'!$D$57))</f>
        <v>0</v>
      </c>
      <c r="R57" s="149">
        <f>IF('Data Input Template'!$D$57=0,Cashflow!Q$57,Cashflow!Q$57*(1+'Data Input Template'!$D$57))</f>
        <v>0</v>
      </c>
      <c r="S57" s="149">
        <f>IF('Data Input Template'!$D$57=0,Cashflow!R$57,Cashflow!R$57*(1+'Data Input Template'!$D$57))</f>
        <v>0</v>
      </c>
      <c r="T57" s="149">
        <f>IF('Data Input Template'!$D$57=0,Cashflow!S$57,Cashflow!S$57*(1+'Data Input Template'!$D$57))</f>
        <v>0</v>
      </c>
      <c r="U57" s="149">
        <f>IF('Data Input Template'!$D$57=0,Cashflow!T$57,Cashflow!T$57*(1+'Data Input Template'!$D$57))</f>
        <v>0</v>
      </c>
      <c r="V57" s="149">
        <f>IF('Data Input Template'!$D$57=0,Cashflow!U$57,Cashflow!U$57*(1+'Data Input Template'!$D$57))</f>
        <v>0</v>
      </c>
      <c r="W57" s="149">
        <f>IF('Data Input Template'!$D$57=0,Cashflow!V$57,Cashflow!V$57*(1+'Data Input Template'!$D$57))</f>
        <v>0</v>
      </c>
      <c r="X57" s="149">
        <f>IF('Data Input Template'!$D$57=0,Cashflow!W$57,Cashflow!W$57*(1+'Data Input Template'!$D$57))</f>
        <v>0</v>
      </c>
      <c r="Y57" s="149">
        <f>IF('Data Input Template'!$D$57=0,Cashflow!X$57,Cashflow!X$57*(1+'Data Input Template'!$D$57))</f>
        <v>0</v>
      </c>
      <c r="Z57" s="149">
        <f>IF('Data Input Template'!$D$57=0,Cashflow!Y$57,Cashflow!Y$57*(1+'Data Input Template'!$D$57))</f>
        <v>0</v>
      </c>
      <c r="AA57" s="149">
        <f>IF('Data Input Template'!$D$57=0,Cashflow!Z$57,Cashflow!Z$57*(1+'Data Input Template'!$D$57))</f>
        <v>0</v>
      </c>
      <c r="AB57" s="149">
        <f>IF('Data Input Template'!$D$57=0,Cashflow!AA$57,Cashflow!AA$57*(1+'Data Input Template'!$D$57))</f>
        <v>0</v>
      </c>
      <c r="AC57" s="149">
        <f>IF('Data Input Template'!$D$57=0,Cashflow!AB$57,Cashflow!AB$57*(1+'Data Input Template'!$D$57))</f>
        <v>0</v>
      </c>
      <c r="AD57" s="149">
        <f>IF('Data Input Template'!$D$57=0,Cashflow!AC$57,Cashflow!AC$57*(1+'Data Input Template'!$D$57))</f>
        <v>0</v>
      </c>
      <c r="AE57" s="149">
        <f>IF('Data Input Template'!$D$57=0,Cashflow!AD$57,Cashflow!AD$57*(1+'Data Input Template'!$D$57))</f>
        <v>0</v>
      </c>
      <c r="AF57" s="149">
        <f>IF('Data Input Template'!$D$57=0,Cashflow!AE$57,Cashflow!AE$57*(1+'Data Input Template'!$D$57))</f>
        <v>0</v>
      </c>
      <c r="AG57" s="149">
        <f>IF('Data Input Template'!$D$57=0,Cashflow!AF$57,Cashflow!AF$57*(1+'Data Input Template'!$D$57))</f>
        <v>0</v>
      </c>
      <c r="AH57" s="146">
        <f t="shared" si="5"/>
        <v>0</v>
      </c>
      <c r="AI57" s="13"/>
      <c r="AJ57" s="13"/>
      <c r="AK57" s="13"/>
      <c r="AL57" s="13"/>
      <c r="AM57" s="13"/>
    </row>
    <row r="58" spans="1:39" hidden="1" x14ac:dyDescent="0.2">
      <c r="A58" s="124" t="s">
        <v>182</v>
      </c>
      <c r="B58" s="148" t="str">
        <f>'Data Input Template'!$C$50</f>
        <v>Commodity 2</v>
      </c>
      <c r="C58" s="149">
        <f>'Model Outputs (Hide)'!$Z$25</f>
        <v>0</v>
      </c>
      <c r="D58" s="149">
        <f>IF('Data Input Template'!$D$57=0,Cashflow!C$58,Cashflow!C$58*(1+'Data Input Template'!$D$57))</f>
        <v>0</v>
      </c>
      <c r="E58" s="149">
        <f>IF('Data Input Template'!$D$57=0,Cashflow!D$58,Cashflow!D$58*(1+'Data Input Template'!$D$57))</f>
        <v>0</v>
      </c>
      <c r="F58" s="149">
        <f>IF('Data Input Template'!$D$57=0,Cashflow!E$58,Cashflow!E$58*(1+'Data Input Template'!$D$57))</f>
        <v>0</v>
      </c>
      <c r="G58" s="149">
        <f>IF('Data Input Template'!$D$57=0,Cashflow!F$58,Cashflow!F$58*(1+'Data Input Template'!$D$57))</f>
        <v>0</v>
      </c>
      <c r="H58" s="149">
        <f>IF('Data Input Template'!$D$57=0,Cashflow!G$58,Cashflow!G$58*(1+'Data Input Template'!$D$57))</f>
        <v>0</v>
      </c>
      <c r="I58" s="149">
        <f>IF('Data Input Template'!$D$57=0,Cashflow!H$58,Cashflow!H$58*(1+'Data Input Template'!$D$57))</f>
        <v>0</v>
      </c>
      <c r="J58" s="149">
        <f>IF('Data Input Template'!$D$57=0,Cashflow!I$58,Cashflow!I$58*(1+'Data Input Template'!$D$57))</f>
        <v>0</v>
      </c>
      <c r="K58" s="149">
        <f>IF('Data Input Template'!$D$57=0,Cashflow!J$58,Cashflow!J$58*(1+'Data Input Template'!$D$57))</f>
        <v>0</v>
      </c>
      <c r="L58" s="149">
        <f>IF('Data Input Template'!$D$57=0,Cashflow!K$58,Cashflow!K$58*(1+'Data Input Template'!$D$57))</f>
        <v>0</v>
      </c>
      <c r="M58" s="149">
        <f>IF('Data Input Template'!$D$57=0,Cashflow!L$58,Cashflow!L$58*(1+'Data Input Template'!$D$57))</f>
        <v>0</v>
      </c>
      <c r="N58" s="149">
        <f>IF('Data Input Template'!$D$57=0,Cashflow!M$58,Cashflow!M$58*(1+'Data Input Template'!$D$57))</f>
        <v>0</v>
      </c>
      <c r="O58" s="149">
        <f>IF('Data Input Template'!$D$57=0,Cashflow!N$58,Cashflow!N$58*(1+'Data Input Template'!$D$57))</f>
        <v>0</v>
      </c>
      <c r="P58" s="149">
        <f>IF('Data Input Template'!$D$57=0,Cashflow!O$58,Cashflow!O$58*(1+'Data Input Template'!$D$57))</f>
        <v>0</v>
      </c>
      <c r="Q58" s="149">
        <f>IF('Data Input Template'!$D$57=0,Cashflow!P$58,Cashflow!P$58*(1+'Data Input Template'!$D$57))</f>
        <v>0</v>
      </c>
      <c r="R58" s="149">
        <f>IF('Data Input Template'!$D$57=0,Cashflow!Q$58,Cashflow!Q$58*(1+'Data Input Template'!$D$57))</f>
        <v>0</v>
      </c>
      <c r="S58" s="149">
        <f>IF('Data Input Template'!$D$57=0,Cashflow!R$58,Cashflow!R$58*(1+'Data Input Template'!$D$57))</f>
        <v>0</v>
      </c>
      <c r="T58" s="149">
        <f>IF('Data Input Template'!$D$57=0,Cashflow!S$58,Cashflow!S$58*(1+'Data Input Template'!$D$57))</f>
        <v>0</v>
      </c>
      <c r="U58" s="149">
        <f>IF('Data Input Template'!$D$57=0,Cashflow!T$58,Cashflow!T$58*(1+'Data Input Template'!$D$57))</f>
        <v>0</v>
      </c>
      <c r="V58" s="149">
        <f>IF('Data Input Template'!$D$57=0,Cashflow!U$58,Cashflow!U$58*(1+'Data Input Template'!$D$57))</f>
        <v>0</v>
      </c>
      <c r="W58" s="149">
        <f>IF('Data Input Template'!$D$57=0,Cashflow!V$58,Cashflow!V$58*(1+'Data Input Template'!$D$57))</f>
        <v>0</v>
      </c>
      <c r="X58" s="149">
        <f>IF('Data Input Template'!$D$57=0,Cashflow!W$58,Cashflow!W$58*(1+'Data Input Template'!$D$57))</f>
        <v>0</v>
      </c>
      <c r="Y58" s="149">
        <f>IF('Data Input Template'!$D$57=0,Cashflow!X$58,Cashflow!X$58*(1+'Data Input Template'!$D$57))</f>
        <v>0</v>
      </c>
      <c r="Z58" s="149">
        <f>IF('Data Input Template'!$D$57=0,Cashflow!Y$58,Cashflow!Y$58*(1+'Data Input Template'!$D$57))</f>
        <v>0</v>
      </c>
      <c r="AA58" s="149">
        <f>IF('Data Input Template'!$D$57=0,Cashflow!Z$58,Cashflow!Z$58*(1+'Data Input Template'!$D$57))</f>
        <v>0</v>
      </c>
      <c r="AB58" s="149">
        <f>IF('Data Input Template'!$D$57=0,Cashflow!AA$58,Cashflow!AA$58*(1+'Data Input Template'!$D$57))</f>
        <v>0</v>
      </c>
      <c r="AC58" s="149">
        <f>IF('Data Input Template'!$D$57=0,Cashflow!AB$58,Cashflow!AB$58*(1+'Data Input Template'!$D$57))</f>
        <v>0</v>
      </c>
      <c r="AD58" s="149">
        <f>IF('Data Input Template'!$D$57=0,Cashflow!AC$58,Cashflow!AC$58*(1+'Data Input Template'!$D$57))</f>
        <v>0</v>
      </c>
      <c r="AE58" s="149">
        <f>IF('Data Input Template'!$D$57=0,Cashflow!AD$58,Cashflow!AD$58*(1+'Data Input Template'!$D$57))</f>
        <v>0</v>
      </c>
      <c r="AF58" s="149">
        <f>IF('Data Input Template'!$D$57=0,Cashflow!AE$58,Cashflow!AE$58*(1+'Data Input Template'!$D$57))</f>
        <v>0</v>
      </c>
      <c r="AG58" s="149">
        <f>IF('Data Input Template'!$D$57=0,Cashflow!AF$58,Cashflow!AF$58*(1+'Data Input Template'!$D$57))</f>
        <v>0</v>
      </c>
      <c r="AH58" s="146">
        <f t="shared" si="5"/>
        <v>0</v>
      </c>
      <c r="AI58" s="13"/>
      <c r="AJ58" s="13"/>
      <c r="AK58" s="13"/>
      <c r="AL58" s="13"/>
      <c r="AM58" s="13"/>
    </row>
    <row r="59" spans="1:39" hidden="1" x14ac:dyDescent="0.2">
      <c r="A59" s="124" t="s">
        <v>182</v>
      </c>
      <c r="B59" s="148" t="str">
        <f>'Data Input Template'!$C$51</f>
        <v>Commodity 3</v>
      </c>
      <c r="C59" s="149">
        <f>'Model Outputs (Hide)'!$Z$35</f>
        <v>0</v>
      </c>
      <c r="D59" s="149">
        <f>IF('Data Input Template'!$D$57=0,Cashflow!C$59,Cashflow!C$59*(1+'Data Input Template'!$D$57))</f>
        <v>0</v>
      </c>
      <c r="E59" s="149">
        <f>IF('Data Input Template'!$D$57=0,Cashflow!D$59,Cashflow!D$59*(1+'Data Input Template'!$D$57))</f>
        <v>0</v>
      </c>
      <c r="F59" s="149">
        <f>IF('Data Input Template'!$D$57=0,Cashflow!E$59,Cashflow!E$59*(1+'Data Input Template'!$D$57))</f>
        <v>0</v>
      </c>
      <c r="G59" s="149">
        <f>IF('Data Input Template'!$D$57=0,Cashflow!F$59,Cashflow!F$59*(1+'Data Input Template'!$D$57))</f>
        <v>0</v>
      </c>
      <c r="H59" s="149">
        <f>IF('Data Input Template'!$D$57=0,Cashflow!G$59,Cashflow!G$59*(1+'Data Input Template'!$D$57))</f>
        <v>0</v>
      </c>
      <c r="I59" s="149">
        <f>IF('Data Input Template'!$D$57=0,Cashflow!H$59,Cashflow!H$59*(1+'Data Input Template'!$D$57))</f>
        <v>0</v>
      </c>
      <c r="J59" s="149">
        <f>IF('Data Input Template'!$D$57=0,Cashflow!I$59,Cashflow!I$59*(1+'Data Input Template'!$D$57))</f>
        <v>0</v>
      </c>
      <c r="K59" s="149">
        <f>IF('Data Input Template'!$D$57=0,Cashflow!J$59,Cashflow!J$59*(1+'Data Input Template'!$D$57))</f>
        <v>0</v>
      </c>
      <c r="L59" s="149">
        <f>IF('Data Input Template'!$D$57=0,Cashflow!K$59,Cashflow!K$59*(1+'Data Input Template'!$D$57))</f>
        <v>0</v>
      </c>
      <c r="M59" s="149">
        <f>IF('Data Input Template'!$D$57=0,Cashflow!L$59,Cashflow!L$59*(1+'Data Input Template'!$D$57))</f>
        <v>0</v>
      </c>
      <c r="N59" s="149">
        <f>IF('Data Input Template'!$D$57=0,Cashflow!M$59,Cashflow!M$59*(1+'Data Input Template'!$D$57))</f>
        <v>0</v>
      </c>
      <c r="O59" s="149">
        <f>IF('Data Input Template'!$D$57=0,Cashflow!N$59,Cashflow!N$59*(1+'Data Input Template'!$D$57))</f>
        <v>0</v>
      </c>
      <c r="P59" s="149">
        <f>IF('Data Input Template'!$D$57=0,Cashflow!O$59,Cashflow!O$59*(1+'Data Input Template'!$D$57))</f>
        <v>0</v>
      </c>
      <c r="Q59" s="149">
        <f>IF('Data Input Template'!$D$57=0,Cashflow!P$59,Cashflow!P$59*(1+'Data Input Template'!$D$57))</f>
        <v>0</v>
      </c>
      <c r="R59" s="149">
        <f>IF('Data Input Template'!$D$57=0,Cashflow!Q$59,Cashflow!Q$59*(1+'Data Input Template'!$D$57))</f>
        <v>0</v>
      </c>
      <c r="S59" s="149">
        <f>IF('Data Input Template'!$D$57=0,Cashflow!R$59,Cashflow!R$59*(1+'Data Input Template'!$D$57))</f>
        <v>0</v>
      </c>
      <c r="T59" s="149">
        <f>IF('Data Input Template'!$D$57=0,Cashflow!S$59,Cashflow!S$59*(1+'Data Input Template'!$D$57))</f>
        <v>0</v>
      </c>
      <c r="U59" s="149">
        <f>IF('Data Input Template'!$D$57=0,Cashflow!T$59,Cashflow!T$59*(1+'Data Input Template'!$D$57))</f>
        <v>0</v>
      </c>
      <c r="V59" s="149">
        <f>IF('Data Input Template'!$D$57=0,Cashflow!U$59,Cashflow!U$59*(1+'Data Input Template'!$D$57))</f>
        <v>0</v>
      </c>
      <c r="W59" s="149">
        <f>IF('Data Input Template'!$D$57=0,Cashflow!V$59,Cashflow!V$59*(1+'Data Input Template'!$D$57))</f>
        <v>0</v>
      </c>
      <c r="X59" s="149">
        <f>IF('Data Input Template'!$D$57=0,Cashflow!W$59,Cashflow!W$59*(1+'Data Input Template'!$D$57))</f>
        <v>0</v>
      </c>
      <c r="Y59" s="149">
        <f>IF('Data Input Template'!$D$57=0,Cashflow!X$59,Cashflow!X$59*(1+'Data Input Template'!$D$57))</f>
        <v>0</v>
      </c>
      <c r="Z59" s="149">
        <f>IF('Data Input Template'!$D$57=0,Cashflow!Y$59,Cashflow!Y$59*(1+'Data Input Template'!$D$57))</f>
        <v>0</v>
      </c>
      <c r="AA59" s="149">
        <f>IF('Data Input Template'!$D$57=0,Cashflow!Z$59,Cashflow!Z$59*(1+'Data Input Template'!$D$57))</f>
        <v>0</v>
      </c>
      <c r="AB59" s="149">
        <f>IF('Data Input Template'!$D$57=0,Cashflow!AA$59,Cashflow!AA$59*(1+'Data Input Template'!$D$57))</f>
        <v>0</v>
      </c>
      <c r="AC59" s="149">
        <f>IF('Data Input Template'!$D$57=0,Cashflow!AB$59,Cashflow!AB$59*(1+'Data Input Template'!$D$57))</f>
        <v>0</v>
      </c>
      <c r="AD59" s="149">
        <f>IF('Data Input Template'!$D$57=0,Cashflow!AC$59,Cashflow!AC$59*(1+'Data Input Template'!$D$57))</f>
        <v>0</v>
      </c>
      <c r="AE59" s="149">
        <f>IF('Data Input Template'!$D$57=0,Cashflow!AD$59,Cashflow!AD$59*(1+'Data Input Template'!$D$57))</f>
        <v>0</v>
      </c>
      <c r="AF59" s="149">
        <f>IF('Data Input Template'!$D$57=0,Cashflow!AE$59,Cashflow!AE$59*(1+'Data Input Template'!$D$57))</f>
        <v>0</v>
      </c>
      <c r="AG59" s="149">
        <f>IF('Data Input Template'!$D$57=0,Cashflow!AF$59,Cashflow!AF$59*(1+'Data Input Template'!$D$57))</f>
        <v>0</v>
      </c>
      <c r="AH59" s="146">
        <f t="shared" si="5"/>
        <v>0</v>
      </c>
      <c r="AI59" s="13"/>
      <c r="AJ59" s="13"/>
      <c r="AK59" s="13"/>
      <c r="AL59" s="13"/>
      <c r="AM59" s="13"/>
    </row>
    <row r="60" spans="1:39" hidden="1" x14ac:dyDescent="0.2">
      <c r="A60" s="124" t="s">
        <v>182</v>
      </c>
      <c r="B60" s="148" t="str">
        <f>'Data Input Template'!$C$52</f>
        <v>Commodity 4</v>
      </c>
      <c r="C60" s="149">
        <f>'Model Outputs (Hide)'!$Z$45</f>
        <v>0</v>
      </c>
      <c r="D60" s="149">
        <f>IF('Data Input Template'!$D$57=0,Cashflow!C$60,Cashflow!C$60*(1+'Data Input Template'!$D$57))</f>
        <v>0</v>
      </c>
      <c r="E60" s="149">
        <f>IF('Data Input Template'!$D$57=0,Cashflow!D$60,Cashflow!D$60*(1+'Data Input Template'!$D$57))</f>
        <v>0</v>
      </c>
      <c r="F60" s="149">
        <f>IF('Data Input Template'!$D$57=0,Cashflow!E$60,Cashflow!E$60*(1+'Data Input Template'!$D$57))</f>
        <v>0</v>
      </c>
      <c r="G60" s="149">
        <f>IF('Data Input Template'!$D$57=0,Cashflow!F$60,Cashflow!F$60*(1+'Data Input Template'!$D$57))</f>
        <v>0</v>
      </c>
      <c r="H60" s="149">
        <f>IF('Data Input Template'!$D$57=0,Cashflow!G$60,Cashflow!G$60*(1+'Data Input Template'!$D$57))</f>
        <v>0</v>
      </c>
      <c r="I60" s="149">
        <f>IF('Data Input Template'!$D$57=0,Cashflow!H$60,Cashflow!H$60*(1+'Data Input Template'!$D$57))</f>
        <v>0</v>
      </c>
      <c r="J60" s="149">
        <f>IF('Data Input Template'!$D$57=0,Cashflow!I$60,Cashflow!I$60*(1+'Data Input Template'!$D$57))</f>
        <v>0</v>
      </c>
      <c r="K60" s="149">
        <f>IF('Data Input Template'!$D$57=0,Cashflow!J$60,Cashflow!J$60*(1+'Data Input Template'!$D$57))</f>
        <v>0</v>
      </c>
      <c r="L60" s="149">
        <f>IF('Data Input Template'!$D$57=0,Cashflow!K$60,Cashflow!K$60*(1+'Data Input Template'!$D$57))</f>
        <v>0</v>
      </c>
      <c r="M60" s="149">
        <f>IF('Data Input Template'!$D$57=0,Cashflow!L$60,Cashflow!L$60*(1+'Data Input Template'!$D$57))</f>
        <v>0</v>
      </c>
      <c r="N60" s="149">
        <f>IF('Data Input Template'!$D$57=0,Cashflow!M$60,Cashflow!M$60*(1+'Data Input Template'!$D$57))</f>
        <v>0</v>
      </c>
      <c r="O60" s="149">
        <f>IF('Data Input Template'!$D$57=0,Cashflow!N$60,Cashflow!N$60*(1+'Data Input Template'!$D$57))</f>
        <v>0</v>
      </c>
      <c r="P60" s="149">
        <f>IF('Data Input Template'!$D$57=0,Cashflow!O$60,Cashflow!O$60*(1+'Data Input Template'!$D$57))</f>
        <v>0</v>
      </c>
      <c r="Q60" s="149">
        <f>IF('Data Input Template'!$D$57=0,Cashflow!P$60,Cashflow!P$60*(1+'Data Input Template'!$D$57))</f>
        <v>0</v>
      </c>
      <c r="R60" s="149">
        <f>IF('Data Input Template'!$D$57=0,Cashflow!Q$60,Cashflow!Q$60*(1+'Data Input Template'!$D$57))</f>
        <v>0</v>
      </c>
      <c r="S60" s="149">
        <f>IF('Data Input Template'!$D$57=0,Cashflow!R$60,Cashflow!R$60*(1+'Data Input Template'!$D$57))</f>
        <v>0</v>
      </c>
      <c r="T60" s="149">
        <f>IF('Data Input Template'!$D$57=0,Cashflow!S$60,Cashflow!S$60*(1+'Data Input Template'!$D$57))</f>
        <v>0</v>
      </c>
      <c r="U60" s="149">
        <f>IF('Data Input Template'!$D$57=0,Cashflow!T$60,Cashflow!T$60*(1+'Data Input Template'!$D$57))</f>
        <v>0</v>
      </c>
      <c r="V60" s="149">
        <f>IF('Data Input Template'!$D$57=0,Cashflow!U$60,Cashflow!U$60*(1+'Data Input Template'!$D$57))</f>
        <v>0</v>
      </c>
      <c r="W60" s="149">
        <f>IF('Data Input Template'!$D$57=0,Cashflow!V$60,Cashflow!V$60*(1+'Data Input Template'!$D$57))</f>
        <v>0</v>
      </c>
      <c r="X60" s="149">
        <f>IF('Data Input Template'!$D$57=0,Cashflow!W$60,Cashflow!W$60*(1+'Data Input Template'!$D$57))</f>
        <v>0</v>
      </c>
      <c r="Y60" s="149">
        <f>IF('Data Input Template'!$D$57=0,Cashflow!X$60,Cashflow!X$60*(1+'Data Input Template'!$D$57))</f>
        <v>0</v>
      </c>
      <c r="Z60" s="149">
        <f>IF('Data Input Template'!$D$57=0,Cashflow!Y$60,Cashflow!Y$60*(1+'Data Input Template'!$D$57))</f>
        <v>0</v>
      </c>
      <c r="AA60" s="149">
        <f>IF('Data Input Template'!$D$57=0,Cashflow!Z$60,Cashflow!Z$60*(1+'Data Input Template'!$D$57))</f>
        <v>0</v>
      </c>
      <c r="AB60" s="149">
        <f>IF('Data Input Template'!$D$57=0,Cashflow!AA$60,Cashflow!AA$60*(1+'Data Input Template'!$D$57))</f>
        <v>0</v>
      </c>
      <c r="AC60" s="149">
        <f>IF('Data Input Template'!$D$57=0,Cashflow!AB$60,Cashflow!AB$60*(1+'Data Input Template'!$D$57))</f>
        <v>0</v>
      </c>
      <c r="AD60" s="149">
        <f>IF('Data Input Template'!$D$57=0,Cashflow!AC$60,Cashflow!AC$60*(1+'Data Input Template'!$D$57))</f>
        <v>0</v>
      </c>
      <c r="AE60" s="149">
        <f>IF('Data Input Template'!$D$57=0,Cashflow!AD$60,Cashflow!AD$60*(1+'Data Input Template'!$D$57))</f>
        <v>0</v>
      </c>
      <c r="AF60" s="149">
        <f>IF('Data Input Template'!$D$57=0,Cashflow!AE$60,Cashflow!AE$60*(1+'Data Input Template'!$D$57))</f>
        <v>0</v>
      </c>
      <c r="AG60" s="149">
        <f>IF('Data Input Template'!$D$57=0,Cashflow!AF$60,Cashflow!AF$60*(1+'Data Input Template'!$D$57))</f>
        <v>0</v>
      </c>
      <c r="AH60" s="146">
        <f t="shared" si="5"/>
        <v>0</v>
      </c>
      <c r="AI60" s="13"/>
      <c r="AJ60" s="13"/>
      <c r="AK60" s="13"/>
      <c r="AL60" s="13"/>
      <c r="AM60" s="13"/>
    </row>
    <row r="61" spans="1:39" hidden="1" x14ac:dyDescent="0.2">
      <c r="A61" s="124" t="s">
        <v>182</v>
      </c>
      <c r="B61" s="148" t="str">
        <f>'Data Input Template'!$C$53</f>
        <v>Commodity 5</v>
      </c>
      <c r="C61" s="149">
        <f>'Model Outputs (Hide)'!$Z$55</f>
        <v>0</v>
      </c>
      <c r="D61" s="149">
        <f>IF('Data Input Template'!$D$57=0,Cashflow!C$61,Cashflow!C$61*(1+'Data Input Template'!$D$57))</f>
        <v>0</v>
      </c>
      <c r="E61" s="149">
        <f>IF('Data Input Template'!$D$57=0,Cashflow!D$61,Cashflow!D$61*(1+'Data Input Template'!$D$57))</f>
        <v>0</v>
      </c>
      <c r="F61" s="149">
        <f>IF('Data Input Template'!$D$57=0,Cashflow!E$61,Cashflow!E$61*(1+'Data Input Template'!$D$57))</f>
        <v>0</v>
      </c>
      <c r="G61" s="149">
        <f>IF('Data Input Template'!$D$57=0,Cashflow!F$61,Cashflow!F$61*(1+'Data Input Template'!$D$57))</f>
        <v>0</v>
      </c>
      <c r="H61" s="149">
        <f>IF('Data Input Template'!$D$57=0,Cashflow!G$61,Cashflow!G$61*(1+'Data Input Template'!$D$57))</f>
        <v>0</v>
      </c>
      <c r="I61" s="149">
        <f>IF('Data Input Template'!$D$57=0,Cashflow!H$61,Cashflow!H$61*(1+'Data Input Template'!$D$57))</f>
        <v>0</v>
      </c>
      <c r="J61" s="149">
        <f>IF('Data Input Template'!$D$57=0,Cashflow!I$61,Cashflow!I$61*(1+'Data Input Template'!$D$57))</f>
        <v>0</v>
      </c>
      <c r="K61" s="149">
        <f>IF('Data Input Template'!$D$57=0,Cashflow!J$61,Cashflow!J$61*(1+'Data Input Template'!$D$57))</f>
        <v>0</v>
      </c>
      <c r="L61" s="149">
        <f>IF('Data Input Template'!$D$57=0,Cashflow!K$61,Cashflow!K$61*(1+'Data Input Template'!$D$57))</f>
        <v>0</v>
      </c>
      <c r="M61" s="149">
        <f>IF('Data Input Template'!$D$57=0,Cashflow!L$61,Cashflow!L$61*(1+'Data Input Template'!$D$57))</f>
        <v>0</v>
      </c>
      <c r="N61" s="149">
        <f>IF('Data Input Template'!$D$57=0,Cashflow!M$61,Cashflow!M$61*(1+'Data Input Template'!$D$57))</f>
        <v>0</v>
      </c>
      <c r="O61" s="149">
        <f>IF('Data Input Template'!$D$57=0,Cashflow!N$61,Cashflow!N$61*(1+'Data Input Template'!$D$57))</f>
        <v>0</v>
      </c>
      <c r="P61" s="149">
        <f>IF('Data Input Template'!$D$57=0,Cashflow!O$61,Cashflow!O$61*(1+'Data Input Template'!$D$57))</f>
        <v>0</v>
      </c>
      <c r="Q61" s="149">
        <f>IF('Data Input Template'!$D$57=0,Cashflow!P$61,Cashflow!P$61*(1+'Data Input Template'!$D$57))</f>
        <v>0</v>
      </c>
      <c r="R61" s="149">
        <f>IF('Data Input Template'!$D$57=0,Cashflow!Q$61,Cashflow!Q$61*(1+'Data Input Template'!$D$57))</f>
        <v>0</v>
      </c>
      <c r="S61" s="149">
        <f>IF('Data Input Template'!$D$57=0,Cashflow!R$61,Cashflow!R$61*(1+'Data Input Template'!$D$57))</f>
        <v>0</v>
      </c>
      <c r="T61" s="149">
        <f>IF('Data Input Template'!$D$57=0,Cashflow!S$61,Cashflow!S$61*(1+'Data Input Template'!$D$57))</f>
        <v>0</v>
      </c>
      <c r="U61" s="149">
        <f>IF('Data Input Template'!$D$57=0,Cashflow!T$61,Cashflow!T$61*(1+'Data Input Template'!$D$57))</f>
        <v>0</v>
      </c>
      <c r="V61" s="149">
        <f>IF('Data Input Template'!$D$57=0,Cashflow!U$61,Cashflow!U$61*(1+'Data Input Template'!$D$57))</f>
        <v>0</v>
      </c>
      <c r="W61" s="149">
        <f>IF('Data Input Template'!$D$57=0,Cashflow!V$61,Cashflow!V$61*(1+'Data Input Template'!$D$57))</f>
        <v>0</v>
      </c>
      <c r="X61" s="149">
        <f>IF('Data Input Template'!$D$57=0,Cashflow!W$61,Cashflow!W$61*(1+'Data Input Template'!$D$57))</f>
        <v>0</v>
      </c>
      <c r="Y61" s="149">
        <f>IF('Data Input Template'!$D$57=0,Cashflow!X$61,Cashflow!X$61*(1+'Data Input Template'!$D$57))</f>
        <v>0</v>
      </c>
      <c r="Z61" s="149">
        <f>IF('Data Input Template'!$D$57=0,Cashflow!Y$61,Cashflow!Y$61*(1+'Data Input Template'!$D$57))</f>
        <v>0</v>
      </c>
      <c r="AA61" s="149">
        <f>IF('Data Input Template'!$D$57=0,Cashflow!Z$61,Cashflow!Z$61*(1+'Data Input Template'!$D$57))</f>
        <v>0</v>
      </c>
      <c r="AB61" s="149">
        <f>IF('Data Input Template'!$D$57=0,Cashflow!AA$61,Cashflow!AA$61*(1+'Data Input Template'!$D$57))</f>
        <v>0</v>
      </c>
      <c r="AC61" s="149">
        <f>IF('Data Input Template'!$D$57=0,Cashflow!AB$61,Cashflow!AB$61*(1+'Data Input Template'!$D$57))</f>
        <v>0</v>
      </c>
      <c r="AD61" s="149">
        <f>IF('Data Input Template'!$D$57=0,Cashflow!AC$61,Cashflow!AC$61*(1+'Data Input Template'!$D$57))</f>
        <v>0</v>
      </c>
      <c r="AE61" s="149">
        <f>IF('Data Input Template'!$D$57=0,Cashflow!AD$61,Cashflow!AD$61*(1+'Data Input Template'!$D$57))</f>
        <v>0</v>
      </c>
      <c r="AF61" s="149">
        <f>IF('Data Input Template'!$D$57=0,Cashflow!AE$61,Cashflow!AE$61*(1+'Data Input Template'!$D$57))</f>
        <v>0</v>
      </c>
      <c r="AG61" s="149">
        <f>IF('Data Input Template'!$D$57=0,Cashflow!AF$61,Cashflow!AF$61*(1+'Data Input Template'!$D$57))</f>
        <v>0</v>
      </c>
      <c r="AH61" s="146">
        <f t="shared" si="5"/>
        <v>0</v>
      </c>
      <c r="AI61" s="13"/>
      <c r="AJ61" s="13"/>
      <c r="AK61" s="13"/>
      <c r="AL61" s="13"/>
      <c r="AM61" s="13"/>
    </row>
    <row r="62" spans="1:39" hidden="1" x14ac:dyDescent="0.2">
      <c r="A62" s="124" t="s">
        <v>182</v>
      </c>
      <c r="B62" s="148" t="str">
        <f>'Data Input Template'!$C$54</f>
        <v>Commodity 6</v>
      </c>
      <c r="C62" s="149">
        <f>'Model Outputs (Hide)'!$Z$65</f>
        <v>0</v>
      </c>
      <c r="D62" s="149">
        <f>IF('Data Input Template'!$D$57=0,Cashflow!C$62,Cashflow!C$62*(1+'Data Input Template'!$D$57))</f>
        <v>0</v>
      </c>
      <c r="E62" s="149">
        <f>IF('Data Input Template'!$D$57=0,Cashflow!D$62,Cashflow!D$62*(1+'Data Input Template'!$D$57))</f>
        <v>0</v>
      </c>
      <c r="F62" s="149">
        <f>IF('Data Input Template'!$D$57=0,Cashflow!E$62,Cashflow!E$62*(1+'Data Input Template'!$D$57))</f>
        <v>0</v>
      </c>
      <c r="G62" s="149">
        <f>IF('Data Input Template'!$D$57=0,Cashflow!F$62,Cashflow!F$62*(1+'Data Input Template'!$D$57))</f>
        <v>0</v>
      </c>
      <c r="H62" s="149">
        <f>IF('Data Input Template'!$D$57=0,Cashflow!G$62,Cashflow!G$62*(1+'Data Input Template'!$D$57))</f>
        <v>0</v>
      </c>
      <c r="I62" s="149">
        <f>IF('Data Input Template'!$D$57=0,Cashflow!H$62,Cashflow!H$62*(1+'Data Input Template'!$D$57))</f>
        <v>0</v>
      </c>
      <c r="J62" s="149">
        <f>IF('Data Input Template'!$D$57=0,Cashflow!I$62,Cashflow!I$62*(1+'Data Input Template'!$D$57))</f>
        <v>0</v>
      </c>
      <c r="K62" s="149">
        <f>IF('Data Input Template'!$D$57=0,Cashflow!J$62,Cashflow!J$62*(1+'Data Input Template'!$D$57))</f>
        <v>0</v>
      </c>
      <c r="L62" s="149">
        <f>IF('Data Input Template'!$D$57=0,Cashflow!K$62,Cashflow!K$62*(1+'Data Input Template'!$D$57))</f>
        <v>0</v>
      </c>
      <c r="M62" s="149">
        <f>IF('Data Input Template'!$D$57=0,Cashflow!L$62,Cashflow!L$62*(1+'Data Input Template'!$D$57))</f>
        <v>0</v>
      </c>
      <c r="N62" s="149">
        <f>IF('Data Input Template'!$D$57=0,Cashflow!M$62,Cashflow!M$62*(1+'Data Input Template'!$D$57))</f>
        <v>0</v>
      </c>
      <c r="O62" s="149">
        <f>IF('Data Input Template'!$D$57=0,Cashflow!N$62,Cashflow!N$62*(1+'Data Input Template'!$D$57))</f>
        <v>0</v>
      </c>
      <c r="P62" s="149">
        <f>IF('Data Input Template'!$D$57=0,Cashflow!O$62,Cashflow!O$62*(1+'Data Input Template'!$D$57))</f>
        <v>0</v>
      </c>
      <c r="Q62" s="149">
        <f>IF('Data Input Template'!$D$57=0,Cashflow!P$62,Cashflow!P$62*(1+'Data Input Template'!$D$57))</f>
        <v>0</v>
      </c>
      <c r="R62" s="149">
        <f>IF('Data Input Template'!$D$57=0,Cashflow!Q$62,Cashflow!Q$62*(1+'Data Input Template'!$D$57))</f>
        <v>0</v>
      </c>
      <c r="S62" s="149">
        <f>IF('Data Input Template'!$D$57=0,Cashflow!R$62,Cashflow!R$62*(1+'Data Input Template'!$D$57))</f>
        <v>0</v>
      </c>
      <c r="T62" s="149">
        <f>IF('Data Input Template'!$D$57=0,Cashflow!S$62,Cashflow!S$62*(1+'Data Input Template'!$D$57))</f>
        <v>0</v>
      </c>
      <c r="U62" s="149">
        <f>IF('Data Input Template'!$D$57=0,Cashflow!T$62,Cashflow!T$62*(1+'Data Input Template'!$D$57))</f>
        <v>0</v>
      </c>
      <c r="V62" s="149">
        <f>IF('Data Input Template'!$D$57=0,Cashflow!U$62,Cashflow!U$62*(1+'Data Input Template'!$D$57))</f>
        <v>0</v>
      </c>
      <c r="W62" s="149">
        <f>IF('Data Input Template'!$D$57=0,Cashflow!V$62,Cashflow!V$62*(1+'Data Input Template'!$D$57))</f>
        <v>0</v>
      </c>
      <c r="X62" s="149">
        <f>IF('Data Input Template'!$D$57=0,Cashflow!W$62,Cashflow!W$62*(1+'Data Input Template'!$D$57))</f>
        <v>0</v>
      </c>
      <c r="Y62" s="149">
        <f>IF('Data Input Template'!$D$57=0,Cashflow!X$62,Cashflow!X$62*(1+'Data Input Template'!$D$57))</f>
        <v>0</v>
      </c>
      <c r="Z62" s="149">
        <f>IF('Data Input Template'!$D$57=0,Cashflow!Y$62,Cashflow!Y$62*(1+'Data Input Template'!$D$57))</f>
        <v>0</v>
      </c>
      <c r="AA62" s="149">
        <f>IF('Data Input Template'!$D$57=0,Cashflow!Z$62,Cashflow!Z$62*(1+'Data Input Template'!$D$57))</f>
        <v>0</v>
      </c>
      <c r="AB62" s="149">
        <f>IF('Data Input Template'!$D$57=0,Cashflow!AA$62,Cashflow!AA$62*(1+'Data Input Template'!$D$57))</f>
        <v>0</v>
      </c>
      <c r="AC62" s="149">
        <f>IF('Data Input Template'!$D$57=0,Cashflow!AB$62,Cashflow!AB$62*(1+'Data Input Template'!$D$57))</f>
        <v>0</v>
      </c>
      <c r="AD62" s="149">
        <f>IF('Data Input Template'!$D$57=0,Cashflow!AC$62,Cashflow!AC$62*(1+'Data Input Template'!$D$57))</f>
        <v>0</v>
      </c>
      <c r="AE62" s="149">
        <f>IF('Data Input Template'!$D$57=0,Cashflow!AD$62,Cashflow!AD$62*(1+'Data Input Template'!$D$57))</f>
        <v>0</v>
      </c>
      <c r="AF62" s="149">
        <f>IF('Data Input Template'!$D$57=0,Cashflow!AE$62,Cashflow!AE$62*(1+'Data Input Template'!$D$57))</f>
        <v>0</v>
      </c>
      <c r="AG62" s="149">
        <f>IF('Data Input Template'!$D$57=0,Cashflow!AF$62,Cashflow!AF$62*(1+'Data Input Template'!$D$57))</f>
        <v>0</v>
      </c>
      <c r="AH62" s="146">
        <f t="shared" si="5"/>
        <v>0</v>
      </c>
      <c r="AI62" s="13"/>
      <c r="AJ62" s="13"/>
      <c r="AK62" s="13"/>
      <c r="AL62" s="13"/>
      <c r="AM62" s="13"/>
    </row>
    <row r="63" spans="1:39" x14ac:dyDescent="0.2">
      <c r="A63" s="388" t="s">
        <v>177</v>
      </c>
      <c r="B63" s="396" t="s">
        <v>77</v>
      </c>
      <c r="C63" s="397">
        <f>SUM(C64:C70)</f>
        <v>0</v>
      </c>
      <c r="D63" s="397">
        <f t="shared" ref="D63:AG63" si="266">SUM(D64:D70)</f>
        <v>0</v>
      </c>
      <c r="E63" s="397">
        <f t="shared" si="266"/>
        <v>0</v>
      </c>
      <c r="F63" s="397">
        <f t="shared" si="266"/>
        <v>0</v>
      </c>
      <c r="G63" s="397">
        <f t="shared" si="266"/>
        <v>0</v>
      </c>
      <c r="H63" s="397">
        <f t="shared" si="266"/>
        <v>0</v>
      </c>
      <c r="I63" s="397">
        <f t="shared" si="266"/>
        <v>0</v>
      </c>
      <c r="J63" s="397">
        <f t="shared" si="266"/>
        <v>0</v>
      </c>
      <c r="K63" s="397">
        <f t="shared" si="266"/>
        <v>0</v>
      </c>
      <c r="L63" s="397">
        <f t="shared" si="266"/>
        <v>0</v>
      </c>
      <c r="M63" s="397">
        <f t="shared" si="266"/>
        <v>0</v>
      </c>
      <c r="N63" s="397">
        <f t="shared" si="266"/>
        <v>0</v>
      </c>
      <c r="O63" s="397">
        <f t="shared" si="266"/>
        <v>0</v>
      </c>
      <c r="P63" s="397">
        <f t="shared" si="266"/>
        <v>0</v>
      </c>
      <c r="Q63" s="397">
        <f t="shared" si="266"/>
        <v>0</v>
      </c>
      <c r="R63" s="397">
        <f t="shared" si="266"/>
        <v>0</v>
      </c>
      <c r="S63" s="397">
        <f t="shared" si="266"/>
        <v>0</v>
      </c>
      <c r="T63" s="397">
        <f t="shared" si="266"/>
        <v>0</v>
      </c>
      <c r="U63" s="397">
        <f t="shared" si="266"/>
        <v>0</v>
      </c>
      <c r="V63" s="397">
        <f t="shared" si="266"/>
        <v>0</v>
      </c>
      <c r="W63" s="397">
        <f t="shared" si="266"/>
        <v>0</v>
      </c>
      <c r="X63" s="397">
        <f t="shared" si="266"/>
        <v>0</v>
      </c>
      <c r="Y63" s="397">
        <f t="shared" si="266"/>
        <v>0</v>
      </c>
      <c r="Z63" s="397">
        <f t="shared" si="266"/>
        <v>0</v>
      </c>
      <c r="AA63" s="397">
        <f t="shared" si="266"/>
        <v>0</v>
      </c>
      <c r="AB63" s="397">
        <f t="shared" si="266"/>
        <v>0</v>
      </c>
      <c r="AC63" s="397">
        <f t="shared" si="266"/>
        <v>0</v>
      </c>
      <c r="AD63" s="397">
        <f t="shared" si="266"/>
        <v>0</v>
      </c>
      <c r="AE63" s="397">
        <f t="shared" si="266"/>
        <v>0</v>
      </c>
      <c r="AF63" s="397">
        <f t="shared" si="266"/>
        <v>0</v>
      </c>
      <c r="AG63" s="397">
        <f t="shared" si="266"/>
        <v>0</v>
      </c>
      <c r="AH63" s="420">
        <f t="shared" si="5"/>
        <v>0</v>
      </c>
      <c r="AI63" s="13"/>
      <c r="AJ63" s="13"/>
      <c r="AK63" s="13"/>
      <c r="AL63" s="13"/>
      <c r="AM63" s="13"/>
    </row>
    <row r="64" spans="1:39" hidden="1" x14ac:dyDescent="0.2">
      <c r="A64" s="124" t="s">
        <v>182</v>
      </c>
      <c r="B64" s="148" t="str">
        <f>'Data Input Template'!$C$48</f>
        <v>Passenger Vehicles</v>
      </c>
      <c r="C64" s="149">
        <f>'Model Outputs (Hide)'!$AA$5</f>
        <v>0</v>
      </c>
      <c r="D64" s="149">
        <f>IF('Data Input Template'!$D$57=0,Cashflow!C$64,Cashflow!C$64*(1+'Data Input Template'!$D$57))</f>
        <v>0</v>
      </c>
      <c r="E64" s="149">
        <f>IF('Data Input Template'!$D$57=0,Cashflow!D$64,Cashflow!D$64*(1+'Data Input Template'!$D$57))</f>
        <v>0</v>
      </c>
      <c r="F64" s="149">
        <f>IF('Data Input Template'!$D$57=0,Cashflow!E$64,Cashflow!E$64*(1+'Data Input Template'!$D$57))</f>
        <v>0</v>
      </c>
      <c r="G64" s="149">
        <f>IF('Data Input Template'!$D$57=0,Cashflow!F$64,Cashflow!F$64*(1+'Data Input Template'!$D$57))</f>
        <v>0</v>
      </c>
      <c r="H64" s="149">
        <f>IF('Data Input Template'!$D$57=0,Cashflow!G$64,Cashflow!G$64*(1+'Data Input Template'!$D$57))</f>
        <v>0</v>
      </c>
      <c r="I64" s="149">
        <f>IF('Data Input Template'!$D$57=0,Cashflow!H$64,Cashflow!H$64*(1+'Data Input Template'!$D$57))</f>
        <v>0</v>
      </c>
      <c r="J64" s="149">
        <f>IF('Data Input Template'!$D$57=0,Cashflow!I$64,Cashflow!I$64*(1+'Data Input Template'!$D$57))</f>
        <v>0</v>
      </c>
      <c r="K64" s="149">
        <f>IF('Data Input Template'!$D$57=0,Cashflow!J$64,Cashflow!J$64*(1+'Data Input Template'!$D$57))</f>
        <v>0</v>
      </c>
      <c r="L64" s="149">
        <f>IF('Data Input Template'!$D$57=0,Cashflow!K$64,Cashflow!K$64*(1+'Data Input Template'!$D$57))</f>
        <v>0</v>
      </c>
      <c r="M64" s="149">
        <f>IF('Data Input Template'!$D$57=0,Cashflow!L$64,Cashflow!L$64*(1+'Data Input Template'!$D$57))</f>
        <v>0</v>
      </c>
      <c r="N64" s="149">
        <f>IF('Data Input Template'!$D$57=0,Cashflow!M$64,Cashflow!M$64*(1+'Data Input Template'!$D$57))</f>
        <v>0</v>
      </c>
      <c r="O64" s="149">
        <f>IF('Data Input Template'!$D$57=0,Cashflow!N$64,Cashflow!N$64*(1+'Data Input Template'!$D$57))</f>
        <v>0</v>
      </c>
      <c r="P64" s="149">
        <f>IF('Data Input Template'!$D$57=0,Cashflow!O$64,Cashflow!O$64*(1+'Data Input Template'!$D$57))</f>
        <v>0</v>
      </c>
      <c r="Q64" s="149">
        <f>IF('Data Input Template'!$D$57=0,Cashflow!P$64,Cashflow!P$64*(1+'Data Input Template'!$D$57))</f>
        <v>0</v>
      </c>
      <c r="R64" s="149">
        <f>IF('Data Input Template'!$D$57=0,Cashflow!Q$64,Cashflow!Q$64*(1+'Data Input Template'!$D$57))</f>
        <v>0</v>
      </c>
      <c r="S64" s="149">
        <f>IF('Data Input Template'!$D$57=0,Cashflow!R$64,Cashflow!R$64*(1+'Data Input Template'!$D$57))</f>
        <v>0</v>
      </c>
      <c r="T64" s="149">
        <f>IF('Data Input Template'!$D$57=0,Cashflow!S$64,Cashflow!S$64*(1+'Data Input Template'!$D$57))</f>
        <v>0</v>
      </c>
      <c r="U64" s="149">
        <f>IF('Data Input Template'!$D$57=0,Cashflow!T$64,Cashflow!T$64*(1+'Data Input Template'!$D$57))</f>
        <v>0</v>
      </c>
      <c r="V64" s="149">
        <f>IF('Data Input Template'!$D$57=0,Cashflow!U$64,Cashflow!U$64*(1+'Data Input Template'!$D$57))</f>
        <v>0</v>
      </c>
      <c r="W64" s="149">
        <f>IF('Data Input Template'!$D$57=0,Cashflow!V$64,Cashflow!V$64*(1+'Data Input Template'!$D$57))</f>
        <v>0</v>
      </c>
      <c r="X64" s="149">
        <f>IF('Data Input Template'!$D$57=0,Cashflow!W$64,Cashflow!W$64*(1+'Data Input Template'!$D$57))</f>
        <v>0</v>
      </c>
      <c r="Y64" s="149">
        <f>IF('Data Input Template'!$D$57=0,Cashflow!X$64,Cashflow!X$64*(1+'Data Input Template'!$D$57))</f>
        <v>0</v>
      </c>
      <c r="Z64" s="149">
        <f>IF('Data Input Template'!$D$57=0,Cashflow!Y$64,Cashflow!Y$64*(1+'Data Input Template'!$D$57))</f>
        <v>0</v>
      </c>
      <c r="AA64" s="149">
        <f>IF('Data Input Template'!$D$57=0,Cashflow!Z$64,Cashflow!Z$64*(1+'Data Input Template'!$D$57))</f>
        <v>0</v>
      </c>
      <c r="AB64" s="149">
        <f>IF('Data Input Template'!$D$57=0,Cashflow!AA$64,Cashflow!AA$64*(1+'Data Input Template'!$D$57))</f>
        <v>0</v>
      </c>
      <c r="AC64" s="149">
        <f>IF('Data Input Template'!$D$57=0,Cashflow!AB$64,Cashflow!AB$64*(1+'Data Input Template'!$D$57))</f>
        <v>0</v>
      </c>
      <c r="AD64" s="149">
        <f>IF('Data Input Template'!$D$57=0,Cashflow!AC$64,Cashflow!AC$64*(1+'Data Input Template'!$D$57))</f>
        <v>0</v>
      </c>
      <c r="AE64" s="149">
        <f>IF('Data Input Template'!$D$57=0,Cashflow!AD$64,Cashflow!AD$64*(1+'Data Input Template'!$D$57))</f>
        <v>0</v>
      </c>
      <c r="AF64" s="149">
        <f>IF('Data Input Template'!$D$57=0,Cashflow!AE$64,Cashflow!AE$64*(1+'Data Input Template'!$D$57))</f>
        <v>0</v>
      </c>
      <c r="AG64" s="149">
        <f>IF('Data Input Template'!$D$57=0,Cashflow!AF$64,Cashflow!AF$64*(1+'Data Input Template'!$D$57))</f>
        <v>0</v>
      </c>
      <c r="AH64" s="146">
        <f t="shared" si="5"/>
        <v>0</v>
      </c>
      <c r="AI64" s="13"/>
      <c r="AJ64" s="13"/>
      <c r="AK64" s="13"/>
      <c r="AL64" s="13"/>
      <c r="AM64" s="13"/>
    </row>
    <row r="65" spans="1:39" hidden="1" x14ac:dyDescent="0.2">
      <c r="A65" s="124" t="s">
        <v>182</v>
      </c>
      <c r="B65" s="148" t="str">
        <f>'Data Input Template'!$C$49</f>
        <v>Commodity 1</v>
      </c>
      <c r="C65" s="149">
        <f>'Model Outputs (Hide)'!$AA$15</f>
        <v>0</v>
      </c>
      <c r="D65" s="149">
        <f>IF('Data Input Template'!$D$57=0,Cashflow!C$65,Cashflow!C$65*(1+'Data Input Template'!$D$57))</f>
        <v>0</v>
      </c>
      <c r="E65" s="149">
        <f>IF('Data Input Template'!$D$57=0,Cashflow!D$65,Cashflow!D$65*(1+'Data Input Template'!$D$57))</f>
        <v>0</v>
      </c>
      <c r="F65" s="149">
        <f>IF('Data Input Template'!$D$57=0,Cashflow!E$65,Cashflow!E$65*(1+'Data Input Template'!$D$57))</f>
        <v>0</v>
      </c>
      <c r="G65" s="149">
        <f>IF('Data Input Template'!$D$57=0,Cashflow!F$65,Cashflow!F$65*(1+'Data Input Template'!$D$57))</f>
        <v>0</v>
      </c>
      <c r="H65" s="149">
        <f>IF('Data Input Template'!$D$57=0,Cashflow!G$65,Cashflow!G$65*(1+'Data Input Template'!$D$57))</f>
        <v>0</v>
      </c>
      <c r="I65" s="149">
        <f>IF('Data Input Template'!$D$57=0,Cashflow!H$65,Cashflow!H$65*(1+'Data Input Template'!$D$57))</f>
        <v>0</v>
      </c>
      <c r="J65" s="149">
        <f>IF('Data Input Template'!$D$57=0,Cashflow!I$65,Cashflow!I$65*(1+'Data Input Template'!$D$57))</f>
        <v>0</v>
      </c>
      <c r="K65" s="149">
        <f>IF('Data Input Template'!$D$57=0,Cashflow!J$65,Cashflow!J$65*(1+'Data Input Template'!$D$57))</f>
        <v>0</v>
      </c>
      <c r="L65" s="149">
        <f>IF('Data Input Template'!$D$57=0,Cashflow!K$65,Cashflow!K$65*(1+'Data Input Template'!$D$57))</f>
        <v>0</v>
      </c>
      <c r="M65" s="149">
        <f>IF('Data Input Template'!$D$57=0,Cashflow!L$65,Cashflow!L$65*(1+'Data Input Template'!$D$57))</f>
        <v>0</v>
      </c>
      <c r="N65" s="149">
        <f>IF('Data Input Template'!$D$57=0,Cashflow!M$65,Cashflow!M$65*(1+'Data Input Template'!$D$57))</f>
        <v>0</v>
      </c>
      <c r="O65" s="149">
        <f>IF('Data Input Template'!$D$57=0,Cashflow!N$65,Cashflow!N$65*(1+'Data Input Template'!$D$57))</f>
        <v>0</v>
      </c>
      <c r="P65" s="149">
        <f>IF('Data Input Template'!$D$57=0,Cashflow!O$65,Cashflow!O$65*(1+'Data Input Template'!$D$57))</f>
        <v>0</v>
      </c>
      <c r="Q65" s="149">
        <f>IF('Data Input Template'!$D$57=0,Cashflow!P$65,Cashflow!P$65*(1+'Data Input Template'!$D$57))</f>
        <v>0</v>
      </c>
      <c r="R65" s="149">
        <f>IF('Data Input Template'!$D$57=0,Cashflow!Q$65,Cashflow!Q$65*(1+'Data Input Template'!$D$57))</f>
        <v>0</v>
      </c>
      <c r="S65" s="149">
        <f>IF('Data Input Template'!$D$57=0,Cashflow!R$65,Cashflow!R$65*(1+'Data Input Template'!$D$57))</f>
        <v>0</v>
      </c>
      <c r="T65" s="149">
        <f>IF('Data Input Template'!$D$57=0,Cashflow!S$65,Cashflow!S$65*(1+'Data Input Template'!$D$57))</f>
        <v>0</v>
      </c>
      <c r="U65" s="149">
        <f>IF('Data Input Template'!$D$57=0,Cashflow!T$65,Cashflow!T$65*(1+'Data Input Template'!$D$57))</f>
        <v>0</v>
      </c>
      <c r="V65" s="149">
        <f>IF('Data Input Template'!$D$57=0,Cashflow!U$65,Cashflow!U$65*(1+'Data Input Template'!$D$57))</f>
        <v>0</v>
      </c>
      <c r="W65" s="149">
        <f>IF('Data Input Template'!$D$57=0,Cashflow!V$65,Cashflow!V$65*(1+'Data Input Template'!$D$57))</f>
        <v>0</v>
      </c>
      <c r="X65" s="149">
        <f>IF('Data Input Template'!$D$57=0,Cashflow!W$65,Cashflow!W$65*(1+'Data Input Template'!$D$57))</f>
        <v>0</v>
      </c>
      <c r="Y65" s="149">
        <f>IF('Data Input Template'!$D$57=0,Cashflow!X$65,Cashflow!X$65*(1+'Data Input Template'!$D$57))</f>
        <v>0</v>
      </c>
      <c r="Z65" s="149">
        <f>IF('Data Input Template'!$D$57=0,Cashflow!Y$65,Cashflow!Y$65*(1+'Data Input Template'!$D$57))</f>
        <v>0</v>
      </c>
      <c r="AA65" s="149">
        <f>IF('Data Input Template'!$D$57=0,Cashflow!Z$65,Cashflow!Z$65*(1+'Data Input Template'!$D$57))</f>
        <v>0</v>
      </c>
      <c r="AB65" s="149">
        <f>IF('Data Input Template'!$D$57=0,Cashflow!AA$65,Cashflow!AA$65*(1+'Data Input Template'!$D$57))</f>
        <v>0</v>
      </c>
      <c r="AC65" s="149">
        <f>IF('Data Input Template'!$D$57=0,Cashflow!AB$65,Cashflow!AB$65*(1+'Data Input Template'!$D$57))</f>
        <v>0</v>
      </c>
      <c r="AD65" s="149">
        <f>IF('Data Input Template'!$D$57=0,Cashflow!AC$65,Cashflow!AC$65*(1+'Data Input Template'!$D$57))</f>
        <v>0</v>
      </c>
      <c r="AE65" s="149">
        <f>IF('Data Input Template'!$D$57=0,Cashflow!AD$65,Cashflow!AD$65*(1+'Data Input Template'!$D$57))</f>
        <v>0</v>
      </c>
      <c r="AF65" s="149">
        <f>IF('Data Input Template'!$D$57=0,Cashflow!AE$65,Cashflow!AE$65*(1+'Data Input Template'!$D$57))</f>
        <v>0</v>
      </c>
      <c r="AG65" s="149">
        <f>IF('Data Input Template'!$D$57=0,Cashflow!AF$65,Cashflow!AF$65*(1+'Data Input Template'!$D$57))</f>
        <v>0</v>
      </c>
      <c r="AH65" s="146">
        <f t="shared" si="5"/>
        <v>0</v>
      </c>
      <c r="AI65" s="13"/>
      <c r="AJ65" s="13"/>
      <c r="AK65" s="13"/>
      <c r="AL65" s="13"/>
      <c r="AM65" s="13"/>
    </row>
    <row r="66" spans="1:39" hidden="1" x14ac:dyDescent="0.2">
      <c r="A66" s="124" t="s">
        <v>182</v>
      </c>
      <c r="B66" s="148" t="str">
        <f>'Data Input Template'!$C$50</f>
        <v>Commodity 2</v>
      </c>
      <c r="C66" s="149">
        <f>'Model Outputs (Hide)'!$AA$25</f>
        <v>0</v>
      </c>
      <c r="D66" s="149">
        <f>IF('Data Input Template'!$D$57=0,Cashflow!C$66,Cashflow!C$66*(1+'Data Input Template'!$D$57))</f>
        <v>0</v>
      </c>
      <c r="E66" s="149">
        <f>IF('Data Input Template'!$D$57=0,Cashflow!D$66,Cashflow!D$66*(1+'Data Input Template'!$D$57))</f>
        <v>0</v>
      </c>
      <c r="F66" s="149">
        <f>IF('Data Input Template'!$D$57=0,Cashflow!E$66,Cashflow!E$66*(1+'Data Input Template'!$D$57))</f>
        <v>0</v>
      </c>
      <c r="G66" s="149">
        <f>IF('Data Input Template'!$D$57=0,Cashflow!F$66,Cashflow!F$66*(1+'Data Input Template'!$D$57))</f>
        <v>0</v>
      </c>
      <c r="H66" s="149">
        <f>IF('Data Input Template'!$D$57=0,Cashflow!G$66,Cashflow!G$66*(1+'Data Input Template'!$D$57))</f>
        <v>0</v>
      </c>
      <c r="I66" s="149">
        <f>IF('Data Input Template'!$D$57=0,Cashflow!H$66,Cashflow!H$66*(1+'Data Input Template'!$D$57))</f>
        <v>0</v>
      </c>
      <c r="J66" s="149">
        <f>IF('Data Input Template'!$D$57=0,Cashflow!I$66,Cashflow!I$66*(1+'Data Input Template'!$D$57))</f>
        <v>0</v>
      </c>
      <c r="K66" s="149">
        <f>IF('Data Input Template'!$D$57=0,Cashflow!J$66,Cashflow!J$66*(1+'Data Input Template'!$D$57))</f>
        <v>0</v>
      </c>
      <c r="L66" s="149">
        <f>IF('Data Input Template'!$D$57=0,Cashflow!K$66,Cashflow!K$66*(1+'Data Input Template'!$D$57))</f>
        <v>0</v>
      </c>
      <c r="M66" s="149">
        <f>IF('Data Input Template'!$D$57=0,Cashflow!L$66,Cashflow!L$66*(1+'Data Input Template'!$D$57))</f>
        <v>0</v>
      </c>
      <c r="N66" s="149">
        <f>IF('Data Input Template'!$D$57=0,Cashflow!M$66,Cashflow!M$66*(1+'Data Input Template'!$D$57))</f>
        <v>0</v>
      </c>
      <c r="O66" s="149">
        <f>IF('Data Input Template'!$D$57=0,Cashflow!N$66,Cashflow!N$66*(1+'Data Input Template'!$D$57))</f>
        <v>0</v>
      </c>
      <c r="P66" s="149">
        <f>IF('Data Input Template'!$D$57=0,Cashflow!O$66,Cashflow!O$66*(1+'Data Input Template'!$D$57))</f>
        <v>0</v>
      </c>
      <c r="Q66" s="149">
        <f>IF('Data Input Template'!$D$57=0,Cashflow!P$66,Cashflow!P$66*(1+'Data Input Template'!$D$57))</f>
        <v>0</v>
      </c>
      <c r="R66" s="149">
        <f>IF('Data Input Template'!$D$57=0,Cashflow!Q$66,Cashflow!Q$66*(1+'Data Input Template'!$D$57))</f>
        <v>0</v>
      </c>
      <c r="S66" s="149">
        <f>IF('Data Input Template'!$D$57=0,Cashflow!R$66,Cashflow!R$66*(1+'Data Input Template'!$D$57))</f>
        <v>0</v>
      </c>
      <c r="T66" s="149">
        <f>IF('Data Input Template'!$D$57=0,Cashflow!S$66,Cashflow!S$66*(1+'Data Input Template'!$D$57))</f>
        <v>0</v>
      </c>
      <c r="U66" s="149">
        <f>IF('Data Input Template'!$D$57=0,Cashflow!T$66,Cashflow!T$66*(1+'Data Input Template'!$D$57))</f>
        <v>0</v>
      </c>
      <c r="V66" s="149">
        <f>IF('Data Input Template'!$D$57=0,Cashflow!U$66,Cashflow!U$66*(1+'Data Input Template'!$D$57))</f>
        <v>0</v>
      </c>
      <c r="W66" s="149">
        <f>IF('Data Input Template'!$D$57=0,Cashflow!V$66,Cashflow!V$66*(1+'Data Input Template'!$D$57))</f>
        <v>0</v>
      </c>
      <c r="X66" s="149">
        <f>IF('Data Input Template'!$D$57=0,Cashflow!W$66,Cashflow!W$66*(1+'Data Input Template'!$D$57))</f>
        <v>0</v>
      </c>
      <c r="Y66" s="149">
        <f>IF('Data Input Template'!$D$57=0,Cashflow!X$66,Cashflow!X$66*(1+'Data Input Template'!$D$57))</f>
        <v>0</v>
      </c>
      <c r="Z66" s="149">
        <f>IF('Data Input Template'!$D$57=0,Cashflow!Y$66,Cashflow!Y$66*(1+'Data Input Template'!$D$57))</f>
        <v>0</v>
      </c>
      <c r="AA66" s="149">
        <f>IF('Data Input Template'!$D$57=0,Cashflow!Z$66,Cashflow!Z$66*(1+'Data Input Template'!$D$57))</f>
        <v>0</v>
      </c>
      <c r="AB66" s="149">
        <f>IF('Data Input Template'!$D$57=0,Cashflow!AA$66,Cashflow!AA$66*(1+'Data Input Template'!$D$57))</f>
        <v>0</v>
      </c>
      <c r="AC66" s="149">
        <f>IF('Data Input Template'!$D$57=0,Cashflow!AB$66,Cashflow!AB$66*(1+'Data Input Template'!$D$57))</f>
        <v>0</v>
      </c>
      <c r="AD66" s="149">
        <f>IF('Data Input Template'!$D$57=0,Cashflow!AC$66,Cashflow!AC$66*(1+'Data Input Template'!$D$57))</f>
        <v>0</v>
      </c>
      <c r="AE66" s="149">
        <f>IF('Data Input Template'!$D$57=0,Cashflow!AD$66,Cashflow!AD$66*(1+'Data Input Template'!$D$57))</f>
        <v>0</v>
      </c>
      <c r="AF66" s="149">
        <f>IF('Data Input Template'!$D$57=0,Cashflow!AE$66,Cashflow!AE$66*(1+'Data Input Template'!$D$57))</f>
        <v>0</v>
      </c>
      <c r="AG66" s="149">
        <f>IF('Data Input Template'!$D$57=0,Cashflow!AF$66,Cashflow!AF$66*(1+'Data Input Template'!$D$57))</f>
        <v>0</v>
      </c>
      <c r="AH66" s="146">
        <f t="shared" si="5"/>
        <v>0</v>
      </c>
      <c r="AI66" s="13"/>
      <c r="AJ66" s="13"/>
      <c r="AK66" s="13"/>
      <c r="AL66" s="13"/>
      <c r="AM66" s="13"/>
    </row>
    <row r="67" spans="1:39" hidden="1" x14ac:dyDescent="0.2">
      <c r="A67" s="124" t="s">
        <v>182</v>
      </c>
      <c r="B67" s="148" t="str">
        <f>'Data Input Template'!$C$51</f>
        <v>Commodity 3</v>
      </c>
      <c r="C67" s="149">
        <f>'Model Outputs (Hide)'!$AA$35</f>
        <v>0</v>
      </c>
      <c r="D67" s="149">
        <f>IF('Data Input Template'!$D$57=0,Cashflow!C$67,Cashflow!C$67*(1+'Data Input Template'!$D$57))</f>
        <v>0</v>
      </c>
      <c r="E67" s="149">
        <f>IF('Data Input Template'!$D$57=0,Cashflow!D$67,Cashflow!D$67*(1+'Data Input Template'!$D$57))</f>
        <v>0</v>
      </c>
      <c r="F67" s="149">
        <f>IF('Data Input Template'!$D$57=0,Cashflow!E$67,Cashflow!E$67*(1+'Data Input Template'!$D$57))</f>
        <v>0</v>
      </c>
      <c r="G67" s="149">
        <f>IF('Data Input Template'!$D$57=0,Cashflow!F$67,Cashflow!F$67*(1+'Data Input Template'!$D$57))</f>
        <v>0</v>
      </c>
      <c r="H67" s="149">
        <f>IF('Data Input Template'!$D$57=0,Cashflow!G$67,Cashflow!G$67*(1+'Data Input Template'!$D$57))</f>
        <v>0</v>
      </c>
      <c r="I67" s="149">
        <f>IF('Data Input Template'!$D$57=0,Cashflow!H$67,Cashflow!H$67*(1+'Data Input Template'!$D$57))</f>
        <v>0</v>
      </c>
      <c r="J67" s="149">
        <f>IF('Data Input Template'!$D$57=0,Cashflow!I$67,Cashflow!I$67*(1+'Data Input Template'!$D$57))</f>
        <v>0</v>
      </c>
      <c r="K67" s="149">
        <f>IF('Data Input Template'!$D$57=0,Cashflow!J$67,Cashflow!J$67*(1+'Data Input Template'!$D$57))</f>
        <v>0</v>
      </c>
      <c r="L67" s="149">
        <f>IF('Data Input Template'!$D$57=0,Cashflow!K$67,Cashflow!K$67*(1+'Data Input Template'!$D$57))</f>
        <v>0</v>
      </c>
      <c r="M67" s="149">
        <f>IF('Data Input Template'!$D$57=0,Cashflow!L$67,Cashflow!L$67*(1+'Data Input Template'!$D$57))</f>
        <v>0</v>
      </c>
      <c r="N67" s="149">
        <f>IF('Data Input Template'!$D$57=0,Cashflow!M$67,Cashflow!M$67*(1+'Data Input Template'!$D$57))</f>
        <v>0</v>
      </c>
      <c r="O67" s="149">
        <f>IF('Data Input Template'!$D$57=0,Cashflow!N$67,Cashflow!N$67*(1+'Data Input Template'!$D$57))</f>
        <v>0</v>
      </c>
      <c r="P67" s="149">
        <f>IF('Data Input Template'!$D$57=0,Cashflow!O$67,Cashflow!O$67*(1+'Data Input Template'!$D$57))</f>
        <v>0</v>
      </c>
      <c r="Q67" s="149">
        <f>IF('Data Input Template'!$D$57=0,Cashflow!P$67,Cashflow!P$67*(1+'Data Input Template'!$D$57))</f>
        <v>0</v>
      </c>
      <c r="R67" s="149">
        <f>IF('Data Input Template'!$D$57=0,Cashflow!Q$67,Cashflow!Q$67*(1+'Data Input Template'!$D$57))</f>
        <v>0</v>
      </c>
      <c r="S67" s="149">
        <f>IF('Data Input Template'!$D$57=0,Cashflow!R$67,Cashflow!R$67*(1+'Data Input Template'!$D$57))</f>
        <v>0</v>
      </c>
      <c r="T67" s="149">
        <f>IF('Data Input Template'!$D$57=0,Cashflow!S$67,Cashflow!S$67*(1+'Data Input Template'!$D$57))</f>
        <v>0</v>
      </c>
      <c r="U67" s="149">
        <f>IF('Data Input Template'!$D$57=0,Cashflow!T$67,Cashflow!T$67*(1+'Data Input Template'!$D$57))</f>
        <v>0</v>
      </c>
      <c r="V67" s="149">
        <f>IF('Data Input Template'!$D$57=0,Cashflow!U$67,Cashflow!U$67*(1+'Data Input Template'!$D$57))</f>
        <v>0</v>
      </c>
      <c r="W67" s="149">
        <f>IF('Data Input Template'!$D$57=0,Cashflow!V$67,Cashflow!V$67*(1+'Data Input Template'!$D$57))</f>
        <v>0</v>
      </c>
      <c r="X67" s="149">
        <f>IF('Data Input Template'!$D$57=0,Cashflow!W$67,Cashflow!W$67*(1+'Data Input Template'!$D$57))</f>
        <v>0</v>
      </c>
      <c r="Y67" s="149">
        <f>IF('Data Input Template'!$D$57=0,Cashflow!X$67,Cashflow!X$67*(1+'Data Input Template'!$D$57))</f>
        <v>0</v>
      </c>
      <c r="Z67" s="149">
        <f>IF('Data Input Template'!$D$57=0,Cashflow!Y$67,Cashflow!Y$67*(1+'Data Input Template'!$D$57))</f>
        <v>0</v>
      </c>
      <c r="AA67" s="149">
        <f>IF('Data Input Template'!$D$57=0,Cashflow!Z$67,Cashflow!Z$67*(1+'Data Input Template'!$D$57))</f>
        <v>0</v>
      </c>
      <c r="AB67" s="149">
        <f>IF('Data Input Template'!$D$57=0,Cashflow!AA$67,Cashflow!AA$67*(1+'Data Input Template'!$D$57))</f>
        <v>0</v>
      </c>
      <c r="AC67" s="149">
        <f>IF('Data Input Template'!$D$57=0,Cashflow!AB$67,Cashflow!AB$67*(1+'Data Input Template'!$D$57))</f>
        <v>0</v>
      </c>
      <c r="AD67" s="149">
        <f>IF('Data Input Template'!$D$57=0,Cashflow!AC$67,Cashflow!AC$67*(1+'Data Input Template'!$D$57))</f>
        <v>0</v>
      </c>
      <c r="AE67" s="149">
        <f>IF('Data Input Template'!$D$57=0,Cashflow!AD$67,Cashflow!AD$67*(1+'Data Input Template'!$D$57))</f>
        <v>0</v>
      </c>
      <c r="AF67" s="149">
        <f>IF('Data Input Template'!$D$57=0,Cashflow!AE$67,Cashflow!AE$67*(1+'Data Input Template'!$D$57))</f>
        <v>0</v>
      </c>
      <c r="AG67" s="149">
        <f>IF('Data Input Template'!$D$57=0,Cashflow!AF$67,Cashflow!AF$67*(1+'Data Input Template'!$D$57))</f>
        <v>0</v>
      </c>
      <c r="AH67" s="146">
        <f>SUM(C67:AG67)</f>
        <v>0</v>
      </c>
      <c r="AI67" s="13"/>
      <c r="AJ67" s="13"/>
      <c r="AK67" s="13"/>
      <c r="AL67" s="13"/>
      <c r="AM67" s="13"/>
    </row>
    <row r="68" spans="1:39" hidden="1" x14ac:dyDescent="0.2">
      <c r="A68" s="124" t="s">
        <v>182</v>
      </c>
      <c r="B68" s="148" t="str">
        <f>'Data Input Template'!$C$52</f>
        <v>Commodity 4</v>
      </c>
      <c r="C68" s="149">
        <f>'Model Outputs (Hide)'!$AA$45</f>
        <v>0</v>
      </c>
      <c r="D68" s="149">
        <f>IF('Data Input Template'!$D$57=0,Cashflow!C$68,Cashflow!C$68*(1+'Data Input Template'!$D$57))</f>
        <v>0</v>
      </c>
      <c r="E68" s="149">
        <f>IF('Data Input Template'!$D$57=0,Cashflow!D$68,Cashflow!D$68*(1+'Data Input Template'!$D$57))</f>
        <v>0</v>
      </c>
      <c r="F68" s="149">
        <f>IF('Data Input Template'!$D$57=0,Cashflow!E$68,Cashflow!E$68*(1+'Data Input Template'!$D$57))</f>
        <v>0</v>
      </c>
      <c r="G68" s="149">
        <f>IF('Data Input Template'!$D$57=0,Cashflow!F$68,Cashflow!F$68*(1+'Data Input Template'!$D$57))</f>
        <v>0</v>
      </c>
      <c r="H68" s="149">
        <f>IF('Data Input Template'!$D$57=0,Cashflow!G$68,Cashflow!G$68*(1+'Data Input Template'!$D$57))</f>
        <v>0</v>
      </c>
      <c r="I68" s="149">
        <f>IF('Data Input Template'!$D$57=0,Cashflow!H$68,Cashflow!H$68*(1+'Data Input Template'!$D$57))</f>
        <v>0</v>
      </c>
      <c r="J68" s="149">
        <f>IF('Data Input Template'!$D$57=0,Cashflow!I$68,Cashflow!I$68*(1+'Data Input Template'!$D$57))</f>
        <v>0</v>
      </c>
      <c r="K68" s="149">
        <f>IF('Data Input Template'!$D$57=0,Cashflow!J$68,Cashflow!J$68*(1+'Data Input Template'!$D$57))</f>
        <v>0</v>
      </c>
      <c r="L68" s="149">
        <f>IF('Data Input Template'!$D$57=0,Cashflow!K$68,Cashflow!K$68*(1+'Data Input Template'!$D$57))</f>
        <v>0</v>
      </c>
      <c r="M68" s="149">
        <f>IF('Data Input Template'!$D$57=0,Cashflow!L$68,Cashflow!L$68*(1+'Data Input Template'!$D$57))</f>
        <v>0</v>
      </c>
      <c r="N68" s="149">
        <f>IF('Data Input Template'!$D$57=0,Cashflow!M$68,Cashflow!M$68*(1+'Data Input Template'!$D$57))</f>
        <v>0</v>
      </c>
      <c r="O68" s="149">
        <f>IF('Data Input Template'!$D$57=0,Cashflow!N$68,Cashflow!N$68*(1+'Data Input Template'!$D$57))</f>
        <v>0</v>
      </c>
      <c r="P68" s="149">
        <f>IF('Data Input Template'!$D$57=0,Cashflow!O$68,Cashflow!O$68*(1+'Data Input Template'!$D$57))</f>
        <v>0</v>
      </c>
      <c r="Q68" s="149">
        <f>IF('Data Input Template'!$D$57=0,Cashflow!P$68,Cashflow!P$68*(1+'Data Input Template'!$D$57))</f>
        <v>0</v>
      </c>
      <c r="R68" s="149">
        <f>IF('Data Input Template'!$D$57=0,Cashflow!Q$68,Cashflow!Q$68*(1+'Data Input Template'!$D$57))</f>
        <v>0</v>
      </c>
      <c r="S68" s="149">
        <f>IF('Data Input Template'!$D$57=0,Cashflow!R$68,Cashflow!R$68*(1+'Data Input Template'!$D$57))</f>
        <v>0</v>
      </c>
      <c r="T68" s="149">
        <f>IF('Data Input Template'!$D$57=0,Cashflow!S$68,Cashflow!S$68*(1+'Data Input Template'!$D$57))</f>
        <v>0</v>
      </c>
      <c r="U68" s="149">
        <f>IF('Data Input Template'!$D$57=0,Cashflow!T$68,Cashflow!T$68*(1+'Data Input Template'!$D$57))</f>
        <v>0</v>
      </c>
      <c r="V68" s="149">
        <f>IF('Data Input Template'!$D$57=0,Cashflow!U$68,Cashflow!U$68*(1+'Data Input Template'!$D$57))</f>
        <v>0</v>
      </c>
      <c r="W68" s="149">
        <f>IF('Data Input Template'!$D$57=0,Cashflow!V$68,Cashflow!V$68*(1+'Data Input Template'!$D$57))</f>
        <v>0</v>
      </c>
      <c r="X68" s="149">
        <f>IF('Data Input Template'!$D$57=0,Cashflow!W$68,Cashflow!W$68*(1+'Data Input Template'!$D$57))</f>
        <v>0</v>
      </c>
      <c r="Y68" s="149">
        <f>IF('Data Input Template'!$D$57=0,Cashflow!X$68,Cashflow!X$68*(1+'Data Input Template'!$D$57))</f>
        <v>0</v>
      </c>
      <c r="Z68" s="149">
        <f>IF('Data Input Template'!$D$57=0,Cashflow!Y$68,Cashflow!Y$68*(1+'Data Input Template'!$D$57))</f>
        <v>0</v>
      </c>
      <c r="AA68" s="149">
        <f>IF('Data Input Template'!$D$57=0,Cashflow!Z$68,Cashflow!Z$68*(1+'Data Input Template'!$D$57))</f>
        <v>0</v>
      </c>
      <c r="AB68" s="149">
        <f>IF('Data Input Template'!$D$57=0,Cashflow!AA$68,Cashflow!AA$68*(1+'Data Input Template'!$D$57))</f>
        <v>0</v>
      </c>
      <c r="AC68" s="149">
        <f>IF('Data Input Template'!$D$57=0,Cashflow!AB$68,Cashflow!AB$68*(1+'Data Input Template'!$D$57))</f>
        <v>0</v>
      </c>
      <c r="AD68" s="149">
        <f>IF('Data Input Template'!$D$57=0,Cashflow!AC$68,Cashflow!AC$68*(1+'Data Input Template'!$D$57))</f>
        <v>0</v>
      </c>
      <c r="AE68" s="149">
        <f>IF('Data Input Template'!$D$57=0,Cashflow!AD$68,Cashflow!AD$68*(1+'Data Input Template'!$D$57))</f>
        <v>0</v>
      </c>
      <c r="AF68" s="149">
        <f>IF('Data Input Template'!$D$57=0,Cashflow!AE$68,Cashflow!AE$68*(1+'Data Input Template'!$D$57))</f>
        <v>0</v>
      </c>
      <c r="AG68" s="149">
        <f>IF('Data Input Template'!$D$57=0,Cashflow!AF$68,Cashflow!AF$68*(1+'Data Input Template'!$D$57))</f>
        <v>0</v>
      </c>
      <c r="AH68" s="146">
        <f t="shared" si="5"/>
        <v>0</v>
      </c>
      <c r="AI68" s="13"/>
      <c r="AJ68" s="13"/>
      <c r="AK68" s="13"/>
      <c r="AL68" s="13"/>
      <c r="AM68" s="13"/>
    </row>
    <row r="69" spans="1:39" hidden="1" x14ac:dyDescent="0.2">
      <c r="A69" s="124" t="s">
        <v>182</v>
      </c>
      <c r="B69" s="148" t="str">
        <f>'Data Input Template'!$C$53</f>
        <v>Commodity 5</v>
      </c>
      <c r="C69" s="149">
        <f>'Model Outputs (Hide)'!$AA$55</f>
        <v>0</v>
      </c>
      <c r="D69" s="149">
        <f>IF('Data Input Template'!$D$57=0,Cashflow!C$69,Cashflow!C$69*(1+'Data Input Template'!$D$57))</f>
        <v>0</v>
      </c>
      <c r="E69" s="149">
        <f>IF('Data Input Template'!$D$57=0,Cashflow!D$69,Cashflow!D$69*(1+'Data Input Template'!$D$57))</f>
        <v>0</v>
      </c>
      <c r="F69" s="149">
        <f>IF('Data Input Template'!$D$57=0,Cashflow!E$69,Cashflow!E$69*(1+'Data Input Template'!$D$57))</f>
        <v>0</v>
      </c>
      <c r="G69" s="149">
        <f>IF('Data Input Template'!$D$57=0,Cashflow!F$69,Cashflow!F$69*(1+'Data Input Template'!$D$57))</f>
        <v>0</v>
      </c>
      <c r="H69" s="149">
        <f>IF('Data Input Template'!$D$57=0,Cashflow!G$69,Cashflow!G$69*(1+'Data Input Template'!$D$57))</f>
        <v>0</v>
      </c>
      <c r="I69" s="149">
        <f>IF('Data Input Template'!$D$57=0,Cashflow!H$69,Cashflow!H$69*(1+'Data Input Template'!$D$57))</f>
        <v>0</v>
      </c>
      <c r="J69" s="149">
        <f>IF('Data Input Template'!$D$57=0,Cashflow!I$69,Cashflow!I$69*(1+'Data Input Template'!$D$57))</f>
        <v>0</v>
      </c>
      <c r="K69" s="149">
        <f>IF('Data Input Template'!$D$57=0,Cashflow!J$69,Cashflow!J$69*(1+'Data Input Template'!$D$57))</f>
        <v>0</v>
      </c>
      <c r="L69" s="149">
        <f>IF('Data Input Template'!$D$57=0,Cashflow!K$69,Cashflow!K$69*(1+'Data Input Template'!$D$57))</f>
        <v>0</v>
      </c>
      <c r="M69" s="149">
        <f>IF('Data Input Template'!$D$57=0,Cashflow!L$69,Cashflow!L$69*(1+'Data Input Template'!$D$57))</f>
        <v>0</v>
      </c>
      <c r="N69" s="149">
        <f>IF('Data Input Template'!$D$57=0,Cashflow!M$69,Cashflow!M$69*(1+'Data Input Template'!$D$57))</f>
        <v>0</v>
      </c>
      <c r="O69" s="149">
        <f>IF('Data Input Template'!$D$57=0,Cashflow!N$69,Cashflow!N$69*(1+'Data Input Template'!$D$57))</f>
        <v>0</v>
      </c>
      <c r="P69" s="149">
        <f>IF('Data Input Template'!$D$57=0,Cashflow!O$69,Cashflow!O$69*(1+'Data Input Template'!$D$57))</f>
        <v>0</v>
      </c>
      <c r="Q69" s="149">
        <f>IF('Data Input Template'!$D$57=0,Cashflow!P$69,Cashflow!P$69*(1+'Data Input Template'!$D$57))</f>
        <v>0</v>
      </c>
      <c r="R69" s="149">
        <f>IF('Data Input Template'!$D$57=0,Cashflow!Q$69,Cashflow!Q$69*(1+'Data Input Template'!$D$57))</f>
        <v>0</v>
      </c>
      <c r="S69" s="149">
        <f>IF('Data Input Template'!$D$57=0,Cashflow!R$69,Cashflow!R$69*(1+'Data Input Template'!$D$57))</f>
        <v>0</v>
      </c>
      <c r="T69" s="149">
        <f>IF('Data Input Template'!$D$57=0,Cashflow!S$69,Cashflow!S$69*(1+'Data Input Template'!$D$57))</f>
        <v>0</v>
      </c>
      <c r="U69" s="149">
        <f>IF('Data Input Template'!$D$57=0,Cashflow!T$69,Cashflow!T$69*(1+'Data Input Template'!$D$57))</f>
        <v>0</v>
      </c>
      <c r="V69" s="149">
        <f>IF('Data Input Template'!$D$57=0,Cashflow!U$69,Cashflow!U$69*(1+'Data Input Template'!$D$57))</f>
        <v>0</v>
      </c>
      <c r="W69" s="149">
        <f>IF('Data Input Template'!$D$57=0,Cashflow!V$69,Cashflow!V$69*(1+'Data Input Template'!$D$57))</f>
        <v>0</v>
      </c>
      <c r="X69" s="149">
        <f>IF('Data Input Template'!$D$57=0,Cashflow!W$69,Cashflow!W$69*(1+'Data Input Template'!$D$57))</f>
        <v>0</v>
      </c>
      <c r="Y69" s="149">
        <f>IF('Data Input Template'!$D$57=0,Cashflow!X$69,Cashflow!X$69*(1+'Data Input Template'!$D$57))</f>
        <v>0</v>
      </c>
      <c r="Z69" s="149">
        <f>IF('Data Input Template'!$D$57=0,Cashflow!Y$69,Cashflow!Y$69*(1+'Data Input Template'!$D$57))</f>
        <v>0</v>
      </c>
      <c r="AA69" s="149">
        <f>IF('Data Input Template'!$D$57=0,Cashflow!Z$69,Cashflow!Z$69*(1+'Data Input Template'!$D$57))</f>
        <v>0</v>
      </c>
      <c r="AB69" s="149">
        <f>IF('Data Input Template'!$D$57=0,Cashflow!AA$69,Cashflow!AA$69*(1+'Data Input Template'!$D$57))</f>
        <v>0</v>
      </c>
      <c r="AC69" s="149">
        <f>IF('Data Input Template'!$D$57=0,Cashflow!AB$69,Cashflow!AB$69*(1+'Data Input Template'!$D$57))</f>
        <v>0</v>
      </c>
      <c r="AD69" s="149">
        <f>IF('Data Input Template'!$D$57=0,Cashflow!AC$69,Cashflow!AC$69*(1+'Data Input Template'!$D$57))</f>
        <v>0</v>
      </c>
      <c r="AE69" s="149">
        <f>IF('Data Input Template'!$D$57=0,Cashflow!AD$69,Cashflow!AD$69*(1+'Data Input Template'!$D$57))</f>
        <v>0</v>
      </c>
      <c r="AF69" s="149">
        <f>IF('Data Input Template'!$D$57=0,Cashflow!AE$69,Cashflow!AE$69*(1+'Data Input Template'!$D$57))</f>
        <v>0</v>
      </c>
      <c r="AG69" s="149">
        <f>IF('Data Input Template'!$D$57=0,Cashflow!AF$69,Cashflow!AF$69*(1+'Data Input Template'!$D$57))</f>
        <v>0</v>
      </c>
      <c r="AH69" s="146">
        <f t="shared" si="5"/>
        <v>0</v>
      </c>
      <c r="AI69" s="13"/>
      <c r="AJ69" s="13"/>
      <c r="AK69" s="13"/>
      <c r="AL69" s="13"/>
      <c r="AM69" s="13"/>
    </row>
    <row r="70" spans="1:39" hidden="1" x14ac:dyDescent="0.2">
      <c r="A70" s="124" t="s">
        <v>182</v>
      </c>
      <c r="B70" s="148" t="str">
        <f>'Data Input Template'!$C$54</f>
        <v>Commodity 6</v>
      </c>
      <c r="C70" s="149">
        <f>'Model Outputs (Hide)'!$AA$65</f>
        <v>0</v>
      </c>
      <c r="D70" s="149">
        <f>IF('Data Input Template'!$D$57=0,Cashflow!C$70,Cashflow!C$70*(1+'Data Input Template'!$D$57))</f>
        <v>0</v>
      </c>
      <c r="E70" s="149">
        <f>IF('Data Input Template'!$D$57=0,Cashflow!D$70,Cashflow!D$70*(1+'Data Input Template'!$D$57))</f>
        <v>0</v>
      </c>
      <c r="F70" s="149">
        <f>IF('Data Input Template'!$D$57=0,Cashflow!E$70,Cashflow!E$70*(1+'Data Input Template'!$D$57))</f>
        <v>0</v>
      </c>
      <c r="G70" s="149">
        <f>IF('Data Input Template'!$D$57=0,Cashflow!F$70,Cashflow!F$70*(1+'Data Input Template'!$D$57))</f>
        <v>0</v>
      </c>
      <c r="H70" s="149">
        <f>IF('Data Input Template'!$D$57=0,Cashflow!G$70,Cashflow!G$70*(1+'Data Input Template'!$D$57))</f>
        <v>0</v>
      </c>
      <c r="I70" s="149">
        <f>IF('Data Input Template'!$D$57=0,Cashflow!H$70,Cashflow!H$70*(1+'Data Input Template'!$D$57))</f>
        <v>0</v>
      </c>
      <c r="J70" s="149">
        <f>IF('Data Input Template'!$D$57=0,Cashflow!I$70,Cashflow!I$70*(1+'Data Input Template'!$D$57))</f>
        <v>0</v>
      </c>
      <c r="K70" s="149">
        <f>IF('Data Input Template'!$D$57=0,Cashflow!J$70,Cashflow!J$70*(1+'Data Input Template'!$D$57))</f>
        <v>0</v>
      </c>
      <c r="L70" s="149">
        <f>IF('Data Input Template'!$D$57=0,Cashflow!K$70,Cashflow!K$70*(1+'Data Input Template'!$D$57))</f>
        <v>0</v>
      </c>
      <c r="M70" s="149">
        <f>IF('Data Input Template'!$D$57=0,Cashflow!L$70,Cashflow!L$70*(1+'Data Input Template'!$D$57))</f>
        <v>0</v>
      </c>
      <c r="N70" s="149">
        <f>IF('Data Input Template'!$D$57=0,Cashflow!M$70,Cashflow!M$70*(1+'Data Input Template'!$D$57))</f>
        <v>0</v>
      </c>
      <c r="O70" s="149">
        <f>IF('Data Input Template'!$D$57=0,Cashflow!N$70,Cashflow!N$70*(1+'Data Input Template'!$D$57))</f>
        <v>0</v>
      </c>
      <c r="P70" s="149">
        <f>IF('Data Input Template'!$D$57=0,Cashflow!O$70,Cashflow!O$70*(1+'Data Input Template'!$D$57))</f>
        <v>0</v>
      </c>
      <c r="Q70" s="149">
        <f>IF('Data Input Template'!$D$57=0,Cashflow!P$70,Cashflow!P$70*(1+'Data Input Template'!$D$57))</f>
        <v>0</v>
      </c>
      <c r="R70" s="149">
        <f>IF('Data Input Template'!$D$57=0,Cashflow!Q$70,Cashflow!Q$70*(1+'Data Input Template'!$D$57))</f>
        <v>0</v>
      </c>
      <c r="S70" s="149">
        <f>IF('Data Input Template'!$D$57=0,Cashflow!R$70,Cashflow!R$70*(1+'Data Input Template'!$D$57))</f>
        <v>0</v>
      </c>
      <c r="T70" s="149">
        <f>IF('Data Input Template'!$D$57=0,Cashflow!S$70,Cashflow!S$70*(1+'Data Input Template'!$D$57))</f>
        <v>0</v>
      </c>
      <c r="U70" s="149">
        <f>IF('Data Input Template'!$D$57=0,Cashflow!T$70,Cashflow!T$70*(1+'Data Input Template'!$D$57))</f>
        <v>0</v>
      </c>
      <c r="V70" s="149">
        <f>IF('Data Input Template'!$D$57=0,Cashflow!U$70,Cashflow!U$70*(1+'Data Input Template'!$D$57))</f>
        <v>0</v>
      </c>
      <c r="W70" s="149">
        <f>IF('Data Input Template'!$D$57=0,Cashflow!V$70,Cashflow!V$70*(1+'Data Input Template'!$D$57))</f>
        <v>0</v>
      </c>
      <c r="X70" s="149">
        <f>IF('Data Input Template'!$D$57=0,Cashflow!W$70,Cashflow!W$70*(1+'Data Input Template'!$D$57))</f>
        <v>0</v>
      </c>
      <c r="Y70" s="149">
        <f>IF('Data Input Template'!$D$57=0,Cashflow!X$70,Cashflow!X$70*(1+'Data Input Template'!$D$57))</f>
        <v>0</v>
      </c>
      <c r="Z70" s="149">
        <f>IF('Data Input Template'!$D$57=0,Cashflow!Y$70,Cashflow!Y$70*(1+'Data Input Template'!$D$57))</f>
        <v>0</v>
      </c>
      <c r="AA70" s="149">
        <f>IF('Data Input Template'!$D$57=0,Cashflow!Z$70,Cashflow!Z$70*(1+'Data Input Template'!$D$57))</f>
        <v>0</v>
      </c>
      <c r="AB70" s="149">
        <f>IF('Data Input Template'!$D$57=0,Cashflow!AA$70,Cashflow!AA$70*(1+'Data Input Template'!$D$57))</f>
        <v>0</v>
      </c>
      <c r="AC70" s="149">
        <f>IF('Data Input Template'!$D$57=0,Cashflow!AB$70,Cashflow!AB$70*(1+'Data Input Template'!$D$57))</f>
        <v>0</v>
      </c>
      <c r="AD70" s="149">
        <f>IF('Data Input Template'!$D$57=0,Cashflow!AC$70,Cashflow!AC$70*(1+'Data Input Template'!$D$57))</f>
        <v>0</v>
      </c>
      <c r="AE70" s="149">
        <f>IF('Data Input Template'!$D$57=0,Cashflow!AD$70,Cashflow!AD$70*(1+'Data Input Template'!$D$57))</f>
        <v>0</v>
      </c>
      <c r="AF70" s="149">
        <f>IF('Data Input Template'!$D$57=0,Cashflow!AE$70,Cashflow!AE$70*(1+'Data Input Template'!$D$57))</f>
        <v>0</v>
      </c>
      <c r="AG70" s="149">
        <f>IF('Data Input Template'!$D$57=0,Cashflow!AF$70,Cashflow!AF$70*(1+'Data Input Template'!$D$57))</f>
        <v>0</v>
      </c>
      <c r="AH70" s="146">
        <f t="shared" si="5"/>
        <v>0</v>
      </c>
      <c r="AI70" s="13"/>
      <c r="AJ70" s="13"/>
      <c r="AK70" s="13"/>
      <c r="AL70" s="13"/>
      <c r="AM70" s="13"/>
    </row>
    <row r="71" spans="1:39" x14ac:dyDescent="0.2">
      <c r="A71" s="388" t="s">
        <v>179</v>
      </c>
      <c r="B71" s="396" t="s">
        <v>78</v>
      </c>
      <c r="C71" s="397">
        <f>SUM(C72:C78)</f>
        <v>0</v>
      </c>
      <c r="D71" s="397">
        <f>SUM(D72:D78)</f>
        <v>0</v>
      </c>
      <c r="E71" s="397">
        <f t="shared" ref="E71:AG71" si="267">SUM(E72:E78)</f>
        <v>0</v>
      </c>
      <c r="F71" s="397">
        <f t="shared" si="267"/>
        <v>0</v>
      </c>
      <c r="G71" s="397">
        <f t="shared" si="267"/>
        <v>0</v>
      </c>
      <c r="H71" s="397">
        <f t="shared" si="267"/>
        <v>0</v>
      </c>
      <c r="I71" s="397">
        <f t="shared" si="267"/>
        <v>0</v>
      </c>
      <c r="J71" s="397">
        <f t="shared" si="267"/>
        <v>0</v>
      </c>
      <c r="K71" s="397">
        <f t="shared" si="267"/>
        <v>0</v>
      </c>
      <c r="L71" s="397">
        <f t="shared" si="267"/>
        <v>0</v>
      </c>
      <c r="M71" s="397">
        <f t="shared" si="267"/>
        <v>0</v>
      </c>
      <c r="N71" s="397">
        <f t="shared" si="267"/>
        <v>0</v>
      </c>
      <c r="O71" s="397">
        <f t="shared" si="267"/>
        <v>0</v>
      </c>
      <c r="P71" s="397">
        <f t="shared" si="267"/>
        <v>0</v>
      </c>
      <c r="Q71" s="397">
        <f t="shared" si="267"/>
        <v>0</v>
      </c>
      <c r="R71" s="397">
        <f t="shared" si="267"/>
        <v>0</v>
      </c>
      <c r="S71" s="397">
        <f t="shared" si="267"/>
        <v>0</v>
      </c>
      <c r="T71" s="397">
        <f t="shared" si="267"/>
        <v>0</v>
      </c>
      <c r="U71" s="397">
        <f t="shared" si="267"/>
        <v>0</v>
      </c>
      <c r="V71" s="397">
        <f t="shared" si="267"/>
        <v>0</v>
      </c>
      <c r="W71" s="397">
        <f t="shared" si="267"/>
        <v>0</v>
      </c>
      <c r="X71" s="397">
        <f t="shared" si="267"/>
        <v>0</v>
      </c>
      <c r="Y71" s="397">
        <f t="shared" si="267"/>
        <v>0</v>
      </c>
      <c r="Z71" s="397">
        <f t="shared" si="267"/>
        <v>0</v>
      </c>
      <c r="AA71" s="397">
        <f t="shared" si="267"/>
        <v>0</v>
      </c>
      <c r="AB71" s="397">
        <f t="shared" si="267"/>
        <v>0</v>
      </c>
      <c r="AC71" s="397">
        <f t="shared" si="267"/>
        <v>0</v>
      </c>
      <c r="AD71" s="397">
        <f t="shared" si="267"/>
        <v>0</v>
      </c>
      <c r="AE71" s="397">
        <f t="shared" si="267"/>
        <v>0</v>
      </c>
      <c r="AF71" s="397">
        <f t="shared" si="267"/>
        <v>0</v>
      </c>
      <c r="AG71" s="397">
        <f t="shared" si="267"/>
        <v>0</v>
      </c>
      <c r="AH71" s="420">
        <f t="shared" si="5"/>
        <v>0</v>
      </c>
      <c r="AI71" s="13"/>
      <c r="AJ71" s="13"/>
      <c r="AK71" s="13"/>
      <c r="AL71" s="13"/>
      <c r="AM71" s="13"/>
    </row>
    <row r="72" spans="1:39" hidden="1" x14ac:dyDescent="0.2">
      <c r="A72" s="124" t="s">
        <v>182</v>
      </c>
      <c r="B72" s="148" t="str">
        <f>'Data Input Template'!$C$48</f>
        <v>Passenger Vehicles</v>
      </c>
      <c r="C72" s="149">
        <f>'Model Outputs (Hide)'!$AB$5</f>
        <v>0</v>
      </c>
      <c r="D72" s="149">
        <f>IF('Data Input Template'!$D$57=0,Cashflow!C$72,Cashflow!C$72*(1+'Data Input Template'!$D$57))</f>
        <v>0</v>
      </c>
      <c r="E72" s="149">
        <f>IF('Data Input Template'!$D$57=0,Cashflow!D$72,Cashflow!D$72*(1+'Data Input Template'!$D$57))</f>
        <v>0</v>
      </c>
      <c r="F72" s="149">
        <f>IF('Data Input Template'!$D$57=0,Cashflow!E$72,Cashflow!E$72*(1+'Data Input Template'!$D$57))</f>
        <v>0</v>
      </c>
      <c r="G72" s="149">
        <f>IF('Data Input Template'!$D$57=0,Cashflow!F$72,Cashflow!F$72*(1+'Data Input Template'!$D$57))</f>
        <v>0</v>
      </c>
      <c r="H72" s="149">
        <f>IF('Data Input Template'!$D$57=0,Cashflow!G$72,Cashflow!G$72*(1+'Data Input Template'!$D$57))</f>
        <v>0</v>
      </c>
      <c r="I72" s="149">
        <f>IF('Data Input Template'!$D$57=0,Cashflow!H$72,Cashflow!H$72*(1+'Data Input Template'!$D$57))</f>
        <v>0</v>
      </c>
      <c r="J72" s="149">
        <f>IF('Data Input Template'!$D$57=0,Cashflow!I$72,Cashflow!I$72*(1+'Data Input Template'!$D$57))</f>
        <v>0</v>
      </c>
      <c r="K72" s="149">
        <f>IF('Data Input Template'!$D$57=0,Cashflow!J$72,Cashflow!J$72*(1+'Data Input Template'!$D$57))</f>
        <v>0</v>
      </c>
      <c r="L72" s="149">
        <f>IF('Data Input Template'!$D$57=0,Cashflow!K$72,Cashflow!K$72*(1+'Data Input Template'!$D$57))</f>
        <v>0</v>
      </c>
      <c r="M72" s="149">
        <f>IF('Data Input Template'!$D$57=0,Cashflow!L$72,Cashflow!L$72*(1+'Data Input Template'!$D$57))</f>
        <v>0</v>
      </c>
      <c r="N72" s="149">
        <f>IF('Data Input Template'!$D$57=0,Cashflow!M$72,Cashflow!M$72*(1+'Data Input Template'!$D$57))</f>
        <v>0</v>
      </c>
      <c r="O72" s="149">
        <f>IF('Data Input Template'!$D$57=0,Cashflow!N$72,Cashflow!N$72*(1+'Data Input Template'!$D$57))</f>
        <v>0</v>
      </c>
      <c r="P72" s="149">
        <f>IF('Data Input Template'!$D$57=0,Cashflow!O$72,Cashflow!O$72*(1+'Data Input Template'!$D$57))</f>
        <v>0</v>
      </c>
      <c r="Q72" s="149">
        <f>IF('Data Input Template'!$D$57=0,Cashflow!P$72,Cashflow!P$72*(1+'Data Input Template'!$D$57))</f>
        <v>0</v>
      </c>
      <c r="R72" s="149">
        <f>IF('Data Input Template'!$D$57=0,Cashflow!Q$72,Cashflow!Q$72*(1+'Data Input Template'!$D$57))</f>
        <v>0</v>
      </c>
      <c r="S72" s="149">
        <f>IF('Data Input Template'!$D$57=0,Cashflow!R$72,Cashflow!R$72*(1+'Data Input Template'!$D$57))</f>
        <v>0</v>
      </c>
      <c r="T72" s="149">
        <f>IF('Data Input Template'!$D$57=0,Cashflow!S$72,Cashflow!S$72*(1+'Data Input Template'!$D$57))</f>
        <v>0</v>
      </c>
      <c r="U72" s="149">
        <f>IF('Data Input Template'!$D$57=0,Cashflow!T$72,Cashflow!T$72*(1+'Data Input Template'!$D$57))</f>
        <v>0</v>
      </c>
      <c r="V72" s="149">
        <f>IF('Data Input Template'!$D$57=0,Cashflow!U$72,Cashflow!U$72*(1+'Data Input Template'!$D$57))</f>
        <v>0</v>
      </c>
      <c r="W72" s="149">
        <f>IF('Data Input Template'!$D$57=0,Cashflow!V$72,Cashflow!V$72*(1+'Data Input Template'!$D$57))</f>
        <v>0</v>
      </c>
      <c r="X72" s="149">
        <f>IF('Data Input Template'!$D$57=0,Cashflow!W$72,Cashflow!W$72*(1+'Data Input Template'!$D$57))</f>
        <v>0</v>
      </c>
      <c r="Y72" s="149">
        <f>IF('Data Input Template'!$D$57=0,Cashflow!X$72,Cashflow!X$72*(1+'Data Input Template'!$D$57))</f>
        <v>0</v>
      </c>
      <c r="Z72" s="149">
        <f>IF('Data Input Template'!$D$57=0,Cashflow!Y$72,Cashflow!Y$72*(1+'Data Input Template'!$D$57))</f>
        <v>0</v>
      </c>
      <c r="AA72" s="149">
        <f>IF('Data Input Template'!$D$57=0,Cashflow!Z$72,Cashflow!Z$72*(1+'Data Input Template'!$D$57))</f>
        <v>0</v>
      </c>
      <c r="AB72" s="149">
        <f>IF('Data Input Template'!$D$57=0,Cashflow!AA$72,Cashflow!AA$72*(1+'Data Input Template'!$D$57))</f>
        <v>0</v>
      </c>
      <c r="AC72" s="149">
        <f>IF('Data Input Template'!$D$57=0,Cashflow!AB$72,Cashflow!AB$72*(1+'Data Input Template'!$D$57))</f>
        <v>0</v>
      </c>
      <c r="AD72" s="149">
        <f>IF('Data Input Template'!$D$57=0,Cashflow!AC$72,Cashflow!AC$72*(1+'Data Input Template'!$D$57))</f>
        <v>0</v>
      </c>
      <c r="AE72" s="149">
        <f>IF('Data Input Template'!$D$57=0,Cashflow!AD$72,Cashflow!AD$72*(1+'Data Input Template'!$D$57))</f>
        <v>0</v>
      </c>
      <c r="AF72" s="149">
        <f>IF('Data Input Template'!$D$57=0,Cashflow!AE$72,Cashflow!AE$72*(1+'Data Input Template'!$D$57))</f>
        <v>0</v>
      </c>
      <c r="AG72" s="149">
        <f>IF('Data Input Template'!$D$57=0,Cashflow!AF$72,Cashflow!AF$72*(1+'Data Input Template'!$D$57))</f>
        <v>0</v>
      </c>
      <c r="AH72" s="146">
        <f>SUM(C72:AG72)</f>
        <v>0</v>
      </c>
      <c r="AI72" s="13"/>
      <c r="AJ72" s="13"/>
      <c r="AK72" s="13"/>
      <c r="AL72" s="13"/>
      <c r="AM72" s="13"/>
    </row>
    <row r="73" spans="1:39" hidden="1" x14ac:dyDescent="0.2">
      <c r="A73" s="124" t="s">
        <v>182</v>
      </c>
      <c r="B73" s="148" t="str">
        <f>'Data Input Template'!$C$49</f>
        <v>Commodity 1</v>
      </c>
      <c r="C73" s="149">
        <f>'Model Outputs (Hide)'!$AB$15</f>
        <v>0</v>
      </c>
      <c r="D73" s="149">
        <f>IF('Data Input Template'!$D$57=0,Cashflow!C$73,Cashflow!C$73*(1+'Data Input Template'!$D$57))</f>
        <v>0</v>
      </c>
      <c r="E73" s="149">
        <f>IF('Data Input Template'!$D$57=0,Cashflow!D$73,Cashflow!D$73*(1+'Data Input Template'!$D$57))</f>
        <v>0</v>
      </c>
      <c r="F73" s="149">
        <f>IF('Data Input Template'!$D$57=0,Cashflow!E$73,Cashflow!E$73*(1+'Data Input Template'!$D$57))</f>
        <v>0</v>
      </c>
      <c r="G73" s="149">
        <f>IF('Data Input Template'!$D$57=0,Cashflow!F$73,Cashflow!F$73*(1+'Data Input Template'!$D$57))</f>
        <v>0</v>
      </c>
      <c r="H73" s="149">
        <f>IF('Data Input Template'!$D$57=0,Cashflow!G$73,Cashflow!G$73*(1+'Data Input Template'!$D$57))</f>
        <v>0</v>
      </c>
      <c r="I73" s="149">
        <f>IF('Data Input Template'!$D$57=0,Cashflow!H$73,Cashflow!H$73*(1+'Data Input Template'!$D$57))</f>
        <v>0</v>
      </c>
      <c r="J73" s="149">
        <f>IF('Data Input Template'!$D$57=0,Cashflow!I$73,Cashflow!I$73*(1+'Data Input Template'!$D$57))</f>
        <v>0</v>
      </c>
      <c r="K73" s="149">
        <f>IF('Data Input Template'!$D$57=0,Cashflow!J$73,Cashflow!J$73*(1+'Data Input Template'!$D$57))</f>
        <v>0</v>
      </c>
      <c r="L73" s="149">
        <f>IF('Data Input Template'!$D$57=0,Cashflow!K$73,Cashflow!K$73*(1+'Data Input Template'!$D$57))</f>
        <v>0</v>
      </c>
      <c r="M73" s="149">
        <f>IF('Data Input Template'!$D$57=0,Cashflow!L$73,Cashflow!L$73*(1+'Data Input Template'!$D$57))</f>
        <v>0</v>
      </c>
      <c r="N73" s="149">
        <f>IF('Data Input Template'!$D$57=0,Cashflow!M$73,Cashflow!M$73*(1+'Data Input Template'!$D$57))</f>
        <v>0</v>
      </c>
      <c r="O73" s="149">
        <f>IF('Data Input Template'!$D$57=0,Cashflow!N$73,Cashflow!N$73*(1+'Data Input Template'!$D$57))</f>
        <v>0</v>
      </c>
      <c r="P73" s="149">
        <f>IF('Data Input Template'!$D$57=0,Cashflow!O$73,Cashflow!O$73*(1+'Data Input Template'!$D$57))</f>
        <v>0</v>
      </c>
      <c r="Q73" s="149">
        <f>IF('Data Input Template'!$D$57=0,Cashflow!P$73,Cashflow!P$73*(1+'Data Input Template'!$D$57))</f>
        <v>0</v>
      </c>
      <c r="R73" s="149">
        <f>IF('Data Input Template'!$D$57=0,Cashflow!Q$73,Cashflow!Q$73*(1+'Data Input Template'!$D$57))</f>
        <v>0</v>
      </c>
      <c r="S73" s="149">
        <f>IF('Data Input Template'!$D$57=0,Cashflow!R$73,Cashflow!R$73*(1+'Data Input Template'!$D$57))</f>
        <v>0</v>
      </c>
      <c r="T73" s="149">
        <f>IF('Data Input Template'!$D$57=0,Cashflow!S$73,Cashflow!S$73*(1+'Data Input Template'!$D$57))</f>
        <v>0</v>
      </c>
      <c r="U73" s="149">
        <f>IF('Data Input Template'!$D$57=0,Cashflow!T$73,Cashflow!T$73*(1+'Data Input Template'!$D$57))</f>
        <v>0</v>
      </c>
      <c r="V73" s="149">
        <f>IF('Data Input Template'!$D$57=0,Cashflow!U$73,Cashflow!U$73*(1+'Data Input Template'!$D$57))</f>
        <v>0</v>
      </c>
      <c r="W73" s="149">
        <f>IF('Data Input Template'!$D$57=0,Cashflow!V$73,Cashflow!V$73*(1+'Data Input Template'!$D$57))</f>
        <v>0</v>
      </c>
      <c r="X73" s="149">
        <f>IF('Data Input Template'!$D$57=0,Cashflow!W$73,Cashflow!W$73*(1+'Data Input Template'!$D$57))</f>
        <v>0</v>
      </c>
      <c r="Y73" s="149">
        <f>IF('Data Input Template'!$D$57=0,Cashflow!X$73,Cashflow!X$73*(1+'Data Input Template'!$D$57))</f>
        <v>0</v>
      </c>
      <c r="Z73" s="149">
        <f>IF('Data Input Template'!$D$57=0,Cashflow!Y$73,Cashflow!Y$73*(1+'Data Input Template'!$D$57))</f>
        <v>0</v>
      </c>
      <c r="AA73" s="149">
        <f>IF('Data Input Template'!$D$57=0,Cashflow!Z$73,Cashflow!Z$73*(1+'Data Input Template'!$D$57))</f>
        <v>0</v>
      </c>
      <c r="AB73" s="149">
        <f>IF('Data Input Template'!$D$57=0,Cashflow!AA$73,Cashflow!AA$73*(1+'Data Input Template'!$D$57))</f>
        <v>0</v>
      </c>
      <c r="AC73" s="149">
        <f>IF('Data Input Template'!$D$57=0,Cashflow!AB$73,Cashflow!AB$73*(1+'Data Input Template'!$D$57))</f>
        <v>0</v>
      </c>
      <c r="AD73" s="149">
        <f>IF('Data Input Template'!$D$57=0,Cashflow!AC$73,Cashflow!AC$73*(1+'Data Input Template'!$D$57))</f>
        <v>0</v>
      </c>
      <c r="AE73" s="149">
        <f>IF('Data Input Template'!$D$57=0,Cashflow!AD$73,Cashflow!AD$73*(1+'Data Input Template'!$D$57))</f>
        <v>0</v>
      </c>
      <c r="AF73" s="149">
        <f>IF('Data Input Template'!$D$57=0,Cashflow!AE$73,Cashflow!AE$73*(1+'Data Input Template'!$D$57))</f>
        <v>0</v>
      </c>
      <c r="AG73" s="149">
        <f>IF('Data Input Template'!$D$57=0,Cashflow!AF$73,Cashflow!AF$73*(1+'Data Input Template'!$D$57))</f>
        <v>0</v>
      </c>
      <c r="AH73" s="146">
        <f t="shared" si="5"/>
        <v>0</v>
      </c>
      <c r="AI73" s="13"/>
      <c r="AJ73" s="13"/>
      <c r="AK73" s="13"/>
      <c r="AL73" s="13"/>
      <c r="AM73" s="13"/>
    </row>
    <row r="74" spans="1:39" hidden="1" x14ac:dyDescent="0.2">
      <c r="A74" s="124" t="s">
        <v>182</v>
      </c>
      <c r="B74" s="148" t="str">
        <f>'Data Input Template'!$C$50</f>
        <v>Commodity 2</v>
      </c>
      <c r="C74" s="149">
        <f>'Model Outputs (Hide)'!$AB$25</f>
        <v>0</v>
      </c>
      <c r="D74" s="149">
        <f>IF('Data Input Template'!$D$57=0,Cashflow!C$74,Cashflow!C$74*(1+'Data Input Template'!$D$57))</f>
        <v>0</v>
      </c>
      <c r="E74" s="149">
        <f>IF('Data Input Template'!$D$57=0,Cashflow!D$74,Cashflow!D$74*(1+'Data Input Template'!$D$57))</f>
        <v>0</v>
      </c>
      <c r="F74" s="149">
        <f>IF('Data Input Template'!$D$57=0,Cashflow!E$74,Cashflow!E$74*(1+'Data Input Template'!$D$57))</f>
        <v>0</v>
      </c>
      <c r="G74" s="149">
        <f>IF('Data Input Template'!$D$57=0,Cashflow!F$74,Cashflow!F$74*(1+'Data Input Template'!$D$57))</f>
        <v>0</v>
      </c>
      <c r="H74" s="149">
        <f>IF('Data Input Template'!$D$57=0,Cashflow!G$74,Cashflow!G$74*(1+'Data Input Template'!$D$57))</f>
        <v>0</v>
      </c>
      <c r="I74" s="149">
        <f>IF('Data Input Template'!$D$57=0,Cashflow!H$74,Cashflow!H$74*(1+'Data Input Template'!$D$57))</f>
        <v>0</v>
      </c>
      <c r="J74" s="149">
        <f>IF('Data Input Template'!$D$57=0,Cashflow!I$74,Cashflow!I$74*(1+'Data Input Template'!$D$57))</f>
        <v>0</v>
      </c>
      <c r="K74" s="149">
        <f>IF('Data Input Template'!$D$57=0,Cashflow!J$74,Cashflow!J$74*(1+'Data Input Template'!$D$57))</f>
        <v>0</v>
      </c>
      <c r="L74" s="149">
        <f>IF('Data Input Template'!$D$57=0,Cashflow!K$74,Cashflow!K$74*(1+'Data Input Template'!$D$57))</f>
        <v>0</v>
      </c>
      <c r="M74" s="149">
        <f>IF('Data Input Template'!$D$57=0,Cashflow!L$74,Cashflow!L$74*(1+'Data Input Template'!$D$57))</f>
        <v>0</v>
      </c>
      <c r="N74" s="149">
        <f>IF('Data Input Template'!$D$57=0,Cashflow!M$74,Cashflow!M$74*(1+'Data Input Template'!$D$57))</f>
        <v>0</v>
      </c>
      <c r="O74" s="149">
        <f>IF('Data Input Template'!$D$57=0,Cashflow!N$74,Cashflow!N$74*(1+'Data Input Template'!$D$57))</f>
        <v>0</v>
      </c>
      <c r="P74" s="149">
        <f>IF('Data Input Template'!$D$57=0,Cashflow!O$74,Cashflow!O$74*(1+'Data Input Template'!$D$57))</f>
        <v>0</v>
      </c>
      <c r="Q74" s="149">
        <f>IF('Data Input Template'!$D$57=0,Cashflow!P$74,Cashflow!P$74*(1+'Data Input Template'!$D$57))</f>
        <v>0</v>
      </c>
      <c r="R74" s="149">
        <f>IF('Data Input Template'!$D$57=0,Cashflow!Q$74,Cashflow!Q$74*(1+'Data Input Template'!$D$57))</f>
        <v>0</v>
      </c>
      <c r="S74" s="149">
        <f>IF('Data Input Template'!$D$57=0,Cashflow!R$74,Cashflow!R$74*(1+'Data Input Template'!$D$57))</f>
        <v>0</v>
      </c>
      <c r="T74" s="149">
        <f>IF('Data Input Template'!$D$57=0,Cashflow!S$74,Cashflow!S$74*(1+'Data Input Template'!$D$57))</f>
        <v>0</v>
      </c>
      <c r="U74" s="149">
        <f>IF('Data Input Template'!$D$57=0,Cashflow!T$74,Cashflow!T$74*(1+'Data Input Template'!$D$57))</f>
        <v>0</v>
      </c>
      <c r="V74" s="149">
        <f>IF('Data Input Template'!$D$57=0,Cashflow!U$74,Cashflow!U$74*(1+'Data Input Template'!$D$57))</f>
        <v>0</v>
      </c>
      <c r="W74" s="149">
        <f>IF('Data Input Template'!$D$57=0,Cashflow!V$74,Cashflow!V$74*(1+'Data Input Template'!$D$57))</f>
        <v>0</v>
      </c>
      <c r="X74" s="149">
        <f>IF('Data Input Template'!$D$57=0,Cashflow!W$74,Cashflow!W$74*(1+'Data Input Template'!$D$57))</f>
        <v>0</v>
      </c>
      <c r="Y74" s="149">
        <f>IF('Data Input Template'!$D$57=0,Cashflow!X$74,Cashflow!X$74*(1+'Data Input Template'!$D$57))</f>
        <v>0</v>
      </c>
      <c r="Z74" s="149">
        <f>IF('Data Input Template'!$D$57=0,Cashflow!Y$74,Cashflow!Y$74*(1+'Data Input Template'!$D$57))</f>
        <v>0</v>
      </c>
      <c r="AA74" s="149">
        <f>IF('Data Input Template'!$D$57=0,Cashflow!Z$74,Cashflow!Z$74*(1+'Data Input Template'!$D$57))</f>
        <v>0</v>
      </c>
      <c r="AB74" s="149">
        <f>IF('Data Input Template'!$D$57=0,Cashflow!AA$74,Cashflow!AA$74*(1+'Data Input Template'!$D$57))</f>
        <v>0</v>
      </c>
      <c r="AC74" s="149">
        <f>IF('Data Input Template'!$D$57=0,Cashflow!AB$74,Cashflow!AB$74*(1+'Data Input Template'!$D$57))</f>
        <v>0</v>
      </c>
      <c r="AD74" s="149">
        <f>IF('Data Input Template'!$D$57=0,Cashflow!AC$74,Cashflow!AC$74*(1+'Data Input Template'!$D$57))</f>
        <v>0</v>
      </c>
      <c r="AE74" s="149">
        <f>IF('Data Input Template'!$D$57=0,Cashflow!AD$74,Cashflow!AD$74*(1+'Data Input Template'!$D$57))</f>
        <v>0</v>
      </c>
      <c r="AF74" s="149">
        <f>IF('Data Input Template'!$D$57=0,Cashflow!AE$74,Cashflow!AE$74*(1+'Data Input Template'!$D$57))</f>
        <v>0</v>
      </c>
      <c r="AG74" s="149">
        <f>IF('Data Input Template'!$D$57=0,Cashflow!AF$74,Cashflow!AF$74*(1+'Data Input Template'!$D$57))</f>
        <v>0</v>
      </c>
      <c r="AH74" s="146">
        <f t="shared" si="5"/>
        <v>0</v>
      </c>
      <c r="AI74" s="13"/>
      <c r="AJ74" s="13"/>
      <c r="AK74" s="13"/>
      <c r="AL74" s="13"/>
      <c r="AM74" s="13"/>
    </row>
    <row r="75" spans="1:39" hidden="1" x14ac:dyDescent="0.2">
      <c r="A75" s="124" t="s">
        <v>182</v>
      </c>
      <c r="B75" s="148" t="str">
        <f>'Data Input Template'!$C$51</f>
        <v>Commodity 3</v>
      </c>
      <c r="C75" s="149">
        <f>'Model Outputs (Hide)'!$AB$35</f>
        <v>0</v>
      </c>
      <c r="D75" s="149">
        <f>IF('Data Input Template'!$D$57=0,Cashflow!C$75,Cashflow!C$75*(1+'Data Input Template'!$D$57))</f>
        <v>0</v>
      </c>
      <c r="E75" s="149">
        <f>IF('Data Input Template'!$D$57=0,Cashflow!D$75,Cashflow!D$75*(1+'Data Input Template'!$D$57))</f>
        <v>0</v>
      </c>
      <c r="F75" s="149">
        <f>IF('Data Input Template'!$D$57=0,Cashflow!E$75,Cashflow!E$75*(1+'Data Input Template'!$D$57))</f>
        <v>0</v>
      </c>
      <c r="G75" s="149">
        <f>IF('Data Input Template'!$D$57=0,Cashflow!F$75,Cashflow!F$75*(1+'Data Input Template'!$D$57))</f>
        <v>0</v>
      </c>
      <c r="H75" s="149">
        <f>IF('Data Input Template'!$D$57=0,Cashflow!G$75,Cashflow!G$75*(1+'Data Input Template'!$D$57))</f>
        <v>0</v>
      </c>
      <c r="I75" s="149">
        <f>IF('Data Input Template'!$D$57=0,Cashflow!H$75,Cashflow!H$75*(1+'Data Input Template'!$D$57))</f>
        <v>0</v>
      </c>
      <c r="J75" s="149">
        <f>IF('Data Input Template'!$D$57=0,Cashflow!I$75,Cashflow!I$75*(1+'Data Input Template'!$D$57))</f>
        <v>0</v>
      </c>
      <c r="K75" s="149">
        <f>IF('Data Input Template'!$D$57=0,Cashflow!J$75,Cashflow!J$75*(1+'Data Input Template'!$D$57))</f>
        <v>0</v>
      </c>
      <c r="L75" s="149">
        <f>IF('Data Input Template'!$D$57=0,Cashflow!K$75,Cashflow!K$75*(1+'Data Input Template'!$D$57))</f>
        <v>0</v>
      </c>
      <c r="M75" s="149">
        <f>IF('Data Input Template'!$D$57=0,Cashflow!L$75,Cashflow!L$75*(1+'Data Input Template'!$D$57))</f>
        <v>0</v>
      </c>
      <c r="N75" s="149">
        <f>IF('Data Input Template'!$D$57=0,Cashflow!M$75,Cashflow!M$75*(1+'Data Input Template'!$D$57))</f>
        <v>0</v>
      </c>
      <c r="O75" s="149">
        <f>IF('Data Input Template'!$D$57=0,Cashflow!N$75,Cashflow!N$75*(1+'Data Input Template'!$D$57))</f>
        <v>0</v>
      </c>
      <c r="P75" s="149">
        <f>IF('Data Input Template'!$D$57=0,Cashflow!O$75,Cashflow!O$75*(1+'Data Input Template'!$D$57))</f>
        <v>0</v>
      </c>
      <c r="Q75" s="149">
        <f>IF('Data Input Template'!$D$57=0,Cashflow!P$75,Cashflow!P$75*(1+'Data Input Template'!$D$57))</f>
        <v>0</v>
      </c>
      <c r="R75" s="149">
        <f>IF('Data Input Template'!$D$57=0,Cashflow!Q$75,Cashflow!Q$75*(1+'Data Input Template'!$D$57))</f>
        <v>0</v>
      </c>
      <c r="S75" s="149">
        <f>IF('Data Input Template'!$D$57=0,Cashflow!R$75,Cashflow!R$75*(1+'Data Input Template'!$D$57))</f>
        <v>0</v>
      </c>
      <c r="T75" s="149">
        <f>IF('Data Input Template'!$D$57=0,Cashflow!S$75,Cashflow!S$75*(1+'Data Input Template'!$D$57))</f>
        <v>0</v>
      </c>
      <c r="U75" s="149">
        <f>IF('Data Input Template'!$D$57=0,Cashflow!T$75,Cashflow!T$75*(1+'Data Input Template'!$D$57))</f>
        <v>0</v>
      </c>
      <c r="V75" s="149">
        <f>IF('Data Input Template'!$D$57=0,Cashflow!U$75,Cashflow!U$75*(1+'Data Input Template'!$D$57))</f>
        <v>0</v>
      </c>
      <c r="W75" s="149">
        <f>IF('Data Input Template'!$D$57=0,Cashflow!V$75,Cashflow!V$75*(1+'Data Input Template'!$D$57))</f>
        <v>0</v>
      </c>
      <c r="X75" s="149">
        <f>IF('Data Input Template'!$D$57=0,Cashflow!W$75,Cashflow!W$75*(1+'Data Input Template'!$D$57))</f>
        <v>0</v>
      </c>
      <c r="Y75" s="149">
        <f>IF('Data Input Template'!$D$57=0,Cashflow!X$75,Cashflow!X$75*(1+'Data Input Template'!$D$57))</f>
        <v>0</v>
      </c>
      <c r="Z75" s="149">
        <f>IF('Data Input Template'!$D$57=0,Cashflow!Y$75,Cashflow!Y$75*(1+'Data Input Template'!$D$57))</f>
        <v>0</v>
      </c>
      <c r="AA75" s="149">
        <f>IF('Data Input Template'!$D$57=0,Cashflow!Z$75,Cashflow!Z$75*(1+'Data Input Template'!$D$57))</f>
        <v>0</v>
      </c>
      <c r="AB75" s="149">
        <f>IF('Data Input Template'!$D$57=0,Cashflow!AA$75,Cashflow!AA$75*(1+'Data Input Template'!$D$57))</f>
        <v>0</v>
      </c>
      <c r="AC75" s="149">
        <f>IF('Data Input Template'!$D$57=0,Cashflow!AB$75,Cashflow!AB$75*(1+'Data Input Template'!$D$57))</f>
        <v>0</v>
      </c>
      <c r="AD75" s="149">
        <f>IF('Data Input Template'!$D$57=0,Cashflow!AC$75,Cashflow!AC$75*(1+'Data Input Template'!$D$57))</f>
        <v>0</v>
      </c>
      <c r="AE75" s="149">
        <f>IF('Data Input Template'!$D$57=0,Cashflow!AD$75,Cashflow!AD$75*(1+'Data Input Template'!$D$57))</f>
        <v>0</v>
      </c>
      <c r="AF75" s="149">
        <f>IF('Data Input Template'!$D$57=0,Cashflow!AE$75,Cashflow!AE$75*(1+'Data Input Template'!$D$57))</f>
        <v>0</v>
      </c>
      <c r="AG75" s="149">
        <f>IF('Data Input Template'!$D$57=0,Cashflow!AF$75,Cashflow!AF$75*(1+'Data Input Template'!$D$57))</f>
        <v>0</v>
      </c>
      <c r="AH75" s="146">
        <f t="shared" si="5"/>
        <v>0</v>
      </c>
      <c r="AI75" s="13"/>
      <c r="AJ75" s="13"/>
      <c r="AK75" s="13"/>
      <c r="AL75" s="13"/>
      <c r="AM75" s="13"/>
    </row>
    <row r="76" spans="1:39" hidden="1" x14ac:dyDescent="0.2">
      <c r="A76" s="124" t="s">
        <v>182</v>
      </c>
      <c r="B76" s="148" t="str">
        <f>'Data Input Template'!$C$52</f>
        <v>Commodity 4</v>
      </c>
      <c r="C76" s="149">
        <f>'Model Outputs (Hide)'!$AB$45</f>
        <v>0</v>
      </c>
      <c r="D76" s="149">
        <f>IF('Data Input Template'!$D$57=0,Cashflow!C$76,Cashflow!C$76*(1+'Data Input Template'!$D$57))</f>
        <v>0</v>
      </c>
      <c r="E76" s="149">
        <f>IF('Data Input Template'!$D$57=0,Cashflow!D$76,Cashflow!D$76*(1+'Data Input Template'!$D$57))</f>
        <v>0</v>
      </c>
      <c r="F76" s="149">
        <f>IF('Data Input Template'!$D$57=0,Cashflow!E$76,Cashflow!E$76*(1+'Data Input Template'!$D$57))</f>
        <v>0</v>
      </c>
      <c r="G76" s="149">
        <f>IF('Data Input Template'!$D$57=0,Cashflow!F$76,Cashflow!F$76*(1+'Data Input Template'!$D$57))</f>
        <v>0</v>
      </c>
      <c r="H76" s="149">
        <f>IF('Data Input Template'!$D$57=0,Cashflow!G$76,Cashflow!G$76*(1+'Data Input Template'!$D$57))</f>
        <v>0</v>
      </c>
      <c r="I76" s="149">
        <f>IF('Data Input Template'!$D$57=0,Cashflow!H$76,Cashflow!H$76*(1+'Data Input Template'!$D$57))</f>
        <v>0</v>
      </c>
      <c r="J76" s="149">
        <f>IF('Data Input Template'!$D$57=0,Cashflow!I$76,Cashflow!I$76*(1+'Data Input Template'!$D$57))</f>
        <v>0</v>
      </c>
      <c r="K76" s="149">
        <f>IF('Data Input Template'!$D$57=0,Cashflow!J$76,Cashflow!J$76*(1+'Data Input Template'!$D$57))</f>
        <v>0</v>
      </c>
      <c r="L76" s="149">
        <f>IF('Data Input Template'!$D$57=0,Cashflow!K$76,Cashflow!K$76*(1+'Data Input Template'!$D$57))</f>
        <v>0</v>
      </c>
      <c r="M76" s="149">
        <f>IF('Data Input Template'!$D$57=0,Cashflow!L$76,Cashflow!L$76*(1+'Data Input Template'!$D$57))</f>
        <v>0</v>
      </c>
      <c r="N76" s="149">
        <f>IF('Data Input Template'!$D$57=0,Cashflow!M$76,Cashflow!M$76*(1+'Data Input Template'!$D$57))</f>
        <v>0</v>
      </c>
      <c r="O76" s="149">
        <f>IF('Data Input Template'!$D$57=0,Cashflow!N$76,Cashflow!N$76*(1+'Data Input Template'!$D$57))</f>
        <v>0</v>
      </c>
      <c r="P76" s="149">
        <f>IF('Data Input Template'!$D$57=0,Cashflow!O$76,Cashflow!O$76*(1+'Data Input Template'!$D$57))</f>
        <v>0</v>
      </c>
      <c r="Q76" s="149">
        <f>IF('Data Input Template'!$D$57=0,Cashflow!P$76,Cashflow!P$76*(1+'Data Input Template'!$D$57))</f>
        <v>0</v>
      </c>
      <c r="R76" s="149">
        <f>IF('Data Input Template'!$D$57=0,Cashflow!Q$76,Cashflow!Q$76*(1+'Data Input Template'!$D$57))</f>
        <v>0</v>
      </c>
      <c r="S76" s="149">
        <f>IF('Data Input Template'!$D$57=0,Cashflow!R$76,Cashflow!R$76*(1+'Data Input Template'!$D$57))</f>
        <v>0</v>
      </c>
      <c r="T76" s="149">
        <f>IF('Data Input Template'!$D$57=0,Cashflow!S$76,Cashflow!S$76*(1+'Data Input Template'!$D$57))</f>
        <v>0</v>
      </c>
      <c r="U76" s="149">
        <f>IF('Data Input Template'!$D$57=0,Cashflow!T$76,Cashflow!T$76*(1+'Data Input Template'!$D$57))</f>
        <v>0</v>
      </c>
      <c r="V76" s="149">
        <f>IF('Data Input Template'!$D$57=0,Cashflow!U$76,Cashflow!U$76*(1+'Data Input Template'!$D$57))</f>
        <v>0</v>
      </c>
      <c r="W76" s="149">
        <f>IF('Data Input Template'!$D$57=0,Cashflow!V$76,Cashflow!V$76*(1+'Data Input Template'!$D$57))</f>
        <v>0</v>
      </c>
      <c r="X76" s="149">
        <f>IF('Data Input Template'!$D$57=0,Cashflow!W$76,Cashflow!W$76*(1+'Data Input Template'!$D$57))</f>
        <v>0</v>
      </c>
      <c r="Y76" s="149">
        <f>IF('Data Input Template'!$D$57=0,Cashflow!X$76,Cashflow!X$76*(1+'Data Input Template'!$D$57))</f>
        <v>0</v>
      </c>
      <c r="Z76" s="149">
        <f>IF('Data Input Template'!$D$57=0,Cashflow!Y$76,Cashflow!Y$76*(1+'Data Input Template'!$D$57))</f>
        <v>0</v>
      </c>
      <c r="AA76" s="149">
        <f>IF('Data Input Template'!$D$57=0,Cashflow!Z$76,Cashflow!Z$76*(1+'Data Input Template'!$D$57))</f>
        <v>0</v>
      </c>
      <c r="AB76" s="149">
        <f>IF('Data Input Template'!$D$57=0,Cashflow!AA$76,Cashflow!AA$76*(1+'Data Input Template'!$D$57))</f>
        <v>0</v>
      </c>
      <c r="AC76" s="149">
        <f>IF('Data Input Template'!$D$57=0,Cashflow!AB$76,Cashflow!AB$76*(1+'Data Input Template'!$D$57))</f>
        <v>0</v>
      </c>
      <c r="AD76" s="149">
        <f>IF('Data Input Template'!$D$57=0,Cashflow!AC$76,Cashflow!AC$76*(1+'Data Input Template'!$D$57))</f>
        <v>0</v>
      </c>
      <c r="AE76" s="149">
        <f>IF('Data Input Template'!$D$57=0,Cashflow!AD$76,Cashflow!AD$76*(1+'Data Input Template'!$D$57))</f>
        <v>0</v>
      </c>
      <c r="AF76" s="149">
        <f>IF('Data Input Template'!$D$57=0,Cashflow!AE$76,Cashflow!AE$76*(1+'Data Input Template'!$D$57))</f>
        <v>0</v>
      </c>
      <c r="AG76" s="149">
        <f>IF('Data Input Template'!$D$57=0,Cashflow!AF$76,Cashflow!AF$76*(1+'Data Input Template'!$D$57))</f>
        <v>0</v>
      </c>
      <c r="AH76" s="146">
        <f t="shared" si="5"/>
        <v>0</v>
      </c>
      <c r="AI76" s="13"/>
      <c r="AJ76" s="13"/>
      <c r="AK76" s="13"/>
      <c r="AL76" s="13"/>
      <c r="AM76" s="13"/>
    </row>
    <row r="77" spans="1:39" hidden="1" x14ac:dyDescent="0.2">
      <c r="A77" s="124" t="s">
        <v>182</v>
      </c>
      <c r="B77" s="148" t="str">
        <f>'Data Input Template'!$C$53</f>
        <v>Commodity 5</v>
      </c>
      <c r="C77" s="149">
        <f>'Model Outputs (Hide)'!$AB$55</f>
        <v>0</v>
      </c>
      <c r="D77" s="149">
        <f>IF('Data Input Template'!$D$57=0,Cashflow!C$77,Cashflow!C$77*(1+'Data Input Template'!$D$57))</f>
        <v>0</v>
      </c>
      <c r="E77" s="149">
        <f>IF('Data Input Template'!$D$57=0,Cashflow!D$77,Cashflow!D$77*(1+'Data Input Template'!$D$57))</f>
        <v>0</v>
      </c>
      <c r="F77" s="149">
        <f>IF('Data Input Template'!$D$57=0,Cashflow!E$77,Cashflow!E$77*(1+'Data Input Template'!$D$57))</f>
        <v>0</v>
      </c>
      <c r="G77" s="149">
        <f>IF('Data Input Template'!$D$57=0,Cashflow!F$77,Cashflow!F$77*(1+'Data Input Template'!$D$57))</f>
        <v>0</v>
      </c>
      <c r="H77" s="149">
        <f>IF('Data Input Template'!$D$57=0,Cashflow!G$77,Cashflow!G$77*(1+'Data Input Template'!$D$57))</f>
        <v>0</v>
      </c>
      <c r="I77" s="149">
        <f>IF('Data Input Template'!$D$57=0,Cashflow!H$77,Cashflow!H$77*(1+'Data Input Template'!$D$57))</f>
        <v>0</v>
      </c>
      <c r="J77" s="149">
        <f>IF('Data Input Template'!$D$57=0,Cashflow!I$77,Cashflow!I$77*(1+'Data Input Template'!$D$57))</f>
        <v>0</v>
      </c>
      <c r="K77" s="149">
        <f>IF('Data Input Template'!$D$57=0,Cashflow!J$77,Cashflow!J$77*(1+'Data Input Template'!$D$57))</f>
        <v>0</v>
      </c>
      <c r="L77" s="149">
        <f>IF('Data Input Template'!$D$57=0,Cashflow!K$77,Cashflow!K$77*(1+'Data Input Template'!$D$57))</f>
        <v>0</v>
      </c>
      <c r="M77" s="149">
        <f>IF('Data Input Template'!$D$57=0,Cashflow!L$77,Cashflow!L$77*(1+'Data Input Template'!$D$57))</f>
        <v>0</v>
      </c>
      <c r="N77" s="149">
        <f>IF('Data Input Template'!$D$57=0,Cashflow!M$77,Cashflow!M$77*(1+'Data Input Template'!$D$57))</f>
        <v>0</v>
      </c>
      <c r="O77" s="149">
        <f>IF('Data Input Template'!$D$57=0,Cashflow!N$77,Cashflow!N$77*(1+'Data Input Template'!$D$57))</f>
        <v>0</v>
      </c>
      <c r="P77" s="149">
        <f>IF('Data Input Template'!$D$57=0,Cashflow!O$77,Cashflow!O$77*(1+'Data Input Template'!$D$57))</f>
        <v>0</v>
      </c>
      <c r="Q77" s="149">
        <f>IF('Data Input Template'!$D$57=0,Cashflow!P$77,Cashflow!P$77*(1+'Data Input Template'!$D$57))</f>
        <v>0</v>
      </c>
      <c r="R77" s="149">
        <f>IF('Data Input Template'!$D$57=0,Cashflow!Q$77,Cashflow!Q$77*(1+'Data Input Template'!$D$57))</f>
        <v>0</v>
      </c>
      <c r="S77" s="149">
        <f>IF('Data Input Template'!$D$57=0,Cashflow!R$77,Cashflow!R$77*(1+'Data Input Template'!$D$57))</f>
        <v>0</v>
      </c>
      <c r="T77" s="149">
        <f>IF('Data Input Template'!$D$57=0,Cashflow!S$77,Cashflow!S$77*(1+'Data Input Template'!$D$57))</f>
        <v>0</v>
      </c>
      <c r="U77" s="149">
        <f>IF('Data Input Template'!$D$57=0,Cashflow!T$77,Cashflow!T$77*(1+'Data Input Template'!$D$57))</f>
        <v>0</v>
      </c>
      <c r="V77" s="149">
        <f>IF('Data Input Template'!$D$57=0,Cashflow!U$77,Cashflow!U$77*(1+'Data Input Template'!$D$57))</f>
        <v>0</v>
      </c>
      <c r="W77" s="149">
        <f>IF('Data Input Template'!$D$57=0,Cashflow!V$77,Cashflow!V$77*(1+'Data Input Template'!$D$57))</f>
        <v>0</v>
      </c>
      <c r="X77" s="149">
        <f>IF('Data Input Template'!$D$57=0,Cashflow!W$77,Cashflow!W$77*(1+'Data Input Template'!$D$57))</f>
        <v>0</v>
      </c>
      <c r="Y77" s="149">
        <f>IF('Data Input Template'!$D$57=0,Cashflow!X$77,Cashflow!X$77*(1+'Data Input Template'!$D$57))</f>
        <v>0</v>
      </c>
      <c r="Z77" s="149">
        <f>IF('Data Input Template'!$D$57=0,Cashflow!Y$77,Cashflow!Y$77*(1+'Data Input Template'!$D$57))</f>
        <v>0</v>
      </c>
      <c r="AA77" s="149">
        <f>IF('Data Input Template'!$D$57=0,Cashflow!Z$77,Cashflow!Z$77*(1+'Data Input Template'!$D$57))</f>
        <v>0</v>
      </c>
      <c r="AB77" s="149">
        <f>IF('Data Input Template'!$D$57=0,Cashflow!AA$77,Cashflow!AA$77*(1+'Data Input Template'!$D$57))</f>
        <v>0</v>
      </c>
      <c r="AC77" s="149">
        <f>IF('Data Input Template'!$D$57=0,Cashflow!AB$77,Cashflow!AB$77*(1+'Data Input Template'!$D$57))</f>
        <v>0</v>
      </c>
      <c r="AD77" s="149">
        <f>IF('Data Input Template'!$D$57=0,Cashflow!AC$77,Cashflow!AC$77*(1+'Data Input Template'!$D$57))</f>
        <v>0</v>
      </c>
      <c r="AE77" s="149">
        <f>IF('Data Input Template'!$D$57=0,Cashflow!AD$77,Cashflow!AD$77*(1+'Data Input Template'!$D$57))</f>
        <v>0</v>
      </c>
      <c r="AF77" s="149">
        <f>IF('Data Input Template'!$D$57=0,Cashflow!AE$77,Cashflow!AE$77*(1+'Data Input Template'!$D$57))</f>
        <v>0</v>
      </c>
      <c r="AG77" s="149">
        <f>IF('Data Input Template'!$D$57=0,Cashflow!AF$77,Cashflow!AF$77*(1+'Data Input Template'!$D$57))</f>
        <v>0</v>
      </c>
      <c r="AH77" s="146">
        <f t="shared" si="5"/>
        <v>0</v>
      </c>
      <c r="AI77" s="13"/>
      <c r="AJ77" s="13"/>
      <c r="AK77" s="13"/>
      <c r="AL77" s="13"/>
      <c r="AM77" s="13"/>
    </row>
    <row r="78" spans="1:39" hidden="1" x14ac:dyDescent="0.2">
      <c r="A78" s="124" t="s">
        <v>182</v>
      </c>
      <c r="B78" s="148" t="str">
        <f>'Data Input Template'!$C$54</f>
        <v>Commodity 6</v>
      </c>
      <c r="C78" s="149">
        <f>'Model Outputs (Hide)'!$AB$65</f>
        <v>0</v>
      </c>
      <c r="D78" s="149">
        <f>IF('Data Input Template'!$D$57=0,Cashflow!C$78,Cashflow!C$78*(1+'Data Input Template'!$D$57))</f>
        <v>0</v>
      </c>
      <c r="E78" s="149">
        <f>IF('Data Input Template'!$D$57=0,Cashflow!D$78,Cashflow!D$78*(1+'Data Input Template'!$D$57))</f>
        <v>0</v>
      </c>
      <c r="F78" s="149">
        <f>IF('Data Input Template'!$D$57=0,Cashflow!E$78,Cashflow!E$78*(1+'Data Input Template'!$D$57))</f>
        <v>0</v>
      </c>
      <c r="G78" s="149">
        <f>IF('Data Input Template'!$D$57=0,Cashflow!F$78,Cashflow!F$78*(1+'Data Input Template'!$D$57))</f>
        <v>0</v>
      </c>
      <c r="H78" s="149">
        <f>IF('Data Input Template'!$D$57=0,Cashflow!G$78,Cashflow!G$78*(1+'Data Input Template'!$D$57))</f>
        <v>0</v>
      </c>
      <c r="I78" s="149">
        <f>IF('Data Input Template'!$D$57=0,Cashflow!H$78,Cashflow!H$78*(1+'Data Input Template'!$D$57))</f>
        <v>0</v>
      </c>
      <c r="J78" s="149">
        <f>IF('Data Input Template'!$D$57=0,Cashflow!I$78,Cashflow!I$78*(1+'Data Input Template'!$D$57))</f>
        <v>0</v>
      </c>
      <c r="K78" s="149">
        <f>IF('Data Input Template'!$D$57=0,Cashflow!J$78,Cashflow!J$78*(1+'Data Input Template'!$D$57))</f>
        <v>0</v>
      </c>
      <c r="L78" s="149">
        <f>IF('Data Input Template'!$D$57=0,Cashflow!K$78,Cashflow!K$78*(1+'Data Input Template'!$D$57))</f>
        <v>0</v>
      </c>
      <c r="M78" s="149">
        <f>IF('Data Input Template'!$D$57=0,Cashflow!L$78,Cashflow!L$78*(1+'Data Input Template'!$D$57))</f>
        <v>0</v>
      </c>
      <c r="N78" s="149">
        <f>IF('Data Input Template'!$D$57=0,Cashflow!M$78,Cashflow!M$78*(1+'Data Input Template'!$D$57))</f>
        <v>0</v>
      </c>
      <c r="O78" s="149">
        <f>IF('Data Input Template'!$D$57=0,Cashflow!N$78,Cashflow!N$78*(1+'Data Input Template'!$D$57))</f>
        <v>0</v>
      </c>
      <c r="P78" s="149">
        <f>IF('Data Input Template'!$D$57=0,Cashflow!O$78,Cashflow!O$78*(1+'Data Input Template'!$D$57))</f>
        <v>0</v>
      </c>
      <c r="Q78" s="149">
        <f>IF('Data Input Template'!$D$57=0,Cashflow!P$78,Cashflow!P$78*(1+'Data Input Template'!$D$57))</f>
        <v>0</v>
      </c>
      <c r="R78" s="149">
        <f>IF('Data Input Template'!$D$57=0,Cashflow!Q$78,Cashflow!Q$78*(1+'Data Input Template'!$D$57))</f>
        <v>0</v>
      </c>
      <c r="S78" s="149">
        <f>IF('Data Input Template'!$D$57=0,Cashflow!R$78,Cashflow!R$78*(1+'Data Input Template'!$D$57))</f>
        <v>0</v>
      </c>
      <c r="T78" s="149">
        <f>IF('Data Input Template'!$D$57=0,Cashflow!S$78,Cashflow!S$78*(1+'Data Input Template'!$D$57))</f>
        <v>0</v>
      </c>
      <c r="U78" s="149">
        <f>IF('Data Input Template'!$D$57=0,Cashflow!T$78,Cashflow!T$78*(1+'Data Input Template'!$D$57))</f>
        <v>0</v>
      </c>
      <c r="V78" s="149">
        <f>IF('Data Input Template'!$D$57=0,Cashflow!U$78,Cashflow!U$78*(1+'Data Input Template'!$D$57))</f>
        <v>0</v>
      </c>
      <c r="W78" s="149">
        <f>IF('Data Input Template'!$D$57=0,Cashflow!V$78,Cashflow!V$78*(1+'Data Input Template'!$D$57))</f>
        <v>0</v>
      </c>
      <c r="X78" s="149">
        <f>IF('Data Input Template'!$D$57=0,Cashflow!W$78,Cashflow!W$78*(1+'Data Input Template'!$D$57))</f>
        <v>0</v>
      </c>
      <c r="Y78" s="149">
        <f>IF('Data Input Template'!$D$57=0,Cashflow!X$78,Cashflow!X$78*(1+'Data Input Template'!$D$57))</f>
        <v>0</v>
      </c>
      <c r="Z78" s="149">
        <f>IF('Data Input Template'!$D$57=0,Cashflow!Y$78,Cashflow!Y$78*(1+'Data Input Template'!$D$57))</f>
        <v>0</v>
      </c>
      <c r="AA78" s="149">
        <f>IF('Data Input Template'!$D$57=0,Cashflow!Z$78,Cashflow!Z$78*(1+'Data Input Template'!$D$57))</f>
        <v>0</v>
      </c>
      <c r="AB78" s="149">
        <f>IF('Data Input Template'!$D$57=0,Cashflow!AA$78,Cashflow!AA$78*(1+'Data Input Template'!$D$57))</f>
        <v>0</v>
      </c>
      <c r="AC78" s="149">
        <f>IF('Data Input Template'!$D$57=0,Cashflow!AB$78,Cashflow!AB$78*(1+'Data Input Template'!$D$57))</f>
        <v>0</v>
      </c>
      <c r="AD78" s="149">
        <f>IF('Data Input Template'!$D$57=0,Cashflow!AC$78,Cashflow!AC$78*(1+'Data Input Template'!$D$57))</f>
        <v>0</v>
      </c>
      <c r="AE78" s="149">
        <f>IF('Data Input Template'!$D$57=0,Cashflow!AD$78,Cashflow!AD$78*(1+'Data Input Template'!$D$57))</f>
        <v>0</v>
      </c>
      <c r="AF78" s="149">
        <f>IF('Data Input Template'!$D$57=0,Cashflow!AE$78,Cashflow!AE$78*(1+'Data Input Template'!$D$57))</f>
        <v>0</v>
      </c>
      <c r="AG78" s="149">
        <f>IF('Data Input Template'!$D$57=0,Cashflow!AF$78,Cashflow!AF$78*(1+'Data Input Template'!$D$57))</f>
        <v>0</v>
      </c>
      <c r="AH78" s="146">
        <f t="shared" si="5"/>
        <v>0</v>
      </c>
      <c r="AI78" s="13"/>
      <c r="AJ78" s="13"/>
      <c r="AK78" s="13"/>
      <c r="AL78" s="13"/>
      <c r="AM78" s="13"/>
    </row>
    <row r="79" spans="1:39" x14ac:dyDescent="0.2">
      <c r="A79" s="388" t="s">
        <v>180</v>
      </c>
      <c r="B79" s="396" t="s">
        <v>121</v>
      </c>
      <c r="C79" s="397">
        <f>IF('Data Input Template'!$D$79="yes",0,SUM(C80:C86))</f>
        <v>0</v>
      </c>
      <c r="D79" s="397">
        <f>IF('Data Input Template'!$D$79="yes",0,SUM(D80:D86))</f>
        <v>0</v>
      </c>
      <c r="E79" s="397">
        <f>IF('Data Input Template'!$D$79="yes",0,SUM(E80:E86))</f>
        <v>0</v>
      </c>
      <c r="F79" s="397">
        <f>IF('Data Input Template'!$D$79="yes",0,SUM(F80:F86))</f>
        <v>0</v>
      </c>
      <c r="G79" s="397">
        <f>IF('Data Input Template'!$D$79="yes",0,SUM(G80:G86))</f>
        <v>0</v>
      </c>
      <c r="H79" s="397">
        <f>IF('Data Input Template'!$D$79="yes",0,SUM(H80:H86))</f>
        <v>0</v>
      </c>
      <c r="I79" s="397">
        <f>IF('Data Input Template'!$D$79="yes",0,SUM(I80:I86))</f>
        <v>0</v>
      </c>
      <c r="J79" s="397">
        <f>IF('Data Input Template'!$D$79="yes",0,SUM(J80:J86))</f>
        <v>0</v>
      </c>
      <c r="K79" s="397">
        <f>IF('Data Input Template'!$D$79="yes",0,SUM(K80:K86))</f>
        <v>0</v>
      </c>
      <c r="L79" s="397">
        <f>IF('Data Input Template'!$D$79="yes",0,SUM(L80:L86))</f>
        <v>0</v>
      </c>
      <c r="M79" s="397">
        <f>IF('Data Input Template'!$D$79="yes",0,SUM(M80:M86))</f>
        <v>0</v>
      </c>
      <c r="N79" s="397">
        <f>IF('Data Input Template'!$D$79="yes",0,SUM(N80:N86))</f>
        <v>0</v>
      </c>
      <c r="O79" s="397">
        <f>IF('Data Input Template'!$D$79="yes",0,SUM(O80:O86))</f>
        <v>0</v>
      </c>
      <c r="P79" s="397">
        <f>IF('Data Input Template'!$D$79="yes",0,SUM(P80:P86))</f>
        <v>0</v>
      </c>
      <c r="Q79" s="397">
        <f>IF('Data Input Template'!$D$79="yes",0,SUM(Q80:Q86))</f>
        <v>0</v>
      </c>
      <c r="R79" s="397">
        <f>IF('Data Input Template'!$D$79="yes",0,SUM(R80:R86))</f>
        <v>0</v>
      </c>
      <c r="S79" s="397">
        <f>IF('Data Input Template'!$D$79="yes",0,SUM(S80:S86))</f>
        <v>0</v>
      </c>
      <c r="T79" s="397">
        <f>IF('Data Input Template'!$D$79="yes",0,SUM(T80:T86))</f>
        <v>0</v>
      </c>
      <c r="U79" s="397">
        <f>IF('Data Input Template'!$D$79="yes",0,SUM(U80:U86))</f>
        <v>0</v>
      </c>
      <c r="V79" s="397">
        <f>IF('Data Input Template'!$D$79="yes",0,SUM(V80:V86))</f>
        <v>0</v>
      </c>
      <c r="W79" s="397">
        <f>IF('Data Input Template'!$D$79="yes",0,SUM(W80:W86))</f>
        <v>0</v>
      </c>
      <c r="X79" s="397">
        <f>IF('Data Input Template'!$D$79="yes",0,SUM(X80:X86))</f>
        <v>0</v>
      </c>
      <c r="Y79" s="397">
        <f>IF('Data Input Template'!$D$79="yes",0,SUM(Y80:Y86))</f>
        <v>0</v>
      </c>
      <c r="Z79" s="397">
        <f>IF('Data Input Template'!$D$79="yes",0,SUM(Z80:Z86))</f>
        <v>0</v>
      </c>
      <c r="AA79" s="397">
        <f>IF('Data Input Template'!$D$79="yes",0,SUM(AA80:AA86))</f>
        <v>0</v>
      </c>
      <c r="AB79" s="397">
        <f>IF('Data Input Template'!$D$79="yes",0,SUM(AB80:AB86))</f>
        <v>0</v>
      </c>
      <c r="AC79" s="397">
        <f>IF('Data Input Template'!$D$79="yes",0,SUM(AC80:AC86))</f>
        <v>0</v>
      </c>
      <c r="AD79" s="397">
        <f>IF('Data Input Template'!$D$79="yes",0,SUM(AD80:AD86))</f>
        <v>0</v>
      </c>
      <c r="AE79" s="397">
        <f>IF('Data Input Template'!$D$79="yes",0,SUM(AE80:AE86))</f>
        <v>0</v>
      </c>
      <c r="AF79" s="397">
        <f>IF('Data Input Template'!$D$79="yes",0,SUM(AF80:AF86))</f>
        <v>0</v>
      </c>
      <c r="AG79" s="397">
        <f>IF('Data Input Template'!$D$79="yes",0,SUM(AG80:AG86))</f>
        <v>0</v>
      </c>
      <c r="AH79" s="420">
        <f>SUM(C79:AG79)</f>
        <v>0</v>
      </c>
      <c r="AI79" s="13"/>
      <c r="AJ79" s="13"/>
      <c r="AK79" s="13"/>
      <c r="AL79" s="13"/>
      <c r="AM79" s="13"/>
    </row>
    <row r="80" spans="1:39" hidden="1" x14ac:dyDescent="0.2">
      <c r="A80" s="124" t="s">
        <v>182</v>
      </c>
      <c r="B80" s="148" t="str">
        <f>'Data Input Template'!$C$48</f>
        <v>Passenger Vehicles</v>
      </c>
      <c r="C80" s="149">
        <f>'Model Outputs (Hide)'!$AD$5</f>
        <v>0</v>
      </c>
      <c r="D80" s="149">
        <f>IF('Data Input Template'!$D$57=0,Cashflow!C$80,Cashflow!C$80*(1+'Data Input Template'!$D$57))</f>
        <v>0</v>
      </c>
      <c r="E80" s="149">
        <f>IF('Data Input Template'!$D$57=0,Cashflow!D$80,Cashflow!D$80*(1+'Data Input Template'!$D$57))</f>
        <v>0</v>
      </c>
      <c r="F80" s="149">
        <f>IF('Data Input Template'!$D$57=0,Cashflow!E$80,Cashflow!E$80*(1+'Data Input Template'!$D$57))</f>
        <v>0</v>
      </c>
      <c r="G80" s="149">
        <f>IF('Data Input Template'!$D$57=0,Cashflow!F$80,Cashflow!F$80*(1+'Data Input Template'!$D$57))</f>
        <v>0</v>
      </c>
      <c r="H80" s="149">
        <f>IF('Data Input Template'!$D$57=0,Cashflow!G$80,Cashflow!G$80*(1+'Data Input Template'!$D$57))</f>
        <v>0</v>
      </c>
      <c r="I80" s="149">
        <f>IF('Data Input Template'!$D$57=0,Cashflow!H$80,Cashflow!H$80*(1+'Data Input Template'!$D$57))</f>
        <v>0</v>
      </c>
      <c r="J80" s="149">
        <f>IF('Data Input Template'!$D$57=0,Cashflow!I$80,Cashflow!I$80*(1+'Data Input Template'!$D$57))</f>
        <v>0</v>
      </c>
      <c r="K80" s="149">
        <f>IF('Data Input Template'!$D$57=0,Cashflow!J$80,Cashflow!J$80*(1+'Data Input Template'!$D$57))</f>
        <v>0</v>
      </c>
      <c r="L80" s="149">
        <f>IF('Data Input Template'!$D$57=0,Cashflow!K$80,Cashflow!K$80*(1+'Data Input Template'!$D$57))</f>
        <v>0</v>
      </c>
      <c r="M80" s="149">
        <f>IF('Data Input Template'!$D$57=0,Cashflow!L$80,Cashflow!L$80*(1+'Data Input Template'!$D$57))</f>
        <v>0</v>
      </c>
      <c r="N80" s="149">
        <f>IF('Data Input Template'!$D$57=0,Cashflow!M$80,Cashflow!M$80*(1+'Data Input Template'!$D$57))</f>
        <v>0</v>
      </c>
      <c r="O80" s="149">
        <f>IF('Data Input Template'!$D$57=0,Cashflow!N$80,Cashflow!N$80*(1+'Data Input Template'!$D$57))</f>
        <v>0</v>
      </c>
      <c r="P80" s="149">
        <f>IF('Data Input Template'!$D$57=0,Cashflow!O$80,Cashflow!O$80*(1+'Data Input Template'!$D$57))</f>
        <v>0</v>
      </c>
      <c r="Q80" s="149">
        <f>IF('Data Input Template'!$D$57=0,Cashflow!P$80,Cashflow!P$80*(1+'Data Input Template'!$D$57))</f>
        <v>0</v>
      </c>
      <c r="R80" s="149">
        <f>IF('Data Input Template'!$D$57=0,Cashflow!Q$80,Cashflow!Q$80*(1+'Data Input Template'!$D$57))</f>
        <v>0</v>
      </c>
      <c r="S80" s="149">
        <f>IF('Data Input Template'!$D$57=0,Cashflow!R$80,Cashflow!R$80*(1+'Data Input Template'!$D$57))</f>
        <v>0</v>
      </c>
      <c r="T80" s="149">
        <f>IF('Data Input Template'!$D$57=0,Cashflow!S$80,Cashflow!S$80*(1+'Data Input Template'!$D$57))</f>
        <v>0</v>
      </c>
      <c r="U80" s="149">
        <f>IF('Data Input Template'!$D$57=0,Cashflow!T$80,Cashflow!T$80*(1+'Data Input Template'!$D$57))</f>
        <v>0</v>
      </c>
      <c r="V80" s="149">
        <f>IF('Data Input Template'!$D$57=0,Cashflow!U$80,Cashflow!U$80*(1+'Data Input Template'!$D$57))</f>
        <v>0</v>
      </c>
      <c r="W80" s="149">
        <f>IF('Data Input Template'!$D$57=0,Cashflow!V$80,Cashflow!V$80*(1+'Data Input Template'!$D$57))</f>
        <v>0</v>
      </c>
      <c r="X80" s="149">
        <f>IF('Data Input Template'!$D$57=0,Cashflow!W$80,Cashflow!W$80*(1+'Data Input Template'!$D$57))</f>
        <v>0</v>
      </c>
      <c r="Y80" s="149">
        <f>IF('Data Input Template'!$D$57=0,Cashflow!X$80,Cashflow!X$80*(1+'Data Input Template'!$D$57))</f>
        <v>0</v>
      </c>
      <c r="Z80" s="149">
        <f>IF('Data Input Template'!$D$57=0,Cashflow!Y$80,Cashflow!Y$80*(1+'Data Input Template'!$D$57))</f>
        <v>0</v>
      </c>
      <c r="AA80" s="149">
        <f>IF('Data Input Template'!$D$57=0,Cashflow!Z$80,Cashflow!Z$80*(1+'Data Input Template'!$D$57))</f>
        <v>0</v>
      </c>
      <c r="AB80" s="149">
        <f>IF('Data Input Template'!$D$57=0,Cashflow!AA$80,Cashflow!AA$80*(1+'Data Input Template'!$D$57))</f>
        <v>0</v>
      </c>
      <c r="AC80" s="149">
        <f>IF('Data Input Template'!$D$57=0,Cashflow!AB$80,Cashflow!AB$80*(1+'Data Input Template'!$D$57))</f>
        <v>0</v>
      </c>
      <c r="AD80" s="149">
        <f>IF('Data Input Template'!$D$57=0,Cashflow!AC$80,Cashflow!AC$80*(1+'Data Input Template'!$D$57))</f>
        <v>0</v>
      </c>
      <c r="AE80" s="149">
        <f>IF('Data Input Template'!$D$57=0,Cashflow!AD$80,Cashflow!AD$80*(1+'Data Input Template'!$D$57))</f>
        <v>0</v>
      </c>
      <c r="AF80" s="149">
        <f>IF('Data Input Template'!$D$57=0,Cashflow!AE$80,Cashflow!AE$80*(1+'Data Input Template'!$D$57))</f>
        <v>0</v>
      </c>
      <c r="AG80" s="149">
        <f>IF('Data Input Template'!$D$57=0,Cashflow!AF$80,Cashflow!AF$80*(1+'Data Input Template'!$D$57))</f>
        <v>0</v>
      </c>
      <c r="AH80" s="146">
        <f t="shared" si="5"/>
        <v>0</v>
      </c>
      <c r="AI80" s="13"/>
      <c r="AJ80" s="13"/>
      <c r="AK80" s="13"/>
      <c r="AL80" s="13"/>
      <c r="AM80" s="13"/>
    </row>
    <row r="81" spans="1:39" hidden="1" x14ac:dyDescent="0.2">
      <c r="A81" s="124" t="s">
        <v>182</v>
      </c>
      <c r="B81" s="148" t="str">
        <f>'Data Input Template'!$C$49</f>
        <v>Commodity 1</v>
      </c>
      <c r="C81" s="149">
        <f>'Model Outputs (Hide)'!$AD$15</f>
        <v>0</v>
      </c>
      <c r="D81" s="149">
        <f>IF('Data Input Template'!$D$57=0,Cashflow!C$81,Cashflow!C$81*(1+'Data Input Template'!$D$57))</f>
        <v>0</v>
      </c>
      <c r="E81" s="149">
        <f>IF('Data Input Template'!$D$57=0,Cashflow!D$81,Cashflow!D$81*(1+'Data Input Template'!$D$57))</f>
        <v>0</v>
      </c>
      <c r="F81" s="149">
        <f>IF('Data Input Template'!$D$57=0,Cashflow!E$81,Cashflow!E$81*(1+'Data Input Template'!$D$57))</f>
        <v>0</v>
      </c>
      <c r="G81" s="149">
        <f>IF('Data Input Template'!$D$57=0,Cashflow!F$81,Cashflow!F$81*(1+'Data Input Template'!$D$57))</f>
        <v>0</v>
      </c>
      <c r="H81" s="149">
        <f>IF('Data Input Template'!$D$57=0,Cashflow!G$81,Cashflow!G$81*(1+'Data Input Template'!$D$57))</f>
        <v>0</v>
      </c>
      <c r="I81" s="149">
        <f>IF('Data Input Template'!$D$57=0,Cashflow!H$81,Cashflow!H$81*(1+'Data Input Template'!$D$57))</f>
        <v>0</v>
      </c>
      <c r="J81" s="149">
        <f>IF('Data Input Template'!$D$57=0,Cashflow!I$81,Cashflow!I$81*(1+'Data Input Template'!$D$57))</f>
        <v>0</v>
      </c>
      <c r="K81" s="149">
        <f>IF('Data Input Template'!$D$57=0,Cashflow!J$81,Cashflow!J$81*(1+'Data Input Template'!$D$57))</f>
        <v>0</v>
      </c>
      <c r="L81" s="149">
        <f>IF('Data Input Template'!$D$57=0,Cashflow!K$81,Cashflow!K$81*(1+'Data Input Template'!$D$57))</f>
        <v>0</v>
      </c>
      <c r="M81" s="149">
        <f>IF('Data Input Template'!$D$57=0,Cashflow!L$81,Cashflow!L$81*(1+'Data Input Template'!$D$57))</f>
        <v>0</v>
      </c>
      <c r="N81" s="149">
        <f>IF('Data Input Template'!$D$57=0,Cashflow!M$81,Cashflow!M$81*(1+'Data Input Template'!$D$57))</f>
        <v>0</v>
      </c>
      <c r="O81" s="149">
        <f>IF('Data Input Template'!$D$57=0,Cashflow!N$81,Cashflow!N$81*(1+'Data Input Template'!$D$57))</f>
        <v>0</v>
      </c>
      <c r="P81" s="149">
        <f>IF('Data Input Template'!$D$57=0,Cashflow!O$81,Cashflow!O$81*(1+'Data Input Template'!$D$57))</f>
        <v>0</v>
      </c>
      <c r="Q81" s="149">
        <f>IF('Data Input Template'!$D$57=0,Cashflow!P$81,Cashflow!P$81*(1+'Data Input Template'!$D$57))</f>
        <v>0</v>
      </c>
      <c r="R81" s="149">
        <f>IF('Data Input Template'!$D$57=0,Cashflow!Q$81,Cashflow!Q$81*(1+'Data Input Template'!$D$57))</f>
        <v>0</v>
      </c>
      <c r="S81" s="149">
        <f>IF('Data Input Template'!$D$57=0,Cashflow!R$81,Cashflow!R$81*(1+'Data Input Template'!$D$57))</f>
        <v>0</v>
      </c>
      <c r="T81" s="149">
        <f>IF('Data Input Template'!$D$57=0,Cashflow!S$81,Cashflow!S$81*(1+'Data Input Template'!$D$57))</f>
        <v>0</v>
      </c>
      <c r="U81" s="149">
        <f>IF('Data Input Template'!$D$57=0,Cashflow!T$81,Cashflow!T$81*(1+'Data Input Template'!$D$57))</f>
        <v>0</v>
      </c>
      <c r="V81" s="149">
        <f>IF('Data Input Template'!$D$57=0,Cashflow!U$81,Cashflow!U$81*(1+'Data Input Template'!$D$57))</f>
        <v>0</v>
      </c>
      <c r="W81" s="149">
        <f>IF('Data Input Template'!$D$57=0,Cashflow!V$81,Cashflow!V$81*(1+'Data Input Template'!$D$57))</f>
        <v>0</v>
      </c>
      <c r="X81" s="149">
        <f>IF('Data Input Template'!$D$57=0,Cashflow!W$81,Cashflow!W$81*(1+'Data Input Template'!$D$57))</f>
        <v>0</v>
      </c>
      <c r="Y81" s="149">
        <f>IF('Data Input Template'!$D$57=0,Cashflow!X$81,Cashflow!X$81*(1+'Data Input Template'!$D$57))</f>
        <v>0</v>
      </c>
      <c r="Z81" s="149">
        <f>IF('Data Input Template'!$D$57=0,Cashflow!Y$81,Cashflow!Y$81*(1+'Data Input Template'!$D$57))</f>
        <v>0</v>
      </c>
      <c r="AA81" s="149">
        <f>IF('Data Input Template'!$D$57=0,Cashflow!Z$81,Cashflow!Z$81*(1+'Data Input Template'!$D$57))</f>
        <v>0</v>
      </c>
      <c r="AB81" s="149">
        <f>IF('Data Input Template'!$D$57=0,Cashflow!AA$81,Cashflow!AA$81*(1+'Data Input Template'!$D$57))</f>
        <v>0</v>
      </c>
      <c r="AC81" s="149">
        <f>IF('Data Input Template'!$D$57=0,Cashflow!AB$81,Cashflow!AB$81*(1+'Data Input Template'!$D$57))</f>
        <v>0</v>
      </c>
      <c r="AD81" s="149">
        <f>IF('Data Input Template'!$D$57=0,Cashflow!AC$81,Cashflow!AC$81*(1+'Data Input Template'!$D$57))</f>
        <v>0</v>
      </c>
      <c r="AE81" s="149">
        <f>IF('Data Input Template'!$D$57=0,Cashflow!AD$81,Cashflow!AD$81*(1+'Data Input Template'!$D$57))</f>
        <v>0</v>
      </c>
      <c r="AF81" s="149">
        <f>IF('Data Input Template'!$D$57=0,Cashflow!AE$81,Cashflow!AE$81*(1+'Data Input Template'!$D$57))</f>
        <v>0</v>
      </c>
      <c r="AG81" s="149">
        <f>IF('Data Input Template'!$D$57=0,Cashflow!AF$81,Cashflow!AF$81*(1+'Data Input Template'!$D$57))</f>
        <v>0</v>
      </c>
      <c r="AH81" s="146">
        <f t="shared" si="5"/>
        <v>0</v>
      </c>
      <c r="AI81" s="13"/>
      <c r="AJ81" s="13"/>
      <c r="AK81" s="13"/>
      <c r="AL81" s="13"/>
      <c r="AM81" s="13"/>
    </row>
    <row r="82" spans="1:39" hidden="1" x14ac:dyDescent="0.2">
      <c r="A82" s="124" t="s">
        <v>182</v>
      </c>
      <c r="B82" s="148" t="str">
        <f>'Data Input Template'!$C$50</f>
        <v>Commodity 2</v>
      </c>
      <c r="C82" s="149">
        <f>'Model Outputs (Hide)'!$AD$25</f>
        <v>0</v>
      </c>
      <c r="D82" s="149">
        <f>IF('Data Input Template'!$D$57=0,Cashflow!C$82,Cashflow!C$82*(1+'Data Input Template'!$D$57))</f>
        <v>0</v>
      </c>
      <c r="E82" s="149">
        <f>IF('Data Input Template'!$D$57=0,Cashflow!D$82,Cashflow!D$82*(1+'Data Input Template'!$D$57))</f>
        <v>0</v>
      </c>
      <c r="F82" s="149">
        <f>IF('Data Input Template'!$D$57=0,Cashflow!E$82,Cashflow!E$82*(1+'Data Input Template'!$D$57))</f>
        <v>0</v>
      </c>
      <c r="G82" s="149">
        <f>IF('Data Input Template'!$D$57=0,Cashflow!F$82,Cashflow!F$82*(1+'Data Input Template'!$D$57))</f>
        <v>0</v>
      </c>
      <c r="H82" s="149">
        <f>IF('Data Input Template'!$D$57=0,Cashflow!G$82,Cashflow!G$82*(1+'Data Input Template'!$D$57))</f>
        <v>0</v>
      </c>
      <c r="I82" s="149">
        <f>IF('Data Input Template'!$D$57=0,Cashflow!H$82,Cashflow!H$82*(1+'Data Input Template'!$D$57))</f>
        <v>0</v>
      </c>
      <c r="J82" s="149">
        <f>IF('Data Input Template'!$D$57=0,Cashflow!I$82,Cashflow!I$82*(1+'Data Input Template'!$D$57))</f>
        <v>0</v>
      </c>
      <c r="K82" s="149">
        <f>IF('Data Input Template'!$D$57=0,Cashflow!J$82,Cashflow!J$82*(1+'Data Input Template'!$D$57))</f>
        <v>0</v>
      </c>
      <c r="L82" s="149">
        <f>IF('Data Input Template'!$D$57=0,Cashflow!K$82,Cashflow!K$82*(1+'Data Input Template'!$D$57))</f>
        <v>0</v>
      </c>
      <c r="M82" s="149">
        <f>IF('Data Input Template'!$D$57=0,Cashflow!L$82,Cashflow!L$82*(1+'Data Input Template'!$D$57))</f>
        <v>0</v>
      </c>
      <c r="N82" s="149">
        <f>IF('Data Input Template'!$D$57=0,Cashflow!M$82,Cashflow!M$82*(1+'Data Input Template'!$D$57))</f>
        <v>0</v>
      </c>
      <c r="O82" s="149">
        <f>IF('Data Input Template'!$D$57=0,Cashflow!N$82,Cashflow!N$82*(1+'Data Input Template'!$D$57))</f>
        <v>0</v>
      </c>
      <c r="P82" s="149">
        <f>IF('Data Input Template'!$D$57=0,Cashflow!O$82,Cashflow!O$82*(1+'Data Input Template'!$D$57))</f>
        <v>0</v>
      </c>
      <c r="Q82" s="149">
        <f>IF('Data Input Template'!$D$57=0,Cashflow!P$82,Cashflow!P$82*(1+'Data Input Template'!$D$57))</f>
        <v>0</v>
      </c>
      <c r="R82" s="149">
        <f>IF('Data Input Template'!$D$57=0,Cashflow!Q$82,Cashflow!Q$82*(1+'Data Input Template'!$D$57))</f>
        <v>0</v>
      </c>
      <c r="S82" s="149">
        <f>IF('Data Input Template'!$D$57=0,Cashflow!R$82,Cashflow!R$82*(1+'Data Input Template'!$D$57))</f>
        <v>0</v>
      </c>
      <c r="T82" s="149">
        <f>IF('Data Input Template'!$D$57=0,Cashflow!S$82,Cashflow!S$82*(1+'Data Input Template'!$D$57))</f>
        <v>0</v>
      </c>
      <c r="U82" s="149">
        <f>IF('Data Input Template'!$D$57=0,Cashflow!T$82,Cashflow!T$82*(1+'Data Input Template'!$D$57))</f>
        <v>0</v>
      </c>
      <c r="V82" s="149">
        <f>IF('Data Input Template'!$D$57=0,Cashflow!U$82,Cashflow!U$82*(1+'Data Input Template'!$D$57))</f>
        <v>0</v>
      </c>
      <c r="W82" s="149">
        <f>IF('Data Input Template'!$D$57=0,Cashflow!V$82,Cashflow!V$82*(1+'Data Input Template'!$D$57))</f>
        <v>0</v>
      </c>
      <c r="X82" s="149">
        <f>IF('Data Input Template'!$D$57=0,Cashflow!W$82,Cashflow!W$82*(1+'Data Input Template'!$D$57))</f>
        <v>0</v>
      </c>
      <c r="Y82" s="149">
        <f>IF('Data Input Template'!$D$57=0,Cashflow!X$82,Cashflow!X$82*(1+'Data Input Template'!$D$57))</f>
        <v>0</v>
      </c>
      <c r="Z82" s="149">
        <f>IF('Data Input Template'!$D$57=0,Cashflow!Y$82,Cashflow!Y$82*(1+'Data Input Template'!$D$57))</f>
        <v>0</v>
      </c>
      <c r="AA82" s="149">
        <f>IF('Data Input Template'!$D$57=0,Cashflow!Z$82,Cashflow!Z$82*(1+'Data Input Template'!$D$57))</f>
        <v>0</v>
      </c>
      <c r="AB82" s="149">
        <f>IF('Data Input Template'!$D$57=0,Cashflow!AA$82,Cashflow!AA$82*(1+'Data Input Template'!$D$57))</f>
        <v>0</v>
      </c>
      <c r="AC82" s="149">
        <f>IF('Data Input Template'!$D$57=0,Cashflow!AB$82,Cashflow!AB$82*(1+'Data Input Template'!$D$57))</f>
        <v>0</v>
      </c>
      <c r="AD82" s="149">
        <f>IF('Data Input Template'!$D$57=0,Cashflow!AC$82,Cashflow!AC$82*(1+'Data Input Template'!$D$57))</f>
        <v>0</v>
      </c>
      <c r="AE82" s="149">
        <f>IF('Data Input Template'!$D$57=0,Cashflow!AD$82,Cashflow!AD$82*(1+'Data Input Template'!$D$57))</f>
        <v>0</v>
      </c>
      <c r="AF82" s="149">
        <f>IF('Data Input Template'!$D$57=0,Cashflow!AE$82,Cashflow!AE$82*(1+'Data Input Template'!$D$57))</f>
        <v>0</v>
      </c>
      <c r="AG82" s="149">
        <f>IF('Data Input Template'!$D$57=0,Cashflow!AF$82,Cashflow!AF$82*(1+'Data Input Template'!$D$57))</f>
        <v>0</v>
      </c>
      <c r="AH82" s="146">
        <f t="shared" si="5"/>
        <v>0</v>
      </c>
      <c r="AI82" s="13"/>
      <c r="AJ82" s="13"/>
      <c r="AK82" s="13"/>
      <c r="AL82" s="13"/>
      <c r="AM82" s="13"/>
    </row>
    <row r="83" spans="1:39" hidden="1" x14ac:dyDescent="0.2">
      <c r="A83" s="124" t="s">
        <v>182</v>
      </c>
      <c r="B83" s="148" t="str">
        <f>'Data Input Template'!$C$51</f>
        <v>Commodity 3</v>
      </c>
      <c r="C83" s="149">
        <f>'Model Outputs (Hide)'!$AD$35</f>
        <v>0</v>
      </c>
      <c r="D83" s="149">
        <f>IF('Data Input Template'!$D$57=0,Cashflow!C$83,Cashflow!C$83*(1+'Data Input Template'!$D$57))</f>
        <v>0</v>
      </c>
      <c r="E83" s="149">
        <f>IF('Data Input Template'!$D$57=0,Cashflow!D$83,Cashflow!D$83*(1+'Data Input Template'!$D$57))</f>
        <v>0</v>
      </c>
      <c r="F83" s="149">
        <f>IF('Data Input Template'!$D$57=0,Cashflow!E$83,Cashflow!E$83*(1+'Data Input Template'!$D$57))</f>
        <v>0</v>
      </c>
      <c r="G83" s="149">
        <f>IF('Data Input Template'!$D$57=0,Cashflow!F$83,Cashflow!F$83*(1+'Data Input Template'!$D$57))</f>
        <v>0</v>
      </c>
      <c r="H83" s="149">
        <f>IF('Data Input Template'!$D$57=0,Cashflow!G$83,Cashflow!G$83*(1+'Data Input Template'!$D$57))</f>
        <v>0</v>
      </c>
      <c r="I83" s="149">
        <f>IF('Data Input Template'!$D$57=0,Cashflow!H$83,Cashflow!H$83*(1+'Data Input Template'!$D$57))</f>
        <v>0</v>
      </c>
      <c r="J83" s="149">
        <f>IF('Data Input Template'!$D$57=0,Cashflow!I$83,Cashflow!I$83*(1+'Data Input Template'!$D$57))</f>
        <v>0</v>
      </c>
      <c r="K83" s="149">
        <f>IF('Data Input Template'!$D$57=0,Cashflow!J$83,Cashflow!J$83*(1+'Data Input Template'!$D$57))</f>
        <v>0</v>
      </c>
      <c r="L83" s="149">
        <f>IF('Data Input Template'!$D$57=0,Cashflow!K$83,Cashflow!K$83*(1+'Data Input Template'!$D$57))</f>
        <v>0</v>
      </c>
      <c r="M83" s="149">
        <f>IF('Data Input Template'!$D$57=0,Cashflow!L$83,Cashflow!L$83*(1+'Data Input Template'!$D$57))</f>
        <v>0</v>
      </c>
      <c r="N83" s="149">
        <f>IF('Data Input Template'!$D$57=0,Cashflow!M$83,Cashflow!M$83*(1+'Data Input Template'!$D$57))</f>
        <v>0</v>
      </c>
      <c r="O83" s="149">
        <f>IF('Data Input Template'!$D$57=0,Cashflow!N$83,Cashflow!N$83*(1+'Data Input Template'!$D$57))</f>
        <v>0</v>
      </c>
      <c r="P83" s="149">
        <f>IF('Data Input Template'!$D$57=0,Cashflow!O$83,Cashflow!O$83*(1+'Data Input Template'!$D$57))</f>
        <v>0</v>
      </c>
      <c r="Q83" s="149">
        <f>IF('Data Input Template'!$D$57=0,Cashflow!P$83,Cashflow!P$83*(1+'Data Input Template'!$D$57))</f>
        <v>0</v>
      </c>
      <c r="R83" s="149">
        <f>IF('Data Input Template'!$D$57=0,Cashflow!Q$83,Cashflow!Q$83*(1+'Data Input Template'!$D$57))</f>
        <v>0</v>
      </c>
      <c r="S83" s="149">
        <f>IF('Data Input Template'!$D$57=0,Cashflow!R$83,Cashflow!R$83*(1+'Data Input Template'!$D$57))</f>
        <v>0</v>
      </c>
      <c r="T83" s="149">
        <f>IF('Data Input Template'!$D$57=0,Cashflow!S$83,Cashflow!S$83*(1+'Data Input Template'!$D$57))</f>
        <v>0</v>
      </c>
      <c r="U83" s="149">
        <f>IF('Data Input Template'!$D$57=0,Cashflow!T$83,Cashflow!T$83*(1+'Data Input Template'!$D$57))</f>
        <v>0</v>
      </c>
      <c r="V83" s="149">
        <f>IF('Data Input Template'!$D$57=0,Cashflow!U$83,Cashflow!U$83*(1+'Data Input Template'!$D$57))</f>
        <v>0</v>
      </c>
      <c r="W83" s="149">
        <f>IF('Data Input Template'!$D$57=0,Cashflow!V$83,Cashflow!V$83*(1+'Data Input Template'!$D$57))</f>
        <v>0</v>
      </c>
      <c r="X83" s="149">
        <f>IF('Data Input Template'!$D$57=0,Cashflow!W$83,Cashflow!W$83*(1+'Data Input Template'!$D$57))</f>
        <v>0</v>
      </c>
      <c r="Y83" s="149">
        <f>IF('Data Input Template'!$D$57=0,Cashflow!X$83,Cashflow!X$83*(1+'Data Input Template'!$D$57))</f>
        <v>0</v>
      </c>
      <c r="Z83" s="149">
        <f>IF('Data Input Template'!$D$57=0,Cashflow!Y$83,Cashflow!Y$83*(1+'Data Input Template'!$D$57))</f>
        <v>0</v>
      </c>
      <c r="AA83" s="149">
        <f>IF('Data Input Template'!$D$57=0,Cashflow!Z$83,Cashflow!Z$83*(1+'Data Input Template'!$D$57))</f>
        <v>0</v>
      </c>
      <c r="AB83" s="149">
        <f>IF('Data Input Template'!$D$57=0,Cashflow!AA$83,Cashflow!AA$83*(1+'Data Input Template'!$D$57))</f>
        <v>0</v>
      </c>
      <c r="AC83" s="149">
        <f>IF('Data Input Template'!$D$57=0,Cashflow!AB$83,Cashflow!AB$83*(1+'Data Input Template'!$D$57))</f>
        <v>0</v>
      </c>
      <c r="AD83" s="149">
        <f>IF('Data Input Template'!$D$57=0,Cashflow!AC$83,Cashflow!AC$83*(1+'Data Input Template'!$D$57))</f>
        <v>0</v>
      </c>
      <c r="AE83" s="149">
        <f>IF('Data Input Template'!$D$57=0,Cashflow!AD$83,Cashflow!AD$83*(1+'Data Input Template'!$D$57))</f>
        <v>0</v>
      </c>
      <c r="AF83" s="149">
        <f>IF('Data Input Template'!$D$57=0,Cashflow!AE$83,Cashflow!AE$83*(1+'Data Input Template'!$D$57))</f>
        <v>0</v>
      </c>
      <c r="AG83" s="149">
        <f>IF('Data Input Template'!$D$57=0,Cashflow!AF$83,Cashflow!AF$83*(1+'Data Input Template'!$D$57))</f>
        <v>0</v>
      </c>
      <c r="AH83" s="146">
        <f t="shared" si="5"/>
        <v>0</v>
      </c>
      <c r="AI83" s="13"/>
      <c r="AJ83" s="13"/>
      <c r="AK83" s="13"/>
      <c r="AL83" s="13"/>
      <c r="AM83" s="13"/>
    </row>
    <row r="84" spans="1:39" hidden="1" x14ac:dyDescent="0.2">
      <c r="A84" s="124" t="s">
        <v>182</v>
      </c>
      <c r="B84" s="148" t="str">
        <f>'Data Input Template'!$C$52</f>
        <v>Commodity 4</v>
      </c>
      <c r="C84" s="149">
        <f>'Model Outputs (Hide)'!$AD$45</f>
        <v>0</v>
      </c>
      <c r="D84" s="149">
        <f>IF('Data Input Template'!$D$57=0,Cashflow!C$84,Cashflow!C$84*(1+'Data Input Template'!$D$57))</f>
        <v>0</v>
      </c>
      <c r="E84" s="149">
        <f>IF('Data Input Template'!$D$57=0,Cashflow!D$84,Cashflow!D$84*(1+'Data Input Template'!$D$57))</f>
        <v>0</v>
      </c>
      <c r="F84" s="149">
        <f>IF('Data Input Template'!$D$57=0,Cashflow!E$84,Cashflow!E$84*(1+'Data Input Template'!$D$57))</f>
        <v>0</v>
      </c>
      <c r="G84" s="149">
        <f>IF('Data Input Template'!$D$57=0,Cashflow!F$84,Cashflow!F$84*(1+'Data Input Template'!$D$57))</f>
        <v>0</v>
      </c>
      <c r="H84" s="149">
        <f>IF('Data Input Template'!$D$57=0,Cashflow!G$84,Cashflow!G$84*(1+'Data Input Template'!$D$57))</f>
        <v>0</v>
      </c>
      <c r="I84" s="149">
        <f>IF('Data Input Template'!$D$57=0,Cashflow!H$84,Cashflow!H$84*(1+'Data Input Template'!$D$57))</f>
        <v>0</v>
      </c>
      <c r="J84" s="149">
        <f>IF('Data Input Template'!$D$57=0,Cashflow!I$84,Cashflow!I$84*(1+'Data Input Template'!$D$57))</f>
        <v>0</v>
      </c>
      <c r="K84" s="149">
        <f>IF('Data Input Template'!$D$57=0,Cashflow!J$84,Cashflow!J$84*(1+'Data Input Template'!$D$57))</f>
        <v>0</v>
      </c>
      <c r="L84" s="149">
        <f>IF('Data Input Template'!$D$57=0,Cashflow!K$84,Cashflow!K$84*(1+'Data Input Template'!$D$57))</f>
        <v>0</v>
      </c>
      <c r="M84" s="149">
        <f>IF('Data Input Template'!$D$57=0,Cashflow!L$84,Cashflow!L$84*(1+'Data Input Template'!$D$57))</f>
        <v>0</v>
      </c>
      <c r="N84" s="149">
        <f>IF('Data Input Template'!$D$57=0,Cashflow!M$84,Cashflow!M$84*(1+'Data Input Template'!$D$57))</f>
        <v>0</v>
      </c>
      <c r="O84" s="149">
        <f>IF('Data Input Template'!$D$57=0,Cashflow!N$84,Cashflow!N$84*(1+'Data Input Template'!$D$57))</f>
        <v>0</v>
      </c>
      <c r="P84" s="149">
        <f>IF('Data Input Template'!$D$57=0,Cashflow!O$84,Cashflow!O$84*(1+'Data Input Template'!$D$57))</f>
        <v>0</v>
      </c>
      <c r="Q84" s="149">
        <f>IF('Data Input Template'!$D$57=0,Cashflow!P$84,Cashflow!P$84*(1+'Data Input Template'!$D$57))</f>
        <v>0</v>
      </c>
      <c r="R84" s="149">
        <f>IF('Data Input Template'!$D$57=0,Cashflow!Q$84,Cashflow!Q$84*(1+'Data Input Template'!$D$57))</f>
        <v>0</v>
      </c>
      <c r="S84" s="149">
        <f>IF('Data Input Template'!$D$57=0,Cashflow!R$84,Cashflow!R$84*(1+'Data Input Template'!$D$57))</f>
        <v>0</v>
      </c>
      <c r="T84" s="149">
        <f>IF('Data Input Template'!$D$57=0,Cashflow!S$84,Cashflow!S$84*(1+'Data Input Template'!$D$57))</f>
        <v>0</v>
      </c>
      <c r="U84" s="149">
        <f>IF('Data Input Template'!$D$57=0,Cashflow!T$84,Cashflow!T$84*(1+'Data Input Template'!$D$57))</f>
        <v>0</v>
      </c>
      <c r="V84" s="149">
        <f>IF('Data Input Template'!$D$57=0,Cashflow!U$84,Cashflow!U$84*(1+'Data Input Template'!$D$57))</f>
        <v>0</v>
      </c>
      <c r="W84" s="149">
        <f>IF('Data Input Template'!$D$57=0,Cashflow!V$84,Cashflow!V$84*(1+'Data Input Template'!$D$57))</f>
        <v>0</v>
      </c>
      <c r="X84" s="149">
        <f>IF('Data Input Template'!$D$57=0,Cashflow!W$84,Cashflow!W$84*(1+'Data Input Template'!$D$57))</f>
        <v>0</v>
      </c>
      <c r="Y84" s="149">
        <f>IF('Data Input Template'!$D$57=0,Cashflow!X$84,Cashflow!X$84*(1+'Data Input Template'!$D$57))</f>
        <v>0</v>
      </c>
      <c r="Z84" s="149">
        <f>IF('Data Input Template'!$D$57=0,Cashflow!Y$84,Cashflow!Y$84*(1+'Data Input Template'!$D$57))</f>
        <v>0</v>
      </c>
      <c r="AA84" s="149">
        <f>IF('Data Input Template'!$D$57=0,Cashflow!Z$84,Cashflow!Z$84*(1+'Data Input Template'!$D$57))</f>
        <v>0</v>
      </c>
      <c r="AB84" s="149">
        <f>IF('Data Input Template'!$D$57=0,Cashflow!AA$84,Cashflow!AA$84*(1+'Data Input Template'!$D$57))</f>
        <v>0</v>
      </c>
      <c r="AC84" s="149">
        <f>IF('Data Input Template'!$D$57=0,Cashflow!AB$84,Cashflow!AB$84*(1+'Data Input Template'!$D$57))</f>
        <v>0</v>
      </c>
      <c r="AD84" s="149">
        <f>IF('Data Input Template'!$D$57=0,Cashflow!AC$84,Cashflow!AC$84*(1+'Data Input Template'!$D$57))</f>
        <v>0</v>
      </c>
      <c r="AE84" s="149">
        <f>IF('Data Input Template'!$D$57=0,Cashflow!AD$84,Cashflow!AD$84*(1+'Data Input Template'!$D$57))</f>
        <v>0</v>
      </c>
      <c r="AF84" s="149">
        <f>IF('Data Input Template'!$D$57=0,Cashflow!AE$84,Cashflow!AE$84*(1+'Data Input Template'!$D$57))</f>
        <v>0</v>
      </c>
      <c r="AG84" s="149">
        <f>IF('Data Input Template'!$D$57=0,Cashflow!AF$84,Cashflow!AF$84*(1+'Data Input Template'!$D$57))</f>
        <v>0</v>
      </c>
      <c r="AH84" s="146">
        <f t="shared" si="5"/>
        <v>0</v>
      </c>
      <c r="AI84" s="13"/>
      <c r="AJ84" s="13"/>
      <c r="AK84" s="13"/>
      <c r="AL84" s="13"/>
      <c r="AM84" s="13"/>
    </row>
    <row r="85" spans="1:39" hidden="1" x14ac:dyDescent="0.2">
      <c r="A85" s="124" t="s">
        <v>182</v>
      </c>
      <c r="B85" s="148" t="str">
        <f>'Data Input Template'!$C$53</f>
        <v>Commodity 5</v>
      </c>
      <c r="C85" s="149">
        <f>'Model Outputs (Hide)'!$AD$55</f>
        <v>0</v>
      </c>
      <c r="D85" s="149">
        <f>IF('Data Input Template'!$D$57=0,Cashflow!C$85,Cashflow!C$85*(1+'Data Input Template'!$D$57))</f>
        <v>0</v>
      </c>
      <c r="E85" s="149">
        <f>IF('Data Input Template'!$D$57=0,Cashflow!D$85,Cashflow!D$85*(1+'Data Input Template'!$D$57))</f>
        <v>0</v>
      </c>
      <c r="F85" s="149">
        <f>IF('Data Input Template'!$D$57=0,Cashflow!E$85,Cashflow!E$85*(1+'Data Input Template'!$D$57))</f>
        <v>0</v>
      </c>
      <c r="G85" s="149">
        <f>IF('Data Input Template'!$D$57=0,Cashflow!F$85,Cashflow!F$85*(1+'Data Input Template'!$D$57))</f>
        <v>0</v>
      </c>
      <c r="H85" s="149">
        <f>IF('Data Input Template'!$D$57=0,Cashflow!G$85,Cashflow!G$85*(1+'Data Input Template'!$D$57))</f>
        <v>0</v>
      </c>
      <c r="I85" s="149">
        <f>IF('Data Input Template'!$D$57=0,Cashflow!H$85,Cashflow!H$85*(1+'Data Input Template'!$D$57))</f>
        <v>0</v>
      </c>
      <c r="J85" s="149">
        <f>IF('Data Input Template'!$D$57=0,Cashflow!I$85,Cashflow!I$85*(1+'Data Input Template'!$D$57))</f>
        <v>0</v>
      </c>
      <c r="K85" s="149">
        <f>IF('Data Input Template'!$D$57=0,Cashflow!J$85,Cashflow!J$85*(1+'Data Input Template'!$D$57))</f>
        <v>0</v>
      </c>
      <c r="L85" s="149">
        <f>IF('Data Input Template'!$D$57=0,Cashflow!K$85,Cashflow!K$85*(1+'Data Input Template'!$D$57))</f>
        <v>0</v>
      </c>
      <c r="M85" s="149">
        <f>IF('Data Input Template'!$D$57=0,Cashflow!L$85,Cashflow!L$85*(1+'Data Input Template'!$D$57))</f>
        <v>0</v>
      </c>
      <c r="N85" s="149">
        <f>IF('Data Input Template'!$D$57=0,Cashflow!M$85,Cashflow!M$85*(1+'Data Input Template'!$D$57))</f>
        <v>0</v>
      </c>
      <c r="O85" s="149">
        <f>IF('Data Input Template'!$D$57=0,Cashflow!N$85,Cashflow!N$85*(1+'Data Input Template'!$D$57))</f>
        <v>0</v>
      </c>
      <c r="P85" s="149">
        <f>IF('Data Input Template'!$D$57=0,Cashflow!O$85,Cashflow!O$85*(1+'Data Input Template'!$D$57))</f>
        <v>0</v>
      </c>
      <c r="Q85" s="149">
        <f>IF('Data Input Template'!$D$57=0,Cashflow!P$85,Cashflow!P$85*(1+'Data Input Template'!$D$57))</f>
        <v>0</v>
      </c>
      <c r="R85" s="149">
        <f>IF('Data Input Template'!$D$57=0,Cashflow!Q$85,Cashflow!Q$85*(1+'Data Input Template'!$D$57))</f>
        <v>0</v>
      </c>
      <c r="S85" s="149">
        <f>IF('Data Input Template'!$D$57=0,Cashflow!R$85,Cashflow!R$85*(1+'Data Input Template'!$D$57))</f>
        <v>0</v>
      </c>
      <c r="T85" s="149">
        <f>IF('Data Input Template'!$D$57=0,Cashflow!S$85,Cashflow!S$85*(1+'Data Input Template'!$D$57))</f>
        <v>0</v>
      </c>
      <c r="U85" s="149">
        <f>IF('Data Input Template'!$D$57=0,Cashflow!T$85,Cashflow!T$85*(1+'Data Input Template'!$D$57))</f>
        <v>0</v>
      </c>
      <c r="V85" s="149">
        <f>IF('Data Input Template'!$D$57=0,Cashflow!U$85,Cashflow!U$85*(1+'Data Input Template'!$D$57))</f>
        <v>0</v>
      </c>
      <c r="W85" s="149">
        <f>IF('Data Input Template'!$D$57=0,Cashflow!V$85,Cashflow!V$85*(1+'Data Input Template'!$D$57))</f>
        <v>0</v>
      </c>
      <c r="X85" s="149">
        <f>IF('Data Input Template'!$D$57=0,Cashflow!W$85,Cashflow!W$85*(1+'Data Input Template'!$D$57))</f>
        <v>0</v>
      </c>
      <c r="Y85" s="149">
        <f>IF('Data Input Template'!$D$57=0,Cashflow!X$85,Cashflow!X$85*(1+'Data Input Template'!$D$57))</f>
        <v>0</v>
      </c>
      <c r="Z85" s="149">
        <f>IF('Data Input Template'!$D$57=0,Cashflow!Y$85,Cashflow!Y$85*(1+'Data Input Template'!$D$57))</f>
        <v>0</v>
      </c>
      <c r="AA85" s="149">
        <f>IF('Data Input Template'!$D$57=0,Cashflow!Z$85,Cashflow!Z$85*(1+'Data Input Template'!$D$57))</f>
        <v>0</v>
      </c>
      <c r="AB85" s="149">
        <f>IF('Data Input Template'!$D$57=0,Cashflow!AA$85,Cashflow!AA$85*(1+'Data Input Template'!$D$57))</f>
        <v>0</v>
      </c>
      <c r="AC85" s="149">
        <f>IF('Data Input Template'!$D$57=0,Cashflow!AB$85,Cashflow!AB$85*(1+'Data Input Template'!$D$57))</f>
        <v>0</v>
      </c>
      <c r="AD85" s="149">
        <f>IF('Data Input Template'!$D$57=0,Cashflow!AC$85,Cashflow!AC$85*(1+'Data Input Template'!$D$57))</f>
        <v>0</v>
      </c>
      <c r="AE85" s="149">
        <f>IF('Data Input Template'!$D$57=0,Cashflow!AD$85,Cashflow!AD$85*(1+'Data Input Template'!$D$57))</f>
        <v>0</v>
      </c>
      <c r="AF85" s="149">
        <f>IF('Data Input Template'!$D$57=0,Cashflow!AE$85,Cashflow!AE$85*(1+'Data Input Template'!$D$57))</f>
        <v>0</v>
      </c>
      <c r="AG85" s="149">
        <f>IF('Data Input Template'!$D$57=0,Cashflow!AF$85,Cashflow!AF$85*(1+'Data Input Template'!$D$57))</f>
        <v>0</v>
      </c>
      <c r="AH85" s="146">
        <f t="shared" si="5"/>
        <v>0</v>
      </c>
      <c r="AI85" s="13"/>
      <c r="AJ85" s="13"/>
      <c r="AK85" s="13"/>
      <c r="AL85" s="13"/>
      <c r="AM85" s="13"/>
    </row>
    <row r="86" spans="1:39" hidden="1" x14ac:dyDescent="0.2">
      <c r="A86" s="124" t="s">
        <v>182</v>
      </c>
      <c r="B86" s="148" t="str">
        <f>'Data Input Template'!$C$54</f>
        <v>Commodity 6</v>
      </c>
      <c r="C86" s="149">
        <f>'Model Outputs (Hide)'!$AD$65</f>
        <v>0</v>
      </c>
      <c r="D86" s="149">
        <f>IF('Data Input Template'!$D$57=0,Cashflow!C$86,Cashflow!C$86*(1+'Data Input Template'!$D$57))</f>
        <v>0</v>
      </c>
      <c r="E86" s="149">
        <f>IF('Data Input Template'!$D$57=0,Cashflow!D$86,Cashflow!D$86*(1+'Data Input Template'!$D$57))</f>
        <v>0</v>
      </c>
      <c r="F86" s="149">
        <f>IF('Data Input Template'!$D$57=0,Cashflow!E$86,Cashflow!E$86*(1+'Data Input Template'!$D$57))</f>
        <v>0</v>
      </c>
      <c r="G86" s="149">
        <f>IF('Data Input Template'!$D$57=0,Cashflow!F$86,Cashflow!F$86*(1+'Data Input Template'!$D$57))</f>
        <v>0</v>
      </c>
      <c r="H86" s="149">
        <f>IF('Data Input Template'!$D$57=0,Cashflow!G$86,Cashflow!G$86*(1+'Data Input Template'!$D$57))</f>
        <v>0</v>
      </c>
      <c r="I86" s="149">
        <f>IF('Data Input Template'!$D$57=0,Cashflow!H$86,Cashflow!H$86*(1+'Data Input Template'!$D$57))</f>
        <v>0</v>
      </c>
      <c r="J86" s="149">
        <f>IF('Data Input Template'!$D$57=0,Cashflow!I$86,Cashflow!I$86*(1+'Data Input Template'!$D$57))</f>
        <v>0</v>
      </c>
      <c r="K86" s="149">
        <f>IF('Data Input Template'!$D$57=0,Cashflow!J$86,Cashflow!J$86*(1+'Data Input Template'!$D$57))</f>
        <v>0</v>
      </c>
      <c r="L86" s="149">
        <f>IF('Data Input Template'!$D$57=0,Cashflow!K$86,Cashflow!K$86*(1+'Data Input Template'!$D$57))</f>
        <v>0</v>
      </c>
      <c r="M86" s="149">
        <f>IF('Data Input Template'!$D$57=0,Cashflow!L$86,Cashflow!L$86*(1+'Data Input Template'!$D$57))</f>
        <v>0</v>
      </c>
      <c r="N86" s="149">
        <f>IF('Data Input Template'!$D$57=0,Cashflow!M$86,Cashflow!M$86*(1+'Data Input Template'!$D$57))</f>
        <v>0</v>
      </c>
      <c r="O86" s="149">
        <f>IF('Data Input Template'!$D$57=0,Cashflow!N$86,Cashflow!N$86*(1+'Data Input Template'!$D$57))</f>
        <v>0</v>
      </c>
      <c r="P86" s="149">
        <f>IF('Data Input Template'!$D$57=0,Cashflow!O$86,Cashflow!O$86*(1+'Data Input Template'!$D$57))</f>
        <v>0</v>
      </c>
      <c r="Q86" s="149">
        <f>IF('Data Input Template'!$D$57=0,Cashflow!P$86,Cashflow!P$86*(1+'Data Input Template'!$D$57))</f>
        <v>0</v>
      </c>
      <c r="R86" s="149">
        <f>IF('Data Input Template'!$D$57=0,Cashflow!Q$86,Cashflow!Q$86*(1+'Data Input Template'!$D$57))</f>
        <v>0</v>
      </c>
      <c r="S86" s="149">
        <f>IF('Data Input Template'!$D$57=0,Cashflow!R$86,Cashflow!R$86*(1+'Data Input Template'!$D$57))</f>
        <v>0</v>
      </c>
      <c r="T86" s="149">
        <f>IF('Data Input Template'!$D$57=0,Cashflow!S$86,Cashflow!S$86*(1+'Data Input Template'!$D$57))</f>
        <v>0</v>
      </c>
      <c r="U86" s="149">
        <f>IF('Data Input Template'!$D$57=0,Cashflow!T$86,Cashflow!T$86*(1+'Data Input Template'!$D$57))</f>
        <v>0</v>
      </c>
      <c r="V86" s="149">
        <f>IF('Data Input Template'!$D$57=0,Cashflow!U$86,Cashflow!U$86*(1+'Data Input Template'!$D$57))</f>
        <v>0</v>
      </c>
      <c r="W86" s="149">
        <f>IF('Data Input Template'!$D$57=0,Cashflow!V$86,Cashflow!V$86*(1+'Data Input Template'!$D$57))</f>
        <v>0</v>
      </c>
      <c r="X86" s="149">
        <f>IF('Data Input Template'!$D$57=0,Cashflow!W$86,Cashflow!W$86*(1+'Data Input Template'!$D$57))</f>
        <v>0</v>
      </c>
      <c r="Y86" s="149">
        <f>IF('Data Input Template'!$D$57=0,Cashflow!X$86,Cashflow!X$86*(1+'Data Input Template'!$D$57))</f>
        <v>0</v>
      </c>
      <c r="Z86" s="149">
        <f>IF('Data Input Template'!$D$57=0,Cashflow!Y$86,Cashflow!Y$86*(1+'Data Input Template'!$D$57))</f>
        <v>0</v>
      </c>
      <c r="AA86" s="149">
        <f>IF('Data Input Template'!$D$57=0,Cashflow!Z$86,Cashflow!Z$86*(1+'Data Input Template'!$D$57))</f>
        <v>0</v>
      </c>
      <c r="AB86" s="149">
        <f>IF('Data Input Template'!$D$57=0,Cashflow!AA$86,Cashflow!AA$86*(1+'Data Input Template'!$D$57))</f>
        <v>0</v>
      </c>
      <c r="AC86" s="149">
        <f>IF('Data Input Template'!$D$57=0,Cashflow!AB$86,Cashflow!AB$86*(1+'Data Input Template'!$D$57))</f>
        <v>0</v>
      </c>
      <c r="AD86" s="149">
        <f>IF('Data Input Template'!$D$57=0,Cashflow!AC$86,Cashflow!AC$86*(1+'Data Input Template'!$D$57))</f>
        <v>0</v>
      </c>
      <c r="AE86" s="149">
        <f>IF('Data Input Template'!$D$57=0,Cashflow!AD$86,Cashflow!AD$86*(1+'Data Input Template'!$D$57))</f>
        <v>0</v>
      </c>
      <c r="AF86" s="149">
        <f>IF('Data Input Template'!$D$57=0,Cashflow!AE$86,Cashflow!AE$86*(1+'Data Input Template'!$D$57))</f>
        <v>0</v>
      </c>
      <c r="AG86" s="149">
        <f>IF('Data Input Template'!$D$57=0,Cashflow!AF$86,Cashflow!AF$86*(1+'Data Input Template'!$D$57))</f>
        <v>0</v>
      </c>
      <c r="AH86" s="146">
        <f t="shared" si="5"/>
        <v>0</v>
      </c>
      <c r="AI86" s="13"/>
      <c r="AJ86" s="13"/>
      <c r="AK86" s="13"/>
      <c r="AL86" s="13"/>
      <c r="AM86" s="13"/>
    </row>
    <row r="87" spans="1:39" x14ac:dyDescent="0.2">
      <c r="A87" s="388" t="s">
        <v>183</v>
      </c>
      <c r="B87" s="396" t="s">
        <v>122</v>
      </c>
      <c r="C87" s="397">
        <f>IF('Data Input Template'!$D$79="yes",0,SUM(C88:C94))</f>
        <v>0</v>
      </c>
      <c r="D87" s="397">
        <f>IF('Data Input Template'!$D$79="yes",0,SUM(D88:D94))</f>
        <v>0</v>
      </c>
      <c r="E87" s="397">
        <f>IF('Data Input Template'!$D$79="yes",0,SUM(E88:E94))</f>
        <v>0</v>
      </c>
      <c r="F87" s="397">
        <f>IF('Data Input Template'!$D$79="yes",0,SUM(F88:F94))</f>
        <v>0</v>
      </c>
      <c r="G87" s="397">
        <f>IF('Data Input Template'!$D$79="yes",0,SUM(G88:G94))</f>
        <v>0</v>
      </c>
      <c r="H87" s="397">
        <f>IF('Data Input Template'!$D$79="yes",0,SUM(H88:H94))</f>
        <v>0</v>
      </c>
      <c r="I87" s="397">
        <f>IF('Data Input Template'!$D$79="yes",0,SUM(I88:I94))</f>
        <v>0</v>
      </c>
      <c r="J87" s="397">
        <f>IF('Data Input Template'!$D$79="yes",0,SUM(J88:J94))</f>
        <v>0</v>
      </c>
      <c r="K87" s="397">
        <f>IF('Data Input Template'!$D$79="yes",0,SUM(K88:K94))</f>
        <v>0</v>
      </c>
      <c r="L87" s="397">
        <f>IF('Data Input Template'!$D$79="yes",0,SUM(L88:L94))</f>
        <v>0</v>
      </c>
      <c r="M87" s="397">
        <f>IF('Data Input Template'!$D$79="yes",0,SUM(M88:M94))</f>
        <v>0</v>
      </c>
      <c r="N87" s="397">
        <f>IF('Data Input Template'!$D$79="yes",0,SUM(N88:N94))</f>
        <v>0</v>
      </c>
      <c r="O87" s="397">
        <f>IF('Data Input Template'!$D$79="yes",0,SUM(O88:O94))</f>
        <v>0</v>
      </c>
      <c r="P87" s="397">
        <f>IF('Data Input Template'!$D$79="yes",0,SUM(P88:P94))</f>
        <v>0</v>
      </c>
      <c r="Q87" s="397">
        <f>IF('Data Input Template'!$D$79="yes",0,SUM(Q88:Q94))</f>
        <v>0</v>
      </c>
      <c r="R87" s="397">
        <f>IF('Data Input Template'!$D$79="yes",0,SUM(R88:R94))</f>
        <v>0</v>
      </c>
      <c r="S87" s="397">
        <f>IF('Data Input Template'!$D$79="yes",0,SUM(S88:S94))</f>
        <v>0</v>
      </c>
      <c r="T87" s="397">
        <f>IF('Data Input Template'!$D$79="yes",0,SUM(T88:T94))</f>
        <v>0</v>
      </c>
      <c r="U87" s="397">
        <f>IF('Data Input Template'!$D$79="yes",0,SUM(U88:U94))</f>
        <v>0</v>
      </c>
      <c r="V87" s="397">
        <f>IF('Data Input Template'!$D$79="yes",0,SUM(V88:V94))</f>
        <v>0</v>
      </c>
      <c r="W87" s="397">
        <f>IF('Data Input Template'!$D$79="yes",0,SUM(W88:W94))</f>
        <v>0</v>
      </c>
      <c r="X87" s="397">
        <f>IF('Data Input Template'!$D$79="yes",0,SUM(X88:X94))</f>
        <v>0</v>
      </c>
      <c r="Y87" s="397">
        <f>IF('Data Input Template'!$D$79="yes",0,SUM(Y88:Y94))</f>
        <v>0</v>
      </c>
      <c r="Z87" s="397">
        <f>IF('Data Input Template'!$D$79="yes",0,SUM(Z88:Z94))</f>
        <v>0</v>
      </c>
      <c r="AA87" s="397">
        <f>IF('Data Input Template'!$D$79="yes",0,SUM(AA88:AA94))</f>
        <v>0</v>
      </c>
      <c r="AB87" s="397">
        <f>IF('Data Input Template'!$D$79="yes",0,SUM(AB88:AB94))</f>
        <v>0</v>
      </c>
      <c r="AC87" s="397">
        <f>IF('Data Input Template'!$D$79="yes",0,SUM(AC88:AC94))</f>
        <v>0</v>
      </c>
      <c r="AD87" s="397">
        <f>IF('Data Input Template'!$D$79="yes",0,SUM(AD88:AD94))</f>
        <v>0</v>
      </c>
      <c r="AE87" s="397">
        <f>IF('Data Input Template'!$D$79="yes",0,SUM(AE88:AE94))</f>
        <v>0</v>
      </c>
      <c r="AF87" s="397">
        <f>IF('Data Input Template'!$D$79="yes",0,SUM(AF88:AF94))</f>
        <v>0</v>
      </c>
      <c r="AG87" s="397">
        <f>IF('Data Input Template'!$D$79="yes",0,SUM(AG88:AG94))</f>
        <v>0</v>
      </c>
      <c r="AH87" s="420">
        <f t="shared" si="5"/>
        <v>0</v>
      </c>
      <c r="AI87" s="13"/>
      <c r="AJ87" s="13"/>
      <c r="AK87" s="13"/>
      <c r="AL87" s="13"/>
      <c r="AM87" s="13"/>
    </row>
    <row r="88" spans="1:39" hidden="1" x14ac:dyDescent="0.2">
      <c r="A88" s="124" t="s">
        <v>182</v>
      </c>
      <c r="B88" s="148" t="str">
        <f>'Data Input Template'!$C$48</f>
        <v>Passenger Vehicles</v>
      </c>
      <c r="C88" s="149">
        <f>'Model Outputs (Hide)'!$AE$5</f>
        <v>0</v>
      </c>
      <c r="D88" s="149">
        <f>IF('Data Input Template'!$D$57=0,Cashflow!C$88,Cashflow!C$88*(1+'Data Input Template'!$D$57))</f>
        <v>0</v>
      </c>
      <c r="E88" s="149">
        <f>IF('Data Input Template'!$D$57=0,Cashflow!D$88,Cashflow!D$88*(1+'Data Input Template'!$D$57))</f>
        <v>0</v>
      </c>
      <c r="F88" s="149">
        <f>IF('Data Input Template'!$D$57=0,Cashflow!E$88,Cashflow!E$88*(1+'Data Input Template'!$D$57))</f>
        <v>0</v>
      </c>
      <c r="G88" s="149">
        <f>IF('Data Input Template'!$D$57=0,Cashflow!F$88,Cashflow!F$88*(1+'Data Input Template'!$D$57))</f>
        <v>0</v>
      </c>
      <c r="H88" s="149">
        <f>IF('Data Input Template'!$D$57=0,Cashflow!G$88,Cashflow!G$88*(1+'Data Input Template'!$D$57))</f>
        <v>0</v>
      </c>
      <c r="I88" s="149">
        <f>IF('Data Input Template'!$D$57=0,Cashflow!H$88,Cashflow!H$88*(1+'Data Input Template'!$D$57))</f>
        <v>0</v>
      </c>
      <c r="J88" s="149">
        <f>IF('Data Input Template'!$D$57=0,Cashflow!I$88,Cashflow!I$88*(1+'Data Input Template'!$D$57))</f>
        <v>0</v>
      </c>
      <c r="K88" s="149">
        <f>IF('Data Input Template'!$D$57=0,Cashflow!J$88,Cashflow!J$88*(1+'Data Input Template'!$D$57))</f>
        <v>0</v>
      </c>
      <c r="L88" s="149">
        <f>IF('Data Input Template'!$D$57=0,Cashflow!K$88,Cashflow!K$88*(1+'Data Input Template'!$D$57))</f>
        <v>0</v>
      </c>
      <c r="M88" s="149">
        <f>IF('Data Input Template'!$D$57=0,Cashflow!L$88,Cashflow!L$88*(1+'Data Input Template'!$D$57))</f>
        <v>0</v>
      </c>
      <c r="N88" s="149">
        <f>IF('Data Input Template'!$D$57=0,Cashflow!M$88,Cashflow!M$88*(1+'Data Input Template'!$D$57))</f>
        <v>0</v>
      </c>
      <c r="O88" s="149">
        <f>IF('Data Input Template'!$D$57=0,Cashflow!N$88,Cashflow!N$88*(1+'Data Input Template'!$D$57))</f>
        <v>0</v>
      </c>
      <c r="P88" s="149">
        <f>IF('Data Input Template'!$D$57=0,Cashflow!O$88,Cashflow!O$88*(1+'Data Input Template'!$D$57))</f>
        <v>0</v>
      </c>
      <c r="Q88" s="149">
        <f>IF('Data Input Template'!$D$57=0,Cashflow!P$88,Cashflow!P$88*(1+'Data Input Template'!$D$57))</f>
        <v>0</v>
      </c>
      <c r="R88" s="149">
        <f>IF('Data Input Template'!$D$57=0,Cashflow!Q$88,Cashflow!Q$88*(1+'Data Input Template'!$D$57))</f>
        <v>0</v>
      </c>
      <c r="S88" s="149">
        <f>IF('Data Input Template'!$D$57=0,Cashflow!R$88,Cashflow!R$88*(1+'Data Input Template'!$D$57))</f>
        <v>0</v>
      </c>
      <c r="T88" s="149">
        <f>IF('Data Input Template'!$D$57=0,Cashflow!S$88,Cashflow!S$88*(1+'Data Input Template'!$D$57))</f>
        <v>0</v>
      </c>
      <c r="U88" s="149">
        <f>IF('Data Input Template'!$D$57=0,Cashflow!T$88,Cashflow!T$88*(1+'Data Input Template'!$D$57))</f>
        <v>0</v>
      </c>
      <c r="V88" s="149">
        <f>IF('Data Input Template'!$D$57=0,Cashflow!U$88,Cashflow!U$88*(1+'Data Input Template'!$D$57))</f>
        <v>0</v>
      </c>
      <c r="W88" s="149">
        <f>IF('Data Input Template'!$D$57=0,Cashflow!V$88,Cashflow!V$88*(1+'Data Input Template'!$D$57))</f>
        <v>0</v>
      </c>
      <c r="X88" s="149">
        <f>IF('Data Input Template'!$D$57=0,Cashflow!W$88,Cashflow!W$88*(1+'Data Input Template'!$D$57))</f>
        <v>0</v>
      </c>
      <c r="Y88" s="149">
        <f>IF('Data Input Template'!$D$57=0,Cashflow!X$88,Cashflow!X$88*(1+'Data Input Template'!$D$57))</f>
        <v>0</v>
      </c>
      <c r="Z88" s="149">
        <f>IF('Data Input Template'!$D$57=0,Cashflow!Y$88,Cashflow!Y$88*(1+'Data Input Template'!$D$57))</f>
        <v>0</v>
      </c>
      <c r="AA88" s="149">
        <f>IF('Data Input Template'!$D$57=0,Cashflow!Z$88,Cashflow!Z$88*(1+'Data Input Template'!$D$57))</f>
        <v>0</v>
      </c>
      <c r="AB88" s="149">
        <f>IF('Data Input Template'!$D$57=0,Cashflow!AA$88,Cashflow!AA$88*(1+'Data Input Template'!$D$57))</f>
        <v>0</v>
      </c>
      <c r="AC88" s="149">
        <f>IF('Data Input Template'!$D$57=0,Cashflow!AB$88,Cashflow!AB$88*(1+'Data Input Template'!$D$57))</f>
        <v>0</v>
      </c>
      <c r="AD88" s="149">
        <f>IF('Data Input Template'!$D$57=0,Cashflow!AC$88,Cashflow!AC$88*(1+'Data Input Template'!$D$57))</f>
        <v>0</v>
      </c>
      <c r="AE88" s="149">
        <f>IF('Data Input Template'!$D$57=0,Cashflow!AD$88,Cashflow!AD$88*(1+'Data Input Template'!$D$57))</f>
        <v>0</v>
      </c>
      <c r="AF88" s="149">
        <f>IF('Data Input Template'!$D$57=0,Cashflow!AE$88,Cashflow!AE$88*(1+'Data Input Template'!$D$57))</f>
        <v>0</v>
      </c>
      <c r="AG88" s="149">
        <f>IF('Data Input Template'!$D$57=0,Cashflow!AF$88,Cashflow!AF$88*(1+'Data Input Template'!$D$57))</f>
        <v>0</v>
      </c>
      <c r="AH88" s="146">
        <f t="shared" ref="AH88:AH105" si="268">SUM(C88:AG88)</f>
        <v>0</v>
      </c>
      <c r="AI88" s="13"/>
      <c r="AJ88" s="13"/>
      <c r="AK88" s="13"/>
      <c r="AL88" s="13"/>
      <c r="AM88" s="13"/>
    </row>
    <row r="89" spans="1:39" hidden="1" x14ac:dyDescent="0.2">
      <c r="A89" s="124" t="s">
        <v>182</v>
      </c>
      <c r="B89" s="148" t="str">
        <f>'Data Input Template'!$C$49</f>
        <v>Commodity 1</v>
      </c>
      <c r="C89" s="149">
        <f>'Model Outputs (Hide)'!$AE$15</f>
        <v>0</v>
      </c>
      <c r="D89" s="149">
        <f>IF('Data Input Template'!$D$57=0,Cashflow!C$89,Cashflow!C$89*(1+'Data Input Template'!$D$57))</f>
        <v>0</v>
      </c>
      <c r="E89" s="149">
        <f>IF('Data Input Template'!$D$57=0,Cashflow!D$89,Cashflow!D$89*(1+'Data Input Template'!$D$57))</f>
        <v>0</v>
      </c>
      <c r="F89" s="149">
        <f>IF('Data Input Template'!$D$57=0,Cashflow!E$89,Cashflow!E$89*(1+'Data Input Template'!$D$57))</f>
        <v>0</v>
      </c>
      <c r="G89" s="149">
        <f>IF('Data Input Template'!$D$57=0,Cashflow!F$89,Cashflow!F$89*(1+'Data Input Template'!$D$57))</f>
        <v>0</v>
      </c>
      <c r="H89" s="149">
        <f>IF('Data Input Template'!$D$57=0,Cashflow!G$89,Cashflow!G$89*(1+'Data Input Template'!$D$57))</f>
        <v>0</v>
      </c>
      <c r="I89" s="149">
        <f>IF('Data Input Template'!$D$57=0,Cashflow!H$89,Cashflow!H$89*(1+'Data Input Template'!$D$57))</f>
        <v>0</v>
      </c>
      <c r="J89" s="149">
        <f>IF('Data Input Template'!$D$57=0,Cashflow!I$89,Cashflow!I$89*(1+'Data Input Template'!$D$57))</f>
        <v>0</v>
      </c>
      <c r="K89" s="149">
        <f>IF('Data Input Template'!$D$57=0,Cashflow!J$89,Cashflow!J$89*(1+'Data Input Template'!$D$57))</f>
        <v>0</v>
      </c>
      <c r="L89" s="149">
        <f>IF('Data Input Template'!$D$57=0,Cashflow!K$89,Cashflow!K$89*(1+'Data Input Template'!$D$57))</f>
        <v>0</v>
      </c>
      <c r="M89" s="149">
        <f>IF('Data Input Template'!$D$57=0,Cashflow!L$89,Cashflow!L$89*(1+'Data Input Template'!$D$57))</f>
        <v>0</v>
      </c>
      <c r="N89" s="149">
        <f>IF('Data Input Template'!$D$57=0,Cashflow!M$89,Cashflow!M$89*(1+'Data Input Template'!$D$57))</f>
        <v>0</v>
      </c>
      <c r="O89" s="149">
        <f>IF('Data Input Template'!$D$57=0,Cashflow!N$89,Cashflow!N$89*(1+'Data Input Template'!$D$57))</f>
        <v>0</v>
      </c>
      <c r="P89" s="149">
        <f>IF('Data Input Template'!$D$57=0,Cashflow!O$89,Cashflow!O$89*(1+'Data Input Template'!$D$57))</f>
        <v>0</v>
      </c>
      <c r="Q89" s="149">
        <f>IF('Data Input Template'!$D$57=0,Cashflow!P$89,Cashflow!P$89*(1+'Data Input Template'!$D$57))</f>
        <v>0</v>
      </c>
      <c r="R89" s="149">
        <f>IF('Data Input Template'!$D$57=0,Cashflow!Q$89,Cashflow!Q$89*(1+'Data Input Template'!$D$57))</f>
        <v>0</v>
      </c>
      <c r="S89" s="149">
        <f>IF('Data Input Template'!$D$57=0,Cashflow!R$89,Cashflow!R$89*(1+'Data Input Template'!$D$57))</f>
        <v>0</v>
      </c>
      <c r="T89" s="149">
        <f>IF('Data Input Template'!$D$57=0,Cashflow!S$89,Cashflow!S$89*(1+'Data Input Template'!$D$57))</f>
        <v>0</v>
      </c>
      <c r="U89" s="149">
        <f>IF('Data Input Template'!$D$57=0,Cashflow!T$89,Cashflow!T$89*(1+'Data Input Template'!$D$57))</f>
        <v>0</v>
      </c>
      <c r="V89" s="149">
        <f>IF('Data Input Template'!$D$57=0,Cashflow!U$89,Cashflow!U$89*(1+'Data Input Template'!$D$57))</f>
        <v>0</v>
      </c>
      <c r="W89" s="149">
        <f>IF('Data Input Template'!$D$57=0,Cashflow!V$89,Cashflow!V$89*(1+'Data Input Template'!$D$57))</f>
        <v>0</v>
      </c>
      <c r="X89" s="149">
        <f>IF('Data Input Template'!$D$57=0,Cashflow!W$89,Cashflow!W$89*(1+'Data Input Template'!$D$57))</f>
        <v>0</v>
      </c>
      <c r="Y89" s="149">
        <f>IF('Data Input Template'!$D$57=0,Cashflow!X$89,Cashflow!X$89*(1+'Data Input Template'!$D$57))</f>
        <v>0</v>
      </c>
      <c r="Z89" s="149">
        <f>IF('Data Input Template'!$D$57=0,Cashflow!Y$89,Cashflow!Y$89*(1+'Data Input Template'!$D$57))</f>
        <v>0</v>
      </c>
      <c r="AA89" s="149">
        <f>IF('Data Input Template'!$D$57=0,Cashflow!Z$89,Cashflow!Z$89*(1+'Data Input Template'!$D$57))</f>
        <v>0</v>
      </c>
      <c r="AB89" s="149">
        <f>IF('Data Input Template'!$D$57=0,Cashflow!AA$89,Cashflow!AA$89*(1+'Data Input Template'!$D$57))</f>
        <v>0</v>
      </c>
      <c r="AC89" s="149">
        <f>IF('Data Input Template'!$D$57=0,Cashflow!AB$89,Cashflow!AB$89*(1+'Data Input Template'!$D$57))</f>
        <v>0</v>
      </c>
      <c r="AD89" s="149">
        <f>IF('Data Input Template'!$D$57=0,Cashflow!AC$89,Cashflow!AC$89*(1+'Data Input Template'!$D$57))</f>
        <v>0</v>
      </c>
      <c r="AE89" s="149">
        <f>IF('Data Input Template'!$D$57=0,Cashflow!AD$89,Cashflow!AD$89*(1+'Data Input Template'!$D$57))</f>
        <v>0</v>
      </c>
      <c r="AF89" s="149">
        <f>IF('Data Input Template'!$D$57=0,Cashflow!AE$89,Cashflow!AE$89*(1+'Data Input Template'!$D$57))</f>
        <v>0</v>
      </c>
      <c r="AG89" s="149">
        <f>IF('Data Input Template'!$D$57=0,Cashflow!AF$89,Cashflow!AF$89*(1+'Data Input Template'!$D$57))</f>
        <v>0</v>
      </c>
      <c r="AH89" s="146">
        <f t="shared" si="268"/>
        <v>0</v>
      </c>
      <c r="AI89" s="13"/>
      <c r="AJ89" s="13"/>
      <c r="AK89" s="13"/>
      <c r="AL89" s="13"/>
      <c r="AM89" s="13"/>
    </row>
    <row r="90" spans="1:39" hidden="1" x14ac:dyDescent="0.2">
      <c r="A90" s="124" t="s">
        <v>182</v>
      </c>
      <c r="B90" s="148" t="str">
        <f>'Data Input Template'!$C$50</f>
        <v>Commodity 2</v>
      </c>
      <c r="C90" s="149">
        <f>'Model Outputs (Hide)'!$AE$25</f>
        <v>0</v>
      </c>
      <c r="D90" s="149">
        <f>IF('Data Input Template'!$D$57=0,Cashflow!C$90,Cashflow!C$90*(1+'Data Input Template'!$D$57))</f>
        <v>0</v>
      </c>
      <c r="E90" s="149">
        <f>IF('Data Input Template'!$D$57=0,Cashflow!D$90,Cashflow!D$90*(1+'Data Input Template'!$D$57))</f>
        <v>0</v>
      </c>
      <c r="F90" s="149">
        <f>IF('Data Input Template'!$D$57=0,Cashflow!E$90,Cashflow!E$90*(1+'Data Input Template'!$D$57))</f>
        <v>0</v>
      </c>
      <c r="G90" s="149">
        <f>IF('Data Input Template'!$D$57=0,Cashflow!F$90,Cashflow!F$90*(1+'Data Input Template'!$D$57))</f>
        <v>0</v>
      </c>
      <c r="H90" s="149">
        <f>IF('Data Input Template'!$D$57=0,Cashflow!G$90,Cashflow!G$90*(1+'Data Input Template'!$D$57))</f>
        <v>0</v>
      </c>
      <c r="I90" s="149">
        <f>IF('Data Input Template'!$D$57=0,Cashflow!H$90,Cashflow!H$90*(1+'Data Input Template'!$D$57))</f>
        <v>0</v>
      </c>
      <c r="J90" s="149">
        <f>IF('Data Input Template'!$D$57=0,Cashflow!I$90,Cashflow!I$90*(1+'Data Input Template'!$D$57))</f>
        <v>0</v>
      </c>
      <c r="K90" s="149">
        <f>IF('Data Input Template'!$D$57=0,Cashflow!J$90,Cashflow!J$90*(1+'Data Input Template'!$D$57))</f>
        <v>0</v>
      </c>
      <c r="L90" s="149">
        <f>IF('Data Input Template'!$D$57=0,Cashflow!K$90,Cashflow!K$90*(1+'Data Input Template'!$D$57))</f>
        <v>0</v>
      </c>
      <c r="M90" s="149">
        <f>IF('Data Input Template'!$D$57=0,Cashflow!L$90,Cashflow!L$90*(1+'Data Input Template'!$D$57))</f>
        <v>0</v>
      </c>
      <c r="N90" s="149">
        <f>IF('Data Input Template'!$D$57=0,Cashflow!M$90,Cashflow!M$90*(1+'Data Input Template'!$D$57))</f>
        <v>0</v>
      </c>
      <c r="O90" s="149">
        <f>IF('Data Input Template'!$D$57=0,Cashflow!N$90,Cashflow!N$90*(1+'Data Input Template'!$D$57))</f>
        <v>0</v>
      </c>
      <c r="P90" s="149">
        <f>IF('Data Input Template'!$D$57=0,Cashflow!O$90,Cashflow!O$90*(1+'Data Input Template'!$D$57))</f>
        <v>0</v>
      </c>
      <c r="Q90" s="149">
        <f>IF('Data Input Template'!$D$57=0,Cashflow!P$90,Cashflow!P$90*(1+'Data Input Template'!$D$57))</f>
        <v>0</v>
      </c>
      <c r="R90" s="149">
        <f>IF('Data Input Template'!$D$57=0,Cashflow!Q$90,Cashflow!Q$90*(1+'Data Input Template'!$D$57))</f>
        <v>0</v>
      </c>
      <c r="S90" s="149">
        <f>IF('Data Input Template'!$D$57=0,Cashflow!R$90,Cashflow!R$90*(1+'Data Input Template'!$D$57))</f>
        <v>0</v>
      </c>
      <c r="T90" s="149">
        <f>IF('Data Input Template'!$D$57=0,Cashflow!S$90,Cashflow!S$90*(1+'Data Input Template'!$D$57))</f>
        <v>0</v>
      </c>
      <c r="U90" s="149">
        <f>IF('Data Input Template'!$D$57=0,Cashflow!T$90,Cashflow!T$90*(1+'Data Input Template'!$D$57))</f>
        <v>0</v>
      </c>
      <c r="V90" s="149">
        <f>IF('Data Input Template'!$D$57=0,Cashflow!U$90,Cashflow!U$90*(1+'Data Input Template'!$D$57))</f>
        <v>0</v>
      </c>
      <c r="W90" s="149">
        <f>IF('Data Input Template'!$D$57=0,Cashflow!V$90,Cashflow!V$90*(1+'Data Input Template'!$D$57))</f>
        <v>0</v>
      </c>
      <c r="X90" s="149">
        <f>IF('Data Input Template'!$D$57=0,Cashflow!W$90,Cashflow!W$90*(1+'Data Input Template'!$D$57))</f>
        <v>0</v>
      </c>
      <c r="Y90" s="149">
        <f>IF('Data Input Template'!$D$57=0,Cashflow!X$90,Cashflow!X$90*(1+'Data Input Template'!$D$57))</f>
        <v>0</v>
      </c>
      <c r="Z90" s="149">
        <f>IF('Data Input Template'!$D$57=0,Cashflow!Y$90,Cashflow!Y$90*(1+'Data Input Template'!$D$57))</f>
        <v>0</v>
      </c>
      <c r="AA90" s="149">
        <f>IF('Data Input Template'!$D$57=0,Cashflow!Z$90,Cashflow!Z$90*(1+'Data Input Template'!$D$57))</f>
        <v>0</v>
      </c>
      <c r="AB90" s="149">
        <f>IF('Data Input Template'!$D$57=0,Cashflow!AA$90,Cashflow!AA$90*(1+'Data Input Template'!$D$57))</f>
        <v>0</v>
      </c>
      <c r="AC90" s="149">
        <f>IF('Data Input Template'!$D$57=0,Cashflow!AB$90,Cashflow!AB$90*(1+'Data Input Template'!$D$57))</f>
        <v>0</v>
      </c>
      <c r="AD90" s="149">
        <f>IF('Data Input Template'!$D$57=0,Cashflow!AC$90,Cashflow!AC$90*(1+'Data Input Template'!$D$57))</f>
        <v>0</v>
      </c>
      <c r="AE90" s="149">
        <f>IF('Data Input Template'!$D$57=0,Cashflow!AD$90,Cashflow!AD$90*(1+'Data Input Template'!$D$57))</f>
        <v>0</v>
      </c>
      <c r="AF90" s="149">
        <f>IF('Data Input Template'!$D$57=0,Cashflow!AE$90,Cashflow!AE$90*(1+'Data Input Template'!$D$57))</f>
        <v>0</v>
      </c>
      <c r="AG90" s="149">
        <f>IF('Data Input Template'!$D$57=0,Cashflow!AF$90,Cashflow!AF$90*(1+'Data Input Template'!$D$57))</f>
        <v>0</v>
      </c>
      <c r="AH90" s="146">
        <f t="shared" si="268"/>
        <v>0</v>
      </c>
      <c r="AI90" s="13"/>
      <c r="AJ90" s="13"/>
      <c r="AK90" s="13"/>
      <c r="AL90" s="13"/>
      <c r="AM90" s="13"/>
    </row>
    <row r="91" spans="1:39" hidden="1" x14ac:dyDescent="0.2">
      <c r="A91" s="124" t="s">
        <v>182</v>
      </c>
      <c r="B91" s="148" t="str">
        <f>'Data Input Template'!$C$51</f>
        <v>Commodity 3</v>
      </c>
      <c r="C91" s="149">
        <f>'Model Outputs (Hide)'!$AE$35</f>
        <v>0</v>
      </c>
      <c r="D91" s="149">
        <f>IF('Data Input Template'!$D$57=0,Cashflow!C$91,Cashflow!C$91*(1+'Data Input Template'!$D$57))</f>
        <v>0</v>
      </c>
      <c r="E91" s="149">
        <f>IF('Data Input Template'!$D$57=0,Cashflow!D$91,Cashflow!D$91*(1+'Data Input Template'!$D$57))</f>
        <v>0</v>
      </c>
      <c r="F91" s="149">
        <f>IF('Data Input Template'!$D$57=0,Cashflow!E$91,Cashflow!E$91*(1+'Data Input Template'!$D$57))</f>
        <v>0</v>
      </c>
      <c r="G91" s="149">
        <f>IF('Data Input Template'!$D$57=0,Cashflow!F$91,Cashflow!F$91*(1+'Data Input Template'!$D$57))</f>
        <v>0</v>
      </c>
      <c r="H91" s="149">
        <f>IF('Data Input Template'!$D$57=0,Cashflow!G$91,Cashflow!G$91*(1+'Data Input Template'!$D$57))</f>
        <v>0</v>
      </c>
      <c r="I91" s="149">
        <f>IF('Data Input Template'!$D$57=0,Cashflow!H$91,Cashflow!H$91*(1+'Data Input Template'!$D$57))</f>
        <v>0</v>
      </c>
      <c r="J91" s="149">
        <f>IF('Data Input Template'!$D$57=0,Cashflow!I$91,Cashflow!I$91*(1+'Data Input Template'!$D$57))</f>
        <v>0</v>
      </c>
      <c r="K91" s="149">
        <f>IF('Data Input Template'!$D$57=0,Cashflow!J$91,Cashflow!J$91*(1+'Data Input Template'!$D$57))</f>
        <v>0</v>
      </c>
      <c r="L91" s="149">
        <f>IF('Data Input Template'!$D$57=0,Cashflow!K$91,Cashflow!K$91*(1+'Data Input Template'!$D$57))</f>
        <v>0</v>
      </c>
      <c r="M91" s="149">
        <f>IF('Data Input Template'!$D$57=0,Cashflow!L$91,Cashflow!L$91*(1+'Data Input Template'!$D$57))</f>
        <v>0</v>
      </c>
      <c r="N91" s="149">
        <f>IF('Data Input Template'!$D$57=0,Cashflow!M$91,Cashflow!M$91*(1+'Data Input Template'!$D$57))</f>
        <v>0</v>
      </c>
      <c r="O91" s="149">
        <f>IF('Data Input Template'!$D$57=0,Cashflow!N$91,Cashflow!N$91*(1+'Data Input Template'!$D$57))</f>
        <v>0</v>
      </c>
      <c r="P91" s="149">
        <f>IF('Data Input Template'!$D$57=0,Cashflow!O$91,Cashflow!O$91*(1+'Data Input Template'!$D$57))</f>
        <v>0</v>
      </c>
      <c r="Q91" s="149">
        <f>IF('Data Input Template'!$D$57=0,Cashflow!P$91,Cashflow!P$91*(1+'Data Input Template'!$D$57))</f>
        <v>0</v>
      </c>
      <c r="R91" s="149">
        <f>IF('Data Input Template'!$D$57=0,Cashflow!Q$91,Cashflow!Q$91*(1+'Data Input Template'!$D$57))</f>
        <v>0</v>
      </c>
      <c r="S91" s="149">
        <f>IF('Data Input Template'!$D$57=0,Cashflow!R$91,Cashflow!R$91*(1+'Data Input Template'!$D$57))</f>
        <v>0</v>
      </c>
      <c r="T91" s="149">
        <f>IF('Data Input Template'!$D$57=0,Cashflow!S$91,Cashflow!S$91*(1+'Data Input Template'!$D$57))</f>
        <v>0</v>
      </c>
      <c r="U91" s="149">
        <f>IF('Data Input Template'!$D$57=0,Cashflow!T$91,Cashflow!T$91*(1+'Data Input Template'!$D$57))</f>
        <v>0</v>
      </c>
      <c r="V91" s="149">
        <f>IF('Data Input Template'!$D$57=0,Cashflow!U$91,Cashflow!U$91*(1+'Data Input Template'!$D$57))</f>
        <v>0</v>
      </c>
      <c r="W91" s="149">
        <f>IF('Data Input Template'!$D$57=0,Cashflow!V$91,Cashflow!V$91*(1+'Data Input Template'!$D$57))</f>
        <v>0</v>
      </c>
      <c r="X91" s="149">
        <f>IF('Data Input Template'!$D$57=0,Cashflow!W$91,Cashflow!W$91*(1+'Data Input Template'!$D$57))</f>
        <v>0</v>
      </c>
      <c r="Y91" s="149">
        <f>IF('Data Input Template'!$D$57=0,Cashflow!X$91,Cashflow!X$91*(1+'Data Input Template'!$D$57))</f>
        <v>0</v>
      </c>
      <c r="Z91" s="149">
        <f>IF('Data Input Template'!$D$57=0,Cashflow!Y$91,Cashflow!Y$91*(1+'Data Input Template'!$D$57))</f>
        <v>0</v>
      </c>
      <c r="AA91" s="149">
        <f>IF('Data Input Template'!$D$57=0,Cashflow!Z$91,Cashflow!Z$91*(1+'Data Input Template'!$D$57))</f>
        <v>0</v>
      </c>
      <c r="AB91" s="149">
        <f>IF('Data Input Template'!$D$57=0,Cashflow!AA$91,Cashflow!AA$91*(1+'Data Input Template'!$D$57))</f>
        <v>0</v>
      </c>
      <c r="AC91" s="149">
        <f>IF('Data Input Template'!$D$57=0,Cashflow!AB$91,Cashflow!AB$91*(1+'Data Input Template'!$D$57))</f>
        <v>0</v>
      </c>
      <c r="AD91" s="149">
        <f>IF('Data Input Template'!$D$57=0,Cashflow!AC$91,Cashflow!AC$91*(1+'Data Input Template'!$D$57))</f>
        <v>0</v>
      </c>
      <c r="AE91" s="149">
        <f>IF('Data Input Template'!$D$57=0,Cashflow!AD$91,Cashflow!AD$91*(1+'Data Input Template'!$D$57))</f>
        <v>0</v>
      </c>
      <c r="AF91" s="149">
        <f>IF('Data Input Template'!$D$57=0,Cashflow!AE$91,Cashflow!AE$91*(1+'Data Input Template'!$D$57))</f>
        <v>0</v>
      </c>
      <c r="AG91" s="149">
        <f>IF('Data Input Template'!$D$57=0,Cashflow!AF$91,Cashflow!AF$91*(1+'Data Input Template'!$D$57))</f>
        <v>0</v>
      </c>
      <c r="AH91" s="146">
        <f t="shared" si="268"/>
        <v>0</v>
      </c>
      <c r="AI91" s="13"/>
      <c r="AJ91" s="13"/>
      <c r="AK91" s="13"/>
      <c r="AL91" s="13"/>
      <c r="AM91" s="13"/>
    </row>
    <row r="92" spans="1:39" hidden="1" x14ac:dyDescent="0.2">
      <c r="A92" s="124" t="s">
        <v>182</v>
      </c>
      <c r="B92" s="148" t="str">
        <f>'Data Input Template'!$C$52</f>
        <v>Commodity 4</v>
      </c>
      <c r="C92" s="149">
        <f>'Model Outputs (Hide)'!$AE$45</f>
        <v>0</v>
      </c>
      <c r="D92" s="149">
        <f>IF('Data Input Template'!$D$57=0,Cashflow!C$92,Cashflow!C$92*(1+'Data Input Template'!$D$57))</f>
        <v>0</v>
      </c>
      <c r="E92" s="149">
        <f>IF('Data Input Template'!$D$57=0,Cashflow!D$92,Cashflow!D$92*(1+'Data Input Template'!$D$57))</f>
        <v>0</v>
      </c>
      <c r="F92" s="149">
        <f>IF('Data Input Template'!$D$57=0,Cashflow!E$92,Cashflow!E$92*(1+'Data Input Template'!$D$57))</f>
        <v>0</v>
      </c>
      <c r="G92" s="149">
        <f>IF('Data Input Template'!$D$57=0,Cashflow!F$92,Cashflow!F$92*(1+'Data Input Template'!$D$57))</f>
        <v>0</v>
      </c>
      <c r="H92" s="149">
        <f>IF('Data Input Template'!$D$57=0,Cashflow!G$92,Cashflow!G$92*(1+'Data Input Template'!$D$57))</f>
        <v>0</v>
      </c>
      <c r="I92" s="149">
        <f>IF('Data Input Template'!$D$57=0,Cashflow!H$92,Cashflow!H$92*(1+'Data Input Template'!$D$57))</f>
        <v>0</v>
      </c>
      <c r="J92" s="149">
        <f>IF('Data Input Template'!$D$57=0,Cashflow!I$92,Cashflow!I$92*(1+'Data Input Template'!$D$57))</f>
        <v>0</v>
      </c>
      <c r="K92" s="149">
        <f>IF('Data Input Template'!$D$57=0,Cashflow!J$92,Cashflow!J$92*(1+'Data Input Template'!$D$57))</f>
        <v>0</v>
      </c>
      <c r="L92" s="149">
        <f>IF('Data Input Template'!$D$57=0,Cashflow!K$92,Cashflow!K$92*(1+'Data Input Template'!$D$57))</f>
        <v>0</v>
      </c>
      <c r="M92" s="149">
        <f>IF('Data Input Template'!$D$57=0,Cashflow!L$92,Cashflow!L$92*(1+'Data Input Template'!$D$57))</f>
        <v>0</v>
      </c>
      <c r="N92" s="149">
        <f>IF('Data Input Template'!$D$57=0,Cashflow!M$92,Cashflow!M$92*(1+'Data Input Template'!$D$57))</f>
        <v>0</v>
      </c>
      <c r="O92" s="149">
        <f>IF('Data Input Template'!$D$57=0,Cashflow!N$92,Cashflow!N$92*(1+'Data Input Template'!$D$57))</f>
        <v>0</v>
      </c>
      <c r="P92" s="149">
        <f>IF('Data Input Template'!$D$57=0,Cashflow!O$92,Cashflow!O$92*(1+'Data Input Template'!$D$57))</f>
        <v>0</v>
      </c>
      <c r="Q92" s="149">
        <f>IF('Data Input Template'!$D$57=0,Cashflow!P$92,Cashflow!P$92*(1+'Data Input Template'!$D$57))</f>
        <v>0</v>
      </c>
      <c r="R92" s="149">
        <f>IF('Data Input Template'!$D$57=0,Cashflow!Q$92,Cashflow!Q$92*(1+'Data Input Template'!$D$57))</f>
        <v>0</v>
      </c>
      <c r="S92" s="149">
        <f>IF('Data Input Template'!$D$57=0,Cashflow!R$92,Cashflow!R$92*(1+'Data Input Template'!$D$57))</f>
        <v>0</v>
      </c>
      <c r="T92" s="149">
        <f>IF('Data Input Template'!$D$57=0,Cashflow!S$92,Cashflow!S$92*(1+'Data Input Template'!$D$57))</f>
        <v>0</v>
      </c>
      <c r="U92" s="149">
        <f>IF('Data Input Template'!$D$57=0,Cashflow!T$92,Cashflow!T$92*(1+'Data Input Template'!$D$57))</f>
        <v>0</v>
      </c>
      <c r="V92" s="149">
        <f>IF('Data Input Template'!$D$57=0,Cashflow!U$92,Cashflow!U$92*(1+'Data Input Template'!$D$57))</f>
        <v>0</v>
      </c>
      <c r="W92" s="149">
        <f>IF('Data Input Template'!$D$57=0,Cashflow!V$92,Cashflow!V$92*(1+'Data Input Template'!$D$57))</f>
        <v>0</v>
      </c>
      <c r="X92" s="149">
        <f>IF('Data Input Template'!$D$57=0,Cashflow!W$92,Cashflow!W$92*(1+'Data Input Template'!$D$57))</f>
        <v>0</v>
      </c>
      <c r="Y92" s="149">
        <f>IF('Data Input Template'!$D$57=0,Cashflow!X$92,Cashflow!X$92*(1+'Data Input Template'!$D$57))</f>
        <v>0</v>
      </c>
      <c r="Z92" s="149">
        <f>IF('Data Input Template'!$D$57=0,Cashflow!Y$92,Cashflow!Y$92*(1+'Data Input Template'!$D$57))</f>
        <v>0</v>
      </c>
      <c r="AA92" s="149">
        <f>IF('Data Input Template'!$D$57=0,Cashflow!Z$92,Cashflow!Z$92*(1+'Data Input Template'!$D$57))</f>
        <v>0</v>
      </c>
      <c r="AB92" s="149">
        <f>IF('Data Input Template'!$D$57=0,Cashflow!AA$92,Cashflow!AA$92*(1+'Data Input Template'!$D$57))</f>
        <v>0</v>
      </c>
      <c r="AC92" s="149">
        <f>IF('Data Input Template'!$D$57=0,Cashflow!AB$92,Cashflow!AB$92*(1+'Data Input Template'!$D$57))</f>
        <v>0</v>
      </c>
      <c r="AD92" s="149">
        <f>IF('Data Input Template'!$D$57=0,Cashflow!AC$92,Cashflow!AC$92*(1+'Data Input Template'!$D$57))</f>
        <v>0</v>
      </c>
      <c r="AE92" s="149">
        <f>IF('Data Input Template'!$D$57=0,Cashflow!AD$92,Cashflow!AD$92*(1+'Data Input Template'!$D$57))</f>
        <v>0</v>
      </c>
      <c r="AF92" s="149">
        <f>IF('Data Input Template'!$D$57=0,Cashflow!AE$92,Cashflow!AE$92*(1+'Data Input Template'!$D$57))</f>
        <v>0</v>
      </c>
      <c r="AG92" s="149">
        <f>IF('Data Input Template'!$D$57=0,Cashflow!AF$92,Cashflow!AF$92*(1+'Data Input Template'!$D$57))</f>
        <v>0</v>
      </c>
      <c r="AH92" s="146">
        <f t="shared" si="268"/>
        <v>0</v>
      </c>
      <c r="AI92" s="13"/>
      <c r="AJ92" s="13"/>
      <c r="AK92" s="13"/>
      <c r="AL92" s="13"/>
      <c r="AM92" s="13"/>
    </row>
    <row r="93" spans="1:39" hidden="1" x14ac:dyDescent="0.2">
      <c r="A93" s="124" t="s">
        <v>182</v>
      </c>
      <c r="B93" s="148" t="str">
        <f>'Data Input Template'!$C$53</f>
        <v>Commodity 5</v>
      </c>
      <c r="C93" s="149">
        <f>'Model Outputs (Hide)'!$AE$55</f>
        <v>0</v>
      </c>
      <c r="D93" s="149">
        <f>IF('Data Input Template'!$D$57=0,Cashflow!C$93,Cashflow!C$93*(1+'Data Input Template'!$D$57))</f>
        <v>0</v>
      </c>
      <c r="E93" s="149">
        <f>IF('Data Input Template'!$D$57=0,Cashflow!D$93,Cashflow!D$93*(1+'Data Input Template'!$D$57))</f>
        <v>0</v>
      </c>
      <c r="F93" s="149">
        <f>IF('Data Input Template'!$D$57=0,Cashflow!E$93,Cashflow!E$93*(1+'Data Input Template'!$D$57))</f>
        <v>0</v>
      </c>
      <c r="G93" s="149">
        <f>IF('Data Input Template'!$D$57=0,Cashflow!F$93,Cashflow!F$93*(1+'Data Input Template'!$D$57))</f>
        <v>0</v>
      </c>
      <c r="H93" s="149">
        <f>IF('Data Input Template'!$D$57=0,Cashflow!G$93,Cashflow!G$93*(1+'Data Input Template'!$D$57))</f>
        <v>0</v>
      </c>
      <c r="I93" s="149">
        <f>IF('Data Input Template'!$D$57=0,Cashflow!H$93,Cashflow!H$93*(1+'Data Input Template'!$D$57))</f>
        <v>0</v>
      </c>
      <c r="J93" s="149">
        <f>IF('Data Input Template'!$D$57=0,Cashflow!I$93,Cashflow!I$93*(1+'Data Input Template'!$D$57))</f>
        <v>0</v>
      </c>
      <c r="K93" s="149">
        <f>IF('Data Input Template'!$D$57=0,Cashflow!J$93,Cashflow!J$93*(1+'Data Input Template'!$D$57))</f>
        <v>0</v>
      </c>
      <c r="L93" s="149">
        <f>IF('Data Input Template'!$D$57=0,Cashflow!K$93,Cashflow!K$93*(1+'Data Input Template'!$D$57))</f>
        <v>0</v>
      </c>
      <c r="M93" s="149">
        <f>IF('Data Input Template'!$D$57=0,Cashflow!L$93,Cashflow!L$93*(1+'Data Input Template'!$D$57))</f>
        <v>0</v>
      </c>
      <c r="N93" s="149">
        <f>IF('Data Input Template'!$D$57=0,Cashflow!M$93,Cashflow!M$93*(1+'Data Input Template'!$D$57))</f>
        <v>0</v>
      </c>
      <c r="O93" s="149">
        <f>IF('Data Input Template'!$D$57=0,Cashflow!N$93,Cashflow!N$93*(1+'Data Input Template'!$D$57))</f>
        <v>0</v>
      </c>
      <c r="P93" s="149">
        <f>IF('Data Input Template'!$D$57=0,Cashflow!O$93,Cashflow!O$93*(1+'Data Input Template'!$D$57))</f>
        <v>0</v>
      </c>
      <c r="Q93" s="149">
        <f>IF('Data Input Template'!$D$57=0,Cashflow!P$93,Cashflow!P$93*(1+'Data Input Template'!$D$57))</f>
        <v>0</v>
      </c>
      <c r="R93" s="149">
        <f>IF('Data Input Template'!$D$57=0,Cashflow!Q$93,Cashflow!Q$93*(1+'Data Input Template'!$D$57))</f>
        <v>0</v>
      </c>
      <c r="S93" s="149">
        <f>IF('Data Input Template'!$D$57=0,Cashflow!R$93,Cashflow!R$93*(1+'Data Input Template'!$D$57))</f>
        <v>0</v>
      </c>
      <c r="T93" s="149">
        <f>IF('Data Input Template'!$D$57=0,Cashflow!S$93,Cashflow!S$93*(1+'Data Input Template'!$D$57))</f>
        <v>0</v>
      </c>
      <c r="U93" s="149">
        <f>IF('Data Input Template'!$D$57=0,Cashflow!T$93,Cashflow!T$93*(1+'Data Input Template'!$D$57))</f>
        <v>0</v>
      </c>
      <c r="V93" s="149">
        <f>IF('Data Input Template'!$D$57=0,Cashflow!U$93,Cashflow!U$93*(1+'Data Input Template'!$D$57))</f>
        <v>0</v>
      </c>
      <c r="W93" s="149">
        <f>IF('Data Input Template'!$D$57=0,Cashflow!V$93,Cashflow!V$93*(1+'Data Input Template'!$D$57))</f>
        <v>0</v>
      </c>
      <c r="X93" s="149">
        <f>IF('Data Input Template'!$D$57=0,Cashflow!W$93,Cashflow!W$93*(1+'Data Input Template'!$D$57))</f>
        <v>0</v>
      </c>
      <c r="Y93" s="149">
        <f>IF('Data Input Template'!$D$57=0,Cashflow!X$93,Cashflow!X$93*(1+'Data Input Template'!$D$57))</f>
        <v>0</v>
      </c>
      <c r="Z93" s="149">
        <f>IF('Data Input Template'!$D$57=0,Cashflow!Y$93,Cashflow!Y$93*(1+'Data Input Template'!$D$57))</f>
        <v>0</v>
      </c>
      <c r="AA93" s="149">
        <f>IF('Data Input Template'!$D$57=0,Cashflow!Z$93,Cashflow!Z$93*(1+'Data Input Template'!$D$57))</f>
        <v>0</v>
      </c>
      <c r="AB93" s="149">
        <f>IF('Data Input Template'!$D$57=0,Cashflow!AA$93,Cashflow!AA$93*(1+'Data Input Template'!$D$57))</f>
        <v>0</v>
      </c>
      <c r="AC93" s="149">
        <f>IF('Data Input Template'!$D$57=0,Cashflow!AB$93,Cashflow!AB$93*(1+'Data Input Template'!$D$57))</f>
        <v>0</v>
      </c>
      <c r="AD93" s="149">
        <f>IF('Data Input Template'!$D$57=0,Cashflow!AC$93,Cashflow!AC$93*(1+'Data Input Template'!$D$57))</f>
        <v>0</v>
      </c>
      <c r="AE93" s="149">
        <f>IF('Data Input Template'!$D$57=0,Cashflow!AD$93,Cashflow!AD$93*(1+'Data Input Template'!$D$57))</f>
        <v>0</v>
      </c>
      <c r="AF93" s="149">
        <f>IF('Data Input Template'!$D$57=0,Cashflow!AE$93,Cashflow!AE$93*(1+'Data Input Template'!$D$57))</f>
        <v>0</v>
      </c>
      <c r="AG93" s="149">
        <f>IF('Data Input Template'!$D$57=0,Cashflow!AF$93,Cashflow!AF$93*(1+'Data Input Template'!$D$57))</f>
        <v>0</v>
      </c>
      <c r="AH93" s="146">
        <f t="shared" si="268"/>
        <v>0</v>
      </c>
      <c r="AI93" s="13"/>
      <c r="AJ93" s="13"/>
      <c r="AK93" s="13"/>
      <c r="AL93" s="13"/>
      <c r="AM93" s="13"/>
    </row>
    <row r="94" spans="1:39" hidden="1" x14ac:dyDescent="0.2">
      <c r="A94" s="124" t="s">
        <v>182</v>
      </c>
      <c r="B94" s="148" t="str">
        <f>'Data Input Template'!$C$54</f>
        <v>Commodity 6</v>
      </c>
      <c r="C94" s="149">
        <f>'Model Outputs (Hide)'!$AE$65</f>
        <v>0</v>
      </c>
      <c r="D94" s="149">
        <f>IF('Data Input Template'!$D$57=0,Cashflow!C$94,Cashflow!C$94*(1+'Data Input Template'!$D$57))</f>
        <v>0</v>
      </c>
      <c r="E94" s="149">
        <f>IF('Data Input Template'!$D$57=0,Cashflow!D$94,Cashflow!D$94*(1+'Data Input Template'!$D$57))</f>
        <v>0</v>
      </c>
      <c r="F94" s="149">
        <f>IF('Data Input Template'!$D$57=0,Cashflow!E$94,Cashflow!E$94*(1+'Data Input Template'!$D$57))</f>
        <v>0</v>
      </c>
      <c r="G94" s="149">
        <f>IF('Data Input Template'!$D$57=0,Cashflow!F$94,Cashflow!F$94*(1+'Data Input Template'!$D$57))</f>
        <v>0</v>
      </c>
      <c r="H94" s="149">
        <f>IF('Data Input Template'!$D$57=0,Cashflow!G$94,Cashflow!G$94*(1+'Data Input Template'!$D$57))</f>
        <v>0</v>
      </c>
      <c r="I94" s="149">
        <f>IF('Data Input Template'!$D$57=0,Cashflow!H$94,Cashflow!H$94*(1+'Data Input Template'!$D$57))</f>
        <v>0</v>
      </c>
      <c r="J94" s="149">
        <f>IF('Data Input Template'!$D$57=0,Cashflow!I$94,Cashflow!I$94*(1+'Data Input Template'!$D$57))</f>
        <v>0</v>
      </c>
      <c r="K94" s="149">
        <f>IF('Data Input Template'!$D$57=0,Cashflow!J$94,Cashflow!J$94*(1+'Data Input Template'!$D$57))</f>
        <v>0</v>
      </c>
      <c r="L94" s="149">
        <f>IF('Data Input Template'!$D$57=0,Cashflow!K$94,Cashflow!K$94*(1+'Data Input Template'!$D$57))</f>
        <v>0</v>
      </c>
      <c r="M94" s="149">
        <f>IF('Data Input Template'!$D$57=0,Cashflow!L$94,Cashflow!L$94*(1+'Data Input Template'!$D$57))</f>
        <v>0</v>
      </c>
      <c r="N94" s="149">
        <f>IF('Data Input Template'!$D$57=0,Cashflow!M$94,Cashflow!M$94*(1+'Data Input Template'!$D$57))</f>
        <v>0</v>
      </c>
      <c r="O94" s="149">
        <f>IF('Data Input Template'!$D$57=0,Cashflow!N$94,Cashflow!N$94*(1+'Data Input Template'!$D$57))</f>
        <v>0</v>
      </c>
      <c r="P94" s="149">
        <f>IF('Data Input Template'!$D$57=0,Cashflow!O$94,Cashflow!O$94*(1+'Data Input Template'!$D$57))</f>
        <v>0</v>
      </c>
      <c r="Q94" s="149">
        <f>IF('Data Input Template'!$D$57=0,Cashflow!P$94,Cashflow!P$94*(1+'Data Input Template'!$D$57))</f>
        <v>0</v>
      </c>
      <c r="R94" s="149">
        <f>IF('Data Input Template'!$D$57=0,Cashflow!Q$94,Cashflow!Q$94*(1+'Data Input Template'!$D$57))</f>
        <v>0</v>
      </c>
      <c r="S94" s="149">
        <f>IF('Data Input Template'!$D$57=0,Cashflow!R$94,Cashflow!R$94*(1+'Data Input Template'!$D$57))</f>
        <v>0</v>
      </c>
      <c r="T94" s="149">
        <f>IF('Data Input Template'!$D$57=0,Cashflow!S$94,Cashflow!S$94*(1+'Data Input Template'!$D$57))</f>
        <v>0</v>
      </c>
      <c r="U94" s="149">
        <f>IF('Data Input Template'!$D$57=0,Cashflow!T$94,Cashflow!T$94*(1+'Data Input Template'!$D$57))</f>
        <v>0</v>
      </c>
      <c r="V94" s="149">
        <f>IF('Data Input Template'!$D$57=0,Cashflow!U$94,Cashflow!U$94*(1+'Data Input Template'!$D$57))</f>
        <v>0</v>
      </c>
      <c r="W94" s="149">
        <f>IF('Data Input Template'!$D$57=0,Cashflow!V$94,Cashflow!V$94*(1+'Data Input Template'!$D$57))</f>
        <v>0</v>
      </c>
      <c r="X94" s="149">
        <f>IF('Data Input Template'!$D$57=0,Cashflow!W$94,Cashflow!W$94*(1+'Data Input Template'!$D$57))</f>
        <v>0</v>
      </c>
      <c r="Y94" s="149">
        <f>IF('Data Input Template'!$D$57=0,Cashflow!X$94,Cashflow!X$94*(1+'Data Input Template'!$D$57))</f>
        <v>0</v>
      </c>
      <c r="Z94" s="149">
        <f>IF('Data Input Template'!$D$57=0,Cashflow!Y$94,Cashflow!Y$94*(1+'Data Input Template'!$D$57))</f>
        <v>0</v>
      </c>
      <c r="AA94" s="149">
        <f>IF('Data Input Template'!$D$57=0,Cashflow!Z$94,Cashflow!Z$94*(1+'Data Input Template'!$D$57))</f>
        <v>0</v>
      </c>
      <c r="AB94" s="149">
        <f>IF('Data Input Template'!$D$57=0,Cashflow!AA$94,Cashflow!AA$94*(1+'Data Input Template'!$D$57))</f>
        <v>0</v>
      </c>
      <c r="AC94" s="149">
        <f>IF('Data Input Template'!$D$57=0,Cashflow!AB$94,Cashflow!AB$94*(1+'Data Input Template'!$D$57))</f>
        <v>0</v>
      </c>
      <c r="AD94" s="149">
        <f>IF('Data Input Template'!$D$57=0,Cashflow!AC$94,Cashflow!AC$94*(1+'Data Input Template'!$D$57))</f>
        <v>0</v>
      </c>
      <c r="AE94" s="149">
        <f>IF('Data Input Template'!$D$57=0,Cashflow!AD$94,Cashflow!AD$94*(1+'Data Input Template'!$D$57))</f>
        <v>0</v>
      </c>
      <c r="AF94" s="149">
        <f>IF('Data Input Template'!$D$57=0,Cashflow!AE$94,Cashflow!AE$94*(1+'Data Input Template'!$D$57))</f>
        <v>0</v>
      </c>
      <c r="AG94" s="149">
        <f>IF('Data Input Template'!$D$57=0,Cashflow!AF$94,Cashflow!AF$94*(1+'Data Input Template'!$D$57))</f>
        <v>0</v>
      </c>
      <c r="AH94" s="146">
        <f t="shared" si="268"/>
        <v>0</v>
      </c>
      <c r="AI94" s="13"/>
      <c r="AJ94" s="13"/>
      <c r="AK94" s="13"/>
      <c r="AL94" s="13"/>
      <c r="AM94" s="13"/>
    </row>
    <row r="95" spans="1:39" x14ac:dyDescent="0.2">
      <c r="A95" s="388" t="s">
        <v>184</v>
      </c>
      <c r="B95" s="396" t="s">
        <v>123</v>
      </c>
      <c r="C95" s="397">
        <f>IF('Data Input Template'!$D$79="yes",0,SUM(C96:C102))</f>
        <v>0</v>
      </c>
      <c r="D95" s="397">
        <f>IF('Data Input Template'!$D$79="yes",0,SUM(D96:D102))</f>
        <v>0</v>
      </c>
      <c r="E95" s="397">
        <f>IF('Data Input Template'!$D$79="yes",0,SUM(E96:E102))</f>
        <v>0</v>
      </c>
      <c r="F95" s="397">
        <f>IF('Data Input Template'!$D$79="yes",0,SUM(F96:F102))</f>
        <v>0</v>
      </c>
      <c r="G95" s="397">
        <f>IF('Data Input Template'!$D$79="yes",0,SUM(G96:G102))</f>
        <v>0</v>
      </c>
      <c r="H95" s="397">
        <f>IF('Data Input Template'!$D$79="yes",0,SUM(H96:H102))</f>
        <v>0</v>
      </c>
      <c r="I95" s="397">
        <f>IF('Data Input Template'!$D$79="yes",0,SUM(I96:I102))</f>
        <v>0</v>
      </c>
      <c r="J95" s="397">
        <f>IF('Data Input Template'!$D$79="yes",0,SUM(J96:J102))</f>
        <v>0</v>
      </c>
      <c r="K95" s="397">
        <f>IF('Data Input Template'!$D$79="yes",0,SUM(K96:K102))</f>
        <v>0</v>
      </c>
      <c r="L95" s="397">
        <f>IF('Data Input Template'!$D$79="yes",0,SUM(L96:L102))</f>
        <v>0</v>
      </c>
      <c r="M95" s="397">
        <f>IF('Data Input Template'!$D$79="yes",0,SUM(M96:M102))</f>
        <v>0</v>
      </c>
      <c r="N95" s="397">
        <f>IF('Data Input Template'!$D$79="yes",0,SUM(N96:N102))</f>
        <v>0</v>
      </c>
      <c r="O95" s="397">
        <f>IF('Data Input Template'!$D$79="yes",0,SUM(O96:O102))</f>
        <v>0</v>
      </c>
      <c r="P95" s="397">
        <f>IF('Data Input Template'!$D$79="yes",0,SUM(P96:P102))</f>
        <v>0</v>
      </c>
      <c r="Q95" s="397">
        <f>IF('Data Input Template'!$D$79="yes",0,SUM(Q96:Q102))</f>
        <v>0</v>
      </c>
      <c r="R95" s="397">
        <f>IF('Data Input Template'!$D$79="yes",0,SUM(R96:R102))</f>
        <v>0</v>
      </c>
      <c r="S95" s="397">
        <f>IF('Data Input Template'!$D$79="yes",0,SUM(S96:S102))</f>
        <v>0</v>
      </c>
      <c r="T95" s="397">
        <f>IF('Data Input Template'!$D$79="yes",0,SUM(T96:T102))</f>
        <v>0</v>
      </c>
      <c r="U95" s="397">
        <f>IF('Data Input Template'!$D$79="yes",0,SUM(U96:U102))</f>
        <v>0</v>
      </c>
      <c r="V95" s="397">
        <f>IF('Data Input Template'!$D$79="yes",0,SUM(V96:V102))</f>
        <v>0</v>
      </c>
      <c r="W95" s="397">
        <f>IF('Data Input Template'!$D$79="yes",0,SUM(W96:W102))</f>
        <v>0</v>
      </c>
      <c r="X95" s="397">
        <f>IF('Data Input Template'!$D$79="yes",0,SUM(X96:X102))</f>
        <v>0</v>
      </c>
      <c r="Y95" s="397">
        <f>IF('Data Input Template'!$D$79="yes",0,SUM(Y96:Y102))</f>
        <v>0</v>
      </c>
      <c r="Z95" s="397">
        <f>IF('Data Input Template'!$D$79="yes",0,SUM(Z96:Z102))</f>
        <v>0</v>
      </c>
      <c r="AA95" s="397">
        <f>IF('Data Input Template'!$D$79="yes",0,SUM(AA96:AA102))</f>
        <v>0</v>
      </c>
      <c r="AB95" s="397">
        <f>IF('Data Input Template'!$D$79="yes",0,SUM(AB96:AB102))</f>
        <v>0</v>
      </c>
      <c r="AC95" s="397">
        <f>IF('Data Input Template'!$D$79="yes",0,SUM(AC96:AC102))</f>
        <v>0</v>
      </c>
      <c r="AD95" s="397">
        <f>IF('Data Input Template'!$D$79="yes",0,SUM(AD96:AD102))</f>
        <v>0</v>
      </c>
      <c r="AE95" s="397">
        <f>IF('Data Input Template'!$D$79="yes",0,SUM(AE96:AE102))</f>
        <v>0</v>
      </c>
      <c r="AF95" s="397">
        <f>IF('Data Input Template'!$D$79="yes",0,SUM(AF96:AF102))</f>
        <v>0</v>
      </c>
      <c r="AG95" s="397">
        <f>IF('Data Input Template'!$D$79="yes",0,SUM(AG96:AG102))</f>
        <v>0</v>
      </c>
      <c r="AH95" s="420">
        <f t="shared" si="268"/>
        <v>0</v>
      </c>
      <c r="AI95" s="13"/>
      <c r="AJ95" s="13"/>
      <c r="AK95" s="13"/>
      <c r="AL95" s="13"/>
      <c r="AM95" s="13"/>
    </row>
    <row r="96" spans="1:39" hidden="1" x14ac:dyDescent="0.2">
      <c r="A96" s="124" t="s">
        <v>182</v>
      </c>
      <c r="B96" s="148" t="str">
        <f>'Data Input Template'!$C$48</f>
        <v>Passenger Vehicles</v>
      </c>
      <c r="C96" s="149">
        <f>'Model Outputs (Hide)'!$AF$5</f>
        <v>0</v>
      </c>
      <c r="D96" s="149">
        <f>IF('Data Input Template'!$D$57=0,Cashflow!C$96,Cashflow!C$96*(1+'Data Input Template'!$D$57))</f>
        <v>0</v>
      </c>
      <c r="E96" s="149">
        <f>IF('Data Input Template'!$D$57=0,Cashflow!D$96,Cashflow!D$96*(1+'Data Input Template'!$D$57))</f>
        <v>0</v>
      </c>
      <c r="F96" s="149">
        <f>IF('Data Input Template'!$D$57=0,Cashflow!E$96,Cashflow!E$96*(1+'Data Input Template'!$D$57))</f>
        <v>0</v>
      </c>
      <c r="G96" s="149">
        <f>IF('Data Input Template'!$D$57=0,Cashflow!F$96,Cashflow!F$96*(1+'Data Input Template'!$D$57))</f>
        <v>0</v>
      </c>
      <c r="H96" s="149">
        <f>IF('Data Input Template'!$D$57=0,Cashflow!G$96,Cashflow!G$96*(1+'Data Input Template'!$D$57))</f>
        <v>0</v>
      </c>
      <c r="I96" s="149">
        <f>IF('Data Input Template'!$D$57=0,Cashflow!H$96,Cashflow!H$96*(1+'Data Input Template'!$D$57))</f>
        <v>0</v>
      </c>
      <c r="J96" s="149">
        <f>IF('Data Input Template'!$D$57=0,Cashflow!I$96,Cashflow!I$96*(1+'Data Input Template'!$D$57))</f>
        <v>0</v>
      </c>
      <c r="K96" s="149">
        <f>IF('Data Input Template'!$D$57=0,Cashflow!J$96,Cashflow!J$96*(1+'Data Input Template'!$D$57))</f>
        <v>0</v>
      </c>
      <c r="L96" s="149">
        <f>IF('Data Input Template'!$D$57=0,Cashflow!K$96,Cashflow!K$96*(1+'Data Input Template'!$D$57))</f>
        <v>0</v>
      </c>
      <c r="M96" s="149">
        <f>IF('Data Input Template'!$D$57=0,Cashflow!L$96,Cashflow!L$96*(1+'Data Input Template'!$D$57))</f>
        <v>0</v>
      </c>
      <c r="N96" s="149">
        <f>IF('Data Input Template'!$D$57=0,Cashflow!M$96,Cashflow!M$96*(1+'Data Input Template'!$D$57))</f>
        <v>0</v>
      </c>
      <c r="O96" s="149">
        <f>IF('Data Input Template'!$D$57=0,Cashflow!N$96,Cashflow!N$96*(1+'Data Input Template'!$D$57))</f>
        <v>0</v>
      </c>
      <c r="P96" s="149">
        <f>IF('Data Input Template'!$D$57=0,Cashflow!O$96,Cashflow!O$96*(1+'Data Input Template'!$D$57))</f>
        <v>0</v>
      </c>
      <c r="Q96" s="149">
        <f>IF('Data Input Template'!$D$57=0,Cashflow!P$96,Cashflow!P$96*(1+'Data Input Template'!$D$57))</f>
        <v>0</v>
      </c>
      <c r="R96" s="149">
        <f>IF('Data Input Template'!$D$57=0,Cashflow!Q$96,Cashflow!Q$96*(1+'Data Input Template'!$D$57))</f>
        <v>0</v>
      </c>
      <c r="S96" s="149">
        <f>IF('Data Input Template'!$D$57=0,Cashflow!R$96,Cashflow!R$96*(1+'Data Input Template'!$D$57))</f>
        <v>0</v>
      </c>
      <c r="T96" s="149">
        <f>IF('Data Input Template'!$D$57=0,Cashflow!S$96,Cashflow!S$96*(1+'Data Input Template'!$D$57))</f>
        <v>0</v>
      </c>
      <c r="U96" s="149">
        <f>IF('Data Input Template'!$D$57=0,Cashflow!T$96,Cashflow!T$96*(1+'Data Input Template'!$D$57))</f>
        <v>0</v>
      </c>
      <c r="V96" s="149">
        <f>IF('Data Input Template'!$D$57=0,Cashflow!U$96,Cashflow!U$96*(1+'Data Input Template'!$D$57))</f>
        <v>0</v>
      </c>
      <c r="W96" s="149">
        <f>IF('Data Input Template'!$D$57=0,Cashflow!V$96,Cashflow!V$96*(1+'Data Input Template'!$D$57))</f>
        <v>0</v>
      </c>
      <c r="X96" s="149">
        <f>IF('Data Input Template'!$D$57=0,Cashflow!W$96,Cashflow!W$96*(1+'Data Input Template'!$D$57))</f>
        <v>0</v>
      </c>
      <c r="Y96" s="149">
        <f>IF('Data Input Template'!$D$57=0,Cashflow!X$96,Cashflow!X$96*(1+'Data Input Template'!$D$57))</f>
        <v>0</v>
      </c>
      <c r="Z96" s="149">
        <f>IF('Data Input Template'!$D$57=0,Cashflow!Y$96,Cashflow!Y$96*(1+'Data Input Template'!$D$57))</f>
        <v>0</v>
      </c>
      <c r="AA96" s="149">
        <f>IF('Data Input Template'!$D$57=0,Cashflow!Z$96,Cashflow!Z$96*(1+'Data Input Template'!$D$57))</f>
        <v>0</v>
      </c>
      <c r="AB96" s="149">
        <f>IF('Data Input Template'!$D$57=0,Cashflow!AA$96,Cashflow!AA$96*(1+'Data Input Template'!$D$57))</f>
        <v>0</v>
      </c>
      <c r="AC96" s="149">
        <f>IF('Data Input Template'!$D$57=0,Cashflow!AB$96,Cashflow!AB$96*(1+'Data Input Template'!$D$57))</f>
        <v>0</v>
      </c>
      <c r="AD96" s="149">
        <f>IF('Data Input Template'!$D$57=0,Cashflow!AC$96,Cashflow!AC$96*(1+'Data Input Template'!$D$57))</f>
        <v>0</v>
      </c>
      <c r="AE96" s="149">
        <f>IF('Data Input Template'!$D$57=0,Cashflow!AD$96,Cashflow!AD$96*(1+'Data Input Template'!$D$57))</f>
        <v>0</v>
      </c>
      <c r="AF96" s="149">
        <f>IF('Data Input Template'!$D$57=0,Cashflow!AE$96,Cashflow!AE$96*(1+'Data Input Template'!$D$57))</f>
        <v>0</v>
      </c>
      <c r="AG96" s="149">
        <f>IF('Data Input Template'!$D$57=0,Cashflow!AF$96,Cashflow!AF$96*(1+'Data Input Template'!$D$57))</f>
        <v>0</v>
      </c>
      <c r="AH96" s="146">
        <f>SUM(C96:AG96)</f>
        <v>0</v>
      </c>
      <c r="AI96" s="13"/>
      <c r="AJ96" s="13"/>
      <c r="AK96" s="13"/>
      <c r="AL96" s="13"/>
      <c r="AM96" s="13"/>
    </row>
    <row r="97" spans="1:39" hidden="1" x14ac:dyDescent="0.2">
      <c r="A97" s="124" t="s">
        <v>182</v>
      </c>
      <c r="B97" s="148" t="str">
        <f>'Data Input Template'!$C$49</f>
        <v>Commodity 1</v>
      </c>
      <c r="C97" s="149">
        <f>'Model Outputs (Hide)'!$AF$15</f>
        <v>0</v>
      </c>
      <c r="D97" s="149">
        <f>IF('Data Input Template'!$D$57=0,Cashflow!C$97,Cashflow!C$97*(1+'Data Input Template'!$D$57))</f>
        <v>0</v>
      </c>
      <c r="E97" s="149">
        <f>IF('Data Input Template'!$D$57=0,Cashflow!D$97,Cashflow!D$97*(1+'Data Input Template'!$D$57))</f>
        <v>0</v>
      </c>
      <c r="F97" s="149">
        <f>IF('Data Input Template'!$D$57=0,Cashflow!E$97,Cashflow!E$97*(1+'Data Input Template'!$D$57))</f>
        <v>0</v>
      </c>
      <c r="G97" s="149">
        <f>IF('Data Input Template'!$D$57=0,Cashflow!F$97,Cashflow!F$97*(1+'Data Input Template'!$D$57))</f>
        <v>0</v>
      </c>
      <c r="H97" s="149">
        <f>IF('Data Input Template'!$D$57=0,Cashflow!G$97,Cashflow!G$97*(1+'Data Input Template'!$D$57))</f>
        <v>0</v>
      </c>
      <c r="I97" s="149">
        <f>IF('Data Input Template'!$D$57=0,Cashflow!H$97,Cashflow!H$97*(1+'Data Input Template'!$D$57))</f>
        <v>0</v>
      </c>
      <c r="J97" s="149">
        <f>IF('Data Input Template'!$D$57=0,Cashflow!I$97,Cashflow!I$97*(1+'Data Input Template'!$D$57))</f>
        <v>0</v>
      </c>
      <c r="K97" s="149">
        <f>IF('Data Input Template'!$D$57=0,Cashflow!J$97,Cashflow!J$97*(1+'Data Input Template'!$D$57))</f>
        <v>0</v>
      </c>
      <c r="L97" s="149">
        <f>IF('Data Input Template'!$D$57=0,Cashflow!K$97,Cashflow!K$97*(1+'Data Input Template'!$D$57))</f>
        <v>0</v>
      </c>
      <c r="M97" s="149">
        <f>IF('Data Input Template'!$D$57=0,Cashflow!L$97,Cashflow!L$97*(1+'Data Input Template'!$D$57))</f>
        <v>0</v>
      </c>
      <c r="N97" s="149">
        <f>IF('Data Input Template'!$D$57=0,Cashflow!M$97,Cashflow!M$97*(1+'Data Input Template'!$D$57))</f>
        <v>0</v>
      </c>
      <c r="O97" s="149">
        <f>IF('Data Input Template'!$D$57=0,Cashflow!N$97,Cashflow!N$97*(1+'Data Input Template'!$D$57))</f>
        <v>0</v>
      </c>
      <c r="P97" s="149">
        <f>IF('Data Input Template'!$D$57=0,Cashflow!O$97,Cashflow!O$97*(1+'Data Input Template'!$D$57))</f>
        <v>0</v>
      </c>
      <c r="Q97" s="149">
        <f>IF('Data Input Template'!$D$57=0,Cashflow!P$97,Cashflow!P$97*(1+'Data Input Template'!$D$57))</f>
        <v>0</v>
      </c>
      <c r="R97" s="149">
        <f>IF('Data Input Template'!$D$57=0,Cashflow!Q$97,Cashflow!Q$97*(1+'Data Input Template'!$D$57))</f>
        <v>0</v>
      </c>
      <c r="S97" s="149">
        <f>IF('Data Input Template'!$D$57=0,Cashflow!R$97,Cashflow!R$97*(1+'Data Input Template'!$D$57))</f>
        <v>0</v>
      </c>
      <c r="T97" s="149">
        <f>IF('Data Input Template'!$D$57=0,Cashflow!S$97,Cashflow!S$97*(1+'Data Input Template'!$D$57))</f>
        <v>0</v>
      </c>
      <c r="U97" s="149">
        <f>IF('Data Input Template'!$D$57=0,Cashflow!T$97,Cashflow!T$97*(1+'Data Input Template'!$D$57))</f>
        <v>0</v>
      </c>
      <c r="V97" s="149">
        <f>IF('Data Input Template'!$D$57=0,Cashflow!U$97,Cashflow!U$97*(1+'Data Input Template'!$D$57))</f>
        <v>0</v>
      </c>
      <c r="W97" s="149">
        <f>IF('Data Input Template'!$D$57=0,Cashflow!V$97,Cashflow!V$97*(1+'Data Input Template'!$D$57))</f>
        <v>0</v>
      </c>
      <c r="X97" s="149">
        <f>IF('Data Input Template'!$D$57=0,Cashflow!W$97,Cashflow!W$97*(1+'Data Input Template'!$D$57))</f>
        <v>0</v>
      </c>
      <c r="Y97" s="149">
        <f>IF('Data Input Template'!$D$57=0,Cashflow!X$97,Cashflow!X$97*(1+'Data Input Template'!$D$57))</f>
        <v>0</v>
      </c>
      <c r="Z97" s="149">
        <f>IF('Data Input Template'!$D$57=0,Cashflow!Y$97,Cashflow!Y$97*(1+'Data Input Template'!$D$57))</f>
        <v>0</v>
      </c>
      <c r="AA97" s="149">
        <f>IF('Data Input Template'!$D$57=0,Cashflow!Z$97,Cashflow!Z$97*(1+'Data Input Template'!$D$57))</f>
        <v>0</v>
      </c>
      <c r="AB97" s="149">
        <f>IF('Data Input Template'!$D$57=0,Cashflow!AA$97,Cashflow!AA$97*(1+'Data Input Template'!$D$57))</f>
        <v>0</v>
      </c>
      <c r="AC97" s="149">
        <f>IF('Data Input Template'!$D$57=0,Cashflow!AB$97,Cashflow!AB$97*(1+'Data Input Template'!$D$57))</f>
        <v>0</v>
      </c>
      <c r="AD97" s="149">
        <f>IF('Data Input Template'!$D$57=0,Cashflow!AC$97,Cashflow!AC$97*(1+'Data Input Template'!$D$57))</f>
        <v>0</v>
      </c>
      <c r="AE97" s="149">
        <f>IF('Data Input Template'!$D$57=0,Cashflow!AD$97,Cashflow!AD$97*(1+'Data Input Template'!$D$57))</f>
        <v>0</v>
      </c>
      <c r="AF97" s="149">
        <f>IF('Data Input Template'!$D$57=0,Cashflow!AE$97,Cashflow!AE$97*(1+'Data Input Template'!$D$57))</f>
        <v>0</v>
      </c>
      <c r="AG97" s="149">
        <f>IF('Data Input Template'!$D$57=0,Cashflow!AF$97,Cashflow!AF$97*(1+'Data Input Template'!$D$57))</f>
        <v>0</v>
      </c>
      <c r="AH97" s="146">
        <f t="shared" si="268"/>
        <v>0</v>
      </c>
      <c r="AI97" s="13"/>
      <c r="AJ97" s="13"/>
      <c r="AK97" s="13"/>
      <c r="AL97" s="13"/>
      <c r="AM97" s="13"/>
    </row>
    <row r="98" spans="1:39" hidden="1" x14ac:dyDescent="0.2">
      <c r="A98" s="124" t="s">
        <v>182</v>
      </c>
      <c r="B98" s="148" t="str">
        <f>'Data Input Template'!$C$50</f>
        <v>Commodity 2</v>
      </c>
      <c r="C98" s="149">
        <f>'Model Outputs (Hide)'!$AF$25</f>
        <v>0</v>
      </c>
      <c r="D98" s="149">
        <f>IF('Data Input Template'!$D$57=0,Cashflow!C$98,Cashflow!C$98*(1+'Data Input Template'!$D$57))</f>
        <v>0</v>
      </c>
      <c r="E98" s="149">
        <f>IF('Data Input Template'!$D$57=0,Cashflow!D$98,Cashflow!D$98*(1+'Data Input Template'!$D$57))</f>
        <v>0</v>
      </c>
      <c r="F98" s="149">
        <f>IF('Data Input Template'!$D$57=0,Cashflow!E$98,Cashflow!E$98*(1+'Data Input Template'!$D$57))</f>
        <v>0</v>
      </c>
      <c r="G98" s="149">
        <f>IF('Data Input Template'!$D$57=0,Cashflow!F$98,Cashflow!F$98*(1+'Data Input Template'!$D$57))</f>
        <v>0</v>
      </c>
      <c r="H98" s="149">
        <f>IF('Data Input Template'!$D$57=0,Cashflow!G$98,Cashflow!G$98*(1+'Data Input Template'!$D$57))</f>
        <v>0</v>
      </c>
      <c r="I98" s="149">
        <f>IF('Data Input Template'!$D$57=0,Cashflow!H$98,Cashflow!H$98*(1+'Data Input Template'!$D$57))</f>
        <v>0</v>
      </c>
      <c r="J98" s="149">
        <f>IF('Data Input Template'!$D$57=0,Cashflow!I$98,Cashflow!I$98*(1+'Data Input Template'!$D$57))</f>
        <v>0</v>
      </c>
      <c r="K98" s="149">
        <f>IF('Data Input Template'!$D$57=0,Cashflow!J$98,Cashflow!J$98*(1+'Data Input Template'!$D$57))</f>
        <v>0</v>
      </c>
      <c r="L98" s="149">
        <f>IF('Data Input Template'!$D$57=0,Cashflow!K$98,Cashflow!K$98*(1+'Data Input Template'!$D$57))</f>
        <v>0</v>
      </c>
      <c r="M98" s="149">
        <f>IF('Data Input Template'!$D$57=0,Cashflow!L$98,Cashflow!L$98*(1+'Data Input Template'!$D$57))</f>
        <v>0</v>
      </c>
      <c r="N98" s="149">
        <f>IF('Data Input Template'!$D$57=0,Cashflow!M$98,Cashflow!M$98*(1+'Data Input Template'!$D$57))</f>
        <v>0</v>
      </c>
      <c r="O98" s="149">
        <f>IF('Data Input Template'!$D$57=0,Cashflow!N$98,Cashflow!N$98*(1+'Data Input Template'!$D$57))</f>
        <v>0</v>
      </c>
      <c r="P98" s="149">
        <f>IF('Data Input Template'!$D$57=0,Cashflow!O$98,Cashflow!O$98*(1+'Data Input Template'!$D$57))</f>
        <v>0</v>
      </c>
      <c r="Q98" s="149">
        <f>IF('Data Input Template'!$D$57=0,Cashflow!P$98,Cashflow!P$98*(1+'Data Input Template'!$D$57))</f>
        <v>0</v>
      </c>
      <c r="R98" s="149">
        <f>IF('Data Input Template'!$D$57=0,Cashflow!Q$98,Cashflow!Q$98*(1+'Data Input Template'!$D$57))</f>
        <v>0</v>
      </c>
      <c r="S98" s="149">
        <f>IF('Data Input Template'!$D$57=0,Cashflow!R$98,Cashflow!R$98*(1+'Data Input Template'!$D$57))</f>
        <v>0</v>
      </c>
      <c r="T98" s="149">
        <f>IF('Data Input Template'!$D$57=0,Cashflow!S$98,Cashflow!S$98*(1+'Data Input Template'!$D$57))</f>
        <v>0</v>
      </c>
      <c r="U98" s="149">
        <f>IF('Data Input Template'!$D$57=0,Cashflow!T$98,Cashflow!T$98*(1+'Data Input Template'!$D$57))</f>
        <v>0</v>
      </c>
      <c r="V98" s="149">
        <f>IF('Data Input Template'!$D$57=0,Cashflow!U$98,Cashflow!U$98*(1+'Data Input Template'!$D$57))</f>
        <v>0</v>
      </c>
      <c r="W98" s="149">
        <f>IF('Data Input Template'!$D$57=0,Cashflow!V$98,Cashflow!V$98*(1+'Data Input Template'!$D$57))</f>
        <v>0</v>
      </c>
      <c r="X98" s="149">
        <f>IF('Data Input Template'!$D$57=0,Cashflow!W$98,Cashflow!W$98*(1+'Data Input Template'!$D$57))</f>
        <v>0</v>
      </c>
      <c r="Y98" s="149">
        <f>IF('Data Input Template'!$D$57=0,Cashflow!X$98,Cashflow!X$98*(1+'Data Input Template'!$D$57))</f>
        <v>0</v>
      </c>
      <c r="Z98" s="149">
        <f>IF('Data Input Template'!$D$57=0,Cashflow!Y$98,Cashflow!Y$98*(1+'Data Input Template'!$D$57))</f>
        <v>0</v>
      </c>
      <c r="AA98" s="149">
        <f>IF('Data Input Template'!$D$57=0,Cashflow!Z$98,Cashflow!Z$98*(1+'Data Input Template'!$D$57))</f>
        <v>0</v>
      </c>
      <c r="AB98" s="149">
        <f>IF('Data Input Template'!$D$57=0,Cashflow!AA$98,Cashflow!AA$98*(1+'Data Input Template'!$D$57))</f>
        <v>0</v>
      </c>
      <c r="AC98" s="149">
        <f>IF('Data Input Template'!$D$57=0,Cashflow!AB$98,Cashflow!AB$98*(1+'Data Input Template'!$D$57))</f>
        <v>0</v>
      </c>
      <c r="AD98" s="149">
        <f>IF('Data Input Template'!$D$57=0,Cashflow!AC$98,Cashflow!AC$98*(1+'Data Input Template'!$D$57))</f>
        <v>0</v>
      </c>
      <c r="AE98" s="149">
        <f>IF('Data Input Template'!$D$57=0,Cashflow!AD$98,Cashflow!AD$98*(1+'Data Input Template'!$D$57))</f>
        <v>0</v>
      </c>
      <c r="AF98" s="149">
        <f>IF('Data Input Template'!$D$57=0,Cashflow!AE$98,Cashflow!AE$98*(1+'Data Input Template'!$D$57))</f>
        <v>0</v>
      </c>
      <c r="AG98" s="149">
        <f>IF('Data Input Template'!$D$57=0,Cashflow!AF$98,Cashflow!AF$98*(1+'Data Input Template'!$D$57))</f>
        <v>0</v>
      </c>
      <c r="AH98" s="146">
        <f t="shared" si="268"/>
        <v>0</v>
      </c>
      <c r="AI98" s="13"/>
      <c r="AJ98" s="13"/>
      <c r="AK98" s="13"/>
      <c r="AL98" s="13"/>
      <c r="AM98" s="13"/>
    </row>
    <row r="99" spans="1:39" hidden="1" x14ac:dyDescent="0.2">
      <c r="A99" s="124" t="s">
        <v>182</v>
      </c>
      <c r="B99" s="148" t="str">
        <f>'Data Input Template'!$C$51</f>
        <v>Commodity 3</v>
      </c>
      <c r="C99" s="149">
        <f>'Model Outputs (Hide)'!$AF$35</f>
        <v>0</v>
      </c>
      <c r="D99" s="149">
        <f>IF('Data Input Template'!$D$57=0,Cashflow!C$99,Cashflow!C$99*(1+'Data Input Template'!$D$57))</f>
        <v>0</v>
      </c>
      <c r="E99" s="149">
        <f>IF('Data Input Template'!$D$57=0,Cashflow!D$99,Cashflow!D$99*(1+'Data Input Template'!$D$57))</f>
        <v>0</v>
      </c>
      <c r="F99" s="149">
        <f>IF('Data Input Template'!$D$57=0,Cashflow!E$99,Cashflow!E$99*(1+'Data Input Template'!$D$57))</f>
        <v>0</v>
      </c>
      <c r="G99" s="149">
        <f>IF('Data Input Template'!$D$57=0,Cashflow!F$99,Cashflow!F$99*(1+'Data Input Template'!$D$57))</f>
        <v>0</v>
      </c>
      <c r="H99" s="149">
        <f>IF('Data Input Template'!$D$57=0,Cashflow!G$99,Cashflow!G$99*(1+'Data Input Template'!$D$57))</f>
        <v>0</v>
      </c>
      <c r="I99" s="149">
        <f>IF('Data Input Template'!$D$57=0,Cashflow!H$99,Cashflow!H$99*(1+'Data Input Template'!$D$57))</f>
        <v>0</v>
      </c>
      <c r="J99" s="149">
        <f>IF('Data Input Template'!$D$57=0,Cashflow!I$99,Cashflow!I$99*(1+'Data Input Template'!$D$57))</f>
        <v>0</v>
      </c>
      <c r="K99" s="149">
        <f>IF('Data Input Template'!$D$57=0,Cashflow!J$99,Cashflow!J$99*(1+'Data Input Template'!$D$57))</f>
        <v>0</v>
      </c>
      <c r="L99" s="149">
        <f>IF('Data Input Template'!$D$57=0,Cashflow!K$99,Cashflow!K$99*(1+'Data Input Template'!$D$57))</f>
        <v>0</v>
      </c>
      <c r="M99" s="149">
        <f>IF('Data Input Template'!$D$57=0,Cashflow!L$99,Cashflow!L$99*(1+'Data Input Template'!$D$57))</f>
        <v>0</v>
      </c>
      <c r="N99" s="149">
        <f>IF('Data Input Template'!$D$57=0,Cashflow!M$99,Cashflow!M$99*(1+'Data Input Template'!$D$57))</f>
        <v>0</v>
      </c>
      <c r="O99" s="149">
        <f>IF('Data Input Template'!$D$57=0,Cashflow!N$99,Cashflow!N$99*(1+'Data Input Template'!$D$57))</f>
        <v>0</v>
      </c>
      <c r="P99" s="149">
        <f>IF('Data Input Template'!$D$57=0,Cashflow!O$99,Cashflow!O$99*(1+'Data Input Template'!$D$57))</f>
        <v>0</v>
      </c>
      <c r="Q99" s="149">
        <f>IF('Data Input Template'!$D$57=0,Cashflow!P$99,Cashflow!P$99*(1+'Data Input Template'!$D$57))</f>
        <v>0</v>
      </c>
      <c r="R99" s="149">
        <f>IF('Data Input Template'!$D$57=0,Cashflow!Q$99,Cashflow!Q$99*(1+'Data Input Template'!$D$57))</f>
        <v>0</v>
      </c>
      <c r="S99" s="149">
        <f>IF('Data Input Template'!$D$57=0,Cashflow!R$99,Cashflow!R$99*(1+'Data Input Template'!$D$57))</f>
        <v>0</v>
      </c>
      <c r="T99" s="149">
        <f>IF('Data Input Template'!$D$57=0,Cashflow!S$99,Cashflow!S$99*(1+'Data Input Template'!$D$57))</f>
        <v>0</v>
      </c>
      <c r="U99" s="149">
        <f>IF('Data Input Template'!$D$57=0,Cashflow!T$99,Cashflow!T$99*(1+'Data Input Template'!$D$57))</f>
        <v>0</v>
      </c>
      <c r="V99" s="149">
        <f>IF('Data Input Template'!$D$57=0,Cashflow!U$99,Cashflow!U$99*(1+'Data Input Template'!$D$57))</f>
        <v>0</v>
      </c>
      <c r="W99" s="149">
        <f>IF('Data Input Template'!$D$57=0,Cashflow!V$99,Cashflow!V$99*(1+'Data Input Template'!$D$57))</f>
        <v>0</v>
      </c>
      <c r="X99" s="149">
        <f>IF('Data Input Template'!$D$57=0,Cashflow!W$99,Cashflow!W$99*(1+'Data Input Template'!$D$57))</f>
        <v>0</v>
      </c>
      <c r="Y99" s="149">
        <f>IF('Data Input Template'!$D$57=0,Cashflow!X$99,Cashflow!X$99*(1+'Data Input Template'!$D$57))</f>
        <v>0</v>
      </c>
      <c r="Z99" s="149">
        <f>IF('Data Input Template'!$D$57=0,Cashflow!Y$99,Cashflow!Y$99*(1+'Data Input Template'!$D$57))</f>
        <v>0</v>
      </c>
      <c r="AA99" s="149">
        <f>IF('Data Input Template'!$D$57=0,Cashflow!Z$99,Cashflow!Z$99*(1+'Data Input Template'!$D$57))</f>
        <v>0</v>
      </c>
      <c r="AB99" s="149">
        <f>IF('Data Input Template'!$D$57=0,Cashflow!AA$99,Cashflow!AA$99*(1+'Data Input Template'!$D$57))</f>
        <v>0</v>
      </c>
      <c r="AC99" s="149">
        <f>IF('Data Input Template'!$D$57=0,Cashflow!AB$99,Cashflow!AB$99*(1+'Data Input Template'!$D$57))</f>
        <v>0</v>
      </c>
      <c r="AD99" s="149">
        <f>IF('Data Input Template'!$D$57=0,Cashflow!AC$99,Cashflow!AC$99*(1+'Data Input Template'!$D$57))</f>
        <v>0</v>
      </c>
      <c r="AE99" s="149">
        <f>IF('Data Input Template'!$D$57=0,Cashflow!AD$99,Cashflow!AD$99*(1+'Data Input Template'!$D$57))</f>
        <v>0</v>
      </c>
      <c r="AF99" s="149">
        <f>IF('Data Input Template'!$D$57=0,Cashflow!AE$99,Cashflow!AE$99*(1+'Data Input Template'!$D$57))</f>
        <v>0</v>
      </c>
      <c r="AG99" s="149">
        <f>IF('Data Input Template'!$D$57=0,Cashflow!AF$99,Cashflow!AF$99*(1+'Data Input Template'!$D$57))</f>
        <v>0</v>
      </c>
      <c r="AH99" s="146">
        <f t="shared" si="268"/>
        <v>0</v>
      </c>
      <c r="AI99" s="13"/>
      <c r="AJ99" s="13"/>
      <c r="AK99" s="13"/>
      <c r="AL99" s="13"/>
      <c r="AM99" s="13"/>
    </row>
    <row r="100" spans="1:39" hidden="1" x14ac:dyDescent="0.2">
      <c r="A100" s="124" t="s">
        <v>182</v>
      </c>
      <c r="B100" s="148" t="str">
        <f>'Data Input Template'!$C$52</f>
        <v>Commodity 4</v>
      </c>
      <c r="C100" s="149">
        <f>'Model Outputs (Hide)'!$AF$45</f>
        <v>0</v>
      </c>
      <c r="D100" s="149">
        <f>IF('Data Input Template'!$D$57=0,Cashflow!C$100,Cashflow!C$100*(1+'Data Input Template'!$D$57))</f>
        <v>0</v>
      </c>
      <c r="E100" s="149">
        <f>IF('Data Input Template'!$D$57=0,Cashflow!D$100,Cashflow!D$100*(1+'Data Input Template'!$D$57))</f>
        <v>0</v>
      </c>
      <c r="F100" s="149">
        <f>IF('Data Input Template'!$D$57=0,Cashflow!E$100,Cashflow!E$100*(1+'Data Input Template'!$D$57))</f>
        <v>0</v>
      </c>
      <c r="G100" s="149">
        <f>IF('Data Input Template'!$D$57=0,Cashflow!F$100,Cashflow!F$100*(1+'Data Input Template'!$D$57))</f>
        <v>0</v>
      </c>
      <c r="H100" s="149">
        <f>IF('Data Input Template'!$D$57=0,Cashflow!G$100,Cashflow!G$100*(1+'Data Input Template'!$D$57))</f>
        <v>0</v>
      </c>
      <c r="I100" s="149">
        <f>IF('Data Input Template'!$D$57=0,Cashflow!H$100,Cashflow!H$100*(1+'Data Input Template'!$D$57))</f>
        <v>0</v>
      </c>
      <c r="J100" s="149">
        <f>IF('Data Input Template'!$D$57=0,Cashflow!I$100,Cashflow!I$100*(1+'Data Input Template'!$D$57))</f>
        <v>0</v>
      </c>
      <c r="K100" s="149">
        <f>IF('Data Input Template'!$D$57=0,Cashflow!J$100,Cashflow!J$100*(1+'Data Input Template'!$D$57))</f>
        <v>0</v>
      </c>
      <c r="L100" s="149">
        <f>IF('Data Input Template'!$D$57=0,Cashflow!K$100,Cashflow!K$100*(1+'Data Input Template'!$D$57))</f>
        <v>0</v>
      </c>
      <c r="M100" s="149">
        <f>IF('Data Input Template'!$D$57=0,Cashflow!L$100,Cashflow!L$100*(1+'Data Input Template'!$D$57))</f>
        <v>0</v>
      </c>
      <c r="N100" s="149">
        <f>IF('Data Input Template'!$D$57=0,Cashflow!M$100,Cashflow!M$100*(1+'Data Input Template'!$D$57))</f>
        <v>0</v>
      </c>
      <c r="O100" s="149">
        <f>IF('Data Input Template'!$D$57=0,Cashflow!N$100,Cashflow!N$100*(1+'Data Input Template'!$D$57))</f>
        <v>0</v>
      </c>
      <c r="P100" s="149">
        <f>IF('Data Input Template'!$D$57=0,Cashflow!O$100,Cashflow!O$100*(1+'Data Input Template'!$D$57))</f>
        <v>0</v>
      </c>
      <c r="Q100" s="149">
        <f>IF('Data Input Template'!$D$57=0,Cashflow!P$100,Cashflow!P$100*(1+'Data Input Template'!$D$57))</f>
        <v>0</v>
      </c>
      <c r="R100" s="149">
        <f>IF('Data Input Template'!$D$57=0,Cashflow!Q$100,Cashflow!Q$100*(1+'Data Input Template'!$D$57))</f>
        <v>0</v>
      </c>
      <c r="S100" s="149">
        <f>IF('Data Input Template'!$D$57=0,Cashflow!R$100,Cashflow!R$100*(1+'Data Input Template'!$D$57))</f>
        <v>0</v>
      </c>
      <c r="T100" s="149">
        <f>IF('Data Input Template'!$D$57=0,Cashflow!S$100,Cashflow!S$100*(1+'Data Input Template'!$D$57))</f>
        <v>0</v>
      </c>
      <c r="U100" s="149">
        <f>IF('Data Input Template'!$D$57=0,Cashflow!T$100,Cashflow!T$100*(1+'Data Input Template'!$D$57))</f>
        <v>0</v>
      </c>
      <c r="V100" s="149">
        <f>IF('Data Input Template'!$D$57=0,Cashflow!U$100,Cashflow!U$100*(1+'Data Input Template'!$D$57))</f>
        <v>0</v>
      </c>
      <c r="W100" s="149">
        <f>IF('Data Input Template'!$D$57=0,Cashflow!V$100,Cashflow!V$100*(1+'Data Input Template'!$D$57))</f>
        <v>0</v>
      </c>
      <c r="X100" s="149">
        <f>IF('Data Input Template'!$D$57=0,Cashflow!W$100,Cashflow!W$100*(1+'Data Input Template'!$D$57))</f>
        <v>0</v>
      </c>
      <c r="Y100" s="149">
        <f>IF('Data Input Template'!$D$57=0,Cashflow!X$100,Cashflow!X$100*(1+'Data Input Template'!$D$57))</f>
        <v>0</v>
      </c>
      <c r="Z100" s="149">
        <f>IF('Data Input Template'!$D$57=0,Cashflow!Y$100,Cashflow!Y$100*(1+'Data Input Template'!$D$57))</f>
        <v>0</v>
      </c>
      <c r="AA100" s="149">
        <f>IF('Data Input Template'!$D$57=0,Cashflow!Z$100,Cashflow!Z$100*(1+'Data Input Template'!$D$57))</f>
        <v>0</v>
      </c>
      <c r="AB100" s="149">
        <f>IF('Data Input Template'!$D$57=0,Cashflow!AA$100,Cashflow!AA$100*(1+'Data Input Template'!$D$57))</f>
        <v>0</v>
      </c>
      <c r="AC100" s="149">
        <f>IF('Data Input Template'!$D$57=0,Cashflow!AB$100,Cashflow!AB$100*(1+'Data Input Template'!$D$57))</f>
        <v>0</v>
      </c>
      <c r="AD100" s="149">
        <f>IF('Data Input Template'!$D$57=0,Cashflow!AC$100,Cashflow!AC$100*(1+'Data Input Template'!$D$57))</f>
        <v>0</v>
      </c>
      <c r="AE100" s="149">
        <f>IF('Data Input Template'!$D$57=0,Cashflow!AD$100,Cashflow!AD$100*(1+'Data Input Template'!$D$57))</f>
        <v>0</v>
      </c>
      <c r="AF100" s="149">
        <f>IF('Data Input Template'!$D$57=0,Cashflow!AE$100,Cashflow!AE$100*(1+'Data Input Template'!$D$57))</f>
        <v>0</v>
      </c>
      <c r="AG100" s="149">
        <f>IF('Data Input Template'!$D$57=0,Cashflow!AF$100,Cashflow!AF$100*(1+'Data Input Template'!$D$57))</f>
        <v>0</v>
      </c>
      <c r="AH100" s="146">
        <f t="shared" si="268"/>
        <v>0</v>
      </c>
      <c r="AI100" s="13"/>
      <c r="AJ100" s="13"/>
      <c r="AK100" s="13"/>
      <c r="AL100" s="13"/>
      <c r="AM100" s="13"/>
    </row>
    <row r="101" spans="1:39" hidden="1" x14ac:dyDescent="0.2">
      <c r="A101" s="124" t="s">
        <v>182</v>
      </c>
      <c r="B101" s="148" t="str">
        <f>'Data Input Template'!$C$53</f>
        <v>Commodity 5</v>
      </c>
      <c r="C101" s="149">
        <f>'Model Outputs (Hide)'!$AF$55</f>
        <v>0</v>
      </c>
      <c r="D101" s="149">
        <f>IF('Data Input Template'!$D$57=0,Cashflow!C$101,Cashflow!C$101*(1+'Data Input Template'!$D$57))</f>
        <v>0</v>
      </c>
      <c r="E101" s="149">
        <f>IF('Data Input Template'!$D$57=0,Cashflow!D$101,Cashflow!D$101*(1+'Data Input Template'!$D$57))</f>
        <v>0</v>
      </c>
      <c r="F101" s="149">
        <f>IF('Data Input Template'!$D$57=0,Cashflow!E$101,Cashflow!E$101*(1+'Data Input Template'!$D$57))</f>
        <v>0</v>
      </c>
      <c r="G101" s="149">
        <f>IF('Data Input Template'!$D$57=0,Cashflow!F$101,Cashflow!F$101*(1+'Data Input Template'!$D$57))</f>
        <v>0</v>
      </c>
      <c r="H101" s="149">
        <f>IF('Data Input Template'!$D$57=0,Cashflow!G$101,Cashflow!G$101*(1+'Data Input Template'!$D$57))</f>
        <v>0</v>
      </c>
      <c r="I101" s="149">
        <f>IF('Data Input Template'!$D$57=0,Cashflow!H$101,Cashflow!H$101*(1+'Data Input Template'!$D$57))</f>
        <v>0</v>
      </c>
      <c r="J101" s="149">
        <f>IF('Data Input Template'!$D$57=0,Cashflow!I$101,Cashflow!I$101*(1+'Data Input Template'!$D$57))</f>
        <v>0</v>
      </c>
      <c r="K101" s="149">
        <f>IF('Data Input Template'!$D$57=0,Cashflow!J$101,Cashflow!J$101*(1+'Data Input Template'!$D$57))</f>
        <v>0</v>
      </c>
      <c r="L101" s="149">
        <f>IF('Data Input Template'!$D$57=0,Cashflow!K$101,Cashflow!K$101*(1+'Data Input Template'!$D$57))</f>
        <v>0</v>
      </c>
      <c r="M101" s="149">
        <f>IF('Data Input Template'!$D$57=0,Cashflow!L$101,Cashflow!L$101*(1+'Data Input Template'!$D$57))</f>
        <v>0</v>
      </c>
      <c r="N101" s="149">
        <f>IF('Data Input Template'!$D$57=0,Cashflow!M$101,Cashflow!M$101*(1+'Data Input Template'!$D$57))</f>
        <v>0</v>
      </c>
      <c r="O101" s="149">
        <f>IF('Data Input Template'!$D$57=0,Cashflow!N$101,Cashflow!N$101*(1+'Data Input Template'!$D$57))</f>
        <v>0</v>
      </c>
      <c r="P101" s="149">
        <f>IF('Data Input Template'!$D$57=0,Cashflow!O$101,Cashflow!O$101*(1+'Data Input Template'!$D$57))</f>
        <v>0</v>
      </c>
      <c r="Q101" s="149">
        <f>IF('Data Input Template'!$D$57=0,Cashflow!P$101,Cashflow!P$101*(1+'Data Input Template'!$D$57))</f>
        <v>0</v>
      </c>
      <c r="R101" s="149">
        <f>IF('Data Input Template'!$D$57=0,Cashflow!Q$101,Cashflow!Q$101*(1+'Data Input Template'!$D$57))</f>
        <v>0</v>
      </c>
      <c r="S101" s="149">
        <f>IF('Data Input Template'!$D$57=0,Cashflow!R$101,Cashflow!R$101*(1+'Data Input Template'!$D$57))</f>
        <v>0</v>
      </c>
      <c r="T101" s="149">
        <f>IF('Data Input Template'!$D$57=0,Cashflow!S$101,Cashflow!S$101*(1+'Data Input Template'!$D$57))</f>
        <v>0</v>
      </c>
      <c r="U101" s="149">
        <f>IF('Data Input Template'!$D$57=0,Cashflow!T$101,Cashflow!T$101*(1+'Data Input Template'!$D$57))</f>
        <v>0</v>
      </c>
      <c r="V101" s="149">
        <f>IF('Data Input Template'!$D$57=0,Cashflow!U$101,Cashflow!U$101*(1+'Data Input Template'!$D$57))</f>
        <v>0</v>
      </c>
      <c r="W101" s="149">
        <f>IF('Data Input Template'!$D$57=0,Cashflow!V$101,Cashflow!V$101*(1+'Data Input Template'!$D$57))</f>
        <v>0</v>
      </c>
      <c r="X101" s="149">
        <f>IF('Data Input Template'!$D$57=0,Cashflow!W$101,Cashflow!W$101*(1+'Data Input Template'!$D$57))</f>
        <v>0</v>
      </c>
      <c r="Y101" s="149">
        <f>IF('Data Input Template'!$D$57=0,Cashflow!X$101,Cashflow!X$101*(1+'Data Input Template'!$D$57))</f>
        <v>0</v>
      </c>
      <c r="Z101" s="149">
        <f>IF('Data Input Template'!$D$57=0,Cashflow!Y$101,Cashflow!Y$101*(1+'Data Input Template'!$D$57))</f>
        <v>0</v>
      </c>
      <c r="AA101" s="149">
        <f>IF('Data Input Template'!$D$57=0,Cashflow!Z$101,Cashflow!Z$101*(1+'Data Input Template'!$D$57))</f>
        <v>0</v>
      </c>
      <c r="AB101" s="149">
        <f>IF('Data Input Template'!$D$57=0,Cashflow!AA$101,Cashflow!AA$101*(1+'Data Input Template'!$D$57))</f>
        <v>0</v>
      </c>
      <c r="AC101" s="149">
        <f>IF('Data Input Template'!$D$57=0,Cashflow!AB$101,Cashflow!AB$101*(1+'Data Input Template'!$D$57))</f>
        <v>0</v>
      </c>
      <c r="AD101" s="149">
        <f>IF('Data Input Template'!$D$57=0,Cashflow!AC$101,Cashflow!AC$101*(1+'Data Input Template'!$D$57))</f>
        <v>0</v>
      </c>
      <c r="AE101" s="149">
        <f>IF('Data Input Template'!$D$57=0,Cashflow!AD$101,Cashflow!AD$101*(1+'Data Input Template'!$D$57))</f>
        <v>0</v>
      </c>
      <c r="AF101" s="149">
        <f>IF('Data Input Template'!$D$57=0,Cashflow!AE$101,Cashflow!AE$101*(1+'Data Input Template'!$D$57))</f>
        <v>0</v>
      </c>
      <c r="AG101" s="149">
        <f>IF('Data Input Template'!$D$57=0,Cashflow!AF$101,Cashflow!AF$101*(1+'Data Input Template'!$D$57))</f>
        <v>0</v>
      </c>
      <c r="AH101" s="146">
        <f t="shared" si="268"/>
        <v>0</v>
      </c>
      <c r="AI101" s="13"/>
      <c r="AJ101" s="13"/>
      <c r="AK101" s="13"/>
      <c r="AL101" s="13"/>
      <c r="AM101" s="13"/>
    </row>
    <row r="102" spans="1:39" hidden="1" x14ac:dyDescent="0.2">
      <c r="A102" s="124" t="s">
        <v>182</v>
      </c>
      <c r="B102" s="148" t="str">
        <f>'Data Input Template'!$C$54</f>
        <v>Commodity 6</v>
      </c>
      <c r="C102" s="149">
        <f>'Model Outputs (Hide)'!$AF$65</f>
        <v>0</v>
      </c>
      <c r="D102" s="149">
        <f>IF('Data Input Template'!$D$57=0,Cashflow!C$102,Cashflow!C$102*(1+'Data Input Template'!$D$57))</f>
        <v>0</v>
      </c>
      <c r="E102" s="149">
        <f>IF('Data Input Template'!$D$57=0,Cashflow!D$102,Cashflow!D$102*(1+'Data Input Template'!$D$57))</f>
        <v>0</v>
      </c>
      <c r="F102" s="149">
        <f>IF('Data Input Template'!$D$57=0,Cashflow!E$102,Cashflow!E$102*(1+'Data Input Template'!$D$57))</f>
        <v>0</v>
      </c>
      <c r="G102" s="149">
        <f>IF('Data Input Template'!$D$57=0,Cashflow!F$102,Cashflow!F$102*(1+'Data Input Template'!$D$57))</f>
        <v>0</v>
      </c>
      <c r="H102" s="149">
        <f>IF('Data Input Template'!$D$57=0,Cashflow!G$102,Cashflow!G$102*(1+'Data Input Template'!$D$57))</f>
        <v>0</v>
      </c>
      <c r="I102" s="149">
        <f>IF('Data Input Template'!$D$57=0,Cashflow!H$102,Cashflow!H$102*(1+'Data Input Template'!$D$57))</f>
        <v>0</v>
      </c>
      <c r="J102" s="149">
        <f>IF('Data Input Template'!$D$57=0,Cashflow!I$102,Cashflow!I$102*(1+'Data Input Template'!$D$57))</f>
        <v>0</v>
      </c>
      <c r="K102" s="149">
        <f>IF('Data Input Template'!$D$57=0,Cashflow!J$102,Cashflow!J$102*(1+'Data Input Template'!$D$57))</f>
        <v>0</v>
      </c>
      <c r="L102" s="149">
        <f>IF('Data Input Template'!$D$57=0,Cashflow!K$102,Cashflow!K$102*(1+'Data Input Template'!$D$57))</f>
        <v>0</v>
      </c>
      <c r="M102" s="149">
        <f>IF('Data Input Template'!$D$57=0,Cashflow!L$102,Cashflow!L$102*(1+'Data Input Template'!$D$57))</f>
        <v>0</v>
      </c>
      <c r="N102" s="149">
        <f>IF('Data Input Template'!$D$57=0,Cashflow!M$102,Cashflow!M$102*(1+'Data Input Template'!$D$57))</f>
        <v>0</v>
      </c>
      <c r="O102" s="149">
        <f>IF('Data Input Template'!$D$57=0,Cashflow!N$102,Cashflow!N$102*(1+'Data Input Template'!$D$57))</f>
        <v>0</v>
      </c>
      <c r="P102" s="149">
        <f>IF('Data Input Template'!$D$57=0,Cashflow!O$102,Cashflow!O$102*(1+'Data Input Template'!$D$57))</f>
        <v>0</v>
      </c>
      <c r="Q102" s="149">
        <f>IF('Data Input Template'!$D$57=0,Cashflow!P$102,Cashflow!P$102*(1+'Data Input Template'!$D$57))</f>
        <v>0</v>
      </c>
      <c r="R102" s="149">
        <f>IF('Data Input Template'!$D$57=0,Cashflow!Q$102,Cashflow!Q$102*(1+'Data Input Template'!$D$57))</f>
        <v>0</v>
      </c>
      <c r="S102" s="149">
        <f>IF('Data Input Template'!$D$57=0,Cashflow!R$102,Cashflow!R$102*(1+'Data Input Template'!$D$57))</f>
        <v>0</v>
      </c>
      <c r="T102" s="149">
        <f>IF('Data Input Template'!$D$57=0,Cashflow!S$102,Cashflow!S$102*(1+'Data Input Template'!$D$57))</f>
        <v>0</v>
      </c>
      <c r="U102" s="149">
        <f>IF('Data Input Template'!$D$57=0,Cashflow!T$102,Cashflow!T$102*(1+'Data Input Template'!$D$57))</f>
        <v>0</v>
      </c>
      <c r="V102" s="149">
        <f>IF('Data Input Template'!$D$57=0,Cashflow!U$102,Cashflow!U$102*(1+'Data Input Template'!$D$57))</f>
        <v>0</v>
      </c>
      <c r="W102" s="149">
        <f>IF('Data Input Template'!$D$57=0,Cashflow!V$102,Cashflow!V$102*(1+'Data Input Template'!$D$57))</f>
        <v>0</v>
      </c>
      <c r="X102" s="149">
        <f>IF('Data Input Template'!$D$57=0,Cashflow!W$102,Cashflow!W$102*(1+'Data Input Template'!$D$57))</f>
        <v>0</v>
      </c>
      <c r="Y102" s="149">
        <f>IF('Data Input Template'!$D$57=0,Cashflow!X$102,Cashflow!X$102*(1+'Data Input Template'!$D$57))</f>
        <v>0</v>
      </c>
      <c r="Z102" s="149">
        <f>IF('Data Input Template'!$D$57=0,Cashflow!Y$102,Cashflow!Y$102*(1+'Data Input Template'!$D$57))</f>
        <v>0</v>
      </c>
      <c r="AA102" s="149">
        <f>IF('Data Input Template'!$D$57=0,Cashflow!Z$102,Cashflow!Z$102*(1+'Data Input Template'!$D$57))</f>
        <v>0</v>
      </c>
      <c r="AB102" s="149">
        <f>IF('Data Input Template'!$D$57=0,Cashflow!AA$102,Cashflow!AA$102*(1+'Data Input Template'!$D$57))</f>
        <v>0</v>
      </c>
      <c r="AC102" s="149">
        <f>IF('Data Input Template'!$D$57=0,Cashflow!AB$102,Cashflow!AB$102*(1+'Data Input Template'!$D$57))</f>
        <v>0</v>
      </c>
      <c r="AD102" s="149">
        <f>IF('Data Input Template'!$D$57=0,Cashflow!AC$102,Cashflow!AC$102*(1+'Data Input Template'!$D$57))</f>
        <v>0</v>
      </c>
      <c r="AE102" s="149">
        <f>IF('Data Input Template'!$D$57=0,Cashflow!AD$102,Cashflow!AD$102*(1+'Data Input Template'!$D$57))</f>
        <v>0</v>
      </c>
      <c r="AF102" s="149">
        <f>IF('Data Input Template'!$D$57=0,Cashflow!AE$102,Cashflow!AE$102*(1+'Data Input Template'!$D$57))</f>
        <v>0</v>
      </c>
      <c r="AG102" s="149">
        <f>IF('Data Input Template'!$D$57=0,Cashflow!AF$102,Cashflow!AF$102*(1+'Data Input Template'!$D$57))</f>
        <v>0</v>
      </c>
      <c r="AH102" s="146">
        <f t="shared" si="268"/>
        <v>0</v>
      </c>
      <c r="AI102" s="13"/>
      <c r="AJ102" s="13"/>
      <c r="AK102" s="13"/>
      <c r="AL102" s="13"/>
      <c r="AM102" s="13"/>
    </row>
    <row r="103" spans="1:39" x14ac:dyDescent="0.2">
      <c r="A103" s="124" t="s">
        <v>372</v>
      </c>
      <c r="B103" s="533" t="s">
        <v>371</v>
      </c>
      <c r="C103" s="573">
        <f>SUM(C104:C106)</f>
        <v>0</v>
      </c>
      <c r="D103" s="573">
        <f t="shared" ref="D103:AG103" si="269">SUM(D104:D106)</f>
        <v>0</v>
      </c>
      <c r="E103" s="573">
        <f t="shared" si="269"/>
        <v>0</v>
      </c>
      <c r="F103" s="573">
        <f t="shared" si="269"/>
        <v>0</v>
      </c>
      <c r="G103" s="573">
        <f t="shared" si="269"/>
        <v>0</v>
      </c>
      <c r="H103" s="573">
        <f t="shared" si="269"/>
        <v>0</v>
      </c>
      <c r="I103" s="573">
        <f t="shared" si="269"/>
        <v>0</v>
      </c>
      <c r="J103" s="573">
        <f t="shared" si="269"/>
        <v>0</v>
      </c>
      <c r="K103" s="573">
        <f t="shared" si="269"/>
        <v>0</v>
      </c>
      <c r="L103" s="573">
        <f t="shared" si="269"/>
        <v>0</v>
      </c>
      <c r="M103" s="573">
        <f t="shared" si="269"/>
        <v>0</v>
      </c>
      <c r="N103" s="573">
        <f t="shared" si="269"/>
        <v>0</v>
      </c>
      <c r="O103" s="573">
        <f t="shared" si="269"/>
        <v>0</v>
      </c>
      <c r="P103" s="573">
        <f t="shared" si="269"/>
        <v>0</v>
      </c>
      <c r="Q103" s="573">
        <f t="shared" si="269"/>
        <v>0</v>
      </c>
      <c r="R103" s="573">
        <f t="shared" si="269"/>
        <v>0</v>
      </c>
      <c r="S103" s="573">
        <f t="shared" si="269"/>
        <v>0</v>
      </c>
      <c r="T103" s="573">
        <f t="shared" si="269"/>
        <v>0</v>
      </c>
      <c r="U103" s="573">
        <f t="shared" si="269"/>
        <v>0</v>
      </c>
      <c r="V103" s="573">
        <f t="shared" si="269"/>
        <v>0</v>
      </c>
      <c r="W103" s="573">
        <f t="shared" si="269"/>
        <v>0</v>
      </c>
      <c r="X103" s="573">
        <f t="shared" si="269"/>
        <v>0</v>
      </c>
      <c r="Y103" s="573">
        <f t="shared" si="269"/>
        <v>0</v>
      </c>
      <c r="Z103" s="573">
        <f t="shared" si="269"/>
        <v>0</v>
      </c>
      <c r="AA103" s="573">
        <f t="shared" si="269"/>
        <v>0</v>
      </c>
      <c r="AB103" s="573">
        <f t="shared" si="269"/>
        <v>0</v>
      </c>
      <c r="AC103" s="573">
        <f t="shared" si="269"/>
        <v>0</v>
      </c>
      <c r="AD103" s="573">
        <f t="shared" si="269"/>
        <v>0</v>
      </c>
      <c r="AE103" s="573">
        <f t="shared" si="269"/>
        <v>0</v>
      </c>
      <c r="AF103" s="573">
        <f t="shared" si="269"/>
        <v>0</v>
      </c>
      <c r="AG103" s="573">
        <f t="shared" si="269"/>
        <v>0</v>
      </c>
      <c r="AH103" s="534">
        <f t="shared" si="268"/>
        <v>0</v>
      </c>
      <c r="AI103" s="13"/>
      <c r="AJ103" s="13"/>
      <c r="AK103" s="13"/>
      <c r="AL103" s="13"/>
      <c r="AM103" s="13"/>
    </row>
    <row r="104" spans="1:39" x14ac:dyDescent="0.2">
      <c r="A104" s="538" t="s">
        <v>373</v>
      </c>
      <c r="B104" s="535" t="s">
        <v>121</v>
      </c>
      <c r="C104" s="574">
        <f>IF('Data Input Template'!$D$79="yes",'Assumptions (Hide)'!$C46*'Data Input Template'!$D83,0)</f>
        <v>0</v>
      </c>
      <c r="D104" s="574">
        <f>IF('Data Input Template'!$D$79="yes",'Assumptions (Hide)'!$C46*'Data Input Template'!$D83,0)</f>
        <v>0</v>
      </c>
      <c r="E104" s="574">
        <f>IF('Data Input Template'!$D$79="yes",'Assumptions (Hide)'!$C46*'Data Input Template'!$D83,0)</f>
        <v>0</v>
      </c>
      <c r="F104" s="574">
        <f>IF('Data Input Template'!$D$79="yes",'Assumptions (Hide)'!$C46*'Data Input Template'!$D83,0)</f>
        <v>0</v>
      </c>
      <c r="G104" s="574">
        <f>IF('Data Input Template'!$D$79="yes",'Assumptions (Hide)'!$C46*'Data Input Template'!$D83,0)</f>
        <v>0</v>
      </c>
      <c r="H104" s="574">
        <f>IF('Data Input Template'!$D$79="yes",'Assumptions (Hide)'!$C46*'Data Input Template'!$D83,0)</f>
        <v>0</v>
      </c>
      <c r="I104" s="574">
        <f>IF('Data Input Template'!$D$79="yes",'Assumptions (Hide)'!$C46*'Data Input Template'!$D83,0)</f>
        <v>0</v>
      </c>
      <c r="J104" s="574">
        <f>IF('Data Input Template'!$D$79="yes",'Assumptions (Hide)'!$C46*'Data Input Template'!$D83,0)</f>
        <v>0</v>
      </c>
      <c r="K104" s="574">
        <f>IF('Data Input Template'!$D$79="yes",'Assumptions (Hide)'!$C46*'Data Input Template'!$D83,0)</f>
        <v>0</v>
      </c>
      <c r="L104" s="574">
        <f>IF('Data Input Template'!$D$79="yes",'Assumptions (Hide)'!$C46*'Data Input Template'!$D83,0)</f>
        <v>0</v>
      </c>
      <c r="M104" s="574">
        <f>IF('Data Input Template'!$D$79="yes",'Assumptions (Hide)'!$C46*'Data Input Template'!$D83,0)</f>
        <v>0</v>
      </c>
      <c r="N104" s="574">
        <f>IF('Data Input Template'!$D$79="yes",'Assumptions (Hide)'!$C46*'Data Input Template'!$D83,0)</f>
        <v>0</v>
      </c>
      <c r="O104" s="574">
        <f>IF('Data Input Template'!$D$79="yes",'Assumptions (Hide)'!$C46*'Data Input Template'!$D83,0)</f>
        <v>0</v>
      </c>
      <c r="P104" s="574">
        <f>IF('Data Input Template'!$D$79="yes",'Assumptions (Hide)'!$C46*'Data Input Template'!$D83,0)</f>
        <v>0</v>
      </c>
      <c r="Q104" s="574">
        <f>IF('Data Input Template'!$D$79="yes",'Assumptions (Hide)'!$C46*'Data Input Template'!$D83,0)</f>
        <v>0</v>
      </c>
      <c r="R104" s="574">
        <f>IF('Data Input Template'!$D$79="yes",'Assumptions (Hide)'!$C46*'Data Input Template'!$D83,0)</f>
        <v>0</v>
      </c>
      <c r="S104" s="574">
        <f>IF('Data Input Template'!$D$79="yes",'Assumptions (Hide)'!$C46*'Data Input Template'!$D83,0)</f>
        <v>0</v>
      </c>
      <c r="T104" s="574">
        <f>IF('Data Input Template'!$D$79="yes",'Assumptions (Hide)'!$C46*'Data Input Template'!$D83,0)</f>
        <v>0</v>
      </c>
      <c r="U104" s="574">
        <f>IF('Data Input Template'!$D$79="yes",'Assumptions (Hide)'!$C46*'Data Input Template'!$D83,0)</f>
        <v>0</v>
      </c>
      <c r="V104" s="574">
        <f>IF('Data Input Template'!$D$79="yes",'Assumptions (Hide)'!$C46*'Data Input Template'!$D83,0)</f>
        <v>0</v>
      </c>
      <c r="W104" s="574">
        <f>IF('Data Input Template'!$D$79="yes",'Assumptions (Hide)'!$C46*'Data Input Template'!$D83,0)</f>
        <v>0</v>
      </c>
      <c r="X104" s="574">
        <f>IF('Data Input Template'!$D$79="yes",'Assumptions (Hide)'!$C46*'Data Input Template'!$D83,0)</f>
        <v>0</v>
      </c>
      <c r="Y104" s="574">
        <f>IF('Data Input Template'!$D$79="yes",'Assumptions (Hide)'!$C46*'Data Input Template'!$D83,0)</f>
        <v>0</v>
      </c>
      <c r="Z104" s="574">
        <f>IF('Data Input Template'!$D$79="yes",'Assumptions (Hide)'!$C46*'Data Input Template'!$D83,0)</f>
        <v>0</v>
      </c>
      <c r="AA104" s="574">
        <f>IF('Data Input Template'!$D$79="yes",'Assumptions (Hide)'!$C46*'Data Input Template'!$D83,0)</f>
        <v>0</v>
      </c>
      <c r="AB104" s="574">
        <f>IF('Data Input Template'!$D$79="yes",'Assumptions (Hide)'!$C46*'Data Input Template'!$D83,0)</f>
        <v>0</v>
      </c>
      <c r="AC104" s="574">
        <f>IF('Data Input Template'!$D$79="yes",'Assumptions (Hide)'!$C46*'Data Input Template'!$D83,0)</f>
        <v>0</v>
      </c>
      <c r="AD104" s="574">
        <f>IF('Data Input Template'!$D$79="yes",'Assumptions (Hide)'!$C46*'Data Input Template'!$D83,0)</f>
        <v>0</v>
      </c>
      <c r="AE104" s="574">
        <f>IF('Data Input Template'!$D$79="yes",'Assumptions (Hide)'!$C46*'Data Input Template'!$D83,0)</f>
        <v>0</v>
      </c>
      <c r="AF104" s="574">
        <f>IF('Data Input Template'!$D$79="yes",'Assumptions (Hide)'!$C46*'Data Input Template'!$D83,0)</f>
        <v>0</v>
      </c>
      <c r="AG104" s="574">
        <f>IF('Data Input Template'!$D$79="yes",'Assumptions (Hide)'!$C46*'Data Input Template'!$D83,0)</f>
        <v>0</v>
      </c>
      <c r="AH104" s="536">
        <f t="shared" si="268"/>
        <v>0</v>
      </c>
      <c r="AI104" s="13"/>
      <c r="AJ104" s="13"/>
      <c r="AK104" s="13"/>
      <c r="AL104" s="13"/>
      <c r="AM104" s="13"/>
    </row>
    <row r="105" spans="1:39" x14ac:dyDescent="0.2">
      <c r="A105" s="538" t="s">
        <v>374</v>
      </c>
      <c r="B105" s="535" t="s">
        <v>122</v>
      </c>
      <c r="C105" s="574">
        <f>IF('Data Input Template'!$D$79="yes",'Assumptions (Hide)'!$C47*'Data Input Template'!$D84,0)</f>
        <v>0</v>
      </c>
      <c r="D105" s="574">
        <f>IF('Data Input Template'!$D$79="yes",'Assumptions (Hide)'!$C47*'Data Input Template'!$D84,0)</f>
        <v>0</v>
      </c>
      <c r="E105" s="574">
        <f>IF('Data Input Template'!$D$79="yes",'Assumptions (Hide)'!$C47*'Data Input Template'!$D84,0)</f>
        <v>0</v>
      </c>
      <c r="F105" s="574">
        <f>IF('Data Input Template'!$D$79="yes",'Assumptions (Hide)'!$C47*'Data Input Template'!$D84,0)</f>
        <v>0</v>
      </c>
      <c r="G105" s="574">
        <f>IF('Data Input Template'!$D$79="yes",'Assumptions (Hide)'!$C47*'Data Input Template'!$D84,0)</f>
        <v>0</v>
      </c>
      <c r="H105" s="574">
        <f>IF('Data Input Template'!$D$79="yes",'Assumptions (Hide)'!$C47*'Data Input Template'!$D84,0)</f>
        <v>0</v>
      </c>
      <c r="I105" s="574">
        <f>IF('Data Input Template'!$D$79="yes",'Assumptions (Hide)'!$C47*'Data Input Template'!$D84,0)</f>
        <v>0</v>
      </c>
      <c r="J105" s="574">
        <f>IF('Data Input Template'!$D$79="yes",'Assumptions (Hide)'!$C47*'Data Input Template'!$D84,0)</f>
        <v>0</v>
      </c>
      <c r="K105" s="574">
        <f>IF('Data Input Template'!$D$79="yes",'Assumptions (Hide)'!$C47*'Data Input Template'!$D84,0)</f>
        <v>0</v>
      </c>
      <c r="L105" s="574">
        <f>IF('Data Input Template'!$D$79="yes",'Assumptions (Hide)'!$C47*'Data Input Template'!$D84,0)</f>
        <v>0</v>
      </c>
      <c r="M105" s="574">
        <f>IF('Data Input Template'!$D$79="yes",'Assumptions (Hide)'!$C47*'Data Input Template'!$D84,0)</f>
        <v>0</v>
      </c>
      <c r="N105" s="574">
        <f>IF('Data Input Template'!$D$79="yes",'Assumptions (Hide)'!$C47*'Data Input Template'!$D84,0)</f>
        <v>0</v>
      </c>
      <c r="O105" s="574">
        <f>IF('Data Input Template'!$D$79="yes",'Assumptions (Hide)'!$C47*'Data Input Template'!$D84,0)</f>
        <v>0</v>
      </c>
      <c r="P105" s="574">
        <f>IF('Data Input Template'!$D$79="yes",'Assumptions (Hide)'!$C47*'Data Input Template'!$D84,0)</f>
        <v>0</v>
      </c>
      <c r="Q105" s="574">
        <f>IF('Data Input Template'!$D$79="yes",'Assumptions (Hide)'!$C47*'Data Input Template'!$D84,0)</f>
        <v>0</v>
      </c>
      <c r="R105" s="574">
        <f>IF('Data Input Template'!$D$79="yes",'Assumptions (Hide)'!$C47*'Data Input Template'!$D84,0)</f>
        <v>0</v>
      </c>
      <c r="S105" s="574">
        <f>IF('Data Input Template'!$D$79="yes",'Assumptions (Hide)'!$C47*'Data Input Template'!$D84,0)</f>
        <v>0</v>
      </c>
      <c r="T105" s="574">
        <f>IF('Data Input Template'!$D$79="yes",'Assumptions (Hide)'!$C47*'Data Input Template'!$D84,0)</f>
        <v>0</v>
      </c>
      <c r="U105" s="574">
        <f>IF('Data Input Template'!$D$79="yes",'Assumptions (Hide)'!$C47*'Data Input Template'!$D84,0)</f>
        <v>0</v>
      </c>
      <c r="V105" s="574">
        <f>IF('Data Input Template'!$D$79="yes",'Assumptions (Hide)'!$C47*'Data Input Template'!$D84,0)</f>
        <v>0</v>
      </c>
      <c r="W105" s="574">
        <f>IF('Data Input Template'!$D$79="yes",'Assumptions (Hide)'!$C47*'Data Input Template'!$D84,0)</f>
        <v>0</v>
      </c>
      <c r="X105" s="574">
        <f>IF('Data Input Template'!$D$79="yes",'Assumptions (Hide)'!$C47*'Data Input Template'!$D84,0)</f>
        <v>0</v>
      </c>
      <c r="Y105" s="574">
        <f>IF('Data Input Template'!$D$79="yes",'Assumptions (Hide)'!$C47*'Data Input Template'!$D84,0)</f>
        <v>0</v>
      </c>
      <c r="Z105" s="574">
        <f>IF('Data Input Template'!$D$79="yes",'Assumptions (Hide)'!$C47*'Data Input Template'!$D84,0)</f>
        <v>0</v>
      </c>
      <c r="AA105" s="574">
        <f>IF('Data Input Template'!$D$79="yes",'Assumptions (Hide)'!$C47*'Data Input Template'!$D84,0)</f>
        <v>0</v>
      </c>
      <c r="AB105" s="574">
        <f>IF('Data Input Template'!$D$79="yes",'Assumptions (Hide)'!$C47*'Data Input Template'!$D84,0)</f>
        <v>0</v>
      </c>
      <c r="AC105" s="574">
        <f>IF('Data Input Template'!$D$79="yes",'Assumptions (Hide)'!$C47*'Data Input Template'!$D84,0)</f>
        <v>0</v>
      </c>
      <c r="AD105" s="574">
        <f>IF('Data Input Template'!$D$79="yes",'Assumptions (Hide)'!$C47*'Data Input Template'!$D84,0)</f>
        <v>0</v>
      </c>
      <c r="AE105" s="574">
        <f>IF('Data Input Template'!$D$79="yes",'Assumptions (Hide)'!$C47*'Data Input Template'!$D84,0)</f>
        <v>0</v>
      </c>
      <c r="AF105" s="574">
        <f>IF('Data Input Template'!$D$79="yes",'Assumptions (Hide)'!$C47*'Data Input Template'!$D84,0)</f>
        <v>0</v>
      </c>
      <c r="AG105" s="574">
        <f>IF('Data Input Template'!$D$79="yes",'Assumptions (Hide)'!$C47*'Data Input Template'!$D84,0)</f>
        <v>0</v>
      </c>
      <c r="AH105" s="536">
        <f t="shared" si="268"/>
        <v>0</v>
      </c>
      <c r="AI105" s="13"/>
      <c r="AJ105" s="13"/>
      <c r="AK105" s="13"/>
      <c r="AL105" s="13"/>
      <c r="AM105" s="13"/>
    </row>
    <row r="106" spans="1:39" x14ac:dyDescent="0.2">
      <c r="A106" s="538" t="s">
        <v>375</v>
      </c>
      <c r="B106" s="535" t="s">
        <v>123</v>
      </c>
      <c r="C106" s="574">
        <f>IF('Data Input Template'!$D$79="yes",'Assumptions (Hide)'!$C48*'Data Input Template'!$D85,0)</f>
        <v>0</v>
      </c>
      <c r="D106" s="574">
        <f>IF('Data Input Template'!$D$79="yes",'Assumptions (Hide)'!$C48*'Data Input Template'!$D85,0)</f>
        <v>0</v>
      </c>
      <c r="E106" s="574">
        <f>IF('Data Input Template'!$D$79="yes",'Assumptions (Hide)'!$C48*'Data Input Template'!$D85,0)</f>
        <v>0</v>
      </c>
      <c r="F106" s="574">
        <f>IF('Data Input Template'!$D$79="yes",'Assumptions (Hide)'!$C48*'Data Input Template'!$D85,0)</f>
        <v>0</v>
      </c>
      <c r="G106" s="574">
        <f>IF('Data Input Template'!$D$79="yes",'Assumptions (Hide)'!$C48*'Data Input Template'!$D85,0)</f>
        <v>0</v>
      </c>
      <c r="H106" s="574">
        <f>IF('Data Input Template'!$D$79="yes",'Assumptions (Hide)'!$C48*'Data Input Template'!$D85,0)</f>
        <v>0</v>
      </c>
      <c r="I106" s="574">
        <f>IF('Data Input Template'!$D$79="yes",'Assumptions (Hide)'!$C48*'Data Input Template'!$D85,0)</f>
        <v>0</v>
      </c>
      <c r="J106" s="574">
        <f>IF('Data Input Template'!$D$79="yes",'Assumptions (Hide)'!$C48*'Data Input Template'!$D85,0)</f>
        <v>0</v>
      </c>
      <c r="K106" s="574">
        <f>IF('Data Input Template'!$D$79="yes",'Assumptions (Hide)'!$C48*'Data Input Template'!$D85,0)</f>
        <v>0</v>
      </c>
      <c r="L106" s="574">
        <f>IF('Data Input Template'!$D$79="yes",'Assumptions (Hide)'!$C48*'Data Input Template'!$D85,0)</f>
        <v>0</v>
      </c>
      <c r="M106" s="574">
        <f>IF('Data Input Template'!$D$79="yes",'Assumptions (Hide)'!$C48*'Data Input Template'!$D85,0)</f>
        <v>0</v>
      </c>
      <c r="N106" s="574">
        <f>IF('Data Input Template'!$D$79="yes",'Assumptions (Hide)'!$C48*'Data Input Template'!$D85,0)</f>
        <v>0</v>
      </c>
      <c r="O106" s="574">
        <f>IF('Data Input Template'!$D$79="yes",'Assumptions (Hide)'!$C48*'Data Input Template'!$D85,0)</f>
        <v>0</v>
      </c>
      <c r="P106" s="574">
        <f>IF('Data Input Template'!$D$79="yes",'Assumptions (Hide)'!$C48*'Data Input Template'!$D85,0)</f>
        <v>0</v>
      </c>
      <c r="Q106" s="574">
        <f>IF('Data Input Template'!$D$79="yes",'Assumptions (Hide)'!$C48*'Data Input Template'!$D85,0)</f>
        <v>0</v>
      </c>
      <c r="R106" s="574">
        <f>IF('Data Input Template'!$D$79="yes",'Assumptions (Hide)'!$C48*'Data Input Template'!$D85,0)</f>
        <v>0</v>
      </c>
      <c r="S106" s="574">
        <f>IF('Data Input Template'!$D$79="yes",'Assumptions (Hide)'!$C48*'Data Input Template'!$D85,0)</f>
        <v>0</v>
      </c>
      <c r="T106" s="574">
        <f>IF('Data Input Template'!$D$79="yes",'Assumptions (Hide)'!$C48*'Data Input Template'!$D85,0)</f>
        <v>0</v>
      </c>
      <c r="U106" s="574">
        <f>IF('Data Input Template'!$D$79="yes",'Assumptions (Hide)'!$C48*'Data Input Template'!$D85,0)</f>
        <v>0</v>
      </c>
      <c r="V106" s="574">
        <f>IF('Data Input Template'!$D$79="yes",'Assumptions (Hide)'!$C48*'Data Input Template'!$D85,0)</f>
        <v>0</v>
      </c>
      <c r="W106" s="574">
        <f>IF('Data Input Template'!$D$79="yes",'Assumptions (Hide)'!$C48*'Data Input Template'!$D85,0)</f>
        <v>0</v>
      </c>
      <c r="X106" s="574">
        <f>IF('Data Input Template'!$D$79="yes",'Assumptions (Hide)'!$C48*'Data Input Template'!$D85,0)</f>
        <v>0</v>
      </c>
      <c r="Y106" s="574">
        <f>IF('Data Input Template'!$D$79="yes",'Assumptions (Hide)'!$C48*'Data Input Template'!$D85,0)</f>
        <v>0</v>
      </c>
      <c r="Z106" s="574">
        <f>IF('Data Input Template'!$D$79="yes",'Assumptions (Hide)'!$C48*'Data Input Template'!$D85,0)</f>
        <v>0</v>
      </c>
      <c r="AA106" s="574">
        <f>IF('Data Input Template'!$D$79="yes",'Assumptions (Hide)'!$C48*'Data Input Template'!$D85,0)</f>
        <v>0</v>
      </c>
      <c r="AB106" s="574">
        <f>IF('Data Input Template'!$D$79="yes",'Assumptions (Hide)'!$C48*'Data Input Template'!$D85,0)</f>
        <v>0</v>
      </c>
      <c r="AC106" s="574">
        <f>IF('Data Input Template'!$D$79="yes",'Assumptions (Hide)'!$C48*'Data Input Template'!$D85,0)</f>
        <v>0</v>
      </c>
      <c r="AD106" s="574">
        <f>IF('Data Input Template'!$D$79="yes",'Assumptions (Hide)'!$C48*'Data Input Template'!$D85,0)</f>
        <v>0</v>
      </c>
      <c r="AE106" s="574">
        <f>IF('Data Input Template'!$D$79="yes",'Assumptions (Hide)'!$C48*'Data Input Template'!$D85,0)</f>
        <v>0</v>
      </c>
      <c r="AF106" s="574">
        <f>IF('Data Input Template'!$D$79="yes",'Assumptions (Hide)'!$C48*'Data Input Template'!$D85,0)</f>
        <v>0</v>
      </c>
      <c r="AG106" s="574">
        <f>IF('Data Input Template'!$D$79="yes",'Assumptions (Hide)'!$C48*'Data Input Template'!$D85,0)</f>
        <v>0</v>
      </c>
      <c r="AH106" s="536">
        <f>SUM(C106:AG106)</f>
        <v>0</v>
      </c>
      <c r="AI106" s="13"/>
      <c r="AJ106" s="13"/>
      <c r="AK106" s="13"/>
      <c r="AL106" s="13"/>
      <c r="AM106" s="13"/>
    </row>
    <row r="107" spans="1:39" ht="13.5" thickBot="1" x14ac:dyDescent="0.25">
      <c r="A107" s="388" t="s">
        <v>175</v>
      </c>
      <c r="B107" s="389" t="s">
        <v>379</v>
      </c>
      <c r="C107" s="390">
        <f>SUM(C15,C23,C31,C39,C47,C55,C63,C71,C79,C87,C95,C103)</f>
        <v>0</v>
      </c>
      <c r="D107" s="390">
        <f t="shared" ref="D107:AG107" si="270">SUM(D15,D23,D31,D39,D47,D55,D63,D71,D79,D87,D95,D103)</f>
        <v>0</v>
      </c>
      <c r="E107" s="390">
        <f t="shared" si="270"/>
        <v>0</v>
      </c>
      <c r="F107" s="390">
        <f t="shared" si="270"/>
        <v>0</v>
      </c>
      <c r="G107" s="390">
        <f t="shared" si="270"/>
        <v>0</v>
      </c>
      <c r="H107" s="390">
        <f t="shared" si="270"/>
        <v>0</v>
      </c>
      <c r="I107" s="390">
        <f t="shared" si="270"/>
        <v>0</v>
      </c>
      <c r="J107" s="390">
        <f t="shared" si="270"/>
        <v>0</v>
      </c>
      <c r="K107" s="390">
        <f t="shared" si="270"/>
        <v>0</v>
      </c>
      <c r="L107" s="390">
        <f t="shared" si="270"/>
        <v>0</v>
      </c>
      <c r="M107" s="390">
        <f t="shared" si="270"/>
        <v>0</v>
      </c>
      <c r="N107" s="390">
        <f t="shared" si="270"/>
        <v>0</v>
      </c>
      <c r="O107" s="390">
        <f t="shared" si="270"/>
        <v>0</v>
      </c>
      <c r="P107" s="390">
        <f t="shared" si="270"/>
        <v>0</v>
      </c>
      <c r="Q107" s="390">
        <f t="shared" si="270"/>
        <v>0</v>
      </c>
      <c r="R107" s="390">
        <f t="shared" si="270"/>
        <v>0</v>
      </c>
      <c r="S107" s="390">
        <f t="shared" si="270"/>
        <v>0</v>
      </c>
      <c r="T107" s="390">
        <f t="shared" si="270"/>
        <v>0</v>
      </c>
      <c r="U107" s="390">
        <f t="shared" si="270"/>
        <v>0</v>
      </c>
      <c r="V107" s="390">
        <f t="shared" si="270"/>
        <v>0</v>
      </c>
      <c r="W107" s="390">
        <f t="shared" si="270"/>
        <v>0</v>
      </c>
      <c r="X107" s="390">
        <f t="shared" si="270"/>
        <v>0</v>
      </c>
      <c r="Y107" s="390">
        <f t="shared" si="270"/>
        <v>0</v>
      </c>
      <c r="Z107" s="390">
        <f t="shared" si="270"/>
        <v>0</v>
      </c>
      <c r="AA107" s="390">
        <f t="shared" si="270"/>
        <v>0</v>
      </c>
      <c r="AB107" s="390">
        <f t="shared" si="270"/>
        <v>0</v>
      </c>
      <c r="AC107" s="390">
        <f t="shared" si="270"/>
        <v>0</v>
      </c>
      <c r="AD107" s="390">
        <f t="shared" si="270"/>
        <v>0</v>
      </c>
      <c r="AE107" s="390">
        <f t="shared" si="270"/>
        <v>0</v>
      </c>
      <c r="AF107" s="390">
        <f t="shared" si="270"/>
        <v>0</v>
      </c>
      <c r="AG107" s="390">
        <f t="shared" si="270"/>
        <v>0</v>
      </c>
      <c r="AH107" s="390">
        <f>SUM(AH15,AH23,AH31,AH39,AH47,AH55,AH63,AH71,AH79,AH87,AH95,AH103)</f>
        <v>0</v>
      </c>
      <c r="AI107" s="3" t="s">
        <v>12</v>
      </c>
      <c r="AJ107" s="13">
        <f>SUM(C107:AG107)</f>
        <v>0</v>
      </c>
      <c r="AK107" s="13" t="s">
        <v>11</v>
      </c>
      <c r="AL107" s="13"/>
      <c r="AM107" s="13"/>
    </row>
    <row r="108" spans="1:39" ht="15" x14ac:dyDescent="0.25">
      <c r="A108" s="124"/>
      <c r="B108" s="46"/>
      <c r="C108" s="309"/>
      <c r="D108" s="309"/>
      <c r="E108" s="309"/>
      <c r="F108" s="309"/>
      <c r="G108" s="309"/>
      <c r="H108" s="309"/>
      <c r="I108" s="309"/>
      <c r="J108" s="309"/>
      <c r="K108" s="309"/>
      <c r="L108" s="309"/>
      <c r="M108" s="309"/>
      <c r="N108" s="309"/>
      <c r="O108" s="309"/>
      <c r="P108" s="309"/>
      <c r="Q108" s="309"/>
      <c r="R108" s="309"/>
      <c r="S108" s="309"/>
      <c r="T108" s="309"/>
      <c r="U108" s="309"/>
      <c r="V108" s="309"/>
      <c r="W108" s="309"/>
      <c r="X108" s="309"/>
      <c r="Y108" s="309"/>
      <c r="Z108" s="309"/>
      <c r="AA108" s="309"/>
      <c r="AB108" s="309"/>
      <c r="AC108" s="309"/>
      <c r="AD108" s="309"/>
      <c r="AE108" s="309"/>
      <c r="AF108" s="309"/>
      <c r="AG108" s="309"/>
      <c r="AH108" s="310"/>
      <c r="AI108" s="13"/>
      <c r="AJ108" s="13"/>
      <c r="AK108" s="13"/>
      <c r="AL108" s="13"/>
      <c r="AM108" s="13"/>
    </row>
    <row r="109" spans="1:39" x14ac:dyDescent="0.2">
      <c r="C109" s="311"/>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2"/>
    </row>
    <row r="110" spans="1:39" ht="15.75" x14ac:dyDescent="0.25">
      <c r="A110" s="109" t="s">
        <v>261</v>
      </c>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311"/>
      <c r="AE110" s="311"/>
      <c r="AF110" s="311"/>
      <c r="AG110" s="311"/>
      <c r="AH110" s="312"/>
    </row>
    <row r="111" spans="1:39" ht="11.25" customHeight="1" thickBot="1" x14ac:dyDescent="0.3">
      <c r="A111" s="109"/>
      <c r="B111" s="10"/>
      <c r="C111" s="368" t="s">
        <v>45</v>
      </c>
      <c r="D111" s="368" t="s">
        <v>13</v>
      </c>
      <c r="E111" s="368" t="s">
        <v>14</v>
      </c>
      <c r="F111" s="368" t="s">
        <v>15</v>
      </c>
      <c r="G111" s="368" t="s">
        <v>16</v>
      </c>
      <c r="H111" s="368" t="s">
        <v>17</v>
      </c>
      <c r="I111" s="368" t="s">
        <v>18</v>
      </c>
      <c r="J111" s="368" t="s">
        <v>19</v>
      </c>
      <c r="K111" s="368" t="s">
        <v>20</v>
      </c>
      <c r="L111" s="368" t="s">
        <v>21</v>
      </c>
      <c r="M111" s="368" t="s">
        <v>22</v>
      </c>
      <c r="N111" s="368" t="s">
        <v>25</v>
      </c>
      <c r="O111" s="368" t="s">
        <v>26</v>
      </c>
      <c r="P111" s="368" t="s">
        <v>27</v>
      </c>
      <c r="Q111" s="368" t="s">
        <v>28</v>
      </c>
      <c r="R111" s="368" t="s">
        <v>29</v>
      </c>
      <c r="S111" s="368" t="s">
        <v>30</v>
      </c>
      <c r="T111" s="368" t="s">
        <v>31</v>
      </c>
      <c r="U111" s="368" t="s">
        <v>32</v>
      </c>
      <c r="V111" s="368" t="s">
        <v>33</v>
      </c>
      <c r="W111" s="368" t="s">
        <v>34</v>
      </c>
      <c r="X111" s="368" t="s">
        <v>35</v>
      </c>
      <c r="Y111" s="368" t="s">
        <v>36</v>
      </c>
      <c r="Z111" s="368" t="s">
        <v>37</v>
      </c>
      <c r="AA111" s="368" t="s">
        <v>38</v>
      </c>
      <c r="AB111" s="368" t="s">
        <v>39</v>
      </c>
      <c r="AC111" s="368" t="s">
        <v>40</v>
      </c>
      <c r="AD111" s="368" t="s">
        <v>41</v>
      </c>
      <c r="AE111" s="368" t="s">
        <v>42</v>
      </c>
      <c r="AF111" s="368" t="s">
        <v>43</v>
      </c>
      <c r="AG111" s="368" t="s">
        <v>44</v>
      </c>
      <c r="AH111" s="312"/>
    </row>
    <row r="112" spans="1:39" ht="18" x14ac:dyDescent="0.25">
      <c r="A112" s="11" t="s">
        <v>0</v>
      </c>
      <c r="B112" s="405" t="s">
        <v>1</v>
      </c>
      <c r="C112" s="532" t="str">
        <f>'Drop down (Hide)'!C14</f>
        <v>2017-18</v>
      </c>
      <c r="D112" s="18" t="str">
        <f>"20" &amp; (MID(C112,3,2)+1) &amp; "-" &amp; (MID(C112,3,2)+2)</f>
        <v>2018-19</v>
      </c>
      <c r="E112" s="18" t="str">
        <f t="shared" ref="E112" si="271">"20" &amp; (MID(D112,3,2)+1) &amp; "-" &amp; (MID(D112,3,2)+2)</f>
        <v>2019-20</v>
      </c>
      <c r="F112" s="18" t="str">
        <f t="shared" ref="F112" si="272">"20" &amp; (MID(E112,3,2)+1) &amp; "-" &amp; (MID(E112,3,2)+2)</f>
        <v>2020-21</v>
      </c>
      <c r="G112" s="18" t="str">
        <f t="shared" ref="G112" si="273">"20" &amp; (MID(F112,3,2)+1) &amp; "-" &amp; (MID(F112,3,2)+2)</f>
        <v>2021-22</v>
      </c>
      <c r="H112" s="18" t="str">
        <f t="shared" ref="H112" si="274">"20" &amp; (MID(G112,3,2)+1) &amp; "-" &amp; (MID(G112,3,2)+2)</f>
        <v>2022-23</v>
      </c>
      <c r="I112" s="18" t="str">
        <f t="shared" ref="I112" si="275">"20" &amp; (MID(H112,3,2)+1) &amp; "-" &amp; (MID(H112,3,2)+2)</f>
        <v>2023-24</v>
      </c>
      <c r="J112" s="18" t="str">
        <f t="shared" ref="J112" si="276">"20" &amp; (MID(I112,3,2)+1) &amp; "-" &amp; (MID(I112,3,2)+2)</f>
        <v>2024-25</v>
      </c>
      <c r="K112" s="18" t="str">
        <f t="shared" ref="K112" si="277">"20" &amp; (MID(J112,3,2)+1) &amp; "-" &amp; (MID(J112,3,2)+2)</f>
        <v>2025-26</v>
      </c>
      <c r="L112" s="18" t="str">
        <f t="shared" ref="L112" si="278">"20" &amp; (MID(K112,3,2)+1) &amp; "-" &amp; (MID(K112,3,2)+2)</f>
        <v>2026-27</v>
      </c>
      <c r="M112" s="18" t="str">
        <f t="shared" ref="M112" si="279">"20" &amp; (MID(L112,3,2)+1) &amp; "-" &amp; (MID(L112,3,2)+2)</f>
        <v>2027-28</v>
      </c>
      <c r="N112" s="18" t="str">
        <f t="shared" ref="N112" si="280">"20" &amp; (MID(M112,3,2)+1) &amp; "-" &amp; (MID(M112,3,2)+2)</f>
        <v>2028-29</v>
      </c>
      <c r="O112" s="18" t="str">
        <f t="shared" ref="O112" si="281">"20" &amp; (MID(N112,3,2)+1) &amp; "-" &amp; (MID(N112,3,2)+2)</f>
        <v>2029-30</v>
      </c>
      <c r="P112" s="18" t="str">
        <f t="shared" ref="P112" si="282">"20" &amp; (MID(O112,3,2)+1) &amp; "-" &amp; (MID(O112,3,2)+2)</f>
        <v>2030-31</v>
      </c>
      <c r="Q112" s="18" t="str">
        <f t="shared" ref="Q112" si="283">"20" &amp; (MID(P112,3,2)+1) &amp; "-" &amp; (MID(P112,3,2)+2)</f>
        <v>2031-32</v>
      </c>
      <c r="R112" s="18" t="str">
        <f t="shared" ref="R112" si="284">"20" &amp; (MID(Q112,3,2)+1) &amp; "-" &amp; (MID(Q112,3,2)+2)</f>
        <v>2032-33</v>
      </c>
      <c r="S112" s="18" t="str">
        <f t="shared" ref="S112" si="285">"20" &amp; (MID(R112,3,2)+1) &amp; "-" &amp; (MID(R112,3,2)+2)</f>
        <v>2033-34</v>
      </c>
      <c r="T112" s="18" t="str">
        <f t="shared" ref="T112" si="286">"20" &amp; (MID(S112,3,2)+1) &amp; "-" &amp; (MID(S112,3,2)+2)</f>
        <v>2034-35</v>
      </c>
      <c r="U112" s="18" t="str">
        <f t="shared" ref="U112" si="287">"20" &amp; (MID(T112,3,2)+1) &amp; "-" &amp; (MID(T112,3,2)+2)</f>
        <v>2035-36</v>
      </c>
      <c r="V112" s="18" t="str">
        <f t="shared" ref="V112" si="288">"20" &amp; (MID(U112,3,2)+1) &amp; "-" &amp; (MID(U112,3,2)+2)</f>
        <v>2036-37</v>
      </c>
      <c r="W112" s="18" t="str">
        <f t="shared" ref="W112" si="289">"20" &amp; (MID(V112,3,2)+1) &amp; "-" &amp; (MID(V112,3,2)+2)</f>
        <v>2037-38</v>
      </c>
      <c r="X112" s="18" t="str">
        <f t="shared" ref="X112" si="290">"20" &amp; (MID(W112,3,2)+1) &amp; "-" &amp; (MID(W112,3,2)+2)</f>
        <v>2038-39</v>
      </c>
      <c r="Y112" s="18" t="str">
        <f t="shared" ref="Y112" si="291">"20" &amp; (MID(X112,3,2)+1) &amp; "-" &amp; (MID(X112,3,2)+2)</f>
        <v>2039-40</v>
      </c>
      <c r="Z112" s="18" t="str">
        <f t="shared" ref="Z112" si="292">"20" &amp; (MID(Y112,3,2)+1) &amp; "-" &amp; (MID(Y112,3,2)+2)</f>
        <v>2040-41</v>
      </c>
      <c r="AA112" s="18" t="str">
        <f t="shared" ref="AA112" si="293">"20" &amp; (MID(Z112,3,2)+1) &amp; "-" &amp; (MID(Z112,3,2)+2)</f>
        <v>2041-42</v>
      </c>
      <c r="AB112" s="18" t="str">
        <f t="shared" ref="AB112" si="294">"20" &amp; (MID(AA112,3,2)+1) &amp; "-" &amp; (MID(AA112,3,2)+2)</f>
        <v>2042-43</v>
      </c>
      <c r="AC112" s="18" t="str">
        <f t="shared" ref="AC112" si="295">"20" &amp; (MID(AB112,3,2)+1) &amp; "-" &amp; (MID(AB112,3,2)+2)</f>
        <v>2043-44</v>
      </c>
      <c r="AD112" s="18" t="str">
        <f t="shared" ref="AD112" si="296">"20" &amp; (MID(AC112,3,2)+1) &amp; "-" &amp; (MID(AC112,3,2)+2)</f>
        <v>2044-45</v>
      </c>
      <c r="AE112" s="18" t="str">
        <f t="shared" ref="AE112" si="297">"20" &amp; (MID(AD112,3,2)+1) &amp; "-" &amp; (MID(AD112,3,2)+2)</f>
        <v>2045-46</v>
      </c>
      <c r="AF112" s="18" t="str">
        <f t="shared" ref="AF112" si="298">"20" &amp; (MID(AE112,3,2)+1) &amp; "-" &amp; (MID(AE112,3,2)+2)</f>
        <v>2046-47</v>
      </c>
      <c r="AG112" s="18" t="str">
        <f t="shared" ref="AG112" si="299">"20" &amp; (MID(AF112,3,2)+1) &amp; "-" &amp; (MID(AF112,3,2)+2)</f>
        <v>2047-48</v>
      </c>
      <c r="AH112" s="306" t="s">
        <v>2</v>
      </c>
    </row>
    <row r="113" spans="1:16384" ht="15.75" x14ac:dyDescent="0.25">
      <c r="A113" s="65" t="s">
        <v>158</v>
      </c>
      <c r="B113" s="393" t="s">
        <v>23</v>
      </c>
      <c r="C113" s="371"/>
      <c r="D113" s="371"/>
      <c r="E113" s="371"/>
      <c r="F113" s="371"/>
      <c r="G113" s="371"/>
      <c r="H113" s="371"/>
      <c r="I113" s="371"/>
      <c r="J113" s="371"/>
      <c r="K113" s="371"/>
      <c r="L113" s="371"/>
      <c r="M113" s="371"/>
      <c r="N113" s="371"/>
      <c r="O113" s="371"/>
      <c r="P113" s="371"/>
      <c r="Q113" s="371"/>
      <c r="R113" s="371"/>
      <c r="S113" s="371"/>
      <c r="T113" s="371"/>
      <c r="U113" s="371"/>
      <c r="V113" s="371"/>
      <c r="W113" s="371"/>
      <c r="X113" s="371"/>
      <c r="Y113" s="371"/>
      <c r="Z113" s="371"/>
      <c r="AA113" s="371"/>
      <c r="AB113" s="371"/>
      <c r="AC113" s="371"/>
      <c r="AD113" s="371"/>
      <c r="AE113" s="371"/>
      <c r="AF113" s="371"/>
      <c r="AG113" s="371"/>
      <c r="AH113" s="372"/>
    </row>
    <row r="114" spans="1:16384" x14ac:dyDescent="0.2">
      <c r="A114" s="65" t="s">
        <v>152</v>
      </c>
      <c r="B114" s="411" t="s">
        <v>176</v>
      </c>
      <c r="C114" s="313">
        <f>'Data Input Template'!$D$19</f>
        <v>0</v>
      </c>
      <c r="D114" s="313">
        <f>'Data Input Template'!$E$19</f>
        <v>0</v>
      </c>
      <c r="E114" s="313">
        <f>'Data Input Template'!$F$19</f>
        <v>0</v>
      </c>
      <c r="F114" s="313">
        <f>'Data Input Template'!$G$19</f>
        <v>0</v>
      </c>
      <c r="G114" s="313">
        <f>'Data Input Template'!$H$19</f>
        <v>0</v>
      </c>
      <c r="H114" s="313"/>
      <c r="I114" s="313"/>
      <c r="J114" s="313"/>
      <c r="K114" s="313"/>
      <c r="L114" s="313"/>
      <c r="M114" s="313"/>
      <c r="N114" s="313"/>
      <c r="O114" s="313"/>
      <c r="P114" s="313"/>
      <c r="Q114" s="313"/>
      <c r="R114" s="313"/>
      <c r="S114" s="313"/>
      <c r="T114" s="313"/>
      <c r="U114" s="313"/>
      <c r="V114" s="313"/>
      <c r="W114" s="313"/>
      <c r="X114" s="313"/>
      <c r="Y114" s="313"/>
      <c r="Z114" s="313"/>
      <c r="AA114" s="313"/>
      <c r="AB114" s="313"/>
      <c r="AC114" s="313"/>
      <c r="AD114" s="313"/>
      <c r="AE114" s="313"/>
      <c r="AF114" s="313"/>
      <c r="AG114" s="313"/>
      <c r="AH114" s="308"/>
      <c r="AI114" s="124"/>
      <c r="AJ114" s="125"/>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12"/>
      <c r="BQ114" s="124"/>
      <c r="BR114" s="125"/>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12"/>
      <c r="CY114" s="124"/>
      <c r="CZ114" s="125"/>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c r="EF114" s="12"/>
      <c r="EG114" s="124"/>
      <c r="EH114" s="125"/>
      <c r="EI114" s="43"/>
      <c r="EJ114" s="43"/>
      <c r="EK114" s="43"/>
      <c r="EL114" s="43"/>
      <c r="EM114" s="43"/>
      <c r="EN114" s="43"/>
      <c r="EO114" s="43"/>
      <c r="EP114" s="43"/>
      <c r="EQ114" s="43"/>
      <c r="ER114" s="43"/>
      <c r="ES114" s="43"/>
      <c r="ET114" s="43"/>
      <c r="EU114" s="43"/>
      <c r="EV114" s="43"/>
      <c r="EW114" s="43"/>
      <c r="EX114" s="43"/>
      <c r="EY114" s="43"/>
      <c r="EZ114" s="43"/>
      <c r="FA114" s="43"/>
      <c r="FB114" s="43"/>
      <c r="FC114" s="43"/>
      <c r="FD114" s="43"/>
      <c r="FE114" s="43"/>
      <c r="FF114" s="43"/>
      <c r="FG114" s="43"/>
      <c r="FH114" s="43"/>
      <c r="FI114" s="43"/>
      <c r="FJ114" s="43"/>
      <c r="FK114" s="43"/>
      <c r="FL114" s="43"/>
      <c r="FM114" s="43"/>
      <c r="FN114" s="12"/>
      <c r="FO114" s="124"/>
      <c r="FP114" s="125"/>
      <c r="FQ114" s="43"/>
      <c r="FR114" s="43"/>
      <c r="FS114" s="43"/>
      <c r="FT114" s="43"/>
      <c r="FU114" s="43"/>
      <c r="FV114" s="43"/>
      <c r="FW114" s="43"/>
      <c r="FX114" s="43"/>
      <c r="FY114" s="43"/>
      <c r="FZ114" s="43"/>
      <c r="GA114" s="43"/>
      <c r="GB114" s="43"/>
      <c r="GC114" s="43"/>
      <c r="GD114" s="43"/>
      <c r="GE114" s="43"/>
      <c r="GF114" s="43"/>
      <c r="GG114" s="43"/>
      <c r="GH114" s="43"/>
      <c r="GI114" s="43"/>
      <c r="GJ114" s="43"/>
      <c r="GK114" s="43"/>
      <c r="GL114" s="43"/>
      <c r="GM114" s="43"/>
      <c r="GN114" s="43"/>
      <c r="GO114" s="43"/>
      <c r="GP114" s="43"/>
      <c r="GQ114" s="43"/>
      <c r="GR114" s="43"/>
      <c r="GS114" s="43"/>
      <c r="GT114" s="43"/>
      <c r="GU114" s="43"/>
      <c r="GV114" s="12"/>
      <c r="GW114" s="124"/>
      <c r="GX114" s="125"/>
      <c r="GY114" s="43"/>
      <c r="GZ114" s="43"/>
      <c r="HA114" s="43"/>
      <c r="HB114" s="43"/>
      <c r="HC114" s="43"/>
      <c r="HD114" s="43"/>
      <c r="HE114" s="43"/>
      <c r="HF114" s="43"/>
      <c r="HG114" s="43"/>
      <c r="HH114" s="43"/>
      <c r="HI114" s="43"/>
      <c r="HJ114" s="43"/>
      <c r="HK114" s="43"/>
      <c r="HL114" s="43"/>
      <c r="HM114" s="43"/>
      <c r="HN114" s="43"/>
      <c r="HO114" s="43"/>
      <c r="HP114" s="43"/>
      <c r="HQ114" s="43"/>
      <c r="HR114" s="43"/>
      <c r="HS114" s="43"/>
      <c r="HT114" s="43"/>
      <c r="HU114" s="43"/>
      <c r="HV114" s="43"/>
      <c r="HW114" s="43"/>
      <c r="HX114" s="43"/>
      <c r="HY114" s="43"/>
      <c r="HZ114" s="43"/>
      <c r="IA114" s="43"/>
      <c r="IB114" s="43"/>
      <c r="IC114" s="43"/>
      <c r="ID114" s="12"/>
      <c r="IE114" s="124"/>
      <c r="IF114" s="125"/>
      <c r="IG114" s="43"/>
      <c r="IH114" s="43"/>
      <c r="II114" s="43"/>
      <c r="IJ114" s="43"/>
      <c r="IK114" s="43"/>
      <c r="IL114" s="43"/>
      <c r="IM114" s="43"/>
      <c r="IN114" s="43"/>
      <c r="IO114" s="43"/>
      <c r="IP114" s="43"/>
      <c r="IQ114" s="43"/>
      <c r="IR114" s="43"/>
      <c r="IS114" s="43"/>
      <c r="IT114" s="43"/>
      <c r="IU114" s="43"/>
      <c r="IV114" s="43"/>
      <c r="IW114" s="43"/>
      <c r="IX114" s="43"/>
      <c r="IY114" s="43"/>
      <c r="IZ114" s="43"/>
      <c r="JA114" s="43"/>
      <c r="JB114" s="43"/>
      <c r="JC114" s="43"/>
      <c r="JD114" s="43"/>
      <c r="JE114" s="43"/>
      <c r="JF114" s="43"/>
      <c r="JG114" s="43"/>
      <c r="JH114" s="43"/>
      <c r="JI114" s="43"/>
      <c r="JJ114" s="43"/>
      <c r="JK114" s="43"/>
      <c r="JL114" s="12"/>
      <c r="JM114" s="124"/>
      <c r="JN114" s="125"/>
      <c r="JO114" s="43"/>
      <c r="JP114" s="43"/>
      <c r="JQ114" s="43"/>
      <c r="JR114" s="43"/>
      <c r="JS114" s="43"/>
      <c r="JT114" s="43"/>
      <c r="JU114" s="43"/>
      <c r="JV114" s="43"/>
      <c r="JW114" s="43"/>
      <c r="JX114" s="43"/>
      <c r="JY114" s="43"/>
      <c r="JZ114" s="43"/>
      <c r="KA114" s="43"/>
      <c r="KB114" s="43"/>
      <c r="KC114" s="43"/>
      <c r="KD114" s="43"/>
      <c r="KE114" s="43"/>
      <c r="KF114" s="43"/>
      <c r="KG114" s="43"/>
      <c r="KH114" s="43"/>
      <c r="KI114" s="43"/>
      <c r="KJ114" s="43"/>
      <c r="KK114" s="43"/>
      <c r="KL114" s="43"/>
      <c r="KM114" s="43"/>
      <c r="KN114" s="43"/>
      <c r="KO114" s="43"/>
      <c r="KP114" s="43"/>
      <c r="KQ114" s="43"/>
      <c r="KR114" s="43"/>
      <c r="KS114" s="43"/>
      <c r="KT114" s="12"/>
      <c r="KU114" s="124"/>
      <c r="KV114" s="125"/>
      <c r="KW114" s="43"/>
      <c r="KX114" s="43"/>
      <c r="KY114" s="43"/>
      <c r="KZ114" s="43"/>
      <c r="LA114" s="43"/>
      <c r="LB114" s="43"/>
      <c r="LC114" s="43"/>
      <c r="LD114" s="43"/>
      <c r="LE114" s="43"/>
      <c r="LF114" s="43"/>
      <c r="LG114" s="43"/>
      <c r="LH114" s="43"/>
      <c r="LI114" s="43"/>
      <c r="LJ114" s="43"/>
      <c r="LK114" s="43"/>
      <c r="LL114" s="43"/>
      <c r="LM114" s="43"/>
      <c r="LN114" s="43"/>
      <c r="LO114" s="43"/>
      <c r="LP114" s="43"/>
      <c r="LQ114" s="43"/>
      <c r="LR114" s="43"/>
      <c r="LS114" s="43"/>
      <c r="LT114" s="43"/>
      <c r="LU114" s="43"/>
      <c r="LV114" s="43"/>
      <c r="LW114" s="43"/>
      <c r="LX114" s="43"/>
      <c r="LY114" s="43"/>
      <c r="LZ114" s="43"/>
      <c r="MA114" s="43"/>
      <c r="MB114" s="12"/>
      <c r="MC114" s="124"/>
      <c r="MD114" s="125"/>
      <c r="ME114" s="43"/>
      <c r="MF114" s="43"/>
      <c r="MG114" s="43"/>
      <c r="MH114" s="43"/>
      <c r="MI114" s="43"/>
      <c r="MJ114" s="43"/>
      <c r="MK114" s="43"/>
      <c r="ML114" s="43"/>
      <c r="MM114" s="43"/>
      <c r="MN114" s="43"/>
      <c r="MO114" s="43"/>
      <c r="MP114" s="43"/>
      <c r="MQ114" s="43"/>
      <c r="MR114" s="43"/>
      <c r="MS114" s="43"/>
      <c r="MT114" s="43"/>
      <c r="MU114" s="43"/>
      <c r="MV114" s="43"/>
      <c r="MW114" s="43"/>
      <c r="MX114" s="43"/>
      <c r="MY114" s="43"/>
      <c r="MZ114" s="43"/>
      <c r="NA114" s="43"/>
      <c r="NB114" s="43"/>
      <c r="NC114" s="43"/>
      <c r="ND114" s="43"/>
      <c r="NE114" s="43"/>
      <c r="NF114" s="43"/>
      <c r="NG114" s="43"/>
      <c r="NH114" s="43"/>
      <c r="NI114" s="43"/>
      <c r="NJ114" s="12"/>
      <c r="NK114" s="124"/>
      <c r="NL114" s="125"/>
      <c r="NM114" s="43"/>
      <c r="NN114" s="43"/>
      <c r="NO114" s="43"/>
      <c r="NP114" s="43"/>
      <c r="NQ114" s="43"/>
      <c r="NR114" s="43"/>
      <c r="NS114" s="43"/>
      <c r="NT114" s="43"/>
      <c r="NU114" s="43"/>
      <c r="NV114" s="43"/>
      <c r="NW114" s="43"/>
      <c r="NX114" s="43"/>
      <c r="NY114" s="43"/>
      <c r="NZ114" s="43"/>
      <c r="OA114" s="43"/>
      <c r="OB114" s="43"/>
      <c r="OC114" s="43"/>
      <c r="OD114" s="43"/>
      <c r="OE114" s="43"/>
      <c r="OF114" s="43"/>
      <c r="OG114" s="43"/>
      <c r="OH114" s="43"/>
      <c r="OI114" s="43"/>
      <c r="OJ114" s="43"/>
      <c r="OK114" s="43"/>
      <c r="OL114" s="43"/>
      <c r="OM114" s="43"/>
      <c r="ON114" s="43"/>
      <c r="OO114" s="43"/>
      <c r="OP114" s="43"/>
      <c r="OQ114" s="43"/>
      <c r="OR114" s="12"/>
      <c r="OS114" s="124"/>
      <c r="OT114" s="125"/>
      <c r="OU114" s="43"/>
      <c r="OV114" s="43"/>
      <c r="OW114" s="43"/>
      <c r="OX114" s="43"/>
      <c r="OY114" s="43"/>
      <c r="OZ114" s="43"/>
      <c r="PA114" s="43"/>
      <c r="PB114" s="43"/>
      <c r="PC114" s="43"/>
      <c r="PD114" s="43"/>
      <c r="PE114" s="43"/>
      <c r="PF114" s="43"/>
      <c r="PG114" s="43"/>
      <c r="PH114" s="43"/>
      <c r="PI114" s="43"/>
      <c r="PJ114" s="43"/>
      <c r="PK114" s="43"/>
      <c r="PL114" s="43"/>
      <c r="PM114" s="43"/>
      <c r="PN114" s="43"/>
      <c r="PO114" s="43"/>
      <c r="PP114" s="43"/>
      <c r="PQ114" s="43"/>
      <c r="PR114" s="43"/>
      <c r="PS114" s="43"/>
      <c r="PT114" s="43"/>
      <c r="PU114" s="43"/>
      <c r="PV114" s="43"/>
      <c r="PW114" s="43"/>
      <c r="PX114" s="43"/>
      <c r="PY114" s="43"/>
      <c r="PZ114" s="12"/>
      <c r="QA114" s="124"/>
      <c r="QB114" s="125"/>
      <c r="QC114" s="43"/>
      <c r="QD114" s="43"/>
      <c r="QE114" s="43"/>
      <c r="QF114" s="43"/>
      <c r="QG114" s="43"/>
      <c r="QH114" s="43"/>
      <c r="QI114" s="43"/>
      <c r="QJ114" s="43"/>
      <c r="QK114" s="43"/>
      <c r="QL114" s="43"/>
      <c r="QM114" s="43"/>
      <c r="QN114" s="43"/>
      <c r="QO114" s="43"/>
      <c r="QP114" s="43"/>
      <c r="QQ114" s="43"/>
      <c r="QR114" s="43"/>
      <c r="QS114" s="43"/>
      <c r="QT114" s="43"/>
      <c r="QU114" s="43"/>
      <c r="QV114" s="43"/>
      <c r="QW114" s="43"/>
      <c r="QX114" s="43"/>
      <c r="QY114" s="43"/>
      <c r="QZ114" s="43"/>
      <c r="RA114" s="43"/>
      <c r="RB114" s="43"/>
      <c r="RC114" s="43"/>
      <c r="RD114" s="43"/>
      <c r="RE114" s="43"/>
      <c r="RF114" s="43"/>
      <c r="RG114" s="43"/>
      <c r="RH114" s="12"/>
      <c r="RI114" s="124"/>
      <c r="RJ114" s="125"/>
      <c r="RK114" s="43"/>
      <c r="RL114" s="43"/>
      <c r="RM114" s="43"/>
      <c r="RN114" s="43"/>
      <c r="RO114" s="43"/>
      <c r="RP114" s="43"/>
      <c r="RQ114" s="43"/>
      <c r="RR114" s="43"/>
      <c r="RS114" s="43"/>
      <c r="RT114" s="43"/>
      <c r="RU114" s="43"/>
      <c r="RV114" s="43"/>
      <c r="RW114" s="43"/>
      <c r="RX114" s="43"/>
      <c r="RY114" s="43"/>
      <c r="RZ114" s="43"/>
      <c r="SA114" s="43"/>
      <c r="SB114" s="43"/>
      <c r="SC114" s="43"/>
      <c r="SD114" s="43"/>
      <c r="SE114" s="43"/>
      <c r="SF114" s="43"/>
      <c r="SG114" s="43"/>
      <c r="SH114" s="43"/>
      <c r="SI114" s="43"/>
      <c r="SJ114" s="43"/>
      <c r="SK114" s="43"/>
      <c r="SL114" s="43"/>
      <c r="SM114" s="43"/>
      <c r="SN114" s="43"/>
      <c r="SO114" s="43"/>
      <c r="SP114" s="12"/>
      <c r="SQ114" s="124"/>
      <c r="SR114" s="125"/>
      <c r="SS114" s="43"/>
      <c r="ST114" s="43"/>
      <c r="SU114" s="43"/>
      <c r="SV114" s="43"/>
      <c r="SW114" s="43"/>
      <c r="SX114" s="43"/>
      <c r="SY114" s="43"/>
      <c r="SZ114" s="43"/>
      <c r="TA114" s="43"/>
      <c r="TB114" s="43"/>
      <c r="TC114" s="43"/>
      <c r="TD114" s="43"/>
      <c r="TE114" s="43"/>
      <c r="TF114" s="43"/>
      <c r="TG114" s="43"/>
      <c r="TH114" s="43"/>
      <c r="TI114" s="43"/>
      <c r="TJ114" s="43"/>
      <c r="TK114" s="43"/>
      <c r="TL114" s="43"/>
      <c r="TM114" s="43"/>
      <c r="TN114" s="43"/>
      <c r="TO114" s="43"/>
      <c r="TP114" s="43"/>
      <c r="TQ114" s="43"/>
      <c r="TR114" s="43"/>
      <c r="TS114" s="43"/>
      <c r="TT114" s="43"/>
      <c r="TU114" s="43"/>
      <c r="TV114" s="43"/>
      <c r="TW114" s="43"/>
      <c r="TX114" s="12"/>
      <c r="TY114" s="124"/>
      <c r="TZ114" s="125"/>
      <c r="UA114" s="43"/>
      <c r="UB114" s="43"/>
      <c r="UC114" s="43"/>
      <c r="UD114" s="43"/>
      <c r="UE114" s="43"/>
      <c r="UF114" s="43"/>
      <c r="UG114" s="43"/>
      <c r="UH114" s="43"/>
      <c r="UI114" s="43"/>
      <c r="UJ114" s="43"/>
      <c r="UK114" s="43"/>
      <c r="UL114" s="43"/>
      <c r="UM114" s="43"/>
      <c r="UN114" s="43"/>
      <c r="UO114" s="43"/>
      <c r="UP114" s="43"/>
      <c r="UQ114" s="43"/>
      <c r="UR114" s="43"/>
      <c r="US114" s="43"/>
      <c r="UT114" s="43"/>
      <c r="UU114" s="43"/>
      <c r="UV114" s="43"/>
      <c r="UW114" s="43"/>
      <c r="UX114" s="43"/>
      <c r="UY114" s="43"/>
      <c r="UZ114" s="43"/>
      <c r="VA114" s="43"/>
      <c r="VB114" s="43"/>
      <c r="VC114" s="43"/>
      <c r="VD114" s="43"/>
      <c r="VE114" s="43"/>
      <c r="VF114" s="12"/>
      <c r="VG114" s="124"/>
      <c r="VH114" s="125"/>
      <c r="VI114" s="43"/>
      <c r="VJ114" s="43"/>
      <c r="VK114" s="43"/>
      <c r="VL114" s="43"/>
      <c r="VM114" s="43"/>
      <c r="VN114" s="43"/>
      <c r="VO114" s="43"/>
      <c r="VP114" s="43"/>
      <c r="VQ114" s="43"/>
      <c r="VR114" s="43"/>
      <c r="VS114" s="43"/>
      <c r="VT114" s="43"/>
      <c r="VU114" s="43"/>
      <c r="VV114" s="43"/>
      <c r="VW114" s="43"/>
      <c r="VX114" s="43"/>
      <c r="VY114" s="43"/>
      <c r="VZ114" s="43"/>
      <c r="WA114" s="43"/>
      <c r="WB114" s="43"/>
      <c r="WC114" s="43"/>
      <c r="WD114" s="43"/>
      <c r="WE114" s="43"/>
      <c r="WF114" s="43"/>
      <c r="WG114" s="43"/>
      <c r="WH114" s="43"/>
      <c r="WI114" s="43"/>
      <c r="WJ114" s="43"/>
      <c r="WK114" s="43"/>
      <c r="WL114" s="43"/>
      <c r="WM114" s="43"/>
      <c r="WN114" s="12"/>
      <c r="WO114" s="124"/>
      <c r="WP114" s="125"/>
      <c r="WQ114" s="43"/>
      <c r="WR114" s="43"/>
      <c r="WS114" s="43"/>
      <c r="WT114" s="43"/>
      <c r="WU114" s="43"/>
      <c r="WV114" s="43"/>
      <c r="WW114" s="43"/>
      <c r="WX114" s="43"/>
      <c r="WY114" s="43"/>
      <c r="WZ114" s="43"/>
      <c r="XA114" s="43"/>
      <c r="XB114" s="43"/>
      <c r="XC114" s="43"/>
      <c r="XD114" s="43"/>
      <c r="XE114" s="43"/>
      <c r="XF114" s="43"/>
      <c r="XG114" s="43"/>
      <c r="XH114" s="43"/>
      <c r="XI114" s="43"/>
      <c r="XJ114" s="43"/>
      <c r="XK114" s="43"/>
      <c r="XL114" s="43"/>
      <c r="XM114" s="43"/>
      <c r="XN114" s="43"/>
      <c r="XO114" s="43"/>
      <c r="XP114" s="43"/>
      <c r="XQ114" s="43"/>
      <c r="XR114" s="43"/>
      <c r="XS114" s="43"/>
      <c r="XT114" s="43"/>
      <c r="XU114" s="43"/>
      <c r="XV114" s="12"/>
      <c r="XW114" s="124"/>
      <c r="XX114" s="125"/>
      <c r="XY114" s="43"/>
      <c r="XZ114" s="43"/>
      <c r="YA114" s="43"/>
      <c r="YB114" s="43"/>
      <c r="YC114" s="43"/>
      <c r="YD114" s="43"/>
      <c r="YE114" s="43"/>
      <c r="YF114" s="43"/>
      <c r="YG114" s="43"/>
      <c r="YH114" s="43"/>
      <c r="YI114" s="43"/>
      <c r="YJ114" s="43"/>
      <c r="YK114" s="43"/>
      <c r="YL114" s="43"/>
      <c r="YM114" s="43"/>
      <c r="YN114" s="43"/>
      <c r="YO114" s="43"/>
      <c r="YP114" s="43"/>
      <c r="YQ114" s="43"/>
      <c r="YR114" s="43"/>
      <c r="YS114" s="43"/>
      <c r="YT114" s="43"/>
      <c r="YU114" s="43"/>
      <c r="YV114" s="43"/>
      <c r="YW114" s="43"/>
      <c r="YX114" s="43"/>
      <c r="YY114" s="43"/>
      <c r="YZ114" s="43"/>
      <c r="ZA114" s="43"/>
      <c r="ZB114" s="43"/>
      <c r="ZC114" s="43"/>
      <c r="ZD114" s="12"/>
      <c r="ZE114" s="124"/>
      <c r="ZF114" s="125"/>
      <c r="ZG114" s="43"/>
      <c r="ZH114" s="43"/>
      <c r="ZI114" s="43"/>
      <c r="ZJ114" s="43"/>
      <c r="ZK114" s="43"/>
      <c r="ZL114" s="43"/>
      <c r="ZM114" s="43"/>
      <c r="ZN114" s="43"/>
      <c r="ZO114" s="43"/>
      <c r="ZP114" s="43"/>
      <c r="ZQ114" s="43"/>
      <c r="ZR114" s="43"/>
      <c r="ZS114" s="43"/>
      <c r="ZT114" s="43"/>
      <c r="ZU114" s="43"/>
      <c r="ZV114" s="43"/>
      <c r="ZW114" s="43"/>
      <c r="ZX114" s="43"/>
      <c r="ZY114" s="43"/>
      <c r="ZZ114" s="43"/>
      <c r="AAA114" s="43"/>
      <c r="AAB114" s="43"/>
      <c r="AAC114" s="43"/>
      <c r="AAD114" s="43"/>
      <c r="AAE114" s="43"/>
      <c r="AAF114" s="43"/>
      <c r="AAG114" s="43"/>
      <c r="AAH114" s="43"/>
      <c r="AAI114" s="43"/>
      <c r="AAJ114" s="43"/>
      <c r="AAK114" s="43"/>
      <c r="AAL114" s="12"/>
      <c r="AAM114" s="124"/>
      <c r="AAN114" s="125"/>
      <c r="AAO114" s="43"/>
      <c r="AAP114" s="43"/>
      <c r="AAQ114" s="43"/>
      <c r="AAR114" s="43"/>
      <c r="AAS114" s="43"/>
      <c r="AAT114" s="43"/>
      <c r="AAU114" s="43"/>
      <c r="AAV114" s="43"/>
      <c r="AAW114" s="43"/>
      <c r="AAX114" s="43"/>
      <c r="AAY114" s="43"/>
      <c r="AAZ114" s="43"/>
      <c r="ABA114" s="43"/>
      <c r="ABB114" s="43"/>
      <c r="ABC114" s="43"/>
      <c r="ABD114" s="43"/>
      <c r="ABE114" s="43"/>
      <c r="ABF114" s="43"/>
      <c r="ABG114" s="43"/>
      <c r="ABH114" s="43"/>
      <c r="ABI114" s="43"/>
      <c r="ABJ114" s="43"/>
      <c r="ABK114" s="43"/>
      <c r="ABL114" s="43"/>
      <c r="ABM114" s="43"/>
      <c r="ABN114" s="43"/>
      <c r="ABO114" s="43"/>
      <c r="ABP114" s="43"/>
      <c r="ABQ114" s="43"/>
      <c r="ABR114" s="43"/>
      <c r="ABS114" s="43"/>
      <c r="ABT114" s="12"/>
      <c r="ABU114" s="124"/>
      <c r="ABV114" s="125"/>
      <c r="ABW114" s="43"/>
      <c r="ABX114" s="43"/>
      <c r="ABY114" s="43"/>
      <c r="ABZ114" s="43"/>
      <c r="ACA114" s="43"/>
      <c r="ACB114" s="43"/>
      <c r="ACC114" s="43"/>
      <c r="ACD114" s="43"/>
      <c r="ACE114" s="43"/>
      <c r="ACF114" s="43"/>
      <c r="ACG114" s="43"/>
      <c r="ACH114" s="43"/>
      <c r="ACI114" s="43"/>
      <c r="ACJ114" s="43"/>
      <c r="ACK114" s="43"/>
      <c r="ACL114" s="43"/>
      <c r="ACM114" s="43"/>
      <c r="ACN114" s="43"/>
      <c r="ACO114" s="43"/>
      <c r="ACP114" s="43"/>
      <c r="ACQ114" s="43"/>
      <c r="ACR114" s="43"/>
      <c r="ACS114" s="43"/>
      <c r="ACT114" s="43"/>
      <c r="ACU114" s="43"/>
      <c r="ACV114" s="43"/>
      <c r="ACW114" s="43"/>
      <c r="ACX114" s="43"/>
      <c r="ACY114" s="43"/>
      <c r="ACZ114" s="43"/>
      <c r="ADA114" s="43"/>
      <c r="ADB114" s="12"/>
      <c r="ADC114" s="124"/>
      <c r="ADD114" s="125"/>
      <c r="ADE114" s="43"/>
      <c r="ADF114" s="43"/>
      <c r="ADG114" s="43"/>
      <c r="ADH114" s="43"/>
      <c r="ADI114" s="43"/>
      <c r="ADJ114" s="43"/>
      <c r="ADK114" s="43"/>
      <c r="ADL114" s="43"/>
      <c r="ADM114" s="43"/>
      <c r="ADN114" s="43"/>
      <c r="ADO114" s="43"/>
      <c r="ADP114" s="43"/>
      <c r="ADQ114" s="43"/>
      <c r="ADR114" s="43"/>
      <c r="ADS114" s="43"/>
      <c r="ADT114" s="43"/>
      <c r="ADU114" s="43"/>
      <c r="ADV114" s="43"/>
      <c r="ADW114" s="43"/>
      <c r="ADX114" s="43"/>
      <c r="ADY114" s="43"/>
      <c r="ADZ114" s="43"/>
      <c r="AEA114" s="43"/>
      <c r="AEB114" s="43"/>
      <c r="AEC114" s="43"/>
      <c r="AED114" s="43"/>
      <c r="AEE114" s="43"/>
      <c r="AEF114" s="43"/>
      <c r="AEG114" s="43"/>
      <c r="AEH114" s="43"/>
      <c r="AEI114" s="43"/>
      <c r="AEJ114" s="12"/>
      <c r="AEK114" s="124"/>
      <c r="AEL114" s="125"/>
      <c r="AEM114" s="43"/>
      <c r="AEN114" s="43"/>
      <c r="AEO114" s="43"/>
      <c r="AEP114" s="43"/>
      <c r="AEQ114" s="43"/>
      <c r="AER114" s="43"/>
      <c r="AES114" s="43"/>
      <c r="AET114" s="43"/>
      <c r="AEU114" s="43"/>
      <c r="AEV114" s="43"/>
      <c r="AEW114" s="43"/>
      <c r="AEX114" s="43"/>
      <c r="AEY114" s="43"/>
      <c r="AEZ114" s="43"/>
      <c r="AFA114" s="43"/>
      <c r="AFB114" s="43"/>
      <c r="AFC114" s="43"/>
      <c r="AFD114" s="43"/>
      <c r="AFE114" s="43"/>
      <c r="AFF114" s="43"/>
      <c r="AFG114" s="43"/>
      <c r="AFH114" s="43"/>
      <c r="AFI114" s="43"/>
      <c r="AFJ114" s="43"/>
      <c r="AFK114" s="43"/>
      <c r="AFL114" s="43"/>
      <c r="AFM114" s="43"/>
      <c r="AFN114" s="43"/>
      <c r="AFO114" s="43"/>
      <c r="AFP114" s="43"/>
      <c r="AFQ114" s="43"/>
      <c r="AFR114" s="12"/>
      <c r="AFS114" s="124"/>
      <c r="AFT114" s="125"/>
      <c r="AFU114" s="43"/>
      <c r="AFV114" s="43"/>
      <c r="AFW114" s="43"/>
      <c r="AFX114" s="43"/>
      <c r="AFY114" s="43"/>
      <c r="AFZ114" s="43"/>
      <c r="AGA114" s="43"/>
      <c r="AGB114" s="43"/>
      <c r="AGC114" s="43"/>
      <c r="AGD114" s="43"/>
      <c r="AGE114" s="43"/>
      <c r="AGF114" s="43"/>
      <c r="AGG114" s="43"/>
      <c r="AGH114" s="43"/>
      <c r="AGI114" s="43"/>
      <c r="AGJ114" s="43"/>
      <c r="AGK114" s="43"/>
      <c r="AGL114" s="43"/>
      <c r="AGM114" s="43"/>
      <c r="AGN114" s="43"/>
      <c r="AGO114" s="43"/>
      <c r="AGP114" s="43"/>
      <c r="AGQ114" s="43"/>
      <c r="AGR114" s="43"/>
      <c r="AGS114" s="43"/>
      <c r="AGT114" s="43"/>
      <c r="AGU114" s="43"/>
      <c r="AGV114" s="43"/>
      <c r="AGW114" s="43"/>
      <c r="AGX114" s="43"/>
      <c r="AGY114" s="43"/>
      <c r="AGZ114" s="12"/>
      <c r="AHA114" s="124"/>
      <c r="AHB114" s="125"/>
      <c r="AHC114" s="43"/>
      <c r="AHD114" s="43"/>
      <c r="AHE114" s="43"/>
      <c r="AHF114" s="43"/>
      <c r="AHG114" s="43"/>
      <c r="AHH114" s="43"/>
      <c r="AHI114" s="43"/>
      <c r="AHJ114" s="43"/>
      <c r="AHK114" s="43"/>
      <c r="AHL114" s="43"/>
      <c r="AHM114" s="43"/>
      <c r="AHN114" s="43"/>
      <c r="AHO114" s="43"/>
      <c r="AHP114" s="43"/>
      <c r="AHQ114" s="43"/>
      <c r="AHR114" s="43"/>
      <c r="AHS114" s="43"/>
      <c r="AHT114" s="43"/>
      <c r="AHU114" s="43"/>
      <c r="AHV114" s="43"/>
      <c r="AHW114" s="43"/>
      <c r="AHX114" s="43"/>
      <c r="AHY114" s="43"/>
      <c r="AHZ114" s="43"/>
      <c r="AIA114" s="43"/>
      <c r="AIB114" s="43"/>
      <c r="AIC114" s="43"/>
      <c r="AID114" s="43"/>
      <c r="AIE114" s="43"/>
      <c r="AIF114" s="43"/>
      <c r="AIG114" s="43"/>
      <c r="AIH114" s="12"/>
      <c r="AII114" s="124"/>
      <c r="AIJ114" s="125"/>
      <c r="AIK114" s="43"/>
      <c r="AIL114" s="43"/>
      <c r="AIM114" s="43"/>
      <c r="AIN114" s="43"/>
      <c r="AIO114" s="43"/>
      <c r="AIP114" s="43"/>
      <c r="AIQ114" s="43"/>
      <c r="AIR114" s="43"/>
      <c r="AIS114" s="43"/>
      <c r="AIT114" s="43"/>
      <c r="AIU114" s="43"/>
      <c r="AIV114" s="43"/>
      <c r="AIW114" s="43"/>
      <c r="AIX114" s="43"/>
      <c r="AIY114" s="43"/>
      <c r="AIZ114" s="43"/>
      <c r="AJA114" s="43"/>
      <c r="AJB114" s="43"/>
      <c r="AJC114" s="43"/>
      <c r="AJD114" s="43"/>
      <c r="AJE114" s="43"/>
      <c r="AJF114" s="43"/>
      <c r="AJG114" s="43"/>
      <c r="AJH114" s="43"/>
      <c r="AJI114" s="43"/>
      <c r="AJJ114" s="43"/>
      <c r="AJK114" s="43"/>
      <c r="AJL114" s="43"/>
      <c r="AJM114" s="43"/>
      <c r="AJN114" s="43"/>
      <c r="AJO114" s="43"/>
      <c r="AJP114" s="12"/>
      <c r="AJQ114" s="124"/>
      <c r="AJR114" s="125"/>
      <c r="AJS114" s="43"/>
      <c r="AJT114" s="43"/>
      <c r="AJU114" s="43"/>
      <c r="AJV114" s="43"/>
      <c r="AJW114" s="43"/>
      <c r="AJX114" s="43"/>
      <c r="AJY114" s="43"/>
      <c r="AJZ114" s="43"/>
      <c r="AKA114" s="43"/>
      <c r="AKB114" s="43"/>
      <c r="AKC114" s="43"/>
      <c r="AKD114" s="43"/>
      <c r="AKE114" s="43"/>
      <c r="AKF114" s="43"/>
      <c r="AKG114" s="43"/>
      <c r="AKH114" s="43"/>
      <c r="AKI114" s="43"/>
      <c r="AKJ114" s="43"/>
      <c r="AKK114" s="43"/>
      <c r="AKL114" s="43"/>
      <c r="AKM114" s="43"/>
      <c r="AKN114" s="43"/>
      <c r="AKO114" s="43"/>
      <c r="AKP114" s="43"/>
      <c r="AKQ114" s="43"/>
      <c r="AKR114" s="43"/>
      <c r="AKS114" s="43"/>
      <c r="AKT114" s="43"/>
      <c r="AKU114" s="43"/>
      <c r="AKV114" s="43"/>
      <c r="AKW114" s="43"/>
      <c r="AKX114" s="12"/>
      <c r="AKY114" s="124"/>
      <c r="AKZ114" s="125"/>
      <c r="ALA114" s="43"/>
      <c r="ALB114" s="43"/>
      <c r="ALC114" s="43"/>
      <c r="ALD114" s="43"/>
      <c r="ALE114" s="43"/>
      <c r="ALF114" s="43"/>
      <c r="ALG114" s="43"/>
      <c r="ALH114" s="43"/>
      <c r="ALI114" s="43"/>
      <c r="ALJ114" s="43"/>
      <c r="ALK114" s="43"/>
      <c r="ALL114" s="43"/>
      <c r="ALM114" s="43"/>
      <c r="ALN114" s="43"/>
      <c r="ALO114" s="43"/>
      <c r="ALP114" s="43"/>
      <c r="ALQ114" s="43"/>
      <c r="ALR114" s="43"/>
      <c r="ALS114" s="43"/>
      <c r="ALT114" s="43"/>
      <c r="ALU114" s="43"/>
      <c r="ALV114" s="43"/>
      <c r="ALW114" s="43"/>
      <c r="ALX114" s="43"/>
      <c r="ALY114" s="43"/>
      <c r="ALZ114" s="43"/>
      <c r="AMA114" s="43"/>
      <c r="AMB114" s="43"/>
      <c r="AMC114" s="43"/>
      <c r="AMD114" s="43"/>
      <c r="AME114" s="43"/>
      <c r="AMF114" s="12"/>
      <c r="AMG114" s="124"/>
      <c r="AMH114" s="125"/>
      <c r="AMI114" s="43"/>
      <c r="AMJ114" s="43"/>
      <c r="AMK114" s="43"/>
      <c r="AML114" s="43"/>
      <c r="AMM114" s="43"/>
      <c r="AMN114" s="43"/>
      <c r="AMO114" s="43"/>
      <c r="AMP114" s="43"/>
      <c r="AMQ114" s="43"/>
      <c r="AMR114" s="43"/>
      <c r="AMS114" s="43"/>
      <c r="AMT114" s="43"/>
      <c r="AMU114" s="43"/>
      <c r="AMV114" s="43"/>
      <c r="AMW114" s="43"/>
      <c r="AMX114" s="43"/>
      <c r="AMY114" s="43"/>
      <c r="AMZ114" s="43"/>
      <c r="ANA114" s="43"/>
      <c r="ANB114" s="43"/>
      <c r="ANC114" s="43"/>
      <c r="AND114" s="43"/>
      <c r="ANE114" s="43"/>
      <c r="ANF114" s="43"/>
      <c r="ANG114" s="43"/>
      <c r="ANH114" s="43"/>
      <c r="ANI114" s="43"/>
      <c r="ANJ114" s="43"/>
      <c r="ANK114" s="43"/>
      <c r="ANL114" s="43"/>
      <c r="ANM114" s="43"/>
      <c r="ANN114" s="12"/>
      <c r="ANO114" s="124"/>
      <c r="ANP114" s="125"/>
      <c r="ANQ114" s="43"/>
      <c r="ANR114" s="43"/>
      <c r="ANS114" s="43"/>
      <c r="ANT114" s="43"/>
      <c r="ANU114" s="43"/>
      <c r="ANV114" s="43"/>
      <c r="ANW114" s="43"/>
      <c r="ANX114" s="43"/>
      <c r="ANY114" s="43"/>
      <c r="ANZ114" s="43"/>
      <c r="AOA114" s="43"/>
      <c r="AOB114" s="43"/>
      <c r="AOC114" s="43"/>
      <c r="AOD114" s="43"/>
      <c r="AOE114" s="43"/>
      <c r="AOF114" s="43"/>
      <c r="AOG114" s="43"/>
      <c r="AOH114" s="43"/>
      <c r="AOI114" s="43"/>
      <c r="AOJ114" s="43"/>
      <c r="AOK114" s="43"/>
      <c r="AOL114" s="43"/>
      <c r="AOM114" s="43"/>
      <c r="AON114" s="43"/>
      <c r="AOO114" s="43"/>
      <c r="AOP114" s="43"/>
      <c r="AOQ114" s="43"/>
      <c r="AOR114" s="43"/>
      <c r="AOS114" s="43"/>
      <c r="AOT114" s="43"/>
      <c r="AOU114" s="43"/>
      <c r="AOV114" s="12"/>
      <c r="AOW114" s="124"/>
      <c r="AOX114" s="125"/>
      <c r="AOY114" s="43"/>
      <c r="AOZ114" s="43"/>
      <c r="APA114" s="43"/>
      <c r="APB114" s="43"/>
      <c r="APC114" s="43"/>
      <c r="APD114" s="43"/>
      <c r="APE114" s="43"/>
      <c r="APF114" s="43"/>
      <c r="APG114" s="43"/>
      <c r="APH114" s="43"/>
      <c r="API114" s="43"/>
      <c r="APJ114" s="43"/>
      <c r="APK114" s="43"/>
      <c r="APL114" s="43"/>
      <c r="APM114" s="43"/>
      <c r="APN114" s="43"/>
      <c r="APO114" s="43"/>
      <c r="APP114" s="43"/>
      <c r="APQ114" s="43"/>
      <c r="APR114" s="43"/>
      <c r="APS114" s="43"/>
      <c r="APT114" s="43"/>
      <c r="APU114" s="43"/>
      <c r="APV114" s="43"/>
      <c r="APW114" s="43"/>
      <c r="APX114" s="43"/>
      <c r="APY114" s="43"/>
      <c r="APZ114" s="43"/>
      <c r="AQA114" s="43"/>
      <c r="AQB114" s="43"/>
      <c r="AQC114" s="43"/>
      <c r="AQD114" s="12"/>
      <c r="AQE114" s="124"/>
      <c r="AQF114" s="125"/>
      <c r="AQG114" s="43"/>
      <c r="AQH114" s="43"/>
      <c r="AQI114" s="43"/>
      <c r="AQJ114" s="43"/>
      <c r="AQK114" s="43"/>
      <c r="AQL114" s="43"/>
      <c r="AQM114" s="43"/>
      <c r="AQN114" s="43"/>
      <c r="AQO114" s="43"/>
      <c r="AQP114" s="43"/>
      <c r="AQQ114" s="43"/>
      <c r="AQR114" s="43"/>
      <c r="AQS114" s="43"/>
      <c r="AQT114" s="43"/>
      <c r="AQU114" s="43"/>
      <c r="AQV114" s="43"/>
      <c r="AQW114" s="43"/>
      <c r="AQX114" s="43"/>
      <c r="AQY114" s="43"/>
      <c r="AQZ114" s="43"/>
      <c r="ARA114" s="43"/>
      <c r="ARB114" s="43"/>
      <c r="ARC114" s="43"/>
      <c r="ARD114" s="43"/>
      <c r="ARE114" s="43"/>
      <c r="ARF114" s="43"/>
      <c r="ARG114" s="43"/>
      <c r="ARH114" s="43"/>
      <c r="ARI114" s="43"/>
      <c r="ARJ114" s="43"/>
      <c r="ARK114" s="43"/>
      <c r="ARL114" s="12"/>
      <c r="ARM114" s="124"/>
      <c r="ARN114" s="125"/>
      <c r="ARO114" s="43"/>
      <c r="ARP114" s="43"/>
      <c r="ARQ114" s="43"/>
      <c r="ARR114" s="43"/>
      <c r="ARS114" s="43"/>
      <c r="ART114" s="43"/>
      <c r="ARU114" s="43"/>
      <c r="ARV114" s="43"/>
      <c r="ARW114" s="43"/>
      <c r="ARX114" s="43"/>
      <c r="ARY114" s="43"/>
      <c r="ARZ114" s="43"/>
      <c r="ASA114" s="43"/>
      <c r="ASB114" s="43"/>
      <c r="ASC114" s="43"/>
      <c r="ASD114" s="43"/>
      <c r="ASE114" s="43"/>
      <c r="ASF114" s="43"/>
      <c r="ASG114" s="43"/>
      <c r="ASH114" s="43"/>
      <c r="ASI114" s="43"/>
      <c r="ASJ114" s="43"/>
      <c r="ASK114" s="43"/>
      <c r="ASL114" s="43"/>
      <c r="ASM114" s="43"/>
      <c r="ASN114" s="43"/>
      <c r="ASO114" s="43"/>
      <c r="ASP114" s="43"/>
      <c r="ASQ114" s="43"/>
      <c r="ASR114" s="43"/>
      <c r="ASS114" s="43"/>
      <c r="AST114" s="12"/>
      <c r="ASU114" s="124"/>
      <c r="ASV114" s="125"/>
      <c r="ASW114" s="43"/>
      <c r="ASX114" s="43"/>
      <c r="ASY114" s="43"/>
      <c r="ASZ114" s="43"/>
      <c r="ATA114" s="43"/>
      <c r="ATB114" s="43"/>
      <c r="ATC114" s="43"/>
      <c r="ATD114" s="43"/>
      <c r="ATE114" s="43"/>
      <c r="ATF114" s="43"/>
      <c r="ATG114" s="43"/>
      <c r="ATH114" s="43"/>
      <c r="ATI114" s="43"/>
      <c r="ATJ114" s="43"/>
      <c r="ATK114" s="43"/>
      <c r="ATL114" s="43"/>
      <c r="ATM114" s="43"/>
      <c r="ATN114" s="43"/>
      <c r="ATO114" s="43"/>
      <c r="ATP114" s="43"/>
      <c r="ATQ114" s="43"/>
      <c r="ATR114" s="43"/>
      <c r="ATS114" s="43"/>
      <c r="ATT114" s="43"/>
      <c r="ATU114" s="43"/>
      <c r="ATV114" s="43"/>
      <c r="ATW114" s="43"/>
      <c r="ATX114" s="43"/>
      <c r="ATY114" s="43"/>
      <c r="ATZ114" s="43"/>
      <c r="AUA114" s="43"/>
      <c r="AUB114" s="12"/>
      <c r="AUC114" s="124"/>
      <c r="AUD114" s="125"/>
      <c r="AUE114" s="43"/>
      <c r="AUF114" s="43"/>
      <c r="AUG114" s="43"/>
      <c r="AUH114" s="43"/>
      <c r="AUI114" s="43"/>
      <c r="AUJ114" s="43"/>
      <c r="AUK114" s="43"/>
      <c r="AUL114" s="43"/>
      <c r="AUM114" s="43"/>
      <c r="AUN114" s="43"/>
      <c r="AUO114" s="43"/>
      <c r="AUP114" s="43"/>
      <c r="AUQ114" s="43"/>
      <c r="AUR114" s="43"/>
      <c r="AUS114" s="43"/>
      <c r="AUT114" s="43"/>
      <c r="AUU114" s="43"/>
      <c r="AUV114" s="43"/>
      <c r="AUW114" s="43"/>
      <c r="AUX114" s="43"/>
      <c r="AUY114" s="43"/>
      <c r="AUZ114" s="43"/>
      <c r="AVA114" s="43"/>
      <c r="AVB114" s="43"/>
      <c r="AVC114" s="43"/>
      <c r="AVD114" s="43"/>
      <c r="AVE114" s="43"/>
      <c r="AVF114" s="43"/>
      <c r="AVG114" s="43"/>
      <c r="AVH114" s="43"/>
      <c r="AVI114" s="43"/>
      <c r="AVJ114" s="12"/>
      <c r="AVK114" s="124"/>
      <c r="AVL114" s="125"/>
      <c r="AVM114" s="43"/>
      <c r="AVN114" s="43"/>
      <c r="AVO114" s="43"/>
      <c r="AVP114" s="43"/>
      <c r="AVQ114" s="43"/>
      <c r="AVR114" s="43"/>
      <c r="AVS114" s="43"/>
      <c r="AVT114" s="43"/>
      <c r="AVU114" s="43"/>
      <c r="AVV114" s="43"/>
      <c r="AVW114" s="43"/>
      <c r="AVX114" s="43"/>
      <c r="AVY114" s="43"/>
      <c r="AVZ114" s="43"/>
      <c r="AWA114" s="43"/>
      <c r="AWB114" s="43"/>
      <c r="AWC114" s="43"/>
      <c r="AWD114" s="43"/>
      <c r="AWE114" s="43"/>
      <c r="AWF114" s="43"/>
      <c r="AWG114" s="43"/>
      <c r="AWH114" s="43"/>
      <c r="AWI114" s="43"/>
      <c r="AWJ114" s="43"/>
      <c r="AWK114" s="43"/>
      <c r="AWL114" s="43"/>
      <c r="AWM114" s="43"/>
      <c r="AWN114" s="43"/>
      <c r="AWO114" s="43"/>
      <c r="AWP114" s="43"/>
      <c r="AWQ114" s="43"/>
      <c r="AWR114" s="12"/>
      <c r="AWS114" s="124"/>
      <c r="AWT114" s="125"/>
      <c r="AWU114" s="43"/>
      <c r="AWV114" s="43"/>
      <c r="AWW114" s="43"/>
      <c r="AWX114" s="43"/>
      <c r="AWY114" s="43"/>
      <c r="AWZ114" s="43"/>
      <c r="AXA114" s="43"/>
      <c r="AXB114" s="43"/>
      <c r="AXC114" s="43"/>
      <c r="AXD114" s="43"/>
      <c r="AXE114" s="43"/>
      <c r="AXF114" s="43"/>
      <c r="AXG114" s="43"/>
      <c r="AXH114" s="43"/>
      <c r="AXI114" s="43"/>
      <c r="AXJ114" s="43"/>
      <c r="AXK114" s="43"/>
      <c r="AXL114" s="43"/>
      <c r="AXM114" s="43"/>
      <c r="AXN114" s="43"/>
      <c r="AXO114" s="43"/>
      <c r="AXP114" s="43"/>
      <c r="AXQ114" s="43"/>
      <c r="AXR114" s="43"/>
      <c r="AXS114" s="43"/>
      <c r="AXT114" s="43"/>
      <c r="AXU114" s="43"/>
      <c r="AXV114" s="43"/>
      <c r="AXW114" s="43"/>
      <c r="AXX114" s="43"/>
      <c r="AXY114" s="43"/>
      <c r="AXZ114" s="12"/>
      <c r="AYA114" s="124"/>
      <c r="AYB114" s="125"/>
      <c r="AYC114" s="43"/>
      <c r="AYD114" s="43"/>
      <c r="AYE114" s="43"/>
      <c r="AYF114" s="43"/>
      <c r="AYG114" s="43"/>
      <c r="AYH114" s="43"/>
      <c r="AYI114" s="43"/>
      <c r="AYJ114" s="43"/>
      <c r="AYK114" s="43"/>
      <c r="AYL114" s="43"/>
      <c r="AYM114" s="43"/>
      <c r="AYN114" s="43"/>
      <c r="AYO114" s="43"/>
      <c r="AYP114" s="43"/>
      <c r="AYQ114" s="43"/>
      <c r="AYR114" s="43"/>
      <c r="AYS114" s="43"/>
      <c r="AYT114" s="43"/>
      <c r="AYU114" s="43"/>
      <c r="AYV114" s="43"/>
      <c r="AYW114" s="43"/>
      <c r="AYX114" s="43"/>
      <c r="AYY114" s="43"/>
      <c r="AYZ114" s="43"/>
      <c r="AZA114" s="43"/>
      <c r="AZB114" s="43"/>
      <c r="AZC114" s="43"/>
      <c r="AZD114" s="43"/>
      <c r="AZE114" s="43"/>
      <c r="AZF114" s="43"/>
      <c r="AZG114" s="43"/>
      <c r="AZH114" s="12"/>
      <c r="AZI114" s="124"/>
      <c r="AZJ114" s="125"/>
      <c r="AZK114" s="43"/>
      <c r="AZL114" s="43"/>
      <c r="AZM114" s="43"/>
      <c r="AZN114" s="43"/>
      <c r="AZO114" s="43"/>
      <c r="AZP114" s="43"/>
      <c r="AZQ114" s="43"/>
      <c r="AZR114" s="43"/>
      <c r="AZS114" s="43"/>
      <c r="AZT114" s="43"/>
      <c r="AZU114" s="43"/>
      <c r="AZV114" s="43"/>
      <c r="AZW114" s="43"/>
      <c r="AZX114" s="43"/>
      <c r="AZY114" s="43"/>
      <c r="AZZ114" s="43"/>
      <c r="BAA114" s="43"/>
      <c r="BAB114" s="43"/>
      <c r="BAC114" s="43"/>
      <c r="BAD114" s="43"/>
      <c r="BAE114" s="43"/>
      <c r="BAF114" s="43"/>
      <c r="BAG114" s="43"/>
      <c r="BAH114" s="43"/>
      <c r="BAI114" s="43"/>
      <c r="BAJ114" s="43"/>
      <c r="BAK114" s="43"/>
      <c r="BAL114" s="43"/>
      <c r="BAM114" s="43"/>
      <c r="BAN114" s="43"/>
      <c r="BAO114" s="43"/>
      <c r="BAP114" s="12"/>
      <c r="BAQ114" s="124"/>
      <c r="BAR114" s="125"/>
      <c r="BAS114" s="43"/>
      <c r="BAT114" s="43"/>
      <c r="BAU114" s="43"/>
      <c r="BAV114" s="43"/>
      <c r="BAW114" s="43"/>
      <c r="BAX114" s="43"/>
      <c r="BAY114" s="43"/>
      <c r="BAZ114" s="43"/>
      <c r="BBA114" s="43"/>
      <c r="BBB114" s="43"/>
      <c r="BBC114" s="43"/>
      <c r="BBD114" s="43"/>
      <c r="BBE114" s="43"/>
      <c r="BBF114" s="43"/>
      <c r="BBG114" s="43"/>
      <c r="BBH114" s="43"/>
      <c r="BBI114" s="43"/>
      <c r="BBJ114" s="43"/>
      <c r="BBK114" s="43"/>
      <c r="BBL114" s="43"/>
      <c r="BBM114" s="43"/>
      <c r="BBN114" s="43"/>
      <c r="BBO114" s="43"/>
      <c r="BBP114" s="43"/>
      <c r="BBQ114" s="43"/>
      <c r="BBR114" s="43"/>
      <c r="BBS114" s="43"/>
      <c r="BBT114" s="43"/>
      <c r="BBU114" s="43"/>
      <c r="BBV114" s="43"/>
      <c r="BBW114" s="43"/>
      <c r="BBX114" s="12"/>
      <c r="BBY114" s="124"/>
      <c r="BBZ114" s="125"/>
      <c r="BCA114" s="43"/>
      <c r="BCB114" s="43"/>
      <c r="BCC114" s="43"/>
      <c r="BCD114" s="43"/>
      <c r="BCE114" s="43"/>
      <c r="BCF114" s="43"/>
      <c r="BCG114" s="43"/>
      <c r="BCH114" s="43"/>
      <c r="BCI114" s="43"/>
      <c r="BCJ114" s="43"/>
      <c r="BCK114" s="43"/>
      <c r="BCL114" s="43"/>
      <c r="BCM114" s="43"/>
      <c r="BCN114" s="43"/>
      <c r="BCO114" s="43"/>
      <c r="BCP114" s="43"/>
      <c r="BCQ114" s="43"/>
      <c r="BCR114" s="43"/>
      <c r="BCS114" s="43"/>
      <c r="BCT114" s="43"/>
      <c r="BCU114" s="43"/>
      <c r="BCV114" s="43"/>
      <c r="BCW114" s="43"/>
      <c r="BCX114" s="43"/>
      <c r="BCY114" s="43"/>
      <c r="BCZ114" s="43"/>
      <c r="BDA114" s="43"/>
      <c r="BDB114" s="43"/>
      <c r="BDC114" s="43"/>
      <c r="BDD114" s="43"/>
      <c r="BDE114" s="43"/>
      <c r="BDF114" s="12"/>
      <c r="BDG114" s="124"/>
      <c r="BDH114" s="125"/>
      <c r="BDI114" s="43"/>
      <c r="BDJ114" s="43"/>
      <c r="BDK114" s="43"/>
      <c r="BDL114" s="43"/>
      <c r="BDM114" s="43"/>
      <c r="BDN114" s="43"/>
      <c r="BDO114" s="43"/>
      <c r="BDP114" s="43"/>
      <c r="BDQ114" s="43"/>
      <c r="BDR114" s="43"/>
      <c r="BDS114" s="43"/>
      <c r="BDT114" s="43"/>
      <c r="BDU114" s="43"/>
      <c r="BDV114" s="43"/>
      <c r="BDW114" s="43"/>
      <c r="BDX114" s="43"/>
      <c r="BDY114" s="43"/>
      <c r="BDZ114" s="43"/>
      <c r="BEA114" s="43"/>
      <c r="BEB114" s="43"/>
      <c r="BEC114" s="43"/>
      <c r="BED114" s="43"/>
      <c r="BEE114" s="43"/>
      <c r="BEF114" s="43"/>
      <c r="BEG114" s="43"/>
      <c r="BEH114" s="43"/>
      <c r="BEI114" s="43"/>
      <c r="BEJ114" s="43"/>
      <c r="BEK114" s="43"/>
      <c r="BEL114" s="43"/>
      <c r="BEM114" s="43"/>
      <c r="BEN114" s="12"/>
      <c r="BEO114" s="124"/>
      <c r="BEP114" s="125"/>
      <c r="BEQ114" s="43"/>
      <c r="BER114" s="43"/>
      <c r="BES114" s="43"/>
      <c r="BET114" s="43"/>
      <c r="BEU114" s="43"/>
      <c r="BEV114" s="43"/>
      <c r="BEW114" s="43"/>
      <c r="BEX114" s="43"/>
      <c r="BEY114" s="43"/>
      <c r="BEZ114" s="43"/>
      <c r="BFA114" s="43"/>
      <c r="BFB114" s="43"/>
      <c r="BFC114" s="43"/>
      <c r="BFD114" s="43"/>
      <c r="BFE114" s="43"/>
      <c r="BFF114" s="43"/>
      <c r="BFG114" s="43"/>
      <c r="BFH114" s="43"/>
      <c r="BFI114" s="43"/>
      <c r="BFJ114" s="43"/>
      <c r="BFK114" s="43"/>
      <c r="BFL114" s="43"/>
      <c r="BFM114" s="43"/>
      <c r="BFN114" s="43"/>
      <c r="BFO114" s="43"/>
      <c r="BFP114" s="43"/>
      <c r="BFQ114" s="43"/>
      <c r="BFR114" s="43"/>
      <c r="BFS114" s="43"/>
      <c r="BFT114" s="43"/>
      <c r="BFU114" s="43"/>
      <c r="BFV114" s="12"/>
      <c r="BFW114" s="124"/>
      <c r="BFX114" s="125"/>
      <c r="BFY114" s="43"/>
      <c r="BFZ114" s="43"/>
      <c r="BGA114" s="43"/>
      <c r="BGB114" s="43"/>
      <c r="BGC114" s="43"/>
      <c r="BGD114" s="43"/>
      <c r="BGE114" s="43"/>
      <c r="BGF114" s="43"/>
      <c r="BGG114" s="43"/>
      <c r="BGH114" s="43"/>
      <c r="BGI114" s="43"/>
      <c r="BGJ114" s="43"/>
      <c r="BGK114" s="43"/>
      <c r="BGL114" s="43"/>
      <c r="BGM114" s="43"/>
      <c r="BGN114" s="43"/>
      <c r="BGO114" s="43"/>
      <c r="BGP114" s="43"/>
      <c r="BGQ114" s="43"/>
      <c r="BGR114" s="43"/>
      <c r="BGS114" s="43"/>
      <c r="BGT114" s="43"/>
      <c r="BGU114" s="43"/>
      <c r="BGV114" s="43"/>
      <c r="BGW114" s="43"/>
      <c r="BGX114" s="43"/>
      <c r="BGY114" s="43"/>
      <c r="BGZ114" s="43"/>
      <c r="BHA114" s="43"/>
      <c r="BHB114" s="43"/>
      <c r="BHC114" s="43"/>
      <c r="BHD114" s="12"/>
      <c r="BHE114" s="124"/>
      <c r="BHF114" s="125"/>
      <c r="BHG114" s="43"/>
      <c r="BHH114" s="43"/>
      <c r="BHI114" s="43"/>
      <c r="BHJ114" s="43"/>
      <c r="BHK114" s="43"/>
      <c r="BHL114" s="43"/>
      <c r="BHM114" s="43"/>
      <c r="BHN114" s="43"/>
      <c r="BHO114" s="43"/>
      <c r="BHP114" s="43"/>
      <c r="BHQ114" s="43"/>
      <c r="BHR114" s="43"/>
      <c r="BHS114" s="43"/>
      <c r="BHT114" s="43"/>
      <c r="BHU114" s="43"/>
      <c r="BHV114" s="43"/>
      <c r="BHW114" s="43"/>
      <c r="BHX114" s="43"/>
      <c r="BHY114" s="43"/>
      <c r="BHZ114" s="43"/>
      <c r="BIA114" s="43"/>
      <c r="BIB114" s="43"/>
      <c r="BIC114" s="43"/>
      <c r="BID114" s="43"/>
      <c r="BIE114" s="43"/>
      <c r="BIF114" s="43"/>
      <c r="BIG114" s="43"/>
      <c r="BIH114" s="43"/>
      <c r="BII114" s="43"/>
      <c r="BIJ114" s="43"/>
      <c r="BIK114" s="43"/>
      <c r="BIL114" s="12"/>
      <c r="BIM114" s="124"/>
      <c r="BIN114" s="125"/>
      <c r="BIO114" s="43"/>
      <c r="BIP114" s="43"/>
      <c r="BIQ114" s="43"/>
      <c r="BIR114" s="43"/>
      <c r="BIS114" s="43"/>
      <c r="BIT114" s="43"/>
      <c r="BIU114" s="43"/>
      <c r="BIV114" s="43"/>
      <c r="BIW114" s="43"/>
      <c r="BIX114" s="43"/>
      <c r="BIY114" s="43"/>
      <c r="BIZ114" s="43"/>
      <c r="BJA114" s="43"/>
      <c r="BJB114" s="43"/>
      <c r="BJC114" s="43"/>
      <c r="BJD114" s="43"/>
      <c r="BJE114" s="43"/>
      <c r="BJF114" s="43"/>
      <c r="BJG114" s="43"/>
      <c r="BJH114" s="43"/>
      <c r="BJI114" s="43"/>
      <c r="BJJ114" s="43"/>
      <c r="BJK114" s="43"/>
      <c r="BJL114" s="43"/>
      <c r="BJM114" s="43"/>
      <c r="BJN114" s="43"/>
      <c r="BJO114" s="43"/>
      <c r="BJP114" s="43"/>
      <c r="BJQ114" s="43"/>
      <c r="BJR114" s="43"/>
      <c r="BJS114" s="43"/>
      <c r="BJT114" s="12"/>
      <c r="BJU114" s="124"/>
      <c r="BJV114" s="125"/>
      <c r="BJW114" s="43"/>
      <c r="BJX114" s="43"/>
      <c r="BJY114" s="43"/>
      <c r="BJZ114" s="43"/>
      <c r="BKA114" s="43"/>
      <c r="BKB114" s="43"/>
      <c r="BKC114" s="43"/>
      <c r="BKD114" s="43"/>
      <c r="BKE114" s="43"/>
      <c r="BKF114" s="43"/>
      <c r="BKG114" s="43"/>
      <c r="BKH114" s="43"/>
      <c r="BKI114" s="43"/>
      <c r="BKJ114" s="43"/>
      <c r="BKK114" s="43"/>
      <c r="BKL114" s="43"/>
      <c r="BKM114" s="43"/>
      <c r="BKN114" s="43"/>
      <c r="BKO114" s="43"/>
      <c r="BKP114" s="43"/>
      <c r="BKQ114" s="43"/>
      <c r="BKR114" s="43"/>
      <c r="BKS114" s="43"/>
      <c r="BKT114" s="43"/>
      <c r="BKU114" s="43"/>
      <c r="BKV114" s="43"/>
      <c r="BKW114" s="43"/>
      <c r="BKX114" s="43"/>
      <c r="BKY114" s="43"/>
      <c r="BKZ114" s="43"/>
      <c r="BLA114" s="43"/>
      <c r="BLB114" s="12"/>
      <c r="BLC114" s="124"/>
      <c r="BLD114" s="125"/>
      <c r="BLE114" s="43"/>
      <c r="BLF114" s="43"/>
      <c r="BLG114" s="43"/>
      <c r="BLH114" s="43"/>
      <c r="BLI114" s="43"/>
      <c r="BLJ114" s="43"/>
      <c r="BLK114" s="43"/>
      <c r="BLL114" s="43"/>
      <c r="BLM114" s="43"/>
      <c r="BLN114" s="43"/>
      <c r="BLO114" s="43"/>
      <c r="BLP114" s="43"/>
      <c r="BLQ114" s="43"/>
      <c r="BLR114" s="43"/>
      <c r="BLS114" s="43"/>
      <c r="BLT114" s="43"/>
      <c r="BLU114" s="43"/>
      <c r="BLV114" s="43"/>
      <c r="BLW114" s="43"/>
      <c r="BLX114" s="43"/>
      <c r="BLY114" s="43"/>
      <c r="BLZ114" s="43"/>
      <c r="BMA114" s="43"/>
      <c r="BMB114" s="43"/>
      <c r="BMC114" s="43"/>
      <c r="BMD114" s="43"/>
      <c r="BME114" s="43"/>
      <c r="BMF114" s="43"/>
      <c r="BMG114" s="43"/>
      <c r="BMH114" s="43"/>
      <c r="BMI114" s="43"/>
      <c r="BMJ114" s="12"/>
      <c r="BMK114" s="124"/>
      <c r="BML114" s="125"/>
      <c r="BMM114" s="43"/>
      <c r="BMN114" s="43"/>
      <c r="BMO114" s="43"/>
      <c r="BMP114" s="43"/>
      <c r="BMQ114" s="43"/>
      <c r="BMR114" s="43"/>
      <c r="BMS114" s="43"/>
      <c r="BMT114" s="43"/>
      <c r="BMU114" s="43"/>
      <c r="BMV114" s="43"/>
      <c r="BMW114" s="43"/>
      <c r="BMX114" s="43"/>
      <c r="BMY114" s="43"/>
      <c r="BMZ114" s="43"/>
      <c r="BNA114" s="43"/>
      <c r="BNB114" s="43"/>
      <c r="BNC114" s="43"/>
      <c r="BND114" s="43"/>
      <c r="BNE114" s="43"/>
      <c r="BNF114" s="43"/>
      <c r="BNG114" s="43"/>
      <c r="BNH114" s="43"/>
      <c r="BNI114" s="43"/>
      <c r="BNJ114" s="43"/>
      <c r="BNK114" s="43"/>
      <c r="BNL114" s="43"/>
      <c r="BNM114" s="43"/>
      <c r="BNN114" s="43"/>
      <c r="BNO114" s="43"/>
      <c r="BNP114" s="43"/>
      <c r="BNQ114" s="43"/>
      <c r="BNR114" s="12"/>
      <c r="BNS114" s="124"/>
      <c r="BNT114" s="125"/>
      <c r="BNU114" s="43"/>
      <c r="BNV114" s="43"/>
      <c r="BNW114" s="43"/>
      <c r="BNX114" s="43"/>
      <c r="BNY114" s="43"/>
      <c r="BNZ114" s="43"/>
      <c r="BOA114" s="43"/>
      <c r="BOB114" s="43"/>
      <c r="BOC114" s="43"/>
      <c r="BOD114" s="43"/>
      <c r="BOE114" s="43"/>
      <c r="BOF114" s="43"/>
      <c r="BOG114" s="43"/>
      <c r="BOH114" s="43"/>
      <c r="BOI114" s="43"/>
      <c r="BOJ114" s="43"/>
      <c r="BOK114" s="43"/>
      <c r="BOL114" s="43"/>
      <c r="BOM114" s="43"/>
      <c r="BON114" s="43"/>
      <c r="BOO114" s="43"/>
      <c r="BOP114" s="43"/>
      <c r="BOQ114" s="43"/>
      <c r="BOR114" s="43"/>
      <c r="BOS114" s="43"/>
      <c r="BOT114" s="43"/>
      <c r="BOU114" s="43"/>
      <c r="BOV114" s="43"/>
      <c r="BOW114" s="43"/>
      <c r="BOX114" s="43"/>
      <c r="BOY114" s="43"/>
      <c r="BOZ114" s="12"/>
      <c r="BPA114" s="124"/>
      <c r="BPB114" s="125"/>
      <c r="BPC114" s="43"/>
      <c r="BPD114" s="43"/>
      <c r="BPE114" s="43"/>
      <c r="BPF114" s="43"/>
      <c r="BPG114" s="43"/>
      <c r="BPH114" s="43"/>
      <c r="BPI114" s="43"/>
      <c r="BPJ114" s="43"/>
      <c r="BPK114" s="43"/>
      <c r="BPL114" s="43"/>
      <c r="BPM114" s="43"/>
      <c r="BPN114" s="43"/>
      <c r="BPO114" s="43"/>
      <c r="BPP114" s="43"/>
      <c r="BPQ114" s="43"/>
      <c r="BPR114" s="43"/>
      <c r="BPS114" s="43"/>
      <c r="BPT114" s="43"/>
      <c r="BPU114" s="43"/>
      <c r="BPV114" s="43"/>
      <c r="BPW114" s="43"/>
      <c r="BPX114" s="43"/>
      <c r="BPY114" s="43"/>
      <c r="BPZ114" s="43"/>
      <c r="BQA114" s="43"/>
      <c r="BQB114" s="43"/>
      <c r="BQC114" s="43"/>
      <c r="BQD114" s="43"/>
      <c r="BQE114" s="43"/>
      <c r="BQF114" s="43"/>
      <c r="BQG114" s="43"/>
      <c r="BQH114" s="12"/>
      <c r="BQI114" s="124"/>
      <c r="BQJ114" s="125"/>
      <c r="BQK114" s="43"/>
      <c r="BQL114" s="43"/>
      <c r="BQM114" s="43"/>
      <c r="BQN114" s="43"/>
      <c r="BQO114" s="43"/>
      <c r="BQP114" s="43"/>
      <c r="BQQ114" s="43"/>
      <c r="BQR114" s="43"/>
      <c r="BQS114" s="43"/>
      <c r="BQT114" s="43"/>
      <c r="BQU114" s="43"/>
      <c r="BQV114" s="43"/>
      <c r="BQW114" s="43"/>
      <c r="BQX114" s="43"/>
      <c r="BQY114" s="43"/>
      <c r="BQZ114" s="43"/>
      <c r="BRA114" s="43"/>
      <c r="BRB114" s="43"/>
      <c r="BRC114" s="43"/>
      <c r="BRD114" s="43"/>
      <c r="BRE114" s="43"/>
      <c r="BRF114" s="43"/>
      <c r="BRG114" s="43"/>
      <c r="BRH114" s="43"/>
      <c r="BRI114" s="43"/>
      <c r="BRJ114" s="43"/>
      <c r="BRK114" s="43"/>
      <c r="BRL114" s="43"/>
      <c r="BRM114" s="43"/>
      <c r="BRN114" s="43"/>
      <c r="BRO114" s="43"/>
      <c r="BRP114" s="12"/>
      <c r="BRQ114" s="124"/>
      <c r="BRR114" s="125"/>
      <c r="BRS114" s="43"/>
      <c r="BRT114" s="43"/>
      <c r="BRU114" s="43"/>
      <c r="BRV114" s="43"/>
      <c r="BRW114" s="43"/>
      <c r="BRX114" s="43"/>
      <c r="BRY114" s="43"/>
      <c r="BRZ114" s="43"/>
      <c r="BSA114" s="43"/>
      <c r="BSB114" s="43"/>
      <c r="BSC114" s="43"/>
      <c r="BSD114" s="43"/>
      <c r="BSE114" s="43"/>
      <c r="BSF114" s="43"/>
      <c r="BSG114" s="43"/>
      <c r="BSH114" s="43"/>
      <c r="BSI114" s="43"/>
      <c r="BSJ114" s="43"/>
      <c r="BSK114" s="43"/>
      <c r="BSL114" s="43"/>
      <c r="BSM114" s="43"/>
      <c r="BSN114" s="43"/>
      <c r="BSO114" s="43"/>
      <c r="BSP114" s="43"/>
      <c r="BSQ114" s="43"/>
      <c r="BSR114" s="43"/>
      <c r="BSS114" s="43"/>
      <c r="BST114" s="43"/>
      <c r="BSU114" s="43"/>
      <c r="BSV114" s="43"/>
      <c r="BSW114" s="43"/>
      <c r="BSX114" s="12"/>
      <c r="BSY114" s="124"/>
      <c r="BSZ114" s="125"/>
      <c r="BTA114" s="43"/>
      <c r="BTB114" s="43"/>
      <c r="BTC114" s="43"/>
      <c r="BTD114" s="43"/>
      <c r="BTE114" s="43"/>
      <c r="BTF114" s="43"/>
      <c r="BTG114" s="43"/>
      <c r="BTH114" s="43"/>
      <c r="BTI114" s="43"/>
      <c r="BTJ114" s="43"/>
      <c r="BTK114" s="43"/>
      <c r="BTL114" s="43"/>
      <c r="BTM114" s="43"/>
      <c r="BTN114" s="43"/>
      <c r="BTO114" s="43"/>
      <c r="BTP114" s="43"/>
      <c r="BTQ114" s="43"/>
      <c r="BTR114" s="43"/>
      <c r="BTS114" s="43"/>
      <c r="BTT114" s="43"/>
      <c r="BTU114" s="43"/>
      <c r="BTV114" s="43"/>
      <c r="BTW114" s="43"/>
      <c r="BTX114" s="43"/>
      <c r="BTY114" s="43"/>
      <c r="BTZ114" s="43"/>
      <c r="BUA114" s="43"/>
      <c r="BUB114" s="43"/>
      <c r="BUC114" s="43"/>
      <c r="BUD114" s="43"/>
      <c r="BUE114" s="43"/>
      <c r="BUF114" s="12"/>
      <c r="BUG114" s="124"/>
      <c r="BUH114" s="125"/>
      <c r="BUI114" s="43"/>
      <c r="BUJ114" s="43"/>
      <c r="BUK114" s="43"/>
      <c r="BUL114" s="43"/>
      <c r="BUM114" s="43"/>
      <c r="BUN114" s="43"/>
      <c r="BUO114" s="43"/>
      <c r="BUP114" s="43"/>
      <c r="BUQ114" s="43"/>
      <c r="BUR114" s="43"/>
      <c r="BUS114" s="43"/>
      <c r="BUT114" s="43"/>
      <c r="BUU114" s="43"/>
      <c r="BUV114" s="43"/>
      <c r="BUW114" s="43"/>
      <c r="BUX114" s="43"/>
      <c r="BUY114" s="43"/>
      <c r="BUZ114" s="43"/>
      <c r="BVA114" s="43"/>
      <c r="BVB114" s="43"/>
      <c r="BVC114" s="43"/>
      <c r="BVD114" s="43"/>
      <c r="BVE114" s="43"/>
      <c r="BVF114" s="43"/>
      <c r="BVG114" s="43"/>
      <c r="BVH114" s="43"/>
      <c r="BVI114" s="43"/>
      <c r="BVJ114" s="43"/>
      <c r="BVK114" s="43"/>
      <c r="BVL114" s="43"/>
      <c r="BVM114" s="43"/>
      <c r="BVN114" s="12"/>
      <c r="BVO114" s="124"/>
      <c r="BVP114" s="125"/>
      <c r="BVQ114" s="43"/>
      <c r="BVR114" s="43"/>
      <c r="BVS114" s="43"/>
      <c r="BVT114" s="43"/>
      <c r="BVU114" s="43"/>
      <c r="BVV114" s="43"/>
      <c r="BVW114" s="43"/>
      <c r="BVX114" s="43"/>
      <c r="BVY114" s="43"/>
      <c r="BVZ114" s="43"/>
      <c r="BWA114" s="43"/>
      <c r="BWB114" s="43"/>
      <c r="BWC114" s="43"/>
      <c r="BWD114" s="43"/>
      <c r="BWE114" s="43"/>
      <c r="BWF114" s="43"/>
      <c r="BWG114" s="43"/>
      <c r="BWH114" s="43"/>
      <c r="BWI114" s="43"/>
      <c r="BWJ114" s="43"/>
      <c r="BWK114" s="43"/>
      <c r="BWL114" s="43"/>
      <c r="BWM114" s="43"/>
      <c r="BWN114" s="43"/>
      <c r="BWO114" s="43"/>
      <c r="BWP114" s="43"/>
      <c r="BWQ114" s="43"/>
      <c r="BWR114" s="43"/>
      <c r="BWS114" s="43"/>
      <c r="BWT114" s="43"/>
      <c r="BWU114" s="43"/>
      <c r="BWV114" s="12"/>
      <c r="BWW114" s="124"/>
      <c r="BWX114" s="125"/>
      <c r="BWY114" s="43"/>
      <c r="BWZ114" s="43"/>
      <c r="BXA114" s="43"/>
      <c r="BXB114" s="43"/>
      <c r="BXC114" s="43"/>
      <c r="BXD114" s="43"/>
      <c r="BXE114" s="43"/>
      <c r="BXF114" s="43"/>
      <c r="BXG114" s="43"/>
      <c r="BXH114" s="43"/>
      <c r="BXI114" s="43"/>
      <c r="BXJ114" s="43"/>
      <c r="BXK114" s="43"/>
      <c r="BXL114" s="43"/>
      <c r="BXM114" s="43"/>
      <c r="BXN114" s="43"/>
      <c r="BXO114" s="43"/>
      <c r="BXP114" s="43"/>
      <c r="BXQ114" s="43"/>
      <c r="BXR114" s="43"/>
      <c r="BXS114" s="43"/>
      <c r="BXT114" s="43"/>
      <c r="BXU114" s="43"/>
      <c r="BXV114" s="43"/>
      <c r="BXW114" s="43"/>
      <c r="BXX114" s="43"/>
      <c r="BXY114" s="43"/>
      <c r="BXZ114" s="43"/>
      <c r="BYA114" s="43"/>
      <c r="BYB114" s="43"/>
      <c r="BYC114" s="43"/>
      <c r="BYD114" s="12"/>
      <c r="BYE114" s="124"/>
      <c r="BYF114" s="125"/>
      <c r="BYG114" s="43"/>
      <c r="BYH114" s="43"/>
      <c r="BYI114" s="43"/>
      <c r="BYJ114" s="43"/>
      <c r="BYK114" s="43"/>
      <c r="BYL114" s="43"/>
      <c r="BYM114" s="43"/>
      <c r="BYN114" s="43"/>
      <c r="BYO114" s="43"/>
      <c r="BYP114" s="43"/>
      <c r="BYQ114" s="43"/>
      <c r="BYR114" s="43"/>
      <c r="BYS114" s="43"/>
      <c r="BYT114" s="43"/>
      <c r="BYU114" s="43"/>
      <c r="BYV114" s="43"/>
      <c r="BYW114" s="43"/>
      <c r="BYX114" s="43"/>
      <c r="BYY114" s="43"/>
      <c r="BYZ114" s="43"/>
      <c r="BZA114" s="43"/>
      <c r="BZB114" s="43"/>
      <c r="BZC114" s="43"/>
      <c r="BZD114" s="43"/>
      <c r="BZE114" s="43"/>
      <c r="BZF114" s="43"/>
      <c r="BZG114" s="43"/>
      <c r="BZH114" s="43"/>
      <c r="BZI114" s="43"/>
      <c r="BZJ114" s="43"/>
      <c r="BZK114" s="43"/>
      <c r="BZL114" s="12"/>
      <c r="BZM114" s="124"/>
      <c r="BZN114" s="125"/>
      <c r="BZO114" s="43"/>
      <c r="BZP114" s="43"/>
      <c r="BZQ114" s="43"/>
      <c r="BZR114" s="43"/>
      <c r="BZS114" s="43"/>
      <c r="BZT114" s="43"/>
      <c r="BZU114" s="43"/>
      <c r="BZV114" s="43"/>
      <c r="BZW114" s="43"/>
      <c r="BZX114" s="43"/>
      <c r="BZY114" s="43"/>
      <c r="BZZ114" s="43"/>
      <c r="CAA114" s="43"/>
      <c r="CAB114" s="43"/>
      <c r="CAC114" s="43"/>
      <c r="CAD114" s="43"/>
      <c r="CAE114" s="43"/>
      <c r="CAF114" s="43"/>
      <c r="CAG114" s="43"/>
      <c r="CAH114" s="43"/>
      <c r="CAI114" s="43"/>
      <c r="CAJ114" s="43"/>
      <c r="CAK114" s="43"/>
      <c r="CAL114" s="43"/>
      <c r="CAM114" s="43"/>
      <c r="CAN114" s="43"/>
      <c r="CAO114" s="43"/>
      <c r="CAP114" s="43"/>
      <c r="CAQ114" s="43"/>
      <c r="CAR114" s="43"/>
      <c r="CAS114" s="43"/>
      <c r="CAT114" s="12"/>
      <c r="CAU114" s="124"/>
      <c r="CAV114" s="125"/>
      <c r="CAW114" s="43"/>
      <c r="CAX114" s="43"/>
      <c r="CAY114" s="43"/>
      <c r="CAZ114" s="43"/>
      <c r="CBA114" s="43"/>
      <c r="CBB114" s="43"/>
      <c r="CBC114" s="43"/>
      <c r="CBD114" s="43"/>
      <c r="CBE114" s="43"/>
      <c r="CBF114" s="43"/>
      <c r="CBG114" s="43"/>
      <c r="CBH114" s="43"/>
      <c r="CBI114" s="43"/>
      <c r="CBJ114" s="43"/>
      <c r="CBK114" s="43"/>
      <c r="CBL114" s="43"/>
      <c r="CBM114" s="43"/>
      <c r="CBN114" s="43"/>
      <c r="CBO114" s="43"/>
      <c r="CBP114" s="43"/>
      <c r="CBQ114" s="43"/>
      <c r="CBR114" s="43"/>
      <c r="CBS114" s="43"/>
      <c r="CBT114" s="43"/>
      <c r="CBU114" s="43"/>
      <c r="CBV114" s="43"/>
      <c r="CBW114" s="43"/>
      <c r="CBX114" s="43"/>
      <c r="CBY114" s="43"/>
      <c r="CBZ114" s="43"/>
      <c r="CCA114" s="43"/>
      <c r="CCB114" s="12"/>
      <c r="CCC114" s="124"/>
      <c r="CCD114" s="125"/>
      <c r="CCE114" s="43"/>
      <c r="CCF114" s="43"/>
      <c r="CCG114" s="43"/>
      <c r="CCH114" s="43"/>
      <c r="CCI114" s="43"/>
      <c r="CCJ114" s="43"/>
      <c r="CCK114" s="43"/>
      <c r="CCL114" s="43"/>
      <c r="CCM114" s="43"/>
      <c r="CCN114" s="43"/>
      <c r="CCO114" s="43"/>
      <c r="CCP114" s="43"/>
      <c r="CCQ114" s="43"/>
      <c r="CCR114" s="43"/>
      <c r="CCS114" s="43"/>
      <c r="CCT114" s="43"/>
      <c r="CCU114" s="43"/>
      <c r="CCV114" s="43"/>
      <c r="CCW114" s="43"/>
      <c r="CCX114" s="43"/>
      <c r="CCY114" s="43"/>
      <c r="CCZ114" s="43"/>
      <c r="CDA114" s="43"/>
      <c r="CDB114" s="43"/>
      <c r="CDC114" s="43"/>
      <c r="CDD114" s="43"/>
      <c r="CDE114" s="43"/>
      <c r="CDF114" s="43"/>
      <c r="CDG114" s="43"/>
      <c r="CDH114" s="43"/>
      <c r="CDI114" s="43"/>
      <c r="CDJ114" s="12"/>
      <c r="CDK114" s="124"/>
      <c r="CDL114" s="125"/>
      <c r="CDM114" s="43"/>
      <c r="CDN114" s="43"/>
      <c r="CDO114" s="43"/>
      <c r="CDP114" s="43"/>
      <c r="CDQ114" s="43"/>
      <c r="CDR114" s="43"/>
      <c r="CDS114" s="43"/>
      <c r="CDT114" s="43"/>
      <c r="CDU114" s="43"/>
      <c r="CDV114" s="43"/>
      <c r="CDW114" s="43"/>
      <c r="CDX114" s="43"/>
      <c r="CDY114" s="43"/>
      <c r="CDZ114" s="43"/>
      <c r="CEA114" s="43"/>
      <c r="CEB114" s="43"/>
      <c r="CEC114" s="43"/>
      <c r="CED114" s="43"/>
      <c r="CEE114" s="43"/>
      <c r="CEF114" s="43"/>
      <c r="CEG114" s="43"/>
      <c r="CEH114" s="43"/>
      <c r="CEI114" s="43"/>
      <c r="CEJ114" s="43"/>
      <c r="CEK114" s="43"/>
      <c r="CEL114" s="43"/>
      <c r="CEM114" s="43"/>
      <c r="CEN114" s="43"/>
      <c r="CEO114" s="43"/>
      <c r="CEP114" s="43"/>
      <c r="CEQ114" s="43"/>
      <c r="CER114" s="12"/>
      <c r="CES114" s="124"/>
      <c r="CET114" s="125"/>
      <c r="CEU114" s="43"/>
      <c r="CEV114" s="43"/>
      <c r="CEW114" s="43"/>
      <c r="CEX114" s="43"/>
      <c r="CEY114" s="43"/>
      <c r="CEZ114" s="43"/>
      <c r="CFA114" s="43"/>
      <c r="CFB114" s="43"/>
      <c r="CFC114" s="43"/>
      <c r="CFD114" s="43"/>
      <c r="CFE114" s="43"/>
      <c r="CFF114" s="43"/>
      <c r="CFG114" s="43"/>
      <c r="CFH114" s="43"/>
      <c r="CFI114" s="43"/>
      <c r="CFJ114" s="43"/>
      <c r="CFK114" s="43"/>
      <c r="CFL114" s="43"/>
      <c r="CFM114" s="43"/>
      <c r="CFN114" s="43"/>
      <c r="CFO114" s="43"/>
      <c r="CFP114" s="43"/>
      <c r="CFQ114" s="43"/>
      <c r="CFR114" s="43"/>
      <c r="CFS114" s="43"/>
      <c r="CFT114" s="43"/>
      <c r="CFU114" s="43"/>
      <c r="CFV114" s="43"/>
      <c r="CFW114" s="43"/>
      <c r="CFX114" s="43"/>
      <c r="CFY114" s="43"/>
      <c r="CFZ114" s="12"/>
      <c r="CGA114" s="124"/>
      <c r="CGB114" s="125"/>
      <c r="CGC114" s="43"/>
      <c r="CGD114" s="43"/>
      <c r="CGE114" s="43"/>
      <c r="CGF114" s="43"/>
      <c r="CGG114" s="43"/>
      <c r="CGH114" s="43"/>
      <c r="CGI114" s="43"/>
      <c r="CGJ114" s="43"/>
      <c r="CGK114" s="43"/>
      <c r="CGL114" s="43"/>
      <c r="CGM114" s="43"/>
      <c r="CGN114" s="43"/>
      <c r="CGO114" s="43"/>
      <c r="CGP114" s="43"/>
      <c r="CGQ114" s="43"/>
      <c r="CGR114" s="43"/>
      <c r="CGS114" s="43"/>
      <c r="CGT114" s="43"/>
      <c r="CGU114" s="43"/>
      <c r="CGV114" s="43"/>
      <c r="CGW114" s="43"/>
      <c r="CGX114" s="43"/>
      <c r="CGY114" s="43"/>
      <c r="CGZ114" s="43"/>
      <c r="CHA114" s="43"/>
      <c r="CHB114" s="43"/>
      <c r="CHC114" s="43"/>
      <c r="CHD114" s="43"/>
      <c r="CHE114" s="43"/>
      <c r="CHF114" s="43"/>
      <c r="CHG114" s="43"/>
      <c r="CHH114" s="12"/>
      <c r="CHI114" s="124"/>
      <c r="CHJ114" s="125"/>
      <c r="CHK114" s="43"/>
      <c r="CHL114" s="43"/>
      <c r="CHM114" s="43"/>
      <c r="CHN114" s="43"/>
      <c r="CHO114" s="43"/>
      <c r="CHP114" s="43"/>
      <c r="CHQ114" s="43"/>
      <c r="CHR114" s="43"/>
      <c r="CHS114" s="43"/>
      <c r="CHT114" s="43"/>
      <c r="CHU114" s="43"/>
      <c r="CHV114" s="43"/>
      <c r="CHW114" s="43"/>
      <c r="CHX114" s="43"/>
      <c r="CHY114" s="43"/>
      <c r="CHZ114" s="43"/>
      <c r="CIA114" s="43"/>
      <c r="CIB114" s="43"/>
      <c r="CIC114" s="43"/>
      <c r="CID114" s="43"/>
      <c r="CIE114" s="43"/>
      <c r="CIF114" s="43"/>
      <c r="CIG114" s="43"/>
      <c r="CIH114" s="43"/>
      <c r="CII114" s="43"/>
      <c r="CIJ114" s="43"/>
      <c r="CIK114" s="43"/>
      <c r="CIL114" s="43"/>
      <c r="CIM114" s="43"/>
      <c r="CIN114" s="43"/>
      <c r="CIO114" s="43"/>
      <c r="CIP114" s="12"/>
      <c r="CIQ114" s="124"/>
      <c r="CIR114" s="125"/>
      <c r="CIS114" s="43"/>
      <c r="CIT114" s="43"/>
      <c r="CIU114" s="43"/>
      <c r="CIV114" s="43"/>
      <c r="CIW114" s="43"/>
      <c r="CIX114" s="43"/>
      <c r="CIY114" s="43"/>
      <c r="CIZ114" s="43"/>
      <c r="CJA114" s="43"/>
      <c r="CJB114" s="43"/>
      <c r="CJC114" s="43"/>
      <c r="CJD114" s="43"/>
      <c r="CJE114" s="43"/>
      <c r="CJF114" s="43"/>
      <c r="CJG114" s="43"/>
      <c r="CJH114" s="43"/>
      <c r="CJI114" s="43"/>
      <c r="CJJ114" s="43"/>
      <c r="CJK114" s="43"/>
      <c r="CJL114" s="43"/>
      <c r="CJM114" s="43"/>
      <c r="CJN114" s="43"/>
      <c r="CJO114" s="43"/>
      <c r="CJP114" s="43"/>
      <c r="CJQ114" s="43"/>
      <c r="CJR114" s="43"/>
      <c r="CJS114" s="43"/>
      <c r="CJT114" s="43"/>
      <c r="CJU114" s="43"/>
      <c r="CJV114" s="43"/>
      <c r="CJW114" s="43"/>
      <c r="CJX114" s="12"/>
      <c r="CJY114" s="124"/>
      <c r="CJZ114" s="125"/>
      <c r="CKA114" s="43"/>
      <c r="CKB114" s="43"/>
      <c r="CKC114" s="43"/>
      <c r="CKD114" s="43"/>
      <c r="CKE114" s="43"/>
      <c r="CKF114" s="43"/>
      <c r="CKG114" s="43"/>
      <c r="CKH114" s="43"/>
      <c r="CKI114" s="43"/>
      <c r="CKJ114" s="43"/>
      <c r="CKK114" s="43"/>
      <c r="CKL114" s="43"/>
      <c r="CKM114" s="43"/>
      <c r="CKN114" s="43"/>
      <c r="CKO114" s="43"/>
      <c r="CKP114" s="43"/>
      <c r="CKQ114" s="43"/>
      <c r="CKR114" s="43"/>
      <c r="CKS114" s="43"/>
      <c r="CKT114" s="43"/>
      <c r="CKU114" s="43"/>
      <c r="CKV114" s="43"/>
      <c r="CKW114" s="43"/>
      <c r="CKX114" s="43"/>
      <c r="CKY114" s="43"/>
      <c r="CKZ114" s="43"/>
      <c r="CLA114" s="43"/>
      <c r="CLB114" s="43"/>
      <c r="CLC114" s="43"/>
      <c r="CLD114" s="43"/>
      <c r="CLE114" s="43"/>
      <c r="CLF114" s="12"/>
      <c r="CLG114" s="124"/>
      <c r="CLH114" s="125"/>
      <c r="CLI114" s="43"/>
      <c r="CLJ114" s="43"/>
      <c r="CLK114" s="43"/>
      <c r="CLL114" s="43"/>
      <c r="CLM114" s="43"/>
      <c r="CLN114" s="43"/>
      <c r="CLO114" s="43"/>
      <c r="CLP114" s="43"/>
      <c r="CLQ114" s="43"/>
      <c r="CLR114" s="43"/>
      <c r="CLS114" s="43"/>
      <c r="CLT114" s="43"/>
      <c r="CLU114" s="43"/>
      <c r="CLV114" s="43"/>
      <c r="CLW114" s="43"/>
      <c r="CLX114" s="43"/>
      <c r="CLY114" s="43"/>
      <c r="CLZ114" s="43"/>
      <c r="CMA114" s="43"/>
      <c r="CMB114" s="43"/>
      <c r="CMC114" s="43"/>
      <c r="CMD114" s="43"/>
      <c r="CME114" s="43"/>
      <c r="CMF114" s="43"/>
      <c r="CMG114" s="43"/>
      <c r="CMH114" s="43"/>
      <c r="CMI114" s="43"/>
      <c r="CMJ114" s="43"/>
      <c r="CMK114" s="43"/>
      <c r="CML114" s="43"/>
      <c r="CMM114" s="43"/>
      <c r="CMN114" s="12"/>
      <c r="CMO114" s="124"/>
      <c r="CMP114" s="125"/>
      <c r="CMQ114" s="43"/>
      <c r="CMR114" s="43"/>
      <c r="CMS114" s="43"/>
      <c r="CMT114" s="43"/>
      <c r="CMU114" s="43"/>
      <c r="CMV114" s="43"/>
      <c r="CMW114" s="43"/>
      <c r="CMX114" s="43"/>
      <c r="CMY114" s="43"/>
      <c r="CMZ114" s="43"/>
      <c r="CNA114" s="43"/>
      <c r="CNB114" s="43"/>
      <c r="CNC114" s="43"/>
      <c r="CND114" s="43"/>
      <c r="CNE114" s="43"/>
      <c r="CNF114" s="43"/>
      <c r="CNG114" s="43"/>
      <c r="CNH114" s="43"/>
      <c r="CNI114" s="43"/>
      <c r="CNJ114" s="43"/>
      <c r="CNK114" s="43"/>
      <c r="CNL114" s="43"/>
      <c r="CNM114" s="43"/>
      <c r="CNN114" s="43"/>
      <c r="CNO114" s="43"/>
      <c r="CNP114" s="43"/>
      <c r="CNQ114" s="43"/>
      <c r="CNR114" s="43"/>
      <c r="CNS114" s="43"/>
      <c r="CNT114" s="43"/>
      <c r="CNU114" s="43"/>
      <c r="CNV114" s="12"/>
      <c r="CNW114" s="124"/>
      <c r="CNX114" s="125"/>
      <c r="CNY114" s="43"/>
      <c r="CNZ114" s="43"/>
      <c r="COA114" s="43"/>
      <c r="COB114" s="43"/>
      <c r="COC114" s="43"/>
      <c r="COD114" s="43"/>
      <c r="COE114" s="43"/>
      <c r="COF114" s="43"/>
      <c r="COG114" s="43"/>
      <c r="COH114" s="43"/>
      <c r="COI114" s="43"/>
      <c r="COJ114" s="43"/>
      <c r="COK114" s="43"/>
      <c r="COL114" s="43"/>
      <c r="COM114" s="43"/>
      <c r="CON114" s="43"/>
      <c r="COO114" s="43"/>
      <c r="COP114" s="43"/>
      <c r="COQ114" s="43"/>
      <c r="COR114" s="43"/>
      <c r="COS114" s="43"/>
      <c r="COT114" s="43"/>
      <c r="COU114" s="43"/>
      <c r="COV114" s="43"/>
      <c r="COW114" s="43"/>
      <c r="COX114" s="43"/>
      <c r="COY114" s="43"/>
      <c r="COZ114" s="43"/>
      <c r="CPA114" s="43"/>
      <c r="CPB114" s="43"/>
      <c r="CPC114" s="43"/>
      <c r="CPD114" s="12"/>
      <c r="CPE114" s="124"/>
      <c r="CPF114" s="125"/>
      <c r="CPG114" s="43"/>
      <c r="CPH114" s="43"/>
      <c r="CPI114" s="43"/>
      <c r="CPJ114" s="43"/>
      <c r="CPK114" s="43"/>
      <c r="CPL114" s="43"/>
      <c r="CPM114" s="43"/>
      <c r="CPN114" s="43"/>
      <c r="CPO114" s="43"/>
      <c r="CPP114" s="43"/>
      <c r="CPQ114" s="43"/>
      <c r="CPR114" s="43"/>
      <c r="CPS114" s="43"/>
      <c r="CPT114" s="43"/>
      <c r="CPU114" s="43"/>
      <c r="CPV114" s="43"/>
      <c r="CPW114" s="43"/>
      <c r="CPX114" s="43"/>
      <c r="CPY114" s="43"/>
      <c r="CPZ114" s="43"/>
      <c r="CQA114" s="43"/>
      <c r="CQB114" s="43"/>
      <c r="CQC114" s="43"/>
      <c r="CQD114" s="43"/>
      <c r="CQE114" s="43"/>
      <c r="CQF114" s="43"/>
      <c r="CQG114" s="43"/>
      <c r="CQH114" s="43"/>
      <c r="CQI114" s="43"/>
      <c r="CQJ114" s="43"/>
      <c r="CQK114" s="43"/>
      <c r="CQL114" s="12"/>
      <c r="CQM114" s="124"/>
      <c r="CQN114" s="125"/>
      <c r="CQO114" s="43"/>
      <c r="CQP114" s="43"/>
      <c r="CQQ114" s="43"/>
      <c r="CQR114" s="43"/>
      <c r="CQS114" s="43"/>
      <c r="CQT114" s="43"/>
      <c r="CQU114" s="43"/>
      <c r="CQV114" s="43"/>
      <c r="CQW114" s="43"/>
      <c r="CQX114" s="43"/>
      <c r="CQY114" s="43"/>
      <c r="CQZ114" s="43"/>
      <c r="CRA114" s="43"/>
      <c r="CRB114" s="43"/>
      <c r="CRC114" s="43"/>
      <c r="CRD114" s="43"/>
      <c r="CRE114" s="43"/>
      <c r="CRF114" s="43"/>
      <c r="CRG114" s="43"/>
      <c r="CRH114" s="43"/>
      <c r="CRI114" s="43"/>
      <c r="CRJ114" s="43"/>
      <c r="CRK114" s="43"/>
      <c r="CRL114" s="43"/>
      <c r="CRM114" s="43"/>
      <c r="CRN114" s="43"/>
      <c r="CRO114" s="43"/>
      <c r="CRP114" s="43"/>
      <c r="CRQ114" s="43"/>
      <c r="CRR114" s="43"/>
      <c r="CRS114" s="43"/>
      <c r="CRT114" s="12"/>
      <c r="CRU114" s="124"/>
      <c r="CRV114" s="125"/>
      <c r="CRW114" s="43"/>
      <c r="CRX114" s="43"/>
      <c r="CRY114" s="43"/>
      <c r="CRZ114" s="43"/>
      <c r="CSA114" s="43"/>
      <c r="CSB114" s="43"/>
      <c r="CSC114" s="43"/>
      <c r="CSD114" s="43"/>
      <c r="CSE114" s="43"/>
      <c r="CSF114" s="43"/>
      <c r="CSG114" s="43"/>
      <c r="CSH114" s="43"/>
      <c r="CSI114" s="43"/>
      <c r="CSJ114" s="43"/>
      <c r="CSK114" s="43"/>
      <c r="CSL114" s="43"/>
      <c r="CSM114" s="43"/>
      <c r="CSN114" s="43"/>
      <c r="CSO114" s="43"/>
      <c r="CSP114" s="43"/>
      <c r="CSQ114" s="43"/>
      <c r="CSR114" s="43"/>
      <c r="CSS114" s="43"/>
      <c r="CST114" s="43"/>
      <c r="CSU114" s="43"/>
      <c r="CSV114" s="43"/>
      <c r="CSW114" s="43"/>
      <c r="CSX114" s="43"/>
      <c r="CSY114" s="43"/>
      <c r="CSZ114" s="43"/>
      <c r="CTA114" s="43"/>
      <c r="CTB114" s="12"/>
      <c r="CTC114" s="124"/>
      <c r="CTD114" s="125"/>
      <c r="CTE114" s="43"/>
      <c r="CTF114" s="43"/>
      <c r="CTG114" s="43"/>
      <c r="CTH114" s="43"/>
      <c r="CTI114" s="43"/>
      <c r="CTJ114" s="43"/>
      <c r="CTK114" s="43"/>
      <c r="CTL114" s="43"/>
      <c r="CTM114" s="43"/>
      <c r="CTN114" s="43"/>
      <c r="CTO114" s="43"/>
      <c r="CTP114" s="43"/>
      <c r="CTQ114" s="43"/>
      <c r="CTR114" s="43"/>
      <c r="CTS114" s="43"/>
      <c r="CTT114" s="43"/>
      <c r="CTU114" s="43"/>
      <c r="CTV114" s="43"/>
      <c r="CTW114" s="43"/>
      <c r="CTX114" s="43"/>
      <c r="CTY114" s="43"/>
      <c r="CTZ114" s="43"/>
      <c r="CUA114" s="43"/>
      <c r="CUB114" s="43"/>
      <c r="CUC114" s="43"/>
      <c r="CUD114" s="43"/>
      <c r="CUE114" s="43"/>
      <c r="CUF114" s="43"/>
      <c r="CUG114" s="43"/>
      <c r="CUH114" s="43"/>
      <c r="CUI114" s="43"/>
      <c r="CUJ114" s="12"/>
      <c r="CUK114" s="124"/>
      <c r="CUL114" s="125"/>
      <c r="CUM114" s="43"/>
      <c r="CUN114" s="43"/>
      <c r="CUO114" s="43"/>
      <c r="CUP114" s="43"/>
      <c r="CUQ114" s="43"/>
      <c r="CUR114" s="43"/>
      <c r="CUS114" s="43"/>
      <c r="CUT114" s="43"/>
      <c r="CUU114" s="43"/>
      <c r="CUV114" s="43"/>
      <c r="CUW114" s="43"/>
      <c r="CUX114" s="43"/>
      <c r="CUY114" s="43"/>
      <c r="CUZ114" s="43"/>
      <c r="CVA114" s="43"/>
      <c r="CVB114" s="43"/>
      <c r="CVC114" s="43"/>
      <c r="CVD114" s="43"/>
      <c r="CVE114" s="43"/>
      <c r="CVF114" s="43"/>
      <c r="CVG114" s="43"/>
      <c r="CVH114" s="43"/>
      <c r="CVI114" s="43"/>
      <c r="CVJ114" s="43"/>
      <c r="CVK114" s="43"/>
      <c r="CVL114" s="43"/>
      <c r="CVM114" s="43"/>
      <c r="CVN114" s="43"/>
      <c r="CVO114" s="43"/>
      <c r="CVP114" s="43"/>
      <c r="CVQ114" s="43"/>
      <c r="CVR114" s="12"/>
      <c r="CVS114" s="124"/>
      <c r="CVT114" s="125"/>
      <c r="CVU114" s="43"/>
      <c r="CVV114" s="43"/>
      <c r="CVW114" s="43"/>
      <c r="CVX114" s="43"/>
      <c r="CVY114" s="43"/>
      <c r="CVZ114" s="43"/>
      <c r="CWA114" s="43"/>
      <c r="CWB114" s="43"/>
      <c r="CWC114" s="43"/>
      <c r="CWD114" s="43"/>
      <c r="CWE114" s="43"/>
      <c r="CWF114" s="43"/>
      <c r="CWG114" s="43"/>
      <c r="CWH114" s="43"/>
      <c r="CWI114" s="43"/>
      <c r="CWJ114" s="43"/>
      <c r="CWK114" s="43"/>
      <c r="CWL114" s="43"/>
      <c r="CWM114" s="43"/>
      <c r="CWN114" s="43"/>
      <c r="CWO114" s="43"/>
      <c r="CWP114" s="43"/>
      <c r="CWQ114" s="43"/>
      <c r="CWR114" s="43"/>
      <c r="CWS114" s="43"/>
      <c r="CWT114" s="43"/>
      <c r="CWU114" s="43"/>
      <c r="CWV114" s="43"/>
      <c r="CWW114" s="43"/>
      <c r="CWX114" s="43"/>
      <c r="CWY114" s="43"/>
      <c r="CWZ114" s="12"/>
      <c r="CXA114" s="124"/>
      <c r="CXB114" s="125"/>
      <c r="CXC114" s="43"/>
      <c r="CXD114" s="43"/>
      <c r="CXE114" s="43"/>
      <c r="CXF114" s="43"/>
      <c r="CXG114" s="43"/>
      <c r="CXH114" s="43"/>
      <c r="CXI114" s="43"/>
      <c r="CXJ114" s="43"/>
      <c r="CXK114" s="43"/>
      <c r="CXL114" s="43"/>
      <c r="CXM114" s="43"/>
      <c r="CXN114" s="43"/>
      <c r="CXO114" s="43"/>
      <c r="CXP114" s="43"/>
      <c r="CXQ114" s="43"/>
      <c r="CXR114" s="43"/>
      <c r="CXS114" s="43"/>
      <c r="CXT114" s="43"/>
      <c r="CXU114" s="43"/>
      <c r="CXV114" s="43"/>
      <c r="CXW114" s="43"/>
      <c r="CXX114" s="43"/>
      <c r="CXY114" s="43"/>
      <c r="CXZ114" s="43"/>
      <c r="CYA114" s="43"/>
      <c r="CYB114" s="43"/>
      <c r="CYC114" s="43"/>
      <c r="CYD114" s="43"/>
      <c r="CYE114" s="43"/>
      <c r="CYF114" s="43"/>
      <c r="CYG114" s="43"/>
      <c r="CYH114" s="12"/>
      <c r="CYI114" s="124"/>
      <c r="CYJ114" s="125"/>
      <c r="CYK114" s="43"/>
      <c r="CYL114" s="43"/>
      <c r="CYM114" s="43"/>
      <c r="CYN114" s="43"/>
      <c r="CYO114" s="43"/>
      <c r="CYP114" s="43"/>
      <c r="CYQ114" s="43"/>
      <c r="CYR114" s="43"/>
      <c r="CYS114" s="43"/>
      <c r="CYT114" s="43"/>
      <c r="CYU114" s="43"/>
      <c r="CYV114" s="43"/>
      <c r="CYW114" s="43"/>
      <c r="CYX114" s="43"/>
      <c r="CYY114" s="43"/>
      <c r="CYZ114" s="43"/>
      <c r="CZA114" s="43"/>
      <c r="CZB114" s="43"/>
      <c r="CZC114" s="43"/>
      <c r="CZD114" s="43"/>
      <c r="CZE114" s="43"/>
      <c r="CZF114" s="43"/>
      <c r="CZG114" s="43"/>
      <c r="CZH114" s="43"/>
      <c r="CZI114" s="43"/>
      <c r="CZJ114" s="43"/>
      <c r="CZK114" s="43"/>
      <c r="CZL114" s="43"/>
      <c r="CZM114" s="43"/>
      <c r="CZN114" s="43"/>
      <c r="CZO114" s="43"/>
      <c r="CZP114" s="12"/>
      <c r="CZQ114" s="124"/>
      <c r="CZR114" s="125"/>
      <c r="CZS114" s="43"/>
      <c r="CZT114" s="43"/>
      <c r="CZU114" s="43"/>
      <c r="CZV114" s="43"/>
      <c r="CZW114" s="43"/>
      <c r="CZX114" s="43"/>
      <c r="CZY114" s="43"/>
      <c r="CZZ114" s="43"/>
      <c r="DAA114" s="43"/>
      <c r="DAB114" s="43"/>
      <c r="DAC114" s="43"/>
      <c r="DAD114" s="43"/>
      <c r="DAE114" s="43"/>
      <c r="DAF114" s="43"/>
      <c r="DAG114" s="43"/>
      <c r="DAH114" s="43"/>
      <c r="DAI114" s="43"/>
      <c r="DAJ114" s="43"/>
      <c r="DAK114" s="43"/>
      <c r="DAL114" s="43"/>
      <c r="DAM114" s="43"/>
      <c r="DAN114" s="43"/>
      <c r="DAO114" s="43"/>
      <c r="DAP114" s="43"/>
      <c r="DAQ114" s="43"/>
      <c r="DAR114" s="43"/>
      <c r="DAS114" s="43"/>
      <c r="DAT114" s="43"/>
      <c r="DAU114" s="43"/>
      <c r="DAV114" s="43"/>
      <c r="DAW114" s="43"/>
      <c r="DAX114" s="12"/>
      <c r="DAY114" s="124"/>
      <c r="DAZ114" s="125"/>
      <c r="DBA114" s="43"/>
      <c r="DBB114" s="43"/>
      <c r="DBC114" s="43"/>
      <c r="DBD114" s="43"/>
      <c r="DBE114" s="43"/>
      <c r="DBF114" s="43"/>
      <c r="DBG114" s="43"/>
      <c r="DBH114" s="43"/>
      <c r="DBI114" s="43"/>
      <c r="DBJ114" s="43"/>
      <c r="DBK114" s="43"/>
      <c r="DBL114" s="43"/>
      <c r="DBM114" s="43"/>
      <c r="DBN114" s="43"/>
      <c r="DBO114" s="43"/>
      <c r="DBP114" s="43"/>
      <c r="DBQ114" s="43"/>
      <c r="DBR114" s="43"/>
      <c r="DBS114" s="43"/>
      <c r="DBT114" s="43"/>
      <c r="DBU114" s="43"/>
      <c r="DBV114" s="43"/>
      <c r="DBW114" s="43"/>
      <c r="DBX114" s="43"/>
      <c r="DBY114" s="43"/>
      <c r="DBZ114" s="43"/>
      <c r="DCA114" s="43"/>
      <c r="DCB114" s="43"/>
      <c r="DCC114" s="43"/>
      <c r="DCD114" s="43"/>
      <c r="DCE114" s="43"/>
      <c r="DCF114" s="12"/>
      <c r="DCG114" s="124"/>
      <c r="DCH114" s="125"/>
      <c r="DCI114" s="43"/>
      <c r="DCJ114" s="43"/>
      <c r="DCK114" s="43"/>
      <c r="DCL114" s="43"/>
      <c r="DCM114" s="43"/>
      <c r="DCN114" s="43"/>
      <c r="DCO114" s="43"/>
      <c r="DCP114" s="43"/>
      <c r="DCQ114" s="43"/>
      <c r="DCR114" s="43"/>
      <c r="DCS114" s="43"/>
      <c r="DCT114" s="43"/>
      <c r="DCU114" s="43"/>
      <c r="DCV114" s="43"/>
      <c r="DCW114" s="43"/>
      <c r="DCX114" s="43"/>
      <c r="DCY114" s="43"/>
      <c r="DCZ114" s="43"/>
      <c r="DDA114" s="43"/>
      <c r="DDB114" s="43"/>
      <c r="DDC114" s="43"/>
      <c r="DDD114" s="43"/>
      <c r="DDE114" s="43"/>
      <c r="DDF114" s="43"/>
      <c r="DDG114" s="43"/>
      <c r="DDH114" s="43"/>
      <c r="DDI114" s="43"/>
      <c r="DDJ114" s="43"/>
      <c r="DDK114" s="43"/>
      <c r="DDL114" s="43"/>
      <c r="DDM114" s="43"/>
      <c r="DDN114" s="12"/>
      <c r="DDO114" s="124"/>
      <c r="DDP114" s="125"/>
      <c r="DDQ114" s="43"/>
      <c r="DDR114" s="43"/>
      <c r="DDS114" s="43"/>
      <c r="DDT114" s="43"/>
      <c r="DDU114" s="43"/>
      <c r="DDV114" s="43"/>
      <c r="DDW114" s="43"/>
      <c r="DDX114" s="43"/>
      <c r="DDY114" s="43"/>
      <c r="DDZ114" s="43"/>
      <c r="DEA114" s="43"/>
      <c r="DEB114" s="43"/>
      <c r="DEC114" s="43"/>
      <c r="DED114" s="43"/>
      <c r="DEE114" s="43"/>
      <c r="DEF114" s="43"/>
      <c r="DEG114" s="43"/>
      <c r="DEH114" s="43"/>
      <c r="DEI114" s="43"/>
      <c r="DEJ114" s="43"/>
      <c r="DEK114" s="43"/>
      <c r="DEL114" s="43"/>
      <c r="DEM114" s="43"/>
      <c r="DEN114" s="43"/>
      <c r="DEO114" s="43"/>
      <c r="DEP114" s="43"/>
      <c r="DEQ114" s="43"/>
      <c r="DER114" s="43"/>
      <c r="DES114" s="43"/>
      <c r="DET114" s="43"/>
      <c r="DEU114" s="43"/>
      <c r="DEV114" s="12"/>
      <c r="DEW114" s="124"/>
      <c r="DEX114" s="125"/>
      <c r="DEY114" s="43"/>
      <c r="DEZ114" s="43"/>
      <c r="DFA114" s="43"/>
      <c r="DFB114" s="43"/>
      <c r="DFC114" s="43"/>
      <c r="DFD114" s="43"/>
      <c r="DFE114" s="43"/>
      <c r="DFF114" s="43"/>
      <c r="DFG114" s="43"/>
      <c r="DFH114" s="43"/>
      <c r="DFI114" s="43"/>
      <c r="DFJ114" s="43"/>
      <c r="DFK114" s="43"/>
      <c r="DFL114" s="43"/>
      <c r="DFM114" s="43"/>
      <c r="DFN114" s="43"/>
      <c r="DFO114" s="43"/>
      <c r="DFP114" s="43"/>
      <c r="DFQ114" s="43"/>
      <c r="DFR114" s="43"/>
      <c r="DFS114" s="43"/>
      <c r="DFT114" s="43"/>
      <c r="DFU114" s="43"/>
      <c r="DFV114" s="43"/>
      <c r="DFW114" s="43"/>
      <c r="DFX114" s="43"/>
      <c r="DFY114" s="43"/>
      <c r="DFZ114" s="43"/>
      <c r="DGA114" s="43"/>
      <c r="DGB114" s="43"/>
      <c r="DGC114" s="43"/>
      <c r="DGD114" s="12"/>
      <c r="DGE114" s="124"/>
      <c r="DGF114" s="125"/>
      <c r="DGG114" s="43"/>
      <c r="DGH114" s="43"/>
      <c r="DGI114" s="43"/>
      <c r="DGJ114" s="43"/>
      <c r="DGK114" s="43"/>
      <c r="DGL114" s="43"/>
      <c r="DGM114" s="43"/>
      <c r="DGN114" s="43"/>
      <c r="DGO114" s="43"/>
      <c r="DGP114" s="43"/>
      <c r="DGQ114" s="43"/>
      <c r="DGR114" s="43"/>
      <c r="DGS114" s="43"/>
      <c r="DGT114" s="43"/>
      <c r="DGU114" s="43"/>
      <c r="DGV114" s="43"/>
      <c r="DGW114" s="43"/>
      <c r="DGX114" s="43"/>
      <c r="DGY114" s="43"/>
      <c r="DGZ114" s="43"/>
      <c r="DHA114" s="43"/>
      <c r="DHB114" s="43"/>
      <c r="DHC114" s="43"/>
      <c r="DHD114" s="43"/>
      <c r="DHE114" s="43"/>
      <c r="DHF114" s="43"/>
      <c r="DHG114" s="43"/>
      <c r="DHH114" s="43"/>
      <c r="DHI114" s="43"/>
      <c r="DHJ114" s="43"/>
      <c r="DHK114" s="43"/>
      <c r="DHL114" s="12"/>
      <c r="DHM114" s="124"/>
      <c r="DHN114" s="125"/>
      <c r="DHO114" s="43"/>
      <c r="DHP114" s="43"/>
      <c r="DHQ114" s="43"/>
      <c r="DHR114" s="43"/>
      <c r="DHS114" s="43"/>
      <c r="DHT114" s="43"/>
      <c r="DHU114" s="43"/>
      <c r="DHV114" s="43"/>
      <c r="DHW114" s="43"/>
      <c r="DHX114" s="43"/>
      <c r="DHY114" s="43"/>
      <c r="DHZ114" s="43"/>
      <c r="DIA114" s="43"/>
      <c r="DIB114" s="43"/>
      <c r="DIC114" s="43"/>
      <c r="DID114" s="43"/>
      <c r="DIE114" s="43"/>
      <c r="DIF114" s="43"/>
      <c r="DIG114" s="43"/>
      <c r="DIH114" s="43"/>
      <c r="DII114" s="43"/>
      <c r="DIJ114" s="43"/>
      <c r="DIK114" s="43"/>
      <c r="DIL114" s="43"/>
      <c r="DIM114" s="43"/>
      <c r="DIN114" s="43"/>
      <c r="DIO114" s="43"/>
      <c r="DIP114" s="43"/>
      <c r="DIQ114" s="43"/>
      <c r="DIR114" s="43"/>
      <c r="DIS114" s="43"/>
      <c r="DIT114" s="12"/>
      <c r="DIU114" s="124"/>
      <c r="DIV114" s="125"/>
      <c r="DIW114" s="43"/>
      <c r="DIX114" s="43"/>
      <c r="DIY114" s="43"/>
      <c r="DIZ114" s="43"/>
      <c r="DJA114" s="43"/>
      <c r="DJB114" s="43"/>
      <c r="DJC114" s="43"/>
      <c r="DJD114" s="43"/>
      <c r="DJE114" s="43"/>
      <c r="DJF114" s="43"/>
      <c r="DJG114" s="43"/>
      <c r="DJH114" s="43"/>
      <c r="DJI114" s="43"/>
      <c r="DJJ114" s="43"/>
      <c r="DJK114" s="43"/>
      <c r="DJL114" s="43"/>
      <c r="DJM114" s="43"/>
      <c r="DJN114" s="43"/>
      <c r="DJO114" s="43"/>
      <c r="DJP114" s="43"/>
      <c r="DJQ114" s="43"/>
      <c r="DJR114" s="43"/>
      <c r="DJS114" s="43"/>
      <c r="DJT114" s="43"/>
      <c r="DJU114" s="43"/>
      <c r="DJV114" s="43"/>
      <c r="DJW114" s="43"/>
      <c r="DJX114" s="43"/>
      <c r="DJY114" s="43"/>
      <c r="DJZ114" s="43"/>
      <c r="DKA114" s="43"/>
      <c r="DKB114" s="12"/>
      <c r="DKC114" s="124"/>
      <c r="DKD114" s="125"/>
      <c r="DKE114" s="43"/>
      <c r="DKF114" s="43"/>
      <c r="DKG114" s="43"/>
      <c r="DKH114" s="43"/>
      <c r="DKI114" s="43"/>
      <c r="DKJ114" s="43"/>
      <c r="DKK114" s="43"/>
      <c r="DKL114" s="43"/>
      <c r="DKM114" s="43"/>
      <c r="DKN114" s="43"/>
      <c r="DKO114" s="43"/>
      <c r="DKP114" s="43"/>
      <c r="DKQ114" s="43"/>
      <c r="DKR114" s="43"/>
      <c r="DKS114" s="43"/>
      <c r="DKT114" s="43"/>
      <c r="DKU114" s="43"/>
      <c r="DKV114" s="43"/>
      <c r="DKW114" s="43"/>
      <c r="DKX114" s="43"/>
      <c r="DKY114" s="43"/>
      <c r="DKZ114" s="43"/>
      <c r="DLA114" s="43"/>
      <c r="DLB114" s="43"/>
      <c r="DLC114" s="43"/>
      <c r="DLD114" s="43"/>
      <c r="DLE114" s="43"/>
      <c r="DLF114" s="43"/>
      <c r="DLG114" s="43"/>
      <c r="DLH114" s="43"/>
      <c r="DLI114" s="43"/>
      <c r="DLJ114" s="12"/>
      <c r="DLK114" s="124"/>
      <c r="DLL114" s="125"/>
      <c r="DLM114" s="43"/>
      <c r="DLN114" s="43"/>
      <c r="DLO114" s="43"/>
      <c r="DLP114" s="43"/>
      <c r="DLQ114" s="43"/>
      <c r="DLR114" s="43"/>
      <c r="DLS114" s="43"/>
      <c r="DLT114" s="43"/>
      <c r="DLU114" s="43"/>
      <c r="DLV114" s="43"/>
      <c r="DLW114" s="43"/>
      <c r="DLX114" s="43"/>
      <c r="DLY114" s="43"/>
      <c r="DLZ114" s="43"/>
      <c r="DMA114" s="43"/>
      <c r="DMB114" s="43"/>
      <c r="DMC114" s="43"/>
      <c r="DMD114" s="43"/>
      <c r="DME114" s="43"/>
      <c r="DMF114" s="43"/>
      <c r="DMG114" s="43"/>
      <c r="DMH114" s="43"/>
      <c r="DMI114" s="43"/>
      <c r="DMJ114" s="43"/>
      <c r="DMK114" s="43"/>
      <c r="DML114" s="43"/>
      <c r="DMM114" s="43"/>
      <c r="DMN114" s="43"/>
      <c r="DMO114" s="43"/>
      <c r="DMP114" s="43"/>
      <c r="DMQ114" s="43"/>
      <c r="DMR114" s="12"/>
      <c r="DMS114" s="124"/>
      <c r="DMT114" s="125"/>
      <c r="DMU114" s="43"/>
      <c r="DMV114" s="43"/>
      <c r="DMW114" s="43"/>
      <c r="DMX114" s="43"/>
      <c r="DMY114" s="43"/>
      <c r="DMZ114" s="43"/>
      <c r="DNA114" s="43"/>
      <c r="DNB114" s="43"/>
      <c r="DNC114" s="43"/>
      <c r="DND114" s="43"/>
      <c r="DNE114" s="43"/>
      <c r="DNF114" s="43"/>
      <c r="DNG114" s="43"/>
      <c r="DNH114" s="43"/>
      <c r="DNI114" s="43"/>
      <c r="DNJ114" s="43"/>
      <c r="DNK114" s="43"/>
      <c r="DNL114" s="43"/>
      <c r="DNM114" s="43"/>
      <c r="DNN114" s="43"/>
      <c r="DNO114" s="43"/>
      <c r="DNP114" s="43"/>
      <c r="DNQ114" s="43"/>
      <c r="DNR114" s="43"/>
      <c r="DNS114" s="43"/>
      <c r="DNT114" s="43"/>
      <c r="DNU114" s="43"/>
      <c r="DNV114" s="43"/>
      <c r="DNW114" s="43"/>
      <c r="DNX114" s="43"/>
      <c r="DNY114" s="43"/>
      <c r="DNZ114" s="12"/>
      <c r="DOA114" s="124"/>
      <c r="DOB114" s="125"/>
      <c r="DOC114" s="43"/>
      <c r="DOD114" s="43"/>
      <c r="DOE114" s="43"/>
      <c r="DOF114" s="43"/>
      <c r="DOG114" s="43"/>
      <c r="DOH114" s="43"/>
      <c r="DOI114" s="43"/>
      <c r="DOJ114" s="43"/>
      <c r="DOK114" s="43"/>
      <c r="DOL114" s="43"/>
      <c r="DOM114" s="43"/>
      <c r="DON114" s="43"/>
      <c r="DOO114" s="43"/>
      <c r="DOP114" s="43"/>
      <c r="DOQ114" s="43"/>
      <c r="DOR114" s="43"/>
      <c r="DOS114" s="43"/>
      <c r="DOT114" s="43"/>
      <c r="DOU114" s="43"/>
      <c r="DOV114" s="43"/>
      <c r="DOW114" s="43"/>
      <c r="DOX114" s="43"/>
      <c r="DOY114" s="43"/>
      <c r="DOZ114" s="43"/>
      <c r="DPA114" s="43"/>
      <c r="DPB114" s="43"/>
      <c r="DPC114" s="43"/>
      <c r="DPD114" s="43"/>
      <c r="DPE114" s="43"/>
      <c r="DPF114" s="43"/>
      <c r="DPG114" s="43"/>
      <c r="DPH114" s="12"/>
      <c r="DPI114" s="124"/>
      <c r="DPJ114" s="125"/>
      <c r="DPK114" s="43"/>
      <c r="DPL114" s="43"/>
      <c r="DPM114" s="43"/>
      <c r="DPN114" s="43"/>
      <c r="DPO114" s="43"/>
      <c r="DPP114" s="43"/>
      <c r="DPQ114" s="43"/>
      <c r="DPR114" s="43"/>
      <c r="DPS114" s="43"/>
      <c r="DPT114" s="43"/>
      <c r="DPU114" s="43"/>
      <c r="DPV114" s="43"/>
      <c r="DPW114" s="43"/>
      <c r="DPX114" s="43"/>
      <c r="DPY114" s="43"/>
      <c r="DPZ114" s="43"/>
      <c r="DQA114" s="43"/>
      <c r="DQB114" s="43"/>
      <c r="DQC114" s="43"/>
      <c r="DQD114" s="43"/>
      <c r="DQE114" s="43"/>
      <c r="DQF114" s="43"/>
      <c r="DQG114" s="43"/>
      <c r="DQH114" s="43"/>
      <c r="DQI114" s="43"/>
      <c r="DQJ114" s="43"/>
      <c r="DQK114" s="43"/>
      <c r="DQL114" s="43"/>
      <c r="DQM114" s="43"/>
      <c r="DQN114" s="43"/>
      <c r="DQO114" s="43"/>
      <c r="DQP114" s="12"/>
      <c r="DQQ114" s="124"/>
      <c r="DQR114" s="125"/>
      <c r="DQS114" s="43"/>
      <c r="DQT114" s="43"/>
      <c r="DQU114" s="43"/>
      <c r="DQV114" s="43"/>
      <c r="DQW114" s="43"/>
      <c r="DQX114" s="43"/>
      <c r="DQY114" s="43"/>
      <c r="DQZ114" s="43"/>
      <c r="DRA114" s="43"/>
      <c r="DRB114" s="43"/>
      <c r="DRC114" s="43"/>
      <c r="DRD114" s="43"/>
      <c r="DRE114" s="43"/>
      <c r="DRF114" s="43"/>
      <c r="DRG114" s="43"/>
      <c r="DRH114" s="43"/>
      <c r="DRI114" s="43"/>
      <c r="DRJ114" s="43"/>
      <c r="DRK114" s="43"/>
      <c r="DRL114" s="43"/>
      <c r="DRM114" s="43"/>
      <c r="DRN114" s="43"/>
      <c r="DRO114" s="43"/>
      <c r="DRP114" s="43"/>
      <c r="DRQ114" s="43"/>
      <c r="DRR114" s="43"/>
      <c r="DRS114" s="43"/>
      <c r="DRT114" s="43"/>
      <c r="DRU114" s="43"/>
      <c r="DRV114" s="43"/>
      <c r="DRW114" s="43"/>
      <c r="DRX114" s="12"/>
      <c r="DRY114" s="124"/>
      <c r="DRZ114" s="125"/>
      <c r="DSA114" s="43"/>
      <c r="DSB114" s="43"/>
      <c r="DSC114" s="43"/>
      <c r="DSD114" s="43"/>
      <c r="DSE114" s="43"/>
      <c r="DSF114" s="43"/>
      <c r="DSG114" s="43"/>
      <c r="DSH114" s="43"/>
      <c r="DSI114" s="43"/>
      <c r="DSJ114" s="43"/>
      <c r="DSK114" s="43"/>
      <c r="DSL114" s="43"/>
      <c r="DSM114" s="43"/>
      <c r="DSN114" s="43"/>
      <c r="DSO114" s="43"/>
      <c r="DSP114" s="43"/>
      <c r="DSQ114" s="43"/>
      <c r="DSR114" s="43"/>
      <c r="DSS114" s="43"/>
      <c r="DST114" s="43"/>
      <c r="DSU114" s="43"/>
      <c r="DSV114" s="43"/>
      <c r="DSW114" s="43"/>
      <c r="DSX114" s="43"/>
      <c r="DSY114" s="43"/>
      <c r="DSZ114" s="43"/>
      <c r="DTA114" s="43"/>
      <c r="DTB114" s="43"/>
      <c r="DTC114" s="43"/>
      <c r="DTD114" s="43"/>
      <c r="DTE114" s="43"/>
      <c r="DTF114" s="12"/>
      <c r="DTG114" s="124"/>
      <c r="DTH114" s="125"/>
      <c r="DTI114" s="43"/>
      <c r="DTJ114" s="43"/>
      <c r="DTK114" s="43"/>
      <c r="DTL114" s="43"/>
      <c r="DTM114" s="43"/>
      <c r="DTN114" s="43"/>
      <c r="DTO114" s="43"/>
      <c r="DTP114" s="43"/>
      <c r="DTQ114" s="43"/>
      <c r="DTR114" s="43"/>
      <c r="DTS114" s="43"/>
      <c r="DTT114" s="43"/>
      <c r="DTU114" s="43"/>
      <c r="DTV114" s="43"/>
      <c r="DTW114" s="43"/>
      <c r="DTX114" s="43"/>
      <c r="DTY114" s="43"/>
      <c r="DTZ114" s="43"/>
      <c r="DUA114" s="43"/>
      <c r="DUB114" s="43"/>
      <c r="DUC114" s="43"/>
      <c r="DUD114" s="43"/>
      <c r="DUE114" s="43"/>
      <c r="DUF114" s="43"/>
      <c r="DUG114" s="43"/>
      <c r="DUH114" s="43"/>
      <c r="DUI114" s="43"/>
      <c r="DUJ114" s="43"/>
      <c r="DUK114" s="43"/>
      <c r="DUL114" s="43"/>
      <c r="DUM114" s="43"/>
      <c r="DUN114" s="12"/>
      <c r="DUO114" s="124"/>
      <c r="DUP114" s="125"/>
      <c r="DUQ114" s="43"/>
      <c r="DUR114" s="43"/>
      <c r="DUS114" s="43"/>
      <c r="DUT114" s="43"/>
      <c r="DUU114" s="43"/>
      <c r="DUV114" s="43"/>
      <c r="DUW114" s="43"/>
      <c r="DUX114" s="43"/>
      <c r="DUY114" s="43"/>
      <c r="DUZ114" s="43"/>
      <c r="DVA114" s="43"/>
      <c r="DVB114" s="43"/>
      <c r="DVC114" s="43"/>
      <c r="DVD114" s="43"/>
      <c r="DVE114" s="43"/>
      <c r="DVF114" s="43"/>
      <c r="DVG114" s="43"/>
      <c r="DVH114" s="43"/>
      <c r="DVI114" s="43"/>
      <c r="DVJ114" s="43"/>
      <c r="DVK114" s="43"/>
      <c r="DVL114" s="43"/>
      <c r="DVM114" s="43"/>
      <c r="DVN114" s="43"/>
      <c r="DVO114" s="43"/>
      <c r="DVP114" s="43"/>
      <c r="DVQ114" s="43"/>
      <c r="DVR114" s="43"/>
      <c r="DVS114" s="43"/>
      <c r="DVT114" s="43"/>
      <c r="DVU114" s="43"/>
      <c r="DVV114" s="12"/>
      <c r="DVW114" s="124"/>
      <c r="DVX114" s="125"/>
      <c r="DVY114" s="43"/>
      <c r="DVZ114" s="43"/>
      <c r="DWA114" s="43"/>
      <c r="DWB114" s="43"/>
      <c r="DWC114" s="43"/>
      <c r="DWD114" s="43"/>
      <c r="DWE114" s="43"/>
      <c r="DWF114" s="43"/>
      <c r="DWG114" s="43"/>
      <c r="DWH114" s="43"/>
      <c r="DWI114" s="43"/>
      <c r="DWJ114" s="43"/>
      <c r="DWK114" s="43"/>
      <c r="DWL114" s="43"/>
      <c r="DWM114" s="43"/>
      <c r="DWN114" s="43"/>
      <c r="DWO114" s="43"/>
      <c r="DWP114" s="43"/>
      <c r="DWQ114" s="43"/>
      <c r="DWR114" s="43"/>
      <c r="DWS114" s="43"/>
      <c r="DWT114" s="43"/>
      <c r="DWU114" s="43"/>
      <c r="DWV114" s="43"/>
      <c r="DWW114" s="43"/>
      <c r="DWX114" s="43"/>
      <c r="DWY114" s="43"/>
      <c r="DWZ114" s="43"/>
      <c r="DXA114" s="43"/>
      <c r="DXB114" s="43"/>
      <c r="DXC114" s="43"/>
      <c r="DXD114" s="12"/>
      <c r="DXE114" s="124"/>
      <c r="DXF114" s="125"/>
      <c r="DXG114" s="43"/>
      <c r="DXH114" s="43"/>
      <c r="DXI114" s="43"/>
      <c r="DXJ114" s="43"/>
      <c r="DXK114" s="43"/>
      <c r="DXL114" s="43"/>
      <c r="DXM114" s="43"/>
      <c r="DXN114" s="43"/>
      <c r="DXO114" s="43"/>
      <c r="DXP114" s="43"/>
      <c r="DXQ114" s="43"/>
      <c r="DXR114" s="43"/>
      <c r="DXS114" s="43"/>
      <c r="DXT114" s="43"/>
      <c r="DXU114" s="43"/>
      <c r="DXV114" s="43"/>
      <c r="DXW114" s="43"/>
      <c r="DXX114" s="43"/>
      <c r="DXY114" s="43"/>
      <c r="DXZ114" s="43"/>
      <c r="DYA114" s="43"/>
      <c r="DYB114" s="43"/>
      <c r="DYC114" s="43"/>
      <c r="DYD114" s="43"/>
      <c r="DYE114" s="43"/>
      <c r="DYF114" s="43"/>
      <c r="DYG114" s="43"/>
      <c r="DYH114" s="43"/>
      <c r="DYI114" s="43"/>
      <c r="DYJ114" s="43"/>
      <c r="DYK114" s="43"/>
      <c r="DYL114" s="12"/>
      <c r="DYM114" s="124"/>
      <c r="DYN114" s="125"/>
      <c r="DYO114" s="43"/>
      <c r="DYP114" s="43"/>
      <c r="DYQ114" s="43"/>
      <c r="DYR114" s="43"/>
      <c r="DYS114" s="43"/>
      <c r="DYT114" s="43"/>
      <c r="DYU114" s="43"/>
      <c r="DYV114" s="43"/>
      <c r="DYW114" s="43"/>
      <c r="DYX114" s="43"/>
      <c r="DYY114" s="43"/>
      <c r="DYZ114" s="43"/>
      <c r="DZA114" s="43"/>
      <c r="DZB114" s="43"/>
      <c r="DZC114" s="43"/>
      <c r="DZD114" s="43"/>
      <c r="DZE114" s="43"/>
      <c r="DZF114" s="43"/>
      <c r="DZG114" s="43"/>
      <c r="DZH114" s="43"/>
      <c r="DZI114" s="43"/>
      <c r="DZJ114" s="43"/>
      <c r="DZK114" s="43"/>
      <c r="DZL114" s="43"/>
      <c r="DZM114" s="43"/>
      <c r="DZN114" s="43"/>
      <c r="DZO114" s="43"/>
      <c r="DZP114" s="43"/>
      <c r="DZQ114" s="43"/>
      <c r="DZR114" s="43"/>
      <c r="DZS114" s="43"/>
      <c r="DZT114" s="12"/>
      <c r="DZU114" s="124"/>
      <c r="DZV114" s="125"/>
      <c r="DZW114" s="43"/>
      <c r="DZX114" s="43"/>
      <c r="DZY114" s="43"/>
      <c r="DZZ114" s="43"/>
      <c r="EAA114" s="43"/>
      <c r="EAB114" s="43"/>
      <c r="EAC114" s="43"/>
      <c r="EAD114" s="43"/>
      <c r="EAE114" s="43"/>
      <c r="EAF114" s="43"/>
      <c r="EAG114" s="43"/>
      <c r="EAH114" s="43"/>
      <c r="EAI114" s="43"/>
      <c r="EAJ114" s="43"/>
      <c r="EAK114" s="43"/>
      <c r="EAL114" s="43"/>
      <c r="EAM114" s="43"/>
      <c r="EAN114" s="43"/>
      <c r="EAO114" s="43"/>
      <c r="EAP114" s="43"/>
      <c r="EAQ114" s="43"/>
      <c r="EAR114" s="43"/>
      <c r="EAS114" s="43"/>
      <c r="EAT114" s="43"/>
      <c r="EAU114" s="43"/>
      <c r="EAV114" s="43"/>
      <c r="EAW114" s="43"/>
      <c r="EAX114" s="43"/>
      <c r="EAY114" s="43"/>
      <c r="EAZ114" s="43"/>
      <c r="EBA114" s="43"/>
      <c r="EBB114" s="12"/>
      <c r="EBC114" s="124"/>
      <c r="EBD114" s="125"/>
      <c r="EBE114" s="43"/>
      <c r="EBF114" s="43"/>
      <c r="EBG114" s="43"/>
      <c r="EBH114" s="43"/>
      <c r="EBI114" s="43"/>
      <c r="EBJ114" s="43"/>
      <c r="EBK114" s="43"/>
      <c r="EBL114" s="43"/>
      <c r="EBM114" s="43"/>
      <c r="EBN114" s="43"/>
      <c r="EBO114" s="43"/>
      <c r="EBP114" s="43"/>
      <c r="EBQ114" s="43"/>
      <c r="EBR114" s="43"/>
      <c r="EBS114" s="43"/>
      <c r="EBT114" s="43"/>
      <c r="EBU114" s="43"/>
      <c r="EBV114" s="43"/>
      <c r="EBW114" s="43"/>
      <c r="EBX114" s="43"/>
      <c r="EBY114" s="43"/>
      <c r="EBZ114" s="43"/>
      <c r="ECA114" s="43"/>
      <c r="ECB114" s="43"/>
      <c r="ECC114" s="43"/>
      <c r="ECD114" s="43"/>
      <c r="ECE114" s="43"/>
      <c r="ECF114" s="43"/>
      <c r="ECG114" s="43"/>
      <c r="ECH114" s="43"/>
      <c r="ECI114" s="43"/>
      <c r="ECJ114" s="12"/>
      <c r="ECK114" s="124"/>
      <c r="ECL114" s="125"/>
      <c r="ECM114" s="43"/>
      <c r="ECN114" s="43"/>
      <c r="ECO114" s="43"/>
      <c r="ECP114" s="43"/>
      <c r="ECQ114" s="43"/>
      <c r="ECR114" s="43"/>
      <c r="ECS114" s="43"/>
      <c r="ECT114" s="43"/>
      <c r="ECU114" s="43"/>
      <c r="ECV114" s="43"/>
      <c r="ECW114" s="43"/>
      <c r="ECX114" s="43"/>
      <c r="ECY114" s="43"/>
      <c r="ECZ114" s="43"/>
      <c r="EDA114" s="43"/>
      <c r="EDB114" s="43"/>
      <c r="EDC114" s="43"/>
      <c r="EDD114" s="43"/>
      <c r="EDE114" s="43"/>
      <c r="EDF114" s="43"/>
      <c r="EDG114" s="43"/>
      <c r="EDH114" s="43"/>
      <c r="EDI114" s="43"/>
      <c r="EDJ114" s="43"/>
      <c r="EDK114" s="43"/>
      <c r="EDL114" s="43"/>
      <c r="EDM114" s="43"/>
      <c r="EDN114" s="43"/>
      <c r="EDO114" s="43"/>
      <c r="EDP114" s="43"/>
      <c r="EDQ114" s="43"/>
      <c r="EDR114" s="12"/>
      <c r="EDS114" s="124"/>
      <c r="EDT114" s="125"/>
      <c r="EDU114" s="43"/>
      <c r="EDV114" s="43"/>
      <c r="EDW114" s="43"/>
      <c r="EDX114" s="43"/>
      <c r="EDY114" s="43"/>
      <c r="EDZ114" s="43"/>
      <c r="EEA114" s="43"/>
      <c r="EEB114" s="43"/>
      <c r="EEC114" s="43"/>
      <c r="EED114" s="43"/>
      <c r="EEE114" s="43"/>
      <c r="EEF114" s="43"/>
      <c r="EEG114" s="43"/>
      <c r="EEH114" s="43"/>
      <c r="EEI114" s="43"/>
      <c r="EEJ114" s="43"/>
      <c r="EEK114" s="43"/>
      <c r="EEL114" s="43"/>
      <c r="EEM114" s="43"/>
      <c r="EEN114" s="43"/>
      <c r="EEO114" s="43"/>
      <c r="EEP114" s="43"/>
      <c r="EEQ114" s="43"/>
      <c r="EER114" s="43"/>
      <c r="EES114" s="43"/>
      <c r="EET114" s="43"/>
      <c r="EEU114" s="43"/>
      <c r="EEV114" s="43"/>
      <c r="EEW114" s="43"/>
      <c r="EEX114" s="43"/>
      <c r="EEY114" s="43"/>
      <c r="EEZ114" s="12"/>
      <c r="EFA114" s="124"/>
      <c r="EFB114" s="125"/>
      <c r="EFC114" s="43"/>
      <c r="EFD114" s="43"/>
      <c r="EFE114" s="43"/>
      <c r="EFF114" s="43"/>
      <c r="EFG114" s="43"/>
      <c r="EFH114" s="43"/>
      <c r="EFI114" s="43"/>
      <c r="EFJ114" s="43"/>
      <c r="EFK114" s="43"/>
      <c r="EFL114" s="43"/>
      <c r="EFM114" s="43"/>
      <c r="EFN114" s="43"/>
      <c r="EFO114" s="43"/>
      <c r="EFP114" s="43"/>
      <c r="EFQ114" s="43"/>
      <c r="EFR114" s="43"/>
      <c r="EFS114" s="43"/>
      <c r="EFT114" s="43"/>
      <c r="EFU114" s="43"/>
      <c r="EFV114" s="43"/>
      <c r="EFW114" s="43"/>
      <c r="EFX114" s="43"/>
      <c r="EFY114" s="43"/>
      <c r="EFZ114" s="43"/>
      <c r="EGA114" s="43"/>
      <c r="EGB114" s="43"/>
      <c r="EGC114" s="43"/>
      <c r="EGD114" s="43"/>
      <c r="EGE114" s="43"/>
      <c r="EGF114" s="43"/>
      <c r="EGG114" s="43"/>
      <c r="EGH114" s="12"/>
      <c r="EGI114" s="124"/>
      <c r="EGJ114" s="125"/>
      <c r="EGK114" s="43"/>
      <c r="EGL114" s="43"/>
      <c r="EGM114" s="43"/>
      <c r="EGN114" s="43"/>
      <c r="EGO114" s="43"/>
      <c r="EGP114" s="43"/>
      <c r="EGQ114" s="43"/>
      <c r="EGR114" s="43"/>
      <c r="EGS114" s="43"/>
      <c r="EGT114" s="43"/>
      <c r="EGU114" s="43"/>
      <c r="EGV114" s="43"/>
      <c r="EGW114" s="43"/>
      <c r="EGX114" s="43"/>
      <c r="EGY114" s="43"/>
      <c r="EGZ114" s="43"/>
      <c r="EHA114" s="43"/>
      <c r="EHB114" s="43"/>
      <c r="EHC114" s="43"/>
      <c r="EHD114" s="43"/>
      <c r="EHE114" s="43"/>
      <c r="EHF114" s="43"/>
      <c r="EHG114" s="43"/>
      <c r="EHH114" s="43"/>
      <c r="EHI114" s="43"/>
      <c r="EHJ114" s="43"/>
      <c r="EHK114" s="43"/>
      <c r="EHL114" s="43"/>
      <c r="EHM114" s="43"/>
      <c r="EHN114" s="43"/>
      <c r="EHO114" s="43"/>
      <c r="EHP114" s="12"/>
      <c r="EHQ114" s="124"/>
      <c r="EHR114" s="125"/>
      <c r="EHS114" s="43"/>
      <c r="EHT114" s="43"/>
      <c r="EHU114" s="43"/>
      <c r="EHV114" s="43"/>
      <c r="EHW114" s="43"/>
      <c r="EHX114" s="43"/>
      <c r="EHY114" s="43"/>
      <c r="EHZ114" s="43"/>
      <c r="EIA114" s="43"/>
      <c r="EIB114" s="43"/>
      <c r="EIC114" s="43"/>
      <c r="EID114" s="43"/>
      <c r="EIE114" s="43"/>
      <c r="EIF114" s="43"/>
      <c r="EIG114" s="43"/>
      <c r="EIH114" s="43"/>
      <c r="EII114" s="43"/>
      <c r="EIJ114" s="43"/>
      <c r="EIK114" s="43"/>
      <c r="EIL114" s="43"/>
      <c r="EIM114" s="43"/>
      <c r="EIN114" s="43"/>
      <c r="EIO114" s="43"/>
      <c r="EIP114" s="43"/>
      <c r="EIQ114" s="43"/>
      <c r="EIR114" s="43"/>
      <c r="EIS114" s="43"/>
      <c r="EIT114" s="43"/>
      <c r="EIU114" s="43"/>
      <c r="EIV114" s="43"/>
      <c r="EIW114" s="43"/>
      <c r="EIX114" s="12"/>
      <c r="EIY114" s="124"/>
      <c r="EIZ114" s="125"/>
      <c r="EJA114" s="43"/>
      <c r="EJB114" s="43"/>
      <c r="EJC114" s="43"/>
      <c r="EJD114" s="43"/>
      <c r="EJE114" s="43"/>
      <c r="EJF114" s="43"/>
      <c r="EJG114" s="43"/>
      <c r="EJH114" s="43"/>
      <c r="EJI114" s="43"/>
      <c r="EJJ114" s="43"/>
      <c r="EJK114" s="43"/>
      <c r="EJL114" s="43"/>
      <c r="EJM114" s="43"/>
      <c r="EJN114" s="43"/>
      <c r="EJO114" s="43"/>
      <c r="EJP114" s="43"/>
      <c r="EJQ114" s="43"/>
      <c r="EJR114" s="43"/>
      <c r="EJS114" s="43"/>
      <c r="EJT114" s="43"/>
      <c r="EJU114" s="43"/>
      <c r="EJV114" s="43"/>
      <c r="EJW114" s="43"/>
      <c r="EJX114" s="43"/>
      <c r="EJY114" s="43"/>
      <c r="EJZ114" s="43"/>
      <c r="EKA114" s="43"/>
      <c r="EKB114" s="43"/>
      <c r="EKC114" s="43"/>
      <c r="EKD114" s="43"/>
      <c r="EKE114" s="43"/>
      <c r="EKF114" s="12"/>
      <c r="EKG114" s="124"/>
      <c r="EKH114" s="125"/>
      <c r="EKI114" s="43"/>
      <c r="EKJ114" s="43"/>
      <c r="EKK114" s="43"/>
      <c r="EKL114" s="43"/>
      <c r="EKM114" s="43"/>
      <c r="EKN114" s="43"/>
      <c r="EKO114" s="43"/>
      <c r="EKP114" s="43"/>
      <c r="EKQ114" s="43"/>
      <c r="EKR114" s="43"/>
      <c r="EKS114" s="43"/>
      <c r="EKT114" s="43"/>
      <c r="EKU114" s="43"/>
      <c r="EKV114" s="43"/>
      <c r="EKW114" s="43"/>
      <c r="EKX114" s="43"/>
      <c r="EKY114" s="43"/>
      <c r="EKZ114" s="43"/>
      <c r="ELA114" s="43"/>
      <c r="ELB114" s="43"/>
      <c r="ELC114" s="43"/>
      <c r="ELD114" s="43"/>
      <c r="ELE114" s="43"/>
      <c r="ELF114" s="43"/>
      <c r="ELG114" s="43"/>
      <c r="ELH114" s="43"/>
      <c r="ELI114" s="43"/>
      <c r="ELJ114" s="43"/>
      <c r="ELK114" s="43"/>
      <c r="ELL114" s="43"/>
      <c r="ELM114" s="43"/>
      <c r="ELN114" s="12"/>
      <c r="ELO114" s="124"/>
      <c r="ELP114" s="125"/>
      <c r="ELQ114" s="43"/>
      <c r="ELR114" s="43"/>
      <c r="ELS114" s="43"/>
      <c r="ELT114" s="43"/>
      <c r="ELU114" s="43"/>
      <c r="ELV114" s="43"/>
      <c r="ELW114" s="43"/>
      <c r="ELX114" s="43"/>
      <c r="ELY114" s="43"/>
      <c r="ELZ114" s="43"/>
      <c r="EMA114" s="43"/>
      <c r="EMB114" s="43"/>
      <c r="EMC114" s="43"/>
      <c r="EMD114" s="43"/>
      <c r="EME114" s="43"/>
      <c r="EMF114" s="43"/>
      <c r="EMG114" s="43"/>
      <c r="EMH114" s="43"/>
      <c r="EMI114" s="43"/>
      <c r="EMJ114" s="43"/>
      <c r="EMK114" s="43"/>
      <c r="EML114" s="43"/>
      <c r="EMM114" s="43"/>
      <c r="EMN114" s="43"/>
      <c r="EMO114" s="43"/>
      <c r="EMP114" s="43"/>
      <c r="EMQ114" s="43"/>
      <c r="EMR114" s="43"/>
      <c r="EMS114" s="43"/>
      <c r="EMT114" s="43"/>
      <c r="EMU114" s="43"/>
      <c r="EMV114" s="12"/>
      <c r="EMW114" s="124"/>
      <c r="EMX114" s="125"/>
      <c r="EMY114" s="43"/>
      <c r="EMZ114" s="43"/>
      <c r="ENA114" s="43"/>
      <c r="ENB114" s="43"/>
      <c r="ENC114" s="43"/>
      <c r="END114" s="43"/>
      <c r="ENE114" s="43"/>
      <c r="ENF114" s="43"/>
      <c r="ENG114" s="43"/>
      <c r="ENH114" s="43"/>
      <c r="ENI114" s="43"/>
      <c r="ENJ114" s="43"/>
      <c r="ENK114" s="43"/>
      <c r="ENL114" s="43"/>
      <c r="ENM114" s="43"/>
      <c r="ENN114" s="43"/>
      <c r="ENO114" s="43"/>
      <c r="ENP114" s="43"/>
      <c r="ENQ114" s="43"/>
      <c r="ENR114" s="43"/>
      <c r="ENS114" s="43"/>
      <c r="ENT114" s="43"/>
      <c r="ENU114" s="43"/>
      <c r="ENV114" s="43"/>
      <c r="ENW114" s="43"/>
      <c r="ENX114" s="43"/>
      <c r="ENY114" s="43"/>
      <c r="ENZ114" s="43"/>
      <c r="EOA114" s="43"/>
      <c r="EOB114" s="43"/>
      <c r="EOC114" s="43"/>
      <c r="EOD114" s="12"/>
      <c r="EOE114" s="124"/>
      <c r="EOF114" s="125"/>
      <c r="EOG114" s="43"/>
      <c r="EOH114" s="43"/>
      <c r="EOI114" s="43"/>
      <c r="EOJ114" s="43"/>
      <c r="EOK114" s="43"/>
      <c r="EOL114" s="43"/>
      <c r="EOM114" s="43"/>
      <c r="EON114" s="43"/>
      <c r="EOO114" s="43"/>
      <c r="EOP114" s="43"/>
      <c r="EOQ114" s="43"/>
      <c r="EOR114" s="43"/>
      <c r="EOS114" s="43"/>
      <c r="EOT114" s="43"/>
      <c r="EOU114" s="43"/>
      <c r="EOV114" s="43"/>
      <c r="EOW114" s="43"/>
      <c r="EOX114" s="43"/>
      <c r="EOY114" s="43"/>
      <c r="EOZ114" s="43"/>
      <c r="EPA114" s="43"/>
      <c r="EPB114" s="43"/>
      <c r="EPC114" s="43"/>
      <c r="EPD114" s="43"/>
      <c r="EPE114" s="43"/>
      <c r="EPF114" s="43"/>
      <c r="EPG114" s="43"/>
      <c r="EPH114" s="43"/>
      <c r="EPI114" s="43"/>
      <c r="EPJ114" s="43"/>
      <c r="EPK114" s="43"/>
      <c r="EPL114" s="12"/>
      <c r="EPM114" s="124"/>
      <c r="EPN114" s="125"/>
      <c r="EPO114" s="43"/>
      <c r="EPP114" s="43"/>
      <c r="EPQ114" s="43"/>
      <c r="EPR114" s="43"/>
      <c r="EPS114" s="43"/>
      <c r="EPT114" s="43"/>
      <c r="EPU114" s="43"/>
      <c r="EPV114" s="43"/>
      <c r="EPW114" s="43"/>
      <c r="EPX114" s="43"/>
      <c r="EPY114" s="43"/>
      <c r="EPZ114" s="43"/>
      <c r="EQA114" s="43"/>
      <c r="EQB114" s="43"/>
      <c r="EQC114" s="43"/>
      <c r="EQD114" s="43"/>
      <c r="EQE114" s="43"/>
      <c r="EQF114" s="43"/>
      <c r="EQG114" s="43"/>
      <c r="EQH114" s="43"/>
      <c r="EQI114" s="43"/>
      <c r="EQJ114" s="43"/>
      <c r="EQK114" s="43"/>
      <c r="EQL114" s="43"/>
      <c r="EQM114" s="43"/>
      <c r="EQN114" s="43"/>
      <c r="EQO114" s="43"/>
      <c r="EQP114" s="43"/>
      <c r="EQQ114" s="43"/>
      <c r="EQR114" s="43"/>
      <c r="EQS114" s="43"/>
      <c r="EQT114" s="12"/>
      <c r="EQU114" s="124"/>
      <c r="EQV114" s="125"/>
      <c r="EQW114" s="43"/>
      <c r="EQX114" s="43"/>
      <c r="EQY114" s="43"/>
      <c r="EQZ114" s="43"/>
      <c r="ERA114" s="43"/>
      <c r="ERB114" s="43"/>
      <c r="ERC114" s="43"/>
      <c r="ERD114" s="43"/>
      <c r="ERE114" s="43"/>
      <c r="ERF114" s="43"/>
      <c r="ERG114" s="43"/>
      <c r="ERH114" s="43"/>
      <c r="ERI114" s="43"/>
      <c r="ERJ114" s="43"/>
      <c r="ERK114" s="43"/>
      <c r="ERL114" s="43"/>
      <c r="ERM114" s="43"/>
      <c r="ERN114" s="43"/>
      <c r="ERO114" s="43"/>
      <c r="ERP114" s="43"/>
      <c r="ERQ114" s="43"/>
      <c r="ERR114" s="43"/>
      <c r="ERS114" s="43"/>
      <c r="ERT114" s="43"/>
      <c r="ERU114" s="43"/>
      <c r="ERV114" s="43"/>
      <c r="ERW114" s="43"/>
      <c r="ERX114" s="43"/>
      <c r="ERY114" s="43"/>
      <c r="ERZ114" s="43"/>
      <c r="ESA114" s="43"/>
      <c r="ESB114" s="12"/>
      <c r="ESC114" s="124"/>
      <c r="ESD114" s="125"/>
      <c r="ESE114" s="43"/>
      <c r="ESF114" s="43"/>
      <c r="ESG114" s="43"/>
      <c r="ESH114" s="43"/>
      <c r="ESI114" s="43"/>
      <c r="ESJ114" s="43"/>
      <c r="ESK114" s="43"/>
      <c r="ESL114" s="43"/>
      <c r="ESM114" s="43"/>
      <c r="ESN114" s="43"/>
      <c r="ESO114" s="43"/>
      <c r="ESP114" s="43"/>
      <c r="ESQ114" s="43"/>
      <c r="ESR114" s="43"/>
      <c r="ESS114" s="43"/>
      <c r="EST114" s="43"/>
      <c r="ESU114" s="43"/>
      <c r="ESV114" s="43"/>
      <c r="ESW114" s="43"/>
      <c r="ESX114" s="43"/>
      <c r="ESY114" s="43"/>
      <c r="ESZ114" s="43"/>
      <c r="ETA114" s="43"/>
      <c r="ETB114" s="43"/>
      <c r="ETC114" s="43"/>
      <c r="ETD114" s="43"/>
      <c r="ETE114" s="43"/>
      <c r="ETF114" s="43"/>
      <c r="ETG114" s="43"/>
      <c r="ETH114" s="43"/>
      <c r="ETI114" s="43"/>
      <c r="ETJ114" s="12"/>
      <c r="ETK114" s="124"/>
      <c r="ETL114" s="125"/>
      <c r="ETM114" s="43"/>
      <c r="ETN114" s="43"/>
      <c r="ETO114" s="43"/>
      <c r="ETP114" s="43"/>
      <c r="ETQ114" s="43"/>
      <c r="ETR114" s="43"/>
      <c r="ETS114" s="43"/>
      <c r="ETT114" s="43"/>
      <c r="ETU114" s="43"/>
      <c r="ETV114" s="43"/>
      <c r="ETW114" s="43"/>
      <c r="ETX114" s="43"/>
      <c r="ETY114" s="43"/>
      <c r="ETZ114" s="43"/>
      <c r="EUA114" s="43"/>
      <c r="EUB114" s="43"/>
      <c r="EUC114" s="43"/>
      <c r="EUD114" s="43"/>
      <c r="EUE114" s="43"/>
      <c r="EUF114" s="43"/>
      <c r="EUG114" s="43"/>
      <c r="EUH114" s="43"/>
      <c r="EUI114" s="43"/>
      <c r="EUJ114" s="43"/>
      <c r="EUK114" s="43"/>
      <c r="EUL114" s="43"/>
      <c r="EUM114" s="43"/>
      <c r="EUN114" s="43"/>
      <c r="EUO114" s="43"/>
      <c r="EUP114" s="43"/>
      <c r="EUQ114" s="43"/>
      <c r="EUR114" s="12"/>
      <c r="EUS114" s="124"/>
      <c r="EUT114" s="125"/>
      <c r="EUU114" s="43"/>
      <c r="EUV114" s="43"/>
      <c r="EUW114" s="43"/>
      <c r="EUX114" s="43"/>
      <c r="EUY114" s="43"/>
      <c r="EUZ114" s="43"/>
      <c r="EVA114" s="43"/>
      <c r="EVB114" s="43"/>
      <c r="EVC114" s="43"/>
      <c r="EVD114" s="43"/>
      <c r="EVE114" s="43"/>
      <c r="EVF114" s="43"/>
      <c r="EVG114" s="43"/>
      <c r="EVH114" s="43"/>
      <c r="EVI114" s="43"/>
      <c r="EVJ114" s="43"/>
      <c r="EVK114" s="43"/>
      <c r="EVL114" s="43"/>
      <c r="EVM114" s="43"/>
      <c r="EVN114" s="43"/>
      <c r="EVO114" s="43"/>
      <c r="EVP114" s="43"/>
      <c r="EVQ114" s="43"/>
      <c r="EVR114" s="43"/>
      <c r="EVS114" s="43"/>
      <c r="EVT114" s="43"/>
      <c r="EVU114" s="43"/>
      <c r="EVV114" s="43"/>
      <c r="EVW114" s="43"/>
      <c r="EVX114" s="43"/>
      <c r="EVY114" s="43"/>
      <c r="EVZ114" s="12"/>
      <c r="EWA114" s="124"/>
      <c r="EWB114" s="125"/>
      <c r="EWC114" s="43"/>
      <c r="EWD114" s="43"/>
      <c r="EWE114" s="43"/>
      <c r="EWF114" s="43"/>
      <c r="EWG114" s="43"/>
      <c r="EWH114" s="43"/>
      <c r="EWI114" s="43"/>
      <c r="EWJ114" s="43"/>
      <c r="EWK114" s="43"/>
      <c r="EWL114" s="43"/>
      <c r="EWM114" s="43"/>
      <c r="EWN114" s="43"/>
      <c r="EWO114" s="43"/>
      <c r="EWP114" s="43"/>
      <c r="EWQ114" s="43"/>
      <c r="EWR114" s="43"/>
      <c r="EWS114" s="43"/>
      <c r="EWT114" s="43"/>
      <c r="EWU114" s="43"/>
      <c r="EWV114" s="43"/>
      <c r="EWW114" s="43"/>
      <c r="EWX114" s="43"/>
      <c r="EWY114" s="43"/>
      <c r="EWZ114" s="43"/>
      <c r="EXA114" s="43"/>
      <c r="EXB114" s="43"/>
      <c r="EXC114" s="43"/>
      <c r="EXD114" s="43"/>
      <c r="EXE114" s="43"/>
      <c r="EXF114" s="43"/>
      <c r="EXG114" s="43"/>
      <c r="EXH114" s="12"/>
      <c r="EXI114" s="124"/>
      <c r="EXJ114" s="125"/>
      <c r="EXK114" s="43"/>
      <c r="EXL114" s="43"/>
      <c r="EXM114" s="43"/>
      <c r="EXN114" s="43"/>
      <c r="EXO114" s="43"/>
      <c r="EXP114" s="43"/>
      <c r="EXQ114" s="43"/>
      <c r="EXR114" s="43"/>
      <c r="EXS114" s="43"/>
      <c r="EXT114" s="43"/>
      <c r="EXU114" s="43"/>
      <c r="EXV114" s="43"/>
      <c r="EXW114" s="43"/>
      <c r="EXX114" s="43"/>
      <c r="EXY114" s="43"/>
      <c r="EXZ114" s="43"/>
      <c r="EYA114" s="43"/>
      <c r="EYB114" s="43"/>
      <c r="EYC114" s="43"/>
      <c r="EYD114" s="43"/>
      <c r="EYE114" s="43"/>
      <c r="EYF114" s="43"/>
      <c r="EYG114" s="43"/>
      <c r="EYH114" s="43"/>
      <c r="EYI114" s="43"/>
      <c r="EYJ114" s="43"/>
      <c r="EYK114" s="43"/>
      <c r="EYL114" s="43"/>
      <c r="EYM114" s="43"/>
      <c r="EYN114" s="43"/>
      <c r="EYO114" s="43"/>
      <c r="EYP114" s="12"/>
      <c r="EYQ114" s="124"/>
      <c r="EYR114" s="125"/>
      <c r="EYS114" s="43"/>
      <c r="EYT114" s="43"/>
      <c r="EYU114" s="43"/>
      <c r="EYV114" s="43"/>
      <c r="EYW114" s="43"/>
      <c r="EYX114" s="43"/>
      <c r="EYY114" s="43"/>
      <c r="EYZ114" s="43"/>
      <c r="EZA114" s="43"/>
      <c r="EZB114" s="43"/>
      <c r="EZC114" s="43"/>
      <c r="EZD114" s="43"/>
      <c r="EZE114" s="43"/>
      <c r="EZF114" s="43"/>
      <c r="EZG114" s="43"/>
      <c r="EZH114" s="43"/>
      <c r="EZI114" s="43"/>
      <c r="EZJ114" s="43"/>
      <c r="EZK114" s="43"/>
      <c r="EZL114" s="43"/>
      <c r="EZM114" s="43"/>
      <c r="EZN114" s="43"/>
      <c r="EZO114" s="43"/>
      <c r="EZP114" s="43"/>
      <c r="EZQ114" s="43"/>
      <c r="EZR114" s="43"/>
      <c r="EZS114" s="43"/>
      <c r="EZT114" s="43"/>
      <c r="EZU114" s="43"/>
      <c r="EZV114" s="43"/>
      <c r="EZW114" s="43"/>
      <c r="EZX114" s="12"/>
      <c r="EZY114" s="124"/>
      <c r="EZZ114" s="125"/>
      <c r="FAA114" s="43"/>
      <c r="FAB114" s="43"/>
      <c r="FAC114" s="43"/>
      <c r="FAD114" s="43"/>
      <c r="FAE114" s="43"/>
      <c r="FAF114" s="43"/>
      <c r="FAG114" s="43"/>
      <c r="FAH114" s="43"/>
      <c r="FAI114" s="43"/>
      <c r="FAJ114" s="43"/>
      <c r="FAK114" s="43"/>
      <c r="FAL114" s="43"/>
      <c r="FAM114" s="43"/>
      <c r="FAN114" s="43"/>
      <c r="FAO114" s="43"/>
      <c r="FAP114" s="43"/>
      <c r="FAQ114" s="43"/>
      <c r="FAR114" s="43"/>
      <c r="FAS114" s="43"/>
      <c r="FAT114" s="43"/>
      <c r="FAU114" s="43"/>
      <c r="FAV114" s="43"/>
      <c r="FAW114" s="43"/>
      <c r="FAX114" s="43"/>
      <c r="FAY114" s="43"/>
      <c r="FAZ114" s="43"/>
      <c r="FBA114" s="43"/>
      <c r="FBB114" s="43"/>
      <c r="FBC114" s="43"/>
      <c r="FBD114" s="43"/>
      <c r="FBE114" s="43"/>
      <c r="FBF114" s="12"/>
      <c r="FBG114" s="124"/>
      <c r="FBH114" s="125"/>
      <c r="FBI114" s="43"/>
      <c r="FBJ114" s="43"/>
      <c r="FBK114" s="43"/>
      <c r="FBL114" s="43"/>
      <c r="FBM114" s="43"/>
      <c r="FBN114" s="43"/>
      <c r="FBO114" s="43"/>
      <c r="FBP114" s="43"/>
      <c r="FBQ114" s="43"/>
      <c r="FBR114" s="43"/>
      <c r="FBS114" s="43"/>
      <c r="FBT114" s="43"/>
      <c r="FBU114" s="43"/>
      <c r="FBV114" s="43"/>
      <c r="FBW114" s="43"/>
      <c r="FBX114" s="43"/>
      <c r="FBY114" s="43"/>
      <c r="FBZ114" s="43"/>
      <c r="FCA114" s="43"/>
      <c r="FCB114" s="43"/>
      <c r="FCC114" s="43"/>
      <c r="FCD114" s="43"/>
      <c r="FCE114" s="43"/>
      <c r="FCF114" s="43"/>
      <c r="FCG114" s="43"/>
      <c r="FCH114" s="43"/>
      <c r="FCI114" s="43"/>
      <c r="FCJ114" s="43"/>
      <c r="FCK114" s="43"/>
      <c r="FCL114" s="43"/>
      <c r="FCM114" s="43"/>
      <c r="FCN114" s="12"/>
      <c r="FCO114" s="124"/>
      <c r="FCP114" s="125"/>
      <c r="FCQ114" s="43"/>
      <c r="FCR114" s="43"/>
      <c r="FCS114" s="43"/>
      <c r="FCT114" s="43"/>
      <c r="FCU114" s="43"/>
      <c r="FCV114" s="43"/>
      <c r="FCW114" s="43"/>
      <c r="FCX114" s="43"/>
      <c r="FCY114" s="43"/>
      <c r="FCZ114" s="43"/>
      <c r="FDA114" s="43"/>
      <c r="FDB114" s="43"/>
      <c r="FDC114" s="43"/>
      <c r="FDD114" s="43"/>
      <c r="FDE114" s="43"/>
      <c r="FDF114" s="43"/>
      <c r="FDG114" s="43"/>
      <c r="FDH114" s="43"/>
      <c r="FDI114" s="43"/>
      <c r="FDJ114" s="43"/>
      <c r="FDK114" s="43"/>
      <c r="FDL114" s="43"/>
      <c r="FDM114" s="43"/>
      <c r="FDN114" s="43"/>
      <c r="FDO114" s="43"/>
      <c r="FDP114" s="43"/>
      <c r="FDQ114" s="43"/>
      <c r="FDR114" s="43"/>
      <c r="FDS114" s="43"/>
      <c r="FDT114" s="43"/>
      <c r="FDU114" s="43"/>
      <c r="FDV114" s="12"/>
      <c r="FDW114" s="124"/>
      <c r="FDX114" s="125"/>
      <c r="FDY114" s="43"/>
      <c r="FDZ114" s="43"/>
      <c r="FEA114" s="43"/>
      <c r="FEB114" s="43"/>
      <c r="FEC114" s="43"/>
      <c r="FED114" s="43"/>
      <c r="FEE114" s="43"/>
      <c r="FEF114" s="43"/>
      <c r="FEG114" s="43"/>
      <c r="FEH114" s="43"/>
      <c r="FEI114" s="43"/>
      <c r="FEJ114" s="43"/>
      <c r="FEK114" s="43"/>
      <c r="FEL114" s="43"/>
      <c r="FEM114" s="43"/>
      <c r="FEN114" s="43"/>
      <c r="FEO114" s="43"/>
      <c r="FEP114" s="43"/>
      <c r="FEQ114" s="43"/>
      <c r="FER114" s="43"/>
      <c r="FES114" s="43"/>
      <c r="FET114" s="43"/>
      <c r="FEU114" s="43"/>
      <c r="FEV114" s="43"/>
      <c r="FEW114" s="43"/>
      <c r="FEX114" s="43"/>
      <c r="FEY114" s="43"/>
      <c r="FEZ114" s="43"/>
      <c r="FFA114" s="43"/>
      <c r="FFB114" s="43"/>
      <c r="FFC114" s="43"/>
      <c r="FFD114" s="12"/>
      <c r="FFE114" s="124"/>
      <c r="FFF114" s="125"/>
      <c r="FFG114" s="43"/>
      <c r="FFH114" s="43"/>
      <c r="FFI114" s="43"/>
      <c r="FFJ114" s="43"/>
      <c r="FFK114" s="43"/>
      <c r="FFL114" s="43"/>
      <c r="FFM114" s="43"/>
      <c r="FFN114" s="43"/>
      <c r="FFO114" s="43"/>
      <c r="FFP114" s="43"/>
      <c r="FFQ114" s="43"/>
      <c r="FFR114" s="43"/>
      <c r="FFS114" s="43"/>
      <c r="FFT114" s="43"/>
      <c r="FFU114" s="43"/>
      <c r="FFV114" s="43"/>
      <c r="FFW114" s="43"/>
      <c r="FFX114" s="43"/>
      <c r="FFY114" s="43"/>
      <c r="FFZ114" s="43"/>
      <c r="FGA114" s="43"/>
      <c r="FGB114" s="43"/>
      <c r="FGC114" s="43"/>
      <c r="FGD114" s="43"/>
      <c r="FGE114" s="43"/>
      <c r="FGF114" s="43"/>
      <c r="FGG114" s="43"/>
      <c r="FGH114" s="43"/>
      <c r="FGI114" s="43"/>
      <c r="FGJ114" s="43"/>
      <c r="FGK114" s="43"/>
      <c r="FGL114" s="12"/>
      <c r="FGM114" s="124"/>
      <c r="FGN114" s="125"/>
      <c r="FGO114" s="43"/>
      <c r="FGP114" s="43"/>
      <c r="FGQ114" s="43"/>
      <c r="FGR114" s="43"/>
      <c r="FGS114" s="43"/>
      <c r="FGT114" s="43"/>
      <c r="FGU114" s="43"/>
      <c r="FGV114" s="43"/>
      <c r="FGW114" s="43"/>
      <c r="FGX114" s="43"/>
      <c r="FGY114" s="43"/>
      <c r="FGZ114" s="43"/>
      <c r="FHA114" s="43"/>
      <c r="FHB114" s="43"/>
      <c r="FHC114" s="43"/>
      <c r="FHD114" s="43"/>
      <c r="FHE114" s="43"/>
      <c r="FHF114" s="43"/>
      <c r="FHG114" s="43"/>
      <c r="FHH114" s="43"/>
      <c r="FHI114" s="43"/>
      <c r="FHJ114" s="43"/>
      <c r="FHK114" s="43"/>
      <c r="FHL114" s="43"/>
      <c r="FHM114" s="43"/>
      <c r="FHN114" s="43"/>
      <c r="FHO114" s="43"/>
      <c r="FHP114" s="43"/>
      <c r="FHQ114" s="43"/>
      <c r="FHR114" s="43"/>
      <c r="FHS114" s="43"/>
      <c r="FHT114" s="12"/>
      <c r="FHU114" s="124"/>
      <c r="FHV114" s="125"/>
      <c r="FHW114" s="43"/>
      <c r="FHX114" s="43"/>
      <c r="FHY114" s="43"/>
      <c r="FHZ114" s="43"/>
      <c r="FIA114" s="43"/>
      <c r="FIB114" s="43"/>
      <c r="FIC114" s="43"/>
      <c r="FID114" s="43"/>
      <c r="FIE114" s="43"/>
      <c r="FIF114" s="43"/>
      <c r="FIG114" s="43"/>
      <c r="FIH114" s="43"/>
      <c r="FII114" s="43"/>
      <c r="FIJ114" s="43"/>
      <c r="FIK114" s="43"/>
      <c r="FIL114" s="43"/>
      <c r="FIM114" s="43"/>
      <c r="FIN114" s="43"/>
      <c r="FIO114" s="43"/>
      <c r="FIP114" s="43"/>
      <c r="FIQ114" s="43"/>
      <c r="FIR114" s="43"/>
      <c r="FIS114" s="43"/>
      <c r="FIT114" s="43"/>
      <c r="FIU114" s="43"/>
      <c r="FIV114" s="43"/>
      <c r="FIW114" s="43"/>
      <c r="FIX114" s="43"/>
      <c r="FIY114" s="43"/>
      <c r="FIZ114" s="43"/>
      <c r="FJA114" s="43"/>
      <c r="FJB114" s="12"/>
      <c r="FJC114" s="124"/>
      <c r="FJD114" s="125"/>
      <c r="FJE114" s="43"/>
      <c r="FJF114" s="43"/>
      <c r="FJG114" s="43"/>
      <c r="FJH114" s="43"/>
      <c r="FJI114" s="43"/>
      <c r="FJJ114" s="43"/>
      <c r="FJK114" s="43"/>
      <c r="FJL114" s="43"/>
      <c r="FJM114" s="43"/>
      <c r="FJN114" s="43"/>
      <c r="FJO114" s="43"/>
      <c r="FJP114" s="43"/>
      <c r="FJQ114" s="43"/>
      <c r="FJR114" s="43"/>
      <c r="FJS114" s="43"/>
      <c r="FJT114" s="43"/>
      <c r="FJU114" s="43"/>
      <c r="FJV114" s="43"/>
      <c r="FJW114" s="43"/>
      <c r="FJX114" s="43"/>
      <c r="FJY114" s="43"/>
      <c r="FJZ114" s="43"/>
      <c r="FKA114" s="43"/>
      <c r="FKB114" s="43"/>
      <c r="FKC114" s="43"/>
      <c r="FKD114" s="43"/>
      <c r="FKE114" s="43"/>
      <c r="FKF114" s="43"/>
      <c r="FKG114" s="43"/>
      <c r="FKH114" s="43"/>
      <c r="FKI114" s="43"/>
      <c r="FKJ114" s="12"/>
      <c r="FKK114" s="124"/>
      <c r="FKL114" s="125"/>
      <c r="FKM114" s="43"/>
      <c r="FKN114" s="43"/>
      <c r="FKO114" s="43"/>
      <c r="FKP114" s="43"/>
      <c r="FKQ114" s="43"/>
      <c r="FKR114" s="43"/>
      <c r="FKS114" s="43"/>
      <c r="FKT114" s="43"/>
      <c r="FKU114" s="43"/>
      <c r="FKV114" s="43"/>
      <c r="FKW114" s="43"/>
      <c r="FKX114" s="43"/>
      <c r="FKY114" s="43"/>
      <c r="FKZ114" s="43"/>
      <c r="FLA114" s="43"/>
      <c r="FLB114" s="43"/>
      <c r="FLC114" s="43"/>
      <c r="FLD114" s="43"/>
      <c r="FLE114" s="43"/>
      <c r="FLF114" s="43"/>
      <c r="FLG114" s="43"/>
      <c r="FLH114" s="43"/>
      <c r="FLI114" s="43"/>
      <c r="FLJ114" s="43"/>
      <c r="FLK114" s="43"/>
      <c r="FLL114" s="43"/>
      <c r="FLM114" s="43"/>
      <c r="FLN114" s="43"/>
      <c r="FLO114" s="43"/>
      <c r="FLP114" s="43"/>
      <c r="FLQ114" s="43"/>
      <c r="FLR114" s="12"/>
      <c r="FLS114" s="124"/>
      <c r="FLT114" s="125"/>
      <c r="FLU114" s="43"/>
      <c r="FLV114" s="43"/>
      <c r="FLW114" s="43"/>
      <c r="FLX114" s="43"/>
      <c r="FLY114" s="43"/>
      <c r="FLZ114" s="43"/>
      <c r="FMA114" s="43"/>
      <c r="FMB114" s="43"/>
      <c r="FMC114" s="43"/>
      <c r="FMD114" s="43"/>
      <c r="FME114" s="43"/>
      <c r="FMF114" s="43"/>
      <c r="FMG114" s="43"/>
      <c r="FMH114" s="43"/>
      <c r="FMI114" s="43"/>
      <c r="FMJ114" s="43"/>
      <c r="FMK114" s="43"/>
      <c r="FML114" s="43"/>
      <c r="FMM114" s="43"/>
      <c r="FMN114" s="43"/>
      <c r="FMO114" s="43"/>
      <c r="FMP114" s="43"/>
      <c r="FMQ114" s="43"/>
      <c r="FMR114" s="43"/>
      <c r="FMS114" s="43"/>
      <c r="FMT114" s="43"/>
      <c r="FMU114" s="43"/>
      <c r="FMV114" s="43"/>
      <c r="FMW114" s="43"/>
      <c r="FMX114" s="43"/>
      <c r="FMY114" s="43"/>
      <c r="FMZ114" s="12"/>
      <c r="FNA114" s="124"/>
      <c r="FNB114" s="125"/>
      <c r="FNC114" s="43"/>
      <c r="FND114" s="43"/>
      <c r="FNE114" s="43"/>
      <c r="FNF114" s="43"/>
      <c r="FNG114" s="43"/>
      <c r="FNH114" s="43"/>
      <c r="FNI114" s="43"/>
      <c r="FNJ114" s="43"/>
      <c r="FNK114" s="43"/>
      <c r="FNL114" s="43"/>
      <c r="FNM114" s="43"/>
      <c r="FNN114" s="43"/>
      <c r="FNO114" s="43"/>
      <c r="FNP114" s="43"/>
      <c r="FNQ114" s="43"/>
      <c r="FNR114" s="43"/>
      <c r="FNS114" s="43"/>
      <c r="FNT114" s="43"/>
      <c r="FNU114" s="43"/>
      <c r="FNV114" s="43"/>
      <c r="FNW114" s="43"/>
      <c r="FNX114" s="43"/>
      <c r="FNY114" s="43"/>
      <c r="FNZ114" s="43"/>
      <c r="FOA114" s="43"/>
      <c r="FOB114" s="43"/>
      <c r="FOC114" s="43"/>
      <c r="FOD114" s="43"/>
      <c r="FOE114" s="43"/>
      <c r="FOF114" s="43"/>
      <c r="FOG114" s="43"/>
      <c r="FOH114" s="12"/>
      <c r="FOI114" s="124"/>
      <c r="FOJ114" s="125"/>
      <c r="FOK114" s="43"/>
      <c r="FOL114" s="43"/>
      <c r="FOM114" s="43"/>
      <c r="FON114" s="43"/>
      <c r="FOO114" s="43"/>
      <c r="FOP114" s="43"/>
      <c r="FOQ114" s="43"/>
      <c r="FOR114" s="43"/>
      <c r="FOS114" s="43"/>
      <c r="FOT114" s="43"/>
      <c r="FOU114" s="43"/>
      <c r="FOV114" s="43"/>
      <c r="FOW114" s="43"/>
      <c r="FOX114" s="43"/>
      <c r="FOY114" s="43"/>
      <c r="FOZ114" s="43"/>
      <c r="FPA114" s="43"/>
      <c r="FPB114" s="43"/>
      <c r="FPC114" s="43"/>
      <c r="FPD114" s="43"/>
      <c r="FPE114" s="43"/>
      <c r="FPF114" s="43"/>
      <c r="FPG114" s="43"/>
      <c r="FPH114" s="43"/>
      <c r="FPI114" s="43"/>
      <c r="FPJ114" s="43"/>
      <c r="FPK114" s="43"/>
      <c r="FPL114" s="43"/>
      <c r="FPM114" s="43"/>
      <c r="FPN114" s="43"/>
      <c r="FPO114" s="43"/>
      <c r="FPP114" s="12"/>
      <c r="FPQ114" s="124"/>
      <c r="FPR114" s="125"/>
      <c r="FPS114" s="43"/>
      <c r="FPT114" s="43"/>
      <c r="FPU114" s="43"/>
      <c r="FPV114" s="43"/>
      <c r="FPW114" s="43"/>
      <c r="FPX114" s="43"/>
      <c r="FPY114" s="43"/>
      <c r="FPZ114" s="43"/>
      <c r="FQA114" s="43"/>
      <c r="FQB114" s="43"/>
      <c r="FQC114" s="43"/>
      <c r="FQD114" s="43"/>
      <c r="FQE114" s="43"/>
      <c r="FQF114" s="43"/>
      <c r="FQG114" s="43"/>
      <c r="FQH114" s="43"/>
      <c r="FQI114" s="43"/>
      <c r="FQJ114" s="43"/>
      <c r="FQK114" s="43"/>
      <c r="FQL114" s="43"/>
      <c r="FQM114" s="43"/>
      <c r="FQN114" s="43"/>
      <c r="FQO114" s="43"/>
      <c r="FQP114" s="43"/>
      <c r="FQQ114" s="43"/>
      <c r="FQR114" s="43"/>
      <c r="FQS114" s="43"/>
      <c r="FQT114" s="43"/>
      <c r="FQU114" s="43"/>
      <c r="FQV114" s="43"/>
      <c r="FQW114" s="43"/>
      <c r="FQX114" s="12"/>
      <c r="FQY114" s="124"/>
      <c r="FQZ114" s="125"/>
      <c r="FRA114" s="43"/>
      <c r="FRB114" s="43"/>
      <c r="FRC114" s="43"/>
      <c r="FRD114" s="43"/>
      <c r="FRE114" s="43"/>
      <c r="FRF114" s="43"/>
      <c r="FRG114" s="43"/>
      <c r="FRH114" s="43"/>
      <c r="FRI114" s="43"/>
      <c r="FRJ114" s="43"/>
      <c r="FRK114" s="43"/>
      <c r="FRL114" s="43"/>
      <c r="FRM114" s="43"/>
      <c r="FRN114" s="43"/>
      <c r="FRO114" s="43"/>
      <c r="FRP114" s="43"/>
      <c r="FRQ114" s="43"/>
      <c r="FRR114" s="43"/>
      <c r="FRS114" s="43"/>
      <c r="FRT114" s="43"/>
      <c r="FRU114" s="43"/>
      <c r="FRV114" s="43"/>
      <c r="FRW114" s="43"/>
      <c r="FRX114" s="43"/>
      <c r="FRY114" s="43"/>
      <c r="FRZ114" s="43"/>
      <c r="FSA114" s="43"/>
      <c r="FSB114" s="43"/>
      <c r="FSC114" s="43"/>
      <c r="FSD114" s="43"/>
      <c r="FSE114" s="43"/>
      <c r="FSF114" s="12"/>
      <c r="FSG114" s="124"/>
      <c r="FSH114" s="125"/>
      <c r="FSI114" s="43"/>
      <c r="FSJ114" s="43"/>
      <c r="FSK114" s="43"/>
      <c r="FSL114" s="43"/>
      <c r="FSM114" s="43"/>
      <c r="FSN114" s="43"/>
      <c r="FSO114" s="43"/>
      <c r="FSP114" s="43"/>
      <c r="FSQ114" s="43"/>
      <c r="FSR114" s="43"/>
      <c r="FSS114" s="43"/>
      <c r="FST114" s="43"/>
      <c r="FSU114" s="43"/>
      <c r="FSV114" s="43"/>
      <c r="FSW114" s="43"/>
      <c r="FSX114" s="43"/>
      <c r="FSY114" s="43"/>
      <c r="FSZ114" s="43"/>
      <c r="FTA114" s="43"/>
      <c r="FTB114" s="43"/>
      <c r="FTC114" s="43"/>
      <c r="FTD114" s="43"/>
      <c r="FTE114" s="43"/>
      <c r="FTF114" s="43"/>
      <c r="FTG114" s="43"/>
      <c r="FTH114" s="43"/>
      <c r="FTI114" s="43"/>
      <c r="FTJ114" s="43"/>
      <c r="FTK114" s="43"/>
      <c r="FTL114" s="43"/>
      <c r="FTM114" s="43"/>
      <c r="FTN114" s="12"/>
      <c r="FTO114" s="124"/>
      <c r="FTP114" s="125"/>
      <c r="FTQ114" s="43"/>
      <c r="FTR114" s="43"/>
      <c r="FTS114" s="43"/>
      <c r="FTT114" s="43"/>
      <c r="FTU114" s="43"/>
      <c r="FTV114" s="43"/>
      <c r="FTW114" s="43"/>
      <c r="FTX114" s="43"/>
      <c r="FTY114" s="43"/>
      <c r="FTZ114" s="43"/>
      <c r="FUA114" s="43"/>
      <c r="FUB114" s="43"/>
      <c r="FUC114" s="43"/>
      <c r="FUD114" s="43"/>
      <c r="FUE114" s="43"/>
      <c r="FUF114" s="43"/>
      <c r="FUG114" s="43"/>
      <c r="FUH114" s="43"/>
      <c r="FUI114" s="43"/>
      <c r="FUJ114" s="43"/>
      <c r="FUK114" s="43"/>
      <c r="FUL114" s="43"/>
      <c r="FUM114" s="43"/>
      <c r="FUN114" s="43"/>
      <c r="FUO114" s="43"/>
      <c r="FUP114" s="43"/>
      <c r="FUQ114" s="43"/>
      <c r="FUR114" s="43"/>
      <c r="FUS114" s="43"/>
      <c r="FUT114" s="43"/>
      <c r="FUU114" s="43"/>
      <c r="FUV114" s="12"/>
      <c r="FUW114" s="124"/>
      <c r="FUX114" s="125"/>
      <c r="FUY114" s="43"/>
      <c r="FUZ114" s="43"/>
      <c r="FVA114" s="43"/>
      <c r="FVB114" s="43"/>
      <c r="FVC114" s="43"/>
      <c r="FVD114" s="43"/>
      <c r="FVE114" s="43"/>
      <c r="FVF114" s="43"/>
      <c r="FVG114" s="43"/>
      <c r="FVH114" s="43"/>
      <c r="FVI114" s="43"/>
      <c r="FVJ114" s="43"/>
      <c r="FVK114" s="43"/>
      <c r="FVL114" s="43"/>
      <c r="FVM114" s="43"/>
      <c r="FVN114" s="43"/>
      <c r="FVO114" s="43"/>
      <c r="FVP114" s="43"/>
      <c r="FVQ114" s="43"/>
      <c r="FVR114" s="43"/>
      <c r="FVS114" s="43"/>
      <c r="FVT114" s="43"/>
      <c r="FVU114" s="43"/>
      <c r="FVV114" s="43"/>
      <c r="FVW114" s="43"/>
      <c r="FVX114" s="43"/>
      <c r="FVY114" s="43"/>
      <c r="FVZ114" s="43"/>
      <c r="FWA114" s="43"/>
      <c r="FWB114" s="43"/>
      <c r="FWC114" s="43"/>
      <c r="FWD114" s="12"/>
      <c r="FWE114" s="124"/>
      <c r="FWF114" s="125"/>
      <c r="FWG114" s="43"/>
      <c r="FWH114" s="43"/>
      <c r="FWI114" s="43"/>
      <c r="FWJ114" s="43"/>
      <c r="FWK114" s="43"/>
      <c r="FWL114" s="43"/>
      <c r="FWM114" s="43"/>
      <c r="FWN114" s="43"/>
      <c r="FWO114" s="43"/>
      <c r="FWP114" s="43"/>
      <c r="FWQ114" s="43"/>
      <c r="FWR114" s="43"/>
      <c r="FWS114" s="43"/>
      <c r="FWT114" s="43"/>
      <c r="FWU114" s="43"/>
      <c r="FWV114" s="43"/>
      <c r="FWW114" s="43"/>
      <c r="FWX114" s="43"/>
      <c r="FWY114" s="43"/>
      <c r="FWZ114" s="43"/>
      <c r="FXA114" s="43"/>
      <c r="FXB114" s="43"/>
      <c r="FXC114" s="43"/>
      <c r="FXD114" s="43"/>
      <c r="FXE114" s="43"/>
      <c r="FXF114" s="43"/>
      <c r="FXG114" s="43"/>
      <c r="FXH114" s="43"/>
      <c r="FXI114" s="43"/>
      <c r="FXJ114" s="43"/>
      <c r="FXK114" s="43"/>
      <c r="FXL114" s="12"/>
      <c r="FXM114" s="124"/>
      <c r="FXN114" s="125"/>
      <c r="FXO114" s="43"/>
      <c r="FXP114" s="43"/>
      <c r="FXQ114" s="43"/>
      <c r="FXR114" s="43"/>
      <c r="FXS114" s="43"/>
      <c r="FXT114" s="43"/>
      <c r="FXU114" s="43"/>
      <c r="FXV114" s="43"/>
      <c r="FXW114" s="43"/>
      <c r="FXX114" s="43"/>
      <c r="FXY114" s="43"/>
      <c r="FXZ114" s="43"/>
      <c r="FYA114" s="43"/>
      <c r="FYB114" s="43"/>
      <c r="FYC114" s="43"/>
      <c r="FYD114" s="43"/>
      <c r="FYE114" s="43"/>
      <c r="FYF114" s="43"/>
      <c r="FYG114" s="43"/>
      <c r="FYH114" s="43"/>
      <c r="FYI114" s="43"/>
      <c r="FYJ114" s="43"/>
      <c r="FYK114" s="43"/>
      <c r="FYL114" s="43"/>
      <c r="FYM114" s="43"/>
      <c r="FYN114" s="43"/>
      <c r="FYO114" s="43"/>
      <c r="FYP114" s="43"/>
      <c r="FYQ114" s="43"/>
      <c r="FYR114" s="43"/>
      <c r="FYS114" s="43"/>
      <c r="FYT114" s="12"/>
      <c r="FYU114" s="124"/>
      <c r="FYV114" s="125"/>
      <c r="FYW114" s="43"/>
      <c r="FYX114" s="43"/>
      <c r="FYY114" s="43"/>
      <c r="FYZ114" s="43"/>
      <c r="FZA114" s="43"/>
      <c r="FZB114" s="43"/>
      <c r="FZC114" s="43"/>
      <c r="FZD114" s="43"/>
      <c r="FZE114" s="43"/>
      <c r="FZF114" s="43"/>
      <c r="FZG114" s="43"/>
      <c r="FZH114" s="43"/>
      <c r="FZI114" s="43"/>
      <c r="FZJ114" s="43"/>
      <c r="FZK114" s="43"/>
      <c r="FZL114" s="43"/>
      <c r="FZM114" s="43"/>
      <c r="FZN114" s="43"/>
      <c r="FZO114" s="43"/>
      <c r="FZP114" s="43"/>
      <c r="FZQ114" s="43"/>
      <c r="FZR114" s="43"/>
      <c r="FZS114" s="43"/>
      <c r="FZT114" s="43"/>
      <c r="FZU114" s="43"/>
      <c r="FZV114" s="43"/>
      <c r="FZW114" s="43"/>
      <c r="FZX114" s="43"/>
      <c r="FZY114" s="43"/>
      <c r="FZZ114" s="43"/>
      <c r="GAA114" s="43"/>
      <c r="GAB114" s="12"/>
      <c r="GAC114" s="124"/>
      <c r="GAD114" s="125"/>
      <c r="GAE114" s="43"/>
      <c r="GAF114" s="43"/>
      <c r="GAG114" s="43"/>
      <c r="GAH114" s="43"/>
      <c r="GAI114" s="43"/>
      <c r="GAJ114" s="43"/>
      <c r="GAK114" s="43"/>
      <c r="GAL114" s="43"/>
      <c r="GAM114" s="43"/>
      <c r="GAN114" s="43"/>
      <c r="GAO114" s="43"/>
      <c r="GAP114" s="43"/>
      <c r="GAQ114" s="43"/>
      <c r="GAR114" s="43"/>
      <c r="GAS114" s="43"/>
      <c r="GAT114" s="43"/>
      <c r="GAU114" s="43"/>
      <c r="GAV114" s="43"/>
      <c r="GAW114" s="43"/>
      <c r="GAX114" s="43"/>
      <c r="GAY114" s="43"/>
      <c r="GAZ114" s="43"/>
      <c r="GBA114" s="43"/>
      <c r="GBB114" s="43"/>
      <c r="GBC114" s="43"/>
      <c r="GBD114" s="43"/>
      <c r="GBE114" s="43"/>
      <c r="GBF114" s="43"/>
      <c r="GBG114" s="43"/>
      <c r="GBH114" s="43"/>
      <c r="GBI114" s="43"/>
      <c r="GBJ114" s="12"/>
      <c r="GBK114" s="124"/>
      <c r="GBL114" s="125"/>
      <c r="GBM114" s="43"/>
      <c r="GBN114" s="43"/>
      <c r="GBO114" s="43"/>
      <c r="GBP114" s="43"/>
      <c r="GBQ114" s="43"/>
      <c r="GBR114" s="43"/>
      <c r="GBS114" s="43"/>
      <c r="GBT114" s="43"/>
      <c r="GBU114" s="43"/>
      <c r="GBV114" s="43"/>
      <c r="GBW114" s="43"/>
      <c r="GBX114" s="43"/>
      <c r="GBY114" s="43"/>
      <c r="GBZ114" s="43"/>
      <c r="GCA114" s="43"/>
      <c r="GCB114" s="43"/>
      <c r="GCC114" s="43"/>
      <c r="GCD114" s="43"/>
      <c r="GCE114" s="43"/>
      <c r="GCF114" s="43"/>
      <c r="GCG114" s="43"/>
      <c r="GCH114" s="43"/>
      <c r="GCI114" s="43"/>
      <c r="GCJ114" s="43"/>
      <c r="GCK114" s="43"/>
      <c r="GCL114" s="43"/>
      <c r="GCM114" s="43"/>
      <c r="GCN114" s="43"/>
      <c r="GCO114" s="43"/>
      <c r="GCP114" s="43"/>
      <c r="GCQ114" s="43"/>
      <c r="GCR114" s="12"/>
      <c r="GCS114" s="124"/>
      <c r="GCT114" s="125"/>
      <c r="GCU114" s="43"/>
      <c r="GCV114" s="43"/>
      <c r="GCW114" s="43"/>
      <c r="GCX114" s="43"/>
      <c r="GCY114" s="43"/>
      <c r="GCZ114" s="43"/>
      <c r="GDA114" s="43"/>
      <c r="GDB114" s="43"/>
      <c r="GDC114" s="43"/>
      <c r="GDD114" s="43"/>
      <c r="GDE114" s="43"/>
      <c r="GDF114" s="43"/>
      <c r="GDG114" s="43"/>
      <c r="GDH114" s="43"/>
      <c r="GDI114" s="43"/>
      <c r="GDJ114" s="43"/>
      <c r="GDK114" s="43"/>
      <c r="GDL114" s="43"/>
      <c r="GDM114" s="43"/>
      <c r="GDN114" s="43"/>
      <c r="GDO114" s="43"/>
      <c r="GDP114" s="43"/>
      <c r="GDQ114" s="43"/>
      <c r="GDR114" s="43"/>
      <c r="GDS114" s="43"/>
      <c r="GDT114" s="43"/>
      <c r="GDU114" s="43"/>
      <c r="GDV114" s="43"/>
      <c r="GDW114" s="43"/>
      <c r="GDX114" s="43"/>
      <c r="GDY114" s="43"/>
      <c r="GDZ114" s="12"/>
      <c r="GEA114" s="124"/>
      <c r="GEB114" s="125"/>
      <c r="GEC114" s="43"/>
      <c r="GED114" s="43"/>
      <c r="GEE114" s="43"/>
      <c r="GEF114" s="43"/>
      <c r="GEG114" s="43"/>
      <c r="GEH114" s="43"/>
      <c r="GEI114" s="43"/>
      <c r="GEJ114" s="43"/>
      <c r="GEK114" s="43"/>
      <c r="GEL114" s="43"/>
      <c r="GEM114" s="43"/>
      <c r="GEN114" s="43"/>
      <c r="GEO114" s="43"/>
      <c r="GEP114" s="43"/>
      <c r="GEQ114" s="43"/>
      <c r="GER114" s="43"/>
      <c r="GES114" s="43"/>
      <c r="GET114" s="43"/>
      <c r="GEU114" s="43"/>
      <c r="GEV114" s="43"/>
      <c r="GEW114" s="43"/>
      <c r="GEX114" s="43"/>
      <c r="GEY114" s="43"/>
      <c r="GEZ114" s="43"/>
      <c r="GFA114" s="43"/>
      <c r="GFB114" s="43"/>
      <c r="GFC114" s="43"/>
      <c r="GFD114" s="43"/>
      <c r="GFE114" s="43"/>
      <c r="GFF114" s="43"/>
      <c r="GFG114" s="43"/>
      <c r="GFH114" s="12"/>
      <c r="GFI114" s="124"/>
      <c r="GFJ114" s="125"/>
      <c r="GFK114" s="43"/>
      <c r="GFL114" s="43"/>
      <c r="GFM114" s="43"/>
      <c r="GFN114" s="43"/>
      <c r="GFO114" s="43"/>
      <c r="GFP114" s="43"/>
      <c r="GFQ114" s="43"/>
      <c r="GFR114" s="43"/>
      <c r="GFS114" s="43"/>
      <c r="GFT114" s="43"/>
      <c r="GFU114" s="43"/>
      <c r="GFV114" s="43"/>
      <c r="GFW114" s="43"/>
      <c r="GFX114" s="43"/>
      <c r="GFY114" s="43"/>
      <c r="GFZ114" s="43"/>
      <c r="GGA114" s="43"/>
      <c r="GGB114" s="43"/>
      <c r="GGC114" s="43"/>
      <c r="GGD114" s="43"/>
      <c r="GGE114" s="43"/>
      <c r="GGF114" s="43"/>
      <c r="GGG114" s="43"/>
      <c r="GGH114" s="43"/>
      <c r="GGI114" s="43"/>
      <c r="GGJ114" s="43"/>
      <c r="GGK114" s="43"/>
      <c r="GGL114" s="43"/>
      <c r="GGM114" s="43"/>
      <c r="GGN114" s="43"/>
      <c r="GGO114" s="43"/>
      <c r="GGP114" s="12"/>
      <c r="GGQ114" s="124"/>
      <c r="GGR114" s="125"/>
      <c r="GGS114" s="43"/>
      <c r="GGT114" s="43"/>
      <c r="GGU114" s="43"/>
      <c r="GGV114" s="43"/>
      <c r="GGW114" s="43"/>
      <c r="GGX114" s="43"/>
      <c r="GGY114" s="43"/>
      <c r="GGZ114" s="43"/>
      <c r="GHA114" s="43"/>
      <c r="GHB114" s="43"/>
      <c r="GHC114" s="43"/>
      <c r="GHD114" s="43"/>
      <c r="GHE114" s="43"/>
      <c r="GHF114" s="43"/>
      <c r="GHG114" s="43"/>
      <c r="GHH114" s="43"/>
      <c r="GHI114" s="43"/>
      <c r="GHJ114" s="43"/>
      <c r="GHK114" s="43"/>
      <c r="GHL114" s="43"/>
      <c r="GHM114" s="43"/>
      <c r="GHN114" s="43"/>
      <c r="GHO114" s="43"/>
      <c r="GHP114" s="43"/>
      <c r="GHQ114" s="43"/>
      <c r="GHR114" s="43"/>
      <c r="GHS114" s="43"/>
      <c r="GHT114" s="43"/>
      <c r="GHU114" s="43"/>
      <c r="GHV114" s="43"/>
      <c r="GHW114" s="43"/>
      <c r="GHX114" s="12"/>
      <c r="GHY114" s="124"/>
      <c r="GHZ114" s="125"/>
      <c r="GIA114" s="43"/>
      <c r="GIB114" s="43"/>
      <c r="GIC114" s="43"/>
      <c r="GID114" s="43"/>
      <c r="GIE114" s="43"/>
      <c r="GIF114" s="43"/>
      <c r="GIG114" s="43"/>
      <c r="GIH114" s="43"/>
      <c r="GII114" s="43"/>
      <c r="GIJ114" s="43"/>
      <c r="GIK114" s="43"/>
      <c r="GIL114" s="43"/>
      <c r="GIM114" s="43"/>
      <c r="GIN114" s="43"/>
      <c r="GIO114" s="43"/>
      <c r="GIP114" s="43"/>
      <c r="GIQ114" s="43"/>
      <c r="GIR114" s="43"/>
      <c r="GIS114" s="43"/>
      <c r="GIT114" s="43"/>
      <c r="GIU114" s="43"/>
      <c r="GIV114" s="43"/>
      <c r="GIW114" s="43"/>
      <c r="GIX114" s="43"/>
      <c r="GIY114" s="43"/>
      <c r="GIZ114" s="43"/>
      <c r="GJA114" s="43"/>
      <c r="GJB114" s="43"/>
      <c r="GJC114" s="43"/>
      <c r="GJD114" s="43"/>
      <c r="GJE114" s="43"/>
      <c r="GJF114" s="12"/>
      <c r="GJG114" s="124"/>
      <c r="GJH114" s="125"/>
      <c r="GJI114" s="43"/>
      <c r="GJJ114" s="43"/>
      <c r="GJK114" s="43"/>
      <c r="GJL114" s="43"/>
      <c r="GJM114" s="43"/>
      <c r="GJN114" s="43"/>
      <c r="GJO114" s="43"/>
      <c r="GJP114" s="43"/>
      <c r="GJQ114" s="43"/>
      <c r="GJR114" s="43"/>
      <c r="GJS114" s="43"/>
      <c r="GJT114" s="43"/>
      <c r="GJU114" s="43"/>
      <c r="GJV114" s="43"/>
      <c r="GJW114" s="43"/>
      <c r="GJX114" s="43"/>
      <c r="GJY114" s="43"/>
      <c r="GJZ114" s="43"/>
      <c r="GKA114" s="43"/>
      <c r="GKB114" s="43"/>
      <c r="GKC114" s="43"/>
      <c r="GKD114" s="43"/>
      <c r="GKE114" s="43"/>
      <c r="GKF114" s="43"/>
      <c r="GKG114" s="43"/>
      <c r="GKH114" s="43"/>
      <c r="GKI114" s="43"/>
      <c r="GKJ114" s="43"/>
      <c r="GKK114" s="43"/>
      <c r="GKL114" s="43"/>
      <c r="GKM114" s="43"/>
      <c r="GKN114" s="12"/>
      <c r="GKO114" s="124"/>
      <c r="GKP114" s="125"/>
      <c r="GKQ114" s="43"/>
      <c r="GKR114" s="43"/>
      <c r="GKS114" s="43"/>
      <c r="GKT114" s="43"/>
      <c r="GKU114" s="43"/>
      <c r="GKV114" s="43"/>
      <c r="GKW114" s="43"/>
      <c r="GKX114" s="43"/>
      <c r="GKY114" s="43"/>
      <c r="GKZ114" s="43"/>
      <c r="GLA114" s="43"/>
      <c r="GLB114" s="43"/>
      <c r="GLC114" s="43"/>
      <c r="GLD114" s="43"/>
      <c r="GLE114" s="43"/>
      <c r="GLF114" s="43"/>
      <c r="GLG114" s="43"/>
      <c r="GLH114" s="43"/>
      <c r="GLI114" s="43"/>
      <c r="GLJ114" s="43"/>
      <c r="GLK114" s="43"/>
      <c r="GLL114" s="43"/>
      <c r="GLM114" s="43"/>
      <c r="GLN114" s="43"/>
      <c r="GLO114" s="43"/>
      <c r="GLP114" s="43"/>
      <c r="GLQ114" s="43"/>
      <c r="GLR114" s="43"/>
      <c r="GLS114" s="43"/>
      <c r="GLT114" s="43"/>
      <c r="GLU114" s="43"/>
      <c r="GLV114" s="12"/>
      <c r="GLW114" s="124"/>
      <c r="GLX114" s="125"/>
      <c r="GLY114" s="43"/>
      <c r="GLZ114" s="43"/>
      <c r="GMA114" s="43"/>
      <c r="GMB114" s="43"/>
      <c r="GMC114" s="43"/>
      <c r="GMD114" s="43"/>
      <c r="GME114" s="43"/>
      <c r="GMF114" s="43"/>
      <c r="GMG114" s="43"/>
      <c r="GMH114" s="43"/>
      <c r="GMI114" s="43"/>
      <c r="GMJ114" s="43"/>
      <c r="GMK114" s="43"/>
      <c r="GML114" s="43"/>
      <c r="GMM114" s="43"/>
      <c r="GMN114" s="43"/>
      <c r="GMO114" s="43"/>
      <c r="GMP114" s="43"/>
      <c r="GMQ114" s="43"/>
      <c r="GMR114" s="43"/>
      <c r="GMS114" s="43"/>
      <c r="GMT114" s="43"/>
      <c r="GMU114" s="43"/>
      <c r="GMV114" s="43"/>
      <c r="GMW114" s="43"/>
      <c r="GMX114" s="43"/>
      <c r="GMY114" s="43"/>
      <c r="GMZ114" s="43"/>
      <c r="GNA114" s="43"/>
      <c r="GNB114" s="43"/>
      <c r="GNC114" s="43"/>
      <c r="GND114" s="12"/>
      <c r="GNE114" s="124"/>
      <c r="GNF114" s="125"/>
      <c r="GNG114" s="43"/>
      <c r="GNH114" s="43"/>
      <c r="GNI114" s="43"/>
      <c r="GNJ114" s="43"/>
      <c r="GNK114" s="43"/>
      <c r="GNL114" s="43"/>
      <c r="GNM114" s="43"/>
      <c r="GNN114" s="43"/>
      <c r="GNO114" s="43"/>
      <c r="GNP114" s="43"/>
      <c r="GNQ114" s="43"/>
      <c r="GNR114" s="43"/>
      <c r="GNS114" s="43"/>
      <c r="GNT114" s="43"/>
      <c r="GNU114" s="43"/>
      <c r="GNV114" s="43"/>
      <c r="GNW114" s="43"/>
      <c r="GNX114" s="43"/>
      <c r="GNY114" s="43"/>
      <c r="GNZ114" s="43"/>
      <c r="GOA114" s="43"/>
      <c r="GOB114" s="43"/>
      <c r="GOC114" s="43"/>
      <c r="GOD114" s="43"/>
      <c r="GOE114" s="43"/>
      <c r="GOF114" s="43"/>
      <c r="GOG114" s="43"/>
      <c r="GOH114" s="43"/>
      <c r="GOI114" s="43"/>
      <c r="GOJ114" s="43"/>
      <c r="GOK114" s="43"/>
      <c r="GOL114" s="12"/>
      <c r="GOM114" s="124"/>
      <c r="GON114" s="125"/>
      <c r="GOO114" s="43"/>
      <c r="GOP114" s="43"/>
      <c r="GOQ114" s="43"/>
      <c r="GOR114" s="43"/>
      <c r="GOS114" s="43"/>
      <c r="GOT114" s="43"/>
      <c r="GOU114" s="43"/>
      <c r="GOV114" s="43"/>
      <c r="GOW114" s="43"/>
      <c r="GOX114" s="43"/>
      <c r="GOY114" s="43"/>
      <c r="GOZ114" s="43"/>
      <c r="GPA114" s="43"/>
      <c r="GPB114" s="43"/>
      <c r="GPC114" s="43"/>
      <c r="GPD114" s="43"/>
      <c r="GPE114" s="43"/>
      <c r="GPF114" s="43"/>
      <c r="GPG114" s="43"/>
      <c r="GPH114" s="43"/>
      <c r="GPI114" s="43"/>
      <c r="GPJ114" s="43"/>
      <c r="GPK114" s="43"/>
      <c r="GPL114" s="43"/>
      <c r="GPM114" s="43"/>
      <c r="GPN114" s="43"/>
      <c r="GPO114" s="43"/>
      <c r="GPP114" s="43"/>
      <c r="GPQ114" s="43"/>
      <c r="GPR114" s="43"/>
      <c r="GPS114" s="43"/>
      <c r="GPT114" s="12"/>
      <c r="GPU114" s="124"/>
      <c r="GPV114" s="125"/>
      <c r="GPW114" s="43"/>
      <c r="GPX114" s="43"/>
      <c r="GPY114" s="43"/>
      <c r="GPZ114" s="43"/>
      <c r="GQA114" s="43"/>
      <c r="GQB114" s="43"/>
      <c r="GQC114" s="43"/>
      <c r="GQD114" s="43"/>
      <c r="GQE114" s="43"/>
      <c r="GQF114" s="43"/>
      <c r="GQG114" s="43"/>
      <c r="GQH114" s="43"/>
      <c r="GQI114" s="43"/>
      <c r="GQJ114" s="43"/>
      <c r="GQK114" s="43"/>
      <c r="GQL114" s="43"/>
      <c r="GQM114" s="43"/>
      <c r="GQN114" s="43"/>
      <c r="GQO114" s="43"/>
      <c r="GQP114" s="43"/>
      <c r="GQQ114" s="43"/>
      <c r="GQR114" s="43"/>
      <c r="GQS114" s="43"/>
      <c r="GQT114" s="43"/>
      <c r="GQU114" s="43"/>
      <c r="GQV114" s="43"/>
      <c r="GQW114" s="43"/>
      <c r="GQX114" s="43"/>
      <c r="GQY114" s="43"/>
      <c r="GQZ114" s="43"/>
      <c r="GRA114" s="43"/>
      <c r="GRB114" s="12"/>
      <c r="GRC114" s="124"/>
      <c r="GRD114" s="125"/>
      <c r="GRE114" s="43"/>
      <c r="GRF114" s="43"/>
      <c r="GRG114" s="43"/>
      <c r="GRH114" s="43"/>
      <c r="GRI114" s="43"/>
      <c r="GRJ114" s="43"/>
      <c r="GRK114" s="43"/>
      <c r="GRL114" s="43"/>
      <c r="GRM114" s="43"/>
      <c r="GRN114" s="43"/>
      <c r="GRO114" s="43"/>
      <c r="GRP114" s="43"/>
      <c r="GRQ114" s="43"/>
      <c r="GRR114" s="43"/>
      <c r="GRS114" s="43"/>
      <c r="GRT114" s="43"/>
      <c r="GRU114" s="43"/>
      <c r="GRV114" s="43"/>
      <c r="GRW114" s="43"/>
      <c r="GRX114" s="43"/>
      <c r="GRY114" s="43"/>
      <c r="GRZ114" s="43"/>
      <c r="GSA114" s="43"/>
      <c r="GSB114" s="43"/>
      <c r="GSC114" s="43"/>
      <c r="GSD114" s="43"/>
      <c r="GSE114" s="43"/>
      <c r="GSF114" s="43"/>
      <c r="GSG114" s="43"/>
      <c r="GSH114" s="43"/>
      <c r="GSI114" s="43"/>
      <c r="GSJ114" s="12"/>
      <c r="GSK114" s="124"/>
      <c r="GSL114" s="125"/>
      <c r="GSM114" s="43"/>
      <c r="GSN114" s="43"/>
      <c r="GSO114" s="43"/>
      <c r="GSP114" s="43"/>
      <c r="GSQ114" s="43"/>
      <c r="GSR114" s="43"/>
      <c r="GSS114" s="43"/>
      <c r="GST114" s="43"/>
      <c r="GSU114" s="43"/>
      <c r="GSV114" s="43"/>
      <c r="GSW114" s="43"/>
      <c r="GSX114" s="43"/>
      <c r="GSY114" s="43"/>
      <c r="GSZ114" s="43"/>
      <c r="GTA114" s="43"/>
      <c r="GTB114" s="43"/>
      <c r="GTC114" s="43"/>
      <c r="GTD114" s="43"/>
      <c r="GTE114" s="43"/>
      <c r="GTF114" s="43"/>
      <c r="GTG114" s="43"/>
      <c r="GTH114" s="43"/>
      <c r="GTI114" s="43"/>
      <c r="GTJ114" s="43"/>
      <c r="GTK114" s="43"/>
      <c r="GTL114" s="43"/>
      <c r="GTM114" s="43"/>
      <c r="GTN114" s="43"/>
      <c r="GTO114" s="43"/>
      <c r="GTP114" s="43"/>
      <c r="GTQ114" s="43"/>
      <c r="GTR114" s="12"/>
      <c r="GTS114" s="124"/>
      <c r="GTT114" s="125"/>
      <c r="GTU114" s="43"/>
      <c r="GTV114" s="43"/>
      <c r="GTW114" s="43"/>
      <c r="GTX114" s="43"/>
      <c r="GTY114" s="43"/>
      <c r="GTZ114" s="43"/>
      <c r="GUA114" s="43"/>
      <c r="GUB114" s="43"/>
      <c r="GUC114" s="43"/>
      <c r="GUD114" s="43"/>
      <c r="GUE114" s="43"/>
      <c r="GUF114" s="43"/>
      <c r="GUG114" s="43"/>
      <c r="GUH114" s="43"/>
      <c r="GUI114" s="43"/>
      <c r="GUJ114" s="43"/>
      <c r="GUK114" s="43"/>
      <c r="GUL114" s="43"/>
      <c r="GUM114" s="43"/>
      <c r="GUN114" s="43"/>
      <c r="GUO114" s="43"/>
      <c r="GUP114" s="43"/>
      <c r="GUQ114" s="43"/>
      <c r="GUR114" s="43"/>
      <c r="GUS114" s="43"/>
      <c r="GUT114" s="43"/>
      <c r="GUU114" s="43"/>
      <c r="GUV114" s="43"/>
      <c r="GUW114" s="43"/>
      <c r="GUX114" s="43"/>
      <c r="GUY114" s="43"/>
      <c r="GUZ114" s="12"/>
      <c r="GVA114" s="124"/>
      <c r="GVB114" s="125"/>
      <c r="GVC114" s="43"/>
      <c r="GVD114" s="43"/>
      <c r="GVE114" s="43"/>
      <c r="GVF114" s="43"/>
      <c r="GVG114" s="43"/>
      <c r="GVH114" s="43"/>
      <c r="GVI114" s="43"/>
      <c r="GVJ114" s="43"/>
      <c r="GVK114" s="43"/>
      <c r="GVL114" s="43"/>
      <c r="GVM114" s="43"/>
      <c r="GVN114" s="43"/>
      <c r="GVO114" s="43"/>
      <c r="GVP114" s="43"/>
      <c r="GVQ114" s="43"/>
      <c r="GVR114" s="43"/>
      <c r="GVS114" s="43"/>
      <c r="GVT114" s="43"/>
      <c r="GVU114" s="43"/>
      <c r="GVV114" s="43"/>
      <c r="GVW114" s="43"/>
      <c r="GVX114" s="43"/>
      <c r="GVY114" s="43"/>
      <c r="GVZ114" s="43"/>
      <c r="GWA114" s="43"/>
      <c r="GWB114" s="43"/>
      <c r="GWC114" s="43"/>
      <c r="GWD114" s="43"/>
      <c r="GWE114" s="43"/>
      <c r="GWF114" s="43"/>
      <c r="GWG114" s="43"/>
      <c r="GWH114" s="12"/>
      <c r="GWI114" s="124"/>
      <c r="GWJ114" s="125"/>
      <c r="GWK114" s="43"/>
      <c r="GWL114" s="43"/>
      <c r="GWM114" s="43"/>
      <c r="GWN114" s="43"/>
      <c r="GWO114" s="43"/>
      <c r="GWP114" s="43"/>
      <c r="GWQ114" s="43"/>
      <c r="GWR114" s="43"/>
      <c r="GWS114" s="43"/>
      <c r="GWT114" s="43"/>
      <c r="GWU114" s="43"/>
      <c r="GWV114" s="43"/>
      <c r="GWW114" s="43"/>
      <c r="GWX114" s="43"/>
      <c r="GWY114" s="43"/>
      <c r="GWZ114" s="43"/>
      <c r="GXA114" s="43"/>
      <c r="GXB114" s="43"/>
      <c r="GXC114" s="43"/>
      <c r="GXD114" s="43"/>
      <c r="GXE114" s="43"/>
      <c r="GXF114" s="43"/>
      <c r="GXG114" s="43"/>
      <c r="GXH114" s="43"/>
      <c r="GXI114" s="43"/>
      <c r="GXJ114" s="43"/>
      <c r="GXK114" s="43"/>
      <c r="GXL114" s="43"/>
      <c r="GXM114" s="43"/>
      <c r="GXN114" s="43"/>
      <c r="GXO114" s="43"/>
      <c r="GXP114" s="12"/>
      <c r="GXQ114" s="124"/>
      <c r="GXR114" s="125"/>
      <c r="GXS114" s="43"/>
      <c r="GXT114" s="43"/>
      <c r="GXU114" s="43"/>
      <c r="GXV114" s="43"/>
      <c r="GXW114" s="43"/>
      <c r="GXX114" s="43"/>
      <c r="GXY114" s="43"/>
      <c r="GXZ114" s="43"/>
      <c r="GYA114" s="43"/>
      <c r="GYB114" s="43"/>
      <c r="GYC114" s="43"/>
      <c r="GYD114" s="43"/>
      <c r="GYE114" s="43"/>
      <c r="GYF114" s="43"/>
      <c r="GYG114" s="43"/>
      <c r="GYH114" s="43"/>
      <c r="GYI114" s="43"/>
      <c r="GYJ114" s="43"/>
      <c r="GYK114" s="43"/>
      <c r="GYL114" s="43"/>
      <c r="GYM114" s="43"/>
      <c r="GYN114" s="43"/>
      <c r="GYO114" s="43"/>
      <c r="GYP114" s="43"/>
      <c r="GYQ114" s="43"/>
      <c r="GYR114" s="43"/>
      <c r="GYS114" s="43"/>
      <c r="GYT114" s="43"/>
      <c r="GYU114" s="43"/>
      <c r="GYV114" s="43"/>
      <c r="GYW114" s="43"/>
      <c r="GYX114" s="12"/>
      <c r="GYY114" s="124"/>
      <c r="GYZ114" s="125"/>
      <c r="GZA114" s="43"/>
      <c r="GZB114" s="43"/>
      <c r="GZC114" s="43"/>
      <c r="GZD114" s="43"/>
      <c r="GZE114" s="43"/>
      <c r="GZF114" s="43"/>
      <c r="GZG114" s="43"/>
      <c r="GZH114" s="43"/>
      <c r="GZI114" s="43"/>
      <c r="GZJ114" s="43"/>
      <c r="GZK114" s="43"/>
      <c r="GZL114" s="43"/>
      <c r="GZM114" s="43"/>
      <c r="GZN114" s="43"/>
      <c r="GZO114" s="43"/>
      <c r="GZP114" s="43"/>
      <c r="GZQ114" s="43"/>
      <c r="GZR114" s="43"/>
      <c r="GZS114" s="43"/>
      <c r="GZT114" s="43"/>
      <c r="GZU114" s="43"/>
      <c r="GZV114" s="43"/>
      <c r="GZW114" s="43"/>
      <c r="GZX114" s="43"/>
      <c r="GZY114" s="43"/>
      <c r="GZZ114" s="43"/>
      <c r="HAA114" s="43"/>
      <c r="HAB114" s="43"/>
      <c r="HAC114" s="43"/>
      <c r="HAD114" s="43"/>
      <c r="HAE114" s="43"/>
      <c r="HAF114" s="12"/>
      <c r="HAG114" s="124"/>
      <c r="HAH114" s="125"/>
      <c r="HAI114" s="43"/>
      <c r="HAJ114" s="43"/>
      <c r="HAK114" s="43"/>
      <c r="HAL114" s="43"/>
      <c r="HAM114" s="43"/>
      <c r="HAN114" s="43"/>
      <c r="HAO114" s="43"/>
      <c r="HAP114" s="43"/>
      <c r="HAQ114" s="43"/>
      <c r="HAR114" s="43"/>
      <c r="HAS114" s="43"/>
      <c r="HAT114" s="43"/>
      <c r="HAU114" s="43"/>
      <c r="HAV114" s="43"/>
      <c r="HAW114" s="43"/>
      <c r="HAX114" s="43"/>
      <c r="HAY114" s="43"/>
      <c r="HAZ114" s="43"/>
      <c r="HBA114" s="43"/>
      <c r="HBB114" s="43"/>
      <c r="HBC114" s="43"/>
      <c r="HBD114" s="43"/>
      <c r="HBE114" s="43"/>
      <c r="HBF114" s="43"/>
      <c r="HBG114" s="43"/>
      <c r="HBH114" s="43"/>
      <c r="HBI114" s="43"/>
      <c r="HBJ114" s="43"/>
      <c r="HBK114" s="43"/>
      <c r="HBL114" s="43"/>
      <c r="HBM114" s="43"/>
      <c r="HBN114" s="12"/>
      <c r="HBO114" s="124"/>
      <c r="HBP114" s="125"/>
      <c r="HBQ114" s="43"/>
      <c r="HBR114" s="43"/>
      <c r="HBS114" s="43"/>
      <c r="HBT114" s="43"/>
      <c r="HBU114" s="43"/>
      <c r="HBV114" s="43"/>
      <c r="HBW114" s="43"/>
      <c r="HBX114" s="43"/>
      <c r="HBY114" s="43"/>
      <c r="HBZ114" s="43"/>
      <c r="HCA114" s="43"/>
      <c r="HCB114" s="43"/>
      <c r="HCC114" s="43"/>
      <c r="HCD114" s="43"/>
      <c r="HCE114" s="43"/>
      <c r="HCF114" s="43"/>
      <c r="HCG114" s="43"/>
      <c r="HCH114" s="43"/>
      <c r="HCI114" s="43"/>
      <c r="HCJ114" s="43"/>
      <c r="HCK114" s="43"/>
      <c r="HCL114" s="43"/>
      <c r="HCM114" s="43"/>
      <c r="HCN114" s="43"/>
      <c r="HCO114" s="43"/>
      <c r="HCP114" s="43"/>
      <c r="HCQ114" s="43"/>
      <c r="HCR114" s="43"/>
      <c r="HCS114" s="43"/>
      <c r="HCT114" s="43"/>
      <c r="HCU114" s="43"/>
      <c r="HCV114" s="12"/>
      <c r="HCW114" s="124"/>
      <c r="HCX114" s="125"/>
      <c r="HCY114" s="43"/>
      <c r="HCZ114" s="43"/>
      <c r="HDA114" s="43"/>
      <c r="HDB114" s="43"/>
      <c r="HDC114" s="43"/>
      <c r="HDD114" s="43"/>
      <c r="HDE114" s="43"/>
      <c r="HDF114" s="43"/>
      <c r="HDG114" s="43"/>
      <c r="HDH114" s="43"/>
      <c r="HDI114" s="43"/>
      <c r="HDJ114" s="43"/>
      <c r="HDK114" s="43"/>
      <c r="HDL114" s="43"/>
      <c r="HDM114" s="43"/>
      <c r="HDN114" s="43"/>
      <c r="HDO114" s="43"/>
      <c r="HDP114" s="43"/>
      <c r="HDQ114" s="43"/>
      <c r="HDR114" s="43"/>
      <c r="HDS114" s="43"/>
      <c r="HDT114" s="43"/>
      <c r="HDU114" s="43"/>
      <c r="HDV114" s="43"/>
      <c r="HDW114" s="43"/>
      <c r="HDX114" s="43"/>
      <c r="HDY114" s="43"/>
      <c r="HDZ114" s="43"/>
      <c r="HEA114" s="43"/>
      <c r="HEB114" s="43"/>
      <c r="HEC114" s="43"/>
      <c r="HED114" s="12"/>
      <c r="HEE114" s="124"/>
      <c r="HEF114" s="125"/>
      <c r="HEG114" s="43"/>
      <c r="HEH114" s="43"/>
      <c r="HEI114" s="43"/>
      <c r="HEJ114" s="43"/>
      <c r="HEK114" s="43"/>
      <c r="HEL114" s="43"/>
      <c r="HEM114" s="43"/>
      <c r="HEN114" s="43"/>
      <c r="HEO114" s="43"/>
      <c r="HEP114" s="43"/>
      <c r="HEQ114" s="43"/>
      <c r="HER114" s="43"/>
      <c r="HES114" s="43"/>
      <c r="HET114" s="43"/>
      <c r="HEU114" s="43"/>
      <c r="HEV114" s="43"/>
      <c r="HEW114" s="43"/>
      <c r="HEX114" s="43"/>
      <c r="HEY114" s="43"/>
      <c r="HEZ114" s="43"/>
      <c r="HFA114" s="43"/>
      <c r="HFB114" s="43"/>
      <c r="HFC114" s="43"/>
      <c r="HFD114" s="43"/>
      <c r="HFE114" s="43"/>
      <c r="HFF114" s="43"/>
      <c r="HFG114" s="43"/>
      <c r="HFH114" s="43"/>
      <c r="HFI114" s="43"/>
      <c r="HFJ114" s="43"/>
      <c r="HFK114" s="43"/>
      <c r="HFL114" s="12"/>
      <c r="HFM114" s="124"/>
      <c r="HFN114" s="125"/>
      <c r="HFO114" s="43"/>
      <c r="HFP114" s="43"/>
      <c r="HFQ114" s="43"/>
      <c r="HFR114" s="43"/>
      <c r="HFS114" s="43"/>
      <c r="HFT114" s="43"/>
      <c r="HFU114" s="43"/>
      <c r="HFV114" s="43"/>
      <c r="HFW114" s="43"/>
      <c r="HFX114" s="43"/>
      <c r="HFY114" s="43"/>
      <c r="HFZ114" s="43"/>
      <c r="HGA114" s="43"/>
      <c r="HGB114" s="43"/>
      <c r="HGC114" s="43"/>
      <c r="HGD114" s="43"/>
      <c r="HGE114" s="43"/>
      <c r="HGF114" s="43"/>
      <c r="HGG114" s="43"/>
      <c r="HGH114" s="43"/>
      <c r="HGI114" s="43"/>
      <c r="HGJ114" s="43"/>
      <c r="HGK114" s="43"/>
      <c r="HGL114" s="43"/>
      <c r="HGM114" s="43"/>
      <c r="HGN114" s="43"/>
      <c r="HGO114" s="43"/>
      <c r="HGP114" s="43"/>
      <c r="HGQ114" s="43"/>
      <c r="HGR114" s="43"/>
      <c r="HGS114" s="43"/>
      <c r="HGT114" s="12"/>
      <c r="HGU114" s="124"/>
      <c r="HGV114" s="125"/>
      <c r="HGW114" s="43"/>
      <c r="HGX114" s="43"/>
      <c r="HGY114" s="43"/>
      <c r="HGZ114" s="43"/>
      <c r="HHA114" s="43"/>
      <c r="HHB114" s="43"/>
      <c r="HHC114" s="43"/>
      <c r="HHD114" s="43"/>
      <c r="HHE114" s="43"/>
      <c r="HHF114" s="43"/>
      <c r="HHG114" s="43"/>
      <c r="HHH114" s="43"/>
      <c r="HHI114" s="43"/>
      <c r="HHJ114" s="43"/>
      <c r="HHK114" s="43"/>
      <c r="HHL114" s="43"/>
      <c r="HHM114" s="43"/>
      <c r="HHN114" s="43"/>
      <c r="HHO114" s="43"/>
      <c r="HHP114" s="43"/>
      <c r="HHQ114" s="43"/>
      <c r="HHR114" s="43"/>
      <c r="HHS114" s="43"/>
      <c r="HHT114" s="43"/>
      <c r="HHU114" s="43"/>
      <c r="HHV114" s="43"/>
      <c r="HHW114" s="43"/>
      <c r="HHX114" s="43"/>
      <c r="HHY114" s="43"/>
      <c r="HHZ114" s="43"/>
      <c r="HIA114" s="43"/>
      <c r="HIB114" s="12"/>
      <c r="HIC114" s="124"/>
      <c r="HID114" s="125"/>
      <c r="HIE114" s="43"/>
      <c r="HIF114" s="43"/>
      <c r="HIG114" s="43"/>
      <c r="HIH114" s="43"/>
      <c r="HII114" s="43"/>
      <c r="HIJ114" s="43"/>
      <c r="HIK114" s="43"/>
      <c r="HIL114" s="43"/>
      <c r="HIM114" s="43"/>
      <c r="HIN114" s="43"/>
      <c r="HIO114" s="43"/>
      <c r="HIP114" s="43"/>
      <c r="HIQ114" s="43"/>
      <c r="HIR114" s="43"/>
      <c r="HIS114" s="43"/>
      <c r="HIT114" s="43"/>
      <c r="HIU114" s="43"/>
      <c r="HIV114" s="43"/>
      <c r="HIW114" s="43"/>
      <c r="HIX114" s="43"/>
      <c r="HIY114" s="43"/>
      <c r="HIZ114" s="43"/>
      <c r="HJA114" s="43"/>
      <c r="HJB114" s="43"/>
      <c r="HJC114" s="43"/>
      <c r="HJD114" s="43"/>
      <c r="HJE114" s="43"/>
      <c r="HJF114" s="43"/>
      <c r="HJG114" s="43"/>
      <c r="HJH114" s="43"/>
      <c r="HJI114" s="43"/>
      <c r="HJJ114" s="12"/>
      <c r="HJK114" s="124"/>
      <c r="HJL114" s="125"/>
      <c r="HJM114" s="43"/>
      <c r="HJN114" s="43"/>
      <c r="HJO114" s="43"/>
      <c r="HJP114" s="43"/>
      <c r="HJQ114" s="43"/>
      <c r="HJR114" s="43"/>
      <c r="HJS114" s="43"/>
      <c r="HJT114" s="43"/>
      <c r="HJU114" s="43"/>
      <c r="HJV114" s="43"/>
      <c r="HJW114" s="43"/>
      <c r="HJX114" s="43"/>
      <c r="HJY114" s="43"/>
      <c r="HJZ114" s="43"/>
      <c r="HKA114" s="43"/>
      <c r="HKB114" s="43"/>
      <c r="HKC114" s="43"/>
      <c r="HKD114" s="43"/>
      <c r="HKE114" s="43"/>
      <c r="HKF114" s="43"/>
      <c r="HKG114" s="43"/>
      <c r="HKH114" s="43"/>
      <c r="HKI114" s="43"/>
      <c r="HKJ114" s="43"/>
      <c r="HKK114" s="43"/>
      <c r="HKL114" s="43"/>
      <c r="HKM114" s="43"/>
      <c r="HKN114" s="43"/>
      <c r="HKO114" s="43"/>
      <c r="HKP114" s="43"/>
      <c r="HKQ114" s="43"/>
      <c r="HKR114" s="12"/>
      <c r="HKS114" s="124"/>
      <c r="HKT114" s="125"/>
      <c r="HKU114" s="43"/>
      <c r="HKV114" s="43"/>
      <c r="HKW114" s="43"/>
      <c r="HKX114" s="43"/>
      <c r="HKY114" s="43"/>
      <c r="HKZ114" s="43"/>
      <c r="HLA114" s="43"/>
      <c r="HLB114" s="43"/>
      <c r="HLC114" s="43"/>
      <c r="HLD114" s="43"/>
      <c r="HLE114" s="43"/>
      <c r="HLF114" s="43"/>
      <c r="HLG114" s="43"/>
      <c r="HLH114" s="43"/>
      <c r="HLI114" s="43"/>
      <c r="HLJ114" s="43"/>
      <c r="HLK114" s="43"/>
      <c r="HLL114" s="43"/>
      <c r="HLM114" s="43"/>
      <c r="HLN114" s="43"/>
      <c r="HLO114" s="43"/>
      <c r="HLP114" s="43"/>
      <c r="HLQ114" s="43"/>
      <c r="HLR114" s="43"/>
      <c r="HLS114" s="43"/>
      <c r="HLT114" s="43"/>
      <c r="HLU114" s="43"/>
      <c r="HLV114" s="43"/>
      <c r="HLW114" s="43"/>
      <c r="HLX114" s="43"/>
      <c r="HLY114" s="43"/>
      <c r="HLZ114" s="12"/>
      <c r="HMA114" s="124"/>
      <c r="HMB114" s="125"/>
      <c r="HMC114" s="43"/>
      <c r="HMD114" s="43"/>
      <c r="HME114" s="43"/>
      <c r="HMF114" s="43"/>
      <c r="HMG114" s="43"/>
      <c r="HMH114" s="43"/>
      <c r="HMI114" s="43"/>
      <c r="HMJ114" s="43"/>
      <c r="HMK114" s="43"/>
      <c r="HML114" s="43"/>
      <c r="HMM114" s="43"/>
      <c r="HMN114" s="43"/>
      <c r="HMO114" s="43"/>
      <c r="HMP114" s="43"/>
      <c r="HMQ114" s="43"/>
      <c r="HMR114" s="43"/>
      <c r="HMS114" s="43"/>
      <c r="HMT114" s="43"/>
      <c r="HMU114" s="43"/>
      <c r="HMV114" s="43"/>
      <c r="HMW114" s="43"/>
      <c r="HMX114" s="43"/>
      <c r="HMY114" s="43"/>
      <c r="HMZ114" s="43"/>
      <c r="HNA114" s="43"/>
      <c r="HNB114" s="43"/>
      <c r="HNC114" s="43"/>
      <c r="HND114" s="43"/>
      <c r="HNE114" s="43"/>
      <c r="HNF114" s="43"/>
      <c r="HNG114" s="43"/>
      <c r="HNH114" s="12"/>
      <c r="HNI114" s="124"/>
      <c r="HNJ114" s="125"/>
      <c r="HNK114" s="43"/>
      <c r="HNL114" s="43"/>
      <c r="HNM114" s="43"/>
      <c r="HNN114" s="43"/>
      <c r="HNO114" s="43"/>
      <c r="HNP114" s="43"/>
      <c r="HNQ114" s="43"/>
      <c r="HNR114" s="43"/>
      <c r="HNS114" s="43"/>
      <c r="HNT114" s="43"/>
      <c r="HNU114" s="43"/>
      <c r="HNV114" s="43"/>
      <c r="HNW114" s="43"/>
      <c r="HNX114" s="43"/>
      <c r="HNY114" s="43"/>
      <c r="HNZ114" s="43"/>
      <c r="HOA114" s="43"/>
      <c r="HOB114" s="43"/>
      <c r="HOC114" s="43"/>
      <c r="HOD114" s="43"/>
      <c r="HOE114" s="43"/>
      <c r="HOF114" s="43"/>
      <c r="HOG114" s="43"/>
      <c r="HOH114" s="43"/>
      <c r="HOI114" s="43"/>
      <c r="HOJ114" s="43"/>
      <c r="HOK114" s="43"/>
      <c r="HOL114" s="43"/>
      <c r="HOM114" s="43"/>
      <c r="HON114" s="43"/>
      <c r="HOO114" s="43"/>
      <c r="HOP114" s="12"/>
      <c r="HOQ114" s="124"/>
      <c r="HOR114" s="125"/>
      <c r="HOS114" s="43"/>
      <c r="HOT114" s="43"/>
      <c r="HOU114" s="43"/>
      <c r="HOV114" s="43"/>
      <c r="HOW114" s="43"/>
      <c r="HOX114" s="43"/>
      <c r="HOY114" s="43"/>
      <c r="HOZ114" s="43"/>
      <c r="HPA114" s="43"/>
      <c r="HPB114" s="43"/>
      <c r="HPC114" s="43"/>
      <c r="HPD114" s="43"/>
      <c r="HPE114" s="43"/>
      <c r="HPF114" s="43"/>
      <c r="HPG114" s="43"/>
      <c r="HPH114" s="43"/>
      <c r="HPI114" s="43"/>
      <c r="HPJ114" s="43"/>
      <c r="HPK114" s="43"/>
      <c r="HPL114" s="43"/>
      <c r="HPM114" s="43"/>
      <c r="HPN114" s="43"/>
      <c r="HPO114" s="43"/>
      <c r="HPP114" s="43"/>
      <c r="HPQ114" s="43"/>
      <c r="HPR114" s="43"/>
      <c r="HPS114" s="43"/>
      <c r="HPT114" s="43"/>
      <c r="HPU114" s="43"/>
      <c r="HPV114" s="43"/>
      <c r="HPW114" s="43"/>
      <c r="HPX114" s="12"/>
      <c r="HPY114" s="124"/>
      <c r="HPZ114" s="125"/>
      <c r="HQA114" s="43"/>
      <c r="HQB114" s="43"/>
      <c r="HQC114" s="43"/>
      <c r="HQD114" s="43"/>
      <c r="HQE114" s="43"/>
      <c r="HQF114" s="43"/>
      <c r="HQG114" s="43"/>
      <c r="HQH114" s="43"/>
      <c r="HQI114" s="43"/>
      <c r="HQJ114" s="43"/>
      <c r="HQK114" s="43"/>
      <c r="HQL114" s="43"/>
      <c r="HQM114" s="43"/>
      <c r="HQN114" s="43"/>
      <c r="HQO114" s="43"/>
      <c r="HQP114" s="43"/>
      <c r="HQQ114" s="43"/>
      <c r="HQR114" s="43"/>
      <c r="HQS114" s="43"/>
      <c r="HQT114" s="43"/>
      <c r="HQU114" s="43"/>
      <c r="HQV114" s="43"/>
      <c r="HQW114" s="43"/>
      <c r="HQX114" s="43"/>
      <c r="HQY114" s="43"/>
      <c r="HQZ114" s="43"/>
      <c r="HRA114" s="43"/>
      <c r="HRB114" s="43"/>
      <c r="HRC114" s="43"/>
      <c r="HRD114" s="43"/>
      <c r="HRE114" s="43"/>
      <c r="HRF114" s="12"/>
      <c r="HRG114" s="124"/>
      <c r="HRH114" s="125"/>
      <c r="HRI114" s="43"/>
      <c r="HRJ114" s="43"/>
      <c r="HRK114" s="43"/>
      <c r="HRL114" s="43"/>
      <c r="HRM114" s="43"/>
      <c r="HRN114" s="43"/>
      <c r="HRO114" s="43"/>
      <c r="HRP114" s="43"/>
      <c r="HRQ114" s="43"/>
      <c r="HRR114" s="43"/>
      <c r="HRS114" s="43"/>
      <c r="HRT114" s="43"/>
      <c r="HRU114" s="43"/>
      <c r="HRV114" s="43"/>
      <c r="HRW114" s="43"/>
      <c r="HRX114" s="43"/>
      <c r="HRY114" s="43"/>
      <c r="HRZ114" s="43"/>
      <c r="HSA114" s="43"/>
      <c r="HSB114" s="43"/>
      <c r="HSC114" s="43"/>
      <c r="HSD114" s="43"/>
      <c r="HSE114" s="43"/>
      <c r="HSF114" s="43"/>
      <c r="HSG114" s="43"/>
      <c r="HSH114" s="43"/>
      <c r="HSI114" s="43"/>
      <c r="HSJ114" s="43"/>
      <c r="HSK114" s="43"/>
      <c r="HSL114" s="43"/>
      <c r="HSM114" s="43"/>
      <c r="HSN114" s="12"/>
      <c r="HSO114" s="124"/>
      <c r="HSP114" s="125"/>
      <c r="HSQ114" s="43"/>
      <c r="HSR114" s="43"/>
      <c r="HSS114" s="43"/>
      <c r="HST114" s="43"/>
      <c r="HSU114" s="43"/>
      <c r="HSV114" s="43"/>
      <c r="HSW114" s="43"/>
      <c r="HSX114" s="43"/>
      <c r="HSY114" s="43"/>
      <c r="HSZ114" s="43"/>
      <c r="HTA114" s="43"/>
      <c r="HTB114" s="43"/>
      <c r="HTC114" s="43"/>
      <c r="HTD114" s="43"/>
      <c r="HTE114" s="43"/>
      <c r="HTF114" s="43"/>
      <c r="HTG114" s="43"/>
      <c r="HTH114" s="43"/>
      <c r="HTI114" s="43"/>
      <c r="HTJ114" s="43"/>
      <c r="HTK114" s="43"/>
      <c r="HTL114" s="43"/>
      <c r="HTM114" s="43"/>
      <c r="HTN114" s="43"/>
      <c r="HTO114" s="43"/>
      <c r="HTP114" s="43"/>
      <c r="HTQ114" s="43"/>
      <c r="HTR114" s="43"/>
      <c r="HTS114" s="43"/>
      <c r="HTT114" s="43"/>
      <c r="HTU114" s="43"/>
      <c r="HTV114" s="12"/>
      <c r="HTW114" s="124"/>
      <c r="HTX114" s="125"/>
      <c r="HTY114" s="43"/>
      <c r="HTZ114" s="43"/>
      <c r="HUA114" s="43"/>
      <c r="HUB114" s="43"/>
      <c r="HUC114" s="43"/>
      <c r="HUD114" s="43"/>
      <c r="HUE114" s="43"/>
      <c r="HUF114" s="43"/>
      <c r="HUG114" s="43"/>
      <c r="HUH114" s="43"/>
      <c r="HUI114" s="43"/>
      <c r="HUJ114" s="43"/>
      <c r="HUK114" s="43"/>
      <c r="HUL114" s="43"/>
      <c r="HUM114" s="43"/>
      <c r="HUN114" s="43"/>
      <c r="HUO114" s="43"/>
      <c r="HUP114" s="43"/>
      <c r="HUQ114" s="43"/>
      <c r="HUR114" s="43"/>
      <c r="HUS114" s="43"/>
      <c r="HUT114" s="43"/>
      <c r="HUU114" s="43"/>
      <c r="HUV114" s="43"/>
      <c r="HUW114" s="43"/>
      <c r="HUX114" s="43"/>
      <c r="HUY114" s="43"/>
      <c r="HUZ114" s="43"/>
      <c r="HVA114" s="43"/>
      <c r="HVB114" s="43"/>
      <c r="HVC114" s="43"/>
      <c r="HVD114" s="12"/>
      <c r="HVE114" s="124"/>
      <c r="HVF114" s="125"/>
      <c r="HVG114" s="43"/>
      <c r="HVH114" s="43"/>
      <c r="HVI114" s="43"/>
      <c r="HVJ114" s="43"/>
      <c r="HVK114" s="43"/>
      <c r="HVL114" s="43"/>
      <c r="HVM114" s="43"/>
      <c r="HVN114" s="43"/>
      <c r="HVO114" s="43"/>
      <c r="HVP114" s="43"/>
      <c r="HVQ114" s="43"/>
      <c r="HVR114" s="43"/>
      <c r="HVS114" s="43"/>
      <c r="HVT114" s="43"/>
      <c r="HVU114" s="43"/>
      <c r="HVV114" s="43"/>
      <c r="HVW114" s="43"/>
      <c r="HVX114" s="43"/>
      <c r="HVY114" s="43"/>
      <c r="HVZ114" s="43"/>
      <c r="HWA114" s="43"/>
      <c r="HWB114" s="43"/>
      <c r="HWC114" s="43"/>
      <c r="HWD114" s="43"/>
      <c r="HWE114" s="43"/>
      <c r="HWF114" s="43"/>
      <c r="HWG114" s="43"/>
      <c r="HWH114" s="43"/>
      <c r="HWI114" s="43"/>
      <c r="HWJ114" s="43"/>
      <c r="HWK114" s="43"/>
      <c r="HWL114" s="12"/>
      <c r="HWM114" s="124"/>
      <c r="HWN114" s="125"/>
      <c r="HWO114" s="43"/>
      <c r="HWP114" s="43"/>
      <c r="HWQ114" s="43"/>
      <c r="HWR114" s="43"/>
      <c r="HWS114" s="43"/>
      <c r="HWT114" s="43"/>
      <c r="HWU114" s="43"/>
      <c r="HWV114" s="43"/>
      <c r="HWW114" s="43"/>
      <c r="HWX114" s="43"/>
      <c r="HWY114" s="43"/>
      <c r="HWZ114" s="43"/>
      <c r="HXA114" s="43"/>
      <c r="HXB114" s="43"/>
      <c r="HXC114" s="43"/>
      <c r="HXD114" s="43"/>
      <c r="HXE114" s="43"/>
      <c r="HXF114" s="43"/>
      <c r="HXG114" s="43"/>
      <c r="HXH114" s="43"/>
      <c r="HXI114" s="43"/>
      <c r="HXJ114" s="43"/>
      <c r="HXK114" s="43"/>
      <c r="HXL114" s="43"/>
      <c r="HXM114" s="43"/>
      <c r="HXN114" s="43"/>
      <c r="HXO114" s="43"/>
      <c r="HXP114" s="43"/>
      <c r="HXQ114" s="43"/>
      <c r="HXR114" s="43"/>
      <c r="HXS114" s="43"/>
      <c r="HXT114" s="12"/>
      <c r="HXU114" s="124"/>
      <c r="HXV114" s="125"/>
      <c r="HXW114" s="43"/>
      <c r="HXX114" s="43"/>
      <c r="HXY114" s="43"/>
      <c r="HXZ114" s="43"/>
      <c r="HYA114" s="43"/>
      <c r="HYB114" s="43"/>
      <c r="HYC114" s="43"/>
      <c r="HYD114" s="43"/>
      <c r="HYE114" s="43"/>
      <c r="HYF114" s="43"/>
      <c r="HYG114" s="43"/>
      <c r="HYH114" s="43"/>
      <c r="HYI114" s="43"/>
      <c r="HYJ114" s="43"/>
      <c r="HYK114" s="43"/>
      <c r="HYL114" s="43"/>
      <c r="HYM114" s="43"/>
      <c r="HYN114" s="43"/>
      <c r="HYO114" s="43"/>
      <c r="HYP114" s="43"/>
      <c r="HYQ114" s="43"/>
      <c r="HYR114" s="43"/>
      <c r="HYS114" s="43"/>
      <c r="HYT114" s="43"/>
      <c r="HYU114" s="43"/>
      <c r="HYV114" s="43"/>
      <c r="HYW114" s="43"/>
      <c r="HYX114" s="43"/>
      <c r="HYY114" s="43"/>
      <c r="HYZ114" s="43"/>
      <c r="HZA114" s="43"/>
      <c r="HZB114" s="12"/>
      <c r="HZC114" s="124"/>
      <c r="HZD114" s="125"/>
      <c r="HZE114" s="43"/>
      <c r="HZF114" s="43"/>
      <c r="HZG114" s="43"/>
      <c r="HZH114" s="43"/>
      <c r="HZI114" s="43"/>
      <c r="HZJ114" s="43"/>
      <c r="HZK114" s="43"/>
      <c r="HZL114" s="43"/>
      <c r="HZM114" s="43"/>
      <c r="HZN114" s="43"/>
      <c r="HZO114" s="43"/>
      <c r="HZP114" s="43"/>
      <c r="HZQ114" s="43"/>
      <c r="HZR114" s="43"/>
      <c r="HZS114" s="43"/>
      <c r="HZT114" s="43"/>
      <c r="HZU114" s="43"/>
      <c r="HZV114" s="43"/>
      <c r="HZW114" s="43"/>
      <c r="HZX114" s="43"/>
      <c r="HZY114" s="43"/>
      <c r="HZZ114" s="43"/>
      <c r="IAA114" s="43"/>
      <c r="IAB114" s="43"/>
      <c r="IAC114" s="43"/>
      <c r="IAD114" s="43"/>
      <c r="IAE114" s="43"/>
      <c r="IAF114" s="43"/>
      <c r="IAG114" s="43"/>
      <c r="IAH114" s="43"/>
      <c r="IAI114" s="43"/>
      <c r="IAJ114" s="12"/>
      <c r="IAK114" s="124"/>
      <c r="IAL114" s="125"/>
      <c r="IAM114" s="43"/>
      <c r="IAN114" s="43"/>
      <c r="IAO114" s="43"/>
      <c r="IAP114" s="43"/>
      <c r="IAQ114" s="43"/>
      <c r="IAR114" s="43"/>
      <c r="IAS114" s="43"/>
      <c r="IAT114" s="43"/>
      <c r="IAU114" s="43"/>
      <c r="IAV114" s="43"/>
      <c r="IAW114" s="43"/>
      <c r="IAX114" s="43"/>
      <c r="IAY114" s="43"/>
      <c r="IAZ114" s="43"/>
      <c r="IBA114" s="43"/>
      <c r="IBB114" s="43"/>
      <c r="IBC114" s="43"/>
      <c r="IBD114" s="43"/>
      <c r="IBE114" s="43"/>
      <c r="IBF114" s="43"/>
      <c r="IBG114" s="43"/>
      <c r="IBH114" s="43"/>
      <c r="IBI114" s="43"/>
      <c r="IBJ114" s="43"/>
      <c r="IBK114" s="43"/>
      <c r="IBL114" s="43"/>
      <c r="IBM114" s="43"/>
      <c r="IBN114" s="43"/>
      <c r="IBO114" s="43"/>
      <c r="IBP114" s="43"/>
      <c r="IBQ114" s="43"/>
      <c r="IBR114" s="12"/>
      <c r="IBS114" s="124"/>
      <c r="IBT114" s="125"/>
      <c r="IBU114" s="43"/>
      <c r="IBV114" s="43"/>
      <c r="IBW114" s="43"/>
      <c r="IBX114" s="43"/>
      <c r="IBY114" s="43"/>
      <c r="IBZ114" s="43"/>
      <c r="ICA114" s="43"/>
      <c r="ICB114" s="43"/>
      <c r="ICC114" s="43"/>
      <c r="ICD114" s="43"/>
      <c r="ICE114" s="43"/>
      <c r="ICF114" s="43"/>
      <c r="ICG114" s="43"/>
      <c r="ICH114" s="43"/>
      <c r="ICI114" s="43"/>
      <c r="ICJ114" s="43"/>
      <c r="ICK114" s="43"/>
      <c r="ICL114" s="43"/>
      <c r="ICM114" s="43"/>
      <c r="ICN114" s="43"/>
      <c r="ICO114" s="43"/>
      <c r="ICP114" s="43"/>
      <c r="ICQ114" s="43"/>
      <c r="ICR114" s="43"/>
      <c r="ICS114" s="43"/>
      <c r="ICT114" s="43"/>
      <c r="ICU114" s="43"/>
      <c r="ICV114" s="43"/>
      <c r="ICW114" s="43"/>
      <c r="ICX114" s="43"/>
      <c r="ICY114" s="43"/>
      <c r="ICZ114" s="12"/>
      <c r="IDA114" s="124"/>
      <c r="IDB114" s="125"/>
      <c r="IDC114" s="43"/>
      <c r="IDD114" s="43"/>
      <c r="IDE114" s="43"/>
      <c r="IDF114" s="43"/>
      <c r="IDG114" s="43"/>
      <c r="IDH114" s="43"/>
      <c r="IDI114" s="43"/>
      <c r="IDJ114" s="43"/>
      <c r="IDK114" s="43"/>
      <c r="IDL114" s="43"/>
      <c r="IDM114" s="43"/>
      <c r="IDN114" s="43"/>
      <c r="IDO114" s="43"/>
      <c r="IDP114" s="43"/>
      <c r="IDQ114" s="43"/>
      <c r="IDR114" s="43"/>
      <c r="IDS114" s="43"/>
      <c r="IDT114" s="43"/>
      <c r="IDU114" s="43"/>
      <c r="IDV114" s="43"/>
      <c r="IDW114" s="43"/>
      <c r="IDX114" s="43"/>
      <c r="IDY114" s="43"/>
      <c r="IDZ114" s="43"/>
      <c r="IEA114" s="43"/>
      <c r="IEB114" s="43"/>
      <c r="IEC114" s="43"/>
      <c r="IED114" s="43"/>
      <c r="IEE114" s="43"/>
      <c r="IEF114" s="43"/>
      <c r="IEG114" s="43"/>
      <c r="IEH114" s="12"/>
      <c r="IEI114" s="124"/>
      <c r="IEJ114" s="125"/>
      <c r="IEK114" s="43"/>
      <c r="IEL114" s="43"/>
      <c r="IEM114" s="43"/>
      <c r="IEN114" s="43"/>
      <c r="IEO114" s="43"/>
      <c r="IEP114" s="43"/>
      <c r="IEQ114" s="43"/>
      <c r="IER114" s="43"/>
      <c r="IES114" s="43"/>
      <c r="IET114" s="43"/>
      <c r="IEU114" s="43"/>
      <c r="IEV114" s="43"/>
      <c r="IEW114" s="43"/>
      <c r="IEX114" s="43"/>
      <c r="IEY114" s="43"/>
      <c r="IEZ114" s="43"/>
      <c r="IFA114" s="43"/>
      <c r="IFB114" s="43"/>
      <c r="IFC114" s="43"/>
      <c r="IFD114" s="43"/>
      <c r="IFE114" s="43"/>
      <c r="IFF114" s="43"/>
      <c r="IFG114" s="43"/>
      <c r="IFH114" s="43"/>
      <c r="IFI114" s="43"/>
      <c r="IFJ114" s="43"/>
      <c r="IFK114" s="43"/>
      <c r="IFL114" s="43"/>
      <c r="IFM114" s="43"/>
      <c r="IFN114" s="43"/>
      <c r="IFO114" s="43"/>
      <c r="IFP114" s="12"/>
      <c r="IFQ114" s="124"/>
      <c r="IFR114" s="125"/>
      <c r="IFS114" s="43"/>
      <c r="IFT114" s="43"/>
      <c r="IFU114" s="43"/>
      <c r="IFV114" s="43"/>
      <c r="IFW114" s="43"/>
      <c r="IFX114" s="43"/>
      <c r="IFY114" s="43"/>
      <c r="IFZ114" s="43"/>
      <c r="IGA114" s="43"/>
      <c r="IGB114" s="43"/>
      <c r="IGC114" s="43"/>
      <c r="IGD114" s="43"/>
      <c r="IGE114" s="43"/>
      <c r="IGF114" s="43"/>
      <c r="IGG114" s="43"/>
      <c r="IGH114" s="43"/>
      <c r="IGI114" s="43"/>
      <c r="IGJ114" s="43"/>
      <c r="IGK114" s="43"/>
      <c r="IGL114" s="43"/>
      <c r="IGM114" s="43"/>
      <c r="IGN114" s="43"/>
      <c r="IGO114" s="43"/>
      <c r="IGP114" s="43"/>
      <c r="IGQ114" s="43"/>
      <c r="IGR114" s="43"/>
      <c r="IGS114" s="43"/>
      <c r="IGT114" s="43"/>
      <c r="IGU114" s="43"/>
      <c r="IGV114" s="43"/>
      <c r="IGW114" s="43"/>
      <c r="IGX114" s="12"/>
      <c r="IGY114" s="124"/>
      <c r="IGZ114" s="125"/>
      <c r="IHA114" s="43"/>
      <c r="IHB114" s="43"/>
      <c r="IHC114" s="43"/>
      <c r="IHD114" s="43"/>
      <c r="IHE114" s="43"/>
      <c r="IHF114" s="43"/>
      <c r="IHG114" s="43"/>
      <c r="IHH114" s="43"/>
      <c r="IHI114" s="43"/>
      <c r="IHJ114" s="43"/>
      <c r="IHK114" s="43"/>
      <c r="IHL114" s="43"/>
      <c r="IHM114" s="43"/>
      <c r="IHN114" s="43"/>
      <c r="IHO114" s="43"/>
      <c r="IHP114" s="43"/>
      <c r="IHQ114" s="43"/>
      <c r="IHR114" s="43"/>
      <c r="IHS114" s="43"/>
      <c r="IHT114" s="43"/>
      <c r="IHU114" s="43"/>
      <c r="IHV114" s="43"/>
      <c r="IHW114" s="43"/>
      <c r="IHX114" s="43"/>
      <c r="IHY114" s="43"/>
      <c r="IHZ114" s="43"/>
      <c r="IIA114" s="43"/>
      <c r="IIB114" s="43"/>
      <c r="IIC114" s="43"/>
      <c r="IID114" s="43"/>
      <c r="IIE114" s="43"/>
      <c r="IIF114" s="12"/>
      <c r="IIG114" s="124"/>
      <c r="IIH114" s="125"/>
      <c r="III114" s="43"/>
      <c r="IIJ114" s="43"/>
      <c r="IIK114" s="43"/>
      <c r="IIL114" s="43"/>
      <c r="IIM114" s="43"/>
      <c r="IIN114" s="43"/>
      <c r="IIO114" s="43"/>
      <c r="IIP114" s="43"/>
      <c r="IIQ114" s="43"/>
      <c r="IIR114" s="43"/>
      <c r="IIS114" s="43"/>
      <c r="IIT114" s="43"/>
      <c r="IIU114" s="43"/>
      <c r="IIV114" s="43"/>
      <c r="IIW114" s="43"/>
      <c r="IIX114" s="43"/>
      <c r="IIY114" s="43"/>
      <c r="IIZ114" s="43"/>
      <c r="IJA114" s="43"/>
      <c r="IJB114" s="43"/>
      <c r="IJC114" s="43"/>
      <c r="IJD114" s="43"/>
      <c r="IJE114" s="43"/>
      <c r="IJF114" s="43"/>
      <c r="IJG114" s="43"/>
      <c r="IJH114" s="43"/>
      <c r="IJI114" s="43"/>
      <c r="IJJ114" s="43"/>
      <c r="IJK114" s="43"/>
      <c r="IJL114" s="43"/>
      <c r="IJM114" s="43"/>
      <c r="IJN114" s="12"/>
      <c r="IJO114" s="124"/>
      <c r="IJP114" s="125"/>
      <c r="IJQ114" s="43"/>
      <c r="IJR114" s="43"/>
      <c r="IJS114" s="43"/>
      <c r="IJT114" s="43"/>
      <c r="IJU114" s="43"/>
      <c r="IJV114" s="43"/>
      <c r="IJW114" s="43"/>
      <c r="IJX114" s="43"/>
      <c r="IJY114" s="43"/>
      <c r="IJZ114" s="43"/>
      <c r="IKA114" s="43"/>
      <c r="IKB114" s="43"/>
      <c r="IKC114" s="43"/>
      <c r="IKD114" s="43"/>
      <c r="IKE114" s="43"/>
      <c r="IKF114" s="43"/>
      <c r="IKG114" s="43"/>
      <c r="IKH114" s="43"/>
      <c r="IKI114" s="43"/>
      <c r="IKJ114" s="43"/>
      <c r="IKK114" s="43"/>
      <c r="IKL114" s="43"/>
      <c r="IKM114" s="43"/>
      <c r="IKN114" s="43"/>
      <c r="IKO114" s="43"/>
      <c r="IKP114" s="43"/>
      <c r="IKQ114" s="43"/>
      <c r="IKR114" s="43"/>
      <c r="IKS114" s="43"/>
      <c r="IKT114" s="43"/>
      <c r="IKU114" s="43"/>
      <c r="IKV114" s="12"/>
      <c r="IKW114" s="124"/>
      <c r="IKX114" s="125"/>
      <c r="IKY114" s="43"/>
      <c r="IKZ114" s="43"/>
      <c r="ILA114" s="43"/>
      <c r="ILB114" s="43"/>
      <c r="ILC114" s="43"/>
      <c r="ILD114" s="43"/>
      <c r="ILE114" s="43"/>
      <c r="ILF114" s="43"/>
      <c r="ILG114" s="43"/>
      <c r="ILH114" s="43"/>
      <c r="ILI114" s="43"/>
      <c r="ILJ114" s="43"/>
      <c r="ILK114" s="43"/>
      <c r="ILL114" s="43"/>
      <c r="ILM114" s="43"/>
      <c r="ILN114" s="43"/>
      <c r="ILO114" s="43"/>
      <c r="ILP114" s="43"/>
      <c r="ILQ114" s="43"/>
      <c r="ILR114" s="43"/>
      <c r="ILS114" s="43"/>
      <c r="ILT114" s="43"/>
      <c r="ILU114" s="43"/>
      <c r="ILV114" s="43"/>
      <c r="ILW114" s="43"/>
      <c r="ILX114" s="43"/>
      <c r="ILY114" s="43"/>
      <c r="ILZ114" s="43"/>
      <c r="IMA114" s="43"/>
      <c r="IMB114" s="43"/>
      <c r="IMC114" s="43"/>
      <c r="IMD114" s="12"/>
      <c r="IME114" s="124"/>
      <c r="IMF114" s="125"/>
      <c r="IMG114" s="43"/>
      <c r="IMH114" s="43"/>
      <c r="IMI114" s="43"/>
      <c r="IMJ114" s="43"/>
      <c r="IMK114" s="43"/>
      <c r="IML114" s="43"/>
      <c r="IMM114" s="43"/>
      <c r="IMN114" s="43"/>
      <c r="IMO114" s="43"/>
      <c r="IMP114" s="43"/>
      <c r="IMQ114" s="43"/>
      <c r="IMR114" s="43"/>
      <c r="IMS114" s="43"/>
      <c r="IMT114" s="43"/>
      <c r="IMU114" s="43"/>
      <c r="IMV114" s="43"/>
      <c r="IMW114" s="43"/>
      <c r="IMX114" s="43"/>
      <c r="IMY114" s="43"/>
      <c r="IMZ114" s="43"/>
      <c r="INA114" s="43"/>
      <c r="INB114" s="43"/>
      <c r="INC114" s="43"/>
      <c r="IND114" s="43"/>
      <c r="INE114" s="43"/>
      <c r="INF114" s="43"/>
      <c r="ING114" s="43"/>
      <c r="INH114" s="43"/>
      <c r="INI114" s="43"/>
      <c r="INJ114" s="43"/>
      <c r="INK114" s="43"/>
      <c r="INL114" s="12"/>
      <c r="INM114" s="124"/>
      <c r="INN114" s="125"/>
      <c r="INO114" s="43"/>
      <c r="INP114" s="43"/>
      <c r="INQ114" s="43"/>
      <c r="INR114" s="43"/>
      <c r="INS114" s="43"/>
      <c r="INT114" s="43"/>
      <c r="INU114" s="43"/>
      <c r="INV114" s="43"/>
      <c r="INW114" s="43"/>
      <c r="INX114" s="43"/>
      <c r="INY114" s="43"/>
      <c r="INZ114" s="43"/>
      <c r="IOA114" s="43"/>
      <c r="IOB114" s="43"/>
      <c r="IOC114" s="43"/>
      <c r="IOD114" s="43"/>
      <c r="IOE114" s="43"/>
      <c r="IOF114" s="43"/>
      <c r="IOG114" s="43"/>
      <c r="IOH114" s="43"/>
      <c r="IOI114" s="43"/>
      <c r="IOJ114" s="43"/>
      <c r="IOK114" s="43"/>
      <c r="IOL114" s="43"/>
      <c r="IOM114" s="43"/>
      <c r="ION114" s="43"/>
      <c r="IOO114" s="43"/>
      <c r="IOP114" s="43"/>
      <c r="IOQ114" s="43"/>
      <c r="IOR114" s="43"/>
      <c r="IOS114" s="43"/>
      <c r="IOT114" s="12"/>
      <c r="IOU114" s="124"/>
      <c r="IOV114" s="125"/>
      <c r="IOW114" s="43"/>
      <c r="IOX114" s="43"/>
      <c r="IOY114" s="43"/>
      <c r="IOZ114" s="43"/>
      <c r="IPA114" s="43"/>
      <c r="IPB114" s="43"/>
      <c r="IPC114" s="43"/>
      <c r="IPD114" s="43"/>
      <c r="IPE114" s="43"/>
      <c r="IPF114" s="43"/>
      <c r="IPG114" s="43"/>
      <c r="IPH114" s="43"/>
      <c r="IPI114" s="43"/>
      <c r="IPJ114" s="43"/>
      <c r="IPK114" s="43"/>
      <c r="IPL114" s="43"/>
      <c r="IPM114" s="43"/>
      <c r="IPN114" s="43"/>
      <c r="IPO114" s="43"/>
      <c r="IPP114" s="43"/>
      <c r="IPQ114" s="43"/>
      <c r="IPR114" s="43"/>
      <c r="IPS114" s="43"/>
      <c r="IPT114" s="43"/>
      <c r="IPU114" s="43"/>
      <c r="IPV114" s="43"/>
      <c r="IPW114" s="43"/>
      <c r="IPX114" s="43"/>
      <c r="IPY114" s="43"/>
      <c r="IPZ114" s="43"/>
      <c r="IQA114" s="43"/>
      <c r="IQB114" s="12"/>
      <c r="IQC114" s="124"/>
      <c r="IQD114" s="125"/>
      <c r="IQE114" s="43"/>
      <c r="IQF114" s="43"/>
      <c r="IQG114" s="43"/>
      <c r="IQH114" s="43"/>
      <c r="IQI114" s="43"/>
      <c r="IQJ114" s="43"/>
      <c r="IQK114" s="43"/>
      <c r="IQL114" s="43"/>
      <c r="IQM114" s="43"/>
      <c r="IQN114" s="43"/>
      <c r="IQO114" s="43"/>
      <c r="IQP114" s="43"/>
      <c r="IQQ114" s="43"/>
      <c r="IQR114" s="43"/>
      <c r="IQS114" s="43"/>
      <c r="IQT114" s="43"/>
      <c r="IQU114" s="43"/>
      <c r="IQV114" s="43"/>
      <c r="IQW114" s="43"/>
      <c r="IQX114" s="43"/>
      <c r="IQY114" s="43"/>
      <c r="IQZ114" s="43"/>
      <c r="IRA114" s="43"/>
      <c r="IRB114" s="43"/>
      <c r="IRC114" s="43"/>
      <c r="IRD114" s="43"/>
      <c r="IRE114" s="43"/>
      <c r="IRF114" s="43"/>
      <c r="IRG114" s="43"/>
      <c r="IRH114" s="43"/>
      <c r="IRI114" s="43"/>
      <c r="IRJ114" s="12"/>
      <c r="IRK114" s="124"/>
      <c r="IRL114" s="125"/>
      <c r="IRM114" s="43"/>
      <c r="IRN114" s="43"/>
      <c r="IRO114" s="43"/>
      <c r="IRP114" s="43"/>
      <c r="IRQ114" s="43"/>
      <c r="IRR114" s="43"/>
      <c r="IRS114" s="43"/>
      <c r="IRT114" s="43"/>
      <c r="IRU114" s="43"/>
      <c r="IRV114" s="43"/>
      <c r="IRW114" s="43"/>
      <c r="IRX114" s="43"/>
      <c r="IRY114" s="43"/>
      <c r="IRZ114" s="43"/>
      <c r="ISA114" s="43"/>
      <c r="ISB114" s="43"/>
      <c r="ISC114" s="43"/>
      <c r="ISD114" s="43"/>
      <c r="ISE114" s="43"/>
      <c r="ISF114" s="43"/>
      <c r="ISG114" s="43"/>
      <c r="ISH114" s="43"/>
      <c r="ISI114" s="43"/>
      <c r="ISJ114" s="43"/>
      <c r="ISK114" s="43"/>
      <c r="ISL114" s="43"/>
      <c r="ISM114" s="43"/>
      <c r="ISN114" s="43"/>
      <c r="ISO114" s="43"/>
      <c r="ISP114" s="43"/>
      <c r="ISQ114" s="43"/>
      <c r="ISR114" s="12"/>
      <c r="ISS114" s="124"/>
      <c r="IST114" s="125"/>
      <c r="ISU114" s="43"/>
      <c r="ISV114" s="43"/>
      <c r="ISW114" s="43"/>
      <c r="ISX114" s="43"/>
      <c r="ISY114" s="43"/>
      <c r="ISZ114" s="43"/>
      <c r="ITA114" s="43"/>
      <c r="ITB114" s="43"/>
      <c r="ITC114" s="43"/>
      <c r="ITD114" s="43"/>
      <c r="ITE114" s="43"/>
      <c r="ITF114" s="43"/>
      <c r="ITG114" s="43"/>
      <c r="ITH114" s="43"/>
      <c r="ITI114" s="43"/>
      <c r="ITJ114" s="43"/>
      <c r="ITK114" s="43"/>
      <c r="ITL114" s="43"/>
      <c r="ITM114" s="43"/>
      <c r="ITN114" s="43"/>
      <c r="ITO114" s="43"/>
      <c r="ITP114" s="43"/>
      <c r="ITQ114" s="43"/>
      <c r="ITR114" s="43"/>
      <c r="ITS114" s="43"/>
      <c r="ITT114" s="43"/>
      <c r="ITU114" s="43"/>
      <c r="ITV114" s="43"/>
      <c r="ITW114" s="43"/>
      <c r="ITX114" s="43"/>
      <c r="ITY114" s="43"/>
      <c r="ITZ114" s="12"/>
      <c r="IUA114" s="124"/>
      <c r="IUB114" s="125"/>
      <c r="IUC114" s="43"/>
      <c r="IUD114" s="43"/>
      <c r="IUE114" s="43"/>
      <c r="IUF114" s="43"/>
      <c r="IUG114" s="43"/>
      <c r="IUH114" s="43"/>
      <c r="IUI114" s="43"/>
      <c r="IUJ114" s="43"/>
      <c r="IUK114" s="43"/>
      <c r="IUL114" s="43"/>
      <c r="IUM114" s="43"/>
      <c r="IUN114" s="43"/>
      <c r="IUO114" s="43"/>
      <c r="IUP114" s="43"/>
      <c r="IUQ114" s="43"/>
      <c r="IUR114" s="43"/>
      <c r="IUS114" s="43"/>
      <c r="IUT114" s="43"/>
      <c r="IUU114" s="43"/>
      <c r="IUV114" s="43"/>
      <c r="IUW114" s="43"/>
      <c r="IUX114" s="43"/>
      <c r="IUY114" s="43"/>
      <c r="IUZ114" s="43"/>
      <c r="IVA114" s="43"/>
      <c r="IVB114" s="43"/>
      <c r="IVC114" s="43"/>
      <c r="IVD114" s="43"/>
      <c r="IVE114" s="43"/>
      <c r="IVF114" s="43"/>
      <c r="IVG114" s="43"/>
      <c r="IVH114" s="12"/>
      <c r="IVI114" s="124"/>
      <c r="IVJ114" s="125"/>
      <c r="IVK114" s="43"/>
      <c r="IVL114" s="43"/>
      <c r="IVM114" s="43"/>
      <c r="IVN114" s="43"/>
      <c r="IVO114" s="43"/>
      <c r="IVP114" s="43"/>
      <c r="IVQ114" s="43"/>
      <c r="IVR114" s="43"/>
      <c r="IVS114" s="43"/>
      <c r="IVT114" s="43"/>
      <c r="IVU114" s="43"/>
      <c r="IVV114" s="43"/>
      <c r="IVW114" s="43"/>
      <c r="IVX114" s="43"/>
      <c r="IVY114" s="43"/>
      <c r="IVZ114" s="43"/>
      <c r="IWA114" s="43"/>
      <c r="IWB114" s="43"/>
      <c r="IWC114" s="43"/>
      <c r="IWD114" s="43"/>
      <c r="IWE114" s="43"/>
      <c r="IWF114" s="43"/>
      <c r="IWG114" s="43"/>
      <c r="IWH114" s="43"/>
      <c r="IWI114" s="43"/>
      <c r="IWJ114" s="43"/>
      <c r="IWK114" s="43"/>
      <c r="IWL114" s="43"/>
      <c r="IWM114" s="43"/>
      <c r="IWN114" s="43"/>
      <c r="IWO114" s="43"/>
      <c r="IWP114" s="12"/>
      <c r="IWQ114" s="124"/>
      <c r="IWR114" s="125"/>
      <c r="IWS114" s="43"/>
      <c r="IWT114" s="43"/>
      <c r="IWU114" s="43"/>
      <c r="IWV114" s="43"/>
      <c r="IWW114" s="43"/>
      <c r="IWX114" s="43"/>
      <c r="IWY114" s="43"/>
      <c r="IWZ114" s="43"/>
      <c r="IXA114" s="43"/>
      <c r="IXB114" s="43"/>
      <c r="IXC114" s="43"/>
      <c r="IXD114" s="43"/>
      <c r="IXE114" s="43"/>
      <c r="IXF114" s="43"/>
      <c r="IXG114" s="43"/>
      <c r="IXH114" s="43"/>
      <c r="IXI114" s="43"/>
      <c r="IXJ114" s="43"/>
      <c r="IXK114" s="43"/>
      <c r="IXL114" s="43"/>
      <c r="IXM114" s="43"/>
      <c r="IXN114" s="43"/>
      <c r="IXO114" s="43"/>
      <c r="IXP114" s="43"/>
      <c r="IXQ114" s="43"/>
      <c r="IXR114" s="43"/>
      <c r="IXS114" s="43"/>
      <c r="IXT114" s="43"/>
      <c r="IXU114" s="43"/>
      <c r="IXV114" s="43"/>
      <c r="IXW114" s="43"/>
      <c r="IXX114" s="12"/>
      <c r="IXY114" s="124"/>
      <c r="IXZ114" s="125"/>
      <c r="IYA114" s="43"/>
      <c r="IYB114" s="43"/>
      <c r="IYC114" s="43"/>
      <c r="IYD114" s="43"/>
      <c r="IYE114" s="43"/>
      <c r="IYF114" s="43"/>
      <c r="IYG114" s="43"/>
      <c r="IYH114" s="43"/>
      <c r="IYI114" s="43"/>
      <c r="IYJ114" s="43"/>
      <c r="IYK114" s="43"/>
      <c r="IYL114" s="43"/>
      <c r="IYM114" s="43"/>
      <c r="IYN114" s="43"/>
      <c r="IYO114" s="43"/>
      <c r="IYP114" s="43"/>
      <c r="IYQ114" s="43"/>
      <c r="IYR114" s="43"/>
      <c r="IYS114" s="43"/>
      <c r="IYT114" s="43"/>
      <c r="IYU114" s="43"/>
      <c r="IYV114" s="43"/>
      <c r="IYW114" s="43"/>
      <c r="IYX114" s="43"/>
      <c r="IYY114" s="43"/>
      <c r="IYZ114" s="43"/>
      <c r="IZA114" s="43"/>
      <c r="IZB114" s="43"/>
      <c r="IZC114" s="43"/>
      <c r="IZD114" s="43"/>
      <c r="IZE114" s="43"/>
      <c r="IZF114" s="12"/>
      <c r="IZG114" s="124"/>
      <c r="IZH114" s="125"/>
      <c r="IZI114" s="43"/>
      <c r="IZJ114" s="43"/>
      <c r="IZK114" s="43"/>
      <c r="IZL114" s="43"/>
      <c r="IZM114" s="43"/>
      <c r="IZN114" s="43"/>
      <c r="IZO114" s="43"/>
      <c r="IZP114" s="43"/>
      <c r="IZQ114" s="43"/>
      <c r="IZR114" s="43"/>
      <c r="IZS114" s="43"/>
      <c r="IZT114" s="43"/>
      <c r="IZU114" s="43"/>
      <c r="IZV114" s="43"/>
      <c r="IZW114" s="43"/>
      <c r="IZX114" s="43"/>
      <c r="IZY114" s="43"/>
      <c r="IZZ114" s="43"/>
      <c r="JAA114" s="43"/>
      <c r="JAB114" s="43"/>
      <c r="JAC114" s="43"/>
      <c r="JAD114" s="43"/>
      <c r="JAE114" s="43"/>
      <c r="JAF114" s="43"/>
      <c r="JAG114" s="43"/>
      <c r="JAH114" s="43"/>
      <c r="JAI114" s="43"/>
      <c r="JAJ114" s="43"/>
      <c r="JAK114" s="43"/>
      <c r="JAL114" s="43"/>
      <c r="JAM114" s="43"/>
      <c r="JAN114" s="12"/>
      <c r="JAO114" s="124"/>
      <c r="JAP114" s="125"/>
      <c r="JAQ114" s="43"/>
      <c r="JAR114" s="43"/>
      <c r="JAS114" s="43"/>
      <c r="JAT114" s="43"/>
      <c r="JAU114" s="43"/>
      <c r="JAV114" s="43"/>
      <c r="JAW114" s="43"/>
      <c r="JAX114" s="43"/>
      <c r="JAY114" s="43"/>
      <c r="JAZ114" s="43"/>
      <c r="JBA114" s="43"/>
      <c r="JBB114" s="43"/>
      <c r="JBC114" s="43"/>
      <c r="JBD114" s="43"/>
      <c r="JBE114" s="43"/>
      <c r="JBF114" s="43"/>
      <c r="JBG114" s="43"/>
      <c r="JBH114" s="43"/>
      <c r="JBI114" s="43"/>
      <c r="JBJ114" s="43"/>
      <c r="JBK114" s="43"/>
      <c r="JBL114" s="43"/>
      <c r="JBM114" s="43"/>
      <c r="JBN114" s="43"/>
      <c r="JBO114" s="43"/>
      <c r="JBP114" s="43"/>
      <c r="JBQ114" s="43"/>
      <c r="JBR114" s="43"/>
      <c r="JBS114" s="43"/>
      <c r="JBT114" s="43"/>
      <c r="JBU114" s="43"/>
      <c r="JBV114" s="12"/>
      <c r="JBW114" s="124"/>
      <c r="JBX114" s="125"/>
      <c r="JBY114" s="43"/>
      <c r="JBZ114" s="43"/>
      <c r="JCA114" s="43"/>
      <c r="JCB114" s="43"/>
      <c r="JCC114" s="43"/>
      <c r="JCD114" s="43"/>
      <c r="JCE114" s="43"/>
      <c r="JCF114" s="43"/>
      <c r="JCG114" s="43"/>
      <c r="JCH114" s="43"/>
      <c r="JCI114" s="43"/>
      <c r="JCJ114" s="43"/>
      <c r="JCK114" s="43"/>
      <c r="JCL114" s="43"/>
      <c r="JCM114" s="43"/>
      <c r="JCN114" s="43"/>
      <c r="JCO114" s="43"/>
      <c r="JCP114" s="43"/>
      <c r="JCQ114" s="43"/>
      <c r="JCR114" s="43"/>
      <c r="JCS114" s="43"/>
      <c r="JCT114" s="43"/>
      <c r="JCU114" s="43"/>
      <c r="JCV114" s="43"/>
      <c r="JCW114" s="43"/>
      <c r="JCX114" s="43"/>
      <c r="JCY114" s="43"/>
      <c r="JCZ114" s="43"/>
      <c r="JDA114" s="43"/>
      <c r="JDB114" s="43"/>
      <c r="JDC114" s="43"/>
      <c r="JDD114" s="12"/>
      <c r="JDE114" s="124"/>
      <c r="JDF114" s="125"/>
      <c r="JDG114" s="43"/>
      <c r="JDH114" s="43"/>
      <c r="JDI114" s="43"/>
      <c r="JDJ114" s="43"/>
      <c r="JDK114" s="43"/>
      <c r="JDL114" s="43"/>
      <c r="JDM114" s="43"/>
      <c r="JDN114" s="43"/>
      <c r="JDO114" s="43"/>
      <c r="JDP114" s="43"/>
      <c r="JDQ114" s="43"/>
      <c r="JDR114" s="43"/>
      <c r="JDS114" s="43"/>
      <c r="JDT114" s="43"/>
      <c r="JDU114" s="43"/>
      <c r="JDV114" s="43"/>
      <c r="JDW114" s="43"/>
      <c r="JDX114" s="43"/>
      <c r="JDY114" s="43"/>
      <c r="JDZ114" s="43"/>
      <c r="JEA114" s="43"/>
      <c r="JEB114" s="43"/>
      <c r="JEC114" s="43"/>
      <c r="JED114" s="43"/>
      <c r="JEE114" s="43"/>
      <c r="JEF114" s="43"/>
      <c r="JEG114" s="43"/>
      <c r="JEH114" s="43"/>
      <c r="JEI114" s="43"/>
      <c r="JEJ114" s="43"/>
      <c r="JEK114" s="43"/>
      <c r="JEL114" s="12"/>
      <c r="JEM114" s="124"/>
      <c r="JEN114" s="125"/>
      <c r="JEO114" s="43"/>
      <c r="JEP114" s="43"/>
      <c r="JEQ114" s="43"/>
      <c r="JER114" s="43"/>
      <c r="JES114" s="43"/>
      <c r="JET114" s="43"/>
      <c r="JEU114" s="43"/>
      <c r="JEV114" s="43"/>
      <c r="JEW114" s="43"/>
      <c r="JEX114" s="43"/>
      <c r="JEY114" s="43"/>
      <c r="JEZ114" s="43"/>
      <c r="JFA114" s="43"/>
      <c r="JFB114" s="43"/>
      <c r="JFC114" s="43"/>
      <c r="JFD114" s="43"/>
      <c r="JFE114" s="43"/>
      <c r="JFF114" s="43"/>
      <c r="JFG114" s="43"/>
      <c r="JFH114" s="43"/>
      <c r="JFI114" s="43"/>
      <c r="JFJ114" s="43"/>
      <c r="JFK114" s="43"/>
      <c r="JFL114" s="43"/>
      <c r="JFM114" s="43"/>
      <c r="JFN114" s="43"/>
      <c r="JFO114" s="43"/>
      <c r="JFP114" s="43"/>
      <c r="JFQ114" s="43"/>
      <c r="JFR114" s="43"/>
      <c r="JFS114" s="43"/>
      <c r="JFT114" s="12"/>
      <c r="JFU114" s="124"/>
      <c r="JFV114" s="125"/>
      <c r="JFW114" s="43"/>
      <c r="JFX114" s="43"/>
      <c r="JFY114" s="43"/>
      <c r="JFZ114" s="43"/>
      <c r="JGA114" s="43"/>
      <c r="JGB114" s="43"/>
      <c r="JGC114" s="43"/>
      <c r="JGD114" s="43"/>
      <c r="JGE114" s="43"/>
      <c r="JGF114" s="43"/>
      <c r="JGG114" s="43"/>
      <c r="JGH114" s="43"/>
      <c r="JGI114" s="43"/>
      <c r="JGJ114" s="43"/>
      <c r="JGK114" s="43"/>
      <c r="JGL114" s="43"/>
      <c r="JGM114" s="43"/>
      <c r="JGN114" s="43"/>
      <c r="JGO114" s="43"/>
      <c r="JGP114" s="43"/>
      <c r="JGQ114" s="43"/>
      <c r="JGR114" s="43"/>
      <c r="JGS114" s="43"/>
      <c r="JGT114" s="43"/>
      <c r="JGU114" s="43"/>
      <c r="JGV114" s="43"/>
      <c r="JGW114" s="43"/>
      <c r="JGX114" s="43"/>
      <c r="JGY114" s="43"/>
      <c r="JGZ114" s="43"/>
      <c r="JHA114" s="43"/>
      <c r="JHB114" s="12"/>
      <c r="JHC114" s="124"/>
      <c r="JHD114" s="125"/>
      <c r="JHE114" s="43"/>
      <c r="JHF114" s="43"/>
      <c r="JHG114" s="43"/>
      <c r="JHH114" s="43"/>
      <c r="JHI114" s="43"/>
      <c r="JHJ114" s="43"/>
      <c r="JHK114" s="43"/>
      <c r="JHL114" s="43"/>
      <c r="JHM114" s="43"/>
      <c r="JHN114" s="43"/>
      <c r="JHO114" s="43"/>
      <c r="JHP114" s="43"/>
      <c r="JHQ114" s="43"/>
      <c r="JHR114" s="43"/>
      <c r="JHS114" s="43"/>
      <c r="JHT114" s="43"/>
      <c r="JHU114" s="43"/>
      <c r="JHV114" s="43"/>
      <c r="JHW114" s="43"/>
      <c r="JHX114" s="43"/>
      <c r="JHY114" s="43"/>
      <c r="JHZ114" s="43"/>
      <c r="JIA114" s="43"/>
      <c r="JIB114" s="43"/>
      <c r="JIC114" s="43"/>
      <c r="JID114" s="43"/>
      <c r="JIE114" s="43"/>
      <c r="JIF114" s="43"/>
      <c r="JIG114" s="43"/>
      <c r="JIH114" s="43"/>
      <c r="JII114" s="43"/>
      <c r="JIJ114" s="12"/>
      <c r="JIK114" s="124"/>
      <c r="JIL114" s="125"/>
      <c r="JIM114" s="43"/>
      <c r="JIN114" s="43"/>
      <c r="JIO114" s="43"/>
      <c r="JIP114" s="43"/>
      <c r="JIQ114" s="43"/>
      <c r="JIR114" s="43"/>
      <c r="JIS114" s="43"/>
      <c r="JIT114" s="43"/>
      <c r="JIU114" s="43"/>
      <c r="JIV114" s="43"/>
      <c r="JIW114" s="43"/>
      <c r="JIX114" s="43"/>
      <c r="JIY114" s="43"/>
      <c r="JIZ114" s="43"/>
      <c r="JJA114" s="43"/>
      <c r="JJB114" s="43"/>
      <c r="JJC114" s="43"/>
      <c r="JJD114" s="43"/>
      <c r="JJE114" s="43"/>
      <c r="JJF114" s="43"/>
      <c r="JJG114" s="43"/>
      <c r="JJH114" s="43"/>
      <c r="JJI114" s="43"/>
      <c r="JJJ114" s="43"/>
      <c r="JJK114" s="43"/>
      <c r="JJL114" s="43"/>
      <c r="JJM114" s="43"/>
      <c r="JJN114" s="43"/>
      <c r="JJO114" s="43"/>
      <c r="JJP114" s="43"/>
      <c r="JJQ114" s="43"/>
      <c r="JJR114" s="12"/>
      <c r="JJS114" s="124"/>
      <c r="JJT114" s="125"/>
      <c r="JJU114" s="43"/>
      <c r="JJV114" s="43"/>
      <c r="JJW114" s="43"/>
      <c r="JJX114" s="43"/>
      <c r="JJY114" s="43"/>
      <c r="JJZ114" s="43"/>
      <c r="JKA114" s="43"/>
      <c r="JKB114" s="43"/>
      <c r="JKC114" s="43"/>
      <c r="JKD114" s="43"/>
      <c r="JKE114" s="43"/>
      <c r="JKF114" s="43"/>
      <c r="JKG114" s="43"/>
      <c r="JKH114" s="43"/>
      <c r="JKI114" s="43"/>
      <c r="JKJ114" s="43"/>
      <c r="JKK114" s="43"/>
      <c r="JKL114" s="43"/>
      <c r="JKM114" s="43"/>
      <c r="JKN114" s="43"/>
      <c r="JKO114" s="43"/>
      <c r="JKP114" s="43"/>
      <c r="JKQ114" s="43"/>
      <c r="JKR114" s="43"/>
      <c r="JKS114" s="43"/>
      <c r="JKT114" s="43"/>
      <c r="JKU114" s="43"/>
      <c r="JKV114" s="43"/>
      <c r="JKW114" s="43"/>
      <c r="JKX114" s="43"/>
      <c r="JKY114" s="43"/>
      <c r="JKZ114" s="12"/>
      <c r="JLA114" s="124"/>
      <c r="JLB114" s="125"/>
      <c r="JLC114" s="43"/>
      <c r="JLD114" s="43"/>
      <c r="JLE114" s="43"/>
      <c r="JLF114" s="43"/>
      <c r="JLG114" s="43"/>
      <c r="JLH114" s="43"/>
      <c r="JLI114" s="43"/>
      <c r="JLJ114" s="43"/>
      <c r="JLK114" s="43"/>
      <c r="JLL114" s="43"/>
      <c r="JLM114" s="43"/>
      <c r="JLN114" s="43"/>
      <c r="JLO114" s="43"/>
      <c r="JLP114" s="43"/>
      <c r="JLQ114" s="43"/>
      <c r="JLR114" s="43"/>
      <c r="JLS114" s="43"/>
      <c r="JLT114" s="43"/>
      <c r="JLU114" s="43"/>
      <c r="JLV114" s="43"/>
      <c r="JLW114" s="43"/>
      <c r="JLX114" s="43"/>
      <c r="JLY114" s="43"/>
      <c r="JLZ114" s="43"/>
      <c r="JMA114" s="43"/>
      <c r="JMB114" s="43"/>
      <c r="JMC114" s="43"/>
      <c r="JMD114" s="43"/>
      <c r="JME114" s="43"/>
      <c r="JMF114" s="43"/>
      <c r="JMG114" s="43"/>
      <c r="JMH114" s="12"/>
      <c r="JMI114" s="124"/>
      <c r="JMJ114" s="125"/>
      <c r="JMK114" s="43"/>
      <c r="JML114" s="43"/>
      <c r="JMM114" s="43"/>
      <c r="JMN114" s="43"/>
      <c r="JMO114" s="43"/>
      <c r="JMP114" s="43"/>
      <c r="JMQ114" s="43"/>
      <c r="JMR114" s="43"/>
      <c r="JMS114" s="43"/>
      <c r="JMT114" s="43"/>
      <c r="JMU114" s="43"/>
      <c r="JMV114" s="43"/>
      <c r="JMW114" s="43"/>
      <c r="JMX114" s="43"/>
      <c r="JMY114" s="43"/>
      <c r="JMZ114" s="43"/>
      <c r="JNA114" s="43"/>
      <c r="JNB114" s="43"/>
      <c r="JNC114" s="43"/>
      <c r="JND114" s="43"/>
      <c r="JNE114" s="43"/>
      <c r="JNF114" s="43"/>
      <c r="JNG114" s="43"/>
      <c r="JNH114" s="43"/>
      <c r="JNI114" s="43"/>
      <c r="JNJ114" s="43"/>
      <c r="JNK114" s="43"/>
      <c r="JNL114" s="43"/>
      <c r="JNM114" s="43"/>
      <c r="JNN114" s="43"/>
      <c r="JNO114" s="43"/>
      <c r="JNP114" s="12"/>
      <c r="JNQ114" s="124"/>
      <c r="JNR114" s="125"/>
      <c r="JNS114" s="43"/>
      <c r="JNT114" s="43"/>
      <c r="JNU114" s="43"/>
      <c r="JNV114" s="43"/>
      <c r="JNW114" s="43"/>
      <c r="JNX114" s="43"/>
      <c r="JNY114" s="43"/>
      <c r="JNZ114" s="43"/>
      <c r="JOA114" s="43"/>
      <c r="JOB114" s="43"/>
      <c r="JOC114" s="43"/>
      <c r="JOD114" s="43"/>
      <c r="JOE114" s="43"/>
      <c r="JOF114" s="43"/>
      <c r="JOG114" s="43"/>
      <c r="JOH114" s="43"/>
      <c r="JOI114" s="43"/>
      <c r="JOJ114" s="43"/>
      <c r="JOK114" s="43"/>
      <c r="JOL114" s="43"/>
      <c r="JOM114" s="43"/>
      <c r="JON114" s="43"/>
      <c r="JOO114" s="43"/>
      <c r="JOP114" s="43"/>
      <c r="JOQ114" s="43"/>
      <c r="JOR114" s="43"/>
      <c r="JOS114" s="43"/>
      <c r="JOT114" s="43"/>
      <c r="JOU114" s="43"/>
      <c r="JOV114" s="43"/>
      <c r="JOW114" s="43"/>
      <c r="JOX114" s="12"/>
      <c r="JOY114" s="124"/>
      <c r="JOZ114" s="125"/>
      <c r="JPA114" s="43"/>
      <c r="JPB114" s="43"/>
      <c r="JPC114" s="43"/>
      <c r="JPD114" s="43"/>
      <c r="JPE114" s="43"/>
      <c r="JPF114" s="43"/>
      <c r="JPG114" s="43"/>
      <c r="JPH114" s="43"/>
      <c r="JPI114" s="43"/>
      <c r="JPJ114" s="43"/>
      <c r="JPK114" s="43"/>
      <c r="JPL114" s="43"/>
      <c r="JPM114" s="43"/>
      <c r="JPN114" s="43"/>
      <c r="JPO114" s="43"/>
      <c r="JPP114" s="43"/>
      <c r="JPQ114" s="43"/>
      <c r="JPR114" s="43"/>
      <c r="JPS114" s="43"/>
      <c r="JPT114" s="43"/>
      <c r="JPU114" s="43"/>
      <c r="JPV114" s="43"/>
      <c r="JPW114" s="43"/>
      <c r="JPX114" s="43"/>
      <c r="JPY114" s="43"/>
      <c r="JPZ114" s="43"/>
      <c r="JQA114" s="43"/>
      <c r="JQB114" s="43"/>
      <c r="JQC114" s="43"/>
      <c r="JQD114" s="43"/>
      <c r="JQE114" s="43"/>
      <c r="JQF114" s="12"/>
      <c r="JQG114" s="124"/>
      <c r="JQH114" s="125"/>
      <c r="JQI114" s="43"/>
      <c r="JQJ114" s="43"/>
      <c r="JQK114" s="43"/>
      <c r="JQL114" s="43"/>
      <c r="JQM114" s="43"/>
      <c r="JQN114" s="43"/>
      <c r="JQO114" s="43"/>
      <c r="JQP114" s="43"/>
      <c r="JQQ114" s="43"/>
      <c r="JQR114" s="43"/>
      <c r="JQS114" s="43"/>
      <c r="JQT114" s="43"/>
      <c r="JQU114" s="43"/>
      <c r="JQV114" s="43"/>
      <c r="JQW114" s="43"/>
      <c r="JQX114" s="43"/>
      <c r="JQY114" s="43"/>
      <c r="JQZ114" s="43"/>
      <c r="JRA114" s="43"/>
      <c r="JRB114" s="43"/>
      <c r="JRC114" s="43"/>
      <c r="JRD114" s="43"/>
      <c r="JRE114" s="43"/>
      <c r="JRF114" s="43"/>
      <c r="JRG114" s="43"/>
      <c r="JRH114" s="43"/>
      <c r="JRI114" s="43"/>
      <c r="JRJ114" s="43"/>
      <c r="JRK114" s="43"/>
      <c r="JRL114" s="43"/>
      <c r="JRM114" s="43"/>
      <c r="JRN114" s="12"/>
      <c r="JRO114" s="124"/>
      <c r="JRP114" s="125"/>
      <c r="JRQ114" s="43"/>
      <c r="JRR114" s="43"/>
      <c r="JRS114" s="43"/>
      <c r="JRT114" s="43"/>
      <c r="JRU114" s="43"/>
      <c r="JRV114" s="43"/>
      <c r="JRW114" s="43"/>
      <c r="JRX114" s="43"/>
      <c r="JRY114" s="43"/>
      <c r="JRZ114" s="43"/>
      <c r="JSA114" s="43"/>
      <c r="JSB114" s="43"/>
      <c r="JSC114" s="43"/>
      <c r="JSD114" s="43"/>
      <c r="JSE114" s="43"/>
      <c r="JSF114" s="43"/>
      <c r="JSG114" s="43"/>
      <c r="JSH114" s="43"/>
      <c r="JSI114" s="43"/>
      <c r="JSJ114" s="43"/>
      <c r="JSK114" s="43"/>
      <c r="JSL114" s="43"/>
      <c r="JSM114" s="43"/>
      <c r="JSN114" s="43"/>
      <c r="JSO114" s="43"/>
      <c r="JSP114" s="43"/>
      <c r="JSQ114" s="43"/>
      <c r="JSR114" s="43"/>
      <c r="JSS114" s="43"/>
      <c r="JST114" s="43"/>
      <c r="JSU114" s="43"/>
      <c r="JSV114" s="12"/>
      <c r="JSW114" s="124"/>
      <c r="JSX114" s="125"/>
      <c r="JSY114" s="43"/>
      <c r="JSZ114" s="43"/>
      <c r="JTA114" s="43"/>
      <c r="JTB114" s="43"/>
      <c r="JTC114" s="43"/>
      <c r="JTD114" s="43"/>
      <c r="JTE114" s="43"/>
      <c r="JTF114" s="43"/>
      <c r="JTG114" s="43"/>
      <c r="JTH114" s="43"/>
      <c r="JTI114" s="43"/>
      <c r="JTJ114" s="43"/>
      <c r="JTK114" s="43"/>
      <c r="JTL114" s="43"/>
      <c r="JTM114" s="43"/>
      <c r="JTN114" s="43"/>
      <c r="JTO114" s="43"/>
      <c r="JTP114" s="43"/>
      <c r="JTQ114" s="43"/>
      <c r="JTR114" s="43"/>
      <c r="JTS114" s="43"/>
      <c r="JTT114" s="43"/>
      <c r="JTU114" s="43"/>
      <c r="JTV114" s="43"/>
      <c r="JTW114" s="43"/>
      <c r="JTX114" s="43"/>
      <c r="JTY114" s="43"/>
      <c r="JTZ114" s="43"/>
      <c r="JUA114" s="43"/>
      <c r="JUB114" s="43"/>
      <c r="JUC114" s="43"/>
      <c r="JUD114" s="12"/>
      <c r="JUE114" s="124"/>
      <c r="JUF114" s="125"/>
      <c r="JUG114" s="43"/>
      <c r="JUH114" s="43"/>
      <c r="JUI114" s="43"/>
      <c r="JUJ114" s="43"/>
      <c r="JUK114" s="43"/>
      <c r="JUL114" s="43"/>
      <c r="JUM114" s="43"/>
      <c r="JUN114" s="43"/>
      <c r="JUO114" s="43"/>
      <c r="JUP114" s="43"/>
      <c r="JUQ114" s="43"/>
      <c r="JUR114" s="43"/>
      <c r="JUS114" s="43"/>
      <c r="JUT114" s="43"/>
      <c r="JUU114" s="43"/>
      <c r="JUV114" s="43"/>
      <c r="JUW114" s="43"/>
      <c r="JUX114" s="43"/>
      <c r="JUY114" s="43"/>
      <c r="JUZ114" s="43"/>
      <c r="JVA114" s="43"/>
      <c r="JVB114" s="43"/>
      <c r="JVC114" s="43"/>
      <c r="JVD114" s="43"/>
      <c r="JVE114" s="43"/>
      <c r="JVF114" s="43"/>
      <c r="JVG114" s="43"/>
      <c r="JVH114" s="43"/>
      <c r="JVI114" s="43"/>
      <c r="JVJ114" s="43"/>
      <c r="JVK114" s="43"/>
      <c r="JVL114" s="12"/>
      <c r="JVM114" s="124"/>
      <c r="JVN114" s="125"/>
      <c r="JVO114" s="43"/>
      <c r="JVP114" s="43"/>
      <c r="JVQ114" s="43"/>
      <c r="JVR114" s="43"/>
      <c r="JVS114" s="43"/>
      <c r="JVT114" s="43"/>
      <c r="JVU114" s="43"/>
      <c r="JVV114" s="43"/>
      <c r="JVW114" s="43"/>
      <c r="JVX114" s="43"/>
      <c r="JVY114" s="43"/>
      <c r="JVZ114" s="43"/>
      <c r="JWA114" s="43"/>
      <c r="JWB114" s="43"/>
      <c r="JWC114" s="43"/>
      <c r="JWD114" s="43"/>
      <c r="JWE114" s="43"/>
      <c r="JWF114" s="43"/>
      <c r="JWG114" s="43"/>
      <c r="JWH114" s="43"/>
      <c r="JWI114" s="43"/>
      <c r="JWJ114" s="43"/>
      <c r="JWK114" s="43"/>
      <c r="JWL114" s="43"/>
      <c r="JWM114" s="43"/>
      <c r="JWN114" s="43"/>
      <c r="JWO114" s="43"/>
      <c r="JWP114" s="43"/>
      <c r="JWQ114" s="43"/>
      <c r="JWR114" s="43"/>
      <c r="JWS114" s="43"/>
      <c r="JWT114" s="12"/>
      <c r="JWU114" s="124"/>
      <c r="JWV114" s="125"/>
      <c r="JWW114" s="43"/>
      <c r="JWX114" s="43"/>
      <c r="JWY114" s="43"/>
      <c r="JWZ114" s="43"/>
      <c r="JXA114" s="43"/>
      <c r="JXB114" s="43"/>
      <c r="JXC114" s="43"/>
      <c r="JXD114" s="43"/>
      <c r="JXE114" s="43"/>
      <c r="JXF114" s="43"/>
      <c r="JXG114" s="43"/>
      <c r="JXH114" s="43"/>
      <c r="JXI114" s="43"/>
      <c r="JXJ114" s="43"/>
      <c r="JXK114" s="43"/>
      <c r="JXL114" s="43"/>
      <c r="JXM114" s="43"/>
      <c r="JXN114" s="43"/>
      <c r="JXO114" s="43"/>
      <c r="JXP114" s="43"/>
      <c r="JXQ114" s="43"/>
      <c r="JXR114" s="43"/>
      <c r="JXS114" s="43"/>
      <c r="JXT114" s="43"/>
      <c r="JXU114" s="43"/>
      <c r="JXV114" s="43"/>
      <c r="JXW114" s="43"/>
      <c r="JXX114" s="43"/>
      <c r="JXY114" s="43"/>
      <c r="JXZ114" s="43"/>
      <c r="JYA114" s="43"/>
      <c r="JYB114" s="12"/>
      <c r="JYC114" s="124"/>
      <c r="JYD114" s="125"/>
      <c r="JYE114" s="43"/>
      <c r="JYF114" s="43"/>
      <c r="JYG114" s="43"/>
      <c r="JYH114" s="43"/>
      <c r="JYI114" s="43"/>
      <c r="JYJ114" s="43"/>
      <c r="JYK114" s="43"/>
      <c r="JYL114" s="43"/>
      <c r="JYM114" s="43"/>
      <c r="JYN114" s="43"/>
      <c r="JYO114" s="43"/>
      <c r="JYP114" s="43"/>
      <c r="JYQ114" s="43"/>
      <c r="JYR114" s="43"/>
      <c r="JYS114" s="43"/>
      <c r="JYT114" s="43"/>
      <c r="JYU114" s="43"/>
      <c r="JYV114" s="43"/>
      <c r="JYW114" s="43"/>
      <c r="JYX114" s="43"/>
      <c r="JYY114" s="43"/>
      <c r="JYZ114" s="43"/>
      <c r="JZA114" s="43"/>
      <c r="JZB114" s="43"/>
      <c r="JZC114" s="43"/>
      <c r="JZD114" s="43"/>
      <c r="JZE114" s="43"/>
      <c r="JZF114" s="43"/>
      <c r="JZG114" s="43"/>
      <c r="JZH114" s="43"/>
      <c r="JZI114" s="43"/>
      <c r="JZJ114" s="12"/>
      <c r="JZK114" s="124"/>
      <c r="JZL114" s="125"/>
      <c r="JZM114" s="43"/>
      <c r="JZN114" s="43"/>
      <c r="JZO114" s="43"/>
      <c r="JZP114" s="43"/>
      <c r="JZQ114" s="43"/>
      <c r="JZR114" s="43"/>
      <c r="JZS114" s="43"/>
      <c r="JZT114" s="43"/>
      <c r="JZU114" s="43"/>
      <c r="JZV114" s="43"/>
      <c r="JZW114" s="43"/>
      <c r="JZX114" s="43"/>
      <c r="JZY114" s="43"/>
      <c r="JZZ114" s="43"/>
      <c r="KAA114" s="43"/>
      <c r="KAB114" s="43"/>
      <c r="KAC114" s="43"/>
      <c r="KAD114" s="43"/>
      <c r="KAE114" s="43"/>
      <c r="KAF114" s="43"/>
      <c r="KAG114" s="43"/>
      <c r="KAH114" s="43"/>
      <c r="KAI114" s="43"/>
      <c r="KAJ114" s="43"/>
      <c r="KAK114" s="43"/>
      <c r="KAL114" s="43"/>
      <c r="KAM114" s="43"/>
      <c r="KAN114" s="43"/>
      <c r="KAO114" s="43"/>
      <c r="KAP114" s="43"/>
      <c r="KAQ114" s="43"/>
      <c r="KAR114" s="12"/>
      <c r="KAS114" s="124"/>
      <c r="KAT114" s="125"/>
      <c r="KAU114" s="43"/>
      <c r="KAV114" s="43"/>
      <c r="KAW114" s="43"/>
      <c r="KAX114" s="43"/>
      <c r="KAY114" s="43"/>
      <c r="KAZ114" s="43"/>
      <c r="KBA114" s="43"/>
      <c r="KBB114" s="43"/>
      <c r="KBC114" s="43"/>
      <c r="KBD114" s="43"/>
      <c r="KBE114" s="43"/>
      <c r="KBF114" s="43"/>
      <c r="KBG114" s="43"/>
      <c r="KBH114" s="43"/>
      <c r="KBI114" s="43"/>
      <c r="KBJ114" s="43"/>
      <c r="KBK114" s="43"/>
      <c r="KBL114" s="43"/>
      <c r="KBM114" s="43"/>
      <c r="KBN114" s="43"/>
      <c r="KBO114" s="43"/>
      <c r="KBP114" s="43"/>
      <c r="KBQ114" s="43"/>
      <c r="KBR114" s="43"/>
      <c r="KBS114" s="43"/>
      <c r="KBT114" s="43"/>
      <c r="KBU114" s="43"/>
      <c r="KBV114" s="43"/>
      <c r="KBW114" s="43"/>
      <c r="KBX114" s="43"/>
      <c r="KBY114" s="43"/>
      <c r="KBZ114" s="12"/>
      <c r="KCA114" s="124"/>
      <c r="KCB114" s="125"/>
      <c r="KCC114" s="43"/>
      <c r="KCD114" s="43"/>
      <c r="KCE114" s="43"/>
      <c r="KCF114" s="43"/>
      <c r="KCG114" s="43"/>
      <c r="KCH114" s="43"/>
      <c r="KCI114" s="43"/>
      <c r="KCJ114" s="43"/>
      <c r="KCK114" s="43"/>
      <c r="KCL114" s="43"/>
      <c r="KCM114" s="43"/>
      <c r="KCN114" s="43"/>
      <c r="KCO114" s="43"/>
      <c r="KCP114" s="43"/>
      <c r="KCQ114" s="43"/>
      <c r="KCR114" s="43"/>
      <c r="KCS114" s="43"/>
      <c r="KCT114" s="43"/>
      <c r="KCU114" s="43"/>
      <c r="KCV114" s="43"/>
      <c r="KCW114" s="43"/>
      <c r="KCX114" s="43"/>
      <c r="KCY114" s="43"/>
      <c r="KCZ114" s="43"/>
      <c r="KDA114" s="43"/>
      <c r="KDB114" s="43"/>
      <c r="KDC114" s="43"/>
      <c r="KDD114" s="43"/>
      <c r="KDE114" s="43"/>
      <c r="KDF114" s="43"/>
      <c r="KDG114" s="43"/>
      <c r="KDH114" s="12"/>
      <c r="KDI114" s="124"/>
      <c r="KDJ114" s="125"/>
      <c r="KDK114" s="43"/>
      <c r="KDL114" s="43"/>
      <c r="KDM114" s="43"/>
      <c r="KDN114" s="43"/>
      <c r="KDO114" s="43"/>
      <c r="KDP114" s="43"/>
      <c r="KDQ114" s="43"/>
      <c r="KDR114" s="43"/>
      <c r="KDS114" s="43"/>
      <c r="KDT114" s="43"/>
      <c r="KDU114" s="43"/>
      <c r="KDV114" s="43"/>
      <c r="KDW114" s="43"/>
      <c r="KDX114" s="43"/>
      <c r="KDY114" s="43"/>
      <c r="KDZ114" s="43"/>
      <c r="KEA114" s="43"/>
      <c r="KEB114" s="43"/>
      <c r="KEC114" s="43"/>
      <c r="KED114" s="43"/>
      <c r="KEE114" s="43"/>
      <c r="KEF114" s="43"/>
      <c r="KEG114" s="43"/>
      <c r="KEH114" s="43"/>
      <c r="KEI114" s="43"/>
      <c r="KEJ114" s="43"/>
      <c r="KEK114" s="43"/>
      <c r="KEL114" s="43"/>
      <c r="KEM114" s="43"/>
      <c r="KEN114" s="43"/>
      <c r="KEO114" s="43"/>
      <c r="KEP114" s="12"/>
      <c r="KEQ114" s="124"/>
      <c r="KER114" s="125"/>
      <c r="KES114" s="43"/>
      <c r="KET114" s="43"/>
      <c r="KEU114" s="43"/>
      <c r="KEV114" s="43"/>
      <c r="KEW114" s="43"/>
      <c r="KEX114" s="43"/>
      <c r="KEY114" s="43"/>
      <c r="KEZ114" s="43"/>
      <c r="KFA114" s="43"/>
      <c r="KFB114" s="43"/>
      <c r="KFC114" s="43"/>
      <c r="KFD114" s="43"/>
      <c r="KFE114" s="43"/>
      <c r="KFF114" s="43"/>
      <c r="KFG114" s="43"/>
      <c r="KFH114" s="43"/>
      <c r="KFI114" s="43"/>
      <c r="KFJ114" s="43"/>
      <c r="KFK114" s="43"/>
      <c r="KFL114" s="43"/>
      <c r="KFM114" s="43"/>
      <c r="KFN114" s="43"/>
      <c r="KFO114" s="43"/>
      <c r="KFP114" s="43"/>
      <c r="KFQ114" s="43"/>
      <c r="KFR114" s="43"/>
      <c r="KFS114" s="43"/>
      <c r="KFT114" s="43"/>
      <c r="KFU114" s="43"/>
      <c r="KFV114" s="43"/>
      <c r="KFW114" s="43"/>
      <c r="KFX114" s="12"/>
      <c r="KFY114" s="124"/>
      <c r="KFZ114" s="125"/>
      <c r="KGA114" s="43"/>
      <c r="KGB114" s="43"/>
      <c r="KGC114" s="43"/>
      <c r="KGD114" s="43"/>
      <c r="KGE114" s="43"/>
      <c r="KGF114" s="43"/>
      <c r="KGG114" s="43"/>
      <c r="KGH114" s="43"/>
      <c r="KGI114" s="43"/>
      <c r="KGJ114" s="43"/>
      <c r="KGK114" s="43"/>
      <c r="KGL114" s="43"/>
      <c r="KGM114" s="43"/>
      <c r="KGN114" s="43"/>
      <c r="KGO114" s="43"/>
      <c r="KGP114" s="43"/>
      <c r="KGQ114" s="43"/>
      <c r="KGR114" s="43"/>
      <c r="KGS114" s="43"/>
      <c r="KGT114" s="43"/>
      <c r="KGU114" s="43"/>
      <c r="KGV114" s="43"/>
      <c r="KGW114" s="43"/>
      <c r="KGX114" s="43"/>
      <c r="KGY114" s="43"/>
      <c r="KGZ114" s="43"/>
      <c r="KHA114" s="43"/>
      <c r="KHB114" s="43"/>
      <c r="KHC114" s="43"/>
      <c r="KHD114" s="43"/>
      <c r="KHE114" s="43"/>
      <c r="KHF114" s="12"/>
      <c r="KHG114" s="124"/>
      <c r="KHH114" s="125"/>
      <c r="KHI114" s="43"/>
      <c r="KHJ114" s="43"/>
      <c r="KHK114" s="43"/>
      <c r="KHL114" s="43"/>
      <c r="KHM114" s="43"/>
      <c r="KHN114" s="43"/>
      <c r="KHO114" s="43"/>
      <c r="KHP114" s="43"/>
      <c r="KHQ114" s="43"/>
      <c r="KHR114" s="43"/>
      <c r="KHS114" s="43"/>
      <c r="KHT114" s="43"/>
      <c r="KHU114" s="43"/>
      <c r="KHV114" s="43"/>
      <c r="KHW114" s="43"/>
      <c r="KHX114" s="43"/>
      <c r="KHY114" s="43"/>
      <c r="KHZ114" s="43"/>
      <c r="KIA114" s="43"/>
      <c r="KIB114" s="43"/>
      <c r="KIC114" s="43"/>
      <c r="KID114" s="43"/>
      <c r="KIE114" s="43"/>
      <c r="KIF114" s="43"/>
      <c r="KIG114" s="43"/>
      <c r="KIH114" s="43"/>
      <c r="KII114" s="43"/>
      <c r="KIJ114" s="43"/>
      <c r="KIK114" s="43"/>
      <c r="KIL114" s="43"/>
      <c r="KIM114" s="43"/>
      <c r="KIN114" s="12"/>
      <c r="KIO114" s="124"/>
      <c r="KIP114" s="125"/>
      <c r="KIQ114" s="43"/>
      <c r="KIR114" s="43"/>
      <c r="KIS114" s="43"/>
      <c r="KIT114" s="43"/>
      <c r="KIU114" s="43"/>
      <c r="KIV114" s="43"/>
      <c r="KIW114" s="43"/>
      <c r="KIX114" s="43"/>
      <c r="KIY114" s="43"/>
      <c r="KIZ114" s="43"/>
      <c r="KJA114" s="43"/>
      <c r="KJB114" s="43"/>
      <c r="KJC114" s="43"/>
      <c r="KJD114" s="43"/>
      <c r="KJE114" s="43"/>
      <c r="KJF114" s="43"/>
      <c r="KJG114" s="43"/>
      <c r="KJH114" s="43"/>
      <c r="KJI114" s="43"/>
      <c r="KJJ114" s="43"/>
      <c r="KJK114" s="43"/>
      <c r="KJL114" s="43"/>
      <c r="KJM114" s="43"/>
      <c r="KJN114" s="43"/>
      <c r="KJO114" s="43"/>
      <c r="KJP114" s="43"/>
      <c r="KJQ114" s="43"/>
      <c r="KJR114" s="43"/>
      <c r="KJS114" s="43"/>
      <c r="KJT114" s="43"/>
      <c r="KJU114" s="43"/>
      <c r="KJV114" s="12"/>
      <c r="KJW114" s="124"/>
      <c r="KJX114" s="125"/>
      <c r="KJY114" s="43"/>
      <c r="KJZ114" s="43"/>
      <c r="KKA114" s="43"/>
      <c r="KKB114" s="43"/>
      <c r="KKC114" s="43"/>
      <c r="KKD114" s="43"/>
      <c r="KKE114" s="43"/>
      <c r="KKF114" s="43"/>
      <c r="KKG114" s="43"/>
      <c r="KKH114" s="43"/>
      <c r="KKI114" s="43"/>
      <c r="KKJ114" s="43"/>
      <c r="KKK114" s="43"/>
      <c r="KKL114" s="43"/>
      <c r="KKM114" s="43"/>
      <c r="KKN114" s="43"/>
      <c r="KKO114" s="43"/>
      <c r="KKP114" s="43"/>
      <c r="KKQ114" s="43"/>
      <c r="KKR114" s="43"/>
      <c r="KKS114" s="43"/>
      <c r="KKT114" s="43"/>
      <c r="KKU114" s="43"/>
      <c r="KKV114" s="43"/>
      <c r="KKW114" s="43"/>
      <c r="KKX114" s="43"/>
      <c r="KKY114" s="43"/>
      <c r="KKZ114" s="43"/>
      <c r="KLA114" s="43"/>
      <c r="KLB114" s="43"/>
      <c r="KLC114" s="43"/>
      <c r="KLD114" s="12"/>
      <c r="KLE114" s="124"/>
      <c r="KLF114" s="125"/>
      <c r="KLG114" s="43"/>
      <c r="KLH114" s="43"/>
      <c r="KLI114" s="43"/>
      <c r="KLJ114" s="43"/>
      <c r="KLK114" s="43"/>
      <c r="KLL114" s="43"/>
      <c r="KLM114" s="43"/>
      <c r="KLN114" s="43"/>
      <c r="KLO114" s="43"/>
      <c r="KLP114" s="43"/>
      <c r="KLQ114" s="43"/>
      <c r="KLR114" s="43"/>
      <c r="KLS114" s="43"/>
      <c r="KLT114" s="43"/>
      <c r="KLU114" s="43"/>
      <c r="KLV114" s="43"/>
      <c r="KLW114" s="43"/>
      <c r="KLX114" s="43"/>
      <c r="KLY114" s="43"/>
      <c r="KLZ114" s="43"/>
      <c r="KMA114" s="43"/>
      <c r="KMB114" s="43"/>
      <c r="KMC114" s="43"/>
      <c r="KMD114" s="43"/>
      <c r="KME114" s="43"/>
      <c r="KMF114" s="43"/>
      <c r="KMG114" s="43"/>
      <c r="KMH114" s="43"/>
      <c r="KMI114" s="43"/>
      <c r="KMJ114" s="43"/>
      <c r="KMK114" s="43"/>
      <c r="KML114" s="12"/>
      <c r="KMM114" s="124"/>
      <c r="KMN114" s="125"/>
      <c r="KMO114" s="43"/>
      <c r="KMP114" s="43"/>
      <c r="KMQ114" s="43"/>
      <c r="KMR114" s="43"/>
      <c r="KMS114" s="43"/>
      <c r="KMT114" s="43"/>
      <c r="KMU114" s="43"/>
      <c r="KMV114" s="43"/>
      <c r="KMW114" s="43"/>
      <c r="KMX114" s="43"/>
      <c r="KMY114" s="43"/>
      <c r="KMZ114" s="43"/>
      <c r="KNA114" s="43"/>
      <c r="KNB114" s="43"/>
      <c r="KNC114" s="43"/>
      <c r="KND114" s="43"/>
      <c r="KNE114" s="43"/>
      <c r="KNF114" s="43"/>
      <c r="KNG114" s="43"/>
      <c r="KNH114" s="43"/>
      <c r="KNI114" s="43"/>
      <c r="KNJ114" s="43"/>
      <c r="KNK114" s="43"/>
      <c r="KNL114" s="43"/>
      <c r="KNM114" s="43"/>
      <c r="KNN114" s="43"/>
      <c r="KNO114" s="43"/>
      <c r="KNP114" s="43"/>
      <c r="KNQ114" s="43"/>
      <c r="KNR114" s="43"/>
      <c r="KNS114" s="43"/>
      <c r="KNT114" s="12"/>
      <c r="KNU114" s="124"/>
      <c r="KNV114" s="125"/>
      <c r="KNW114" s="43"/>
      <c r="KNX114" s="43"/>
      <c r="KNY114" s="43"/>
      <c r="KNZ114" s="43"/>
      <c r="KOA114" s="43"/>
      <c r="KOB114" s="43"/>
      <c r="KOC114" s="43"/>
      <c r="KOD114" s="43"/>
      <c r="KOE114" s="43"/>
      <c r="KOF114" s="43"/>
      <c r="KOG114" s="43"/>
      <c r="KOH114" s="43"/>
      <c r="KOI114" s="43"/>
      <c r="KOJ114" s="43"/>
      <c r="KOK114" s="43"/>
      <c r="KOL114" s="43"/>
      <c r="KOM114" s="43"/>
      <c r="KON114" s="43"/>
      <c r="KOO114" s="43"/>
      <c r="KOP114" s="43"/>
      <c r="KOQ114" s="43"/>
      <c r="KOR114" s="43"/>
      <c r="KOS114" s="43"/>
      <c r="KOT114" s="43"/>
      <c r="KOU114" s="43"/>
      <c r="KOV114" s="43"/>
      <c r="KOW114" s="43"/>
      <c r="KOX114" s="43"/>
      <c r="KOY114" s="43"/>
      <c r="KOZ114" s="43"/>
      <c r="KPA114" s="43"/>
      <c r="KPB114" s="12"/>
      <c r="KPC114" s="124"/>
      <c r="KPD114" s="125"/>
      <c r="KPE114" s="43"/>
      <c r="KPF114" s="43"/>
      <c r="KPG114" s="43"/>
      <c r="KPH114" s="43"/>
      <c r="KPI114" s="43"/>
      <c r="KPJ114" s="43"/>
      <c r="KPK114" s="43"/>
      <c r="KPL114" s="43"/>
      <c r="KPM114" s="43"/>
      <c r="KPN114" s="43"/>
      <c r="KPO114" s="43"/>
      <c r="KPP114" s="43"/>
      <c r="KPQ114" s="43"/>
      <c r="KPR114" s="43"/>
      <c r="KPS114" s="43"/>
      <c r="KPT114" s="43"/>
      <c r="KPU114" s="43"/>
      <c r="KPV114" s="43"/>
      <c r="KPW114" s="43"/>
      <c r="KPX114" s="43"/>
      <c r="KPY114" s="43"/>
      <c r="KPZ114" s="43"/>
      <c r="KQA114" s="43"/>
      <c r="KQB114" s="43"/>
      <c r="KQC114" s="43"/>
      <c r="KQD114" s="43"/>
      <c r="KQE114" s="43"/>
      <c r="KQF114" s="43"/>
      <c r="KQG114" s="43"/>
      <c r="KQH114" s="43"/>
      <c r="KQI114" s="43"/>
      <c r="KQJ114" s="12"/>
      <c r="KQK114" s="124"/>
      <c r="KQL114" s="125"/>
      <c r="KQM114" s="43"/>
      <c r="KQN114" s="43"/>
      <c r="KQO114" s="43"/>
      <c r="KQP114" s="43"/>
      <c r="KQQ114" s="43"/>
      <c r="KQR114" s="43"/>
      <c r="KQS114" s="43"/>
      <c r="KQT114" s="43"/>
      <c r="KQU114" s="43"/>
      <c r="KQV114" s="43"/>
      <c r="KQW114" s="43"/>
      <c r="KQX114" s="43"/>
      <c r="KQY114" s="43"/>
      <c r="KQZ114" s="43"/>
      <c r="KRA114" s="43"/>
      <c r="KRB114" s="43"/>
      <c r="KRC114" s="43"/>
      <c r="KRD114" s="43"/>
      <c r="KRE114" s="43"/>
      <c r="KRF114" s="43"/>
      <c r="KRG114" s="43"/>
      <c r="KRH114" s="43"/>
      <c r="KRI114" s="43"/>
      <c r="KRJ114" s="43"/>
      <c r="KRK114" s="43"/>
      <c r="KRL114" s="43"/>
      <c r="KRM114" s="43"/>
      <c r="KRN114" s="43"/>
      <c r="KRO114" s="43"/>
      <c r="KRP114" s="43"/>
      <c r="KRQ114" s="43"/>
      <c r="KRR114" s="12"/>
      <c r="KRS114" s="124"/>
      <c r="KRT114" s="125"/>
      <c r="KRU114" s="43"/>
      <c r="KRV114" s="43"/>
      <c r="KRW114" s="43"/>
      <c r="KRX114" s="43"/>
      <c r="KRY114" s="43"/>
      <c r="KRZ114" s="43"/>
      <c r="KSA114" s="43"/>
      <c r="KSB114" s="43"/>
      <c r="KSC114" s="43"/>
      <c r="KSD114" s="43"/>
      <c r="KSE114" s="43"/>
      <c r="KSF114" s="43"/>
      <c r="KSG114" s="43"/>
      <c r="KSH114" s="43"/>
      <c r="KSI114" s="43"/>
      <c r="KSJ114" s="43"/>
      <c r="KSK114" s="43"/>
      <c r="KSL114" s="43"/>
      <c r="KSM114" s="43"/>
      <c r="KSN114" s="43"/>
      <c r="KSO114" s="43"/>
      <c r="KSP114" s="43"/>
      <c r="KSQ114" s="43"/>
      <c r="KSR114" s="43"/>
      <c r="KSS114" s="43"/>
      <c r="KST114" s="43"/>
      <c r="KSU114" s="43"/>
      <c r="KSV114" s="43"/>
      <c r="KSW114" s="43"/>
      <c r="KSX114" s="43"/>
      <c r="KSY114" s="43"/>
      <c r="KSZ114" s="12"/>
      <c r="KTA114" s="124"/>
      <c r="KTB114" s="125"/>
      <c r="KTC114" s="43"/>
      <c r="KTD114" s="43"/>
      <c r="KTE114" s="43"/>
      <c r="KTF114" s="43"/>
      <c r="KTG114" s="43"/>
      <c r="KTH114" s="43"/>
      <c r="KTI114" s="43"/>
      <c r="KTJ114" s="43"/>
      <c r="KTK114" s="43"/>
      <c r="KTL114" s="43"/>
      <c r="KTM114" s="43"/>
      <c r="KTN114" s="43"/>
      <c r="KTO114" s="43"/>
      <c r="KTP114" s="43"/>
      <c r="KTQ114" s="43"/>
      <c r="KTR114" s="43"/>
      <c r="KTS114" s="43"/>
      <c r="KTT114" s="43"/>
      <c r="KTU114" s="43"/>
      <c r="KTV114" s="43"/>
      <c r="KTW114" s="43"/>
      <c r="KTX114" s="43"/>
      <c r="KTY114" s="43"/>
      <c r="KTZ114" s="43"/>
      <c r="KUA114" s="43"/>
      <c r="KUB114" s="43"/>
      <c r="KUC114" s="43"/>
      <c r="KUD114" s="43"/>
      <c r="KUE114" s="43"/>
      <c r="KUF114" s="43"/>
      <c r="KUG114" s="43"/>
      <c r="KUH114" s="12"/>
      <c r="KUI114" s="124"/>
      <c r="KUJ114" s="125"/>
      <c r="KUK114" s="43"/>
      <c r="KUL114" s="43"/>
      <c r="KUM114" s="43"/>
      <c r="KUN114" s="43"/>
      <c r="KUO114" s="43"/>
      <c r="KUP114" s="43"/>
      <c r="KUQ114" s="43"/>
      <c r="KUR114" s="43"/>
      <c r="KUS114" s="43"/>
      <c r="KUT114" s="43"/>
      <c r="KUU114" s="43"/>
      <c r="KUV114" s="43"/>
      <c r="KUW114" s="43"/>
      <c r="KUX114" s="43"/>
      <c r="KUY114" s="43"/>
      <c r="KUZ114" s="43"/>
      <c r="KVA114" s="43"/>
      <c r="KVB114" s="43"/>
      <c r="KVC114" s="43"/>
      <c r="KVD114" s="43"/>
      <c r="KVE114" s="43"/>
      <c r="KVF114" s="43"/>
      <c r="KVG114" s="43"/>
      <c r="KVH114" s="43"/>
      <c r="KVI114" s="43"/>
      <c r="KVJ114" s="43"/>
      <c r="KVK114" s="43"/>
      <c r="KVL114" s="43"/>
      <c r="KVM114" s="43"/>
      <c r="KVN114" s="43"/>
      <c r="KVO114" s="43"/>
      <c r="KVP114" s="12"/>
      <c r="KVQ114" s="124"/>
      <c r="KVR114" s="125"/>
      <c r="KVS114" s="43"/>
      <c r="KVT114" s="43"/>
      <c r="KVU114" s="43"/>
      <c r="KVV114" s="43"/>
      <c r="KVW114" s="43"/>
      <c r="KVX114" s="43"/>
      <c r="KVY114" s="43"/>
      <c r="KVZ114" s="43"/>
      <c r="KWA114" s="43"/>
      <c r="KWB114" s="43"/>
      <c r="KWC114" s="43"/>
      <c r="KWD114" s="43"/>
      <c r="KWE114" s="43"/>
      <c r="KWF114" s="43"/>
      <c r="KWG114" s="43"/>
      <c r="KWH114" s="43"/>
      <c r="KWI114" s="43"/>
      <c r="KWJ114" s="43"/>
      <c r="KWK114" s="43"/>
      <c r="KWL114" s="43"/>
      <c r="KWM114" s="43"/>
      <c r="KWN114" s="43"/>
      <c r="KWO114" s="43"/>
      <c r="KWP114" s="43"/>
      <c r="KWQ114" s="43"/>
      <c r="KWR114" s="43"/>
      <c r="KWS114" s="43"/>
      <c r="KWT114" s="43"/>
      <c r="KWU114" s="43"/>
      <c r="KWV114" s="43"/>
      <c r="KWW114" s="43"/>
      <c r="KWX114" s="12"/>
      <c r="KWY114" s="124"/>
      <c r="KWZ114" s="125"/>
      <c r="KXA114" s="43"/>
      <c r="KXB114" s="43"/>
      <c r="KXC114" s="43"/>
      <c r="KXD114" s="43"/>
      <c r="KXE114" s="43"/>
      <c r="KXF114" s="43"/>
      <c r="KXG114" s="43"/>
      <c r="KXH114" s="43"/>
      <c r="KXI114" s="43"/>
      <c r="KXJ114" s="43"/>
      <c r="KXK114" s="43"/>
      <c r="KXL114" s="43"/>
      <c r="KXM114" s="43"/>
      <c r="KXN114" s="43"/>
      <c r="KXO114" s="43"/>
      <c r="KXP114" s="43"/>
      <c r="KXQ114" s="43"/>
      <c r="KXR114" s="43"/>
      <c r="KXS114" s="43"/>
      <c r="KXT114" s="43"/>
      <c r="KXU114" s="43"/>
      <c r="KXV114" s="43"/>
      <c r="KXW114" s="43"/>
      <c r="KXX114" s="43"/>
      <c r="KXY114" s="43"/>
      <c r="KXZ114" s="43"/>
      <c r="KYA114" s="43"/>
      <c r="KYB114" s="43"/>
      <c r="KYC114" s="43"/>
      <c r="KYD114" s="43"/>
      <c r="KYE114" s="43"/>
      <c r="KYF114" s="12"/>
      <c r="KYG114" s="124"/>
      <c r="KYH114" s="125"/>
      <c r="KYI114" s="43"/>
      <c r="KYJ114" s="43"/>
      <c r="KYK114" s="43"/>
      <c r="KYL114" s="43"/>
      <c r="KYM114" s="43"/>
      <c r="KYN114" s="43"/>
      <c r="KYO114" s="43"/>
      <c r="KYP114" s="43"/>
      <c r="KYQ114" s="43"/>
      <c r="KYR114" s="43"/>
      <c r="KYS114" s="43"/>
      <c r="KYT114" s="43"/>
      <c r="KYU114" s="43"/>
      <c r="KYV114" s="43"/>
      <c r="KYW114" s="43"/>
      <c r="KYX114" s="43"/>
      <c r="KYY114" s="43"/>
      <c r="KYZ114" s="43"/>
      <c r="KZA114" s="43"/>
      <c r="KZB114" s="43"/>
      <c r="KZC114" s="43"/>
      <c r="KZD114" s="43"/>
      <c r="KZE114" s="43"/>
      <c r="KZF114" s="43"/>
      <c r="KZG114" s="43"/>
      <c r="KZH114" s="43"/>
      <c r="KZI114" s="43"/>
      <c r="KZJ114" s="43"/>
      <c r="KZK114" s="43"/>
      <c r="KZL114" s="43"/>
      <c r="KZM114" s="43"/>
      <c r="KZN114" s="12"/>
      <c r="KZO114" s="124"/>
      <c r="KZP114" s="125"/>
      <c r="KZQ114" s="43"/>
      <c r="KZR114" s="43"/>
      <c r="KZS114" s="43"/>
      <c r="KZT114" s="43"/>
      <c r="KZU114" s="43"/>
      <c r="KZV114" s="43"/>
      <c r="KZW114" s="43"/>
      <c r="KZX114" s="43"/>
      <c r="KZY114" s="43"/>
      <c r="KZZ114" s="43"/>
      <c r="LAA114" s="43"/>
      <c r="LAB114" s="43"/>
      <c r="LAC114" s="43"/>
      <c r="LAD114" s="43"/>
      <c r="LAE114" s="43"/>
      <c r="LAF114" s="43"/>
      <c r="LAG114" s="43"/>
      <c r="LAH114" s="43"/>
      <c r="LAI114" s="43"/>
      <c r="LAJ114" s="43"/>
      <c r="LAK114" s="43"/>
      <c r="LAL114" s="43"/>
      <c r="LAM114" s="43"/>
      <c r="LAN114" s="43"/>
      <c r="LAO114" s="43"/>
      <c r="LAP114" s="43"/>
      <c r="LAQ114" s="43"/>
      <c r="LAR114" s="43"/>
      <c r="LAS114" s="43"/>
      <c r="LAT114" s="43"/>
      <c r="LAU114" s="43"/>
      <c r="LAV114" s="12"/>
      <c r="LAW114" s="124"/>
      <c r="LAX114" s="125"/>
      <c r="LAY114" s="43"/>
      <c r="LAZ114" s="43"/>
      <c r="LBA114" s="43"/>
      <c r="LBB114" s="43"/>
      <c r="LBC114" s="43"/>
      <c r="LBD114" s="43"/>
      <c r="LBE114" s="43"/>
      <c r="LBF114" s="43"/>
      <c r="LBG114" s="43"/>
      <c r="LBH114" s="43"/>
      <c r="LBI114" s="43"/>
      <c r="LBJ114" s="43"/>
      <c r="LBK114" s="43"/>
      <c r="LBL114" s="43"/>
      <c r="LBM114" s="43"/>
      <c r="LBN114" s="43"/>
      <c r="LBO114" s="43"/>
      <c r="LBP114" s="43"/>
      <c r="LBQ114" s="43"/>
      <c r="LBR114" s="43"/>
      <c r="LBS114" s="43"/>
      <c r="LBT114" s="43"/>
      <c r="LBU114" s="43"/>
      <c r="LBV114" s="43"/>
      <c r="LBW114" s="43"/>
      <c r="LBX114" s="43"/>
      <c r="LBY114" s="43"/>
      <c r="LBZ114" s="43"/>
      <c r="LCA114" s="43"/>
      <c r="LCB114" s="43"/>
      <c r="LCC114" s="43"/>
      <c r="LCD114" s="12"/>
      <c r="LCE114" s="124"/>
      <c r="LCF114" s="125"/>
      <c r="LCG114" s="43"/>
      <c r="LCH114" s="43"/>
      <c r="LCI114" s="43"/>
      <c r="LCJ114" s="43"/>
      <c r="LCK114" s="43"/>
      <c r="LCL114" s="43"/>
      <c r="LCM114" s="43"/>
      <c r="LCN114" s="43"/>
      <c r="LCO114" s="43"/>
      <c r="LCP114" s="43"/>
      <c r="LCQ114" s="43"/>
      <c r="LCR114" s="43"/>
      <c r="LCS114" s="43"/>
      <c r="LCT114" s="43"/>
      <c r="LCU114" s="43"/>
      <c r="LCV114" s="43"/>
      <c r="LCW114" s="43"/>
      <c r="LCX114" s="43"/>
      <c r="LCY114" s="43"/>
      <c r="LCZ114" s="43"/>
      <c r="LDA114" s="43"/>
      <c r="LDB114" s="43"/>
      <c r="LDC114" s="43"/>
      <c r="LDD114" s="43"/>
      <c r="LDE114" s="43"/>
      <c r="LDF114" s="43"/>
      <c r="LDG114" s="43"/>
      <c r="LDH114" s="43"/>
      <c r="LDI114" s="43"/>
      <c r="LDJ114" s="43"/>
      <c r="LDK114" s="43"/>
      <c r="LDL114" s="12"/>
      <c r="LDM114" s="124"/>
      <c r="LDN114" s="125"/>
      <c r="LDO114" s="43"/>
      <c r="LDP114" s="43"/>
      <c r="LDQ114" s="43"/>
      <c r="LDR114" s="43"/>
      <c r="LDS114" s="43"/>
      <c r="LDT114" s="43"/>
      <c r="LDU114" s="43"/>
      <c r="LDV114" s="43"/>
      <c r="LDW114" s="43"/>
      <c r="LDX114" s="43"/>
      <c r="LDY114" s="43"/>
      <c r="LDZ114" s="43"/>
      <c r="LEA114" s="43"/>
      <c r="LEB114" s="43"/>
      <c r="LEC114" s="43"/>
      <c r="LED114" s="43"/>
      <c r="LEE114" s="43"/>
      <c r="LEF114" s="43"/>
      <c r="LEG114" s="43"/>
      <c r="LEH114" s="43"/>
      <c r="LEI114" s="43"/>
      <c r="LEJ114" s="43"/>
      <c r="LEK114" s="43"/>
      <c r="LEL114" s="43"/>
      <c r="LEM114" s="43"/>
      <c r="LEN114" s="43"/>
      <c r="LEO114" s="43"/>
      <c r="LEP114" s="43"/>
      <c r="LEQ114" s="43"/>
      <c r="LER114" s="43"/>
      <c r="LES114" s="43"/>
      <c r="LET114" s="12"/>
      <c r="LEU114" s="124"/>
      <c r="LEV114" s="125"/>
      <c r="LEW114" s="43"/>
      <c r="LEX114" s="43"/>
      <c r="LEY114" s="43"/>
      <c r="LEZ114" s="43"/>
      <c r="LFA114" s="43"/>
      <c r="LFB114" s="43"/>
      <c r="LFC114" s="43"/>
      <c r="LFD114" s="43"/>
      <c r="LFE114" s="43"/>
      <c r="LFF114" s="43"/>
      <c r="LFG114" s="43"/>
      <c r="LFH114" s="43"/>
      <c r="LFI114" s="43"/>
      <c r="LFJ114" s="43"/>
      <c r="LFK114" s="43"/>
      <c r="LFL114" s="43"/>
      <c r="LFM114" s="43"/>
      <c r="LFN114" s="43"/>
      <c r="LFO114" s="43"/>
      <c r="LFP114" s="43"/>
      <c r="LFQ114" s="43"/>
      <c r="LFR114" s="43"/>
      <c r="LFS114" s="43"/>
      <c r="LFT114" s="43"/>
      <c r="LFU114" s="43"/>
      <c r="LFV114" s="43"/>
      <c r="LFW114" s="43"/>
      <c r="LFX114" s="43"/>
      <c r="LFY114" s="43"/>
      <c r="LFZ114" s="43"/>
      <c r="LGA114" s="43"/>
      <c r="LGB114" s="12"/>
      <c r="LGC114" s="124"/>
      <c r="LGD114" s="125"/>
      <c r="LGE114" s="43"/>
      <c r="LGF114" s="43"/>
      <c r="LGG114" s="43"/>
      <c r="LGH114" s="43"/>
      <c r="LGI114" s="43"/>
      <c r="LGJ114" s="43"/>
      <c r="LGK114" s="43"/>
      <c r="LGL114" s="43"/>
      <c r="LGM114" s="43"/>
      <c r="LGN114" s="43"/>
      <c r="LGO114" s="43"/>
      <c r="LGP114" s="43"/>
      <c r="LGQ114" s="43"/>
      <c r="LGR114" s="43"/>
      <c r="LGS114" s="43"/>
      <c r="LGT114" s="43"/>
      <c r="LGU114" s="43"/>
      <c r="LGV114" s="43"/>
      <c r="LGW114" s="43"/>
      <c r="LGX114" s="43"/>
      <c r="LGY114" s="43"/>
      <c r="LGZ114" s="43"/>
      <c r="LHA114" s="43"/>
      <c r="LHB114" s="43"/>
      <c r="LHC114" s="43"/>
      <c r="LHD114" s="43"/>
      <c r="LHE114" s="43"/>
      <c r="LHF114" s="43"/>
      <c r="LHG114" s="43"/>
      <c r="LHH114" s="43"/>
      <c r="LHI114" s="43"/>
      <c r="LHJ114" s="12"/>
      <c r="LHK114" s="124"/>
      <c r="LHL114" s="125"/>
      <c r="LHM114" s="43"/>
      <c r="LHN114" s="43"/>
      <c r="LHO114" s="43"/>
      <c r="LHP114" s="43"/>
      <c r="LHQ114" s="43"/>
      <c r="LHR114" s="43"/>
      <c r="LHS114" s="43"/>
      <c r="LHT114" s="43"/>
      <c r="LHU114" s="43"/>
      <c r="LHV114" s="43"/>
      <c r="LHW114" s="43"/>
      <c r="LHX114" s="43"/>
      <c r="LHY114" s="43"/>
      <c r="LHZ114" s="43"/>
      <c r="LIA114" s="43"/>
      <c r="LIB114" s="43"/>
      <c r="LIC114" s="43"/>
      <c r="LID114" s="43"/>
      <c r="LIE114" s="43"/>
      <c r="LIF114" s="43"/>
      <c r="LIG114" s="43"/>
      <c r="LIH114" s="43"/>
      <c r="LII114" s="43"/>
      <c r="LIJ114" s="43"/>
      <c r="LIK114" s="43"/>
      <c r="LIL114" s="43"/>
      <c r="LIM114" s="43"/>
      <c r="LIN114" s="43"/>
      <c r="LIO114" s="43"/>
      <c r="LIP114" s="43"/>
      <c r="LIQ114" s="43"/>
      <c r="LIR114" s="12"/>
      <c r="LIS114" s="124"/>
      <c r="LIT114" s="125"/>
      <c r="LIU114" s="43"/>
      <c r="LIV114" s="43"/>
      <c r="LIW114" s="43"/>
      <c r="LIX114" s="43"/>
      <c r="LIY114" s="43"/>
      <c r="LIZ114" s="43"/>
      <c r="LJA114" s="43"/>
      <c r="LJB114" s="43"/>
      <c r="LJC114" s="43"/>
      <c r="LJD114" s="43"/>
      <c r="LJE114" s="43"/>
      <c r="LJF114" s="43"/>
      <c r="LJG114" s="43"/>
      <c r="LJH114" s="43"/>
      <c r="LJI114" s="43"/>
      <c r="LJJ114" s="43"/>
      <c r="LJK114" s="43"/>
      <c r="LJL114" s="43"/>
      <c r="LJM114" s="43"/>
      <c r="LJN114" s="43"/>
      <c r="LJO114" s="43"/>
      <c r="LJP114" s="43"/>
      <c r="LJQ114" s="43"/>
      <c r="LJR114" s="43"/>
      <c r="LJS114" s="43"/>
      <c r="LJT114" s="43"/>
      <c r="LJU114" s="43"/>
      <c r="LJV114" s="43"/>
      <c r="LJW114" s="43"/>
      <c r="LJX114" s="43"/>
      <c r="LJY114" s="43"/>
      <c r="LJZ114" s="12"/>
      <c r="LKA114" s="124"/>
      <c r="LKB114" s="125"/>
      <c r="LKC114" s="43"/>
      <c r="LKD114" s="43"/>
      <c r="LKE114" s="43"/>
      <c r="LKF114" s="43"/>
      <c r="LKG114" s="43"/>
      <c r="LKH114" s="43"/>
      <c r="LKI114" s="43"/>
      <c r="LKJ114" s="43"/>
      <c r="LKK114" s="43"/>
      <c r="LKL114" s="43"/>
      <c r="LKM114" s="43"/>
      <c r="LKN114" s="43"/>
      <c r="LKO114" s="43"/>
      <c r="LKP114" s="43"/>
      <c r="LKQ114" s="43"/>
      <c r="LKR114" s="43"/>
      <c r="LKS114" s="43"/>
      <c r="LKT114" s="43"/>
      <c r="LKU114" s="43"/>
      <c r="LKV114" s="43"/>
      <c r="LKW114" s="43"/>
      <c r="LKX114" s="43"/>
      <c r="LKY114" s="43"/>
      <c r="LKZ114" s="43"/>
      <c r="LLA114" s="43"/>
      <c r="LLB114" s="43"/>
      <c r="LLC114" s="43"/>
      <c r="LLD114" s="43"/>
      <c r="LLE114" s="43"/>
      <c r="LLF114" s="43"/>
      <c r="LLG114" s="43"/>
      <c r="LLH114" s="12"/>
      <c r="LLI114" s="124"/>
      <c r="LLJ114" s="125"/>
      <c r="LLK114" s="43"/>
      <c r="LLL114" s="43"/>
      <c r="LLM114" s="43"/>
      <c r="LLN114" s="43"/>
      <c r="LLO114" s="43"/>
      <c r="LLP114" s="43"/>
      <c r="LLQ114" s="43"/>
      <c r="LLR114" s="43"/>
      <c r="LLS114" s="43"/>
      <c r="LLT114" s="43"/>
      <c r="LLU114" s="43"/>
      <c r="LLV114" s="43"/>
      <c r="LLW114" s="43"/>
      <c r="LLX114" s="43"/>
      <c r="LLY114" s="43"/>
      <c r="LLZ114" s="43"/>
      <c r="LMA114" s="43"/>
      <c r="LMB114" s="43"/>
      <c r="LMC114" s="43"/>
      <c r="LMD114" s="43"/>
      <c r="LME114" s="43"/>
      <c r="LMF114" s="43"/>
      <c r="LMG114" s="43"/>
      <c r="LMH114" s="43"/>
      <c r="LMI114" s="43"/>
      <c r="LMJ114" s="43"/>
      <c r="LMK114" s="43"/>
      <c r="LML114" s="43"/>
      <c r="LMM114" s="43"/>
      <c r="LMN114" s="43"/>
      <c r="LMO114" s="43"/>
      <c r="LMP114" s="12"/>
      <c r="LMQ114" s="124"/>
      <c r="LMR114" s="125"/>
      <c r="LMS114" s="43"/>
      <c r="LMT114" s="43"/>
      <c r="LMU114" s="43"/>
      <c r="LMV114" s="43"/>
      <c r="LMW114" s="43"/>
      <c r="LMX114" s="43"/>
      <c r="LMY114" s="43"/>
      <c r="LMZ114" s="43"/>
      <c r="LNA114" s="43"/>
      <c r="LNB114" s="43"/>
      <c r="LNC114" s="43"/>
      <c r="LND114" s="43"/>
      <c r="LNE114" s="43"/>
      <c r="LNF114" s="43"/>
      <c r="LNG114" s="43"/>
      <c r="LNH114" s="43"/>
      <c r="LNI114" s="43"/>
      <c r="LNJ114" s="43"/>
      <c r="LNK114" s="43"/>
      <c r="LNL114" s="43"/>
      <c r="LNM114" s="43"/>
      <c r="LNN114" s="43"/>
      <c r="LNO114" s="43"/>
      <c r="LNP114" s="43"/>
      <c r="LNQ114" s="43"/>
      <c r="LNR114" s="43"/>
      <c r="LNS114" s="43"/>
      <c r="LNT114" s="43"/>
      <c r="LNU114" s="43"/>
      <c r="LNV114" s="43"/>
      <c r="LNW114" s="43"/>
      <c r="LNX114" s="12"/>
      <c r="LNY114" s="124"/>
      <c r="LNZ114" s="125"/>
      <c r="LOA114" s="43"/>
      <c r="LOB114" s="43"/>
      <c r="LOC114" s="43"/>
      <c r="LOD114" s="43"/>
      <c r="LOE114" s="43"/>
      <c r="LOF114" s="43"/>
      <c r="LOG114" s="43"/>
      <c r="LOH114" s="43"/>
      <c r="LOI114" s="43"/>
      <c r="LOJ114" s="43"/>
      <c r="LOK114" s="43"/>
      <c r="LOL114" s="43"/>
      <c r="LOM114" s="43"/>
      <c r="LON114" s="43"/>
      <c r="LOO114" s="43"/>
      <c r="LOP114" s="43"/>
      <c r="LOQ114" s="43"/>
      <c r="LOR114" s="43"/>
      <c r="LOS114" s="43"/>
      <c r="LOT114" s="43"/>
      <c r="LOU114" s="43"/>
      <c r="LOV114" s="43"/>
      <c r="LOW114" s="43"/>
      <c r="LOX114" s="43"/>
      <c r="LOY114" s="43"/>
      <c r="LOZ114" s="43"/>
      <c r="LPA114" s="43"/>
      <c r="LPB114" s="43"/>
      <c r="LPC114" s="43"/>
      <c r="LPD114" s="43"/>
      <c r="LPE114" s="43"/>
      <c r="LPF114" s="12"/>
      <c r="LPG114" s="124"/>
      <c r="LPH114" s="125"/>
      <c r="LPI114" s="43"/>
      <c r="LPJ114" s="43"/>
      <c r="LPK114" s="43"/>
      <c r="LPL114" s="43"/>
      <c r="LPM114" s="43"/>
      <c r="LPN114" s="43"/>
      <c r="LPO114" s="43"/>
      <c r="LPP114" s="43"/>
      <c r="LPQ114" s="43"/>
      <c r="LPR114" s="43"/>
      <c r="LPS114" s="43"/>
      <c r="LPT114" s="43"/>
      <c r="LPU114" s="43"/>
      <c r="LPV114" s="43"/>
      <c r="LPW114" s="43"/>
      <c r="LPX114" s="43"/>
      <c r="LPY114" s="43"/>
      <c r="LPZ114" s="43"/>
      <c r="LQA114" s="43"/>
      <c r="LQB114" s="43"/>
      <c r="LQC114" s="43"/>
      <c r="LQD114" s="43"/>
      <c r="LQE114" s="43"/>
      <c r="LQF114" s="43"/>
      <c r="LQG114" s="43"/>
      <c r="LQH114" s="43"/>
      <c r="LQI114" s="43"/>
      <c r="LQJ114" s="43"/>
      <c r="LQK114" s="43"/>
      <c r="LQL114" s="43"/>
      <c r="LQM114" s="43"/>
      <c r="LQN114" s="12"/>
      <c r="LQO114" s="124"/>
      <c r="LQP114" s="125"/>
      <c r="LQQ114" s="43"/>
      <c r="LQR114" s="43"/>
      <c r="LQS114" s="43"/>
      <c r="LQT114" s="43"/>
      <c r="LQU114" s="43"/>
      <c r="LQV114" s="43"/>
      <c r="LQW114" s="43"/>
      <c r="LQX114" s="43"/>
      <c r="LQY114" s="43"/>
      <c r="LQZ114" s="43"/>
      <c r="LRA114" s="43"/>
      <c r="LRB114" s="43"/>
      <c r="LRC114" s="43"/>
      <c r="LRD114" s="43"/>
      <c r="LRE114" s="43"/>
      <c r="LRF114" s="43"/>
      <c r="LRG114" s="43"/>
      <c r="LRH114" s="43"/>
      <c r="LRI114" s="43"/>
      <c r="LRJ114" s="43"/>
      <c r="LRK114" s="43"/>
      <c r="LRL114" s="43"/>
      <c r="LRM114" s="43"/>
      <c r="LRN114" s="43"/>
      <c r="LRO114" s="43"/>
      <c r="LRP114" s="43"/>
      <c r="LRQ114" s="43"/>
      <c r="LRR114" s="43"/>
      <c r="LRS114" s="43"/>
      <c r="LRT114" s="43"/>
      <c r="LRU114" s="43"/>
      <c r="LRV114" s="12"/>
      <c r="LRW114" s="124"/>
      <c r="LRX114" s="125"/>
      <c r="LRY114" s="43"/>
      <c r="LRZ114" s="43"/>
      <c r="LSA114" s="43"/>
      <c r="LSB114" s="43"/>
      <c r="LSC114" s="43"/>
      <c r="LSD114" s="43"/>
      <c r="LSE114" s="43"/>
      <c r="LSF114" s="43"/>
      <c r="LSG114" s="43"/>
      <c r="LSH114" s="43"/>
      <c r="LSI114" s="43"/>
      <c r="LSJ114" s="43"/>
      <c r="LSK114" s="43"/>
      <c r="LSL114" s="43"/>
      <c r="LSM114" s="43"/>
      <c r="LSN114" s="43"/>
      <c r="LSO114" s="43"/>
      <c r="LSP114" s="43"/>
      <c r="LSQ114" s="43"/>
      <c r="LSR114" s="43"/>
      <c r="LSS114" s="43"/>
      <c r="LST114" s="43"/>
      <c r="LSU114" s="43"/>
      <c r="LSV114" s="43"/>
      <c r="LSW114" s="43"/>
      <c r="LSX114" s="43"/>
      <c r="LSY114" s="43"/>
      <c r="LSZ114" s="43"/>
      <c r="LTA114" s="43"/>
      <c r="LTB114" s="43"/>
      <c r="LTC114" s="43"/>
      <c r="LTD114" s="12"/>
      <c r="LTE114" s="124"/>
      <c r="LTF114" s="125"/>
      <c r="LTG114" s="43"/>
      <c r="LTH114" s="43"/>
      <c r="LTI114" s="43"/>
      <c r="LTJ114" s="43"/>
      <c r="LTK114" s="43"/>
      <c r="LTL114" s="43"/>
      <c r="LTM114" s="43"/>
      <c r="LTN114" s="43"/>
      <c r="LTO114" s="43"/>
      <c r="LTP114" s="43"/>
      <c r="LTQ114" s="43"/>
      <c r="LTR114" s="43"/>
      <c r="LTS114" s="43"/>
      <c r="LTT114" s="43"/>
      <c r="LTU114" s="43"/>
      <c r="LTV114" s="43"/>
      <c r="LTW114" s="43"/>
      <c r="LTX114" s="43"/>
      <c r="LTY114" s="43"/>
      <c r="LTZ114" s="43"/>
      <c r="LUA114" s="43"/>
      <c r="LUB114" s="43"/>
      <c r="LUC114" s="43"/>
      <c r="LUD114" s="43"/>
      <c r="LUE114" s="43"/>
      <c r="LUF114" s="43"/>
      <c r="LUG114" s="43"/>
      <c r="LUH114" s="43"/>
      <c r="LUI114" s="43"/>
      <c r="LUJ114" s="43"/>
      <c r="LUK114" s="43"/>
      <c r="LUL114" s="12"/>
      <c r="LUM114" s="124"/>
      <c r="LUN114" s="125"/>
      <c r="LUO114" s="43"/>
      <c r="LUP114" s="43"/>
      <c r="LUQ114" s="43"/>
      <c r="LUR114" s="43"/>
      <c r="LUS114" s="43"/>
      <c r="LUT114" s="43"/>
      <c r="LUU114" s="43"/>
      <c r="LUV114" s="43"/>
      <c r="LUW114" s="43"/>
      <c r="LUX114" s="43"/>
      <c r="LUY114" s="43"/>
      <c r="LUZ114" s="43"/>
      <c r="LVA114" s="43"/>
      <c r="LVB114" s="43"/>
      <c r="LVC114" s="43"/>
      <c r="LVD114" s="43"/>
      <c r="LVE114" s="43"/>
      <c r="LVF114" s="43"/>
      <c r="LVG114" s="43"/>
      <c r="LVH114" s="43"/>
      <c r="LVI114" s="43"/>
      <c r="LVJ114" s="43"/>
      <c r="LVK114" s="43"/>
      <c r="LVL114" s="43"/>
      <c r="LVM114" s="43"/>
      <c r="LVN114" s="43"/>
      <c r="LVO114" s="43"/>
      <c r="LVP114" s="43"/>
      <c r="LVQ114" s="43"/>
      <c r="LVR114" s="43"/>
      <c r="LVS114" s="43"/>
      <c r="LVT114" s="12"/>
      <c r="LVU114" s="124"/>
      <c r="LVV114" s="125"/>
      <c r="LVW114" s="43"/>
      <c r="LVX114" s="43"/>
      <c r="LVY114" s="43"/>
      <c r="LVZ114" s="43"/>
      <c r="LWA114" s="43"/>
      <c r="LWB114" s="43"/>
      <c r="LWC114" s="43"/>
      <c r="LWD114" s="43"/>
      <c r="LWE114" s="43"/>
      <c r="LWF114" s="43"/>
      <c r="LWG114" s="43"/>
      <c r="LWH114" s="43"/>
      <c r="LWI114" s="43"/>
      <c r="LWJ114" s="43"/>
      <c r="LWK114" s="43"/>
      <c r="LWL114" s="43"/>
      <c r="LWM114" s="43"/>
      <c r="LWN114" s="43"/>
      <c r="LWO114" s="43"/>
      <c r="LWP114" s="43"/>
      <c r="LWQ114" s="43"/>
      <c r="LWR114" s="43"/>
      <c r="LWS114" s="43"/>
      <c r="LWT114" s="43"/>
      <c r="LWU114" s="43"/>
      <c r="LWV114" s="43"/>
      <c r="LWW114" s="43"/>
      <c r="LWX114" s="43"/>
      <c r="LWY114" s="43"/>
      <c r="LWZ114" s="43"/>
      <c r="LXA114" s="43"/>
      <c r="LXB114" s="12"/>
      <c r="LXC114" s="124"/>
      <c r="LXD114" s="125"/>
      <c r="LXE114" s="43"/>
      <c r="LXF114" s="43"/>
      <c r="LXG114" s="43"/>
      <c r="LXH114" s="43"/>
      <c r="LXI114" s="43"/>
      <c r="LXJ114" s="43"/>
      <c r="LXK114" s="43"/>
      <c r="LXL114" s="43"/>
      <c r="LXM114" s="43"/>
      <c r="LXN114" s="43"/>
      <c r="LXO114" s="43"/>
      <c r="LXP114" s="43"/>
      <c r="LXQ114" s="43"/>
      <c r="LXR114" s="43"/>
      <c r="LXS114" s="43"/>
      <c r="LXT114" s="43"/>
      <c r="LXU114" s="43"/>
      <c r="LXV114" s="43"/>
      <c r="LXW114" s="43"/>
      <c r="LXX114" s="43"/>
      <c r="LXY114" s="43"/>
      <c r="LXZ114" s="43"/>
      <c r="LYA114" s="43"/>
      <c r="LYB114" s="43"/>
      <c r="LYC114" s="43"/>
      <c r="LYD114" s="43"/>
      <c r="LYE114" s="43"/>
      <c r="LYF114" s="43"/>
      <c r="LYG114" s="43"/>
      <c r="LYH114" s="43"/>
      <c r="LYI114" s="43"/>
      <c r="LYJ114" s="12"/>
      <c r="LYK114" s="124"/>
      <c r="LYL114" s="125"/>
      <c r="LYM114" s="43"/>
      <c r="LYN114" s="43"/>
      <c r="LYO114" s="43"/>
      <c r="LYP114" s="43"/>
      <c r="LYQ114" s="43"/>
      <c r="LYR114" s="43"/>
      <c r="LYS114" s="43"/>
      <c r="LYT114" s="43"/>
      <c r="LYU114" s="43"/>
      <c r="LYV114" s="43"/>
      <c r="LYW114" s="43"/>
      <c r="LYX114" s="43"/>
      <c r="LYY114" s="43"/>
      <c r="LYZ114" s="43"/>
      <c r="LZA114" s="43"/>
      <c r="LZB114" s="43"/>
      <c r="LZC114" s="43"/>
      <c r="LZD114" s="43"/>
      <c r="LZE114" s="43"/>
      <c r="LZF114" s="43"/>
      <c r="LZG114" s="43"/>
      <c r="LZH114" s="43"/>
      <c r="LZI114" s="43"/>
      <c r="LZJ114" s="43"/>
      <c r="LZK114" s="43"/>
      <c r="LZL114" s="43"/>
      <c r="LZM114" s="43"/>
      <c r="LZN114" s="43"/>
      <c r="LZO114" s="43"/>
      <c r="LZP114" s="43"/>
      <c r="LZQ114" s="43"/>
      <c r="LZR114" s="12"/>
      <c r="LZS114" s="124"/>
      <c r="LZT114" s="125"/>
      <c r="LZU114" s="43"/>
      <c r="LZV114" s="43"/>
      <c r="LZW114" s="43"/>
      <c r="LZX114" s="43"/>
      <c r="LZY114" s="43"/>
      <c r="LZZ114" s="43"/>
      <c r="MAA114" s="43"/>
      <c r="MAB114" s="43"/>
      <c r="MAC114" s="43"/>
      <c r="MAD114" s="43"/>
      <c r="MAE114" s="43"/>
      <c r="MAF114" s="43"/>
      <c r="MAG114" s="43"/>
      <c r="MAH114" s="43"/>
      <c r="MAI114" s="43"/>
      <c r="MAJ114" s="43"/>
      <c r="MAK114" s="43"/>
      <c r="MAL114" s="43"/>
      <c r="MAM114" s="43"/>
      <c r="MAN114" s="43"/>
      <c r="MAO114" s="43"/>
      <c r="MAP114" s="43"/>
      <c r="MAQ114" s="43"/>
      <c r="MAR114" s="43"/>
      <c r="MAS114" s="43"/>
      <c r="MAT114" s="43"/>
      <c r="MAU114" s="43"/>
      <c r="MAV114" s="43"/>
      <c r="MAW114" s="43"/>
      <c r="MAX114" s="43"/>
      <c r="MAY114" s="43"/>
      <c r="MAZ114" s="12"/>
      <c r="MBA114" s="124"/>
      <c r="MBB114" s="125"/>
      <c r="MBC114" s="43"/>
      <c r="MBD114" s="43"/>
      <c r="MBE114" s="43"/>
      <c r="MBF114" s="43"/>
      <c r="MBG114" s="43"/>
      <c r="MBH114" s="43"/>
      <c r="MBI114" s="43"/>
      <c r="MBJ114" s="43"/>
      <c r="MBK114" s="43"/>
      <c r="MBL114" s="43"/>
      <c r="MBM114" s="43"/>
      <c r="MBN114" s="43"/>
      <c r="MBO114" s="43"/>
      <c r="MBP114" s="43"/>
      <c r="MBQ114" s="43"/>
      <c r="MBR114" s="43"/>
      <c r="MBS114" s="43"/>
      <c r="MBT114" s="43"/>
      <c r="MBU114" s="43"/>
      <c r="MBV114" s="43"/>
      <c r="MBW114" s="43"/>
      <c r="MBX114" s="43"/>
      <c r="MBY114" s="43"/>
      <c r="MBZ114" s="43"/>
      <c r="MCA114" s="43"/>
      <c r="MCB114" s="43"/>
      <c r="MCC114" s="43"/>
      <c r="MCD114" s="43"/>
      <c r="MCE114" s="43"/>
      <c r="MCF114" s="43"/>
      <c r="MCG114" s="43"/>
      <c r="MCH114" s="12"/>
      <c r="MCI114" s="124"/>
      <c r="MCJ114" s="125"/>
      <c r="MCK114" s="43"/>
      <c r="MCL114" s="43"/>
      <c r="MCM114" s="43"/>
      <c r="MCN114" s="43"/>
      <c r="MCO114" s="43"/>
      <c r="MCP114" s="43"/>
      <c r="MCQ114" s="43"/>
      <c r="MCR114" s="43"/>
      <c r="MCS114" s="43"/>
      <c r="MCT114" s="43"/>
      <c r="MCU114" s="43"/>
      <c r="MCV114" s="43"/>
      <c r="MCW114" s="43"/>
      <c r="MCX114" s="43"/>
      <c r="MCY114" s="43"/>
      <c r="MCZ114" s="43"/>
      <c r="MDA114" s="43"/>
      <c r="MDB114" s="43"/>
      <c r="MDC114" s="43"/>
      <c r="MDD114" s="43"/>
      <c r="MDE114" s="43"/>
      <c r="MDF114" s="43"/>
      <c r="MDG114" s="43"/>
      <c r="MDH114" s="43"/>
      <c r="MDI114" s="43"/>
      <c r="MDJ114" s="43"/>
      <c r="MDK114" s="43"/>
      <c r="MDL114" s="43"/>
      <c r="MDM114" s="43"/>
      <c r="MDN114" s="43"/>
      <c r="MDO114" s="43"/>
      <c r="MDP114" s="12"/>
      <c r="MDQ114" s="124"/>
      <c r="MDR114" s="125"/>
      <c r="MDS114" s="43"/>
      <c r="MDT114" s="43"/>
      <c r="MDU114" s="43"/>
      <c r="MDV114" s="43"/>
      <c r="MDW114" s="43"/>
      <c r="MDX114" s="43"/>
      <c r="MDY114" s="43"/>
      <c r="MDZ114" s="43"/>
      <c r="MEA114" s="43"/>
      <c r="MEB114" s="43"/>
      <c r="MEC114" s="43"/>
      <c r="MED114" s="43"/>
      <c r="MEE114" s="43"/>
      <c r="MEF114" s="43"/>
      <c r="MEG114" s="43"/>
      <c r="MEH114" s="43"/>
      <c r="MEI114" s="43"/>
      <c r="MEJ114" s="43"/>
      <c r="MEK114" s="43"/>
      <c r="MEL114" s="43"/>
      <c r="MEM114" s="43"/>
      <c r="MEN114" s="43"/>
      <c r="MEO114" s="43"/>
      <c r="MEP114" s="43"/>
      <c r="MEQ114" s="43"/>
      <c r="MER114" s="43"/>
      <c r="MES114" s="43"/>
      <c r="MET114" s="43"/>
      <c r="MEU114" s="43"/>
      <c r="MEV114" s="43"/>
      <c r="MEW114" s="43"/>
      <c r="MEX114" s="12"/>
      <c r="MEY114" s="124"/>
      <c r="MEZ114" s="125"/>
      <c r="MFA114" s="43"/>
      <c r="MFB114" s="43"/>
      <c r="MFC114" s="43"/>
      <c r="MFD114" s="43"/>
      <c r="MFE114" s="43"/>
      <c r="MFF114" s="43"/>
      <c r="MFG114" s="43"/>
      <c r="MFH114" s="43"/>
      <c r="MFI114" s="43"/>
      <c r="MFJ114" s="43"/>
      <c r="MFK114" s="43"/>
      <c r="MFL114" s="43"/>
      <c r="MFM114" s="43"/>
      <c r="MFN114" s="43"/>
      <c r="MFO114" s="43"/>
      <c r="MFP114" s="43"/>
      <c r="MFQ114" s="43"/>
      <c r="MFR114" s="43"/>
      <c r="MFS114" s="43"/>
      <c r="MFT114" s="43"/>
      <c r="MFU114" s="43"/>
      <c r="MFV114" s="43"/>
      <c r="MFW114" s="43"/>
      <c r="MFX114" s="43"/>
      <c r="MFY114" s="43"/>
      <c r="MFZ114" s="43"/>
      <c r="MGA114" s="43"/>
      <c r="MGB114" s="43"/>
      <c r="MGC114" s="43"/>
      <c r="MGD114" s="43"/>
      <c r="MGE114" s="43"/>
      <c r="MGF114" s="12"/>
      <c r="MGG114" s="124"/>
      <c r="MGH114" s="125"/>
      <c r="MGI114" s="43"/>
      <c r="MGJ114" s="43"/>
      <c r="MGK114" s="43"/>
      <c r="MGL114" s="43"/>
      <c r="MGM114" s="43"/>
      <c r="MGN114" s="43"/>
      <c r="MGO114" s="43"/>
      <c r="MGP114" s="43"/>
      <c r="MGQ114" s="43"/>
      <c r="MGR114" s="43"/>
      <c r="MGS114" s="43"/>
      <c r="MGT114" s="43"/>
      <c r="MGU114" s="43"/>
      <c r="MGV114" s="43"/>
      <c r="MGW114" s="43"/>
      <c r="MGX114" s="43"/>
      <c r="MGY114" s="43"/>
      <c r="MGZ114" s="43"/>
      <c r="MHA114" s="43"/>
      <c r="MHB114" s="43"/>
      <c r="MHC114" s="43"/>
      <c r="MHD114" s="43"/>
      <c r="MHE114" s="43"/>
      <c r="MHF114" s="43"/>
      <c r="MHG114" s="43"/>
      <c r="MHH114" s="43"/>
      <c r="MHI114" s="43"/>
      <c r="MHJ114" s="43"/>
      <c r="MHK114" s="43"/>
      <c r="MHL114" s="43"/>
      <c r="MHM114" s="43"/>
      <c r="MHN114" s="12"/>
      <c r="MHO114" s="124"/>
      <c r="MHP114" s="125"/>
      <c r="MHQ114" s="43"/>
      <c r="MHR114" s="43"/>
      <c r="MHS114" s="43"/>
      <c r="MHT114" s="43"/>
      <c r="MHU114" s="43"/>
      <c r="MHV114" s="43"/>
      <c r="MHW114" s="43"/>
      <c r="MHX114" s="43"/>
      <c r="MHY114" s="43"/>
      <c r="MHZ114" s="43"/>
      <c r="MIA114" s="43"/>
      <c r="MIB114" s="43"/>
      <c r="MIC114" s="43"/>
      <c r="MID114" s="43"/>
      <c r="MIE114" s="43"/>
      <c r="MIF114" s="43"/>
      <c r="MIG114" s="43"/>
      <c r="MIH114" s="43"/>
      <c r="MII114" s="43"/>
      <c r="MIJ114" s="43"/>
      <c r="MIK114" s="43"/>
      <c r="MIL114" s="43"/>
      <c r="MIM114" s="43"/>
      <c r="MIN114" s="43"/>
      <c r="MIO114" s="43"/>
      <c r="MIP114" s="43"/>
      <c r="MIQ114" s="43"/>
      <c r="MIR114" s="43"/>
      <c r="MIS114" s="43"/>
      <c r="MIT114" s="43"/>
      <c r="MIU114" s="43"/>
      <c r="MIV114" s="12"/>
      <c r="MIW114" s="124"/>
      <c r="MIX114" s="125"/>
      <c r="MIY114" s="43"/>
      <c r="MIZ114" s="43"/>
      <c r="MJA114" s="43"/>
      <c r="MJB114" s="43"/>
      <c r="MJC114" s="43"/>
      <c r="MJD114" s="43"/>
      <c r="MJE114" s="43"/>
      <c r="MJF114" s="43"/>
      <c r="MJG114" s="43"/>
      <c r="MJH114" s="43"/>
      <c r="MJI114" s="43"/>
      <c r="MJJ114" s="43"/>
      <c r="MJK114" s="43"/>
      <c r="MJL114" s="43"/>
      <c r="MJM114" s="43"/>
      <c r="MJN114" s="43"/>
      <c r="MJO114" s="43"/>
      <c r="MJP114" s="43"/>
      <c r="MJQ114" s="43"/>
      <c r="MJR114" s="43"/>
      <c r="MJS114" s="43"/>
      <c r="MJT114" s="43"/>
      <c r="MJU114" s="43"/>
      <c r="MJV114" s="43"/>
      <c r="MJW114" s="43"/>
      <c r="MJX114" s="43"/>
      <c r="MJY114" s="43"/>
      <c r="MJZ114" s="43"/>
      <c r="MKA114" s="43"/>
      <c r="MKB114" s="43"/>
      <c r="MKC114" s="43"/>
      <c r="MKD114" s="12"/>
      <c r="MKE114" s="124"/>
      <c r="MKF114" s="125"/>
      <c r="MKG114" s="43"/>
      <c r="MKH114" s="43"/>
      <c r="MKI114" s="43"/>
      <c r="MKJ114" s="43"/>
      <c r="MKK114" s="43"/>
      <c r="MKL114" s="43"/>
      <c r="MKM114" s="43"/>
      <c r="MKN114" s="43"/>
      <c r="MKO114" s="43"/>
      <c r="MKP114" s="43"/>
      <c r="MKQ114" s="43"/>
      <c r="MKR114" s="43"/>
      <c r="MKS114" s="43"/>
      <c r="MKT114" s="43"/>
      <c r="MKU114" s="43"/>
      <c r="MKV114" s="43"/>
      <c r="MKW114" s="43"/>
      <c r="MKX114" s="43"/>
      <c r="MKY114" s="43"/>
      <c r="MKZ114" s="43"/>
      <c r="MLA114" s="43"/>
      <c r="MLB114" s="43"/>
      <c r="MLC114" s="43"/>
      <c r="MLD114" s="43"/>
      <c r="MLE114" s="43"/>
      <c r="MLF114" s="43"/>
      <c r="MLG114" s="43"/>
      <c r="MLH114" s="43"/>
      <c r="MLI114" s="43"/>
      <c r="MLJ114" s="43"/>
      <c r="MLK114" s="43"/>
      <c r="MLL114" s="12"/>
      <c r="MLM114" s="124"/>
      <c r="MLN114" s="125"/>
      <c r="MLO114" s="43"/>
      <c r="MLP114" s="43"/>
      <c r="MLQ114" s="43"/>
      <c r="MLR114" s="43"/>
      <c r="MLS114" s="43"/>
      <c r="MLT114" s="43"/>
      <c r="MLU114" s="43"/>
      <c r="MLV114" s="43"/>
      <c r="MLW114" s="43"/>
      <c r="MLX114" s="43"/>
      <c r="MLY114" s="43"/>
      <c r="MLZ114" s="43"/>
      <c r="MMA114" s="43"/>
      <c r="MMB114" s="43"/>
      <c r="MMC114" s="43"/>
      <c r="MMD114" s="43"/>
      <c r="MME114" s="43"/>
      <c r="MMF114" s="43"/>
      <c r="MMG114" s="43"/>
      <c r="MMH114" s="43"/>
      <c r="MMI114" s="43"/>
      <c r="MMJ114" s="43"/>
      <c r="MMK114" s="43"/>
      <c r="MML114" s="43"/>
      <c r="MMM114" s="43"/>
      <c r="MMN114" s="43"/>
      <c r="MMO114" s="43"/>
      <c r="MMP114" s="43"/>
      <c r="MMQ114" s="43"/>
      <c r="MMR114" s="43"/>
      <c r="MMS114" s="43"/>
      <c r="MMT114" s="12"/>
      <c r="MMU114" s="124"/>
      <c r="MMV114" s="125"/>
      <c r="MMW114" s="43"/>
      <c r="MMX114" s="43"/>
      <c r="MMY114" s="43"/>
      <c r="MMZ114" s="43"/>
      <c r="MNA114" s="43"/>
      <c r="MNB114" s="43"/>
      <c r="MNC114" s="43"/>
      <c r="MND114" s="43"/>
      <c r="MNE114" s="43"/>
      <c r="MNF114" s="43"/>
      <c r="MNG114" s="43"/>
      <c r="MNH114" s="43"/>
      <c r="MNI114" s="43"/>
      <c r="MNJ114" s="43"/>
      <c r="MNK114" s="43"/>
      <c r="MNL114" s="43"/>
      <c r="MNM114" s="43"/>
      <c r="MNN114" s="43"/>
      <c r="MNO114" s="43"/>
      <c r="MNP114" s="43"/>
      <c r="MNQ114" s="43"/>
      <c r="MNR114" s="43"/>
      <c r="MNS114" s="43"/>
      <c r="MNT114" s="43"/>
      <c r="MNU114" s="43"/>
      <c r="MNV114" s="43"/>
      <c r="MNW114" s="43"/>
      <c r="MNX114" s="43"/>
      <c r="MNY114" s="43"/>
      <c r="MNZ114" s="43"/>
      <c r="MOA114" s="43"/>
      <c r="MOB114" s="12"/>
      <c r="MOC114" s="124"/>
      <c r="MOD114" s="125"/>
      <c r="MOE114" s="43"/>
      <c r="MOF114" s="43"/>
      <c r="MOG114" s="43"/>
      <c r="MOH114" s="43"/>
      <c r="MOI114" s="43"/>
      <c r="MOJ114" s="43"/>
      <c r="MOK114" s="43"/>
      <c r="MOL114" s="43"/>
      <c r="MOM114" s="43"/>
      <c r="MON114" s="43"/>
      <c r="MOO114" s="43"/>
      <c r="MOP114" s="43"/>
      <c r="MOQ114" s="43"/>
      <c r="MOR114" s="43"/>
      <c r="MOS114" s="43"/>
      <c r="MOT114" s="43"/>
      <c r="MOU114" s="43"/>
      <c r="MOV114" s="43"/>
      <c r="MOW114" s="43"/>
      <c r="MOX114" s="43"/>
      <c r="MOY114" s="43"/>
      <c r="MOZ114" s="43"/>
      <c r="MPA114" s="43"/>
      <c r="MPB114" s="43"/>
      <c r="MPC114" s="43"/>
      <c r="MPD114" s="43"/>
      <c r="MPE114" s="43"/>
      <c r="MPF114" s="43"/>
      <c r="MPG114" s="43"/>
      <c r="MPH114" s="43"/>
      <c r="MPI114" s="43"/>
      <c r="MPJ114" s="12"/>
      <c r="MPK114" s="124"/>
      <c r="MPL114" s="125"/>
      <c r="MPM114" s="43"/>
      <c r="MPN114" s="43"/>
      <c r="MPO114" s="43"/>
      <c r="MPP114" s="43"/>
      <c r="MPQ114" s="43"/>
      <c r="MPR114" s="43"/>
      <c r="MPS114" s="43"/>
      <c r="MPT114" s="43"/>
      <c r="MPU114" s="43"/>
      <c r="MPV114" s="43"/>
      <c r="MPW114" s="43"/>
      <c r="MPX114" s="43"/>
      <c r="MPY114" s="43"/>
      <c r="MPZ114" s="43"/>
      <c r="MQA114" s="43"/>
      <c r="MQB114" s="43"/>
      <c r="MQC114" s="43"/>
      <c r="MQD114" s="43"/>
      <c r="MQE114" s="43"/>
      <c r="MQF114" s="43"/>
      <c r="MQG114" s="43"/>
      <c r="MQH114" s="43"/>
      <c r="MQI114" s="43"/>
      <c r="MQJ114" s="43"/>
      <c r="MQK114" s="43"/>
      <c r="MQL114" s="43"/>
      <c r="MQM114" s="43"/>
      <c r="MQN114" s="43"/>
      <c r="MQO114" s="43"/>
      <c r="MQP114" s="43"/>
      <c r="MQQ114" s="43"/>
      <c r="MQR114" s="12"/>
      <c r="MQS114" s="124"/>
      <c r="MQT114" s="125"/>
      <c r="MQU114" s="43"/>
      <c r="MQV114" s="43"/>
      <c r="MQW114" s="43"/>
      <c r="MQX114" s="43"/>
      <c r="MQY114" s="43"/>
      <c r="MQZ114" s="43"/>
      <c r="MRA114" s="43"/>
      <c r="MRB114" s="43"/>
      <c r="MRC114" s="43"/>
      <c r="MRD114" s="43"/>
      <c r="MRE114" s="43"/>
      <c r="MRF114" s="43"/>
      <c r="MRG114" s="43"/>
      <c r="MRH114" s="43"/>
      <c r="MRI114" s="43"/>
      <c r="MRJ114" s="43"/>
      <c r="MRK114" s="43"/>
      <c r="MRL114" s="43"/>
      <c r="MRM114" s="43"/>
      <c r="MRN114" s="43"/>
      <c r="MRO114" s="43"/>
      <c r="MRP114" s="43"/>
      <c r="MRQ114" s="43"/>
      <c r="MRR114" s="43"/>
      <c r="MRS114" s="43"/>
      <c r="MRT114" s="43"/>
      <c r="MRU114" s="43"/>
      <c r="MRV114" s="43"/>
      <c r="MRW114" s="43"/>
      <c r="MRX114" s="43"/>
      <c r="MRY114" s="43"/>
      <c r="MRZ114" s="12"/>
      <c r="MSA114" s="124"/>
      <c r="MSB114" s="125"/>
      <c r="MSC114" s="43"/>
      <c r="MSD114" s="43"/>
      <c r="MSE114" s="43"/>
      <c r="MSF114" s="43"/>
      <c r="MSG114" s="43"/>
      <c r="MSH114" s="43"/>
      <c r="MSI114" s="43"/>
      <c r="MSJ114" s="43"/>
      <c r="MSK114" s="43"/>
      <c r="MSL114" s="43"/>
      <c r="MSM114" s="43"/>
      <c r="MSN114" s="43"/>
      <c r="MSO114" s="43"/>
      <c r="MSP114" s="43"/>
      <c r="MSQ114" s="43"/>
      <c r="MSR114" s="43"/>
      <c r="MSS114" s="43"/>
      <c r="MST114" s="43"/>
      <c r="MSU114" s="43"/>
      <c r="MSV114" s="43"/>
      <c r="MSW114" s="43"/>
      <c r="MSX114" s="43"/>
      <c r="MSY114" s="43"/>
      <c r="MSZ114" s="43"/>
      <c r="MTA114" s="43"/>
      <c r="MTB114" s="43"/>
      <c r="MTC114" s="43"/>
      <c r="MTD114" s="43"/>
      <c r="MTE114" s="43"/>
      <c r="MTF114" s="43"/>
      <c r="MTG114" s="43"/>
      <c r="MTH114" s="12"/>
      <c r="MTI114" s="124"/>
      <c r="MTJ114" s="125"/>
      <c r="MTK114" s="43"/>
      <c r="MTL114" s="43"/>
      <c r="MTM114" s="43"/>
      <c r="MTN114" s="43"/>
      <c r="MTO114" s="43"/>
      <c r="MTP114" s="43"/>
      <c r="MTQ114" s="43"/>
      <c r="MTR114" s="43"/>
      <c r="MTS114" s="43"/>
      <c r="MTT114" s="43"/>
      <c r="MTU114" s="43"/>
      <c r="MTV114" s="43"/>
      <c r="MTW114" s="43"/>
      <c r="MTX114" s="43"/>
      <c r="MTY114" s="43"/>
      <c r="MTZ114" s="43"/>
      <c r="MUA114" s="43"/>
      <c r="MUB114" s="43"/>
      <c r="MUC114" s="43"/>
      <c r="MUD114" s="43"/>
      <c r="MUE114" s="43"/>
      <c r="MUF114" s="43"/>
      <c r="MUG114" s="43"/>
      <c r="MUH114" s="43"/>
      <c r="MUI114" s="43"/>
      <c r="MUJ114" s="43"/>
      <c r="MUK114" s="43"/>
      <c r="MUL114" s="43"/>
      <c r="MUM114" s="43"/>
      <c r="MUN114" s="43"/>
      <c r="MUO114" s="43"/>
      <c r="MUP114" s="12"/>
      <c r="MUQ114" s="124"/>
      <c r="MUR114" s="125"/>
      <c r="MUS114" s="43"/>
      <c r="MUT114" s="43"/>
      <c r="MUU114" s="43"/>
      <c r="MUV114" s="43"/>
      <c r="MUW114" s="43"/>
      <c r="MUX114" s="43"/>
      <c r="MUY114" s="43"/>
      <c r="MUZ114" s="43"/>
      <c r="MVA114" s="43"/>
      <c r="MVB114" s="43"/>
      <c r="MVC114" s="43"/>
      <c r="MVD114" s="43"/>
      <c r="MVE114" s="43"/>
      <c r="MVF114" s="43"/>
      <c r="MVG114" s="43"/>
      <c r="MVH114" s="43"/>
      <c r="MVI114" s="43"/>
      <c r="MVJ114" s="43"/>
      <c r="MVK114" s="43"/>
      <c r="MVL114" s="43"/>
      <c r="MVM114" s="43"/>
      <c r="MVN114" s="43"/>
      <c r="MVO114" s="43"/>
      <c r="MVP114" s="43"/>
      <c r="MVQ114" s="43"/>
      <c r="MVR114" s="43"/>
      <c r="MVS114" s="43"/>
      <c r="MVT114" s="43"/>
      <c r="MVU114" s="43"/>
      <c r="MVV114" s="43"/>
      <c r="MVW114" s="43"/>
      <c r="MVX114" s="12"/>
      <c r="MVY114" s="124"/>
      <c r="MVZ114" s="125"/>
      <c r="MWA114" s="43"/>
      <c r="MWB114" s="43"/>
      <c r="MWC114" s="43"/>
      <c r="MWD114" s="43"/>
      <c r="MWE114" s="43"/>
      <c r="MWF114" s="43"/>
      <c r="MWG114" s="43"/>
      <c r="MWH114" s="43"/>
      <c r="MWI114" s="43"/>
      <c r="MWJ114" s="43"/>
      <c r="MWK114" s="43"/>
      <c r="MWL114" s="43"/>
      <c r="MWM114" s="43"/>
      <c r="MWN114" s="43"/>
      <c r="MWO114" s="43"/>
      <c r="MWP114" s="43"/>
      <c r="MWQ114" s="43"/>
      <c r="MWR114" s="43"/>
      <c r="MWS114" s="43"/>
      <c r="MWT114" s="43"/>
      <c r="MWU114" s="43"/>
      <c r="MWV114" s="43"/>
      <c r="MWW114" s="43"/>
      <c r="MWX114" s="43"/>
      <c r="MWY114" s="43"/>
      <c r="MWZ114" s="43"/>
      <c r="MXA114" s="43"/>
      <c r="MXB114" s="43"/>
      <c r="MXC114" s="43"/>
      <c r="MXD114" s="43"/>
      <c r="MXE114" s="43"/>
      <c r="MXF114" s="12"/>
      <c r="MXG114" s="124"/>
      <c r="MXH114" s="125"/>
      <c r="MXI114" s="43"/>
      <c r="MXJ114" s="43"/>
      <c r="MXK114" s="43"/>
      <c r="MXL114" s="43"/>
      <c r="MXM114" s="43"/>
      <c r="MXN114" s="43"/>
      <c r="MXO114" s="43"/>
      <c r="MXP114" s="43"/>
      <c r="MXQ114" s="43"/>
      <c r="MXR114" s="43"/>
      <c r="MXS114" s="43"/>
      <c r="MXT114" s="43"/>
      <c r="MXU114" s="43"/>
      <c r="MXV114" s="43"/>
      <c r="MXW114" s="43"/>
      <c r="MXX114" s="43"/>
      <c r="MXY114" s="43"/>
      <c r="MXZ114" s="43"/>
      <c r="MYA114" s="43"/>
      <c r="MYB114" s="43"/>
      <c r="MYC114" s="43"/>
      <c r="MYD114" s="43"/>
      <c r="MYE114" s="43"/>
      <c r="MYF114" s="43"/>
      <c r="MYG114" s="43"/>
      <c r="MYH114" s="43"/>
      <c r="MYI114" s="43"/>
      <c r="MYJ114" s="43"/>
      <c r="MYK114" s="43"/>
      <c r="MYL114" s="43"/>
      <c r="MYM114" s="43"/>
      <c r="MYN114" s="12"/>
      <c r="MYO114" s="124"/>
      <c r="MYP114" s="125"/>
      <c r="MYQ114" s="43"/>
      <c r="MYR114" s="43"/>
      <c r="MYS114" s="43"/>
      <c r="MYT114" s="43"/>
      <c r="MYU114" s="43"/>
      <c r="MYV114" s="43"/>
      <c r="MYW114" s="43"/>
      <c r="MYX114" s="43"/>
      <c r="MYY114" s="43"/>
      <c r="MYZ114" s="43"/>
      <c r="MZA114" s="43"/>
      <c r="MZB114" s="43"/>
      <c r="MZC114" s="43"/>
      <c r="MZD114" s="43"/>
      <c r="MZE114" s="43"/>
      <c r="MZF114" s="43"/>
      <c r="MZG114" s="43"/>
      <c r="MZH114" s="43"/>
      <c r="MZI114" s="43"/>
      <c r="MZJ114" s="43"/>
      <c r="MZK114" s="43"/>
      <c r="MZL114" s="43"/>
      <c r="MZM114" s="43"/>
      <c r="MZN114" s="43"/>
      <c r="MZO114" s="43"/>
      <c r="MZP114" s="43"/>
      <c r="MZQ114" s="43"/>
      <c r="MZR114" s="43"/>
      <c r="MZS114" s="43"/>
      <c r="MZT114" s="43"/>
      <c r="MZU114" s="43"/>
      <c r="MZV114" s="12"/>
      <c r="MZW114" s="124"/>
      <c r="MZX114" s="125"/>
      <c r="MZY114" s="43"/>
      <c r="MZZ114" s="43"/>
      <c r="NAA114" s="43"/>
      <c r="NAB114" s="43"/>
      <c r="NAC114" s="43"/>
      <c r="NAD114" s="43"/>
      <c r="NAE114" s="43"/>
      <c r="NAF114" s="43"/>
      <c r="NAG114" s="43"/>
      <c r="NAH114" s="43"/>
      <c r="NAI114" s="43"/>
      <c r="NAJ114" s="43"/>
      <c r="NAK114" s="43"/>
      <c r="NAL114" s="43"/>
      <c r="NAM114" s="43"/>
      <c r="NAN114" s="43"/>
      <c r="NAO114" s="43"/>
      <c r="NAP114" s="43"/>
      <c r="NAQ114" s="43"/>
      <c r="NAR114" s="43"/>
      <c r="NAS114" s="43"/>
      <c r="NAT114" s="43"/>
      <c r="NAU114" s="43"/>
      <c r="NAV114" s="43"/>
      <c r="NAW114" s="43"/>
      <c r="NAX114" s="43"/>
      <c r="NAY114" s="43"/>
      <c r="NAZ114" s="43"/>
      <c r="NBA114" s="43"/>
      <c r="NBB114" s="43"/>
      <c r="NBC114" s="43"/>
      <c r="NBD114" s="12"/>
      <c r="NBE114" s="124"/>
      <c r="NBF114" s="125"/>
      <c r="NBG114" s="43"/>
      <c r="NBH114" s="43"/>
      <c r="NBI114" s="43"/>
      <c r="NBJ114" s="43"/>
      <c r="NBK114" s="43"/>
      <c r="NBL114" s="43"/>
      <c r="NBM114" s="43"/>
      <c r="NBN114" s="43"/>
      <c r="NBO114" s="43"/>
      <c r="NBP114" s="43"/>
      <c r="NBQ114" s="43"/>
      <c r="NBR114" s="43"/>
      <c r="NBS114" s="43"/>
      <c r="NBT114" s="43"/>
      <c r="NBU114" s="43"/>
      <c r="NBV114" s="43"/>
      <c r="NBW114" s="43"/>
      <c r="NBX114" s="43"/>
      <c r="NBY114" s="43"/>
      <c r="NBZ114" s="43"/>
      <c r="NCA114" s="43"/>
      <c r="NCB114" s="43"/>
      <c r="NCC114" s="43"/>
      <c r="NCD114" s="43"/>
      <c r="NCE114" s="43"/>
      <c r="NCF114" s="43"/>
      <c r="NCG114" s="43"/>
      <c r="NCH114" s="43"/>
      <c r="NCI114" s="43"/>
      <c r="NCJ114" s="43"/>
      <c r="NCK114" s="43"/>
      <c r="NCL114" s="12"/>
      <c r="NCM114" s="124"/>
      <c r="NCN114" s="125"/>
      <c r="NCO114" s="43"/>
      <c r="NCP114" s="43"/>
      <c r="NCQ114" s="43"/>
      <c r="NCR114" s="43"/>
      <c r="NCS114" s="43"/>
      <c r="NCT114" s="43"/>
      <c r="NCU114" s="43"/>
      <c r="NCV114" s="43"/>
      <c r="NCW114" s="43"/>
      <c r="NCX114" s="43"/>
      <c r="NCY114" s="43"/>
      <c r="NCZ114" s="43"/>
      <c r="NDA114" s="43"/>
      <c r="NDB114" s="43"/>
      <c r="NDC114" s="43"/>
      <c r="NDD114" s="43"/>
      <c r="NDE114" s="43"/>
      <c r="NDF114" s="43"/>
      <c r="NDG114" s="43"/>
      <c r="NDH114" s="43"/>
      <c r="NDI114" s="43"/>
      <c r="NDJ114" s="43"/>
      <c r="NDK114" s="43"/>
      <c r="NDL114" s="43"/>
      <c r="NDM114" s="43"/>
      <c r="NDN114" s="43"/>
      <c r="NDO114" s="43"/>
      <c r="NDP114" s="43"/>
      <c r="NDQ114" s="43"/>
      <c r="NDR114" s="43"/>
      <c r="NDS114" s="43"/>
      <c r="NDT114" s="12"/>
      <c r="NDU114" s="124"/>
      <c r="NDV114" s="125"/>
      <c r="NDW114" s="43"/>
      <c r="NDX114" s="43"/>
      <c r="NDY114" s="43"/>
      <c r="NDZ114" s="43"/>
      <c r="NEA114" s="43"/>
      <c r="NEB114" s="43"/>
      <c r="NEC114" s="43"/>
      <c r="NED114" s="43"/>
      <c r="NEE114" s="43"/>
      <c r="NEF114" s="43"/>
      <c r="NEG114" s="43"/>
      <c r="NEH114" s="43"/>
      <c r="NEI114" s="43"/>
      <c r="NEJ114" s="43"/>
      <c r="NEK114" s="43"/>
      <c r="NEL114" s="43"/>
      <c r="NEM114" s="43"/>
      <c r="NEN114" s="43"/>
      <c r="NEO114" s="43"/>
      <c r="NEP114" s="43"/>
      <c r="NEQ114" s="43"/>
      <c r="NER114" s="43"/>
      <c r="NES114" s="43"/>
      <c r="NET114" s="43"/>
      <c r="NEU114" s="43"/>
      <c r="NEV114" s="43"/>
      <c r="NEW114" s="43"/>
      <c r="NEX114" s="43"/>
      <c r="NEY114" s="43"/>
      <c r="NEZ114" s="43"/>
      <c r="NFA114" s="43"/>
      <c r="NFB114" s="12"/>
      <c r="NFC114" s="124"/>
      <c r="NFD114" s="125"/>
      <c r="NFE114" s="43"/>
      <c r="NFF114" s="43"/>
      <c r="NFG114" s="43"/>
      <c r="NFH114" s="43"/>
      <c r="NFI114" s="43"/>
      <c r="NFJ114" s="43"/>
      <c r="NFK114" s="43"/>
      <c r="NFL114" s="43"/>
      <c r="NFM114" s="43"/>
      <c r="NFN114" s="43"/>
      <c r="NFO114" s="43"/>
      <c r="NFP114" s="43"/>
      <c r="NFQ114" s="43"/>
      <c r="NFR114" s="43"/>
      <c r="NFS114" s="43"/>
      <c r="NFT114" s="43"/>
      <c r="NFU114" s="43"/>
      <c r="NFV114" s="43"/>
      <c r="NFW114" s="43"/>
      <c r="NFX114" s="43"/>
      <c r="NFY114" s="43"/>
      <c r="NFZ114" s="43"/>
      <c r="NGA114" s="43"/>
      <c r="NGB114" s="43"/>
      <c r="NGC114" s="43"/>
      <c r="NGD114" s="43"/>
      <c r="NGE114" s="43"/>
      <c r="NGF114" s="43"/>
      <c r="NGG114" s="43"/>
      <c r="NGH114" s="43"/>
      <c r="NGI114" s="43"/>
      <c r="NGJ114" s="12"/>
      <c r="NGK114" s="124"/>
      <c r="NGL114" s="125"/>
      <c r="NGM114" s="43"/>
      <c r="NGN114" s="43"/>
      <c r="NGO114" s="43"/>
      <c r="NGP114" s="43"/>
      <c r="NGQ114" s="43"/>
      <c r="NGR114" s="43"/>
      <c r="NGS114" s="43"/>
      <c r="NGT114" s="43"/>
      <c r="NGU114" s="43"/>
      <c r="NGV114" s="43"/>
      <c r="NGW114" s="43"/>
      <c r="NGX114" s="43"/>
      <c r="NGY114" s="43"/>
      <c r="NGZ114" s="43"/>
      <c r="NHA114" s="43"/>
      <c r="NHB114" s="43"/>
      <c r="NHC114" s="43"/>
      <c r="NHD114" s="43"/>
      <c r="NHE114" s="43"/>
      <c r="NHF114" s="43"/>
      <c r="NHG114" s="43"/>
      <c r="NHH114" s="43"/>
      <c r="NHI114" s="43"/>
      <c r="NHJ114" s="43"/>
      <c r="NHK114" s="43"/>
      <c r="NHL114" s="43"/>
      <c r="NHM114" s="43"/>
      <c r="NHN114" s="43"/>
      <c r="NHO114" s="43"/>
      <c r="NHP114" s="43"/>
      <c r="NHQ114" s="43"/>
      <c r="NHR114" s="12"/>
      <c r="NHS114" s="124"/>
      <c r="NHT114" s="125"/>
      <c r="NHU114" s="43"/>
      <c r="NHV114" s="43"/>
      <c r="NHW114" s="43"/>
      <c r="NHX114" s="43"/>
      <c r="NHY114" s="43"/>
      <c r="NHZ114" s="43"/>
      <c r="NIA114" s="43"/>
      <c r="NIB114" s="43"/>
      <c r="NIC114" s="43"/>
      <c r="NID114" s="43"/>
      <c r="NIE114" s="43"/>
      <c r="NIF114" s="43"/>
      <c r="NIG114" s="43"/>
      <c r="NIH114" s="43"/>
      <c r="NII114" s="43"/>
      <c r="NIJ114" s="43"/>
      <c r="NIK114" s="43"/>
      <c r="NIL114" s="43"/>
      <c r="NIM114" s="43"/>
      <c r="NIN114" s="43"/>
      <c r="NIO114" s="43"/>
      <c r="NIP114" s="43"/>
      <c r="NIQ114" s="43"/>
      <c r="NIR114" s="43"/>
      <c r="NIS114" s="43"/>
      <c r="NIT114" s="43"/>
      <c r="NIU114" s="43"/>
      <c r="NIV114" s="43"/>
      <c r="NIW114" s="43"/>
      <c r="NIX114" s="43"/>
      <c r="NIY114" s="43"/>
      <c r="NIZ114" s="12"/>
      <c r="NJA114" s="124"/>
      <c r="NJB114" s="125"/>
      <c r="NJC114" s="43"/>
      <c r="NJD114" s="43"/>
      <c r="NJE114" s="43"/>
      <c r="NJF114" s="43"/>
      <c r="NJG114" s="43"/>
      <c r="NJH114" s="43"/>
      <c r="NJI114" s="43"/>
      <c r="NJJ114" s="43"/>
      <c r="NJK114" s="43"/>
      <c r="NJL114" s="43"/>
      <c r="NJM114" s="43"/>
      <c r="NJN114" s="43"/>
      <c r="NJO114" s="43"/>
      <c r="NJP114" s="43"/>
      <c r="NJQ114" s="43"/>
      <c r="NJR114" s="43"/>
      <c r="NJS114" s="43"/>
      <c r="NJT114" s="43"/>
      <c r="NJU114" s="43"/>
      <c r="NJV114" s="43"/>
      <c r="NJW114" s="43"/>
      <c r="NJX114" s="43"/>
      <c r="NJY114" s="43"/>
      <c r="NJZ114" s="43"/>
      <c r="NKA114" s="43"/>
      <c r="NKB114" s="43"/>
      <c r="NKC114" s="43"/>
      <c r="NKD114" s="43"/>
      <c r="NKE114" s="43"/>
      <c r="NKF114" s="43"/>
      <c r="NKG114" s="43"/>
      <c r="NKH114" s="12"/>
      <c r="NKI114" s="124"/>
      <c r="NKJ114" s="125"/>
      <c r="NKK114" s="43"/>
      <c r="NKL114" s="43"/>
      <c r="NKM114" s="43"/>
      <c r="NKN114" s="43"/>
      <c r="NKO114" s="43"/>
      <c r="NKP114" s="43"/>
      <c r="NKQ114" s="43"/>
      <c r="NKR114" s="43"/>
      <c r="NKS114" s="43"/>
      <c r="NKT114" s="43"/>
      <c r="NKU114" s="43"/>
      <c r="NKV114" s="43"/>
      <c r="NKW114" s="43"/>
      <c r="NKX114" s="43"/>
      <c r="NKY114" s="43"/>
      <c r="NKZ114" s="43"/>
      <c r="NLA114" s="43"/>
      <c r="NLB114" s="43"/>
      <c r="NLC114" s="43"/>
      <c r="NLD114" s="43"/>
      <c r="NLE114" s="43"/>
      <c r="NLF114" s="43"/>
      <c r="NLG114" s="43"/>
      <c r="NLH114" s="43"/>
      <c r="NLI114" s="43"/>
      <c r="NLJ114" s="43"/>
      <c r="NLK114" s="43"/>
      <c r="NLL114" s="43"/>
      <c r="NLM114" s="43"/>
      <c r="NLN114" s="43"/>
      <c r="NLO114" s="43"/>
      <c r="NLP114" s="12"/>
      <c r="NLQ114" s="124"/>
      <c r="NLR114" s="125"/>
      <c r="NLS114" s="43"/>
      <c r="NLT114" s="43"/>
      <c r="NLU114" s="43"/>
      <c r="NLV114" s="43"/>
      <c r="NLW114" s="43"/>
      <c r="NLX114" s="43"/>
      <c r="NLY114" s="43"/>
      <c r="NLZ114" s="43"/>
      <c r="NMA114" s="43"/>
      <c r="NMB114" s="43"/>
      <c r="NMC114" s="43"/>
      <c r="NMD114" s="43"/>
      <c r="NME114" s="43"/>
      <c r="NMF114" s="43"/>
      <c r="NMG114" s="43"/>
      <c r="NMH114" s="43"/>
      <c r="NMI114" s="43"/>
      <c r="NMJ114" s="43"/>
      <c r="NMK114" s="43"/>
      <c r="NML114" s="43"/>
      <c r="NMM114" s="43"/>
      <c r="NMN114" s="43"/>
      <c r="NMO114" s="43"/>
      <c r="NMP114" s="43"/>
      <c r="NMQ114" s="43"/>
      <c r="NMR114" s="43"/>
      <c r="NMS114" s="43"/>
      <c r="NMT114" s="43"/>
      <c r="NMU114" s="43"/>
      <c r="NMV114" s="43"/>
      <c r="NMW114" s="43"/>
      <c r="NMX114" s="12"/>
      <c r="NMY114" s="124"/>
      <c r="NMZ114" s="125"/>
      <c r="NNA114" s="43"/>
      <c r="NNB114" s="43"/>
      <c r="NNC114" s="43"/>
      <c r="NND114" s="43"/>
      <c r="NNE114" s="43"/>
      <c r="NNF114" s="43"/>
      <c r="NNG114" s="43"/>
      <c r="NNH114" s="43"/>
      <c r="NNI114" s="43"/>
      <c r="NNJ114" s="43"/>
      <c r="NNK114" s="43"/>
      <c r="NNL114" s="43"/>
      <c r="NNM114" s="43"/>
      <c r="NNN114" s="43"/>
      <c r="NNO114" s="43"/>
      <c r="NNP114" s="43"/>
      <c r="NNQ114" s="43"/>
      <c r="NNR114" s="43"/>
      <c r="NNS114" s="43"/>
      <c r="NNT114" s="43"/>
      <c r="NNU114" s="43"/>
      <c r="NNV114" s="43"/>
      <c r="NNW114" s="43"/>
      <c r="NNX114" s="43"/>
      <c r="NNY114" s="43"/>
      <c r="NNZ114" s="43"/>
      <c r="NOA114" s="43"/>
      <c r="NOB114" s="43"/>
      <c r="NOC114" s="43"/>
      <c r="NOD114" s="43"/>
      <c r="NOE114" s="43"/>
      <c r="NOF114" s="12"/>
      <c r="NOG114" s="124"/>
      <c r="NOH114" s="125"/>
      <c r="NOI114" s="43"/>
      <c r="NOJ114" s="43"/>
      <c r="NOK114" s="43"/>
      <c r="NOL114" s="43"/>
      <c r="NOM114" s="43"/>
      <c r="NON114" s="43"/>
      <c r="NOO114" s="43"/>
      <c r="NOP114" s="43"/>
      <c r="NOQ114" s="43"/>
      <c r="NOR114" s="43"/>
      <c r="NOS114" s="43"/>
      <c r="NOT114" s="43"/>
      <c r="NOU114" s="43"/>
      <c r="NOV114" s="43"/>
      <c r="NOW114" s="43"/>
      <c r="NOX114" s="43"/>
      <c r="NOY114" s="43"/>
      <c r="NOZ114" s="43"/>
      <c r="NPA114" s="43"/>
      <c r="NPB114" s="43"/>
      <c r="NPC114" s="43"/>
      <c r="NPD114" s="43"/>
      <c r="NPE114" s="43"/>
      <c r="NPF114" s="43"/>
      <c r="NPG114" s="43"/>
      <c r="NPH114" s="43"/>
      <c r="NPI114" s="43"/>
      <c r="NPJ114" s="43"/>
      <c r="NPK114" s="43"/>
      <c r="NPL114" s="43"/>
      <c r="NPM114" s="43"/>
      <c r="NPN114" s="12"/>
      <c r="NPO114" s="124"/>
      <c r="NPP114" s="125"/>
      <c r="NPQ114" s="43"/>
      <c r="NPR114" s="43"/>
      <c r="NPS114" s="43"/>
      <c r="NPT114" s="43"/>
      <c r="NPU114" s="43"/>
      <c r="NPV114" s="43"/>
      <c r="NPW114" s="43"/>
      <c r="NPX114" s="43"/>
      <c r="NPY114" s="43"/>
      <c r="NPZ114" s="43"/>
      <c r="NQA114" s="43"/>
      <c r="NQB114" s="43"/>
      <c r="NQC114" s="43"/>
      <c r="NQD114" s="43"/>
      <c r="NQE114" s="43"/>
      <c r="NQF114" s="43"/>
      <c r="NQG114" s="43"/>
      <c r="NQH114" s="43"/>
      <c r="NQI114" s="43"/>
      <c r="NQJ114" s="43"/>
      <c r="NQK114" s="43"/>
      <c r="NQL114" s="43"/>
      <c r="NQM114" s="43"/>
      <c r="NQN114" s="43"/>
      <c r="NQO114" s="43"/>
      <c r="NQP114" s="43"/>
      <c r="NQQ114" s="43"/>
      <c r="NQR114" s="43"/>
      <c r="NQS114" s="43"/>
      <c r="NQT114" s="43"/>
      <c r="NQU114" s="43"/>
      <c r="NQV114" s="12"/>
      <c r="NQW114" s="124"/>
      <c r="NQX114" s="125"/>
      <c r="NQY114" s="43"/>
      <c r="NQZ114" s="43"/>
      <c r="NRA114" s="43"/>
      <c r="NRB114" s="43"/>
      <c r="NRC114" s="43"/>
      <c r="NRD114" s="43"/>
      <c r="NRE114" s="43"/>
      <c r="NRF114" s="43"/>
      <c r="NRG114" s="43"/>
      <c r="NRH114" s="43"/>
      <c r="NRI114" s="43"/>
      <c r="NRJ114" s="43"/>
      <c r="NRK114" s="43"/>
      <c r="NRL114" s="43"/>
      <c r="NRM114" s="43"/>
      <c r="NRN114" s="43"/>
      <c r="NRO114" s="43"/>
      <c r="NRP114" s="43"/>
      <c r="NRQ114" s="43"/>
      <c r="NRR114" s="43"/>
      <c r="NRS114" s="43"/>
      <c r="NRT114" s="43"/>
      <c r="NRU114" s="43"/>
      <c r="NRV114" s="43"/>
      <c r="NRW114" s="43"/>
      <c r="NRX114" s="43"/>
      <c r="NRY114" s="43"/>
      <c r="NRZ114" s="43"/>
      <c r="NSA114" s="43"/>
      <c r="NSB114" s="43"/>
      <c r="NSC114" s="43"/>
      <c r="NSD114" s="12"/>
      <c r="NSE114" s="124"/>
      <c r="NSF114" s="125"/>
      <c r="NSG114" s="43"/>
      <c r="NSH114" s="43"/>
      <c r="NSI114" s="43"/>
      <c r="NSJ114" s="43"/>
      <c r="NSK114" s="43"/>
      <c r="NSL114" s="43"/>
      <c r="NSM114" s="43"/>
      <c r="NSN114" s="43"/>
      <c r="NSO114" s="43"/>
      <c r="NSP114" s="43"/>
      <c r="NSQ114" s="43"/>
      <c r="NSR114" s="43"/>
      <c r="NSS114" s="43"/>
      <c r="NST114" s="43"/>
      <c r="NSU114" s="43"/>
      <c r="NSV114" s="43"/>
      <c r="NSW114" s="43"/>
      <c r="NSX114" s="43"/>
      <c r="NSY114" s="43"/>
      <c r="NSZ114" s="43"/>
      <c r="NTA114" s="43"/>
      <c r="NTB114" s="43"/>
      <c r="NTC114" s="43"/>
      <c r="NTD114" s="43"/>
      <c r="NTE114" s="43"/>
      <c r="NTF114" s="43"/>
      <c r="NTG114" s="43"/>
      <c r="NTH114" s="43"/>
      <c r="NTI114" s="43"/>
      <c r="NTJ114" s="43"/>
      <c r="NTK114" s="43"/>
      <c r="NTL114" s="12"/>
      <c r="NTM114" s="124"/>
      <c r="NTN114" s="125"/>
      <c r="NTO114" s="43"/>
      <c r="NTP114" s="43"/>
      <c r="NTQ114" s="43"/>
      <c r="NTR114" s="43"/>
      <c r="NTS114" s="43"/>
      <c r="NTT114" s="43"/>
      <c r="NTU114" s="43"/>
      <c r="NTV114" s="43"/>
      <c r="NTW114" s="43"/>
      <c r="NTX114" s="43"/>
      <c r="NTY114" s="43"/>
      <c r="NTZ114" s="43"/>
      <c r="NUA114" s="43"/>
      <c r="NUB114" s="43"/>
      <c r="NUC114" s="43"/>
      <c r="NUD114" s="43"/>
      <c r="NUE114" s="43"/>
      <c r="NUF114" s="43"/>
      <c r="NUG114" s="43"/>
      <c r="NUH114" s="43"/>
      <c r="NUI114" s="43"/>
      <c r="NUJ114" s="43"/>
      <c r="NUK114" s="43"/>
      <c r="NUL114" s="43"/>
      <c r="NUM114" s="43"/>
      <c r="NUN114" s="43"/>
      <c r="NUO114" s="43"/>
      <c r="NUP114" s="43"/>
      <c r="NUQ114" s="43"/>
      <c r="NUR114" s="43"/>
      <c r="NUS114" s="43"/>
      <c r="NUT114" s="12"/>
      <c r="NUU114" s="124"/>
      <c r="NUV114" s="125"/>
      <c r="NUW114" s="43"/>
      <c r="NUX114" s="43"/>
      <c r="NUY114" s="43"/>
      <c r="NUZ114" s="43"/>
      <c r="NVA114" s="43"/>
      <c r="NVB114" s="43"/>
      <c r="NVC114" s="43"/>
      <c r="NVD114" s="43"/>
      <c r="NVE114" s="43"/>
      <c r="NVF114" s="43"/>
      <c r="NVG114" s="43"/>
      <c r="NVH114" s="43"/>
      <c r="NVI114" s="43"/>
      <c r="NVJ114" s="43"/>
      <c r="NVK114" s="43"/>
      <c r="NVL114" s="43"/>
      <c r="NVM114" s="43"/>
      <c r="NVN114" s="43"/>
      <c r="NVO114" s="43"/>
      <c r="NVP114" s="43"/>
      <c r="NVQ114" s="43"/>
      <c r="NVR114" s="43"/>
      <c r="NVS114" s="43"/>
      <c r="NVT114" s="43"/>
      <c r="NVU114" s="43"/>
      <c r="NVV114" s="43"/>
      <c r="NVW114" s="43"/>
      <c r="NVX114" s="43"/>
      <c r="NVY114" s="43"/>
      <c r="NVZ114" s="43"/>
      <c r="NWA114" s="43"/>
      <c r="NWB114" s="12"/>
      <c r="NWC114" s="124"/>
      <c r="NWD114" s="125"/>
      <c r="NWE114" s="43"/>
      <c r="NWF114" s="43"/>
      <c r="NWG114" s="43"/>
      <c r="NWH114" s="43"/>
      <c r="NWI114" s="43"/>
      <c r="NWJ114" s="43"/>
      <c r="NWK114" s="43"/>
      <c r="NWL114" s="43"/>
      <c r="NWM114" s="43"/>
      <c r="NWN114" s="43"/>
      <c r="NWO114" s="43"/>
      <c r="NWP114" s="43"/>
      <c r="NWQ114" s="43"/>
      <c r="NWR114" s="43"/>
      <c r="NWS114" s="43"/>
      <c r="NWT114" s="43"/>
      <c r="NWU114" s="43"/>
      <c r="NWV114" s="43"/>
      <c r="NWW114" s="43"/>
      <c r="NWX114" s="43"/>
      <c r="NWY114" s="43"/>
      <c r="NWZ114" s="43"/>
      <c r="NXA114" s="43"/>
      <c r="NXB114" s="43"/>
      <c r="NXC114" s="43"/>
      <c r="NXD114" s="43"/>
      <c r="NXE114" s="43"/>
      <c r="NXF114" s="43"/>
      <c r="NXG114" s="43"/>
      <c r="NXH114" s="43"/>
      <c r="NXI114" s="43"/>
      <c r="NXJ114" s="12"/>
      <c r="NXK114" s="124"/>
      <c r="NXL114" s="125"/>
      <c r="NXM114" s="43"/>
      <c r="NXN114" s="43"/>
      <c r="NXO114" s="43"/>
      <c r="NXP114" s="43"/>
      <c r="NXQ114" s="43"/>
      <c r="NXR114" s="43"/>
      <c r="NXS114" s="43"/>
      <c r="NXT114" s="43"/>
      <c r="NXU114" s="43"/>
      <c r="NXV114" s="43"/>
      <c r="NXW114" s="43"/>
      <c r="NXX114" s="43"/>
      <c r="NXY114" s="43"/>
      <c r="NXZ114" s="43"/>
      <c r="NYA114" s="43"/>
      <c r="NYB114" s="43"/>
      <c r="NYC114" s="43"/>
      <c r="NYD114" s="43"/>
      <c r="NYE114" s="43"/>
      <c r="NYF114" s="43"/>
      <c r="NYG114" s="43"/>
      <c r="NYH114" s="43"/>
      <c r="NYI114" s="43"/>
      <c r="NYJ114" s="43"/>
      <c r="NYK114" s="43"/>
      <c r="NYL114" s="43"/>
      <c r="NYM114" s="43"/>
      <c r="NYN114" s="43"/>
      <c r="NYO114" s="43"/>
      <c r="NYP114" s="43"/>
      <c r="NYQ114" s="43"/>
      <c r="NYR114" s="12"/>
      <c r="NYS114" s="124"/>
      <c r="NYT114" s="125"/>
      <c r="NYU114" s="43"/>
      <c r="NYV114" s="43"/>
      <c r="NYW114" s="43"/>
      <c r="NYX114" s="43"/>
      <c r="NYY114" s="43"/>
      <c r="NYZ114" s="43"/>
      <c r="NZA114" s="43"/>
      <c r="NZB114" s="43"/>
      <c r="NZC114" s="43"/>
      <c r="NZD114" s="43"/>
      <c r="NZE114" s="43"/>
      <c r="NZF114" s="43"/>
      <c r="NZG114" s="43"/>
      <c r="NZH114" s="43"/>
      <c r="NZI114" s="43"/>
      <c r="NZJ114" s="43"/>
      <c r="NZK114" s="43"/>
      <c r="NZL114" s="43"/>
      <c r="NZM114" s="43"/>
      <c r="NZN114" s="43"/>
      <c r="NZO114" s="43"/>
      <c r="NZP114" s="43"/>
      <c r="NZQ114" s="43"/>
      <c r="NZR114" s="43"/>
      <c r="NZS114" s="43"/>
      <c r="NZT114" s="43"/>
      <c r="NZU114" s="43"/>
      <c r="NZV114" s="43"/>
      <c r="NZW114" s="43"/>
      <c r="NZX114" s="43"/>
      <c r="NZY114" s="43"/>
      <c r="NZZ114" s="12"/>
      <c r="OAA114" s="124"/>
      <c r="OAB114" s="125"/>
      <c r="OAC114" s="43"/>
      <c r="OAD114" s="43"/>
      <c r="OAE114" s="43"/>
      <c r="OAF114" s="43"/>
      <c r="OAG114" s="43"/>
      <c r="OAH114" s="43"/>
      <c r="OAI114" s="43"/>
      <c r="OAJ114" s="43"/>
      <c r="OAK114" s="43"/>
      <c r="OAL114" s="43"/>
      <c r="OAM114" s="43"/>
      <c r="OAN114" s="43"/>
      <c r="OAO114" s="43"/>
      <c r="OAP114" s="43"/>
      <c r="OAQ114" s="43"/>
      <c r="OAR114" s="43"/>
      <c r="OAS114" s="43"/>
      <c r="OAT114" s="43"/>
      <c r="OAU114" s="43"/>
      <c r="OAV114" s="43"/>
      <c r="OAW114" s="43"/>
      <c r="OAX114" s="43"/>
      <c r="OAY114" s="43"/>
      <c r="OAZ114" s="43"/>
      <c r="OBA114" s="43"/>
      <c r="OBB114" s="43"/>
      <c r="OBC114" s="43"/>
      <c r="OBD114" s="43"/>
      <c r="OBE114" s="43"/>
      <c r="OBF114" s="43"/>
      <c r="OBG114" s="43"/>
      <c r="OBH114" s="12"/>
      <c r="OBI114" s="124"/>
      <c r="OBJ114" s="125"/>
      <c r="OBK114" s="43"/>
      <c r="OBL114" s="43"/>
      <c r="OBM114" s="43"/>
      <c r="OBN114" s="43"/>
      <c r="OBO114" s="43"/>
      <c r="OBP114" s="43"/>
      <c r="OBQ114" s="43"/>
      <c r="OBR114" s="43"/>
      <c r="OBS114" s="43"/>
      <c r="OBT114" s="43"/>
      <c r="OBU114" s="43"/>
      <c r="OBV114" s="43"/>
      <c r="OBW114" s="43"/>
      <c r="OBX114" s="43"/>
      <c r="OBY114" s="43"/>
      <c r="OBZ114" s="43"/>
      <c r="OCA114" s="43"/>
      <c r="OCB114" s="43"/>
      <c r="OCC114" s="43"/>
      <c r="OCD114" s="43"/>
      <c r="OCE114" s="43"/>
      <c r="OCF114" s="43"/>
      <c r="OCG114" s="43"/>
      <c r="OCH114" s="43"/>
      <c r="OCI114" s="43"/>
      <c r="OCJ114" s="43"/>
      <c r="OCK114" s="43"/>
      <c r="OCL114" s="43"/>
      <c r="OCM114" s="43"/>
      <c r="OCN114" s="43"/>
      <c r="OCO114" s="43"/>
      <c r="OCP114" s="12"/>
      <c r="OCQ114" s="124"/>
      <c r="OCR114" s="125"/>
      <c r="OCS114" s="43"/>
      <c r="OCT114" s="43"/>
      <c r="OCU114" s="43"/>
      <c r="OCV114" s="43"/>
      <c r="OCW114" s="43"/>
      <c r="OCX114" s="43"/>
      <c r="OCY114" s="43"/>
      <c r="OCZ114" s="43"/>
      <c r="ODA114" s="43"/>
      <c r="ODB114" s="43"/>
      <c r="ODC114" s="43"/>
      <c r="ODD114" s="43"/>
      <c r="ODE114" s="43"/>
      <c r="ODF114" s="43"/>
      <c r="ODG114" s="43"/>
      <c r="ODH114" s="43"/>
      <c r="ODI114" s="43"/>
      <c r="ODJ114" s="43"/>
      <c r="ODK114" s="43"/>
      <c r="ODL114" s="43"/>
      <c r="ODM114" s="43"/>
      <c r="ODN114" s="43"/>
      <c r="ODO114" s="43"/>
      <c r="ODP114" s="43"/>
      <c r="ODQ114" s="43"/>
      <c r="ODR114" s="43"/>
      <c r="ODS114" s="43"/>
      <c r="ODT114" s="43"/>
      <c r="ODU114" s="43"/>
      <c r="ODV114" s="43"/>
      <c r="ODW114" s="43"/>
      <c r="ODX114" s="12"/>
      <c r="ODY114" s="124"/>
      <c r="ODZ114" s="125"/>
      <c r="OEA114" s="43"/>
      <c r="OEB114" s="43"/>
      <c r="OEC114" s="43"/>
      <c r="OED114" s="43"/>
      <c r="OEE114" s="43"/>
      <c r="OEF114" s="43"/>
      <c r="OEG114" s="43"/>
      <c r="OEH114" s="43"/>
      <c r="OEI114" s="43"/>
      <c r="OEJ114" s="43"/>
      <c r="OEK114" s="43"/>
      <c r="OEL114" s="43"/>
      <c r="OEM114" s="43"/>
      <c r="OEN114" s="43"/>
      <c r="OEO114" s="43"/>
      <c r="OEP114" s="43"/>
      <c r="OEQ114" s="43"/>
      <c r="OER114" s="43"/>
      <c r="OES114" s="43"/>
      <c r="OET114" s="43"/>
      <c r="OEU114" s="43"/>
      <c r="OEV114" s="43"/>
      <c r="OEW114" s="43"/>
      <c r="OEX114" s="43"/>
      <c r="OEY114" s="43"/>
      <c r="OEZ114" s="43"/>
      <c r="OFA114" s="43"/>
      <c r="OFB114" s="43"/>
      <c r="OFC114" s="43"/>
      <c r="OFD114" s="43"/>
      <c r="OFE114" s="43"/>
      <c r="OFF114" s="12"/>
      <c r="OFG114" s="124"/>
      <c r="OFH114" s="125"/>
      <c r="OFI114" s="43"/>
      <c r="OFJ114" s="43"/>
      <c r="OFK114" s="43"/>
      <c r="OFL114" s="43"/>
      <c r="OFM114" s="43"/>
      <c r="OFN114" s="43"/>
      <c r="OFO114" s="43"/>
      <c r="OFP114" s="43"/>
      <c r="OFQ114" s="43"/>
      <c r="OFR114" s="43"/>
      <c r="OFS114" s="43"/>
      <c r="OFT114" s="43"/>
      <c r="OFU114" s="43"/>
      <c r="OFV114" s="43"/>
      <c r="OFW114" s="43"/>
      <c r="OFX114" s="43"/>
      <c r="OFY114" s="43"/>
      <c r="OFZ114" s="43"/>
      <c r="OGA114" s="43"/>
      <c r="OGB114" s="43"/>
      <c r="OGC114" s="43"/>
      <c r="OGD114" s="43"/>
      <c r="OGE114" s="43"/>
      <c r="OGF114" s="43"/>
      <c r="OGG114" s="43"/>
      <c r="OGH114" s="43"/>
      <c r="OGI114" s="43"/>
      <c r="OGJ114" s="43"/>
      <c r="OGK114" s="43"/>
      <c r="OGL114" s="43"/>
      <c r="OGM114" s="43"/>
      <c r="OGN114" s="12"/>
      <c r="OGO114" s="124"/>
      <c r="OGP114" s="125"/>
      <c r="OGQ114" s="43"/>
      <c r="OGR114" s="43"/>
      <c r="OGS114" s="43"/>
      <c r="OGT114" s="43"/>
      <c r="OGU114" s="43"/>
      <c r="OGV114" s="43"/>
      <c r="OGW114" s="43"/>
      <c r="OGX114" s="43"/>
      <c r="OGY114" s="43"/>
      <c r="OGZ114" s="43"/>
      <c r="OHA114" s="43"/>
      <c r="OHB114" s="43"/>
      <c r="OHC114" s="43"/>
      <c r="OHD114" s="43"/>
      <c r="OHE114" s="43"/>
      <c r="OHF114" s="43"/>
      <c r="OHG114" s="43"/>
      <c r="OHH114" s="43"/>
      <c r="OHI114" s="43"/>
      <c r="OHJ114" s="43"/>
      <c r="OHK114" s="43"/>
      <c r="OHL114" s="43"/>
      <c r="OHM114" s="43"/>
      <c r="OHN114" s="43"/>
      <c r="OHO114" s="43"/>
      <c r="OHP114" s="43"/>
      <c r="OHQ114" s="43"/>
      <c r="OHR114" s="43"/>
      <c r="OHS114" s="43"/>
      <c r="OHT114" s="43"/>
      <c r="OHU114" s="43"/>
      <c r="OHV114" s="12"/>
      <c r="OHW114" s="124"/>
      <c r="OHX114" s="125"/>
      <c r="OHY114" s="43"/>
      <c r="OHZ114" s="43"/>
      <c r="OIA114" s="43"/>
      <c r="OIB114" s="43"/>
      <c r="OIC114" s="43"/>
      <c r="OID114" s="43"/>
      <c r="OIE114" s="43"/>
      <c r="OIF114" s="43"/>
      <c r="OIG114" s="43"/>
      <c r="OIH114" s="43"/>
      <c r="OII114" s="43"/>
      <c r="OIJ114" s="43"/>
      <c r="OIK114" s="43"/>
      <c r="OIL114" s="43"/>
      <c r="OIM114" s="43"/>
      <c r="OIN114" s="43"/>
      <c r="OIO114" s="43"/>
      <c r="OIP114" s="43"/>
      <c r="OIQ114" s="43"/>
      <c r="OIR114" s="43"/>
      <c r="OIS114" s="43"/>
      <c r="OIT114" s="43"/>
      <c r="OIU114" s="43"/>
      <c r="OIV114" s="43"/>
      <c r="OIW114" s="43"/>
      <c r="OIX114" s="43"/>
      <c r="OIY114" s="43"/>
      <c r="OIZ114" s="43"/>
      <c r="OJA114" s="43"/>
      <c r="OJB114" s="43"/>
      <c r="OJC114" s="43"/>
      <c r="OJD114" s="12"/>
      <c r="OJE114" s="124"/>
      <c r="OJF114" s="125"/>
      <c r="OJG114" s="43"/>
      <c r="OJH114" s="43"/>
      <c r="OJI114" s="43"/>
      <c r="OJJ114" s="43"/>
      <c r="OJK114" s="43"/>
      <c r="OJL114" s="43"/>
      <c r="OJM114" s="43"/>
      <c r="OJN114" s="43"/>
      <c r="OJO114" s="43"/>
      <c r="OJP114" s="43"/>
      <c r="OJQ114" s="43"/>
      <c r="OJR114" s="43"/>
      <c r="OJS114" s="43"/>
      <c r="OJT114" s="43"/>
      <c r="OJU114" s="43"/>
      <c r="OJV114" s="43"/>
      <c r="OJW114" s="43"/>
      <c r="OJX114" s="43"/>
      <c r="OJY114" s="43"/>
      <c r="OJZ114" s="43"/>
      <c r="OKA114" s="43"/>
      <c r="OKB114" s="43"/>
      <c r="OKC114" s="43"/>
      <c r="OKD114" s="43"/>
      <c r="OKE114" s="43"/>
      <c r="OKF114" s="43"/>
      <c r="OKG114" s="43"/>
      <c r="OKH114" s="43"/>
      <c r="OKI114" s="43"/>
      <c r="OKJ114" s="43"/>
      <c r="OKK114" s="43"/>
      <c r="OKL114" s="12"/>
      <c r="OKM114" s="124"/>
      <c r="OKN114" s="125"/>
      <c r="OKO114" s="43"/>
      <c r="OKP114" s="43"/>
      <c r="OKQ114" s="43"/>
      <c r="OKR114" s="43"/>
      <c r="OKS114" s="43"/>
      <c r="OKT114" s="43"/>
      <c r="OKU114" s="43"/>
      <c r="OKV114" s="43"/>
      <c r="OKW114" s="43"/>
      <c r="OKX114" s="43"/>
      <c r="OKY114" s="43"/>
      <c r="OKZ114" s="43"/>
      <c r="OLA114" s="43"/>
      <c r="OLB114" s="43"/>
      <c r="OLC114" s="43"/>
      <c r="OLD114" s="43"/>
      <c r="OLE114" s="43"/>
      <c r="OLF114" s="43"/>
      <c r="OLG114" s="43"/>
      <c r="OLH114" s="43"/>
      <c r="OLI114" s="43"/>
      <c r="OLJ114" s="43"/>
      <c r="OLK114" s="43"/>
      <c r="OLL114" s="43"/>
      <c r="OLM114" s="43"/>
      <c r="OLN114" s="43"/>
      <c r="OLO114" s="43"/>
      <c r="OLP114" s="43"/>
      <c r="OLQ114" s="43"/>
      <c r="OLR114" s="43"/>
      <c r="OLS114" s="43"/>
      <c r="OLT114" s="12"/>
      <c r="OLU114" s="124"/>
      <c r="OLV114" s="125"/>
      <c r="OLW114" s="43"/>
      <c r="OLX114" s="43"/>
      <c r="OLY114" s="43"/>
      <c r="OLZ114" s="43"/>
      <c r="OMA114" s="43"/>
      <c r="OMB114" s="43"/>
      <c r="OMC114" s="43"/>
      <c r="OMD114" s="43"/>
      <c r="OME114" s="43"/>
      <c r="OMF114" s="43"/>
      <c r="OMG114" s="43"/>
      <c r="OMH114" s="43"/>
      <c r="OMI114" s="43"/>
      <c r="OMJ114" s="43"/>
      <c r="OMK114" s="43"/>
      <c r="OML114" s="43"/>
      <c r="OMM114" s="43"/>
      <c r="OMN114" s="43"/>
      <c r="OMO114" s="43"/>
      <c r="OMP114" s="43"/>
      <c r="OMQ114" s="43"/>
      <c r="OMR114" s="43"/>
      <c r="OMS114" s="43"/>
      <c r="OMT114" s="43"/>
      <c r="OMU114" s="43"/>
      <c r="OMV114" s="43"/>
      <c r="OMW114" s="43"/>
      <c r="OMX114" s="43"/>
      <c r="OMY114" s="43"/>
      <c r="OMZ114" s="43"/>
      <c r="ONA114" s="43"/>
      <c r="ONB114" s="12"/>
      <c r="ONC114" s="124"/>
      <c r="OND114" s="125"/>
      <c r="ONE114" s="43"/>
      <c r="ONF114" s="43"/>
      <c r="ONG114" s="43"/>
      <c r="ONH114" s="43"/>
      <c r="ONI114" s="43"/>
      <c r="ONJ114" s="43"/>
      <c r="ONK114" s="43"/>
      <c r="ONL114" s="43"/>
      <c r="ONM114" s="43"/>
      <c r="ONN114" s="43"/>
      <c r="ONO114" s="43"/>
      <c r="ONP114" s="43"/>
      <c r="ONQ114" s="43"/>
      <c r="ONR114" s="43"/>
      <c r="ONS114" s="43"/>
      <c r="ONT114" s="43"/>
      <c r="ONU114" s="43"/>
      <c r="ONV114" s="43"/>
      <c r="ONW114" s="43"/>
      <c r="ONX114" s="43"/>
      <c r="ONY114" s="43"/>
      <c r="ONZ114" s="43"/>
      <c r="OOA114" s="43"/>
      <c r="OOB114" s="43"/>
      <c r="OOC114" s="43"/>
      <c r="OOD114" s="43"/>
      <c r="OOE114" s="43"/>
      <c r="OOF114" s="43"/>
      <c r="OOG114" s="43"/>
      <c r="OOH114" s="43"/>
      <c r="OOI114" s="43"/>
      <c r="OOJ114" s="12"/>
      <c r="OOK114" s="124"/>
      <c r="OOL114" s="125"/>
      <c r="OOM114" s="43"/>
      <c r="OON114" s="43"/>
      <c r="OOO114" s="43"/>
      <c r="OOP114" s="43"/>
      <c r="OOQ114" s="43"/>
      <c r="OOR114" s="43"/>
      <c r="OOS114" s="43"/>
      <c r="OOT114" s="43"/>
      <c r="OOU114" s="43"/>
      <c r="OOV114" s="43"/>
      <c r="OOW114" s="43"/>
      <c r="OOX114" s="43"/>
      <c r="OOY114" s="43"/>
      <c r="OOZ114" s="43"/>
      <c r="OPA114" s="43"/>
      <c r="OPB114" s="43"/>
      <c r="OPC114" s="43"/>
      <c r="OPD114" s="43"/>
      <c r="OPE114" s="43"/>
      <c r="OPF114" s="43"/>
      <c r="OPG114" s="43"/>
      <c r="OPH114" s="43"/>
      <c r="OPI114" s="43"/>
      <c r="OPJ114" s="43"/>
      <c r="OPK114" s="43"/>
      <c r="OPL114" s="43"/>
      <c r="OPM114" s="43"/>
      <c r="OPN114" s="43"/>
      <c r="OPO114" s="43"/>
      <c r="OPP114" s="43"/>
      <c r="OPQ114" s="43"/>
      <c r="OPR114" s="12"/>
      <c r="OPS114" s="124"/>
      <c r="OPT114" s="125"/>
      <c r="OPU114" s="43"/>
      <c r="OPV114" s="43"/>
      <c r="OPW114" s="43"/>
      <c r="OPX114" s="43"/>
      <c r="OPY114" s="43"/>
      <c r="OPZ114" s="43"/>
      <c r="OQA114" s="43"/>
      <c r="OQB114" s="43"/>
      <c r="OQC114" s="43"/>
      <c r="OQD114" s="43"/>
      <c r="OQE114" s="43"/>
      <c r="OQF114" s="43"/>
      <c r="OQG114" s="43"/>
      <c r="OQH114" s="43"/>
      <c r="OQI114" s="43"/>
      <c r="OQJ114" s="43"/>
      <c r="OQK114" s="43"/>
      <c r="OQL114" s="43"/>
      <c r="OQM114" s="43"/>
      <c r="OQN114" s="43"/>
      <c r="OQO114" s="43"/>
      <c r="OQP114" s="43"/>
      <c r="OQQ114" s="43"/>
      <c r="OQR114" s="43"/>
      <c r="OQS114" s="43"/>
      <c r="OQT114" s="43"/>
      <c r="OQU114" s="43"/>
      <c r="OQV114" s="43"/>
      <c r="OQW114" s="43"/>
      <c r="OQX114" s="43"/>
      <c r="OQY114" s="43"/>
      <c r="OQZ114" s="12"/>
      <c r="ORA114" s="124"/>
      <c r="ORB114" s="125"/>
      <c r="ORC114" s="43"/>
      <c r="ORD114" s="43"/>
      <c r="ORE114" s="43"/>
      <c r="ORF114" s="43"/>
      <c r="ORG114" s="43"/>
      <c r="ORH114" s="43"/>
      <c r="ORI114" s="43"/>
      <c r="ORJ114" s="43"/>
      <c r="ORK114" s="43"/>
      <c r="ORL114" s="43"/>
      <c r="ORM114" s="43"/>
      <c r="ORN114" s="43"/>
      <c r="ORO114" s="43"/>
      <c r="ORP114" s="43"/>
      <c r="ORQ114" s="43"/>
      <c r="ORR114" s="43"/>
      <c r="ORS114" s="43"/>
      <c r="ORT114" s="43"/>
      <c r="ORU114" s="43"/>
      <c r="ORV114" s="43"/>
      <c r="ORW114" s="43"/>
      <c r="ORX114" s="43"/>
      <c r="ORY114" s="43"/>
      <c r="ORZ114" s="43"/>
      <c r="OSA114" s="43"/>
      <c r="OSB114" s="43"/>
      <c r="OSC114" s="43"/>
      <c r="OSD114" s="43"/>
      <c r="OSE114" s="43"/>
      <c r="OSF114" s="43"/>
      <c r="OSG114" s="43"/>
      <c r="OSH114" s="12"/>
      <c r="OSI114" s="124"/>
      <c r="OSJ114" s="125"/>
      <c r="OSK114" s="43"/>
      <c r="OSL114" s="43"/>
      <c r="OSM114" s="43"/>
      <c r="OSN114" s="43"/>
      <c r="OSO114" s="43"/>
      <c r="OSP114" s="43"/>
      <c r="OSQ114" s="43"/>
      <c r="OSR114" s="43"/>
      <c r="OSS114" s="43"/>
      <c r="OST114" s="43"/>
      <c r="OSU114" s="43"/>
      <c r="OSV114" s="43"/>
      <c r="OSW114" s="43"/>
      <c r="OSX114" s="43"/>
      <c r="OSY114" s="43"/>
      <c r="OSZ114" s="43"/>
      <c r="OTA114" s="43"/>
      <c r="OTB114" s="43"/>
      <c r="OTC114" s="43"/>
      <c r="OTD114" s="43"/>
      <c r="OTE114" s="43"/>
      <c r="OTF114" s="43"/>
      <c r="OTG114" s="43"/>
      <c r="OTH114" s="43"/>
      <c r="OTI114" s="43"/>
      <c r="OTJ114" s="43"/>
      <c r="OTK114" s="43"/>
      <c r="OTL114" s="43"/>
      <c r="OTM114" s="43"/>
      <c r="OTN114" s="43"/>
      <c r="OTO114" s="43"/>
      <c r="OTP114" s="12"/>
      <c r="OTQ114" s="124"/>
      <c r="OTR114" s="125"/>
      <c r="OTS114" s="43"/>
      <c r="OTT114" s="43"/>
      <c r="OTU114" s="43"/>
      <c r="OTV114" s="43"/>
      <c r="OTW114" s="43"/>
      <c r="OTX114" s="43"/>
      <c r="OTY114" s="43"/>
      <c r="OTZ114" s="43"/>
      <c r="OUA114" s="43"/>
      <c r="OUB114" s="43"/>
      <c r="OUC114" s="43"/>
      <c r="OUD114" s="43"/>
      <c r="OUE114" s="43"/>
      <c r="OUF114" s="43"/>
      <c r="OUG114" s="43"/>
      <c r="OUH114" s="43"/>
      <c r="OUI114" s="43"/>
      <c r="OUJ114" s="43"/>
      <c r="OUK114" s="43"/>
      <c r="OUL114" s="43"/>
      <c r="OUM114" s="43"/>
      <c r="OUN114" s="43"/>
      <c r="OUO114" s="43"/>
      <c r="OUP114" s="43"/>
      <c r="OUQ114" s="43"/>
      <c r="OUR114" s="43"/>
      <c r="OUS114" s="43"/>
      <c r="OUT114" s="43"/>
      <c r="OUU114" s="43"/>
      <c r="OUV114" s="43"/>
      <c r="OUW114" s="43"/>
      <c r="OUX114" s="12"/>
      <c r="OUY114" s="124"/>
      <c r="OUZ114" s="125"/>
      <c r="OVA114" s="43"/>
      <c r="OVB114" s="43"/>
      <c r="OVC114" s="43"/>
      <c r="OVD114" s="43"/>
      <c r="OVE114" s="43"/>
      <c r="OVF114" s="43"/>
      <c r="OVG114" s="43"/>
      <c r="OVH114" s="43"/>
      <c r="OVI114" s="43"/>
      <c r="OVJ114" s="43"/>
      <c r="OVK114" s="43"/>
      <c r="OVL114" s="43"/>
      <c r="OVM114" s="43"/>
      <c r="OVN114" s="43"/>
      <c r="OVO114" s="43"/>
      <c r="OVP114" s="43"/>
      <c r="OVQ114" s="43"/>
      <c r="OVR114" s="43"/>
      <c r="OVS114" s="43"/>
      <c r="OVT114" s="43"/>
      <c r="OVU114" s="43"/>
      <c r="OVV114" s="43"/>
      <c r="OVW114" s="43"/>
      <c r="OVX114" s="43"/>
      <c r="OVY114" s="43"/>
      <c r="OVZ114" s="43"/>
      <c r="OWA114" s="43"/>
      <c r="OWB114" s="43"/>
      <c r="OWC114" s="43"/>
      <c r="OWD114" s="43"/>
      <c r="OWE114" s="43"/>
      <c r="OWF114" s="12"/>
      <c r="OWG114" s="124"/>
      <c r="OWH114" s="125"/>
      <c r="OWI114" s="43"/>
      <c r="OWJ114" s="43"/>
      <c r="OWK114" s="43"/>
      <c r="OWL114" s="43"/>
      <c r="OWM114" s="43"/>
      <c r="OWN114" s="43"/>
      <c r="OWO114" s="43"/>
      <c r="OWP114" s="43"/>
      <c r="OWQ114" s="43"/>
      <c r="OWR114" s="43"/>
      <c r="OWS114" s="43"/>
      <c r="OWT114" s="43"/>
      <c r="OWU114" s="43"/>
      <c r="OWV114" s="43"/>
      <c r="OWW114" s="43"/>
      <c r="OWX114" s="43"/>
      <c r="OWY114" s="43"/>
      <c r="OWZ114" s="43"/>
      <c r="OXA114" s="43"/>
      <c r="OXB114" s="43"/>
      <c r="OXC114" s="43"/>
      <c r="OXD114" s="43"/>
      <c r="OXE114" s="43"/>
      <c r="OXF114" s="43"/>
      <c r="OXG114" s="43"/>
      <c r="OXH114" s="43"/>
      <c r="OXI114" s="43"/>
      <c r="OXJ114" s="43"/>
      <c r="OXK114" s="43"/>
      <c r="OXL114" s="43"/>
      <c r="OXM114" s="43"/>
      <c r="OXN114" s="12"/>
      <c r="OXO114" s="124"/>
      <c r="OXP114" s="125"/>
      <c r="OXQ114" s="43"/>
      <c r="OXR114" s="43"/>
      <c r="OXS114" s="43"/>
      <c r="OXT114" s="43"/>
      <c r="OXU114" s="43"/>
      <c r="OXV114" s="43"/>
      <c r="OXW114" s="43"/>
      <c r="OXX114" s="43"/>
      <c r="OXY114" s="43"/>
      <c r="OXZ114" s="43"/>
      <c r="OYA114" s="43"/>
      <c r="OYB114" s="43"/>
      <c r="OYC114" s="43"/>
      <c r="OYD114" s="43"/>
      <c r="OYE114" s="43"/>
      <c r="OYF114" s="43"/>
      <c r="OYG114" s="43"/>
      <c r="OYH114" s="43"/>
      <c r="OYI114" s="43"/>
      <c r="OYJ114" s="43"/>
      <c r="OYK114" s="43"/>
      <c r="OYL114" s="43"/>
      <c r="OYM114" s="43"/>
      <c r="OYN114" s="43"/>
      <c r="OYO114" s="43"/>
      <c r="OYP114" s="43"/>
      <c r="OYQ114" s="43"/>
      <c r="OYR114" s="43"/>
      <c r="OYS114" s="43"/>
      <c r="OYT114" s="43"/>
      <c r="OYU114" s="43"/>
      <c r="OYV114" s="12"/>
      <c r="OYW114" s="124"/>
      <c r="OYX114" s="125"/>
      <c r="OYY114" s="43"/>
      <c r="OYZ114" s="43"/>
      <c r="OZA114" s="43"/>
      <c r="OZB114" s="43"/>
      <c r="OZC114" s="43"/>
      <c r="OZD114" s="43"/>
      <c r="OZE114" s="43"/>
      <c r="OZF114" s="43"/>
      <c r="OZG114" s="43"/>
      <c r="OZH114" s="43"/>
      <c r="OZI114" s="43"/>
      <c r="OZJ114" s="43"/>
      <c r="OZK114" s="43"/>
      <c r="OZL114" s="43"/>
      <c r="OZM114" s="43"/>
      <c r="OZN114" s="43"/>
      <c r="OZO114" s="43"/>
      <c r="OZP114" s="43"/>
      <c r="OZQ114" s="43"/>
      <c r="OZR114" s="43"/>
      <c r="OZS114" s="43"/>
      <c r="OZT114" s="43"/>
      <c r="OZU114" s="43"/>
      <c r="OZV114" s="43"/>
      <c r="OZW114" s="43"/>
      <c r="OZX114" s="43"/>
      <c r="OZY114" s="43"/>
      <c r="OZZ114" s="43"/>
      <c r="PAA114" s="43"/>
      <c r="PAB114" s="43"/>
      <c r="PAC114" s="43"/>
      <c r="PAD114" s="12"/>
      <c r="PAE114" s="124"/>
      <c r="PAF114" s="125"/>
      <c r="PAG114" s="43"/>
      <c r="PAH114" s="43"/>
      <c r="PAI114" s="43"/>
      <c r="PAJ114" s="43"/>
      <c r="PAK114" s="43"/>
      <c r="PAL114" s="43"/>
      <c r="PAM114" s="43"/>
      <c r="PAN114" s="43"/>
      <c r="PAO114" s="43"/>
      <c r="PAP114" s="43"/>
      <c r="PAQ114" s="43"/>
      <c r="PAR114" s="43"/>
      <c r="PAS114" s="43"/>
      <c r="PAT114" s="43"/>
      <c r="PAU114" s="43"/>
      <c r="PAV114" s="43"/>
      <c r="PAW114" s="43"/>
      <c r="PAX114" s="43"/>
      <c r="PAY114" s="43"/>
      <c r="PAZ114" s="43"/>
      <c r="PBA114" s="43"/>
      <c r="PBB114" s="43"/>
      <c r="PBC114" s="43"/>
      <c r="PBD114" s="43"/>
      <c r="PBE114" s="43"/>
      <c r="PBF114" s="43"/>
      <c r="PBG114" s="43"/>
      <c r="PBH114" s="43"/>
      <c r="PBI114" s="43"/>
      <c r="PBJ114" s="43"/>
      <c r="PBK114" s="43"/>
      <c r="PBL114" s="12"/>
      <c r="PBM114" s="124"/>
      <c r="PBN114" s="125"/>
      <c r="PBO114" s="43"/>
      <c r="PBP114" s="43"/>
      <c r="PBQ114" s="43"/>
      <c r="PBR114" s="43"/>
      <c r="PBS114" s="43"/>
      <c r="PBT114" s="43"/>
      <c r="PBU114" s="43"/>
      <c r="PBV114" s="43"/>
      <c r="PBW114" s="43"/>
      <c r="PBX114" s="43"/>
      <c r="PBY114" s="43"/>
      <c r="PBZ114" s="43"/>
      <c r="PCA114" s="43"/>
      <c r="PCB114" s="43"/>
      <c r="PCC114" s="43"/>
      <c r="PCD114" s="43"/>
      <c r="PCE114" s="43"/>
      <c r="PCF114" s="43"/>
      <c r="PCG114" s="43"/>
      <c r="PCH114" s="43"/>
      <c r="PCI114" s="43"/>
      <c r="PCJ114" s="43"/>
      <c r="PCK114" s="43"/>
      <c r="PCL114" s="43"/>
      <c r="PCM114" s="43"/>
      <c r="PCN114" s="43"/>
      <c r="PCO114" s="43"/>
      <c r="PCP114" s="43"/>
      <c r="PCQ114" s="43"/>
      <c r="PCR114" s="43"/>
      <c r="PCS114" s="43"/>
      <c r="PCT114" s="12"/>
      <c r="PCU114" s="124"/>
      <c r="PCV114" s="125"/>
      <c r="PCW114" s="43"/>
      <c r="PCX114" s="43"/>
      <c r="PCY114" s="43"/>
      <c r="PCZ114" s="43"/>
      <c r="PDA114" s="43"/>
      <c r="PDB114" s="43"/>
      <c r="PDC114" s="43"/>
      <c r="PDD114" s="43"/>
      <c r="PDE114" s="43"/>
      <c r="PDF114" s="43"/>
      <c r="PDG114" s="43"/>
      <c r="PDH114" s="43"/>
      <c r="PDI114" s="43"/>
      <c r="PDJ114" s="43"/>
      <c r="PDK114" s="43"/>
      <c r="PDL114" s="43"/>
      <c r="PDM114" s="43"/>
      <c r="PDN114" s="43"/>
      <c r="PDO114" s="43"/>
      <c r="PDP114" s="43"/>
      <c r="PDQ114" s="43"/>
      <c r="PDR114" s="43"/>
      <c r="PDS114" s="43"/>
      <c r="PDT114" s="43"/>
      <c r="PDU114" s="43"/>
      <c r="PDV114" s="43"/>
      <c r="PDW114" s="43"/>
      <c r="PDX114" s="43"/>
      <c r="PDY114" s="43"/>
      <c r="PDZ114" s="43"/>
      <c r="PEA114" s="43"/>
      <c r="PEB114" s="12"/>
      <c r="PEC114" s="124"/>
      <c r="PED114" s="125"/>
      <c r="PEE114" s="43"/>
      <c r="PEF114" s="43"/>
      <c r="PEG114" s="43"/>
      <c r="PEH114" s="43"/>
      <c r="PEI114" s="43"/>
      <c r="PEJ114" s="43"/>
      <c r="PEK114" s="43"/>
      <c r="PEL114" s="43"/>
      <c r="PEM114" s="43"/>
      <c r="PEN114" s="43"/>
      <c r="PEO114" s="43"/>
      <c r="PEP114" s="43"/>
      <c r="PEQ114" s="43"/>
      <c r="PER114" s="43"/>
      <c r="PES114" s="43"/>
      <c r="PET114" s="43"/>
      <c r="PEU114" s="43"/>
      <c r="PEV114" s="43"/>
      <c r="PEW114" s="43"/>
      <c r="PEX114" s="43"/>
      <c r="PEY114" s="43"/>
      <c r="PEZ114" s="43"/>
      <c r="PFA114" s="43"/>
      <c r="PFB114" s="43"/>
      <c r="PFC114" s="43"/>
      <c r="PFD114" s="43"/>
      <c r="PFE114" s="43"/>
      <c r="PFF114" s="43"/>
      <c r="PFG114" s="43"/>
      <c r="PFH114" s="43"/>
      <c r="PFI114" s="43"/>
      <c r="PFJ114" s="12"/>
      <c r="PFK114" s="124"/>
      <c r="PFL114" s="125"/>
      <c r="PFM114" s="43"/>
      <c r="PFN114" s="43"/>
      <c r="PFO114" s="43"/>
      <c r="PFP114" s="43"/>
      <c r="PFQ114" s="43"/>
      <c r="PFR114" s="43"/>
      <c r="PFS114" s="43"/>
      <c r="PFT114" s="43"/>
      <c r="PFU114" s="43"/>
      <c r="PFV114" s="43"/>
      <c r="PFW114" s="43"/>
      <c r="PFX114" s="43"/>
      <c r="PFY114" s="43"/>
      <c r="PFZ114" s="43"/>
      <c r="PGA114" s="43"/>
      <c r="PGB114" s="43"/>
      <c r="PGC114" s="43"/>
      <c r="PGD114" s="43"/>
      <c r="PGE114" s="43"/>
      <c r="PGF114" s="43"/>
      <c r="PGG114" s="43"/>
      <c r="PGH114" s="43"/>
      <c r="PGI114" s="43"/>
      <c r="PGJ114" s="43"/>
      <c r="PGK114" s="43"/>
      <c r="PGL114" s="43"/>
      <c r="PGM114" s="43"/>
      <c r="PGN114" s="43"/>
      <c r="PGO114" s="43"/>
      <c r="PGP114" s="43"/>
      <c r="PGQ114" s="43"/>
      <c r="PGR114" s="12"/>
      <c r="PGS114" s="124"/>
      <c r="PGT114" s="125"/>
      <c r="PGU114" s="43"/>
      <c r="PGV114" s="43"/>
      <c r="PGW114" s="43"/>
      <c r="PGX114" s="43"/>
      <c r="PGY114" s="43"/>
      <c r="PGZ114" s="43"/>
      <c r="PHA114" s="43"/>
      <c r="PHB114" s="43"/>
      <c r="PHC114" s="43"/>
      <c r="PHD114" s="43"/>
      <c r="PHE114" s="43"/>
      <c r="PHF114" s="43"/>
      <c r="PHG114" s="43"/>
      <c r="PHH114" s="43"/>
      <c r="PHI114" s="43"/>
      <c r="PHJ114" s="43"/>
      <c r="PHK114" s="43"/>
      <c r="PHL114" s="43"/>
      <c r="PHM114" s="43"/>
      <c r="PHN114" s="43"/>
      <c r="PHO114" s="43"/>
      <c r="PHP114" s="43"/>
      <c r="PHQ114" s="43"/>
      <c r="PHR114" s="43"/>
      <c r="PHS114" s="43"/>
      <c r="PHT114" s="43"/>
      <c r="PHU114" s="43"/>
      <c r="PHV114" s="43"/>
      <c r="PHW114" s="43"/>
      <c r="PHX114" s="43"/>
      <c r="PHY114" s="43"/>
      <c r="PHZ114" s="12"/>
      <c r="PIA114" s="124"/>
      <c r="PIB114" s="125"/>
      <c r="PIC114" s="43"/>
      <c r="PID114" s="43"/>
      <c r="PIE114" s="43"/>
      <c r="PIF114" s="43"/>
      <c r="PIG114" s="43"/>
      <c r="PIH114" s="43"/>
      <c r="PII114" s="43"/>
      <c r="PIJ114" s="43"/>
      <c r="PIK114" s="43"/>
      <c r="PIL114" s="43"/>
      <c r="PIM114" s="43"/>
      <c r="PIN114" s="43"/>
      <c r="PIO114" s="43"/>
      <c r="PIP114" s="43"/>
      <c r="PIQ114" s="43"/>
      <c r="PIR114" s="43"/>
      <c r="PIS114" s="43"/>
      <c r="PIT114" s="43"/>
      <c r="PIU114" s="43"/>
      <c r="PIV114" s="43"/>
      <c r="PIW114" s="43"/>
      <c r="PIX114" s="43"/>
      <c r="PIY114" s="43"/>
      <c r="PIZ114" s="43"/>
      <c r="PJA114" s="43"/>
      <c r="PJB114" s="43"/>
      <c r="PJC114" s="43"/>
      <c r="PJD114" s="43"/>
      <c r="PJE114" s="43"/>
      <c r="PJF114" s="43"/>
      <c r="PJG114" s="43"/>
      <c r="PJH114" s="12"/>
      <c r="PJI114" s="124"/>
      <c r="PJJ114" s="125"/>
      <c r="PJK114" s="43"/>
      <c r="PJL114" s="43"/>
      <c r="PJM114" s="43"/>
      <c r="PJN114" s="43"/>
      <c r="PJO114" s="43"/>
      <c r="PJP114" s="43"/>
      <c r="PJQ114" s="43"/>
      <c r="PJR114" s="43"/>
      <c r="PJS114" s="43"/>
      <c r="PJT114" s="43"/>
      <c r="PJU114" s="43"/>
      <c r="PJV114" s="43"/>
      <c r="PJW114" s="43"/>
      <c r="PJX114" s="43"/>
      <c r="PJY114" s="43"/>
      <c r="PJZ114" s="43"/>
      <c r="PKA114" s="43"/>
      <c r="PKB114" s="43"/>
      <c r="PKC114" s="43"/>
      <c r="PKD114" s="43"/>
      <c r="PKE114" s="43"/>
      <c r="PKF114" s="43"/>
      <c r="PKG114" s="43"/>
      <c r="PKH114" s="43"/>
      <c r="PKI114" s="43"/>
      <c r="PKJ114" s="43"/>
      <c r="PKK114" s="43"/>
      <c r="PKL114" s="43"/>
      <c r="PKM114" s="43"/>
      <c r="PKN114" s="43"/>
      <c r="PKO114" s="43"/>
      <c r="PKP114" s="12"/>
      <c r="PKQ114" s="124"/>
      <c r="PKR114" s="125"/>
      <c r="PKS114" s="43"/>
      <c r="PKT114" s="43"/>
      <c r="PKU114" s="43"/>
      <c r="PKV114" s="43"/>
      <c r="PKW114" s="43"/>
      <c r="PKX114" s="43"/>
      <c r="PKY114" s="43"/>
      <c r="PKZ114" s="43"/>
      <c r="PLA114" s="43"/>
      <c r="PLB114" s="43"/>
      <c r="PLC114" s="43"/>
      <c r="PLD114" s="43"/>
      <c r="PLE114" s="43"/>
      <c r="PLF114" s="43"/>
      <c r="PLG114" s="43"/>
      <c r="PLH114" s="43"/>
      <c r="PLI114" s="43"/>
      <c r="PLJ114" s="43"/>
      <c r="PLK114" s="43"/>
      <c r="PLL114" s="43"/>
      <c r="PLM114" s="43"/>
      <c r="PLN114" s="43"/>
      <c r="PLO114" s="43"/>
      <c r="PLP114" s="43"/>
      <c r="PLQ114" s="43"/>
      <c r="PLR114" s="43"/>
      <c r="PLS114" s="43"/>
      <c r="PLT114" s="43"/>
      <c r="PLU114" s="43"/>
      <c r="PLV114" s="43"/>
      <c r="PLW114" s="43"/>
      <c r="PLX114" s="12"/>
      <c r="PLY114" s="124"/>
      <c r="PLZ114" s="125"/>
      <c r="PMA114" s="43"/>
      <c r="PMB114" s="43"/>
      <c r="PMC114" s="43"/>
      <c r="PMD114" s="43"/>
      <c r="PME114" s="43"/>
      <c r="PMF114" s="43"/>
      <c r="PMG114" s="43"/>
      <c r="PMH114" s="43"/>
      <c r="PMI114" s="43"/>
      <c r="PMJ114" s="43"/>
      <c r="PMK114" s="43"/>
      <c r="PML114" s="43"/>
      <c r="PMM114" s="43"/>
      <c r="PMN114" s="43"/>
      <c r="PMO114" s="43"/>
      <c r="PMP114" s="43"/>
      <c r="PMQ114" s="43"/>
      <c r="PMR114" s="43"/>
      <c r="PMS114" s="43"/>
      <c r="PMT114" s="43"/>
      <c r="PMU114" s="43"/>
      <c r="PMV114" s="43"/>
      <c r="PMW114" s="43"/>
      <c r="PMX114" s="43"/>
      <c r="PMY114" s="43"/>
      <c r="PMZ114" s="43"/>
      <c r="PNA114" s="43"/>
      <c r="PNB114" s="43"/>
      <c r="PNC114" s="43"/>
      <c r="PND114" s="43"/>
      <c r="PNE114" s="43"/>
      <c r="PNF114" s="12"/>
      <c r="PNG114" s="124"/>
      <c r="PNH114" s="125"/>
      <c r="PNI114" s="43"/>
      <c r="PNJ114" s="43"/>
      <c r="PNK114" s="43"/>
      <c r="PNL114" s="43"/>
      <c r="PNM114" s="43"/>
      <c r="PNN114" s="43"/>
      <c r="PNO114" s="43"/>
      <c r="PNP114" s="43"/>
      <c r="PNQ114" s="43"/>
      <c r="PNR114" s="43"/>
      <c r="PNS114" s="43"/>
      <c r="PNT114" s="43"/>
      <c r="PNU114" s="43"/>
      <c r="PNV114" s="43"/>
      <c r="PNW114" s="43"/>
      <c r="PNX114" s="43"/>
      <c r="PNY114" s="43"/>
      <c r="PNZ114" s="43"/>
      <c r="POA114" s="43"/>
      <c r="POB114" s="43"/>
      <c r="POC114" s="43"/>
      <c r="POD114" s="43"/>
      <c r="POE114" s="43"/>
      <c r="POF114" s="43"/>
      <c r="POG114" s="43"/>
      <c r="POH114" s="43"/>
      <c r="POI114" s="43"/>
      <c r="POJ114" s="43"/>
      <c r="POK114" s="43"/>
      <c r="POL114" s="43"/>
      <c r="POM114" s="43"/>
      <c r="PON114" s="12"/>
      <c r="POO114" s="124"/>
      <c r="POP114" s="125"/>
      <c r="POQ114" s="43"/>
      <c r="POR114" s="43"/>
      <c r="POS114" s="43"/>
      <c r="POT114" s="43"/>
      <c r="POU114" s="43"/>
      <c r="POV114" s="43"/>
      <c r="POW114" s="43"/>
      <c r="POX114" s="43"/>
      <c r="POY114" s="43"/>
      <c r="POZ114" s="43"/>
      <c r="PPA114" s="43"/>
      <c r="PPB114" s="43"/>
      <c r="PPC114" s="43"/>
      <c r="PPD114" s="43"/>
      <c r="PPE114" s="43"/>
      <c r="PPF114" s="43"/>
      <c r="PPG114" s="43"/>
      <c r="PPH114" s="43"/>
      <c r="PPI114" s="43"/>
      <c r="PPJ114" s="43"/>
      <c r="PPK114" s="43"/>
      <c r="PPL114" s="43"/>
      <c r="PPM114" s="43"/>
      <c r="PPN114" s="43"/>
      <c r="PPO114" s="43"/>
      <c r="PPP114" s="43"/>
      <c r="PPQ114" s="43"/>
      <c r="PPR114" s="43"/>
      <c r="PPS114" s="43"/>
      <c r="PPT114" s="43"/>
      <c r="PPU114" s="43"/>
      <c r="PPV114" s="12"/>
      <c r="PPW114" s="124"/>
      <c r="PPX114" s="125"/>
      <c r="PPY114" s="43"/>
      <c r="PPZ114" s="43"/>
      <c r="PQA114" s="43"/>
      <c r="PQB114" s="43"/>
      <c r="PQC114" s="43"/>
      <c r="PQD114" s="43"/>
      <c r="PQE114" s="43"/>
      <c r="PQF114" s="43"/>
      <c r="PQG114" s="43"/>
      <c r="PQH114" s="43"/>
      <c r="PQI114" s="43"/>
      <c r="PQJ114" s="43"/>
      <c r="PQK114" s="43"/>
      <c r="PQL114" s="43"/>
      <c r="PQM114" s="43"/>
      <c r="PQN114" s="43"/>
      <c r="PQO114" s="43"/>
      <c r="PQP114" s="43"/>
      <c r="PQQ114" s="43"/>
      <c r="PQR114" s="43"/>
      <c r="PQS114" s="43"/>
      <c r="PQT114" s="43"/>
      <c r="PQU114" s="43"/>
      <c r="PQV114" s="43"/>
      <c r="PQW114" s="43"/>
      <c r="PQX114" s="43"/>
      <c r="PQY114" s="43"/>
      <c r="PQZ114" s="43"/>
      <c r="PRA114" s="43"/>
      <c r="PRB114" s="43"/>
      <c r="PRC114" s="43"/>
      <c r="PRD114" s="12"/>
      <c r="PRE114" s="124"/>
      <c r="PRF114" s="125"/>
      <c r="PRG114" s="43"/>
      <c r="PRH114" s="43"/>
      <c r="PRI114" s="43"/>
      <c r="PRJ114" s="43"/>
      <c r="PRK114" s="43"/>
      <c r="PRL114" s="43"/>
      <c r="PRM114" s="43"/>
      <c r="PRN114" s="43"/>
      <c r="PRO114" s="43"/>
      <c r="PRP114" s="43"/>
      <c r="PRQ114" s="43"/>
      <c r="PRR114" s="43"/>
      <c r="PRS114" s="43"/>
      <c r="PRT114" s="43"/>
      <c r="PRU114" s="43"/>
      <c r="PRV114" s="43"/>
      <c r="PRW114" s="43"/>
      <c r="PRX114" s="43"/>
      <c r="PRY114" s="43"/>
      <c r="PRZ114" s="43"/>
      <c r="PSA114" s="43"/>
      <c r="PSB114" s="43"/>
      <c r="PSC114" s="43"/>
      <c r="PSD114" s="43"/>
      <c r="PSE114" s="43"/>
      <c r="PSF114" s="43"/>
      <c r="PSG114" s="43"/>
      <c r="PSH114" s="43"/>
      <c r="PSI114" s="43"/>
      <c r="PSJ114" s="43"/>
      <c r="PSK114" s="43"/>
      <c r="PSL114" s="12"/>
      <c r="PSM114" s="124"/>
      <c r="PSN114" s="125"/>
      <c r="PSO114" s="43"/>
      <c r="PSP114" s="43"/>
      <c r="PSQ114" s="43"/>
      <c r="PSR114" s="43"/>
      <c r="PSS114" s="43"/>
      <c r="PST114" s="43"/>
      <c r="PSU114" s="43"/>
      <c r="PSV114" s="43"/>
      <c r="PSW114" s="43"/>
      <c r="PSX114" s="43"/>
      <c r="PSY114" s="43"/>
      <c r="PSZ114" s="43"/>
      <c r="PTA114" s="43"/>
      <c r="PTB114" s="43"/>
      <c r="PTC114" s="43"/>
      <c r="PTD114" s="43"/>
      <c r="PTE114" s="43"/>
      <c r="PTF114" s="43"/>
      <c r="PTG114" s="43"/>
      <c r="PTH114" s="43"/>
      <c r="PTI114" s="43"/>
      <c r="PTJ114" s="43"/>
      <c r="PTK114" s="43"/>
      <c r="PTL114" s="43"/>
      <c r="PTM114" s="43"/>
      <c r="PTN114" s="43"/>
      <c r="PTO114" s="43"/>
      <c r="PTP114" s="43"/>
      <c r="PTQ114" s="43"/>
      <c r="PTR114" s="43"/>
      <c r="PTS114" s="43"/>
      <c r="PTT114" s="12"/>
      <c r="PTU114" s="124"/>
      <c r="PTV114" s="125"/>
      <c r="PTW114" s="43"/>
      <c r="PTX114" s="43"/>
      <c r="PTY114" s="43"/>
      <c r="PTZ114" s="43"/>
      <c r="PUA114" s="43"/>
      <c r="PUB114" s="43"/>
      <c r="PUC114" s="43"/>
      <c r="PUD114" s="43"/>
      <c r="PUE114" s="43"/>
      <c r="PUF114" s="43"/>
      <c r="PUG114" s="43"/>
      <c r="PUH114" s="43"/>
      <c r="PUI114" s="43"/>
      <c r="PUJ114" s="43"/>
      <c r="PUK114" s="43"/>
      <c r="PUL114" s="43"/>
      <c r="PUM114" s="43"/>
      <c r="PUN114" s="43"/>
      <c r="PUO114" s="43"/>
      <c r="PUP114" s="43"/>
      <c r="PUQ114" s="43"/>
      <c r="PUR114" s="43"/>
      <c r="PUS114" s="43"/>
      <c r="PUT114" s="43"/>
      <c r="PUU114" s="43"/>
      <c r="PUV114" s="43"/>
      <c r="PUW114" s="43"/>
      <c r="PUX114" s="43"/>
      <c r="PUY114" s="43"/>
      <c r="PUZ114" s="43"/>
      <c r="PVA114" s="43"/>
      <c r="PVB114" s="12"/>
      <c r="PVC114" s="124"/>
      <c r="PVD114" s="125"/>
      <c r="PVE114" s="43"/>
      <c r="PVF114" s="43"/>
      <c r="PVG114" s="43"/>
      <c r="PVH114" s="43"/>
      <c r="PVI114" s="43"/>
      <c r="PVJ114" s="43"/>
      <c r="PVK114" s="43"/>
      <c r="PVL114" s="43"/>
      <c r="PVM114" s="43"/>
      <c r="PVN114" s="43"/>
      <c r="PVO114" s="43"/>
      <c r="PVP114" s="43"/>
      <c r="PVQ114" s="43"/>
      <c r="PVR114" s="43"/>
      <c r="PVS114" s="43"/>
      <c r="PVT114" s="43"/>
      <c r="PVU114" s="43"/>
      <c r="PVV114" s="43"/>
      <c r="PVW114" s="43"/>
      <c r="PVX114" s="43"/>
      <c r="PVY114" s="43"/>
      <c r="PVZ114" s="43"/>
      <c r="PWA114" s="43"/>
      <c r="PWB114" s="43"/>
      <c r="PWC114" s="43"/>
      <c r="PWD114" s="43"/>
      <c r="PWE114" s="43"/>
      <c r="PWF114" s="43"/>
      <c r="PWG114" s="43"/>
      <c r="PWH114" s="43"/>
      <c r="PWI114" s="43"/>
      <c r="PWJ114" s="12"/>
      <c r="PWK114" s="124"/>
      <c r="PWL114" s="125"/>
      <c r="PWM114" s="43"/>
      <c r="PWN114" s="43"/>
      <c r="PWO114" s="43"/>
      <c r="PWP114" s="43"/>
      <c r="PWQ114" s="43"/>
      <c r="PWR114" s="43"/>
      <c r="PWS114" s="43"/>
      <c r="PWT114" s="43"/>
      <c r="PWU114" s="43"/>
      <c r="PWV114" s="43"/>
      <c r="PWW114" s="43"/>
      <c r="PWX114" s="43"/>
      <c r="PWY114" s="43"/>
      <c r="PWZ114" s="43"/>
      <c r="PXA114" s="43"/>
      <c r="PXB114" s="43"/>
      <c r="PXC114" s="43"/>
      <c r="PXD114" s="43"/>
      <c r="PXE114" s="43"/>
      <c r="PXF114" s="43"/>
      <c r="PXG114" s="43"/>
      <c r="PXH114" s="43"/>
      <c r="PXI114" s="43"/>
      <c r="PXJ114" s="43"/>
      <c r="PXK114" s="43"/>
      <c r="PXL114" s="43"/>
      <c r="PXM114" s="43"/>
      <c r="PXN114" s="43"/>
      <c r="PXO114" s="43"/>
      <c r="PXP114" s="43"/>
      <c r="PXQ114" s="43"/>
      <c r="PXR114" s="12"/>
      <c r="PXS114" s="124"/>
      <c r="PXT114" s="125"/>
      <c r="PXU114" s="43"/>
      <c r="PXV114" s="43"/>
      <c r="PXW114" s="43"/>
      <c r="PXX114" s="43"/>
      <c r="PXY114" s="43"/>
      <c r="PXZ114" s="43"/>
      <c r="PYA114" s="43"/>
      <c r="PYB114" s="43"/>
      <c r="PYC114" s="43"/>
      <c r="PYD114" s="43"/>
      <c r="PYE114" s="43"/>
      <c r="PYF114" s="43"/>
      <c r="PYG114" s="43"/>
      <c r="PYH114" s="43"/>
      <c r="PYI114" s="43"/>
      <c r="PYJ114" s="43"/>
      <c r="PYK114" s="43"/>
      <c r="PYL114" s="43"/>
      <c r="PYM114" s="43"/>
      <c r="PYN114" s="43"/>
      <c r="PYO114" s="43"/>
      <c r="PYP114" s="43"/>
      <c r="PYQ114" s="43"/>
      <c r="PYR114" s="43"/>
      <c r="PYS114" s="43"/>
      <c r="PYT114" s="43"/>
      <c r="PYU114" s="43"/>
      <c r="PYV114" s="43"/>
      <c r="PYW114" s="43"/>
      <c r="PYX114" s="43"/>
      <c r="PYY114" s="43"/>
      <c r="PYZ114" s="12"/>
      <c r="PZA114" s="124"/>
      <c r="PZB114" s="125"/>
      <c r="PZC114" s="43"/>
      <c r="PZD114" s="43"/>
      <c r="PZE114" s="43"/>
      <c r="PZF114" s="43"/>
      <c r="PZG114" s="43"/>
      <c r="PZH114" s="43"/>
      <c r="PZI114" s="43"/>
      <c r="PZJ114" s="43"/>
      <c r="PZK114" s="43"/>
      <c r="PZL114" s="43"/>
      <c r="PZM114" s="43"/>
      <c r="PZN114" s="43"/>
      <c r="PZO114" s="43"/>
      <c r="PZP114" s="43"/>
      <c r="PZQ114" s="43"/>
      <c r="PZR114" s="43"/>
      <c r="PZS114" s="43"/>
      <c r="PZT114" s="43"/>
      <c r="PZU114" s="43"/>
      <c r="PZV114" s="43"/>
      <c r="PZW114" s="43"/>
      <c r="PZX114" s="43"/>
      <c r="PZY114" s="43"/>
      <c r="PZZ114" s="43"/>
      <c r="QAA114" s="43"/>
      <c r="QAB114" s="43"/>
      <c r="QAC114" s="43"/>
      <c r="QAD114" s="43"/>
      <c r="QAE114" s="43"/>
      <c r="QAF114" s="43"/>
      <c r="QAG114" s="43"/>
      <c r="QAH114" s="12"/>
      <c r="QAI114" s="124"/>
      <c r="QAJ114" s="125"/>
      <c r="QAK114" s="43"/>
      <c r="QAL114" s="43"/>
      <c r="QAM114" s="43"/>
      <c r="QAN114" s="43"/>
      <c r="QAO114" s="43"/>
      <c r="QAP114" s="43"/>
      <c r="QAQ114" s="43"/>
      <c r="QAR114" s="43"/>
      <c r="QAS114" s="43"/>
      <c r="QAT114" s="43"/>
      <c r="QAU114" s="43"/>
      <c r="QAV114" s="43"/>
      <c r="QAW114" s="43"/>
      <c r="QAX114" s="43"/>
      <c r="QAY114" s="43"/>
      <c r="QAZ114" s="43"/>
      <c r="QBA114" s="43"/>
      <c r="QBB114" s="43"/>
      <c r="QBC114" s="43"/>
      <c r="QBD114" s="43"/>
      <c r="QBE114" s="43"/>
      <c r="QBF114" s="43"/>
      <c r="QBG114" s="43"/>
      <c r="QBH114" s="43"/>
      <c r="QBI114" s="43"/>
      <c r="QBJ114" s="43"/>
      <c r="QBK114" s="43"/>
      <c r="QBL114" s="43"/>
      <c r="QBM114" s="43"/>
      <c r="QBN114" s="43"/>
      <c r="QBO114" s="43"/>
      <c r="QBP114" s="12"/>
      <c r="QBQ114" s="124"/>
      <c r="QBR114" s="125"/>
      <c r="QBS114" s="43"/>
      <c r="QBT114" s="43"/>
      <c r="QBU114" s="43"/>
      <c r="QBV114" s="43"/>
      <c r="QBW114" s="43"/>
      <c r="QBX114" s="43"/>
      <c r="QBY114" s="43"/>
      <c r="QBZ114" s="43"/>
      <c r="QCA114" s="43"/>
      <c r="QCB114" s="43"/>
      <c r="QCC114" s="43"/>
      <c r="QCD114" s="43"/>
      <c r="QCE114" s="43"/>
      <c r="QCF114" s="43"/>
      <c r="QCG114" s="43"/>
      <c r="QCH114" s="43"/>
      <c r="QCI114" s="43"/>
      <c r="QCJ114" s="43"/>
      <c r="QCK114" s="43"/>
      <c r="QCL114" s="43"/>
      <c r="QCM114" s="43"/>
      <c r="QCN114" s="43"/>
      <c r="QCO114" s="43"/>
      <c r="QCP114" s="43"/>
      <c r="QCQ114" s="43"/>
      <c r="QCR114" s="43"/>
      <c r="QCS114" s="43"/>
      <c r="QCT114" s="43"/>
      <c r="QCU114" s="43"/>
      <c r="QCV114" s="43"/>
      <c r="QCW114" s="43"/>
      <c r="QCX114" s="12"/>
      <c r="QCY114" s="124"/>
      <c r="QCZ114" s="125"/>
      <c r="QDA114" s="43"/>
      <c r="QDB114" s="43"/>
      <c r="QDC114" s="43"/>
      <c r="QDD114" s="43"/>
      <c r="QDE114" s="43"/>
      <c r="QDF114" s="43"/>
      <c r="QDG114" s="43"/>
      <c r="QDH114" s="43"/>
      <c r="QDI114" s="43"/>
      <c r="QDJ114" s="43"/>
      <c r="QDK114" s="43"/>
      <c r="QDL114" s="43"/>
      <c r="QDM114" s="43"/>
      <c r="QDN114" s="43"/>
      <c r="QDO114" s="43"/>
      <c r="QDP114" s="43"/>
      <c r="QDQ114" s="43"/>
      <c r="QDR114" s="43"/>
      <c r="QDS114" s="43"/>
      <c r="QDT114" s="43"/>
      <c r="QDU114" s="43"/>
      <c r="QDV114" s="43"/>
      <c r="QDW114" s="43"/>
      <c r="QDX114" s="43"/>
      <c r="QDY114" s="43"/>
      <c r="QDZ114" s="43"/>
      <c r="QEA114" s="43"/>
      <c r="QEB114" s="43"/>
      <c r="QEC114" s="43"/>
      <c r="QED114" s="43"/>
      <c r="QEE114" s="43"/>
      <c r="QEF114" s="12"/>
      <c r="QEG114" s="124"/>
      <c r="QEH114" s="125"/>
      <c r="QEI114" s="43"/>
      <c r="QEJ114" s="43"/>
      <c r="QEK114" s="43"/>
      <c r="QEL114" s="43"/>
      <c r="QEM114" s="43"/>
      <c r="QEN114" s="43"/>
      <c r="QEO114" s="43"/>
      <c r="QEP114" s="43"/>
      <c r="QEQ114" s="43"/>
      <c r="QER114" s="43"/>
      <c r="QES114" s="43"/>
      <c r="QET114" s="43"/>
      <c r="QEU114" s="43"/>
      <c r="QEV114" s="43"/>
      <c r="QEW114" s="43"/>
      <c r="QEX114" s="43"/>
      <c r="QEY114" s="43"/>
      <c r="QEZ114" s="43"/>
      <c r="QFA114" s="43"/>
      <c r="QFB114" s="43"/>
      <c r="QFC114" s="43"/>
      <c r="QFD114" s="43"/>
      <c r="QFE114" s="43"/>
      <c r="QFF114" s="43"/>
      <c r="QFG114" s="43"/>
      <c r="QFH114" s="43"/>
      <c r="QFI114" s="43"/>
      <c r="QFJ114" s="43"/>
      <c r="QFK114" s="43"/>
      <c r="QFL114" s="43"/>
      <c r="QFM114" s="43"/>
      <c r="QFN114" s="12"/>
      <c r="QFO114" s="124"/>
      <c r="QFP114" s="125"/>
      <c r="QFQ114" s="43"/>
      <c r="QFR114" s="43"/>
      <c r="QFS114" s="43"/>
      <c r="QFT114" s="43"/>
      <c r="QFU114" s="43"/>
      <c r="QFV114" s="43"/>
      <c r="QFW114" s="43"/>
      <c r="QFX114" s="43"/>
      <c r="QFY114" s="43"/>
      <c r="QFZ114" s="43"/>
      <c r="QGA114" s="43"/>
      <c r="QGB114" s="43"/>
      <c r="QGC114" s="43"/>
      <c r="QGD114" s="43"/>
      <c r="QGE114" s="43"/>
      <c r="QGF114" s="43"/>
      <c r="QGG114" s="43"/>
      <c r="QGH114" s="43"/>
      <c r="QGI114" s="43"/>
      <c r="QGJ114" s="43"/>
      <c r="QGK114" s="43"/>
      <c r="QGL114" s="43"/>
      <c r="QGM114" s="43"/>
      <c r="QGN114" s="43"/>
      <c r="QGO114" s="43"/>
      <c r="QGP114" s="43"/>
      <c r="QGQ114" s="43"/>
      <c r="QGR114" s="43"/>
      <c r="QGS114" s="43"/>
      <c r="QGT114" s="43"/>
      <c r="QGU114" s="43"/>
      <c r="QGV114" s="12"/>
      <c r="QGW114" s="124"/>
      <c r="QGX114" s="125"/>
      <c r="QGY114" s="43"/>
      <c r="QGZ114" s="43"/>
      <c r="QHA114" s="43"/>
      <c r="QHB114" s="43"/>
      <c r="QHC114" s="43"/>
      <c r="QHD114" s="43"/>
      <c r="QHE114" s="43"/>
      <c r="QHF114" s="43"/>
      <c r="QHG114" s="43"/>
      <c r="QHH114" s="43"/>
      <c r="QHI114" s="43"/>
      <c r="QHJ114" s="43"/>
      <c r="QHK114" s="43"/>
      <c r="QHL114" s="43"/>
      <c r="QHM114" s="43"/>
      <c r="QHN114" s="43"/>
      <c r="QHO114" s="43"/>
      <c r="QHP114" s="43"/>
      <c r="QHQ114" s="43"/>
      <c r="QHR114" s="43"/>
      <c r="QHS114" s="43"/>
      <c r="QHT114" s="43"/>
      <c r="QHU114" s="43"/>
      <c r="QHV114" s="43"/>
      <c r="QHW114" s="43"/>
      <c r="QHX114" s="43"/>
      <c r="QHY114" s="43"/>
      <c r="QHZ114" s="43"/>
      <c r="QIA114" s="43"/>
      <c r="QIB114" s="43"/>
      <c r="QIC114" s="43"/>
      <c r="QID114" s="12"/>
      <c r="QIE114" s="124"/>
      <c r="QIF114" s="125"/>
      <c r="QIG114" s="43"/>
      <c r="QIH114" s="43"/>
      <c r="QII114" s="43"/>
      <c r="QIJ114" s="43"/>
      <c r="QIK114" s="43"/>
      <c r="QIL114" s="43"/>
      <c r="QIM114" s="43"/>
      <c r="QIN114" s="43"/>
      <c r="QIO114" s="43"/>
      <c r="QIP114" s="43"/>
      <c r="QIQ114" s="43"/>
      <c r="QIR114" s="43"/>
      <c r="QIS114" s="43"/>
      <c r="QIT114" s="43"/>
      <c r="QIU114" s="43"/>
      <c r="QIV114" s="43"/>
      <c r="QIW114" s="43"/>
      <c r="QIX114" s="43"/>
      <c r="QIY114" s="43"/>
      <c r="QIZ114" s="43"/>
      <c r="QJA114" s="43"/>
      <c r="QJB114" s="43"/>
      <c r="QJC114" s="43"/>
      <c r="QJD114" s="43"/>
      <c r="QJE114" s="43"/>
      <c r="QJF114" s="43"/>
      <c r="QJG114" s="43"/>
      <c r="QJH114" s="43"/>
      <c r="QJI114" s="43"/>
      <c r="QJJ114" s="43"/>
      <c r="QJK114" s="43"/>
      <c r="QJL114" s="12"/>
      <c r="QJM114" s="124"/>
      <c r="QJN114" s="125"/>
      <c r="QJO114" s="43"/>
      <c r="QJP114" s="43"/>
      <c r="QJQ114" s="43"/>
      <c r="QJR114" s="43"/>
      <c r="QJS114" s="43"/>
      <c r="QJT114" s="43"/>
      <c r="QJU114" s="43"/>
      <c r="QJV114" s="43"/>
      <c r="QJW114" s="43"/>
      <c r="QJX114" s="43"/>
      <c r="QJY114" s="43"/>
      <c r="QJZ114" s="43"/>
      <c r="QKA114" s="43"/>
      <c r="QKB114" s="43"/>
      <c r="QKC114" s="43"/>
      <c r="QKD114" s="43"/>
      <c r="QKE114" s="43"/>
      <c r="QKF114" s="43"/>
      <c r="QKG114" s="43"/>
      <c r="QKH114" s="43"/>
      <c r="QKI114" s="43"/>
      <c r="QKJ114" s="43"/>
      <c r="QKK114" s="43"/>
      <c r="QKL114" s="43"/>
      <c r="QKM114" s="43"/>
      <c r="QKN114" s="43"/>
      <c r="QKO114" s="43"/>
      <c r="QKP114" s="43"/>
      <c r="QKQ114" s="43"/>
      <c r="QKR114" s="43"/>
      <c r="QKS114" s="43"/>
      <c r="QKT114" s="12"/>
      <c r="QKU114" s="124"/>
      <c r="QKV114" s="125"/>
      <c r="QKW114" s="43"/>
      <c r="QKX114" s="43"/>
      <c r="QKY114" s="43"/>
      <c r="QKZ114" s="43"/>
      <c r="QLA114" s="43"/>
      <c r="QLB114" s="43"/>
      <c r="QLC114" s="43"/>
      <c r="QLD114" s="43"/>
      <c r="QLE114" s="43"/>
      <c r="QLF114" s="43"/>
      <c r="QLG114" s="43"/>
      <c r="QLH114" s="43"/>
      <c r="QLI114" s="43"/>
      <c r="QLJ114" s="43"/>
      <c r="QLK114" s="43"/>
      <c r="QLL114" s="43"/>
      <c r="QLM114" s="43"/>
      <c r="QLN114" s="43"/>
      <c r="QLO114" s="43"/>
      <c r="QLP114" s="43"/>
      <c r="QLQ114" s="43"/>
      <c r="QLR114" s="43"/>
      <c r="QLS114" s="43"/>
      <c r="QLT114" s="43"/>
      <c r="QLU114" s="43"/>
      <c r="QLV114" s="43"/>
      <c r="QLW114" s="43"/>
      <c r="QLX114" s="43"/>
      <c r="QLY114" s="43"/>
      <c r="QLZ114" s="43"/>
      <c r="QMA114" s="43"/>
      <c r="QMB114" s="12"/>
      <c r="QMC114" s="124"/>
      <c r="QMD114" s="125"/>
      <c r="QME114" s="43"/>
      <c r="QMF114" s="43"/>
      <c r="QMG114" s="43"/>
      <c r="QMH114" s="43"/>
      <c r="QMI114" s="43"/>
      <c r="QMJ114" s="43"/>
      <c r="QMK114" s="43"/>
      <c r="QML114" s="43"/>
      <c r="QMM114" s="43"/>
      <c r="QMN114" s="43"/>
      <c r="QMO114" s="43"/>
      <c r="QMP114" s="43"/>
      <c r="QMQ114" s="43"/>
      <c r="QMR114" s="43"/>
      <c r="QMS114" s="43"/>
      <c r="QMT114" s="43"/>
      <c r="QMU114" s="43"/>
      <c r="QMV114" s="43"/>
      <c r="QMW114" s="43"/>
      <c r="QMX114" s="43"/>
      <c r="QMY114" s="43"/>
      <c r="QMZ114" s="43"/>
      <c r="QNA114" s="43"/>
      <c r="QNB114" s="43"/>
      <c r="QNC114" s="43"/>
      <c r="QND114" s="43"/>
      <c r="QNE114" s="43"/>
      <c r="QNF114" s="43"/>
      <c r="QNG114" s="43"/>
      <c r="QNH114" s="43"/>
      <c r="QNI114" s="43"/>
      <c r="QNJ114" s="12"/>
      <c r="QNK114" s="124"/>
      <c r="QNL114" s="125"/>
      <c r="QNM114" s="43"/>
      <c r="QNN114" s="43"/>
      <c r="QNO114" s="43"/>
      <c r="QNP114" s="43"/>
      <c r="QNQ114" s="43"/>
      <c r="QNR114" s="43"/>
      <c r="QNS114" s="43"/>
      <c r="QNT114" s="43"/>
      <c r="QNU114" s="43"/>
      <c r="QNV114" s="43"/>
      <c r="QNW114" s="43"/>
      <c r="QNX114" s="43"/>
      <c r="QNY114" s="43"/>
      <c r="QNZ114" s="43"/>
      <c r="QOA114" s="43"/>
      <c r="QOB114" s="43"/>
      <c r="QOC114" s="43"/>
      <c r="QOD114" s="43"/>
      <c r="QOE114" s="43"/>
      <c r="QOF114" s="43"/>
      <c r="QOG114" s="43"/>
      <c r="QOH114" s="43"/>
      <c r="QOI114" s="43"/>
      <c r="QOJ114" s="43"/>
      <c r="QOK114" s="43"/>
      <c r="QOL114" s="43"/>
      <c r="QOM114" s="43"/>
      <c r="QON114" s="43"/>
      <c r="QOO114" s="43"/>
      <c r="QOP114" s="43"/>
      <c r="QOQ114" s="43"/>
      <c r="QOR114" s="12"/>
      <c r="QOS114" s="124"/>
      <c r="QOT114" s="125"/>
      <c r="QOU114" s="43"/>
      <c r="QOV114" s="43"/>
      <c r="QOW114" s="43"/>
      <c r="QOX114" s="43"/>
      <c r="QOY114" s="43"/>
      <c r="QOZ114" s="43"/>
      <c r="QPA114" s="43"/>
      <c r="QPB114" s="43"/>
      <c r="QPC114" s="43"/>
      <c r="QPD114" s="43"/>
      <c r="QPE114" s="43"/>
      <c r="QPF114" s="43"/>
      <c r="QPG114" s="43"/>
      <c r="QPH114" s="43"/>
      <c r="QPI114" s="43"/>
      <c r="QPJ114" s="43"/>
      <c r="QPK114" s="43"/>
      <c r="QPL114" s="43"/>
      <c r="QPM114" s="43"/>
      <c r="QPN114" s="43"/>
      <c r="QPO114" s="43"/>
      <c r="QPP114" s="43"/>
      <c r="QPQ114" s="43"/>
      <c r="QPR114" s="43"/>
      <c r="QPS114" s="43"/>
      <c r="QPT114" s="43"/>
      <c r="QPU114" s="43"/>
      <c r="QPV114" s="43"/>
      <c r="QPW114" s="43"/>
      <c r="QPX114" s="43"/>
      <c r="QPY114" s="43"/>
      <c r="QPZ114" s="12"/>
      <c r="QQA114" s="124"/>
      <c r="QQB114" s="125"/>
      <c r="QQC114" s="43"/>
      <c r="QQD114" s="43"/>
      <c r="QQE114" s="43"/>
      <c r="QQF114" s="43"/>
      <c r="QQG114" s="43"/>
      <c r="QQH114" s="43"/>
      <c r="QQI114" s="43"/>
      <c r="QQJ114" s="43"/>
      <c r="QQK114" s="43"/>
      <c r="QQL114" s="43"/>
      <c r="QQM114" s="43"/>
      <c r="QQN114" s="43"/>
      <c r="QQO114" s="43"/>
      <c r="QQP114" s="43"/>
      <c r="QQQ114" s="43"/>
      <c r="QQR114" s="43"/>
      <c r="QQS114" s="43"/>
      <c r="QQT114" s="43"/>
      <c r="QQU114" s="43"/>
      <c r="QQV114" s="43"/>
      <c r="QQW114" s="43"/>
      <c r="QQX114" s="43"/>
      <c r="QQY114" s="43"/>
      <c r="QQZ114" s="43"/>
      <c r="QRA114" s="43"/>
      <c r="QRB114" s="43"/>
      <c r="QRC114" s="43"/>
      <c r="QRD114" s="43"/>
      <c r="QRE114" s="43"/>
      <c r="QRF114" s="43"/>
      <c r="QRG114" s="43"/>
      <c r="QRH114" s="12"/>
      <c r="QRI114" s="124"/>
      <c r="QRJ114" s="125"/>
      <c r="QRK114" s="43"/>
      <c r="QRL114" s="43"/>
      <c r="QRM114" s="43"/>
      <c r="QRN114" s="43"/>
      <c r="QRO114" s="43"/>
      <c r="QRP114" s="43"/>
      <c r="QRQ114" s="43"/>
      <c r="QRR114" s="43"/>
      <c r="QRS114" s="43"/>
      <c r="QRT114" s="43"/>
      <c r="QRU114" s="43"/>
      <c r="QRV114" s="43"/>
      <c r="QRW114" s="43"/>
      <c r="QRX114" s="43"/>
      <c r="QRY114" s="43"/>
      <c r="QRZ114" s="43"/>
      <c r="QSA114" s="43"/>
      <c r="QSB114" s="43"/>
      <c r="QSC114" s="43"/>
      <c r="QSD114" s="43"/>
      <c r="QSE114" s="43"/>
      <c r="QSF114" s="43"/>
      <c r="QSG114" s="43"/>
      <c r="QSH114" s="43"/>
      <c r="QSI114" s="43"/>
      <c r="QSJ114" s="43"/>
      <c r="QSK114" s="43"/>
      <c r="QSL114" s="43"/>
      <c r="QSM114" s="43"/>
      <c r="QSN114" s="43"/>
      <c r="QSO114" s="43"/>
      <c r="QSP114" s="12"/>
      <c r="QSQ114" s="124"/>
      <c r="QSR114" s="125"/>
      <c r="QSS114" s="43"/>
      <c r="QST114" s="43"/>
      <c r="QSU114" s="43"/>
      <c r="QSV114" s="43"/>
      <c r="QSW114" s="43"/>
      <c r="QSX114" s="43"/>
      <c r="QSY114" s="43"/>
      <c r="QSZ114" s="43"/>
      <c r="QTA114" s="43"/>
      <c r="QTB114" s="43"/>
      <c r="QTC114" s="43"/>
      <c r="QTD114" s="43"/>
      <c r="QTE114" s="43"/>
      <c r="QTF114" s="43"/>
      <c r="QTG114" s="43"/>
      <c r="QTH114" s="43"/>
      <c r="QTI114" s="43"/>
      <c r="QTJ114" s="43"/>
      <c r="QTK114" s="43"/>
      <c r="QTL114" s="43"/>
      <c r="QTM114" s="43"/>
      <c r="QTN114" s="43"/>
      <c r="QTO114" s="43"/>
      <c r="QTP114" s="43"/>
      <c r="QTQ114" s="43"/>
      <c r="QTR114" s="43"/>
      <c r="QTS114" s="43"/>
      <c r="QTT114" s="43"/>
      <c r="QTU114" s="43"/>
      <c r="QTV114" s="43"/>
      <c r="QTW114" s="43"/>
      <c r="QTX114" s="12"/>
      <c r="QTY114" s="124"/>
      <c r="QTZ114" s="125"/>
      <c r="QUA114" s="43"/>
      <c r="QUB114" s="43"/>
      <c r="QUC114" s="43"/>
      <c r="QUD114" s="43"/>
      <c r="QUE114" s="43"/>
      <c r="QUF114" s="43"/>
      <c r="QUG114" s="43"/>
      <c r="QUH114" s="43"/>
      <c r="QUI114" s="43"/>
      <c r="QUJ114" s="43"/>
      <c r="QUK114" s="43"/>
      <c r="QUL114" s="43"/>
      <c r="QUM114" s="43"/>
      <c r="QUN114" s="43"/>
      <c r="QUO114" s="43"/>
      <c r="QUP114" s="43"/>
      <c r="QUQ114" s="43"/>
      <c r="QUR114" s="43"/>
      <c r="QUS114" s="43"/>
      <c r="QUT114" s="43"/>
      <c r="QUU114" s="43"/>
      <c r="QUV114" s="43"/>
      <c r="QUW114" s="43"/>
      <c r="QUX114" s="43"/>
      <c r="QUY114" s="43"/>
      <c r="QUZ114" s="43"/>
      <c r="QVA114" s="43"/>
      <c r="QVB114" s="43"/>
      <c r="QVC114" s="43"/>
      <c r="QVD114" s="43"/>
      <c r="QVE114" s="43"/>
      <c r="QVF114" s="12"/>
      <c r="QVG114" s="124"/>
      <c r="QVH114" s="125"/>
      <c r="QVI114" s="43"/>
      <c r="QVJ114" s="43"/>
      <c r="QVK114" s="43"/>
      <c r="QVL114" s="43"/>
      <c r="QVM114" s="43"/>
      <c r="QVN114" s="43"/>
      <c r="QVO114" s="43"/>
      <c r="QVP114" s="43"/>
      <c r="QVQ114" s="43"/>
      <c r="QVR114" s="43"/>
      <c r="QVS114" s="43"/>
      <c r="QVT114" s="43"/>
      <c r="QVU114" s="43"/>
      <c r="QVV114" s="43"/>
      <c r="QVW114" s="43"/>
      <c r="QVX114" s="43"/>
      <c r="QVY114" s="43"/>
      <c r="QVZ114" s="43"/>
      <c r="QWA114" s="43"/>
      <c r="QWB114" s="43"/>
      <c r="QWC114" s="43"/>
      <c r="QWD114" s="43"/>
      <c r="QWE114" s="43"/>
      <c r="QWF114" s="43"/>
      <c r="QWG114" s="43"/>
      <c r="QWH114" s="43"/>
      <c r="QWI114" s="43"/>
      <c r="QWJ114" s="43"/>
      <c r="QWK114" s="43"/>
      <c r="QWL114" s="43"/>
      <c r="QWM114" s="43"/>
      <c r="QWN114" s="12"/>
      <c r="QWO114" s="124"/>
      <c r="QWP114" s="125"/>
      <c r="QWQ114" s="43"/>
      <c r="QWR114" s="43"/>
      <c r="QWS114" s="43"/>
      <c r="QWT114" s="43"/>
      <c r="QWU114" s="43"/>
      <c r="QWV114" s="43"/>
      <c r="QWW114" s="43"/>
      <c r="QWX114" s="43"/>
      <c r="QWY114" s="43"/>
      <c r="QWZ114" s="43"/>
      <c r="QXA114" s="43"/>
      <c r="QXB114" s="43"/>
      <c r="QXC114" s="43"/>
      <c r="QXD114" s="43"/>
      <c r="QXE114" s="43"/>
      <c r="QXF114" s="43"/>
      <c r="QXG114" s="43"/>
      <c r="QXH114" s="43"/>
      <c r="QXI114" s="43"/>
      <c r="QXJ114" s="43"/>
      <c r="QXK114" s="43"/>
      <c r="QXL114" s="43"/>
      <c r="QXM114" s="43"/>
      <c r="QXN114" s="43"/>
      <c r="QXO114" s="43"/>
      <c r="QXP114" s="43"/>
      <c r="QXQ114" s="43"/>
      <c r="QXR114" s="43"/>
      <c r="QXS114" s="43"/>
      <c r="QXT114" s="43"/>
      <c r="QXU114" s="43"/>
      <c r="QXV114" s="12"/>
      <c r="QXW114" s="124"/>
      <c r="QXX114" s="125"/>
      <c r="QXY114" s="43"/>
      <c r="QXZ114" s="43"/>
      <c r="QYA114" s="43"/>
      <c r="QYB114" s="43"/>
      <c r="QYC114" s="43"/>
      <c r="QYD114" s="43"/>
      <c r="QYE114" s="43"/>
      <c r="QYF114" s="43"/>
      <c r="QYG114" s="43"/>
      <c r="QYH114" s="43"/>
      <c r="QYI114" s="43"/>
      <c r="QYJ114" s="43"/>
      <c r="QYK114" s="43"/>
      <c r="QYL114" s="43"/>
      <c r="QYM114" s="43"/>
      <c r="QYN114" s="43"/>
      <c r="QYO114" s="43"/>
      <c r="QYP114" s="43"/>
      <c r="QYQ114" s="43"/>
      <c r="QYR114" s="43"/>
      <c r="QYS114" s="43"/>
      <c r="QYT114" s="43"/>
      <c r="QYU114" s="43"/>
      <c r="QYV114" s="43"/>
      <c r="QYW114" s="43"/>
      <c r="QYX114" s="43"/>
      <c r="QYY114" s="43"/>
      <c r="QYZ114" s="43"/>
      <c r="QZA114" s="43"/>
      <c r="QZB114" s="43"/>
      <c r="QZC114" s="43"/>
      <c r="QZD114" s="12"/>
      <c r="QZE114" s="124"/>
      <c r="QZF114" s="125"/>
      <c r="QZG114" s="43"/>
      <c r="QZH114" s="43"/>
      <c r="QZI114" s="43"/>
      <c r="QZJ114" s="43"/>
      <c r="QZK114" s="43"/>
      <c r="QZL114" s="43"/>
      <c r="QZM114" s="43"/>
      <c r="QZN114" s="43"/>
      <c r="QZO114" s="43"/>
      <c r="QZP114" s="43"/>
      <c r="QZQ114" s="43"/>
      <c r="QZR114" s="43"/>
      <c r="QZS114" s="43"/>
      <c r="QZT114" s="43"/>
      <c r="QZU114" s="43"/>
      <c r="QZV114" s="43"/>
      <c r="QZW114" s="43"/>
      <c r="QZX114" s="43"/>
      <c r="QZY114" s="43"/>
      <c r="QZZ114" s="43"/>
      <c r="RAA114" s="43"/>
      <c r="RAB114" s="43"/>
      <c r="RAC114" s="43"/>
      <c r="RAD114" s="43"/>
      <c r="RAE114" s="43"/>
      <c r="RAF114" s="43"/>
      <c r="RAG114" s="43"/>
      <c r="RAH114" s="43"/>
      <c r="RAI114" s="43"/>
      <c r="RAJ114" s="43"/>
      <c r="RAK114" s="43"/>
      <c r="RAL114" s="12"/>
      <c r="RAM114" s="124"/>
      <c r="RAN114" s="125"/>
      <c r="RAO114" s="43"/>
      <c r="RAP114" s="43"/>
      <c r="RAQ114" s="43"/>
      <c r="RAR114" s="43"/>
      <c r="RAS114" s="43"/>
      <c r="RAT114" s="43"/>
      <c r="RAU114" s="43"/>
      <c r="RAV114" s="43"/>
      <c r="RAW114" s="43"/>
      <c r="RAX114" s="43"/>
      <c r="RAY114" s="43"/>
      <c r="RAZ114" s="43"/>
      <c r="RBA114" s="43"/>
      <c r="RBB114" s="43"/>
      <c r="RBC114" s="43"/>
      <c r="RBD114" s="43"/>
      <c r="RBE114" s="43"/>
      <c r="RBF114" s="43"/>
      <c r="RBG114" s="43"/>
      <c r="RBH114" s="43"/>
      <c r="RBI114" s="43"/>
      <c r="RBJ114" s="43"/>
      <c r="RBK114" s="43"/>
      <c r="RBL114" s="43"/>
      <c r="RBM114" s="43"/>
      <c r="RBN114" s="43"/>
      <c r="RBO114" s="43"/>
      <c r="RBP114" s="43"/>
      <c r="RBQ114" s="43"/>
      <c r="RBR114" s="43"/>
      <c r="RBS114" s="43"/>
      <c r="RBT114" s="12"/>
      <c r="RBU114" s="124"/>
      <c r="RBV114" s="125"/>
      <c r="RBW114" s="43"/>
      <c r="RBX114" s="43"/>
      <c r="RBY114" s="43"/>
      <c r="RBZ114" s="43"/>
      <c r="RCA114" s="43"/>
      <c r="RCB114" s="43"/>
      <c r="RCC114" s="43"/>
      <c r="RCD114" s="43"/>
      <c r="RCE114" s="43"/>
      <c r="RCF114" s="43"/>
      <c r="RCG114" s="43"/>
      <c r="RCH114" s="43"/>
      <c r="RCI114" s="43"/>
      <c r="RCJ114" s="43"/>
      <c r="RCK114" s="43"/>
      <c r="RCL114" s="43"/>
      <c r="RCM114" s="43"/>
      <c r="RCN114" s="43"/>
      <c r="RCO114" s="43"/>
      <c r="RCP114" s="43"/>
      <c r="RCQ114" s="43"/>
      <c r="RCR114" s="43"/>
      <c r="RCS114" s="43"/>
      <c r="RCT114" s="43"/>
      <c r="RCU114" s="43"/>
      <c r="RCV114" s="43"/>
      <c r="RCW114" s="43"/>
      <c r="RCX114" s="43"/>
      <c r="RCY114" s="43"/>
      <c r="RCZ114" s="43"/>
      <c r="RDA114" s="43"/>
      <c r="RDB114" s="12"/>
      <c r="RDC114" s="124"/>
      <c r="RDD114" s="125"/>
      <c r="RDE114" s="43"/>
      <c r="RDF114" s="43"/>
      <c r="RDG114" s="43"/>
      <c r="RDH114" s="43"/>
      <c r="RDI114" s="43"/>
      <c r="RDJ114" s="43"/>
      <c r="RDK114" s="43"/>
      <c r="RDL114" s="43"/>
      <c r="RDM114" s="43"/>
      <c r="RDN114" s="43"/>
      <c r="RDO114" s="43"/>
      <c r="RDP114" s="43"/>
      <c r="RDQ114" s="43"/>
      <c r="RDR114" s="43"/>
      <c r="RDS114" s="43"/>
      <c r="RDT114" s="43"/>
      <c r="RDU114" s="43"/>
      <c r="RDV114" s="43"/>
      <c r="RDW114" s="43"/>
      <c r="RDX114" s="43"/>
      <c r="RDY114" s="43"/>
      <c r="RDZ114" s="43"/>
      <c r="REA114" s="43"/>
      <c r="REB114" s="43"/>
      <c r="REC114" s="43"/>
      <c r="RED114" s="43"/>
      <c r="REE114" s="43"/>
      <c r="REF114" s="43"/>
      <c r="REG114" s="43"/>
      <c r="REH114" s="43"/>
      <c r="REI114" s="43"/>
      <c r="REJ114" s="12"/>
      <c r="REK114" s="124"/>
      <c r="REL114" s="125"/>
      <c r="REM114" s="43"/>
      <c r="REN114" s="43"/>
      <c r="REO114" s="43"/>
      <c r="REP114" s="43"/>
      <c r="REQ114" s="43"/>
      <c r="RER114" s="43"/>
      <c r="RES114" s="43"/>
      <c r="RET114" s="43"/>
      <c r="REU114" s="43"/>
      <c r="REV114" s="43"/>
      <c r="REW114" s="43"/>
      <c r="REX114" s="43"/>
      <c r="REY114" s="43"/>
      <c r="REZ114" s="43"/>
      <c r="RFA114" s="43"/>
      <c r="RFB114" s="43"/>
      <c r="RFC114" s="43"/>
      <c r="RFD114" s="43"/>
      <c r="RFE114" s="43"/>
      <c r="RFF114" s="43"/>
      <c r="RFG114" s="43"/>
      <c r="RFH114" s="43"/>
      <c r="RFI114" s="43"/>
      <c r="RFJ114" s="43"/>
      <c r="RFK114" s="43"/>
      <c r="RFL114" s="43"/>
      <c r="RFM114" s="43"/>
      <c r="RFN114" s="43"/>
      <c r="RFO114" s="43"/>
      <c r="RFP114" s="43"/>
      <c r="RFQ114" s="43"/>
      <c r="RFR114" s="12"/>
      <c r="RFS114" s="124"/>
      <c r="RFT114" s="125"/>
      <c r="RFU114" s="43"/>
      <c r="RFV114" s="43"/>
      <c r="RFW114" s="43"/>
      <c r="RFX114" s="43"/>
      <c r="RFY114" s="43"/>
      <c r="RFZ114" s="43"/>
      <c r="RGA114" s="43"/>
      <c r="RGB114" s="43"/>
      <c r="RGC114" s="43"/>
      <c r="RGD114" s="43"/>
      <c r="RGE114" s="43"/>
      <c r="RGF114" s="43"/>
      <c r="RGG114" s="43"/>
      <c r="RGH114" s="43"/>
      <c r="RGI114" s="43"/>
      <c r="RGJ114" s="43"/>
      <c r="RGK114" s="43"/>
      <c r="RGL114" s="43"/>
      <c r="RGM114" s="43"/>
      <c r="RGN114" s="43"/>
      <c r="RGO114" s="43"/>
      <c r="RGP114" s="43"/>
      <c r="RGQ114" s="43"/>
      <c r="RGR114" s="43"/>
      <c r="RGS114" s="43"/>
      <c r="RGT114" s="43"/>
      <c r="RGU114" s="43"/>
      <c r="RGV114" s="43"/>
      <c r="RGW114" s="43"/>
      <c r="RGX114" s="43"/>
      <c r="RGY114" s="43"/>
      <c r="RGZ114" s="12"/>
      <c r="RHA114" s="124"/>
      <c r="RHB114" s="125"/>
      <c r="RHC114" s="43"/>
      <c r="RHD114" s="43"/>
      <c r="RHE114" s="43"/>
      <c r="RHF114" s="43"/>
      <c r="RHG114" s="43"/>
      <c r="RHH114" s="43"/>
      <c r="RHI114" s="43"/>
      <c r="RHJ114" s="43"/>
      <c r="RHK114" s="43"/>
      <c r="RHL114" s="43"/>
      <c r="RHM114" s="43"/>
      <c r="RHN114" s="43"/>
      <c r="RHO114" s="43"/>
      <c r="RHP114" s="43"/>
      <c r="RHQ114" s="43"/>
      <c r="RHR114" s="43"/>
      <c r="RHS114" s="43"/>
      <c r="RHT114" s="43"/>
      <c r="RHU114" s="43"/>
      <c r="RHV114" s="43"/>
      <c r="RHW114" s="43"/>
      <c r="RHX114" s="43"/>
      <c r="RHY114" s="43"/>
      <c r="RHZ114" s="43"/>
      <c r="RIA114" s="43"/>
      <c r="RIB114" s="43"/>
      <c r="RIC114" s="43"/>
      <c r="RID114" s="43"/>
      <c r="RIE114" s="43"/>
      <c r="RIF114" s="43"/>
      <c r="RIG114" s="43"/>
      <c r="RIH114" s="12"/>
      <c r="RII114" s="124"/>
      <c r="RIJ114" s="125"/>
      <c r="RIK114" s="43"/>
      <c r="RIL114" s="43"/>
      <c r="RIM114" s="43"/>
      <c r="RIN114" s="43"/>
      <c r="RIO114" s="43"/>
      <c r="RIP114" s="43"/>
      <c r="RIQ114" s="43"/>
      <c r="RIR114" s="43"/>
      <c r="RIS114" s="43"/>
      <c r="RIT114" s="43"/>
      <c r="RIU114" s="43"/>
      <c r="RIV114" s="43"/>
      <c r="RIW114" s="43"/>
      <c r="RIX114" s="43"/>
      <c r="RIY114" s="43"/>
      <c r="RIZ114" s="43"/>
      <c r="RJA114" s="43"/>
      <c r="RJB114" s="43"/>
      <c r="RJC114" s="43"/>
      <c r="RJD114" s="43"/>
      <c r="RJE114" s="43"/>
      <c r="RJF114" s="43"/>
      <c r="RJG114" s="43"/>
      <c r="RJH114" s="43"/>
      <c r="RJI114" s="43"/>
      <c r="RJJ114" s="43"/>
      <c r="RJK114" s="43"/>
      <c r="RJL114" s="43"/>
      <c r="RJM114" s="43"/>
      <c r="RJN114" s="43"/>
      <c r="RJO114" s="43"/>
      <c r="RJP114" s="12"/>
      <c r="RJQ114" s="124"/>
      <c r="RJR114" s="125"/>
      <c r="RJS114" s="43"/>
      <c r="RJT114" s="43"/>
      <c r="RJU114" s="43"/>
      <c r="RJV114" s="43"/>
      <c r="RJW114" s="43"/>
      <c r="RJX114" s="43"/>
      <c r="RJY114" s="43"/>
      <c r="RJZ114" s="43"/>
      <c r="RKA114" s="43"/>
      <c r="RKB114" s="43"/>
      <c r="RKC114" s="43"/>
      <c r="RKD114" s="43"/>
      <c r="RKE114" s="43"/>
      <c r="RKF114" s="43"/>
      <c r="RKG114" s="43"/>
      <c r="RKH114" s="43"/>
      <c r="RKI114" s="43"/>
      <c r="RKJ114" s="43"/>
      <c r="RKK114" s="43"/>
      <c r="RKL114" s="43"/>
      <c r="RKM114" s="43"/>
      <c r="RKN114" s="43"/>
      <c r="RKO114" s="43"/>
      <c r="RKP114" s="43"/>
      <c r="RKQ114" s="43"/>
      <c r="RKR114" s="43"/>
      <c r="RKS114" s="43"/>
      <c r="RKT114" s="43"/>
      <c r="RKU114" s="43"/>
      <c r="RKV114" s="43"/>
      <c r="RKW114" s="43"/>
      <c r="RKX114" s="12"/>
      <c r="RKY114" s="124"/>
      <c r="RKZ114" s="125"/>
      <c r="RLA114" s="43"/>
      <c r="RLB114" s="43"/>
      <c r="RLC114" s="43"/>
      <c r="RLD114" s="43"/>
      <c r="RLE114" s="43"/>
      <c r="RLF114" s="43"/>
      <c r="RLG114" s="43"/>
      <c r="RLH114" s="43"/>
      <c r="RLI114" s="43"/>
      <c r="RLJ114" s="43"/>
      <c r="RLK114" s="43"/>
      <c r="RLL114" s="43"/>
      <c r="RLM114" s="43"/>
      <c r="RLN114" s="43"/>
      <c r="RLO114" s="43"/>
      <c r="RLP114" s="43"/>
      <c r="RLQ114" s="43"/>
      <c r="RLR114" s="43"/>
      <c r="RLS114" s="43"/>
      <c r="RLT114" s="43"/>
      <c r="RLU114" s="43"/>
      <c r="RLV114" s="43"/>
      <c r="RLW114" s="43"/>
      <c r="RLX114" s="43"/>
      <c r="RLY114" s="43"/>
      <c r="RLZ114" s="43"/>
      <c r="RMA114" s="43"/>
      <c r="RMB114" s="43"/>
      <c r="RMC114" s="43"/>
      <c r="RMD114" s="43"/>
      <c r="RME114" s="43"/>
      <c r="RMF114" s="12"/>
      <c r="RMG114" s="124"/>
      <c r="RMH114" s="125"/>
      <c r="RMI114" s="43"/>
      <c r="RMJ114" s="43"/>
      <c r="RMK114" s="43"/>
      <c r="RML114" s="43"/>
      <c r="RMM114" s="43"/>
      <c r="RMN114" s="43"/>
      <c r="RMO114" s="43"/>
      <c r="RMP114" s="43"/>
      <c r="RMQ114" s="43"/>
      <c r="RMR114" s="43"/>
      <c r="RMS114" s="43"/>
      <c r="RMT114" s="43"/>
      <c r="RMU114" s="43"/>
      <c r="RMV114" s="43"/>
      <c r="RMW114" s="43"/>
      <c r="RMX114" s="43"/>
      <c r="RMY114" s="43"/>
      <c r="RMZ114" s="43"/>
      <c r="RNA114" s="43"/>
      <c r="RNB114" s="43"/>
      <c r="RNC114" s="43"/>
      <c r="RND114" s="43"/>
      <c r="RNE114" s="43"/>
      <c r="RNF114" s="43"/>
      <c r="RNG114" s="43"/>
      <c r="RNH114" s="43"/>
      <c r="RNI114" s="43"/>
      <c r="RNJ114" s="43"/>
      <c r="RNK114" s="43"/>
      <c r="RNL114" s="43"/>
      <c r="RNM114" s="43"/>
      <c r="RNN114" s="12"/>
      <c r="RNO114" s="124"/>
      <c r="RNP114" s="125"/>
      <c r="RNQ114" s="43"/>
      <c r="RNR114" s="43"/>
      <c r="RNS114" s="43"/>
      <c r="RNT114" s="43"/>
      <c r="RNU114" s="43"/>
      <c r="RNV114" s="43"/>
      <c r="RNW114" s="43"/>
      <c r="RNX114" s="43"/>
      <c r="RNY114" s="43"/>
      <c r="RNZ114" s="43"/>
      <c r="ROA114" s="43"/>
      <c r="ROB114" s="43"/>
      <c r="ROC114" s="43"/>
      <c r="ROD114" s="43"/>
      <c r="ROE114" s="43"/>
      <c r="ROF114" s="43"/>
      <c r="ROG114" s="43"/>
      <c r="ROH114" s="43"/>
      <c r="ROI114" s="43"/>
      <c r="ROJ114" s="43"/>
      <c r="ROK114" s="43"/>
      <c r="ROL114" s="43"/>
      <c r="ROM114" s="43"/>
      <c r="RON114" s="43"/>
      <c r="ROO114" s="43"/>
      <c r="ROP114" s="43"/>
      <c r="ROQ114" s="43"/>
      <c r="ROR114" s="43"/>
      <c r="ROS114" s="43"/>
      <c r="ROT114" s="43"/>
      <c r="ROU114" s="43"/>
      <c r="ROV114" s="12"/>
      <c r="ROW114" s="124"/>
      <c r="ROX114" s="125"/>
      <c r="ROY114" s="43"/>
      <c r="ROZ114" s="43"/>
      <c r="RPA114" s="43"/>
      <c r="RPB114" s="43"/>
      <c r="RPC114" s="43"/>
      <c r="RPD114" s="43"/>
      <c r="RPE114" s="43"/>
      <c r="RPF114" s="43"/>
      <c r="RPG114" s="43"/>
      <c r="RPH114" s="43"/>
      <c r="RPI114" s="43"/>
      <c r="RPJ114" s="43"/>
      <c r="RPK114" s="43"/>
      <c r="RPL114" s="43"/>
      <c r="RPM114" s="43"/>
      <c r="RPN114" s="43"/>
      <c r="RPO114" s="43"/>
      <c r="RPP114" s="43"/>
      <c r="RPQ114" s="43"/>
      <c r="RPR114" s="43"/>
      <c r="RPS114" s="43"/>
      <c r="RPT114" s="43"/>
      <c r="RPU114" s="43"/>
      <c r="RPV114" s="43"/>
      <c r="RPW114" s="43"/>
      <c r="RPX114" s="43"/>
      <c r="RPY114" s="43"/>
      <c r="RPZ114" s="43"/>
      <c r="RQA114" s="43"/>
      <c r="RQB114" s="43"/>
      <c r="RQC114" s="43"/>
      <c r="RQD114" s="12"/>
      <c r="RQE114" s="124"/>
      <c r="RQF114" s="125"/>
      <c r="RQG114" s="43"/>
      <c r="RQH114" s="43"/>
      <c r="RQI114" s="43"/>
      <c r="RQJ114" s="43"/>
      <c r="RQK114" s="43"/>
      <c r="RQL114" s="43"/>
      <c r="RQM114" s="43"/>
      <c r="RQN114" s="43"/>
      <c r="RQO114" s="43"/>
      <c r="RQP114" s="43"/>
      <c r="RQQ114" s="43"/>
      <c r="RQR114" s="43"/>
      <c r="RQS114" s="43"/>
      <c r="RQT114" s="43"/>
      <c r="RQU114" s="43"/>
      <c r="RQV114" s="43"/>
      <c r="RQW114" s="43"/>
      <c r="RQX114" s="43"/>
      <c r="RQY114" s="43"/>
      <c r="RQZ114" s="43"/>
      <c r="RRA114" s="43"/>
      <c r="RRB114" s="43"/>
      <c r="RRC114" s="43"/>
      <c r="RRD114" s="43"/>
      <c r="RRE114" s="43"/>
      <c r="RRF114" s="43"/>
      <c r="RRG114" s="43"/>
      <c r="RRH114" s="43"/>
      <c r="RRI114" s="43"/>
      <c r="RRJ114" s="43"/>
      <c r="RRK114" s="43"/>
      <c r="RRL114" s="12"/>
      <c r="RRM114" s="124"/>
      <c r="RRN114" s="125"/>
      <c r="RRO114" s="43"/>
      <c r="RRP114" s="43"/>
      <c r="RRQ114" s="43"/>
      <c r="RRR114" s="43"/>
      <c r="RRS114" s="43"/>
      <c r="RRT114" s="43"/>
      <c r="RRU114" s="43"/>
      <c r="RRV114" s="43"/>
      <c r="RRW114" s="43"/>
      <c r="RRX114" s="43"/>
      <c r="RRY114" s="43"/>
      <c r="RRZ114" s="43"/>
      <c r="RSA114" s="43"/>
      <c r="RSB114" s="43"/>
      <c r="RSC114" s="43"/>
      <c r="RSD114" s="43"/>
      <c r="RSE114" s="43"/>
      <c r="RSF114" s="43"/>
      <c r="RSG114" s="43"/>
      <c r="RSH114" s="43"/>
      <c r="RSI114" s="43"/>
      <c r="RSJ114" s="43"/>
      <c r="RSK114" s="43"/>
      <c r="RSL114" s="43"/>
      <c r="RSM114" s="43"/>
      <c r="RSN114" s="43"/>
      <c r="RSO114" s="43"/>
      <c r="RSP114" s="43"/>
      <c r="RSQ114" s="43"/>
      <c r="RSR114" s="43"/>
      <c r="RSS114" s="43"/>
      <c r="RST114" s="12"/>
      <c r="RSU114" s="124"/>
      <c r="RSV114" s="125"/>
      <c r="RSW114" s="43"/>
      <c r="RSX114" s="43"/>
      <c r="RSY114" s="43"/>
      <c r="RSZ114" s="43"/>
      <c r="RTA114" s="43"/>
      <c r="RTB114" s="43"/>
      <c r="RTC114" s="43"/>
      <c r="RTD114" s="43"/>
      <c r="RTE114" s="43"/>
      <c r="RTF114" s="43"/>
      <c r="RTG114" s="43"/>
      <c r="RTH114" s="43"/>
      <c r="RTI114" s="43"/>
      <c r="RTJ114" s="43"/>
      <c r="RTK114" s="43"/>
      <c r="RTL114" s="43"/>
      <c r="RTM114" s="43"/>
      <c r="RTN114" s="43"/>
      <c r="RTO114" s="43"/>
      <c r="RTP114" s="43"/>
      <c r="RTQ114" s="43"/>
      <c r="RTR114" s="43"/>
      <c r="RTS114" s="43"/>
      <c r="RTT114" s="43"/>
      <c r="RTU114" s="43"/>
      <c r="RTV114" s="43"/>
      <c r="RTW114" s="43"/>
      <c r="RTX114" s="43"/>
      <c r="RTY114" s="43"/>
      <c r="RTZ114" s="43"/>
      <c r="RUA114" s="43"/>
      <c r="RUB114" s="12"/>
      <c r="RUC114" s="124"/>
      <c r="RUD114" s="125"/>
      <c r="RUE114" s="43"/>
      <c r="RUF114" s="43"/>
      <c r="RUG114" s="43"/>
      <c r="RUH114" s="43"/>
      <c r="RUI114" s="43"/>
      <c r="RUJ114" s="43"/>
      <c r="RUK114" s="43"/>
      <c r="RUL114" s="43"/>
      <c r="RUM114" s="43"/>
      <c r="RUN114" s="43"/>
      <c r="RUO114" s="43"/>
      <c r="RUP114" s="43"/>
      <c r="RUQ114" s="43"/>
      <c r="RUR114" s="43"/>
      <c r="RUS114" s="43"/>
      <c r="RUT114" s="43"/>
      <c r="RUU114" s="43"/>
      <c r="RUV114" s="43"/>
      <c r="RUW114" s="43"/>
      <c r="RUX114" s="43"/>
      <c r="RUY114" s="43"/>
      <c r="RUZ114" s="43"/>
      <c r="RVA114" s="43"/>
      <c r="RVB114" s="43"/>
      <c r="RVC114" s="43"/>
      <c r="RVD114" s="43"/>
      <c r="RVE114" s="43"/>
      <c r="RVF114" s="43"/>
      <c r="RVG114" s="43"/>
      <c r="RVH114" s="43"/>
      <c r="RVI114" s="43"/>
      <c r="RVJ114" s="12"/>
      <c r="RVK114" s="124"/>
      <c r="RVL114" s="125"/>
      <c r="RVM114" s="43"/>
      <c r="RVN114" s="43"/>
      <c r="RVO114" s="43"/>
      <c r="RVP114" s="43"/>
      <c r="RVQ114" s="43"/>
      <c r="RVR114" s="43"/>
      <c r="RVS114" s="43"/>
      <c r="RVT114" s="43"/>
      <c r="RVU114" s="43"/>
      <c r="RVV114" s="43"/>
      <c r="RVW114" s="43"/>
      <c r="RVX114" s="43"/>
      <c r="RVY114" s="43"/>
      <c r="RVZ114" s="43"/>
      <c r="RWA114" s="43"/>
      <c r="RWB114" s="43"/>
      <c r="RWC114" s="43"/>
      <c r="RWD114" s="43"/>
      <c r="RWE114" s="43"/>
      <c r="RWF114" s="43"/>
      <c r="RWG114" s="43"/>
      <c r="RWH114" s="43"/>
      <c r="RWI114" s="43"/>
      <c r="RWJ114" s="43"/>
      <c r="RWK114" s="43"/>
      <c r="RWL114" s="43"/>
      <c r="RWM114" s="43"/>
      <c r="RWN114" s="43"/>
      <c r="RWO114" s="43"/>
      <c r="RWP114" s="43"/>
      <c r="RWQ114" s="43"/>
      <c r="RWR114" s="12"/>
      <c r="RWS114" s="124"/>
      <c r="RWT114" s="125"/>
      <c r="RWU114" s="43"/>
      <c r="RWV114" s="43"/>
      <c r="RWW114" s="43"/>
      <c r="RWX114" s="43"/>
      <c r="RWY114" s="43"/>
      <c r="RWZ114" s="43"/>
      <c r="RXA114" s="43"/>
      <c r="RXB114" s="43"/>
      <c r="RXC114" s="43"/>
      <c r="RXD114" s="43"/>
      <c r="RXE114" s="43"/>
      <c r="RXF114" s="43"/>
      <c r="RXG114" s="43"/>
      <c r="RXH114" s="43"/>
      <c r="RXI114" s="43"/>
      <c r="RXJ114" s="43"/>
      <c r="RXK114" s="43"/>
      <c r="RXL114" s="43"/>
      <c r="RXM114" s="43"/>
      <c r="RXN114" s="43"/>
      <c r="RXO114" s="43"/>
      <c r="RXP114" s="43"/>
      <c r="RXQ114" s="43"/>
      <c r="RXR114" s="43"/>
      <c r="RXS114" s="43"/>
      <c r="RXT114" s="43"/>
      <c r="RXU114" s="43"/>
      <c r="RXV114" s="43"/>
      <c r="RXW114" s="43"/>
      <c r="RXX114" s="43"/>
      <c r="RXY114" s="43"/>
      <c r="RXZ114" s="12"/>
      <c r="RYA114" s="124"/>
      <c r="RYB114" s="125"/>
      <c r="RYC114" s="43"/>
      <c r="RYD114" s="43"/>
      <c r="RYE114" s="43"/>
      <c r="RYF114" s="43"/>
      <c r="RYG114" s="43"/>
      <c r="RYH114" s="43"/>
      <c r="RYI114" s="43"/>
      <c r="RYJ114" s="43"/>
      <c r="RYK114" s="43"/>
      <c r="RYL114" s="43"/>
      <c r="RYM114" s="43"/>
      <c r="RYN114" s="43"/>
      <c r="RYO114" s="43"/>
      <c r="RYP114" s="43"/>
      <c r="RYQ114" s="43"/>
      <c r="RYR114" s="43"/>
      <c r="RYS114" s="43"/>
      <c r="RYT114" s="43"/>
      <c r="RYU114" s="43"/>
      <c r="RYV114" s="43"/>
      <c r="RYW114" s="43"/>
      <c r="RYX114" s="43"/>
      <c r="RYY114" s="43"/>
      <c r="RYZ114" s="43"/>
      <c r="RZA114" s="43"/>
      <c r="RZB114" s="43"/>
      <c r="RZC114" s="43"/>
      <c r="RZD114" s="43"/>
      <c r="RZE114" s="43"/>
      <c r="RZF114" s="43"/>
      <c r="RZG114" s="43"/>
      <c r="RZH114" s="12"/>
      <c r="RZI114" s="124"/>
      <c r="RZJ114" s="125"/>
      <c r="RZK114" s="43"/>
      <c r="RZL114" s="43"/>
      <c r="RZM114" s="43"/>
      <c r="RZN114" s="43"/>
      <c r="RZO114" s="43"/>
      <c r="RZP114" s="43"/>
      <c r="RZQ114" s="43"/>
      <c r="RZR114" s="43"/>
      <c r="RZS114" s="43"/>
      <c r="RZT114" s="43"/>
      <c r="RZU114" s="43"/>
      <c r="RZV114" s="43"/>
      <c r="RZW114" s="43"/>
      <c r="RZX114" s="43"/>
      <c r="RZY114" s="43"/>
      <c r="RZZ114" s="43"/>
      <c r="SAA114" s="43"/>
      <c r="SAB114" s="43"/>
      <c r="SAC114" s="43"/>
      <c r="SAD114" s="43"/>
      <c r="SAE114" s="43"/>
      <c r="SAF114" s="43"/>
      <c r="SAG114" s="43"/>
      <c r="SAH114" s="43"/>
      <c r="SAI114" s="43"/>
      <c r="SAJ114" s="43"/>
      <c r="SAK114" s="43"/>
      <c r="SAL114" s="43"/>
      <c r="SAM114" s="43"/>
      <c r="SAN114" s="43"/>
      <c r="SAO114" s="43"/>
      <c r="SAP114" s="12"/>
      <c r="SAQ114" s="124"/>
      <c r="SAR114" s="125"/>
      <c r="SAS114" s="43"/>
      <c r="SAT114" s="43"/>
      <c r="SAU114" s="43"/>
      <c r="SAV114" s="43"/>
      <c r="SAW114" s="43"/>
      <c r="SAX114" s="43"/>
      <c r="SAY114" s="43"/>
      <c r="SAZ114" s="43"/>
      <c r="SBA114" s="43"/>
      <c r="SBB114" s="43"/>
      <c r="SBC114" s="43"/>
      <c r="SBD114" s="43"/>
      <c r="SBE114" s="43"/>
      <c r="SBF114" s="43"/>
      <c r="SBG114" s="43"/>
      <c r="SBH114" s="43"/>
      <c r="SBI114" s="43"/>
      <c r="SBJ114" s="43"/>
      <c r="SBK114" s="43"/>
      <c r="SBL114" s="43"/>
      <c r="SBM114" s="43"/>
      <c r="SBN114" s="43"/>
      <c r="SBO114" s="43"/>
      <c r="SBP114" s="43"/>
      <c r="SBQ114" s="43"/>
      <c r="SBR114" s="43"/>
      <c r="SBS114" s="43"/>
      <c r="SBT114" s="43"/>
      <c r="SBU114" s="43"/>
      <c r="SBV114" s="43"/>
      <c r="SBW114" s="43"/>
      <c r="SBX114" s="12"/>
      <c r="SBY114" s="124"/>
      <c r="SBZ114" s="125"/>
      <c r="SCA114" s="43"/>
      <c r="SCB114" s="43"/>
      <c r="SCC114" s="43"/>
      <c r="SCD114" s="43"/>
      <c r="SCE114" s="43"/>
      <c r="SCF114" s="43"/>
      <c r="SCG114" s="43"/>
      <c r="SCH114" s="43"/>
      <c r="SCI114" s="43"/>
      <c r="SCJ114" s="43"/>
      <c r="SCK114" s="43"/>
      <c r="SCL114" s="43"/>
      <c r="SCM114" s="43"/>
      <c r="SCN114" s="43"/>
      <c r="SCO114" s="43"/>
      <c r="SCP114" s="43"/>
      <c r="SCQ114" s="43"/>
      <c r="SCR114" s="43"/>
      <c r="SCS114" s="43"/>
      <c r="SCT114" s="43"/>
      <c r="SCU114" s="43"/>
      <c r="SCV114" s="43"/>
      <c r="SCW114" s="43"/>
      <c r="SCX114" s="43"/>
      <c r="SCY114" s="43"/>
      <c r="SCZ114" s="43"/>
      <c r="SDA114" s="43"/>
      <c r="SDB114" s="43"/>
      <c r="SDC114" s="43"/>
      <c r="SDD114" s="43"/>
      <c r="SDE114" s="43"/>
      <c r="SDF114" s="12"/>
      <c r="SDG114" s="124"/>
      <c r="SDH114" s="125"/>
      <c r="SDI114" s="43"/>
      <c r="SDJ114" s="43"/>
      <c r="SDK114" s="43"/>
      <c r="SDL114" s="43"/>
      <c r="SDM114" s="43"/>
      <c r="SDN114" s="43"/>
      <c r="SDO114" s="43"/>
      <c r="SDP114" s="43"/>
      <c r="SDQ114" s="43"/>
      <c r="SDR114" s="43"/>
      <c r="SDS114" s="43"/>
      <c r="SDT114" s="43"/>
      <c r="SDU114" s="43"/>
      <c r="SDV114" s="43"/>
      <c r="SDW114" s="43"/>
      <c r="SDX114" s="43"/>
      <c r="SDY114" s="43"/>
      <c r="SDZ114" s="43"/>
      <c r="SEA114" s="43"/>
      <c r="SEB114" s="43"/>
      <c r="SEC114" s="43"/>
      <c r="SED114" s="43"/>
      <c r="SEE114" s="43"/>
      <c r="SEF114" s="43"/>
      <c r="SEG114" s="43"/>
      <c r="SEH114" s="43"/>
      <c r="SEI114" s="43"/>
      <c r="SEJ114" s="43"/>
      <c r="SEK114" s="43"/>
      <c r="SEL114" s="43"/>
      <c r="SEM114" s="43"/>
      <c r="SEN114" s="12"/>
      <c r="SEO114" s="124"/>
      <c r="SEP114" s="125"/>
      <c r="SEQ114" s="43"/>
      <c r="SER114" s="43"/>
      <c r="SES114" s="43"/>
      <c r="SET114" s="43"/>
      <c r="SEU114" s="43"/>
      <c r="SEV114" s="43"/>
      <c r="SEW114" s="43"/>
      <c r="SEX114" s="43"/>
      <c r="SEY114" s="43"/>
      <c r="SEZ114" s="43"/>
      <c r="SFA114" s="43"/>
      <c r="SFB114" s="43"/>
      <c r="SFC114" s="43"/>
      <c r="SFD114" s="43"/>
      <c r="SFE114" s="43"/>
      <c r="SFF114" s="43"/>
      <c r="SFG114" s="43"/>
      <c r="SFH114" s="43"/>
      <c r="SFI114" s="43"/>
      <c r="SFJ114" s="43"/>
      <c r="SFK114" s="43"/>
      <c r="SFL114" s="43"/>
      <c r="SFM114" s="43"/>
      <c r="SFN114" s="43"/>
      <c r="SFO114" s="43"/>
      <c r="SFP114" s="43"/>
      <c r="SFQ114" s="43"/>
      <c r="SFR114" s="43"/>
      <c r="SFS114" s="43"/>
      <c r="SFT114" s="43"/>
      <c r="SFU114" s="43"/>
      <c r="SFV114" s="12"/>
      <c r="SFW114" s="124"/>
      <c r="SFX114" s="125"/>
      <c r="SFY114" s="43"/>
      <c r="SFZ114" s="43"/>
      <c r="SGA114" s="43"/>
      <c r="SGB114" s="43"/>
      <c r="SGC114" s="43"/>
      <c r="SGD114" s="43"/>
      <c r="SGE114" s="43"/>
      <c r="SGF114" s="43"/>
      <c r="SGG114" s="43"/>
      <c r="SGH114" s="43"/>
      <c r="SGI114" s="43"/>
      <c r="SGJ114" s="43"/>
      <c r="SGK114" s="43"/>
      <c r="SGL114" s="43"/>
      <c r="SGM114" s="43"/>
      <c r="SGN114" s="43"/>
      <c r="SGO114" s="43"/>
      <c r="SGP114" s="43"/>
      <c r="SGQ114" s="43"/>
      <c r="SGR114" s="43"/>
      <c r="SGS114" s="43"/>
      <c r="SGT114" s="43"/>
      <c r="SGU114" s="43"/>
      <c r="SGV114" s="43"/>
      <c r="SGW114" s="43"/>
      <c r="SGX114" s="43"/>
      <c r="SGY114" s="43"/>
      <c r="SGZ114" s="43"/>
      <c r="SHA114" s="43"/>
      <c r="SHB114" s="43"/>
      <c r="SHC114" s="43"/>
      <c r="SHD114" s="12"/>
      <c r="SHE114" s="124"/>
      <c r="SHF114" s="125"/>
      <c r="SHG114" s="43"/>
      <c r="SHH114" s="43"/>
      <c r="SHI114" s="43"/>
      <c r="SHJ114" s="43"/>
      <c r="SHK114" s="43"/>
      <c r="SHL114" s="43"/>
      <c r="SHM114" s="43"/>
      <c r="SHN114" s="43"/>
      <c r="SHO114" s="43"/>
      <c r="SHP114" s="43"/>
      <c r="SHQ114" s="43"/>
      <c r="SHR114" s="43"/>
      <c r="SHS114" s="43"/>
      <c r="SHT114" s="43"/>
      <c r="SHU114" s="43"/>
      <c r="SHV114" s="43"/>
      <c r="SHW114" s="43"/>
      <c r="SHX114" s="43"/>
      <c r="SHY114" s="43"/>
      <c r="SHZ114" s="43"/>
      <c r="SIA114" s="43"/>
      <c r="SIB114" s="43"/>
      <c r="SIC114" s="43"/>
      <c r="SID114" s="43"/>
      <c r="SIE114" s="43"/>
      <c r="SIF114" s="43"/>
      <c r="SIG114" s="43"/>
      <c r="SIH114" s="43"/>
      <c r="SII114" s="43"/>
      <c r="SIJ114" s="43"/>
      <c r="SIK114" s="43"/>
      <c r="SIL114" s="12"/>
      <c r="SIM114" s="124"/>
      <c r="SIN114" s="125"/>
      <c r="SIO114" s="43"/>
      <c r="SIP114" s="43"/>
      <c r="SIQ114" s="43"/>
      <c r="SIR114" s="43"/>
      <c r="SIS114" s="43"/>
      <c r="SIT114" s="43"/>
      <c r="SIU114" s="43"/>
      <c r="SIV114" s="43"/>
      <c r="SIW114" s="43"/>
      <c r="SIX114" s="43"/>
      <c r="SIY114" s="43"/>
      <c r="SIZ114" s="43"/>
      <c r="SJA114" s="43"/>
      <c r="SJB114" s="43"/>
      <c r="SJC114" s="43"/>
      <c r="SJD114" s="43"/>
      <c r="SJE114" s="43"/>
      <c r="SJF114" s="43"/>
      <c r="SJG114" s="43"/>
      <c r="SJH114" s="43"/>
      <c r="SJI114" s="43"/>
      <c r="SJJ114" s="43"/>
      <c r="SJK114" s="43"/>
      <c r="SJL114" s="43"/>
      <c r="SJM114" s="43"/>
      <c r="SJN114" s="43"/>
      <c r="SJO114" s="43"/>
      <c r="SJP114" s="43"/>
      <c r="SJQ114" s="43"/>
      <c r="SJR114" s="43"/>
      <c r="SJS114" s="43"/>
      <c r="SJT114" s="12"/>
      <c r="SJU114" s="124"/>
      <c r="SJV114" s="125"/>
      <c r="SJW114" s="43"/>
      <c r="SJX114" s="43"/>
      <c r="SJY114" s="43"/>
      <c r="SJZ114" s="43"/>
      <c r="SKA114" s="43"/>
      <c r="SKB114" s="43"/>
      <c r="SKC114" s="43"/>
      <c r="SKD114" s="43"/>
      <c r="SKE114" s="43"/>
      <c r="SKF114" s="43"/>
      <c r="SKG114" s="43"/>
      <c r="SKH114" s="43"/>
      <c r="SKI114" s="43"/>
      <c r="SKJ114" s="43"/>
      <c r="SKK114" s="43"/>
      <c r="SKL114" s="43"/>
      <c r="SKM114" s="43"/>
      <c r="SKN114" s="43"/>
      <c r="SKO114" s="43"/>
      <c r="SKP114" s="43"/>
      <c r="SKQ114" s="43"/>
      <c r="SKR114" s="43"/>
      <c r="SKS114" s="43"/>
      <c r="SKT114" s="43"/>
      <c r="SKU114" s="43"/>
      <c r="SKV114" s="43"/>
      <c r="SKW114" s="43"/>
      <c r="SKX114" s="43"/>
      <c r="SKY114" s="43"/>
      <c r="SKZ114" s="43"/>
      <c r="SLA114" s="43"/>
      <c r="SLB114" s="12"/>
      <c r="SLC114" s="124"/>
      <c r="SLD114" s="125"/>
      <c r="SLE114" s="43"/>
      <c r="SLF114" s="43"/>
      <c r="SLG114" s="43"/>
      <c r="SLH114" s="43"/>
      <c r="SLI114" s="43"/>
      <c r="SLJ114" s="43"/>
      <c r="SLK114" s="43"/>
      <c r="SLL114" s="43"/>
      <c r="SLM114" s="43"/>
      <c r="SLN114" s="43"/>
      <c r="SLO114" s="43"/>
      <c r="SLP114" s="43"/>
      <c r="SLQ114" s="43"/>
      <c r="SLR114" s="43"/>
      <c r="SLS114" s="43"/>
      <c r="SLT114" s="43"/>
      <c r="SLU114" s="43"/>
      <c r="SLV114" s="43"/>
      <c r="SLW114" s="43"/>
      <c r="SLX114" s="43"/>
      <c r="SLY114" s="43"/>
      <c r="SLZ114" s="43"/>
      <c r="SMA114" s="43"/>
      <c r="SMB114" s="43"/>
      <c r="SMC114" s="43"/>
      <c r="SMD114" s="43"/>
      <c r="SME114" s="43"/>
      <c r="SMF114" s="43"/>
      <c r="SMG114" s="43"/>
      <c r="SMH114" s="43"/>
      <c r="SMI114" s="43"/>
      <c r="SMJ114" s="12"/>
      <c r="SMK114" s="124"/>
      <c r="SML114" s="125"/>
      <c r="SMM114" s="43"/>
      <c r="SMN114" s="43"/>
      <c r="SMO114" s="43"/>
      <c r="SMP114" s="43"/>
      <c r="SMQ114" s="43"/>
      <c r="SMR114" s="43"/>
      <c r="SMS114" s="43"/>
      <c r="SMT114" s="43"/>
      <c r="SMU114" s="43"/>
      <c r="SMV114" s="43"/>
      <c r="SMW114" s="43"/>
      <c r="SMX114" s="43"/>
      <c r="SMY114" s="43"/>
      <c r="SMZ114" s="43"/>
      <c r="SNA114" s="43"/>
      <c r="SNB114" s="43"/>
      <c r="SNC114" s="43"/>
      <c r="SND114" s="43"/>
      <c r="SNE114" s="43"/>
      <c r="SNF114" s="43"/>
      <c r="SNG114" s="43"/>
      <c r="SNH114" s="43"/>
      <c r="SNI114" s="43"/>
      <c r="SNJ114" s="43"/>
      <c r="SNK114" s="43"/>
      <c r="SNL114" s="43"/>
      <c r="SNM114" s="43"/>
      <c r="SNN114" s="43"/>
      <c r="SNO114" s="43"/>
      <c r="SNP114" s="43"/>
      <c r="SNQ114" s="43"/>
      <c r="SNR114" s="12"/>
      <c r="SNS114" s="124"/>
      <c r="SNT114" s="125"/>
      <c r="SNU114" s="43"/>
      <c r="SNV114" s="43"/>
      <c r="SNW114" s="43"/>
      <c r="SNX114" s="43"/>
      <c r="SNY114" s="43"/>
      <c r="SNZ114" s="43"/>
      <c r="SOA114" s="43"/>
      <c r="SOB114" s="43"/>
      <c r="SOC114" s="43"/>
      <c r="SOD114" s="43"/>
      <c r="SOE114" s="43"/>
      <c r="SOF114" s="43"/>
      <c r="SOG114" s="43"/>
      <c r="SOH114" s="43"/>
      <c r="SOI114" s="43"/>
      <c r="SOJ114" s="43"/>
      <c r="SOK114" s="43"/>
      <c r="SOL114" s="43"/>
      <c r="SOM114" s="43"/>
      <c r="SON114" s="43"/>
      <c r="SOO114" s="43"/>
      <c r="SOP114" s="43"/>
      <c r="SOQ114" s="43"/>
      <c r="SOR114" s="43"/>
      <c r="SOS114" s="43"/>
      <c r="SOT114" s="43"/>
      <c r="SOU114" s="43"/>
      <c r="SOV114" s="43"/>
      <c r="SOW114" s="43"/>
      <c r="SOX114" s="43"/>
      <c r="SOY114" s="43"/>
      <c r="SOZ114" s="12"/>
      <c r="SPA114" s="124"/>
      <c r="SPB114" s="125"/>
      <c r="SPC114" s="43"/>
      <c r="SPD114" s="43"/>
      <c r="SPE114" s="43"/>
      <c r="SPF114" s="43"/>
      <c r="SPG114" s="43"/>
      <c r="SPH114" s="43"/>
      <c r="SPI114" s="43"/>
      <c r="SPJ114" s="43"/>
      <c r="SPK114" s="43"/>
      <c r="SPL114" s="43"/>
      <c r="SPM114" s="43"/>
      <c r="SPN114" s="43"/>
      <c r="SPO114" s="43"/>
      <c r="SPP114" s="43"/>
      <c r="SPQ114" s="43"/>
      <c r="SPR114" s="43"/>
      <c r="SPS114" s="43"/>
      <c r="SPT114" s="43"/>
      <c r="SPU114" s="43"/>
      <c r="SPV114" s="43"/>
      <c r="SPW114" s="43"/>
      <c r="SPX114" s="43"/>
      <c r="SPY114" s="43"/>
      <c r="SPZ114" s="43"/>
      <c r="SQA114" s="43"/>
      <c r="SQB114" s="43"/>
      <c r="SQC114" s="43"/>
      <c r="SQD114" s="43"/>
      <c r="SQE114" s="43"/>
      <c r="SQF114" s="43"/>
      <c r="SQG114" s="43"/>
      <c r="SQH114" s="12"/>
      <c r="SQI114" s="124"/>
      <c r="SQJ114" s="125"/>
      <c r="SQK114" s="43"/>
      <c r="SQL114" s="43"/>
      <c r="SQM114" s="43"/>
      <c r="SQN114" s="43"/>
      <c r="SQO114" s="43"/>
      <c r="SQP114" s="43"/>
      <c r="SQQ114" s="43"/>
      <c r="SQR114" s="43"/>
      <c r="SQS114" s="43"/>
      <c r="SQT114" s="43"/>
      <c r="SQU114" s="43"/>
      <c r="SQV114" s="43"/>
      <c r="SQW114" s="43"/>
      <c r="SQX114" s="43"/>
      <c r="SQY114" s="43"/>
      <c r="SQZ114" s="43"/>
      <c r="SRA114" s="43"/>
      <c r="SRB114" s="43"/>
      <c r="SRC114" s="43"/>
      <c r="SRD114" s="43"/>
      <c r="SRE114" s="43"/>
      <c r="SRF114" s="43"/>
      <c r="SRG114" s="43"/>
      <c r="SRH114" s="43"/>
      <c r="SRI114" s="43"/>
      <c r="SRJ114" s="43"/>
      <c r="SRK114" s="43"/>
      <c r="SRL114" s="43"/>
      <c r="SRM114" s="43"/>
      <c r="SRN114" s="43"/>
      <c r="SRO114" s="43"/>
      <c r="SRP114" s="12"/>
      <c r="SRQ114" s="124"/>
      <c r="SRR114" s="125"/>
      <c r="SRS114" s="43"/>
      <c r="SRT114" s="43"/>
      <c r="SRU114" s="43"/>
      <c r="SRV114" s="43"/>
      <c r="SRW114" s="43"/>
      <c r="SRX114" s="43"/>
      <c r="SRY114" s="43"/>
      <c r="SRZ114" s="43"/>
      <c r="SSA114" s="43"/>
      <c r="SSB114" s="43"/>
      <c r="SSC114" s="43"/>
      <c r="SSD114" s="43"/>
      <c r="SSE114" s="43"/>
      <c r="SSF114" s="43"/>
      <c r="SSG114" s="43"/>
      <c r="SSH114" s="43"/>
      <c r="SSI114" s="43"/>
      <c r="SSJ114" s="43"/>
      <c r="SSK114" s="43"/>
      <c r="SSL114" s="43"/>
      <c r="SSM114" s="43"/>
      <c r="SSN114" s="43"/>
      <c r="SSO114" s="43"/>
      <c r="SSP114" s="43"/>
      <c r="SSQ114" s="43"/>
      <c r="SSR114" s="43"/>
      <c r="SSS114" s="43"/>
      <c r="SST114" s="43"/>
      <c r="SSU114" s="43"/>
      <c r="SSV114" s="43"/>
      <c r="SSW114" s="43"/>
      <c r="SSX114" s="12"/>
      <c r="SSY114" s="124"/>
      <c r="SSZ114" s="125"/>
      <c r="STA114" s="43"/>
      <c r="STB114" s="43"/>
      <c r="STC114" s="43"/>
      <c r="STD114" s="43"/>
      <c r="STE114" s="43"/>
      <c r="STF114" s="43"/>
      <c r="STG114" s="43"/>
      <c r="STH114" s="43"/>
      <c r="STI114" s="43"/>
      <c r="STJ114" s="43"/>
      <c r="STK114" s="43"/>
      <c r="STL114" s="43"/>
      <c r="STM114" s="43"/>
      <c r="STN114" s="43"/>
      <c r="STO114" s="43"/>
      <c r="STP114" s="43"/>
      <c r="STQ114" s="43"/>
      <c r="STR114" s="43"/>
      <c r="STS114" s="43"/>
      <c r="STT114" s="43"/>
      <c r="STU114" s="43"/>
      <c r="STV114" s="43"/>
      <c r="STW114" s="43"/>
      <c r="STX114" s="43"/>
      <c r="STY114" s="43"/>
      <c r="STZ114" s="43"/>
      <c r="SUA114" s="43"/>
      <c r="SUB114" s="43"/>
      <c r="SUC114" s="43"/>
      <c r="SUD114" s="43"/>
      <c r="SUE114" s="43"/>
      <c r="SUF114" s="12"/>
      <c r="SUG114" s="124"/>
      <c r="SUH114" s="125"/>
      <c r="SUI114" s="43"/>
      <c r="SUJ114" s="43"/>
      <c r="SUK114" s="43"/>
      <c r="SUL114" s="43"/>
      <c r="SUM114" s="43"/>
      <c r="SUN114" s="43"/>
      <c r="SUO114" s="43"/>
      <c r="SUP114" s="43"/>
      <c r="SUQ114" s="43"/>
      <c r="SUR114" s="43"/>
      <c r="SUS114" s="43"/>
      <c r="SUT114" s="43"/>
      <c r="SUU114" s="43"/>
      <c r="SUV114" s="43"/>
      <c r="SUW114" s="43"/>
      <c r="SUX114" s="43"/>
      <c r="SUY114" s="43"/>
      <c r="SUZ114" s="43"/>
      <c r="SVA114" s="43"/>
      <c r="SVB114" s="43"/>
      <c r="SVC114" s="43"/>
      <c r="SVD114" s="43"/>
      <c r="SVE114" s="43"/>
      <c r="SVF114" s="43"/>
      <c r="SVG114" s="43"/>
      <c r="SVH114" s="43"/>
      <c r="SVI114" s="43"/>
      <c r="SVJ114" s="43"/>
      <c r="SVK114" s="43"/>
      <c r="SVL114" s="43"/>
      <c r="SVM114" s="43"/>
      <c r="SVN114" s="12"/>
      <c r="SVO114" s="124"/>
      <c r="SVP114" s="125"/>
      <c r="SVQ114" s="43"/>
      <c r="SVR114" s="43"/>
      <c r="SVS114" s="43"/>
      <c r="SVT114" s="43"/>
      <c r="SVU114" s="43"/>
      <c r="SVV114" s="43"/>
      <c r="SVW114" s="43"/>
      <c r="SVX114" s="43"/>
      <c r="SVY114" s="43"/>
      <c r="SVZ114" s="43"/>
      <c r="SWA114" s="43"/>
      <c r="SWB114" s="43"/>
      <c r="SWC114" s="43"/>
      <c r="SWD114" s="43"/>
      <c r="SWE114" s="43"/>
      <c r="SWF114" s="43"/>
      <c r="SWG114" s="43"/>
      <c r="SWH114" s="43"/>
      <c r="SWI114" s="43"/>
      <c r="SWJ114" s="43"/>
      <c r="SWK114" s="43"/>
      <c r="SWL114" s="43"/>
      <c r="SWM114" s="43"/>
      <c r="SWN114" s="43"/>
      <c r="SWO114" s="43"/>
      <c r="SWP114" s="43"/>
      <c r="SWQ114" s="43"/>
      <c r="SWR114" s="43"/>
      <c r="SWS114" s="43"/>
      <c r="SWT114" s="43"/>
      <c r="SWU114" s="43"/>
      <c r="SWV114" s="12"/>
      <c r="SWW114" s="124"/>
      <c r="SWX114" s="125"/>
      <c r="SWY114" s="43"/>
      <c r="SWZ114" s="43"/>
      <c r="SXA114" s="43"/>
      <c r="SXB114" s="43"/>
      <c r="SXC114" s="43"/>
      <c r="SXD114" s="43"/>
      <c r="SXE114" s="43"/>
      <c r="SXF114" s="43"/>
      <c r="SXG114" s="43"/>
      <c r="SXH114" s="43"/>
      <c r="SXI114" s="43"/>
      <c r="SXJ114" s="43"/>
      <c r="SXK114" s="43"/>
      <c r="SXL114" s="43"/>
      <c r="SXM114" s="43"/>
      <c r="SXN114" s="43"/>
      <c r="SXO114" s="43"/>
      <c r="SXP114" s="43"/>
      <c r="SXQ114" s="43"/>
      <c r="SXR114" s="43"/>
      <c r="SXS114" s="43"/>
      <c r="SXT114" s="43"/>
      <c r="SXU114" s="43"/>
      <c r="SXV114" s="43"/>
      <c r="SXW114" s="43"/>
      <c r="SXX114" s="43"/>
      <c r="SXY114" s="43"/>
      <c r="SXZ114" s="43"/>
      <c r="SYA114" s="43"/>
      <c r="SYB114" s="43"/>
      <c r="SYC114" s="43"/>
      <c r="SYD114" s="12"/>
      <c r="SYE114" s="124"/>
      <c r="SYF114" s="125"/>
      <c r="SYG114" s="43"/>
      <c r="SYH114" s="43"/>
      <c r="SYI114" s="43"/>
      <c r="SYJ114" s="43"/>
      <c r="SYK114" s="43"/>
      <c r="SYL114" s="43"/>
      <c r="SYM114" s="43"/>
      <c r="SYN114" s="43"/>
      <c r="SYO114" s="43"/>
      <c r="SYP114" s="43"/>
      <c r="SYQ114" s="43"/>
      <c r="SYR114" s="43"/>
      <c r="SYS114" s="43"/>
      <c r="SYT114" s="43"/>
      <c r="SYU114" s="43"/>
      <c r="SYV114" s="43"/>
      <c r="SYW114" s="43"/>
      <c r="SYX114" s="43"/>
      <c r="SYY114" s="43"/>
      <c r="SYZ114" s="43"/>
      <c r="SZA114" s="43"/>
      <c r="SZB114" s="43"/>
      <c r="SZC114" s="43"/>
      <c r="SZD114" s="43"/>
      <c r="SZE114" s="43"/>
      <c r="SZF114" s="43"/>
      <c r="SZG114" s="43"/>
      <c r="SZH114" s="43"/>
      <c r="SZI114" s="43"/>
      <c r="SZJ114" s="43"/>
      <c r="SZK114" s="43"/>
      <c r="SZL114" s="12"/>
      <c r="SZM114" s="124"/>
      <c r="SZN114" s="125"/>
      <c r="SZO114" s="43"/>
      <c r="SZP114" s="43"/>
      <c r="SZQ114" s="43"/>
      <c r="SZR114" s="43"/>
      <c r="SZS114" s="43"/>
      <c r="SZT114" s="43"/>
      <c r="SZU114" s="43"/>
      <c r="SZV114" s="43"/>
      <c r="SZW114" s="43"/>
      <c r="SZX114" s="43"/>
      <c r="SZY114" s="43"/>
      <c r="SZZ114" s="43"/>
      <c r="TAA114" s="43"/>
      <c r="TAB114" s="43"/>
      <c r="TAC114" s="43"/>
      <c r="TAD114" s="43"/>
      <c r="TAE114" s="43"/>
      <c r="TAF114" s="43"/>
      <c r="TAG114" s="43"/>
      <c r="TAH114" s="43"/>
      <c r="TAI114" s="43"/>
      <c r="TAJ114" s="43"/>
      <c r="TAK114" s="43"/>
      <c r="TAL114" s="43"/>
      <c r="TAM114" s="43"/>
      <c r="TAN114" s="43"/>
      <c r="TAO114" s="43"/>
      <c r="TAP114" s="43"/>
      <c r="TAQ114" s="43"/>
      <c r="TAR114" s="43"/>
      <c r="TAS114" s="43"/>
      <c r="TAT114" s="12"/>
      <c r="TAU114" s="124"/>
      <c r="TAV114" s="125"/>
      <c r="TAW114" s="43"/>
      <c r="TAX114" s="43"/>
      <c r="TAY114" s="43"/>
      <c r="TAZ114" s="43"/>
      <c r="TBA114" s="43"/>
      <c r="TBB114" s="43"/>
      <c r="TBC114" s="43"/>
      <c r="TBD114" s="43"/>
      <c r="TBE114" s="43"/>
      <c r="TBF114" s="43"/>
      <c r="TBG114" s="43"/>
      <c r="TBH114" s="43"/>
      <c r="TBI114" s="43"/>
      <c r="TBJ114" s="43"/>
      <c r="TBK114" s="43"/>
      <c r="TBL114" s="43"/>
      <c r="TBM114" s="43"/>
      <c r="TBN114" s="43"/>
      <c r="TBO114" s="43"/>
      <c r="TBP114" s="43"/>
      <c r="TBQ114" s="43"/>
      <c r="TBR114" s="43"/>
      <c r="TBS114" s="43"/>
      <c r="TBT114" s="43"/>
      <c r="TBU114" s="43"/>
      <c r="TBV114" s="43"/>
      <c r="TBW114" s="43"/>
      <c r="TBX114" s="43"/>
      <c r="TBY114" s="43"/>
      <c r="TBZ114" s="43"/>
      <c r="TCA114" s="43"/>
      <c r="TCB114" s="12"/>
      <c r="TCC114" s="124"/>
      <c r="TCD114" s="125"/>
      <c r="TCE114" s="43"/>
      <c r="TCF114" s="43"/>
      <c r="TCG114" s="43"/>
      <c r="TCH114" s="43"/>
      <c r="TCI114" s="43"/>
      <c r="TCJ114" s="43"/>
      <c r="TCK114" s="43"/>
      <c r="TCL114" s="43"/>
      <c r="TCM114" s="43"/>
      <c r="TCN114" s="43"/>
      <c r="TCO114" s="43"/>
      <c r="TCP114" s="43"/>
      <c r="TCQ114" s="43"/>
      <c r="TCR114" s="43"/>
      <c r="TCS114" s="43"/>
      <c r="TCT114" s="43"/>
      <c r="TCU114" s="43"/>
      <c r="TCV114" s="43"/>
      <c r="TCW114" s="43"/>
      <c r="TCX114" s="43"/>
      <c r="TCY114" s="43"/>
      <c r="TCZ114" s="43"/>
      <c r="TDA114" s="43"/>
      <c r="TDB114" s="43"/>
      <c r="TDC114" s="43"/>
      <c r="TDD114" s="43"/>
      <c r="TDE114" s="43"/>
      <c r="TDF114" s="43"/>
      <c r="TDG114" s="43"/>
      <c r="TDH114" s="43"/>
      <c r="TDI114" s="43"/>
      <c r="TDJ114" s="12"/>
      <c r="TDK114" s="124"/>
      <c r="TDL114" s="125"/>
      <c r="TDM114" s="43"/>
      <c r="TDN114" s="43"/>
      <c r="TDO114" s="43"/>
      <c r="TDP114" s="43"/>
      <c r="TDQ114" s="43"/>
      <c r="TDR114" s="43"/>
      <c r="TDS114" s="43"/>
      <c r="TDT114" s="43"/>
      <c r="TDU114" s="43"/>
      <c r="TDV114" s="43"/>
      <c r="TDW114" s="43"/>
      <c r="TDX114" s="43"/>
      <c r="TDY114" s="43"/>
      <c r="TDZ114" s="43"/>
      <c r="TEA114" s="43"/>
      <c r="TEB114" s="43"/>
      <c r="TEC114" s="43"/>
      <c r="TED114" s="43"/>
      <c r="TEE114" s="43"/>
      <c r="TEF114" s="43"/>
      <c r="TEG114" s="43"/>
      <c r="TEH114" s="43"/>
      <c r="TEI114" s="43"/>
      <c r="TEJ114" s="43"/>
      <c r="TEK114" s="43"/>
      <c r="TEL114" s="43"/>
      <c r="TEM114" s="43"/>
      <c r="TEN114" s="43"/>
      <c r="TEO114" s="43"/>
      <c r="TEP114" s="43"/>
      <c r="TEQ114" s="43"/>
      <c r="TER114" s="12"/>
      <c r="TES114" s="124"/>
      <c r="TET114" s="125"/>
      <c r="TEU114" s="43"/>
      <c r="TEV114" s="43"/>
      <c r="TEW114" s="43"/>
      <c r="TEX114" s="43"/>
      <c r="TEY114" s="43"/>
      <c r="TEZ114" s="43"/>
      <c r="TFA114" s="43"/>
      <c r="TFB114" s="43"/>
      <c r="TFC114" s="43"/>
      <c r="TFD114" s="43"/>
      <c r="TFE114" s="43"/>
      <c r="TFF114" s="43"/>
      <c r="TFG114" s="43"/>
      <c r="TFH114" s="43"/>
      <c r="TFI114" s="43"/>
      <c r="TFJ114" s="43"/>
      <c r="TFK114" s="43"/>
      <c r="TFL114" s="43"/>
      <c r="TFM114" s="43"/>
      <c r="TFN114" s="43"/>
      <c r="TFO114" s="43"/>
      <c r="TFP114" s="43"/>
      <c r="TFQ114" s="43"/>
      <c r="TFR114" s="43"/>
      <c r="TFS114" s="43"/>
      <c r="TFT114" s="43"/>
      <c r="TFU114" s="43"/>
      <c r="TFV114" s="43"/>
      <c r="TFW114" s="43"/>
      <c r="TFX114" s="43"/>
      <c r="TFY114" s="43"/>
      <c r="TFZ114" s="12"/>
      <c r="TGA114" s="124"/>
      <c r="TGB114" s="125"/>
      <c r="TGC114" s="43"/>
      <c r="TGD114" s="43"/>
      <c r="TGE114" s="43"/>
      <c r="TGF114" s="43"/>
      <c r="TGG114" s="43"/>
      <c r="TGH114" s="43"/>
      <c r="TGI114" s="43"/>
      <c r="TGJ114" s="43"/>
      <c r="TGK114" s="43"/>
      <c r="TGL114" s="43"/>
      <c r="TGM114" s="43"/>
      <c r="TGN114" s="43"/>
      <c r="TGO114" s="43"/>
      <c r="TGP114" s="43"/>
      <c r="TGQ114" s="43"/>
      <c r="TGR114" s="43"/>
      <c r="TGS114" s="43"/>
      <c r="TGT114" s="43"/>
      <c r="TGU114" s="43"/>
      <c r="TGV114" s="43"/>
      <c r="TGW114" s="43"/>
      <c r="TGX114" s="43"/>
      <c r="TGY114" s="43"/>
      <c r="TGZ114" s="43"/>
      <c r="THA114" s="43"/>
      <c r="THB114" s="43"/>
      <c r="THC114" s="43"/>
      <c r="THD114" s="43"/>
      <c r="THE114" s="43"/>
      <c r="THF114" s="43"/>
      <c r="THG114" s="43"/>
      <c r="THH114" s="12"/>
      <c r="THI114" s="124"/>
      <c r="THJ114" s="125"/>
      <c r="THK114" s="43"/>
      <c r="THL114" s="43"/>
      <c r="THM114" s="43"/>
      <c r="THN114" s="43"/>
      <c r="THO114" s="43"/>
      <c r="THP114" s="43"/>
      <c r="THQ114" s="43"/>
      <c r="THR114" s="43"/>
      <c r="THS114" s="43"/>
      <c r="THT114" s="43"/>
      <c r="THU114" s="43"/>
      <c r="THV114" s="43"/>
      <c r="THW114" s="43"/>
      <c r="THX114" s="43"/>
      <c r="THY114" s="43"/>
      <c r="THZ114" s="43"/>
      <c r="TIA114" s="43"/>
      <c r="TIB114" s="43"/>
      <c r="TIC114" s="43"/>
      <c r="TID114" s="43"/>
      <c r="TIE114" s="43"/>
      <c r="TIF114" s="43"/>
      <c r="TIG114" s="43"/>
      <c r="TIH114" s="43"/>
      <c r="TII114" s="43"/>
      <c r="TIJ114" s="43"/>
      <c r="TIK114" s="43"/>
      <c r="TIL114" s="43"/>
      <c r="TIM114" s="43"/>
      <c r="TIN114" s="43"/>
      <c r="TIO114" s="43"/>
      <c r="TIP114" s="12"/>
      <c r="TIQ114" s="124"/>
      <c r="TIR114" s="125"/>
      <c r="TIS114" s="43"/>
      <c r="TIT114" s="43"/>
      <c r="TIU114" s="43"/>
      <c r="TIV114" s="43"/>
      <c r="TIW114" s="43"/>
      <c r="TIX114" s="43"/>
      <c r="TIY114" s="43"/>
      <c r="TIZ114" s="43"/>
      <c r="TJA114" s="43"/>
      <c r="TJB114" s="43"/>
      <c r="TJC114" s="43"/>
      <c r="TJD114" s="43"/>
      <c r="TJE114" s="43"/>
      <c r="TJF114" s="43"/>
      <c r="TJG114" s="43"/>
      <c r="TJH114" s="43"/>
      <c r="TJI114" s="43"/>
      <c r="TJJ114" s="43"/>
      <c r="TJK114" s="43"/>
      <c r="TJL114" s="43"/>
      <c r="TJM114" s="43"/>
      <c r="TJN114" s="43"/>
      <c r="TJO114" s="43"/>
      <c r="TJP114" s="43"/>
      <c r="TJQ114" s="43"/>
      <c r="TJR114" s="43"/>
      <c r="TJS114" s="43"/>
      <c r="TJT114" s="43"/>
      <c r="TJU114" s="43"/>
      <c r="TJV114" s="43"/>
      <c r="TJW114" s="43"/>
      <c r="TJX114" s="12"/>
      <c r="TJY114" s="124"/>
      <c r="TJZ114" s="125"/>
      <c r="TKA114" s="43"/>
      <c r="TKB114" s="43"/>
      <c r="TKC114" s="43"/>
      <c r="TKD114" s="43"/>
      <c r="TKE114" s="43"/>
      <c r="TKF114" s="43"/>
      <c r="TKG114" s="43"/>
      <c r="TKH114" s="43"/>
      <c r="TKI114" s="43"/>
      <c r="TKJ114" s="43"/>
      <c r="TKK114" s="43"/>
      <c r="TKL114" s="43"/>
      <c r="TKM114" s="43"/>
      <c r="TKN114" s="43"/>
      <c r="TKO114" s="43"/>
      <c r="TKP114" s="43"/>
      <c r="TKQ114" s="43"/>
      <c r="TKR114" s="43"/>
      <c r="TKS114" s="43"/>
      <c r="TKT114" s="43"/>
      <c r="TKU114" s="43"/>
      <c r="TKV114" s="43"/>
      <c r="TKW114" s="43"/>
      <c r="TKX114" s="43"/>
      <c r="TKY114" s="43"/>
      <c r="TKZ114" s="43"/>
      <c r="TLA114" s="43"/>
      <c r="TLB114" s="43"/>
      <c r="TLC114" s="43"/>
      <c r="TLD114" s="43"/>
      <c r="TLE114" s="43"/>
      <c r="TLF114" s="12"/>
      <c r="TLG114" s="124"/>
      <c r="TLH114" s="125"/>
      <c r="TLI114" s="43"/>
      <c r="TLJ114" s="43"/>
      <c r="TLK114" s="43"/>
      <c r="TLL114" s="43"/>
      <c r="TLM114" s="43"/>
      <c r="TLN114" s="43"/>
      <c r="TLO114" s="43"/>
      <c r="TLP114" s="43"/>
      <c r="TLQ114" s="43"/>
      <c r="TLR114" s="43"/>
      <c r="TLS114" s="43"/>
      <c r="TLT114" s="43"/>
      <c r="TLU114" s="43"/>
      <c r="TLV114" s="43"/>
      <c r="TLW114" s="43"/>
      <c r="TLX114" s="43"/>
      <c r="TLY114" s="43"/>
      <c r="TLZ114" s="43"/>
      <c r="TMA114" s="43"/>
      <c r="TMB114" s="43"/>
      <c r="TMC114" s="43"/>
      <c r="TMD114" s="43"/>
      <c r="TME114" s="43"/>
      <c r="TMF114" s="43"/>
      <c r="TMG114" s="43"/>
      <c r="TMH114" s="43"/>
      <c r="TMI114" s="43"/>
      <c r="TMJ114" s="43"/>
      <c r="TMK114" s="43"/>
      <c r="TML114" s="43"/>
      <c r="TMM114" s="43"/>
      <c r="TMN114" s="12"/>
      <c r="TMO114" s="124"/>
      <c r="TMP114" s="125"/>
      <c r="TMQ114" s="43"/>
      <c r="TMR114" s="43"/>
      <c r="TMS114" s="43"/>
      <c r="TMT114" s="43"/>
      <c r="TMU114" s="43"/>
      <c r="TMV114" s="43"/>
      <c r="TMW114" s="43"/>
      <c r="TMX114" s="43"/>
      <c r="TMY114" s="43"/>
      <c r="TMZ114" s="43"/>
      <c r="TNA114" s="43"/>
      <c r="TNB114" s="43"/>
      <c r="TNC114" s="43"/>
      <c r="TND114" s="43"/>
      <c r="TNE114" s="43"/>
      <c r="TNF114" s="43"/>
      <c r="TNG114" s="43"/>
      <c r="TNH114" s="43"/>
      <c r="TNI114" s="43"/>
      <c r="TNJ114" s="43"/>
      <c r="TNK114" s="43"/>
      <c r="TNL114" s="43"/>
      <c r="TNM114" s="43"/>
      <c r="TNN114" s="43"/>
      <c r="TNO114" s="43"/>
      <c r="TNP114" s="43"/>
      <c r="TNQ114" s="43"/>
      <c r="TNR114" s="43"/>
      <c r="TNS114" s="43"/>
      <c r="TNT114" s="43"/>
      <c r="TNU114" s="43"/>
      <c r="TNV114" s="12"/>
      <c r="TNW114" s="124"/>
      <c r="TNX114" s="125"/>
      <c r="TNY114" s="43"/>
      <c r="TNZ114" s="43"/>
      <c r="TOA114" s="43"/>
      <c r="TOB114" s="43"/>
      <c r="TOC114" s="43"/>
      <c r="TOD114" s="43"/>
      <c r="TOE114" s="43"/>
      <c r="TOF114" s="43"/>
      <c r="TOG114" s="43"/>
      <c r="TOH114" s="43"/>
      <c r="TOI114" s="43"/>
      <c r="TOJ114" s="43"/>
      <c r="TOK114" s="43"/>
      <c r="TOL114" s="43"/>
      <c r="TOM114" s="43"/>
      <c r="TON114" s="43"/>
      <c r="TOO114" s="43"/>
      <c r="TOP114" s="43"/>
      <c r="TOQ114" s="43"/>
      <c r="TOR114" s="43"/>
      <c r="TOS114" s="43"/>
      <c r="TOT114" s="43"/>
      <c r="TOU114" s="43"/>
      <c r="TOV114" s="43"/>
      <c r="TOW114" s="43"/>
      <c r="TOX114" s="43"/>
      <c r="TOY114" s="43"/>
      <c r="TOZ114" s="43"/>
      <c r="TPA114" s="43"/>
      <c r="TPB114" s="43"/>
      <c r="TPC114" s="43"/>
      <c r="TPD114" s="12"/>
      <c r="TPE114" s="124"/>
      <c r="TPF114" s="125"/>
      <c r="TPG114" s="43"/>
      <c r="TPH114" s="43"/>
      <c r="TPI114" s="43"/>
      <c r="TPJ114" s="43"/>
      <c r="TPK114" s="43"/>
      <c r="TPL114" s="43"/>
      <c r="TPM114" s="43"/>
      <c r="TPN114" s="43"/>
      <c r="TPO114" s="43"/>
      <c r="TPP114" s="43"/>
      <c r="TPQ114" s="43"/>
      <c r="TPR114" s="43"/>
      <c r="TPS114" s="43"/>
      <c r="TPT114" s="43"/>
      <c r="TPU114" s="43"/>
      <c r="TPV114" s="43"/>
      <c r="TPW114" s="43"/>
      <c r="TPX114" s="43"/>
      <c r="TPY114" s="43"/>
      <c r="TPZ114" s="43"/>
      <c r="TQA114" s="43"/>
      <c r="TQB114" s="43"/>
      <c r="TQC114" s="43"/>
      <c r="TQD114" s="43"/>
      <c r="TQE114" s="43"/>
      <c r="TQF114" s="43"/>
      <c r="TQG114" s="43"/>
      <c r="TQH114" s="43"/>
      <c r="TQI114" s="43"/>
      <c r="TQJ114" s="43"/>
      <c r="TQK114" s="43"/>
      <c r="TQL114" s="12"/>
      <c r="TQM114" s="124"/>
      <c r="TQN114" s="125"/>
      <c r="TQO114" s="43"/>
      <c r="TQP114" s="43"/>
      <c r="TQQ114" s="43"/>
      <c r="TQR114" s="43"/>
      <c r="TQS114" s="43"/>
      <c r="TQT114" s="43"/>
      <c r="TQU114" s="43"/>
      <c r="TQV114" s="43"/>
      <c r="TQW114" s="43"/>
      <c r="TQX114" s="43"/>
      <c r="TQY114" s="43"/>
      <c r="TQZ114" s="43"/>
      <c r="TRA114" s="43"/>
      <c r="TRB114" s="43"/>
      <c r="TRC114" s="43"/>
      <c r="TRD114" s="43"/>
      <c r="TRE114" s="43"/>
      <c r="TRF114" s="43"/>
      <c r="TRG114" s="43"/>
      <c r="TRH114" s="43"/>
      <c r="TRI114" s="43"/>
      <c r="TRJ114" s="43"/>
      <c r="TRK114" s="43"/>
      <c r="TRL114" s="43"/>
      <c r="TRM114" s="43"/>
      <c r="TRN114" s="43"/>
      <c r="TRO114" s="43"/>
      <c r="TRP114" s="43"/>
      <c r="TRQ114" s="43"/>
      <c r="TRR114" s="43"/>
      <c r="TRS114" s="43"/>
      <c r="TRT114" s="12"/>
      <c r="TRU114" s="124"/>
      <c r="TRV114" s="125"/>
      <c r="TRW114" s="43"/>
      <c r="TRX114" s="43"/>
      <c r="TRY114" s="43"/>
      <c r="TRZ114" s="43"/>
      <c r="TSA114" s="43"/>
      <c r="TSB114" s="43"/>
      <c r="TSC114" s="43"/>
      <c r="TSD114" s="43"/>
      <c r="TSE114" s="43"/>
      <c r="TSF114" s="43"/>
      <c r="TSG114" s="43"/>
      <c r="TSH114" s="43"/>
      <c r="TSI114" s="43"/>
      <c r="TSJ114" s="43"/>
      <c r="TSK114" s="43"/>
      <c r="TSL114" s="43"/>
      <c r="TSM114" s="43"/>
      <c r="TSN114" s="43"/>
      <c r="TSO114" s="43"/>
      <c r="TSP114" s="43"/>
      <c r="TSQ114" s="43"/>
      <c r="TSR114" s="43"/>
      <c r="TSS114" s="43"/>
      <c r="TST114" s="43"/>
      <c r="TSU114" s="43"/>
      <c r="TSV114" s="43"/>
      <c r="TSW114" s="43"/>
      <c r="TSX114" s="43"/>
      <c r="TSY114" s="43"/>
      <c r="TSZ114" s="43"/>
      <c r="TTA114" s="43"/>
      <c r="TTB114" s="12"/>
      <c r="TTC114" s="124"/>
      <c r="TTD114" s="125"/>
      <c r="TTE114" s="43"/>
      <c r="TTF114" s="43"/>
      <c r="TTG114" s="43"/>
      <c r="TTH114" s="43"/>
      <c r="TTI114" s="43"/>
      <c r="TTJ114" s="43"/>
      <c r="TTK114" s="43"/>
      <c r="TTL114" s="43"/>
      <c r="TTM114" s="43"/>
      <c r="TTN114" s="43"/>
      <c r="TTO114" s="43"/>
      <c r="TTP114" s="43"/>
      <c r="TTQ114" s="43"/>
      <c r="TTR114" s="43"/>
      <c r="TTS114" s="43"/>
      <c r="TTT114" s="43"/>
      <c r="TTU114" s="43"/>
      <c r="TTV114" s="43"/>
      <c r="TTW114" s="43"/>
      <c r="TTX114" s="43"/>
      <c r="TTY114" s="43"/>
      <c r="TTZ114" s="43"/>
      <c r="TUA114" s="43"/>
      <c r="TUB114" s="43"/>
      <c r="TUC114" s="43"/>
      <c r="TUD114" s="43"/>
      <c r="TUE114" s="43"/>
      <c r="TUF114" s="43"/>
      <c r="TUG114" s="43"/>
      <c r="TUH114" s="43"/>
      <c r="TUI114" s="43"/>
      <c r="TUJ114" s="12"/>
      <c r="TUK114" s="124"/>
      <c r="TUL114" s="125"/>
      <c r="TUM114" s="43"/>
      <c r="TUN114" s="43"/>
      <c r="TUO114" s="43"/>
      <c r="TUP114" s="43"/>
      <c r="TUQ114" s="43"/>
      <c r="TUR114" s="43"/>
      <c r="TUS114" s="43"/>
      <c r="TUT114" s="43"/>
      <c r="TUU114" s="43"/>
      <c r="TUV114" s="43"/>
      <c r="TUW114" s="43"/>
      <c r="TUX114" s="43"/>
      <c r="TUY114" s="43"/>
      <c r="TUZ114" s="43"/>
      <c r="TVA114" s="43"/>
      <c r="TVB114" s="43"/>
      <c r="TVC114" s="43"/>
      <c r="TVD114" s="43"/>
      <c r="TVE114" s="43"/>
      <c r="TVF114" s="43"/>
      <c r="TVG114" s="43"/>
      <c r="TVH114" s="43"/>
      <c r="TVI114" s="43"/>
      <c r="TVJ114" s="43"/>
      <c r="TVK114" s="43"/>
      <c r="TVL114" s="43"/>
      <c r="TVM114" s="43"/>
      <c r="TVN114" s="43"/>
      <c r="TVO114" s="43"/>
      <c r="TVP114" s="43"/>
      <c r="TVQ114" s="43"/>
      <c r="TVR114" s="12"/>
      <c r="TVS114" s="124"/>
      <c r="TVT114" s="125"/>
      <c r="TVU114" s="43"/>
      <c r="TVV114" s="43"/>
      <c r="TVW114" s="43"/>
      <c r="TVX114" s="43"/>
      <c r="TVY114" s="43"/>
      <c r="TVZ114" s="43"/>
      <c r="TWA114" s="43"/>
      <c r="TWB114" s="43"/>
      <c r="TWC114" s="43"/>
      <c r="TWD114" s="43"/>
      <c r="TWE114" s="43"/>
      <c r="TWF114" s="43"/>
      <c r="TWG114" s="43"/>
      <c r="TWH114" s="43"/>
      <c r="TWI114" s="43"/>
      <c r="TWJ114" s="43"/>
      <c r="TWK114" s="43"/>
      <c r="TWL114" s="43"/>
      <c r="TWM114" s="43"/>
      <c r="TWN114" s="43"/>
      <c r="TWO114" s="43"/>
      <c r="TWP114" s="43"/>
      <c r="TWQ114" s="43"/>
      <c r="TWR114" s="43"/>
      <c r="TWS114" s="43"/>
      <c r="TWT114" s="43"/>
      <c r="TWU114" s="43"/>
      <c r="TWV114" s="43"/>
      <c r="TWW114" s="43"/>
      <c r="TWX114" s="43"/>
      <c r="TWY114" s="43"/>
      <c r="TWZ114" s="12"/>
      <c r="TXA114" s="124"/>
      <c r="TXB114" s="125"/>
      <c r="TXC114" s="43"/>
      <c r="TXD114" s="43"/>
      <c r="TXE114" s="43"/>
      <c r="TXF114" s="43"/>
      <c r="TXG114" s="43"/>
      <c r="TXH114" s="43"/>
      <c r="TXI114" s="43"/>
      <c r="TXJ114" s="43"/>
      <c r="TXK114" s="43"/>
      <c r="TXL114" s="43"/>
      <c r="TXM114" s="43"/>
      <c r="TXN114" s="43"/>
      <c r="TXO114" s="43"/>
      <c r="TXP114" s="43"/>
      <c r="TXQ114" s="43"/>
      <c r="TXR114" s="43"/>
      <c r="TXS114" s="43"/>
      <c r="TXT114" s="43"/>
      <c r="TXU114" s="43"/>
      <c r="TXV114" s="43"/>
      <c r="TXW114" s="43"/>
      <c r="TXX114" s="43"/>
      <c r="TXY114" s="43"/>
      <c r="TXZ114" s="43"/>
      <c r="TYA114" s="43"/>
      <c r="TYB114" s="43"/>
      <c r="TYC114" s="43"/>
      <c r="TYD114" s="43"/>
      <c r="TYE114" s="43"/>
      <c r="TYF114" s="43"/>
      <c r="TYG114" s="43"/>
      <c r="TYH114" s="12"/>
      <c r="TYI114" s="124"/>
      <c r="TYJ114" s="125"/>
      <c r="TYK114" s="43"/>
      <c r="TYL114" s="43"/>
      <c r="TYM114" s="43"/>
      <c r="TYN114" s="43"/>
      <c r="TYO114" s="43"/>
      <c r="TYP114" s="43"/>
      <c r="TYQ114" s="43"/>
      <c r="TYR114" s="43"/>
      <c r="TYS114" s="43"/>
      <c r="TYT114" s="43"/>
      <c r="TYU114" s="43"/>
      <c r="TYV114" s="43"/>
      <c r="TYW114" s="43"/>
      <c r="TYX114" s="43"/>
      <c r="TYY114" s="43"/>
      <c r="TYZ114" s="43"/>
      <c r="TZA114" s="43"/>
      <c r="TZB114" s="43"/>
      <c r="TZC114" s="43"/>
      <c r="TZD114" s="43"/>
      <c r="TZE114" s="43"/>
      <c r="TZF114" s="43"/>
      <c r="TZG114" s="43"/>
      <c r="TZH114" s="43"/>
      <c r="TZI114" s="43"/>
      <c r="TZJ114" s="43"/>
      <c r="TZK114" s="43"/>
      <c r="TZL114" s="43"/>
      <c r="TZM114" s="43"/>
      <c r="TZN114" s="43"/>
      <c r="TZO114" s="43"/>
      <c r="TZP114" s="12"/>
      <c r="TZQ114" s="124"/>
      <c r="TZR114" s="125"/>
      <c r="TZS114" s="43"/>
      <c r="TZT114" s="43"/>
      <c r="TZU114" s="43"/>
      <c r="TZV114" s="43"/>
      <c r="TZW114" s="43"/>
      <c r="TZX114" s="43"/>
      <c r="TZY114" s="43"/>
      <c r="TZZ114" s="43"/>
      <c r="UAA114" s="43"/>
      <c r="UAB114" s="43"/>
      <c r="UAC114" s="43"/>
      <c r="UAD114" s="43"/>
      <c r="UAE114" s="43"/>
      <c r="UAF114" s="43"/>
      <c r="UAG114" s="43"/>
      <c r="UAH114" s="43"/>
      <c r="UAI114" s="43"/>
      <c r="UAJ114" s="43"/>
      <c r="UAK114" s="43"/>
      <c r="UAL114" s="43"/>
      <c r="UAM114" s="43"/>
      <c r="UAN114" s="43"/>
      <c r="UAO114" s="43"/>
      <c r="UAP114" s="43"/>
      <c r="UAQ114" s="43"/>
      <c r="UAR114" s="43"/>
      <c r="UAS114" s="43"/>
      <c r="UAT114" s="43"/>
      <c r="UAU114" s="43"/>
      <c r="UAV114" s="43"/>
      <c r="UAW114" s="43"/>
      <c r="UAX114" s="12"/>
      <c r="UAY114" s="124"/>
      <c r="UAZ114" s="125"/>
      <c r="UBA114" s="43"/>
      <c r="UBB114" s="43"/>
      <c r="UBC114" s="43"/>
      <c r="UBD114" s="43"/>
      <c r="UBE114" s="43"/>
      <c r="UBF114" s="43"/>
      <c r="UBG114" s="43"/>
      <c r="UBH114" s="43"/>
      <c r="UBI114" s="43"/>
      <c r="UBJ114" s="43"/>
      <c r="UBK114" s="43"/>
      <c r="UBL114" s="43"/>
      <c r="UBM114" s="43"/>
      <c r="UBN114" s="43"/>
      <c r="UBO114" s="43"/>
      <c r="UBP114" s="43"/>
      <c r="UBQ114" s="43"/>
      <c r="UBR114" s="43"/>
      <c r="UBS114" s="43"/>
      <c r="UBT114" s="43"/>
      <c r="UBU114" s="43"/>
      <c r="UBV114" s="43"/>
      <c r="UBW114" s="43"/>
      <c r="UBX114" s="43"/>
      <c r="UBY114" s="43"/>
      <c r="UBZ114" s="43"/>
      <c r="UCA114" s="43"/>
      <c r="UCB114" s="43"/>
      <c r="UCC114" s="43"/>
      <c r="UCD114" s="43"/>
      <c r="UCE114" s="43"/>
      <c r="UCF114" s="12"/>
      <c r="UCG114" s="124"/>
      <c r="UCH114" s="125"/>
      <c r="UCI114" s="43"/>
      <c r="UCJ114" s="43"/>
      <c r="UCK114" s="43"/>
      <c r="UCL114" s="43"/>
      <c r="UCM114" s="43"/>
      <c r="UCN114" s="43"/>
      <c r="UCO114" s="43"/>
      <c r="UCP114" s="43"/>
      <c r="UCQ114" s="43"/>
      <c r="UCR114" s="43"/>
      <c r="UCS114" s="43"/>
      <c r="UCT114" s="43"/>
      <c r="UCU114" s="43"/>
      <c r="UCV114" s="43"/>
      <c r="UCW114" s="43"/>
      <c r="UCX114" s="43"/>
      <c r="UCY114" s="43"/>
      <c r="UCZ114" s="43"/>
      <c r="UDA114" s="43"/>
      <c r="UDB114" s="43"/>
      <c r="UDC114" s="43"/>
      <c r="UDD114" s="43"/>
      <c r="UDE114" s="43"/>
      <c r="UDF114" s="43"/>
      <c r="UDG114" s="43"/>
      <c r="UDH114" s="43"/>
      <c r="UDI114" s="43"/>
      <c r="UDJ114" s="43"/>
      <c r="UDK114" s="43"/>
      <c r="UDL114" s="43"/>
      <c r="UDM114" s="43"/>
      <c r="UDN114" s="12"/>
      <c r="UDO114" s="124"/>
      <c r="UDP114" s="125"/>
      <c r="UDQ114" s="43"/>
      <c r="UDR114" s="43"/>
      <c r="UDS114" s="43"/>
      <c r="UDT114" s="43"/>
      <c r="UDU114" s="43"/>
      <c r="UDV114" s="43"/>
      <c r="UDW114" s="43"/>
      <c r="UDX114" s="43"/>
      <c r="UDY114" s="43"/>
      <c r="UDZ114" s="43"/>
      <c r="UEA114" s="43"/>
      <c r="UEB114" s="43"/>
      <c r="UEC114" s="43"/>
      <c r="UED114" s="43"/>
      <c r="UEE114" s="43"/>
      <c r="UEF114" s="43"/>
      <c r="UEG114" s="43"/>
      <c r="UEH114" s="43"/>
      <c r="UEI114" s="43"/>
      <c r="UEJ114" s="43"/>
      <c r="UEK114" s="43"/>
      <c r="UEL114" s="43"/>
      <c r="UEM114" s="43"/>
      <c r="UEN114" s="43"/>
      <c r="UEO114" s="43"/>
      <c r="UEP114" s="43"/>
      <c r="UEQ114" s="43"/>
      <c r="UER114" s="43"/>
      <c r="UES114" s="43"/>
      <c r="UET114" s="43"/>
      <c r="UEU114" s="43"/>
      <c r="UEV114" s="12"/>
      <c r="UEW114" s="124"/>
      <c r="UEX114" s="125"/>
      <c r="UEY114" s="43"/>
      <c r="UEZ114" s="43"/>
      <c r="UFA114" s="43"/>
      <c r="UFB114" s="43"/>
      <c r="UFC114" s="43"/>
      <c r="UFD114" s="43"/>
      <c r="UFE114" s="43"/>
      <c r="UFF114" s="43"/>
      <c r="UFG114" s="43"/>
      <c r="UFH114" s="43"/>
      <c r="UFI114" s="43"/>
      <c r="UFJ114" s="43"/>
      <c r="UFK114" s="43"/>
      <c r="UFL114" s="43"/>
      <c r="UFM114" s="43"/>
      <c r="UFN114" s="43"/>
      <c r="UFO114" s="43"/>
      <c r="UFP114" s="43"/>
      <c r="UFQ114" s="43"/>
      <c r="UFR114" s="43"/>
      <c r="UFS114" s="43"/>
      <c r="UFT114" s="43"/>
      <c r="UFU114" s="43"/>
      <c r="UFV114" s="43"/>
      <c r="UFW114" s="43"/>
      <c r="UFX114" s="43"/>
      <c r="UFY114" s="43"/>
      <c r="UFZ114" s="43"/>
      <c r="UGA114" s="43"/>
      <c r="UGB114" s="43"/>
      <c r="UGC114" s="43"/>
      <c r="UGD114" s="12"/>
      <c r="UGE114" s="124"/>
      <c r="UGF114" s="125"/>
      <c r="UGG114" s="43"/>
      <c r="UGH114" s="43"/>
      <c r="UGI114" s="43"/>
      <c r="UGJ114" s="43"/>
      <c r="UGK114" s="43"/>
      <c r="UGL114" s="43"/>
      <c r="UGM114" s="43"/>
      <c r="UGN114" s="43"/>
      <c r="UGO114" s="43"/>
      <c r="UGP114" s="43"/>
      <c r="UGQ114" s="43"/>
      <c r="UGR114" s="43"/>
      <c r="UGS114" s="43"/>
      <c r="UGT114" s="43"/>
      <c r="UGU114" s="43"/>
      <c r="UGV114" s="43"/>
      <c r="UGW114" s="43"/>
      <c r="UGX114" s="43"/>
      <c r="UGY114" s="43"/>
      <c r="UGZ114" s="43"/>
      <c r="UHA114" s="43"/>
      <c r="UHB114" s="43"/>
      <c r="UHC114" s="43"/>
      <c r="UHD114" s="43"/>
      <c r="UHE114" s="43"/>
      <c r="UHF114" s="43"/>
      <c r="UHG114" s="43"/>
      <c r="UHH114" s="43"/>
      <c r="UHI114" s="43"/>
      <c r="UHJ114" s="43"/>
      <c r="UHK114" s="43"/>
      <c r="UHL114" s="12"/>
      <c r="UHM114" s="124"/>
      <c r="UHN114" s="125"/>
      <c r="UHO114" s="43"/>
      <c r="UHP114" s="43"/>
      <c r="UHQ114" s="43"/>
      <c r="UHR114" s="43"/>
      <c r="UHS114" s="43"/>
      <c r="UHT114" s="43"/>
      <c r="UHU114" s="43"/>
      <c r="UHV114" s="43"/>
      <c r="UHW114" s="43"/>
      <c r="UHX114" s="43"/>
      <c r="UHY114" s="43"/>
      <c r="UHZ114" s="43"/>
      <c r="UIA114" s="43"/>
      <c r="UIB114" s="43"/>
      <c r="UIC114" s="43"/>
      <c r="UID114" s="43"/>
      <c r="UIE114" s="43"/>
      <c r="UIF114" s="43"/>
      <c r="UIG114" s="43"/>
      <c r="UIH114" s="43"/>
      <c r="UII114" s="43"/>
      <c r="UIJ114" s="43"/>
      <c r="UIK114" s="43"/>
      <c r="UIL114" s="43"/>
      <c r="UIM114" s="43"/>
      <c r="UIN114" s="43"/>
      <c r="UIO114" s="43"/>
      <c r="UIP114" s="43"/>
      <c r="UIQ114" s="43"/>
      <c r="UIR114" s="43"/>
      <c r="UIS114" s="43"/>
      <c r="UIT114" s="12"/>
      <c r="UIU114" s="124"/>
      <c r="UIV114" s="125"/>
      <c r="UIW114" s="43"/>
      <c r="UIX114" s="43"/>
      <c r="UIY114" s="43"/>
      <c r="UIZ114" s="43"/>
      <c r="UJA114" s="43"/>
      <c r="UJB114" s="43"/>
      <c r="UJC114" s="43"/>
      <c r="UJD114" s="43"/>
      <c r="UJE114" s="43"/>
      <c r="UJF114" s="43"/>
      <c r="UJG114" s="43"/>
      <c r="UJH114" s="43"/>
      <c r="UJI114" s="43"/>
      <c r="UJJ114" s="43"/>
      <c r="UJK114" s="43"/>
      <c r="UJL114" s="43"/>
      <c r="UJM114" s="43"/>
      <c r="UJN114" s="43"/>
      <c r="UJO114" s="43"/>
      <c r="UJP114" s="43"/>
      <c r="UJQ114" s="43"/>
      <c r="UJR114" s="43"/>
      <c r="UJS114" s="43"/>
      <c r="UJT114" s="43"/>
      <c r="UJU114" s="43"/>
      <c r="UJV114" s="43"/>
      <c r="UJW114" s="43"/>
      <c r="UJX114" s="43"/>
      <c r="UJY114" s="43"/>
      <c r="UJZ114" s="43"/>
      <c r="UKA114" s="43"/>
      <c r="UKB114" s="12"/>
      <c r="UKC114" s="124"/>
      <c r="UKD114" s="125"/>
      <c r="UKE114" s="43"/>
      <c r="UKF114" s="43"/>
      <c r="UKG114" s="43"/>
      <c r="UKH114" s="43"/>
      <c r="UKI114" s="43"/>
      <c r="UKJ114" s="43"/>
      <c r="UKK114" s="43"/>
      <c r="UKL114" s="43"/>
      <c r="UKM114" s="43"/>
      <c r="UKN114" s="43"/>
      <c r="UKO114" s="43"/>
      <c r="UKP114" s="43"/>
      <c r="UKQ114" s="43"/>
      <c r="UKR114" s="43"/>
      <c r="UKS114" s="43"/>
      <c r="UKT114" s="43"/>
      <c r="UKU114" s="43"/>
      <c r="UKV114" s="43"/>
      <c r="UKW114" s="43"/>
      <c r="UKX114" s="43"/>
      <c r="UKY114" s="43"/>
      <c r="UKZ114" s="43"/>
      <c r="ULA114" s="43"/>
      <c r="ULB114" s="43"/>
      <c r="ULC114" s="43"/>
      <c r="ULD114" s="43"/>
      <c r="ULE114" s="43"/>
      <c r="ULF114" s="43"/>
      <c r="ULG114" s="43"/>
      <c r="ULH114" s="43"/>
      <c r="ULI114" s="43"/>
      <c r="ULJ114" s="12"/>
      <c r="ULK114" s="124"/>
      <c r="ULL114" s="125"/>
      <c r="ULM114" s="43"/>
      <c r="ULN114" s="43"/>
      <c r="ULO114" s="43"/>
      <c r="ULP114" s="43"/>
      <c r="ULQ114" s="43"/>
      <c r="ULR114" s="43"/>
      <c r="ULS114" s="43"/>
      <c r="ULT114" s="43"/>
      <c r="ULU114" s="43"/>
      <c r="ULV114" s="43"/>
      <c r="ULW114" s="43"/>
      <c r="ULX114" s="43"/>
      <c r="ULY114" s="43"/>
      <c r="ULZ114" s="43"/>
      <c r="UMA114" s="43"/>
      <c r="UMB114" s="43"/>
      <c r="UMC114" s="43"/>
      <c r="UMD114" s="43"/>
      <c r="UME114" s="43"/>
      <c r="UMF114" s="43"/>
      <c r="UMG114" s="43"/>
      <c r="UMH114" s="43"/>
      <c r="UMI114" s="43"/>
      <c r="UMJ114" s="43"/>
      <c r="UMK114" s="43"/>
      <c r="UML114" s="43"/>
      <c r="UMM114" s="43"/>
      <c r="UMN114" s="43"/>
      <c r="UMO114" s="43"/>
      <c r="UMP114" s="43"/>
      <c r="UMQ114" s="43"/>
      <c r="UMR114" s="12"/>
      <c r="UMS114" s="124"/>
      <c r="UMT114" s="125"/>
      <c r="UMU114" s="43"/>
      <c r="UMV114" s="43"/>
      <c r="UMW114" s="43"/>
      <c r="UMX114" s="43"/>
      <c r="UMY114" s="43"/>
      <c r="UMZ114" s="43"/>
      <c r="UNA114" s="43"/>
      <c r="UNB114" s="43"/>
      <c r="UNC114" s="43"/>
      <c r="UND114" s="43"/>
      <c r="UNE114" s="43"/>
      <c r="UNF114" s="43"/>
      <c r="UNG114" s="43"/>
      <c r="UNH114" s="43"/>
      <c r="UNI114" s="43"/>
      <c r="UNJ114" s="43"/>
      <c r="UNK114" s="43"/>
      <c r="UNL114" s="43"/>
      <c r="UNM114" s="43"/>
      <c r="UNN114" s="43"/>
      <c r="UNO114" s="43"/>
      <c r="UNP114" s="43"/>
      <c r="UNQ114" s="43"/>
      <c r="UNR114" s="43"/>
      <c r="UNS114" s="43"/>
      <c r="UNT114" s="43"/>
      <c r="UNU114" s="43"/>
      <c r="UNV114" s="43"/>
      <c r="UNW114" s="43"/>
      <c r="UNX114" s="43"/>
      <c r="UNY114" s="43"/>
      <c r="UNZ114" s="12"/>
      <c r="UOA114" s="124"/>
      <c r="UOB114" s="125"/>
      <c r="UOC114" s="43"/>
      <c r="UOD114" s="43"/>
      <c r="UOE114" s="43"/>
      <c r="UOF114" s="43"/>
      <c r="UOG114" s="43"/>
      <c r="UOH114" s="43"/>
      <c r="UOI114" s="43"/>
      <c r="UOJ114" s="43"/>
      <c r="UOK114" s="43"/>
      <c r="UOL114" s="43"/>
      <c r="UOM114" s="43"/>
      <c r="UON114" s="43"/>
      <c r="UOO114" s="43"/>
      <c r="UOP114" s="43"/>
      <c r="UOQ114" s="43"/>
      <c r="UOR114" s="43"/>
      <c r="UOS114" s="43"/>
      <c r="UOT114" s="43"/>
      <c r="UOU114" s="43"/>
      <c r="UOV114" s="43"/>
      <c r="UOW114" s="43"/>
      <c r="UOX114" s="43"/>
      <c r="UOY114" s="43"/>
      <c r="UOZ114" s="43"/>
      <c r="UPA114" s="43"/>
      <c r="UPB114" s="43"/>
      <c r="UPC114" s="43"/>
      <c r="UPD114" s="43"/>
      <c r="UPE114" s="43"/>
      <c r="UPF114" s="43"/>
      <c r="UPG114" s="43"/>
      <c r="UPH114" s="12"/>
      <c r="UPI114" s="124"/>
      <c r="UPJ114" s="125"/>
      <c r="UPK114" s="43"/>
      <c r="UPL114" s="43"/>
      <c r="UPM114" s="43"/>
      <c r="UPN114" s="43"/>
      <c r="UPO114" s="43"/>
      <c r="UPP114" s="43"/>
      <c r="UPQ114" s="43"/>
      <c r="UPR114" s="43"/>
      <c r="UPS114" s="43"/>
      <c r="UPT114" s="43"/>
      <c r="UPU114" s="43"/>
      <c r="UPV114" s="43"/>
      <c r="UPW114" s="43"/>
      <c r="UPX114" s="43"/>
      <c r="UPY114" s="43"/>
      <c r="UPZ114" s="43"/>
      <c r="UQA114" s="43"/>
      <c r="UQB114" s="43"/>
      <c r="UQC114" s="43"/>
      <c r="UQD114" s="43"/>
      <c r="UQE114" s="43"/>
      <c r="UQF114" s="43"/>
      <c r="UQG114" s="43"/>
      <c r="UQH114" s="43"/>
      <c r="UQI114" s="43"/>
      <c r="UQJ114" s="43"/>
      <c r="UQK114" s="43"/>
      <c r="UQL114" s="43"/>
      <c r="UQM114" s="43"/>
      <c r="UQN114" s="43"/>
      <c r="UQO114" s="43"/>
      <c r="UQP114" s="12"/>
      <c r="UQQ114" s="124"/>
      <c r="UQR114" s="125"/>
      <c r="UQS114" s="43"/>
      <c r="UQT114" s="43"/>
      <c r="UQU114" s="43"/>
      <c r="UQV114" s="43"/>
      <c r="UQW114" s="43"/>
      <c r="UQX114" s="43"/>
      <c r="UQY114" s="43"/>
      <c r="UQZ114" s="43"/>
      <c r="URA114" s="43"/>
      <c r="URB114" s="43"/>
      <c r="URC114" s="43"/>
      <c r="URD114" s="43"/>
      <c r="URE114" s="43"/>
      <c r="URF114" s="43"/>
      <c r="URG114" s="43"/>
      <c r="URH114" s="43"/>
      <c r="URI114" s="43"/>
      <c r="URJ114" s="43"/>
      <c r="URK114" s="43"/>
      <c r="URL114" s="43"/>
      <c r="URM114" s="43"/>
      <c r="URN114" s="43"/>
      <c r="URO114" s="43"/>
      <c r="URP114" s="43"/>
      <c r="URQ114" s="43"/>
      <c r="URR114" s="43"/>
      <c r="URS114" s="43"/>
      <c r="URT114" s="43"/>
      <c r="URU114" s="43"/>
      <c r="URV114" s="43"/>
      <c r="URW114" s="43"/>
      <c r="URX114" s="12"/>
      <c r="URY114" s="124"/>
      <c r="URZ114" s="125"/>
      <c r="USA114" s="43"/>
      <c r="USB114" s="43"/>
      <c r="USC114" s="43"/>
      <c r="USD114" s="43"/>
      <c r="USE114" s="43"/>
      <c r="USF114" s="43"/>
      <c r="USG114" s="43"/>
      <c r="USH114" s="43"/>
      <c r="USI114" s="43"/>
      <c r="USJ114" s="43"/>
      <c r="USK114" s="43"/>
      <c r="USL114" s="43"/>
      <c r="USM114" s="43"/>
      <c r="USN114" s="43"/>
      <c r="USO114" s="43"/>
      <c r="USP114" s="43"/>
      <c r="USQ114" s="43"/>
      <c r="USR114" s="43"/>
      <c r="USS114" s="43"/>
      <c r="UST114" s="43"/>
      <c r="USU114" s="43"/>
      <c r="USV114" s="43"/>
      <c r="USW114" s="43"/>
      <c r="USX114" s="43"/>
      <c r="USY114" s="43"/>
      <c r="USZ114" s="43"/>
      <c r="UTA114" s="43"/>
      <c r="UTB114" s="43"/>
      <c r="UTC114" s="43"/>
      <c r="UTD114" s="43"/>
      <c r="UTE114" s="43"/>
      <c r="UTF114" s="12"/>
      <c r="UTG114" s="124"/>
      <c r="UTH114" s="125"/>
      <c r="UTI114" s="43"/>
      <c r="UTJ114" s="43"/>
      <c r="UTK114" s="43"/>
      <c r="UTL114" s="43"/>
      <c r="UTM114" s="43"/>
      <c r="UTN114" s="43"/>
      <c r="UTO114" s="43"/>
      <c r="UTP114" s="43"/>
      <c r="UTQ114" s="43"/>
      <c r="UTR114" s="43"/>
      <c r="UTS114" s="43"/>
      <c r="UTT114" s="43"/>
      <c r="UTU114" s="43"/>
      <c r="UTV114" s="43"/>
      <c r="UTW114" s="43"/>
      <c r="UTX114" s="43"/>
      <c r="UTY114" s="43"/>
      <c r="UTZ114" s="43"/>
      <c r="UUA114" s="43"/>
      <c r="UUB114" s="43"/>
      <c r="UUC114" s="43"/>
      <c r="UUD114" s="43"/>
      <c r="UUE114" s="43"/>
      <c r="UUF114" s="43"/>
      <c r="UUG114" s="43"/>
      <c r="UUH114" s="43"/>
      <c r="UUI114" s="43"/>
      <c r="UUJ114" s="43"/>
      <c r="UUK114" s="43"/>
      <c r="UUL114" s="43"/>
      <c r="UUM114" s="43"/>
      <c r="UUN114" s="12"/>
      <c r="UUO114" s="124"/>
      <c r="UUP114" s="125"/>
      <c r="UUQ114" s="43"/>
      <c r="UUR114" s="43"/>
      <c r="UUS114" s="43"/>
      <c r="UUT114" s="43"/>
      <c r="UUU114" s="43"/>
      <c r="UUV114" s="43"/>
      <c r="UUW114" s="43"/>
      <c r="UUX114" s="43"/>
      <c r="UUY114" s="43"/>
      <c r="UUZ114" s="43"/>
      <c r="UVA114" s="43"/>
      <c r="UVB114" s="43"/>
      <c r="UVC114" s="43"/>
      <c r="UVD114" s="43"/>
      <c r="UVE114" s="43"/>
      <c r="UVF114" s="43"/>
      <c r="UVG114" s="43"/>
      <c r="UVH114" s="43"/>
      <c r="UVI114" s="43"/>
      <c r="UVJ114" s="43"/>
      <c r="UVK114" s="43"/>
      <c r="UVL114" s="43"/>
      <c r="UVM114" s="43"/>
      <c r="UVN114" s="43"/>
      <c r="UVO114" s="43"/>
      <c r="UVP114" s="43"/>
      <c r="UVQ114" s="43"/>
      <c r="UVR114" s="43"/>
      <c r="UVS114" s="43"/>
      <c r="UVT114" s="43"/>
      <c r="UVU114" s="43"/>
      <c r="UVV114" s="12"/>
      <c r="UVW114" s="124"/>
      <c r="UVX114" s="125"/>
      <c r="UVY114" s="43"/>
      <c r="UVZ114" s="43"/>
      <c r="UWA114" s="43"/>
      <c r="UWB114" s="43"/>
      <c r="UWC114" s="43"/>
      <c r="UWD114" s="43"/>
      <c r="UWE114" s="43"/>
      <c r="UWF114" s="43"/>
      <c r="UWG114" s="43"/>
      <c r="UWH114" s="43"/>
      <c r="UWI114" s="43"/>
      <c r="UWJ114" s="43"/>
      <c r="UWK114" s="43"/>
      <c r="UWL114" s="43"/>
      <c r="UWM114" s="43"/>
      <c r="UWN114" s="43"/>
      <c r="UWO114" s="43"/>
      <c r="UWP114" s="43"/>
      <c r="UWQ114" s="43"/>
      <c r="UWR114" s="43"/>
      <c r="UWS114" s="43"/>
      <c r="UWT114" s="43"/>
      <c r="UWU114" s="43"/>
      <c r="UWV114" s="43"/>
      <c r="UWW114" s="43"/>
      <c r="UWX114" s="43"/>
      <c r="UWY114" s="43"/>
      <c r="UWZ114" s="43"/>
      <c r="UXA114" s="43"/>
      <c r="UXB114" s="43"/>
      <c r="UXC114" s="43"/>
      <c r="UXD114" s="12"/>
      <c r="UXE114" s="124"/>
      <c r="UXF114" s="125"/>
      <c r="UXG114" s="43"/>
      <c r="UXH114" s="43"/>
      <c r="UXI114" s="43"/>
      <c r="UXJ114" s="43"/>
      <c r="UXK114" s="43"/>
      <c r="UXL114" s="43"/>
      <c r="UXM114" s="43"/>
      <c r="UXN114" s="43"/>
      <c r="UXO114" s="43"/>
      <c r="UXP114" s="43"/>
      <c r="UXQ114" s="43"/>
      <c r="UXR114" s="43"/>
      <c r="UXS114" s="43"/>
      <c r="UXT114" s="43"/>
      <c r="UXU114" s="43"/>
      <c r="UXV114" s="43"/>
      <c r="UXW114" s="43"/>
      <c r="UXX114" s="43"/>
      <c r="UXY114" s="43"/>
      <c r="UXZ114" s="43"/>
      <c r="UYA114" s="43"/>
      <c r="UYB114" s="43"/>
      <c r="UYC114" s="43"/>
      <c r="UYD114" s="43"/>
      <c r="UYE114" s="43"/>
      <c r="UYF114" s="43"/>
      <c r="UYG114" s="43"/>
      <c r="UYH114" s="43"/>
      <c r="UYI114" s="43"/>
      <c r="UYJ114" s="43"/>
      <c r="UYK114" s="43"/>
      <c r="UYL114" s="12"/>
      <c r="UYM114" s="124"/>
      <c r="UYN114" s="125"/>
      <c r="UYO114" s="43"/>
      <c r="UYP114" s="43"/>
      <c r="UYQ114" s="43"/>
      <c r="UYR114" s="43"/>
      <c r="UYS114" s="43"/>
      <c r="UYT114" s="43"/>
      <c r="UYU114" s="43"/>
      <c r="UYV114" s="43"/>
      <c r="UYW114" s="43"/>
      <c r="UYX114" s="43"/>
      <c r="UYY114" s="43"/>
      <c r="UYZ114" s="43"/>
      <c r="UZA114" s="43"/>
      <c r="UZB114" s="43"/>
      <c r="UZC114" s="43"/>
      <c r="UZD114" s="43"/>
      <c r="UZE114" s="43"/>
      <c r="UZF114" s="43"/>
      <c r="UZG114" s="43"/>
      <c r="UZH114" s="43"/>
      <c r="UZI114" s="43"/>
      <c r="UZJ114" s="43"/>
      <c r="UZK114" s="43"/>
      <c r="UZL114" s="43"/>
      <c r="UZM114" s="43"/>
      <c r="UZN114" s="43"/>
      <c r="UZO114" s="43"/>
      <c r="UZP114" s="43"/>
      <c r="UZQ114" s="43"/>
      <c r="UZR114" s="43"/>
      <c r="UZS114" s="43"/>
      <c r="UZT114" s="12"/>
      <c r="UZU114" s="124"/>
      <c r="UZV114" s="125"/>
      <c r="UZW114" s="43"/>
      <c r="UZX114" s="43"/>
      <c r="UZY114" s="43"/>
      <c r="UZZ114" s="43"/>
      <c r="VAA114" s="43"/>
      <c r="VAB114" s="43"/>
      <c r="VAC114" s="43"/>
      <c r="VAD114" s="43"/>
      <c r="VAE114" s="43"/>
      <c r="VAF114" s="43"/>
      <c r="VAG114" s="43"/>
      <c r="VAH114" s="43"/>
      <c r="VAI114" s="43"/>
      <c r="VAJ114" s="43"/>
      <c r="VAK114" s="43"/>
      <c r="VAL114" s="43"/>
      <c r="VAM114" s="43"/>
      <c r="VAN114" s="43"/>
      <c r="VAO114" s="43"/>
      <c r="VAP114" s="43"/>
      <c r="VAQ114" s="43"/>
      <c r="VAR114" s="43"/>
      <c r="VAS114" s="43"/>
      <c r="VAT114" s="43"/>
      <c r="VAU114" s="43"/>
      <c r="VAV114" s="43"/>
      <c r="VAW114" s="43"/>
      <c r="VAX114" s="43"/>
      <c r="VAY114" s="43"/>
      <c r="VAZ114" s="43"/>
      <c r="VBA114" s="43"/>
      <c r="VBB114" s="12"/>
      <c r="VBC114" s="124"/>
      <c r="VBD114" s="125"/>
      <c r="VBE114" s="43"/>
      <c r="VBF114" s="43"/>
      <c r="VBG114" s="43"/>
      <c r="VBH114" s="43"/>
      <c r="VBI114" s="43"/>
      <c r="VBJ114" s="43"/>
      <c r="VBK114" s="43"/>
      <c r="VBL114" s="43"/>
      <c r="VBM114" s="43"/>
      <c r="VBN114" s="43"/>
      <c r="VBO114" s="43"/>
      <c r="VBP114" s="43"/>
      <c r="VBQ114" s="43"/>
      <c r="VBR114" s="43"/>
      <c r="VBS114" s="43"/>
      <c r="VBT114" s="43"/>
      <c r="VBU114" s="43"/>
      <c r="VBV114" s="43"/>
      <c r="VBW114" s="43"/>
      <c r="VBX114" s="43"/>
      <c r="VBY114" s="43"/>
      <c r="VBZ114" s="43"/>
      <c r="VCA114" s="43"/>
      <c r="VCB114" s="43"/>
      <c r="VCC114" s="43"/>
      <c r="VCD114" s="43"/>
      <c r="VCE114" s="43"/>
      <c r="VCF114" s="43"/>
      <c r="VCG114" s="43"/>
      <c r="VCH114" s="43"/>
      <c r="VCI114" s="43"/>
      <c r="VCJ114" s="12"/>
      <c r="VCK114" s="124"/>
      <c r="VCL114" s="125"/>
      <c r="VCM114" s="43"/>
      <c r="VCN114" s="43"/>
      <c r="VCO114" s="43"/>
      <c r="VCP114" s="43"/>
      <c r="VCQ114" s="43"/>
      <c r="VCR114" s="43"/>
      <c r="VCS114" s="43"/>
      <c r="VCT114" s="43"/>
      <c r="VCU114" s="43"/>
      <c r="VCV114" s="43"/>
      <c r="VCW114" s="43"/>
      <c r="VCX114" s="43"/>
      <c r="VCY114" s="43"/>
      <c r="VCZ114" s="43"/>
      <c r="VDA114" s="43"/>
      <c r="VDB114" s="43"/>
      <c r="VDC114" s="43"/>
      <c r="VDD114" s="43"/>
      <c r="VDE114" s="43"/>
      <c r="VDF114" s="43"/>
      <c r="VDG114" s="43"/>
      <c r="VDH114" s="43"/>
      <c r="VDI114" s="43"/>
      <c r="VDJ114" s="43"/>
      <c r="VDK114" s="43"/>
      <c r="VDL114" s="43"/>
      <c r="VDM114" s="43"/>
      <c r="VDN114" s="43"/>
      <c r="VDO114" s="43"/>
      <c r="VDP114" s="43"/>
      <c r="VDQ114" s="43"/>
      <c r="VDR114" s="12"/>
      <c r="VDS114" s="124"/>
      <c r="VDT114" s="125"/>
      <c r="VDU114" s="43"/>
      <c r="VDV114" s="43"/>
      <c r="VDW114" s="43"/>
      <c r="VDX114" s="43"/>
      <c r="VDY114" s="43"/>
      <c r="VDZ114" s="43"/>
      <c r="VEA114" s="43"/>
      <c r="VEB114" s="43"/>
      <c r="VEC114" s="43"/>
      <c r="VED114" s="43"/>
      <c r="VEE114" s="43"/>
      <c r="VEF114" s="43"/>
      <c r="VEG114" s="43"/>
      <c r="VEH114" s="43"/>
      <c r="VEI114" s="43"/>
      <c r="VEJ114" s="43"/>
      <c r="VEK114" s="43"/>
      <c r="VEL114" s="43"/>
      <c r="VEM114" s="43"/>
      <c r="VEN114" s="43"/>
      <c r="VEO114" s="43"/>
      <c r="VEP114" s="43"/>
      <c r="VEQ114" s="43"/>
      <c r="VER114" s="43"/>
      <c r="VES114" s="43"/>
      <c r="VET114" s="43"/>
      <c r="VEU114" s="43"/>
      <c r="VEV114" s="43"/>
      <c r="VEW114" s="43"/>
      <c r="VEX114" s="43"/>
      <c r="VEY114" s="43"/>
      <c r="VEZ114" s="12"/>
      <c r="VFA114" s="124"/>
      <c r="VFB114" s="125"/>
      <c r="VFC114" s="43"/>
      <c r="VFD114" s="43"/>
      <c r="VFE114" s="43"/>
      <c r="VFF114" s="43"/>
      <c r="VFG114" s="43"/>
      <c r="VFH114" s="43"/>
      <c r="VFI114" s="43"/>
      <c r="VFJ114" s="43"/>
      <c r="VFK114" s="43"/>
      <c r="VFL114" s="43"/>
      <c r="VFM114" s="43"/>
      <c r="VFN114" s="43"/>
      <c r="VFO114" s="43"/>
      <c r="VFP114" s="43"/>
      <c r="VFQ114" s="43"/>
      <c r="VFR114" s="43"/>
      <c r="VFS114" s="43"/>
      <c r="VFT114" s="43"/>
      <c r="VFU114" s="43"/>
      <c r="VFV114" s="43"/>
      <c r="VFW114" s="43"/>
      <c r="VFX114" s="43"/>
      <c r="VFY114" s="43"/>
      <c r="VFZ114" s="43"/>
      <c r="VGA114" s="43"/>
      <c r="VGB114" s="43"/>
      <c r="VGC114" s="43"/>
      <c r="VGD114" s="43"/>
      <c r="VGE114" s="43"/>
      <c r="VGF114" s="43"/>
      <c r="VGG114" s="43"/>
      <c r="VGH114" s="12"/>
      <c r="VGI114" s="124"/>
      <c r="VGJ114" s="125"/>
      <c r="VGK114" s="43"/>
      <c r="VGL114" s="43"/>
      <c r="VGM114" s="43"/>
      <c r="VGN114" s="43"/>
      <c r="VGO114" s="43"/>
      <c r="VGP114" s="43"/>
      <c r="VGQ114" s="43"/>
      <c r="VGR114" s="43"/>
      <c r="VGS114" s="43"/>
      <c r="VGT114" s="43"/>
      <c r="VGU114" s="43"/>
      <c r="VGV114" s="43"/>
      <c r="VGW114" s="43"/>
      <c r="VGX114" s="43"/>
      <c r="VGY114" s="43"/>
      <c r="VGZ114" s="43"/>
      <c r="VHA114" s="43"/>
      <c r="VHB114" s="43"/>
      <c r="VHC114" s="43"/>
      <c r="VHD114" s="43"/>
      <c r="VHE114" s="43"/>
      <c r="VHF114" s="43"/>
      <c r="VHG114" s="43"/>
      <c r="VHH114" s="43"/>
      <c r="VHI114" s="43"/>
      <c r="VHJ114" s="43"/>
      <c r="VHK114" s="43"/>
      <c r="VHL114" s="43"/>
      <c r="VHM114" s="43"/>
      <c r="VHN114" s="43"/>
      <c r="VHO114" s="43"/>
      <c r="VHP114" s="12"/>
      <c r="VHQ114" s="124"/>
      <c r="VHR114" s="125"/>
      <c r="VHS114" s="43"/>
      <c r="VHT114" s="43"/>
      <c r="VHU114" s="43"/>
      <c r="VHV114" s="43"/>
      <c r="VHW114" s="43"/>
      <c r="VHX114" s="43"/>
      <c r="VHY114" s="43"/>
      <c r="VHZ114" s="43"/>
      <c r="VIA114" s="43"/>
      <c r="VIB114" s="43"/>
      <c r="VIC114" s="43"/>
      <c r="VID114" s="43"/>
      <c r="VIE114" s="43"/>
      <c r="VIF114" s="43"/>
      <c r="VIG114" s="43"/>
      <c r="VIH114" s="43"/>
      <c r="VII114" s="43"/>
      <c r="VIJ114" s="43"/>
      <c r="VIK114" s="43"/>
      <c r="VIL114" s="43"/>
      <c r="VIM114" s="43"/>
      <c r="VIN114" s="43"/>
      <c r="VIO114" s="43"/>
      <c r="VIP114" s="43"/>
      <c r="VIQ114" s="43"/>
      <c r="VIR114" s="43"/>
      <c r="VIS114" s="43"/>
      <c r="VIT114" s="43"/>
      <c r="VIU114" s="43"/>
      <c r="VIV114" s="43"/>
      <c r="VIW114" s="43"/>
      <c r="VIX114" s="12"/>
      <c r="VIY114" s="124"/>
      <c r="VIZ114" s="125"/>
      <c r="VJA114" s="43"/>
      <c r="VJB114" s="43"/>
      <c r="VJC114" s="43"/>
      <c r="VJD114" s="43"/>
      <c r="VJE114" s="43"/>
      <c r="VJF114" s="43"/>
      <c r="VJG114" s="43"/>
      <c r="VJH114" s="43"/>
      <c r="VJI114" s="43"/>
      <c r="VJJ114" s="43"/>
      <c r="VJK114" s="43"/>
      <c r="VJL114" s="43"/>
      <c r="VJM114" s="43"/>
      <c r="VJN114" s="43"/>
      <c r="VJO114" s="43"/>
      <c r="VJP114" s="43"/>
      <c r="VJQ114" s="43"/>
      <c r="VJR114" s="43"/>
      <c r="VJS114" s="43"/>
      <c r="VJT114" s="43"/>
      <c r="VJU114" s="43"/>
      <c r="VJV114" s="43"/>
      <c r="VJW114" s="43"/>
      <c r="VJX114" s="43"/>
      <c r="VJY114" s="43"/>
      <c r="VJZ114" s="43"/>
      <c r="VKA114" s="43"/>
      <c r="VKB114" s="43"/>
      <c r="VKC114" s="43"/>
      <c r="VKD114" s="43"/>
      <c r="VKE114" s="43"/>
      <c r="VKF114" s="12"/>
      <c r="VKG114" s="124"/>
      <c r="VKH114" s="125"/>
      <c r="VKI114" s="43"/>
      <c r="VKJ114" s="43"/>
      <c r="VKK114" s="43"/>
      <c r="VKL114" s="43"/>
      <c r="VKM114" s="43"/>
      <c r="VKN114" s="43"/>
      <c r="VKO114" s="43"/>
      <c r="VKP114" s="43"/>
      <c r="VKQ114" s="43"/>
      <c r="VKR114" s="43"/>
      <c r="VKS114" s="43"/>
      <c r="VKT114" s="43"/>
      <c r="VKU114" s="43"/>
      <c r="VKV114" s="43"/>
      <c r="VKW114" s="43"/>
      <c r="VKX114" s="43"/>
      <c r="VKY114" s="43"/>
      <c r="VKZ114" s="43"/>
      <c r="VLA114" s="43"/>
      <c r="VLB114" s="43"/>
      <c r="VLC114" s="43"/>
      <c r="VLD114" s="43"/>
      <c r="VLE114" s="43"/>
      <c r="VLF114" s="43"/>
      <c r="VLG114" s="43"/>
      <c r="VLH114" s="43"/>
      <c r="VLI114" s="43"/>
      <c r="VLJ114" s="43"/>
      <c r="VLK114" s="43"/>
      <c r="VLL114" s="43"/>
      <c r="VLM114" s="43"/>
      <c r="VLN114" s="12"/>
      <c r="VLO114" s="124"/>
      <c r="VLP114" s="125"/>
      <c r="VLQ114" s="43"/>
      <c r="VLR114" s="43"/>
      <c r="VLS114" s="43"/>
      <c r="VLT114" s="43"/>
      <c r="VLU114" s="43"/>
      <c r="VLV114" s="43"/>
      <c r="VLW114" s="43"/>
      <c r="VLX114" s="43"/>
      <c r="VLY114" s="43"/>
      <c r="VLZ114" s="43"/>
      <c r="VMA114" s="43"/>
      <c r="VMB114" s="43"/>
      <c r="VMC114" s="43"/>
      <c r="VMD114" s="43"/>
      <c r="VME114" s="43"/>
      <c r="VMF114" s="43"/>
      <c r="VMG114" s="43"/>
      <c r="VMH114" s="43"/>
      <c r="VMI114" s="43"/>
      <c r="VMJ114" s="43"/>
      <c r="VMK114" s="43"/>
      <c r="VML114" s="43"/>
      <c r="VMM114" s="43"/>
      <c r="VMN114" s="43"/>
      <c r="VMO114" s="43"/>
      <c r="VMP114" s="43"/>
      <c r="VMQ114" s="43"/>
      <c r="VMR114" s="43"/>
      <c r="VMS114" s="43"/>
      <c r="VMT114" s="43"/>
      <c r="VMU114" s="43"/>
      <c r="VMV114" s="12"/>
      <c r="VMW114" s="124"/>
      <c r="VMX114" s="125"/>
      <c r="VMY114" s="43"/>
      <c r="VMZ114" s="43"/>
      <c r="VNA114" s="43"/>
      <c r="VNB114" s="43"/>
      <c r="VNC114" s="43"/>
      <c r="VND114" s="43"/>
      <c r="VNE114" s="43"/>
      <c r="VNF114" s="43"/>
      <c r="VNG114" s="43"/>
      <c r="VNH114" s="43"/>
      <c r="VNI114" s="43"/>
      <c r="VNJ114" s="43"/>
      <c r="VNK114" s="43"/>
      <c r="VNL114" s="43"/>
      <c r="VNM114" s="43"/>
      <c r="VNN114" s="43"/>
      <c r="VNO114" s="43"/>
      <c r="VNP114" s="43"/>
      <c r="VNQ114" s="43"/>
      <c r="VNR114" s="43"/>
      <c r="VNS114" s="43"/>
      <c r="VNT114" s="43"/>
      <c r="VNU114" s="43"/>
      <c r="VNV114" s="43"/>
      <c r="VNW114" s="43"/>
      <c r="VNX114" s="43"/>
      <c r="VNY114" s="43"/>
      <c r="VNZ114" s="43"/>
      <c r="VOA114" s="43"/>
      <c r="VOB114" s="43"/>
      <c r="VOC114" s="43"/>
      <c r="VOD114" s="12"/>
      <c r="VOE114" s="124"/>
      <c r="VOF114" s="125"/>
      <c r="VOG114" s="43"/>
      <c r="VOH114" s="43"/>
      <c r="VOI114" s="43"/>
      <c r="VOJ114" s="43"/>
      <c r="VOK114" s="43"/>
      <c r="VOL114" s="43"/>
      <c r="VOM114" s="43"/>
      <c r="VON114" s="43"/>
      <c r="VOO114" s="43"/>
      <c r="VOP114" s="43"/>
      <c r="VOQ114" s="43"/>
      <c r="VOR114" s="43"/>
      <c r="VOS114" s="43"/>
      <c r="VOT114" s="43"/>
      <c r="VOU114" s="43"/>
      <c r="VOV114" s="43"/>
      <c r="VOW114" s="43"/>
      <c r="VOX114" s="43"/>
      <c r="VOY114" s="43"/>
      <c r="VOZ114" s="43"/>
      <c r="VPA114" s="43"/>
      <c r="VPB114" s="43"/>
      <c r="VPC114" s="43"/>
      <c r="VPD114" s="43"/>
      <c r="VPE114" s="43"/>
      <c r="VPF114" s="43"/>
      <c r="VPG114" s="43"/>
      <c r="VPH114" s="43"/>
      <c r="VPI114" s="43"/>
      <c r="VPJ114" s="43"/>
      <c r="VPK114" s="43"/>
      <c r="VPL114" s="12"/>
      <c r="VPM114" s="124"/>
      <c r="VPN114" s="125"/>
      <c r="VPO114" s="43"/>
      <c r="VPP114" s="43"/>
      <c r="VPQ114" s="43"/>
      <c r="VPR114" s="43"/>
      <c r="VPS114" s="43"/>
      <c r="VPT114" s="43"/>
      <c r="VPU114" s="43"/>
      <c r="VPV114" s="43"/>
      <c r="VPW114" s="43"/>
      <c r="VPX114" s="43"/>
      <c r="VPY114" s="43"/>
      <c r="VPZ114" s="43"/>
      <c r="VQA114" s="43"/>
      <c r="VQB114" s="43"/>
      <c r="VQC114" s="43"/>
      <c r="VQD114" s="43"/>
      <c r="VQE114" s="43"/>
      <c r="VQF114" s="43"/>
      <c r="VQG114" s="43"/>
      <c r="VQH114" s="43"/>
      <c r="VQI114" s="43"/>
      <c r="VQJ114" s="43"/>
      <c r="VQK114" s="43"/>
      <c r="VQL114" s="43"/>
      <c r="VQM114" s="43"/>
      <c r="VQN114" s="43"/>
      <c r="VQO114" s="43"/>
      <c r="VQP114" s="43"/>
      <c r="VQQ114" s="43"/>
      <c r="VQR114" s="43"/>
      <c r="VQS114" s="43"/>
      <c r="VQT114" s="12"/>
      <c r="VQU114" s="124"/>
      <c r="VQV114" s="125"/>
      <c r="VQW114" s="43"/>
      <c r="VQX114" s="43"/>
      <c r="VQY114" s="43"/>
      <c r="VQZ114" s="43"/>
      <c r="VRA114" s="43"/>
      <c r="VRB114" s="43"/>
      <c r="VRC114" s="43"/>
      <c r="VRD114" s="43"/>
      <c r="VRE114" s="43"/>
      <c r="VRF114" s="43"/>
      <c r="VRG114" s="43"/>
      <c r="VRH114" s="43"/>
      <c r="VRI114" s="43"/>
      <c r="VRJ114" s="43"/>
      <c r="VRK114" s="43"/>
      <c r="VRL114" s="43"/>
      <c r="VRM114" s="43"/>
      <c r="VRN114" s="43"/>
      <c r="VRO114" s="43"/>
      <c r="VRP114" s="43"/>
      <c r="VRQ114" s="43"/>
      <c r="VRR114" s="43"/>
      <c r="VRS114" s="43"/>
      <c r="VRT114" s="43"/>
      <c r="VRU114" s="43"/>
      <c r="VRV114" s="43"/>
      <c r="VRW114" s="43"/>
      <c r="VRX114" s="43"/>
      <c r="VRY114" s="43"/>
      <c r="VRZ114" s="43"/>
      <c r="VSA114" s="43"/>
      <c r="VSB114" s="12"/>
      <c r="VSC114" s="124"/>
      <c r="VSD114" s="125"/>
      <c r="VSE114" s="43"/>
      <c r="VSF114" s="43"/>
      <c r="VSG114" s="43"/>
      <c r="VSH114" s="43"/>
      <c r="VSI114" s="43"/>
      <c r="VSJ114" s="43"/>
      <c r="VSK114" s="43"/>
      <c r="VSL114" s="43"/>
      <c r="VSM114" s="43"/>
      <c r="VSN114" s="43"/>
      <c r="VSO114" s="43"/>
      <c r="VSP114" s="43"/>
      <c r="VSQ114" s="43"/>
      <c r="VSR114" s="43"/>
      <c r="VSS114" s="43"/>
      <c r="VST114" s="43"/>
      <c r="VSU114" s="43"/>
      <c r="VSV114" s="43"/>
      <c r="VSW114" s="43"/>
      <c r="VSX114" s="43"/>
      <c r="VSY114" s="43"/>
      <c r="VSZ114" s="43"/>
      <c r="VTA114" s="43"/>
      <c r="VTB114" s="43"/>
      <c r="VTC114" s="43"/>
      <c r="VTD114" s="43"/>
      <c r="VTE114" s="43"/>
      <c r="VTF114" s="43"/>
      <c r="VTG114" s="43"/>
      <c r="VTH114" s="43"/>
      <c r="VTI114" s="43"/>
      <c r="VTJ114" s="12"/>
      <c r="VTK114" s="124"/>
      <c r="VTL114" s="125"/>
      <c r="VTM114" s="43"/>
      <c r="VTN114" s="43"/>
      <c r="VTO114" s="43"/>
      <c r="VTP114" s="43"/>
      <c r="VTQ114" s="43"/>
      <c r="VTR114" s="43"/>
      <c r="VTS114" s="43"/>
      <c r="VTT114" s="43"/>
      <c r="VTU114" s="43"/>
      <c r="VTV114" s="43"/>
      <c r="VTW114" s="43"/>
      <c r="VTX114" s="43"/>
      <c r="VTY114" s="43"/>
      <c r="VTZ114" s="43"/>
      <c r="VUA114" s="43"/>
      <c r="VUB114" s="43"/>
      <c r="VUC114" s="43"/>
      <c r="VUD114" s="43"/>
      <c r="VUE114" s="43"/>
      <c r="VUF114" s="43"/>
      <c r="VUG114" s="43"/>
      <c r="VUH114" s="43"/>
      <c r="VUI114" s="43"/>
      <c r="VUJ114" s="43"/>
      <c r="VUK114" s="43"/>
      <c r="VUL114" s="43"/>
      <c r="VUM114" s="43"/>
      <c r="VUN114" s="43"/>
      <c r="VUO114" s="43"/>
      <c r="VUP114" s="43"/>
      <c r="VUQ114" s="43"/>
      <c r="VUR114" s="12"/>
      <c r="VUS114" s="124"/>
      <c r="VUT114" s="125"/>
      <c r="VUU114" s="43"/>
      <c r="VUV114" s="43"/>
      <c r="VUW114" s="43"/>
      <c r="VUX114" s="43"/>
      <c r="VUY114" s="43"/>
      <c r="VUZ114" s="43"/>
      <c r="VVA114" s="43"/>
      <c r="VVB114" s="43"/>
      <c r="VVC114" s="43"/>
      <c r="VVD114" s="43"/>
      <c r="VVE114" s="43"/>
      <c r="VVF114" s="43"/>
      <c r="VVG114" s="43"/>
      <c r="VVH114" s="43"/>
      <c r="VVI114" s="43"/>
      <c r="VVJ114" s="43"/>
      <c r="VVK114" s="43"/>
      <c r="VVL114" s="43"/>
      <c r="VVM114" s="43"/>
      <c r="VVN114" s="43"/>
      <c r="VVO114" s="43"/>
      <c r="VVP114" s="43"/>
      <c r="VVQ114" s="43"/>
      <c r="VVR114" s="43"/>
      <c r="VVS114" s="43"/>
      <c r="VVT114" s="43"/>
      <c r="VVU114" s="43"/>
      <c r="VVV114" s="43"/>
      <c r="VVW114" s="43"/>
      <c r="VVX114" s="43"/>
      <c r="VVY114" s="43"/>
      <c r="VVZ114" s="12"/>
      <c r="VWA114" s="124"/>
      <c r="VWB114" s="125"/>
      <c r="VWC114" s="43"/>
      <c r="VWD114" s="43"/>
      <c r="VWE114" s="43"/>
      <c r="VWF114" s="43"/>
      <c r="VWG114" s="43"/>
      <c r="VWH114" s="43"/>
      <c r="VWI114" s="43"/>
      <c r="VWJ114" s="43"/>
      <c r="VWK114" s="43"/>
      <c r="VWL114" s="43"/>
      <c r="VWM114" s="43"/>
      <c r="VWN114" s="43"/>
      <c r="VWO114" s="43"/>
      <c r="VWP114" s="43"/>
      <c r="VWQ114" s="43"/>
      <c r="VWR114" s="43"/>
      <c r="VWS114" s="43"/>
      <c r="VWT114" s="43"/>
      <c r="VWU114" s="43"/>
      <c r="VWV114" s="43"/>
      <c r="VWW114" s="43"/>
      <c r="VWX114" s="43"/>
      <c r="VWY114" s="43"/>
      <c r="VWZ114" s="43"/>
      <c r="VXA114" s="43"/>
      <c r="VXB114" s="43"/>
      <c r="VXC114" s="43"/>
      <c r="VXD114" s="43"/>
      <c r="VXE114" s="43"/>
      <c r="VXF114" s="43"/>
      <c r="VXG114" s="43"/>
      <c r="VXH114" s="12"/>
      <c r="VXI114" s="124"/>
      <c r="VXJ114" s="125"/>
      <c r="VXK114" s="43"/>
      <c r="VXL114" s="43"/>
      <c r="VXM114" s="43"/>
      <c r="VXN114" s="43"/>
      <c r="VXO114" s="43"/>
      <c r="VXP114" s="43"/>
      <c r="VXQ114" s="43"/>
      <c r="VXR114" s="43"/>
      <c r="VXS114" s="43"/>
      <c r="VXT114" s="43"/>
      <c r="VXU114" s="43"/>
      <c r="VXV114" s="43"/>
      <c r="VXW114" s="43"/>
      <c r="VXX114" s="43"/>
      <c r="VXY114" s="43"/>
      <c r="VXZ114" s="43"/>
      <c r="VYA114" s="43"/>
      <c r="VYB114" s="43"/>
      <c r="VYC114" s="43"/>
      <c r="VYD114" s="43"/>
      <c r="VYE114" s="43"/>
      <c r="VYF114" s="43"/>
      <c r="VYG114" s="43"/>
      <c r="VYH114" s="43"/>
      <c r="VYI114" s="43"/>
      <c r="VYJ114" s="43"/>
      <c r="VYK114" s="43"/>
      <c r="VYL114" s="43"/>
      <c r="VYM114" s="43"/>
      <c r="VYN114" s="43"/>
      <c r="VYO114" s="43"/>
      <c r="VYP114" s="12"/>
      <c r="VYQ114" s="124"/>
      <c r="VYR114" s="125"/>
      <c r="VYS114" s="43"/>
      <c r="VYT114" s="43"/>
      <c r="VYU114" s="43"/>
      <c r="VYV114" s="43"/>
      <c r="VYW114" s="43"/>
      <c r="VYX114" s="43"/>
      <c r="VYY114" s="43"/>
      <c r="VYZ114" s="43"/>
      <c r="VZA114" s="43"/>
      <c r="VZB114" s="43"/>
      <c r="VZC114" s="43"/>
      <c r="VZD114" s="43"/>
      <c r="VZE114" s="43"/>
      <c r="VZF114" s="43"/>
      <c r="VZG114" s="43"/>
      <c r="VZH114" s="43"/>
      <c r="VZI114" s="43"/>
      <c r="VZJ114" s="43"/>
      <c r="VZK114" s="43"/>
      <c r="VZL114" s="43"/>
      <c r="VZM114" s="43"/>
      <c r="VZN114" s="43"/>
      <c r="VZO114" s="43"/>
      <c r="VZP114" s="43"/>
      <c r="VZQ114" s="43"/>
      <c r="VZR114" s="43"/>
      <c r="VZS114" s="43"/>
      <c r="VZT114" s="43"/>
      <c r="VZU114" s="43"/>
      <c r="VZV114" s="43"/>
      <c r="VZW114" s="43"/>
      <c r="VZX114" s="12"/>
      <c r="VZY114" s="124"/>
      <c r="VZZ114" s="125"/>
      <c r="WAA114" s="43"/>
      <c r="WAB114" s="43"/>
      <c r="WAC114" s="43"/>
      <c r="WAD114" s="43"/>
      <c r="WAE114" s="43"/>
      <c r="WAF114" s="43"/>
      <c r="WAG114" s="43"/>
      <c r="WAH114" s="43"/>
      <c r="WAI114" s="43"/>
      <c r="WAJ114" s="43"/>
      <c r="WAK114" s="43"/>
      <c r="WAL114" s="43"/>
      <c r="WAM114" s="43"/>
      <c r="WAN114" s="43"/>
      <c r="WAO114" s="43"/>
      <c r="WAP114" s="43"/>
      <c r="WAQ114" s="43"/>
      <c r="WAR114" s="43"/>
      <c r="WAS114" s="43"/>
      <c r="WAT114" s="43"/>
      <c r="WAU114" s="43"/>
      <c r="WAV114" s="43"/>
      <c r="WAW114" s="43"/>
      <c r="WAX114" s="43"/>
      <c r="WAY114" s="43"/>
      <c r="WAZ114" s="43"/>
      <c r="WBA114" s="43"/>
      <c r="WBB114" s="43"/>
      <c r="WBC114" s="43"/>
      <c r="WBD114" s="43"/>
      <c r="WBE114" s="43"/>
      <c r="WBF114" s="12"/>
      <c r="WBG114" s="124"/>
      <c r="WBH114" s="125"/>
      <c r="WBI114" s="43"/>
      <c r="WBJ114" s="43"/>
      <c r="WBK114" s="43"/>
      <c r="WBL114" s="43"/>
      <c r="WBM114" s="43"/>
      <c r="WBN114" s="43"/>
      <c r="WBO114" s="43"/>
      <c r="WBP114" s="43"/>
      <c r="WBQ114" s="43"/>
      <c r="WBR114" s="43"/>
      <c r="WBS114" s="43"/>
      <c r="WBT114" s="43"/>
      <c r="WBU114" s="43"/>
      <c r="WBV114" s="43"/>
      <c r="WBW114" s="43"/>
      <c r="WBX114" s="43"/>
      <c r="WBY114" s="43"/>
      <c r="WBZ114" s="43"/>
      <c r="WCA114" s="43"/>
      <c r="WCB114" s="43"/>
      <c r="WCC114" s="43"/>
      <c r="WCD114" s="43"/>
      <c r="WCE114" s="43"/>
      <c r="WCF114" s="43"/>
      <c r="WCG114" s="43"/>
      <c r="WCH114" s="43"/>
      <c r="WCI114" s="43"/>
      <c r="WCJ114" s="43"/>
      <c r="WCK114" s="43"/>
      <c r="WCL114" s="43"/>
      <c r="WCM114" s="43"/>
      <c r="WCN114" s="12"/>
      <c r="WCO114" s="124"/>
      <c r="WCP114" s="125"/>
      <c r="WCQ114" s="43"/>
      <c r="WCR114" s="43"/>
      <c r="WCS114" s="43"/>
      <c r="WCT114" s="43"/>
      <c r="WCU114" s="43"/>
      <c r="WCV114" s="43"/>
      <c r="WCW114" s="43"/>
      <c r="WCX114" s="43"/>
      <c r="WCY114" s="43"/>
      <c r="WCZ114" s="43"/>
      <c r="WDA114" s="43"/>
      <c r="WDB114" s="43"/>
      <c r="WDC114" s="43"/>
      <c r="WDD114" s="43"/>
      <c r="WDE114" s="43"/>
      <c r="WDF114" s="43"/>
      <c r="WDG114" s="43"/>
      <c r="WDH114" s="43"/>
      <c r="WDI114" s="43"/>
      <c r="WDJ114" s="43"/>
      <c r="WDK114" s="43"/>
      <c r="WDL114" s="43"/>
      <c r="WDM114" s="43"/>
      <c r="WDN114" s="43"/>
      <c r="WDO114" s="43"/>
      <c r="WDP114" s="43"/>
      <c r="WDQ114" s="43"/>
      <c r="WDR114" s="43"/>
      <c r="WDS114" s="43"/>
      <c r="WDT114" s="43"/>
      <c r="WDU114" s="43"/>
      <c r="WDV114" s="12"/>
      <c r="WDW114" s="124"/>
      <c r="WDX114" s="125"/>
      <c r="WDY114" s="43"/>
      <c r="WDZ114" s="43"/>
      <c r="WEA114" s="43"/>
      <c r="WEB114" s="43"/>
      <c r="WEC114" s="43"/>
      <c r="WED114" s="43"/>
      <c r="WEE114" s="43"/>
      <c r="WEF114" s="43"/>
      <c r="WEG114" s="43"/>
      <c r="WEH114" s="43"/>
      <c r="WEI114" s="43"/>
      <c r="WEJ114" s="43"/>
      <c r="WEK114" s="43"/>
      <c r="WEL114" s="43"/>
      <c r="WEM114" s="43"/>
      <c r="WEN114" s="43"/>
      <c r="WEO114" s="43"/>
      <c r="WEP114" s="43"/>
      <c r="WEQ114" s="43"/>
      <c r="WER114" s="43"/>
      <c r="WES114" s="43"/>
      <c r="WET114" s="43"/>
      <c r="WEU114" s="43"/>
      <c r="WEV114" s="43"/>
      <c r="WEW114" s="43"/>
      <c r="WEX114" s="43"/>
      <c r="WEY114" s="43"/>
      <c r="WEZ114" s="43"/>
      <c r="WFA114" s="43"/>
      <c r="WFB114" s="43"/>
      <c r="WFC114" s="43"/>
      <c r="WFD114" s="12"/>
      <c r="WFE114" s="124"/>
      <c r="WFF114" s="125"/>
      <c r="WFG114" s="43"/>
      <c r="WFH114" s="43"/>
      <c r="WFI114" s="43"/>
      <c r="WFJ114" s="43"/>
      <c r="WFK114" s="43"/>
      <c r="WFL114" s="43"/>
      <c r="WFM114" s="43"/>
      <c r="WFN114" s="43"/>
      <c r="WFO114" s="43"/>
      <c r="WFP114" s="43"/>
      <c r="WFQ114" s="43"/>
      <c r="WFR114" s="43"/>
      <c r="WFS114" s="43"/>
      <c r="WFT114" s="43"/>
      <c r="WFU114" s="43"/>
      <c r="WFV114" s="43"/>
      <c r="WFW114" s="43"/>
      <c r="WFX114" s="43"/>
      <c r="WFY114" s="43"/>
      <c r="WFZ114" s="43"/>
      <c r="WGA114" s="43"/>
      <c r="WGB114" s="43"/>
      <c r="WGC114" s="43"/>
      <c r="WGD114" s="43"/>
      <c r="WGE114" s="43"/>
      <c r="WGF114" s="43"/>
      <c r="WGG114" s="43"/>
      <c r="WGH114" s="43"/>
      <c r="WGI114" s="43"/>
      <c r="WGJ114" s="43"/>
      <c r="WGK114" s="43"/>
      <c r="WGL114" s="12"/>
      <c r="WGM114" s="124"/>
      <c r="WGN114" s="125"/>
      <c r="WGO114" s="43"/>
      <c r="WGP114" s="43"/>
      <c r="WGQ114" s="43"/>
      <c r="WGR114" s="43"/>
      <c r="WGS114" s="43"/>
      <c r="WGT114" s="43"/>
      <c r="WGU114" s="43"/>
      <c r="WGV114" s="43"/>
      <c r="WGW114" s="43"/>
      <c r="WGX114" s="43"/>
      <c r="WGY114" s="43"/>
      <c r="WGZ114" s="43"/>
      <c r="WHA114" s="43"/>
      <c r="WHB114" s="43"/>
      <c r="WHC114" s="43"/>
      <c r="WHD114" s="43"/>
      <c r="WHE114" s="43"/>
      <c r="WHF114" s="43"/>
      <c r="WHG114" s="43"/>
      <c r="WHH114" s="43"/>
      <c r="WHI114" s="43"/>
      <c r="WHJ114" s="43"/>
      <c r="WHK114" s="43"/>
      <c r="WHL114" s="43"/>
      <c r="WHM114" s="43"/>
      <c r="WHN114" s="43"/>
      <c r="WHO114" s="43"/>
      <c r="WHP114" s="43"/>
      <c r="WHQ114" s="43"/>
      <c r="WHR114" s="43"/>
      <c r="WHS114" s="43"/>
      <c r="WHT114" s="12"/>
      <c r="WHU114" s="124"/>
      <c r="WHV114" s="125"/>
      <c r="WHW114" s="43"/>
      <c r="WHX114" s="43"/>
      <c r="WHY114" s="43"/>
      <c r="WHZ114" s="43"/>
      <c r="WIA114" s="43"/>
      <c r="WIB114" s="43"/>
      <c r="WIC114" s="43"/>
      <c r="WID114" s="43"/>
      <c r="WIE114" s="43"/>
      <c r="WIF114" s="43"/>
      <c r="WIG114" s="43"/>
      <c r="WIH114" s="43"/>
      <c r="WII114" s="43"/>
      <c r="WIJ114" s="43"/>
      <c r="WIK114" s="43"/>
      <c r="WIL114" s="43"/>
      <c r="WIM114" s="43"/>
      <c r="WIN114" s="43"/>
      <c r="WIO114" s="43"/>
      <c r="WIP114" s="43"/>
      <c r="WIQ114" s="43"/>
      <c r="WIR114" s="43"/>
      <c r="WIS114" s="43"/>
      <c r="WIT114" s="43"/>
      <c r="WIU114" s="43"/>
      <c r="WIV114" s="43"/>
      <c r="WIW114" s="43"/>
      <c r="WIX114" s="43"/>
      <c r="WIY114" s="43"/>
      <c r="WIZ114" s="43"/>
      <c r="WJA114" s="43"/>
      <c r="WJB114" s="12"/>
      <c r="WJC114" s="124"/>
      <c r="WJD114" s="125"/>
      <c r="WJE114" s="43"/>
      <c r="WJF114" s="43"/>
      <c r="WJG114" s="43"/>
      <c r="WJH114" s="43"/>
      <c r="WJI114" s="43"/>
      <c r="WJJ114" s="43"/>
      <c r="WJK114" s="43"/>
      <c r="WJL114" s="43"/>
      <c r="WJM114" s="43"/>
      <c r="WJN114" s="43"/>
      <c r="WJO114" s="43"/>
      <c r="WJP114" s="43"/>
      <c r="WJQ114" s="43"/>
      <c r="WJR114" s="43"/>
      <c r="WJS114" s="43"/>
      <c r="WJT114" s="43"/>
      <c r="WJU114" s="43"/>
      <c r="WJV114" s="43"/>
      <c r="WJW114" s="43"/>
      <c r="WJX114" s="43"/>
      <c r="WJY114" s="43"/>
      <c r="WJZ114" s="43"/>
      <c r="WKA114" s="43"/>
      <c r="WKB114" s="43"/>
      <c r="WKC114" s="43"/>
      <c r="WKD114" s="43"/>
      <c r="WKE114" s="43"/>
      <c r="WKF114" s="43"/>
      <c r="WKG114" s="43"/>
      <c r="WKH114" s="43"/>
      <c r="WKI114" s="43"/>
      <c r="WKJ114" s="12"/>
      <c r="WKK114" s="124"/>
      <c r="WKL114" s="125"/>
      <c r="WKM114" s="43"/>
      <c r="WKN114" s="43"/>
      <c r="WKO114" s="43"/>
      <c r="WKP114" s="43"/>
      <c r="WKQ114" s="43"/>
      <c r="WKR114" s="43"/>
      <c r="WKS114" s="43"/>
      <c r="WKT114" s="43"/>
      <c r="WKU114" s="43"/>
      <c r="WKV114" s="43"/>
      <c r="WKW114" s="43"/>
      <c r="WKX114" s="43"/>
      <c r="WKY114" s="43"/>
      <c r="WKZ114" s="43"/>
      <c r="WLA114" s="43"/>
      <c r="WLB114" s="43"/>
      <c r="WLC114" s="43"/>
      <c r="WLD114" s="43"/>
      <c r="WLE114" s="43"/>
      <c r="WLF114" s="43"/>
      <c r="WLG114" s="43"/>
      <c r="WLH114" s="43"/>
      <c r="WLI114" s="43"/>
      <c r="WLJ114" s="43"/>
      <c r="WLK114" s="43"/>
      <c r="WLL114" s="43"/>
      <c r="WLM114" s="43"/>
      <c r="WLN114" s="43"/>
      <c r="WLO114" s="43"/>
      <c r="WLP114" s="43"/>
      <c r="WLQ114" s="43"/>
      <c r="WLR114" s="12"/>
      <c r="WLS114" s="124"/>
      <c r="WLT114" s="125"/>
      <c r="WLU114" s="43"/>
      <c r="WLV114" s="43"/>
      <c r="WLW114" s="43"/>
      <c r="WLX114" s="43"/>
      <c r="WLY114" s="43"/>
      <c r="WLZ114" s="43"/>
      <c r="WMA114" s="43"/>
      <c r="WMB114" s="43"/>
      <c r="WMC114" s="43"/>
      <c r="WMD114" s="43"/>
      <c r="WME114" s="43"/>
      <c r="WMF114" s="43"/>
      <c r="WMG114" s="43"/>
      <c r="WMH114" s="43"/>
      <c r="WMI114" s="43"/>
      <c r="WMJ114" s="43"/>
      <c r="WMK114" s="43"/>
      <c r="WML114" s="43"/>
      <c r="WMM114" s="43"/>
      <c r="WMN114" s="43"/>
      <c r="WMO114" s="43"/>
      <c r="WMP114" s="43"/>
      <c r="WMQ114" s="43"/>
      <c r="WMR114" s="43"/>
      <c r="WMS114" s="43"/>
      <c r="WMT114" s="43"/>
      <c r="WMU114" s="43"/>
      <c r="WMV114" s="43"/>
      <c r="WMW114" s="43"/>
      <c r="WMX114" s="43"/>
      <c r="WMY114" s="43"/>
      <c r="WMZ114" s="12"/>
      <c r="WNA114" s="124"/>
      <c r="WNB114" s="125"/>
      <c r="WNC114" s="43"/>
      <c r="WND114" s="43"/>
      <c r="WNE114" s="43"/>
      <c r="WNF114" s="43"/>
      <c r="WNG114" s="43"/>
      <c r="WNH114" s="43"/>
      <c r="WNI114" s="43"/>
      <c r="WNJ114" s="43"/>
      <c r="WNK114" s="43"/>
      <c r="WNL114" s="43"/>
      <c r="WNM114" s="43"/>
      <c r="WNN114" s="43"/>
      <c r="WNO114" s="43"/>
      <c r="WNP114" s="43"/>
      <c r="WNQ114" s="43"/>
      <c r="WNR114" s="43"/>
      <c r="WNS114" s="43"/>
      <c r="WNT114" s="43"/>
      <c r="WNU114" s="43"/>
      <c r="WNV114" s="43"/>
      <c r="WNW114" s="43"/>
      <c r="WNX114" s="43"/>
      <c r="WNY114" s="43"/>
      <c r="WNZ114" s="43"/>
      <c r="WOA114" s="43"/>
      <c r="WOB114" s="43"/>
      <c r="WOC114" s="43"/>
      <c r="WOD114" s="43"/>
      <c r="WOE114" s="43"/>
      <c r="WOF114" s="43"/>
      <c r="WOG114" s="43"/>
      <c r="WOH114" s="12"/>
      <c r="WOI114" s="124"/>
      <c r="WOJ114" s="125"/>
      <c r="WOK114" s="43"/>
      <c r="WOL114" s="43"/>
      <c r="WOM114" s="43"/>
      <c r="WON114" s="43"/>
      <c r="WOO114" s="43"/>
      <c r="WOP114" s="43"/>
      <c r="WOQ114" s="43"/>
      <c r="WOR114" s="43"/>
      <c r="WOS114" s="43"/>
      <c r="WOT114" s="43"/>
      <c r="WOU114" s="43"/>
      <c r="WOV114" s="43"/>
      <c r="WOW114" s="43"/>
      <c r="WOX114" s="43"/>
      <c r="WOY114" s="43"/>
      <c r="WOZ114" s="43"/>
      <c r="WPA114" s="43"/>
      <c r="WPB114" s="43"/>
      <c r="WPC114" s="43"/>
      <c r="WPD114" s="43"/>
      <c r="WPE114" s="43"/>
      <c r="WPF114" s="43"/>
      <c r="WPG114" s="43"/>
      <c r="WPH114" s="43"/>
      <c r="WPI114" s="43"/>
      <c r="WPJ114" s="43"/>
      <c r="WPK114" s="43"/>
      <c r="WPL114" s="43"/>
      <c r="WPM114" s="43"/>
      <c r="WPN114" s="43"/>
      <c r="WPO114" s="43"/>
      <c r="WPP114" s="12"/>
      <c r="WPQ114" s="124"/>
      <c r="WPR114" s="125"/>
      <c r="WPS114" s="43"/>
      <c r="WPT114" s="43"/>
      <c r="WPU114" s="43"/>
      <c r="WPV114" s="43"/>
      <c r="WPW114" s="43"/>
      <c r="WPX114" s="43"/>
      <c r="WPY114" s="43"/>
      <c r="WPZ114" s="43"/>
      <c r="WQA114" s="43"/>
      <c r="WQB114" s="43"/>
      <c r="WQC114" s="43"/>
      <c r="WQD114" s="43"/>
      <c r="WQE114" s="43"/>
      <c r="WQF114" s="43"/>
      <c r="WQG114" s="43"/>
      <c r="WQH114" s="43"/>
      <c r="WQI114" s="43"/>
      <c r="WQJ114" s="43"/>
      <c r="WQK114" s="43"/>
      <c r="WQL114" s="43"/>
      <c r="WQM114" s="43"/>
      <c r="WQN114" s="43"/>
      <c r="WQO114" s="43"/>
      <c r="WQP114" s="43"/>
      <c r="WQQ114" s="43"/>
      <c r="WQR114" s="43"/>
      <c r="WQS114" s="43"/>
      <c r="WQT114" s="43"/>
      <c r="WQU114" s="43"/>
      <c r="WQV114" s="43"/>
      <c r="WQW114" s="43"/>
      <c r="WQX114" s="12"/>
      <c r="WQY114" s="124"/>
      <c r="WQZ114" s="125"/>
      <c r="WRA114" s="43"/>
      <c r="WRB114" s="43"/>
      <c r="WRC114" s="43"/>
      <c r="WRD114" s="43"/>
      <c r="WRE114" s="43"/>
      <c r="WRF114" s="43"/>
      <c r="WRG114" s="43"/>
      <c r="WRH114" s="43"/>
      <c r="WRI114" s="43"/>
      <c r="WRJ114" s="43"/>
      <c r="WRK114" s="43"/>
      <c r="WRL114" s="43"/>
      <c r="WRM114" s="43"/>
      <c r="WRN114" s="43"/>
      <c r="WRO114" s="43"/>
      <c r="WRP114" s="43"/>
      <c r="WRQ114" s="43"/>
      <c r="WRR114" s="43"/>
      <c r="WRS114" s="43"/>
      <c r="WRT114" s="43"/>
      <c r="WRU114" s="43"/>
      <c r="WRV114" s="43"/>
      <c r="WRW114" s="43"/>
      <c r="WRX114" s="43"/>
      <c r="WRY114" s="43"/>
      <c r="WRZ114" s="43"/>
      <c r="WSA114" s="43"/>
      <c r="WSB114" s="43"/>
      <c r="WSC114" s="43"/>
      <c r="WSD114" s="43"/>
      <c r="WSE114" s="43"/>
      <c r="WSF114" s="12"/>
      <c r="WSG114" s="124"/>
      <c r="WSH114" s="125"/>
      <c r="WSI114" s="43"/>
      <c r="WSJ114" s="43"/>
      <c r="WSK114" s="43"/>
      <c r="WSL114" s="43"/>
      <c r="WSM114" s="43"/>
      <c r="WSN114" s="43"/>
      <c r="WSO114" s="43"/>
      <c r="WSP114" s="43"/>
      <c r="WSQ114" s="43"/>
      <c r="WSR114" s="43"/>
      <c r="WSS114" s="43"/>
      <c r="WST114" s="43"/>
      <c r="WSU114" s="43"/>
      <c r="WSV114" s="43"/>
      <c r="WSW114" s="43"/>
      <c r="WSX114" s="43"/>
      <c r="WSY114" s="43"/>
      <c r="WSZ114" s="43"/>
      <c r="WTA114" s="43"/>
      <c r="WTB114" s="43"/>
      <c r="WTC114" s="43"/>
      <c r="WTD114" s="43"/>
      <c r="WTE114" s="43"/>
      <c r="WTF114" s="43"/>
      <c r="WTG114" s="43"/>
      <c r="WTH114" s="43"/>
      <c r="WTI114" s="43"/>
      <c r="WTJ114" s="43"/>
      <c r="WTK114" s="43"/>
      <c r="WTL114" s="43"/>
      <c r="WTM114" s="43"/>
      <c r="WTN114" s="12"/>
      <c r="WTO114" s="124"/>
      <c r="WTP114" s="125"/>
      <c r="WTQ114" s="43"/>
      <c r="WTR114" s="43"/>
      <c r="WTS114" s="43"/>
      <c r="WTT114" s="43"/>
      <c r="WTU114" s="43"/>
      <c r="WTV114" s="43"/>
      <c r="WTW114" s="43"/>
      <c r="WTX114" s="43"/>
      <c r="WTY114" s="43"/>
      <c r="WTZ114" s="43"/>
      <c r="WUA114" s="43"/>
      <c r="WUB114" s="43"/>
      <c r="WUC114" s="43"/>
      <c r="WUD114" s="43"/>
      <c r="WUE114" s="43"/>
      <c r="WUF114" s="43"/>
      <c r="WUG114" s="43"/>
      <c r="WUH114" s="43"/>
      <c r="WUI114" s="43"/>
      <c r="WUJ114" s="43"/>
      <c r="WUK114" s="43"/>
      <c r="WUL114" s="43"/>
      <c r="WUM114" s="43"/>
      <c r="WUN114" s="43"/>
      <c r="WUO114" s="43"/>
      <c r="WUP114" s="43"/>
      <c r="WUQ114" s="43"/>
      <c r="WUR114" s="43"/>
      <c r="WUS114" s="43"/>
      <c r="WUT114" s="43"/>
      <c r="WUU114" s="43"/>
      <c r="WUV114" s="12"/>
      <c r="WUW114" s="124"/>
      <c r="WUX114" s="125"/>
      <c r="WUY114" s="43"/>
      <c r="WUZ114" s="43"/>
      <c r="WVA114" s="43"/>
      <c r="WVB114" s="43"/>
      <c r="WVC114" s="43"/>
      <c r="WVD114" s="43"/>
      <c r="WVE114" s="43"/>
      <c r="WVF114" s="43"/>
      <c r="WVG114" s="43"/>
      <c r="WVH114" s="43"/>
      <c r="WVI114" s="43"/>
      <c r="WVJ114" s="43"/>
      <c r="WVK114" s="43"/>
      <c r="WVL114" s="43"/>
      <c r="WVM114" s="43"/>
      <c r="WVN114" s="43"/>
      <c r="WVO114" s="43"/>
      <c r="WVP114" s="43"/>
      <c r="WVQ114" s="43"/>
      <c r="WVR114" s="43"/>
      <c r="WVS114" s="43"/>
      <c r="WVT114" s="43"/>
      <c r="WVU114" s="43"/>
      <c r="WVV114" s="43"/>
      <c r="WVW114" s="43"/>
      <c r="WVX114" s="43"/>
      <c r="WVY114" s="43"/>
      <c r="WVZ114" s="43"/>
      <c r="WWA114" s="43"/>
      <c r="WWB114" s="43"/>
      <c r="WWC114" s="43"/>
      <c r="WWD114" s="12"/>
      <c r="WWE114" s="124"/>
      <c r="WWF114" s="125"/>
      <c r="WWG114" s="43"/>
      <c r="WWH114" s="43"/>
      <c r="WWI114" s="43"/>
      <c r="WWJ114" s="43"/>
      <c r="WWK114" s="43"/>
      <c r="WWL114" s="43"/>
      <c r="WWM114" s="43"/>
      <c r="WWN114" s="43"/>
      <c r="WWO114" s="43"/>
      <c r="WWP114" s="43"/>
      <c r="WWQ114" s="43"/>
      <c r="WWR114" s="43"/>
      <c r="WWS114" s="43"/>
      <c r="WWT114" s="43"/>
      <c r="WWU114" s="43"/>
      <c r="WWV114" s="43"/>
      <c r="WWW114" s="43"/>
      <c r="WWX114" s="43"/>
      <c r="WWY114" s="43"/>
      <c r="WWZ114" s="43"/>
      <c r="WXA114" s="43"/>
      <c r="WXB114" s="43"/>
      <c r="WXC114" s="43"/>
      <c r="WXD114" s="43"/>
      <c r="WXE114" s="43"/>
      <c r="WXF114" s="43"/>
      <c r="WXG114" s="43"/>
      <c r="WXH114" s="43"/>
      <c r="WXI114" s="43"/>
      <c r="WXJ114" s="43"/>
      <c r="WXK114" s="43"/>
      <c r="WXL114" s="12"/>
      <c r="WXM114" s="124"/>
      <c r="WXN114" s="125"/>
      <c r="WXO114" s="43"/>
      <c r="WXP114" s="43"/>
      <c r="WXQ114" s="43"/>
      <c r="WXR114" s="43"/>
      <c r="WXS114" s="43"/>
      <c r="WXT114" s="43"/>
      <c r="WXU114" s="43"/>
      <c r="WXV114" s="43"/>
      <c r="WXW114" s="43"/>
      <c r="WXX114" s="43"/>
      <c r="WXY114" s="43"/>
      <c r="WXZ114" s="43"/>
      <c r="WYA114" s="43"/>
      <c r="WYB114" s="43"/>
      <c r="WYC114" s="43"/>
      <c r="WYD114" s="43"/>
      <c r="WYE114" s="43"/>
      <c r="WYF114" s="43"/>
      <c r="WYG114" s="43"/>
      <c r="WYH114" s="43"/>
      <c r="WYI114" s="43"/>
      <c r="WYJ114" s="43"/>
      <c r="WYK114" s="43"/>
      <c r="WYL114" s="43"/>
      <c r="WYM114" s="43"/>
      <c r="WYN114" s="43"/>
      <c r="WYO114" s="43"/>
      <c r="WYP114" s="43"/>
      <c r="WYQ114" s="43"/>
      <c r="WYR114" s="43"/>
      <c r="WYS114" s="43"/>
      <c r="WYT114" s="12"/>
      <c r="WYU114" s="124"/>
      <c r="WYV114" s="125"/>
      <c r="WYW114" s="43"/>
      <c r="WYX114" s="43"/>
      <c r="WYY114" s="43"/>
      <c r="WYZ114" s="43"/>
      <c r="WZA114" s="43"/>
      <c r="WZB114" s="43"/>
      <c r="WZC114" s="43"/>
      <c r="WZD114" s="43"/>
      <c r="WZE114" s="43"/>
      <c r="WZF114" s="43"/>
      <c r="WZG114" s="43"/>
      <c r="WZH114" s="43"/>
      <c r="WZI114" s="43"/>
      <c r="WZJ114" s="43"/>
      <c r="WZK114" s="43"/>
      <c r="WZL114" s="43"/>
      <c r="WZM114" s="43"/>
      <c r="WZN114" s="43"/>
      <c r="WZO114" s="43"/>
      <c r="WZP114" s="43"/>
      <c r="WZQ114" s="43"/>
      <c r="WZR114" s="43"/>
      <c r="WZS114" s="43"/>
      <c r="WZT114" s="43"/>
      <c r="WZU114" s="43"/>
      <c r="WZV114" s="43"/>
      <c r="WZW114" s="43"/>
      <c r="WZX114" s="43"/>
      <c r="WZY114" s="43"/>
      <c r="WZZ114" s="43"/>
      <c r="XAA114" s="43"/>
      <c r="XAB114" s="12"/>
      <c r="XAC114" s="124"/>
      <c r="XAD114" s="125"/>
      <c r="XAE114" s="43"/>
      <c r="XAF114" s="43"/>
      <c r="XAG114" s="43"/>
      <c r="XAH114" s="43"/>
      <c r="XAI114" s="43"/>
      <c r="XAJ114" s="43"/>
      <c r="XAK114" s="43"/>
      <c r="XAL114" s="43"/>
      <c r="XAM114" s="43"/>
      <c r="XAN114" s="43"/>
      <c r="XAO114" s="43"/>
      <c r="XAP114" s="43"/>
      <c r="XAQ114" s="43"/>
      <c r="XAR114" s="43"/>
      <c r="XAS114" s="43"/>
      <c r="XAT114" s="43"/>
      <c r="XAU114" s="43"/>
      <c r="XAV114" s="43"/>
      <c r="XAW114" s="43"/>
      <c r="XAX114" s="43"/>
      <c r="XAY114" s="43"/>
      <c r="XAZ114" s="43"/>
      <c r="XBA114" s="43"/>
      <c r="XBB114" s="43"/>
      <c r="XBC114" s="43"/>
      <c r="XBD114" s="43"/>
      <c r="XBE114" s="43"/>
      <c r="XBF114" s="43"/>
      <c r="XBG114" s="43"/>
      <c r="XBH114" s="43"/>
      <c r="XBI114" s="43"/>
      <c r="XBJ114" s="12"/>
      <c r="XBK114" s="124"/>
      <c r="XBL114" s="125"/>
      <c r="XBM114" s="43"/>
      <c r="XBN114" s="43"/>
      <c r="XBO114" s="43"/>
      <c r="XBP114" s="43"/>
      <c r="XBQ114" s="43"/>
      <c r="XBR114" s="43"/>
      <c r="XBS114" s="43"/>
      <c r="XBT114" s="43"/>
      <c r="XBU114" s="43"/>
      <c r="XBV114" s="43"/>
      <c r="XBW114" s="43"/>
      <c r="XBX114" s="43"/>
      <c r="XBY114" s="43"/>
      <c r="XBZ114" s="43"/>
      <c r="XCA114" s="43"/>
      <c r="XCB114" s="43"/>
      <c r="XCC114" s="43"/>
      <c r="XCD114" s="43"/>
      <c r="XCE114" s="43"/>
      <c r="XCF114" s="43"/>
      <c r="XCG114" s="43"/>
      <c r="XCH114" s="43"/>
      <c r="XCI114" s="43"/>
      <c r="XCJ114" s="43"/>
      <c r="XCK114" s="43"/>
      <c r="XCL114" s="43"/>
      <c r="XCM114" s="43"/>
      <c r="XCN114" s="43"/>
      <c r="XCO114" s="43"/>
      <c r="XCP114" s="43"/>
      <c r="XCQ114" s="43"/>
      <c r="XCR114" s="12"/>
      <c r="XCS114" s="124"/>
      <c r="XCT114" s="125"/>
      <c r="XCU114" s="43"/>
      <c r="XCV114" s="43"/>
      <c r="XCW114" s="43"/>
      <c r="XCX114" s="43"/>
      <c r="XCY114" s="43"/>
      <c r="XCZ114" s="43"/>
      <c r="XDA114" s="43"/>
      <c r="XDB114" s="43"/>
      <c r="XDC114" s="43"/>
      <c r="XDD114" s="43"/>
      <c r="XDE114" s="43"/>
      <c r="XDF114" s="43"/>
      <c r="XDG114" s="43"/>
      <c r="XDH114" s="43"/>
      <c r="XDI114" s="43"/>
      <c r="XDJ114" s="43"/>
      <c r="XDK114" s="43"/>
      <c r="XDL114" s="43"/>
      <c r="XDM114" s="43"/>
      <c r="XDN114" s="43"/>
      <c r="XDO114" s="43"/>
      <c r="XDP114" s="43"/>
      <c r="XDQ114" s="43"/>
      <c r="XDR114" s="43"/>
      <c r="XDS114" s="43"/>
      <c r="XDT114" s="43"/>
      <c r="XDU114" s="43"/>
      <c r="XDV114" s="43"/>
      <c r="XDW114" s="43"/>
      <c r="XDX114" s="43"/>
      <c r="XDY114" s="43"/>
      <c r="XDZ114" s="12"/>
      <c r="XEA114" s="124"/>
      <c r="XEB114" s="125"/>
      <c r="XEC114" s="43"/>
      <c r="XED114" s="43"/>
      <c r="XEE114" s="43"/>
      <c r="XEF114" s="43"/>
      <c r="XEG114" s="43"/>
      <c r="XEH114" s="43"/>
      <c r="XEI114" s="43"/>
      <c r="XEJ114" s="43"/>
      <c r="XEK114" s="43"/>
      <c r="XEL114" s="43"/>
      <c r="XEM114" s="43"/>
      <c r="XEN114" s="43"/>
      <c r="XEO114" s="43"/>
      <c r="XEP114" s="43"/>
      <c r="XEQ114" s="43"/>
      <c r="XER114" s="43"/>
      <c r="XES114" s="43"/>
      <c r="XET114" s="43"/>
      <c r="XEU114" s="43"/>
      <c r="XEV114" s="43"/>
      <c r="XEW114" s="43"/>
      <c r="XEX114" s="43"/>
      <c r="XEY114" s="43"/>
      <c r="XEZ114" s="43"/>
      <c r="XFA114" s="43"/>
      <c r="XFB114" s="43"/>
      <c r="XFC114" s="43"/>
      <c r="XFD114" s="43"/>
    </row>
    <row r="115" spans="1:16384" ht="13.5" thickBot="1" x14ac:dyDescent="0.25">
      <c r="A115" s="65" t="s">
        <v>175</v>
      </c>
      <c r="B115" s="389" t="s">
        <v>24</v>
      </c>
      <c r="C115" s="373">
        <f>SUM(C112:C114)</f>
        <v>0</v>
      </c>
      <c r="D115" s="373">
        <f>SUM(D112:D114)</f>
        <v>0</v>
      </c>
      <c r="E115" s="373">
        <f t="shared" ref="E115" si="300">SUM(E112:E114)</f>
        <v>0</v>
      </c>
      <c r="F115" s="373">
        <f>SUM(F112:F114)</f>
        <v>0</v>
      </c>
      <c r="G115" s="373">
        <f t="shared" ref="G115" si="301">SUM(G112:G114)</f>
        <v>0</v>
      </c>
      <c r="H115" s="373">
        <f>SUM(H112:H114)</f>
        <v>0</v>
      </c>
      <c r="I115" s="373">
        <f t="shared" ref="I115" si="302">SUM(I112:I114)</f>
        <v>0</v>
      </c>
      <c r="J115" s="373">
        <f t="shared" ref="J115" si="303">SUM(J112:J114)</f>
        <v>0</v>
      </c>
      <c r="K115" s="373">
        <f t="shared" ref="K115" si="304">SUM(K112:K114)</f>
        <v>0</v>
      </c>
      <c r="L115" s="373">
        <f t="shared" ref="L115" si="305">SUM(L112:L114)</f>
        <v>0</v>
      </c>
      <c r="M115" s="373">
        <f t="shared" ref="M115" si="306">SUM(M112:M114)</f>
        <v>0</v>
      </c>
      <c r="N115" s="373">
        <f t="shared" ref="N115" si="307">SUM(N112:N114)</f>
        <v>0</v>
      </c>
      <c r="O115" s="373">
        <f t="shared" ref="O115" si="308">SUM(O112:O114)</f>
        <v>0</v>
      </c>
      <c r="P115" s="373">
        <f t="shared" ref="P115" si="309">SUM(P112:P114)</f>
        <v>0</v>
      </c>
      <c r="Q115" s="373">
        <f t="shared" ref="Q115" si="310">SUM(Q112:Q114)</f>
        <v>0</v>
      </c>
      <c r="R115" s="373">
        <f t="shared" ref="R115" si="311">SUM(R112:R114)</f>
        <v>0</v>
      </c>
      <c r="S115" s="373">
        <f t="shared" ref="S115" si="312">SUM(S112:S114)</f>
        <v>0</v>
      </c>
      <c r="T115" s="373">
        <f t="shared" ref="T115" si="313">SUM(T112:T114)</f>
        <v>0</v>
      </c>
      <c r="U115" s="373">
        <f t="shared" ref="U115" si="314">SUM(U112:U114)</f>
        <v>0</v>
      </c>
      <c r="V115" s="373">
        <f t="shared" ref="V115" si="315">SUM(V112:V114)</f>
        <v>0</v>
      </c>
      <c r="W115" s="373">
        <f t="shared" ref="W115" si="316">SUM(W112:W114)</f>
        <v>0</v>
      </c>
      <c r="X115" s="373">
        <f t="shared" ref="X115" si="317">SUM(X112:X114)</f>
        <v>0</v>
      </c>
      <c r="Y115" s="373">
        <f t="shared" ref="Y115" si="318">SUM(Y112:Y114)</f>
        <v>0</v>
      </c>
      <c r="Z115" s="373">
        <f t="shared" ref="Z115" si="319">SUM(Z112:Z114)</f>
        <v>0</v>
      </c>
      <c r="AA115" s="373">
        <f t="shared" ref="AA115" si="320">SUM(AA112:AA114)</f>
        <v>0</v>
      </c>
      <c r="AB115" s="373">
        <f t="shared" ref="AB115" si="321">SUM(AB112:AB114)</f>
        <v>0</v>
      </c>
      <c r="AC115" s="373">
        <f t="shared" ref="AC115" si="322">SUM(AC112:AC114)</f>
        <v>0</v>
      </c>
      <c r="AD115" s="373">
        <f t="shared" ref="AD115" si="323">SUM(AD112:AD114)</f>
        <v>0</v>
      </c>
      <c r="AE115" s="373">
        <f t="shared" ref="AE115" si="324">SUM(AE112:AE114)</f>
        <v>0</v>
      </c>
      <c r="AF115" s="373">
        <f t="shared" ref="AF115" si="325">SUM(AF112:AF114)</f>
        <v>0</v>
      </c>
      <c r="AG115" s="373">
        <f t="shared" ref="AG115" si="326">SUM(AG112:AG114)</f>
        <v>0</v>
      </c>
      <c r="AH115" s="373">
        <f t="shared" ref="AH115" si="327">SUM($C115:$AG115)</f>
        <v>0</v>
      </c>
    </row>
    <row r="116" spans="1:16384" ht="15.75" x14ac:dyDescent="0.25">
      <c r="A116" s="65" t="s">
        <v>158</v>
      </c>
      <c r="B116" s="393" t="s">
        <v>4</v>
      </c>
      <c r="C116" s="371"/>
      <c r="D116" s="371"/>
      <c r="E116" s="371"/>
      <c r="F116" s="371"/>
      <c r="G116" s="371"/>
      <c r="H116" s="371"/>
      <c r="I116" s="371"/>
      <c r="J116" s="371"/>
      <c r="K116" s="371"/>
      <c r="L116" s="371"/>
      <c r="M116" s="371"/>
      <c r="N116" s="371"/>
      <c r="O116" s="371"/>
      <c r="P116" s="371"/>
      <c r="Q116" s="371"/>
      <c r="R116" s="371"/>
      <c r="S116" s="371"/>
      <c r="T116" s="371"/>
      <c r="U116" s="371"/>
      <c r="V116" s="371"/>
      <c r="W116" s="371"/>
      <c r="X116" s="371"/>
      <c r="Y116" s="371"/>
      <c r="Z116" s="371"/>
      <c r="AA116" s="371"/>
      <c r="AB116" s="371"/>
      <c r="AC116" s="371"/>
      <c r="AD116" s="371"/>
      <c r="AE116" s="371"/>
      <c r="AF116" s="371"/>
      <c r="AG116" s="371"/>
      <c r="AH116" s="372"/>
      <c r="AI116" s="13"/>
      <c r="AJ116" s="13"/>
      <c r="AK116" s="13"/>
      <c r="AL116" s="13"/>
      <c r="AM116" s="13"/>
    </row>
    <row r="117" spans="1:16384" x14ac:dyDescent="0.2">
      <c r="A117" s="444" t="s">
        <v>3</v>
      </c>
      <c r="B117" s="411" t="s">
        <v>83</v>
      </c>
      <c r="C117" s="307">
        <f>'Data Input Template'!$M$29+'Data Input Template'!$M$35</f>
        <v>0</v>
      </c>
      <c r="D117" s="307">
        <f>'Data Input Template'!$M$29+'Data Input Template'!$M$35</f>
        <v>0</v>
      </c>
      <c r="E117" s="307">
        <f>'Data Input Template'!$M$29+'Data Input Template'!$M$35</f>
        <v>0</v>
      </c>
      <c r="F117" s="307">
        <f>'Data Input Template'!$M$29+'Data Input Template'!$M$35</f>
        <v>0</v>
      </c>
      <c r="G117" s="307">
        <f>'Data Input Template'!$M$29+'Data Input Template'!$M$35</f>
        <v>0</v>
      </c>
      <c r="H117" s="307">
        <f>'Data Input Template'!$M$29+'Data Input Template'!$M$35</f>
        <v>0</v>
      </c>
      <c r="I117" s="307">
        <f>'Data Input Template'!$M$29+'Data Input Template'!$M$35</f>
        <v>0</v>
      </c>
      <c r="J117" s="307">
        <f>'Data Input Template'!$M$29+'Data Input Template'!$M$35</f>
        <v>0</v>
      </c>
      <c r="K117" s="307">
        <f>'Data Input Template'!$M$29+'Data Input Template'!$M$35</f>
        <v>0</v>
      </c>
      <c r="L117" s="307">
        <f>'Data Input Template'!$M$29+'Data Input Template'!$M$35</f>
        <v>0</v>
      </c>
      <c r="M117" s="307">
        <f>'Data Input Template'!$M$29+'Data Input Template'!$M$35</f>
        <v>0</v>
      </c>
      <c r="N117" s="307">
        <f>'Data Input Template'!$M$29+'Data Input Template'!$M$35</f>
        <v>0</v>
      </c>
      <c r="O117" s="307">
        <f>'Data Input Template'!$M$29+'Data Input Template'!$M$35</f>
        <v>0</v>
      </c>
      <c r="P117" s="307">
        <f>'Data Input Template'!$M$29+'Data Input Template'!$M$35</f>
        <v>0</v>
      </c>
      <c r="Q117" s="307">
        <f>'Data Input Template'!$M$29+'Data Input Template'!$M$35</f>
        <v>0</v>
      </c>
      <c r="R117" s="307">
        <f>'Data Input Template'!$M$29+'Data Input Template'!$M$35</f>
        <v>0</v>
      </c>
      <c r="S117" s="307">
        <f>'Data Input Template'!$M$29+'Data Input Template'!$M$35</f>
        <v>0</v>
      </c>
      <c r="T117" s="307">
        <f>'Data Input Template'!$M$29+'Data Input Template'!$M$35</f>
        <v>0</v>
      </c>
      <c r="U117" s="307">
        <f>'Data Input Template'!$M$29+'Data Input Template'!$M$35</f>
        <v>0</v>
      </c>
      <c r="V117" s="307">
        <f>'Data Input Template'!$M$29+'Data Input Template'!$M$35</f>
        <v>0</v>
      </c>
      <c r="W117" s="307">
        <f>'Data Input Template'!$M$29+'Data Input Template'!$M$35</f>
        <v>0</v>
      </c>
      <c r="X117" s="307">
        <f>'Data Input Template'!$M$29+'Data Input Template'!$M$35</f>
        <v>0</v>
      </c>
      <c r="Y117" s="307">
        <f>'Data Input Template'!$M$29+'Data Input Template'!$M$35</f>
        <v>0</v>
      </c>
      <c r="Z117" s="307">
        <f>'Data Input Template'!$M$29+'Data Input Template'!$M$35</f>
        <v>0</v>
      </c>
      <c r="AA117" s="307">
        <f>'Data Input Template'!$M$29+'Data Input Template'!$M$35</f>
        <v>0</v>
      </c>
      <c r="AB117" s="307">
        <f>'Data Input Template'!$M$29+'Data Input Template'!$M$35</f>
        <v>0</v>
      </c>
      <c r="AC117" s="307">
        <f>'Data Input Template'!$M$29+'Data Input Template'!$M$35</f>
        <v>0</v>
      </c>
      <c r="AD117" s="307">
        <f>'Data Input Template'!$M$29+'Data Input Template'!$M$35</f>
        <v>0</v>
      </c>
      <c r="AE117" s="307">
        <f>'Data Input Template'!$M$29+'Data Input Template'!$M$35</f>
        <v>0</v>
      </c>
      <c r="AF117" s="307">
        <f>'Data Input Template'!$M$29+'Data Input Template'!$M$35</f>
        <v>0</v>
      </c>
      <c r="AG117" s="307">
        <f>'Data Input Template'!$M$29+'Data Input Template'!$M$35</f>
        <v>0</v>
      </c>
      <c r="AH117" s="308">
        <f>SUM($C117:$AG117)</f>
        <v>0</v>
      </c>
      <c r="AI117" s="13"/>
      <c r="AJ117" s="13"/>
      <c r="AK117" s="13"/>
      <c r="AL117" s="13"/>
      <c r="AM117" s="13"/>
    </row>
    <row r="118" spans="1:16384" x14ac:dyDescent="0.2">
      <c r="A118" s="444" t="s">
        <v>101</v>
      </c>
      <c r="B118" s="411" t="s">
        <v>84</v>
      </c>
      <c r="C118" s="307">
        <f>'Data Input Template'!$M$30+'Data Input Template'!$M$36</f>
        <v>0</v>
      </c>
      <c r="D118" s="307">
        <f>'Data Input Template'!$M$30+'Data Input Template'!$M$36</f>
        <v>0</v>
      </c>
      <c r="E118" s="307">
        <f>'Data Input Template'!$M$30+'Data Input Template'!$M$36</f>
        <v>0</v>
      </c>
      <c r="F118" s="307">
        <f>'Data Input Template'!$M$30+'Data Input Template'!$M$36</f>
        <v>0</v>
      </c>
      <c r="G118" s="307">
        <f>'Data Input Template'!$M$30+'Data Input Template'!$M$36</f>
        <v>0</v>
      </c>
      <c r="H118" s="307">
        <f>'Data Input Template'!$M$30+'Data Input Template'!$M$36</f>
        <v>0</v>
      </c>
      <c r="I118" s="307">
        <f>'Data Input Template'!$M$30+'Data Input Template'!$M$36</f>
        <v>0</v>
      </c>
      <c r="J118" s="307">
        <f>'Data Input Template'!$M$30+'Data Input Template'!$M$36</f>
        <v>0</v>
      </c>
      <c r="K118" s="307">
        <f>'Data Input Template'!$M$30+'Data Input Template'!$M$36</f>
        <v>0</v>
      </c>
      <c r="L118" s="307">
        <f>'Data Input Template'!$M$30+'Data Input Template'!$M$36</f>
        <v>0</v>
      </c>
      <c r="M118" s="307">
        <f>'Data Input Template'!$M$30+'Data Input Template'!$M$36</f>
        <v>0</v>
      </c>
      <c r="N118" s="307">
        <f>'Data Input Template'!$M$30+'Data Input Template'!$M$36</f>
        <v>0</v>
      </c>
      <c r="O118" s="307">
        <f>'Data Input Template'!$M$30+'Data Input Template'!$M$36</f>
        <v>0</v>
      </c>
      <c r="P118" s="307">
        <f>'Data Input Template'!$M$30+'Data Input Template'!$M$36</f>
        <v>0</v>
      </c>
      <c r="Q118" s="307">
        <f>'Data Input Template'!$M$30+'Data Input Template'!$M$36</f>
        <v>0</v>
      </c>
      <c r="R118" s="307">
        <f>'Data Input Template'!$M$30+'Data Input Template'!$M$36</f>
        <v>0</v>
      </c>
      <c r="S118" s="307">
        <f>'Data Input Template'!$M$30+'Data Input Template'!$M$36</f>
        <v>0</v>
      </c>
      <c r="T118" s="307">
        <f>'Data Input Template'!$M$30+'Data Input Template'!$M$36</f>
        <v>0</v>
      </c>
      <c r="U118" s="307">
        <f>'Data Input Template'!$M$30+'Data Input Template'!$M$36</f>
        <v>0</v>
      </c>
      <c r="V118" s="307">
        <f>'Data Input Template'!$M$30+'Data Input Template'!$M$36</f>
        <v>0</v>
      </c>
      <c r="W118" s="307">
        <f>'Data Input Template'!$M$30+'Data Input Template'!$M$36</f>
        <v>0</v>
      </c>
      <c r="X118" s="307">
        <f>'Data Input Template'!$M$30+'Data Input Template'!$M$36</f>
        <v>0</v>
      </c>
      <c r="Y118" s="307">
        <f>'Data Input Template'!$M$30+'Data Input Template'!$M$36</f>
        <v>0</v>
      </c>
      <c r="Z118" s="307">
        <f>'Data Input Template'!$M$30+'Data Input Template'!$M$36</f>
        <v>0</v>
      </c>
      <c r="AA118" s="307">
        <f>'Data Input Template'!$M$30+'Data Input Template'!$M$36</f>
        <v>0</v>
      </c>
      <c r="AB118" s="307">
        <f>'Data Input Template'!$M$30+'Data Input Template'!$M$36</f>
        <v>0</v>
      </c>
      <c r="AC118" s="307">
        <f>'Data Input Template'!$M$30+'Data Input Template'!$M$36</f>
        <v>0</v>
      </c>
      <c r="AD118" s="307">
        <f>'Data Input Template'!$M$30+'Data Input Template'!$M$36</f>
        <v>0</v>
      </c>
      <c r="AE118" s="307">
        <f>'Data Input Template'!$M$30+'Data Input Template'!$M$36</f>
        <v>0</v>
      </c>
      <c r="AF118" s="307">
        <f>'Data Input Template'!$M$30+'Data Input Template'!$M$36</f>
        <v>0</v>
      </c>
      <c r="AG118" s="307">
        <f>'Data Input Template'!$M$30+'Data Input Template'!$M$36</f>
        <v>0</v>
      </c>
      <c r="AH118" s="308">
        <f t="shared" ref="AH118:AH122" si="328">SUM($C118:$AG118)</f>
        <v>0</v>
      </c>
      <c r="AI118" s="13"/>
      <c r="AJ118" s="13"/>
      <c r="AK118" s="13"/>
      <c r="AL118" s="13"/>
      <c r="AM118" s="13"/>
    </row>
    <row r="119" spans="1:16384" x14ac:dyDescent="0.2">
      <c r="A119" s="444" t="s">
        <v>153</v>
      </c>
      <c r="B119" s="411" t="s">
        <v>86</v>
      </c>
      <c r="C119" s="307">
        <f>'Data Input Template'!$M$31+'Data Input Template'!$M$37</f>
        <v>0</v>
      </c>
      <c r="D119" s="307">
        <f>'Data Input Template'!$M$31+'Data Input Template'!$M$37</f>
        <v>0</v>
      </c>
      <c r="E119" s="307">
        <f>'Data Input Template'!$M$31+'Data Input Template'!$M$37</f>
        <v>0</v>
      </c>
      <c r="F119" s="307">
        <f>'Data Input Template'!$M$31+'Data Input Template'!$M$37</f>
        <v>0</v>
      </c>
      <c r="G119" s="307">
        <f>'Data Input Template'!$M$31+'Data Input Template'!$M$37</f>
        <v>0</v>
      </c>
      <c r="H119" s="307">
        <f>'Data Input Template'!$M$31+'Data Input Template'!$M$37</f>
        <v>0</v>
      </c>
      <c r="I119" s="307">
        <f>'Data Input Template'!$M$31+'Data Input Template'!$M$37</f>
        <v>0</v>
      </c>
      <c r="J119" s="307">
        <f>'Data Input Template'!$M$31+'Data Input Template'!$M$37</f>
        <v>0</v>
      </c>
      <c r="K119" s="307">
        <f>'Data Input Template'!$M$31+'Data Input Template'!$M$37</f>
        <v>0</v>
      </c>
      <c r="L119" s="307">
        <f>'Data Input Template'!$M$31+'Data Input Template'!$M$37</f>
        <v>0</v>
      </c>
      <c r="M119" s="307">
        <f>'Data Input Template'!$M$31+'Data Input Template'!$M$37</f>
        <v>0</v>
      </c>
      <c r="N119" s="307">
        <f>'Data Input Template'!$M$31+'Data Input Template'!$M$37</f>
        <v>0</v>
      </c>
      <c r="O119" s="307">
        <f>'Data Input Template'!$M$31+'Data Input Template'!$M$37</f>
        <v>0</v>
      </c>
      <c r="P119" s="307">
        <f>'Data Input Template'!$M$31+'Data Input Template'!$M$37</f>
        <v>0</v>
      </c>
      <c r="Q119" s="307">
        <f>'Data Input Template'!$M$31+'Data Input Template'!$M$37</f>
        <v>0</v>
      </c>
      <c r="R119" s="307">
        <f>'Data Input Template'!$M$31+'Data Input Template'!$M$37</f>
        <v>0</v>
      </c>
      <c r="S119" s="307">
        <f>'Data Input Template'!$M$31+'Data Input Template'!$M$37</f>
        <v>0</v>
      </c>
      <c r="T119" s="307">
        <f>'Data Input Template'!$M$31+'Data Input Template'!$M$37</f>
        <v>0</v>
      </c>
      <c r="U119" s="307">
        <f>'Data Input Template'!$M$31+'Data Input Template'!$M$37</f>
        <v>0</v>
      </c>
      <c r="V119" s="307">
        <f>'Data Input Template'!$M$31+'Data Input Template'!$M$37</f>
        <v>0</v>
      </c>
      <c r="W119" s="307">
        <f>'Data Input Template'!$M$31+'Data Input Template'!$M$37</f>
        <v>0</v>
      </c>
      <c r="X119" s="307">
        <f>'Data Input Template'!$M$31+'Data Input Template'!$M$37</f>
        <v>0</v>
      </c>
      <c r="Y119" s="307">
        <f>'Data Input Template'!$M$31+'Data Input Template'!$M$37</f>
        <v>0</v>
      </c>
      <c r="Z119" s="307">
        <f>'Data Input Template'!$M$31+'Data Input Template'!$M$37</f>
        <v>0</v>
      </c>
      <c r="AA119" s="307">
        <f>'Data Input Template'!$M$31+'Data Input Template'!$M$37</f>
        <v>0</v>
      </c>
      <c r="AB119" s="307">
        <f>'Data Input Template'!$M$31+'Data Input Template'!$M$37</f>
        <v>0</v>
      </c>
      <c r="AC119" s="307">
        <f>'Data Input Template'!$M$31+'Data Input Template'!$M$37</f>
        <v>0</v>
      </c>
      <c r="AD119" s="307">
        <f>'Data Input Template'!$M$31+'Data Input Template'!$M$37</f>
        <v>0</v>
      </c>
      <c r="AE119" s="307">
        <f>'Data Input Template'!$M$31+'Data Input Template'!$M$37</f>
        <v>0</v>
      </c>
      <c r="AF119" s="307">
        <f>'Data Input Template'!$M$31+'Data Input Template'!$M$37</f>
        <v>0</v>
      </c>
      <c r="AG119" s="307">
        <f>'Data Input Template'!$M$31+'Data Input Template'!$M$37</f>
        <v>0</v>
      </c>
      <c r="AH119" s="308">
        <f t="shared" si="328"/>
        <v>0</v>
      </c>
      <c r="AI119" s="13"/>
      <c r="AJ119" s="13"/>
      <c r="AK119" s="13"/>
      <c r="AL119" s="13"/>
      <c r="AM119" s="13"/>
    </row>
    <row r="120" spans="1:16384" x14ac:dyDescent="0.2">
      <c r="A120" s="444" t="s">
        <v>154</v>
      </c>
      <c r="B120" s="411" t="s">
        <v>178</v>
      </c>
      <c r="C120" s="313"/>
      <c r="D120" s="313"/>
      <c r="E120" s="313"/>
      <c r="F120" s="313"/>
      <c r="G120" s="313"/>
      <c r="H120" s="313"/>
      <c r="I120" s="313"/>
      <c r="J120" s="313"/>
      <c r="K120" s="313"/>
      <c r="L120" s="313"/>
      <c r="M120" s="313"/>
      <c r="N120" s="313"/>
      <c r="O120" s="313"/>
      <c r="P120" s="313"/>
      <c r="Q120" s="313"/>
      <c r="R120" s="313"/>
      <c r="S120" s="313"/>
      <c r="T120" s="313"/>
      <c r="U120" s="313"/>
      <c r="V120" s="313"/>
      <c r="W120" s="313"/>
      <c r="X120" s="313"/>
      <c r="Y120" s="313"/>
      <c r="Z120" s="313"/>
      <c r="AA120" s="313"/>
      <c r="AB120" s="313"/>
      <c r="AC120" s="313"/>
      <c r="AD120" s="313"/>
      <c r="AE120" s="313"/>
      <c r="AF120" s="313"/>
      <c r="AG120" s="313">
        <f>IF('Data Input Template'!D15="",0,-((('Data Input Template'!D15-30)/'Data Input Template'!$D$15)*'Data Input Template'!$I$19))</f>
        <v>0</v>
      </c>
      <c r="AH120" s="308">
        <f t="shared" si="328"/>
        <v>0</v>
      </c>
      <c r="AI120" s="13"/>
      <c r="AJ120" s="13"/>
      <c r="AK120" s="13"/>
      <c r="AL120" s="13"/>
      <c r="AM120" s="13"/>
    </row>
    <row r="121" spans="1:16384" ht="13.5" thickBot="1" x14ac:dyDescent="0.25">
      <c r="A121" s="388" t="s">
        <v>175</v>
      </c>
      <c r="B121" s="389" t="s">
        <v>102</v>
      </c>
      <c r="C121" s="390">
        <f>SUM(C117:C119)</f>
        <v>0</v>
      </c>
      <c r="D121" s="390">
        <f>SUM(D117:D119)</f>
        <v>0</v>
      </c>
      <c r="E121" s="390">
        <f t="shared" ref="E121" si="329">SUM(E117:E119)</f>
        <v>0</v>
      </c>
      <c r="F121" s="390">
        <f t="shared" ref="F121" si="330">SUM(F117:F119)</f>
        <v>0</v>
      </c>
      <c r="G121" s="390">
        <f t="shared" ref="G121" si="331">SUM(G117:G119)</f>
        <v>0</v>
      </c>
      <c r="H121" s="390">
        <f t="shared" ref="H121" si="332">SUM(H117:H119)</f>
        <v>0</v>
      </c>
      <c r="I121" s="390">
        <f t="shared" ref="I121" si="333">SUM(I117:I119)</f>
        <v>0</v>
      </c>
      <c r="J121" s="390">
        <f t="shared" ref="J121" si="334">SUM(J117:J119)</f>
        <v>0</v>
      </c>
      <c r="K121" s="390">
        <f t="shared" ref="K121" si="335">SUM(K117:K119)</f>
        <v>0</v>
      </c>
      <c r="L121" s="390">
        <f t="shared" ref="L121" si="336">SUM(L117:L119)</f>
        <v>0</v>
      </c>
      <c r="M121" s="390">
        <f t="shared" ref="M121" si="337">SUM(M117:M119)</f>
        <v>0</v>
      </c>
      <c r="N121" s="390">
        <f t="shared" ref="N121" si="338">SUM(N117:N119)</f>
        <v>0</v>
      </c>
      <c r="O121" s="390">
        <f t="shared" ref="O121" si="339">SUM(O117:O119)</f>
        <v>0</v>
      </c>
      <c r="P121" s="390">
        <f t="shared" ref="P121" si="340">SUM(P117:P119)</f>
        <v>0</v>
      </c>
      <c r="Q121" s="390">
        <f t="shared" ref="Q121" si="341">SUM(Q117:Q119)</f>
        <v>0</v>
      </c>
      <c r="R121" s="390">
        <f t="shared" ref="R121" si="342">SUM(R117:R119)</f>
        <v>0</v>
      </c>
      <c r="S121" s="390">
        <f t="shared" ref="S121" si="343">SUM(S117:S119)</f>
        <v>0</v>
      </c>
      <c r="T121" s="390">
        <f t="shared" ref="T121" si="344">SUM(T117:T119)</f>
        <v>0</v>
      </c>
      <c r="U121" s="390">
        <f t="shared" ref="U121" si="345">SUM(U117:U119)</f>
        <v>0</v>
      </c>
      <c r="V121" s="390">
        <f t="shared" ref="V121" si="346">SUM(V117:V119)</f>
        <v>0</v>
      </c>
      <c r="W121" s="390">
        <f t="shared" ref="W121" si="347">SUM(W117:W119)</f>
        <v>0</v>
      </c>
      <c r="X121" s="390">
        <f t="shared" ref="X121" si="348">SUM(X117:X119)</f>
        <v>0</v>
      </c>
      <c r="Y121" s="390">
        <f t="shared" ref="Y121" si="349">SUM(Y117:Y119)</f>
        <v>0</v>
      </c>
      <c r="Z121" s="390">
        <f t="shared" ref="Z121" si="350">SUM(Z117:Z119)</f>
        <v>0</v>
      </c>
      <c r="AA121" s="390">
        <f t="shared" ref="AA121" si="351">SUM(AA117:AA119)</f>
        <v>0</v>
      </c>
      <c r="AB121" s="390">
        <f t="shared" ref="AB121" si="352">SUM(AB117:AB119)</f>
        <v>0</v>
      </c>
      <c r="AC121" s="390">
        <f t="shared" ref="AC121" si="353">SUM(AC117:AC119)</f>
        <v>0</v>
      </c>
      <c r="AD121" s="390">
        <f t="shared" ref="AD121" si="354">SUM(AD117:AD119)</f>
        <v>0</v>
      </c>
      <c r="AE121" s="390">
        <f t="shared" ref="AE121" si="355">SUM(AE117:AE119)</f>
        <v>0</v>
      </c>
      <c r="AF121" s="390">
        <f t="shared" ref="AF121" si="356">SUM(AF117:AF119)</f>
        <v>0</v>
      </c>
      <c r="AG121" s="390">
        <f t="shared" ref="AG121" si="357">SUM(AG117:AG119)</f>
        <v>0</v>
      </c>
      <c r="AH121" s="390">
        <f t="shared" si="328"/>
        <v>0</v>
      </c>
      <c r="AI121" s="13"/>
      <c r="AJ121" s="13"/>
      <c r="AK121" s="13"/>
      <c r="AL121" s="13"/>
      <c r="AM121" s="13"/>
    </row>
    <row r="122" spans="1:16384" ht="13.5" thickBot="1" x14ac:dyDescent="0.25">
      <c r="A122" s="388" t="s">
        <v>175</v>
      </c>
      <c r="B122" s="391" t="s">
        <v>5</v>
      </c>
      <c r="C122" s="392">
        <f>C121</f>
        <v>0</v>
      </c>
      <c r="D122" s="392">
        <f>D121</f>
        <v>0</v>
      </c>
      <c r="E122" s="392">
        <f t="shared" ref="E122" si="358">E121</f>
        <v>0</v>
      </c>
      <c r="F122" s="392">
        <f t="shared" ref="F122" si="359">F121</f>
        <v>0</v>
      </c>
      <c r="G122" s="392">
        <f t="shared" ref="G122" si="360">G121</f>
        <v>0</v>
      </c>
      <c r="H122" s="392">
        <f t="shared" ref="H122" si="361">H121</f>
        <v>0</v>
      </c>
      <c r="I122" s="392">
        <f t="shared" ref="I122" si="362">I121</f>
        <v>0</v>
      </c>
      <c r="J122" s="392">
        <f t="shared" ref="J122" si="363">J121</f>
        <v>0</v>
      </c>
      <c r="K122" s="392">
        <f t="shared" ref="K122" si="364">K121</f>
        <v>0</v>
      </c>
      <c r="L122" s="392">
        <f t="shared" ref="L122" si="365">L121</f>
        <v>0</v>
      </c>
      <c r="M122" s="392">
        <f t="shared" ref="M122" si="366">M121</f>
        <v>0</v>
      </c>
      <c r="N122" s="392">
        <f t="shared" ref="N122" si="367">N121</f>
        <v>0</v>
      </c>
      <c r="O122" s="392">
        <f t="shared" ref="O122" si="368">O121</f>
        <v>0</v>
      </c>
      <c r="P122" s="392">
        <f t="shared" ref="P122" si="369">P121</f>
        <v>0</v>
      </c>
      <c r="Q122" s="392">
        <f t="shared" ref="Q122" si="370">Q121</f>
        <v>0</v>
      </c>
      <c r="R122" s="392">
        <f t="shared" ref="R122" si="371">R121</f>
        <v>0</v>
      </c>
      <c r="S122" s="392">
        <f t="shared" ref="S122" si="372">S121</f>
        <v>0</v>
      </c>
      <c r="T122" s="392">
        <f t="shared" ref="T122" si="373">T121</f>
        <v>0</v>
      </c>
      <c r="U122" s="392">
        <f t="shared" ref="U122" si="374">U121</f>
        <v>0</v>
      </c>
      <c r="V122" s="392">
        <f t="shared" ref="V122" si="375">V121</f>
        <v>0</v>
      </c>
      <c r="W122" s="392">
        <f t="shared" ref="W122" si="376">W121</f>
        <v>0</v>
      </c>
      <c r="X122" s="392">
        <f t="shared" ref="X122" si="377">X121</f>
        <v>0</v>
      </c>
      <c r="Y122" s="392">
        <f t="shared" ref="Y122" si="378">Y121</f>
        <v>0</v>
      </c>
      <c r="Z122" s="392">
        <f t="shared" ref="Z122" si="379">Z121</f>
        <v>0</v>
      </c>
      <c r="AA122" s="392">
        <f t="shared" ref="AA122" si="380">AA121</f>
        <v>0</v>
      </c>
      <c r="AB122" s="392">
        <f t="shared" ref="AB122" si="381">AB121</f>
        <v>0</v>
      </c>
      <c r="AC122" s="392">
        <f t="shared" ref="AC122" si="382">AC121</f>
        <v>0</v>
      </c>
      <c r="AD122" s="392">
        <f t="shared" ref="AD122" si="383">AD121</f>
        <v>0</v>
      </c>
      <c r="AE122" s="392">
        <f t="shared" ref="AE122" si="384">AE121</f>
        <v>0</v>
      </c>
      <c r="AF122" s="392">
        <f t="shared" ref="AF122" si="385">AF121</f>
        <v>0</v>
      </c>
      <c r="AG122" s="392">
        <f t="shared" ref="AG122" si="386">AG121</f>
        <v>0</v>
      </c>
      <c r="AH122" s="392">
        <f t="shared" si="328"/>
        <v>0</v>
      </c>
      <c r="AI122" s="13"/>
      <c r="AJ122" s="13"/>
      <c r="AK122" s="13"/>
      <c r="AL122" s="13"/>
      <c r="AM122" s="13"/>
    </row>
    <row r="123" spans="1:16384" ht="15.75" x14ac:dyDescent="0.25">
      <c r="A123" s="388" t="s">
        <v>6</v>
      </c>
      <c r="B123" s="393" t="s">
        <v>136</v>
      </c>
      <c r="C123" s="394"/>
      <c r="D123" s="394"/>
      <c r="E123" s="394"/>
      <c r="F123" s="394"/>
      <c r="G123" s="394"/>
      <c r="H123" s="394"/>
      <c r="I123" s="394"/>
      <c r="J123" s="394"/>
      <c r="K123" s="394"/>
      <c r="L123" s="394"/>
      <c r="M123" s="394"/>
      <c r="N123" s="394"/>
      <c r="O123" s="394"/>
      <c r="P123" s="394"/>
      <c r="Q123" s="394"/>
      <c r="R123" s="394"/>
      <c r="S123" s="394"/>
      <c r="T123" s="394"/>
      <c r="U123" s="394"/>
      <c r="V123" s="394"/>
      <c r="W123" s="394"/>
      <c r="X123" s="394"/>
      <c r="Y123" s="394"/>
      <c r="Z123" s="394"/>
      <c r="AA123" s="394"/>
      <c r="AB123" s="394"/>
      <c r="AC123" s="394"/>
      <c r="AD123" s="394"/>
      <c r="AE123" s="394"/>
      <c r="AF123" s="394"/>
      <c r="AG123" s="394"/>
      <c r="AH123" s="395"/>
      <c r="AI123" s="13"/>
      <c r="AJ123" s="13"/>
      <c r="AK123" s="13"/>
      <c r="AL123" s="13"/>
      <c r="AM123" s="13"/>
    </row>
    <row r="124" spans="1:16384" s="14" customFormat="1" x14ac:dyDescent="0.2">
      <c r="A124" s="388" t="s">
        <v>155</v>
      </c>
      <c r="B124" s="396" t="s">
        <v>79</v>
      </c>
      <c r="C124" s="397">
        <f>SUM(C125:C131)</f>
        <v>0</v>
      </c>
      <c r="D124" s="397">
        <f>SUM(D125:D131)</f>
        <v>0</v>
      </c>
      <c r="E124" s="397">
        <f t="shared" ref="E124" si="387">SUM(E125:E131)</f>
        <v>0</v>
      </c>
      <c r="F124" s="397">
        <f t="shared" ref="F124" si="388">SUM(F125:F131)</f>
        <v>0</v>
      </c>
      <c r="G124" s="397">
        <f t="shared" ref="G124" si="389">SUM(G125:G131)</f>
        <v>0</v>
      </c>
      <c r="H124" s="397">
        <f t="shared" ref="H124" si="390">SUM(H125:H131)</f>
        <v>0</v>
      </c>
      <c r="I124" s="397">
        <f t="shared" ref="I124" si="391">SUM(I125:I131)</f>
        <v>0</v>
      </c>
      <c r="J124" s="397">
        <f t="shared" ref="J124" si="392">SUM(J125:J131)</f>
        <v>0</v>
      </c>
      <c r="K124" s="397">
        <f t="shared" ref="K124" si="393">SUM(K125:K131)</f>
        <v>0</v>
      </c>
      <c r="L124" s="397">
        <f t="shared" ref="L124" si="394">SUM(L125:L131)</f>
        <v>0</v>
      </c>
      <c r="M124" s="397">
        <f t="shared" ref="M124" si="395">SUM(M125:M131)</f>
        <v>0</v>
      </c>
      <c r="N124" s="397">
        <f t="shared" ref="N124" si="396">SUM(N125:N131)</f>
        <v>0</v>
      </c>
      <c r="O124" s="397">
        <f t="shared" ref="O124" si="397">SUM(O125:O131)</f>
        <v>0</v>
      </c>
      <c r="P124" s="397">
        <f t="shared" ref="P124" si="398">SUM(P125:P131)</f>
        <v>0</v>
      </c>
      <c r="Q124" s="397">
        <f t="shared" ref="Q124" si="399">SUM(Q125:Q131)</f>
        <v>0</v>
      </c>
      <c r="R124" s="397">
        <f t="shared" ref="R124" si="400">SUM(R125:R131)</f>
        <v>0</v>
      </c>
      <c r="S124" s="397">
        <f t="shared" ref="S124" si="401">SUM(S125:S131)</f>
        <v>0</v>
      </c>
      <c r="T124" s="397">
        <f t="shared" ref="T124" si="402">SUM(T125:T131)</f>
        <v>0</v>
      </c>
      <c r="U124" s="397">
        <f t="shared" ref="U124" si="403">SUM(U125:U131)</f>
        <v>0</v>
      </c>
      <c r="V124" s="397">
        <f t="shared" ref="V124" si="404">SUM(V125:V131)</f>
        <v>0</v>
      </c>
      <c r="W124" s="397">
        <f t="shared" ref="W124" si="405">SUM(W125:W131)</f>
        <v>0</v>
      </c>
      <c r="X124" s="397">
        <f t="shared" ref="X124" si="406">SUM(X125:X131)</f>
        <v>0</v>
      </c>
      <c r="Y124" s="397">
        <f t="shared" ref="Y124" si="407">SUM(Y125:Y131)</f>
        <v>0</v>
      </c>
      <c r="Z124" s="397">
        <f t="shared" ref="Z124" si="408">SUM(Z125:Z131)</f>
        <v>0</v>
      </c>
      <c r="AA124" s="397">
        <f t="shared" ref="AA124" si="409">SUM(AA125:AA131)</f>
        <v>0</v>
      </c>
      <c r="AB124" s="397">
        <f t="shared" ref="AB124" si="410">SUM(AB125:AB131)</f>
        <v>0</v>
      </c>
      <c r="AC124" s="397">
        <f t="shared" ref="AC124" si="411">SUM(AC125:AC131)</f>
        <v>0</v>
      </c>
      <c r="AD124" s="397">
        <f t="shared" ref="AD124" si="412">SUM(AD125:AD131)</f>
        <v>0</v>
      </c>
      <c r="AE124" s="397">
        <f t="shared" ref="AE124" si="413">SUM(AE125:AE131)</f>
        <v>0</v>
      </c>
      <c r="AF124" s="397">
        <f t="shared" ref="AF124" si="414">SUM(AF125:AF131)</f>
        <v>0</v>
      </c>
      <c r="AG124" s="397">
        <f t="shared" ref="AG124" si="415">SUM(AG125:AG131)</f>
        <v>0</v>
      </c>
      <c r="AH124" s="398">
        <f>SUM(C124:AG124)</f>
        <v>0</v>
      </c>
      <c r="AI124" s="264"/>
      <c r="AJ124" s="264"/>
      <c r="AK124" s="264"/>
      <c r="AL124" s="264"/>
      <c r="AM124" s="264"/>
    </row>
    <row r="125" spans="1:16384" s="14" customFormat="1" hidden="1" x14ac:dyDescent="0.2">
      <c r="A125" s="124" t="s">
        <v>182</v>
      </c>
      <c r="B125" s="148" t="str">
        <f>'Data Input Template'!$C$48</f>
        <v>Passenger Vehicles</v>
      </c>
      <c r="C125" s="149">
        <f>'Model Outputs (Hide)'!$S$80</f>
        <v>0</v>
      </c>
      <c r="D125" s="149">
        <f>IF('Data Input Template'!$D$57=0,Cashflow!C125,Cashflow!C125*(1+'Data Input Template'!$D$57))</f>
        <v>0</v>
      </c>
      <c r="E125" s="149">
        <f>IF('Data Input Template'!$D$57=0,Cashflow!D125,Cashflow!D125*(1+'Data Input Template'!$D$57))</f>
        <v>0</v>
      </c>
      <c r="F125" s="149">
        <f>IF('Data Input Template'!$D$57=0,Cashflow!E125,Cashflow!E125*(1+'Data Input Template'!$D$57))</f>
        <v>0</v>
      </c>
      <c r="G125" s="149">
        <f>IF('Data Input Template'!$D$57=0,Cashflow!F125,Cashflow!F125*(1+'Data Input Template'!$D$57))</f>
        <v>0</v>
      </c>
      <c r="H125" s="149">
        <f>IF('Data Input Template'!$D$57=0,Cashflow!G125,Cashflow!G125*(1+'Data Input Template'!$D$57))</f>
        <v>0</v>
      </c>
      <c r="I125" s="149">
        <f>IF('Data Input Template'!$D$57=0,Cashflow!H125,Cashflow!H125*(1+'Data Input Template'!$D$57))</f>
        <v>0</v>
      </c>
      <c r="J125" s="149">
        <f>IF('Data Input Template'!$D$57=0,Cashflow!I125,Cashflow!I125*(1+'Data Input Template'!$D$57))</f>
        <v>0</v>
      </c>
      <c r="K125" s="149">
        <f>IF('Data Input Template'!$D$57=0,Cashflow!J125,Cashflow!J125*(1+'Data Input Template'!$D$57))</f>
        <v>0</v>
      </c>
      <c r="L125" s="149">
        <f>IF('Data Input Template'!$D$57=0,Cashflow!K125,Cashflow!K125*(1+'Data Input Template'!$D$57))</f>
        <v>0</v>
      </c>
      <c r="M125" s="149">
        <f>IF('Data Input Template'!$D$57=0,Cashflow!L125,Cashflow!L125*(1+'Data Input Template'!$D$57))</f>
        <v>0</v>
      </c>
      <c r="N125" s="149">
        <f>IF('Data Input Template'!$D$57=0,Cashflow!M125,Cashflow!M125*(1+'Data Input Template'!$D$57))</f>
        <v>0</v>
      </c>
      <c r="O125" s="149">
        <f>IF('Data Input Template'!$D$57=0,Cashflow!N125,Cashflow!N125*(1+'Data Input Template'!$D$57))</f>
        <v>0</v>
      </c>
      <c r="P125" s="149">
        <f>IF('Data Input Template'!$D$57=0,Cashflow!O125,Cashflow!O125*(1+'Data Input Template'!$D$57))</f>
        <v>0</v>
      </c>
      <c r="Q125" s="149">
        <f>IF('Data Input Template'!$D$57=0,Cashflow!P125,Cashflow!P125*(1+'Data Input Template'!$D$57))</f>
        <v>0</v>
      </c>
      <c r="R125" s="149">
        <f>IF('Data Input Template'!$D$57=0,Cashflow!Q125,Cashflow!Q125*(1+'Data Input Template'!$D$57))</f>
        <v>0</v>
      </c>
      <c r="S125" s="149">
        <f>IF('Data Input Template'!$D$57=0,Cashflow!R125,Cashflow!R125*(1+'Data Input Template'!$D$57))</f>
        <v>0</v>
      </c>
      <c r="T125" s="149">
        <f>IF('Data Input Template'!$D$57=0,Cashflow!S125,Cashflow!S125*(1+'Data Input Template'!$D$57))</f>
        <v>0</v>
      </c>
      <c r="U125" s="149">
        <f>IF('Data Input Template'!$D$57=0,Cashflow!T125,Cashflow!T125*(1+'Data Input Template'!$D$57))</f>
        <v>0</v>
      </c>
      <c r="V125" s="149">
        <f>IF('Data Input Template'!$D$57=0,Cashflow!U125,Cashflow!U125*(1+'Data Input Template'!$D$57))</f>
        <v>0</v>
      </c>
      <c r="W125" s="149">
        <f>IF('Data Input Template'!$D$57=0,Cashflow!V125,Cashflow!V125*(1+'Data Input Template'!$D$57))</f>
        <v>0</v>
      </c>
      <c r="X125" s="149">
        <f>IF('Data Input Template'!$D$57=0,Cashflow!W125,Cashflow!W125*(1+'Data Input Template'!$D$57))</f>
        <v>0</v>
      </c>
      <c r="Y125" s="149">
        <f>IF('Data Input Template'!$D$57=0,Cashflow!X125,Cashflow!X125*(1+'Data Input Template'!$D$57))</f>
        <v>0</v>
      </c>
      <c r="Z125" s="149">
        <f>IF('Data Input Template'!$D$57=0,Cashflow!Y125,Cashflow!Y125*(1+'Data Input Template'!$D$57))</f>
        <v>0</v>
      </c>
      <c r="AA125" s="149">
        <f>IF('Data Input Template'!$D$57=0,Cashflow!Z125,Cashflow!Z125*(1+'Data Input Template'!$D$57))</f>
        <v>0</v>
      </c>
      <c r="AB125" s="149">
        <f>IF('Data Input Template'!$D$57=0,Cashflow!AA125,Cashflow!AA125*(1+'Data Input Template'!$D$57))</f>
        <v>0</v>
      </c>
      <c r="AC125" s="149">
        <f>IF('Data Input Template'!$D$57=0,Cashflow!AB125,Cashflow!AB125*(1+'Data Input Template'!$D$57))</f>
        <v>0</v>
      </c>
      <c r="AD125" s="149">
        <f>IF('Data Input Template'!$D$57=0,Cashflow!AC125,Cashflow!AC125*(1+'Data Input Template'!$D$57))</f>
        <v>0</v>
      </c>
      <c r="AE125" s="149">
        <f>IF('Data Input Template'!$D$57=0,Cashflow!AD125,Cashflow!AD125*(1+'Data Input Template'!$D$57))</f>
        <v>0</v>
      </c>
      <c r="AF125" s="149">
        <f>IF('Data Input Template'!$D$57=0,Cashflow!AE125,Cashflow!AE125*(1+'Data Input Template'!$D$57))</f>
        <v>0</v>
      </c>
      <c r="AG125" s="149">
        <f>IF('Data Input Template'!$D$57=0,Cashflow!AF125,Cashflow!AF125*(1+'Data Input Template'!$D$57))</f>
        <v>0</v>
      </c>
      <c r="AH125" s="146">
        <f>SUM(C125:AG125)</f>
        <v>0</v>
      </c>
      <c r="AI125" s="264"/>
      <c r="AJ125" s="264"/>
      <c r="AK125" s="264"/>
      <c r="AL125" s="264"/>
      <c r="AM125" s="264"/>
    </row>
    <row r="126" spans="1:16384" s="14" customFormat="1" hidden="1" x14ac:dyDescent="0.2">
      <c r="A126" s="124" t="s">
        <v>182</v>
      </c>
      <c r="B126" s="148" t="str">
        <f>'Data Input Template'!$C$49</f>
        <v>Commodity 1</v>
      </c>
      <c r="C126" s="149">
        <f>'Model Outputs (Hide)'!$S$90</f>
        <v>0</v>
      </c>
      <c r="D126" s="149">
        <f>IF('Data Input Template'!$D$57=0,Cashflow!C126,Cashflow!C126*(1+'Data Input Template'!$D$57))</f>
        <v>0</v>
      </c>
      <c r="E126" s="149">
        <f>IF('Data Input Template'!$D$57=0,Cashflow!D126,Cashflow!D126*(1+'Data Input Template'!$D$57))</f>
        <v>0</v>
      </c>
      <c r="F126" s="149">
        <f>IF('Data Input Template'!$D$57=0,Cashflow!E126,Cashflow!E126*(1+'Data Input Template'!$D$57))</f>
        <v>0</v>
      </c>
      <c r="G126" s="149">
        <f>IF('Data Input Template'!$D$57=0,Cashflow!F126,Cashflow!F126*(1+'Data Input Template'!$D$57))</f>
        <v>0</v>
      </c>
      <c r="H126" s="149">
        <f>IF('Data Input Template'!$D$57=0,Cashflow!G126,Cashflow!G126*(1+'Data Input Template'!$D$57))</f>
        <v>0</v>
      </c>
      <c r="I126" s="149">
        <f>IF('Data Input Template'!$D$57=0,Cashflow!H126,Cashflow!H126*(1+'Data Input Template'!$D$57))</f>
        <v>0</v>
      </c>
      <c r="J126" s="149">
        <f>IF('Data Input Template'!$D$57=0,Cashflow!I126,Cashflow!I126*(1+'Data Input Template'!$D$57))</f>
        <v>0</v>
      </c>
      <c r="K126" s="149">
        <f>IF('Data Input Template'!$D$57=0,Cashflow!J126,Cashflow!J126*(1+'Data Input Template'!$D$57))</f>
        <v>0</v>
      </c>
      <c r="L126" s="149">
        <f>IF('Data Input Template'!$D$57=0,Cashflow!K126,Cashflow!K126*(1+'Data Input Template'!$D$57))</f>
        <v>0</v>
      </c>
      <c r="M126" s="149">
        <f>IF('Data Input Template'!$D$57=0,Cashflow!L126,Cashflow!L126*(1+'Data Input Template'!$D$57))</f>
        <v>0</v>
      </c>
      <c r="N126" s="149">
        <f>IF('Data Input Template'!$D$57=0,Cashflow!M126,Cashflow!M126*(1+'Data Input Template'!$D$57))</f>
        <v>0</v>
      </c>
      <c r="O126" s="149">
        <f>IF('Data Input Template'!$D$57=0,Cashflow!N126,Cashflow!N126*(1+'Data Input Template'!$D$57))</f>
        <v>0</v>
      </c>
      <c r="P126" s="149">
        <f>IF('Data Input Template'!$D$57=0,Cashflow!O126,Cashflow!O126*(1+'Data Input Template'!$D$57))</f>
        <v>0</v>
      </c>
      <c r="Q126" s="149">
        <f>IF('Data Input Template'!$D$57=0,Cashflow!P126,Cashflow!P126*(1+'Data Input Template'!$D$57))</f>
        <v>0</v>
      </c>
      <c r="R126" s="149">
        <f>IF('Data Input Template'!$D$57=0,Cashflow!Q126,Cashflow!Q126*(1+'Data Input Template'!$D$57))</f>
        <v>0</v>
      </c>
      <c r="S126" s="149">
        <f>IF('Data Input Template'!$D$57=0,Cashflow!R126,Cashflow!R126*(1+'Data Input Template'!$D$57))</f>
        <v>0</v>
      </c>
      <c r="T126" s="149">
        <f>IF('Data Input Template'!$D$57=0,Cashflow!S126,Cashflow!S126*(1+'Data Input Template'!$D$57))</f>
        <v>0</v>
      </c>
      <c r="U126" s="149">
        <f>IF('Data Input Template'!$D$57=0,Cashflow!T126,Cashflow!T126*(1+'Data Input Template'!$D$57))</f>
        <v>0</v>
      </c>
      <c r="V126" s="149">
        <f>IF('Data Input Template'!$D$57=0,Cashflow!U126,Cashflow!U126*(1+'Data Input Template'!$D$57))</f>
        <v>0</v>
      </c>
      <c r="W126" s="149">
        <f>IF('Data Input Template'!$D$57=0,Cashflow!V126,Cashflow!V126*(1+'Data Input Template'!$D$57))</f>
        <v>0</v>
      </c>
      <c r="X126" s="149">
        <f>IF('Data Input Template'!$D$57=0,Cashflow!W126,Cashflow!W126*(1+'Data Input Template'!$D$57))</f>
        <v>0</v>
      </c>
      <c r="Y126" s="149">
        <f>IF('Data Input Template'!$D$57=0,Cashflow!X126,Cashflow!X126*(1+'Data Input Template'!$D$57))</f>
        <v>0</v>
      </c>
      <c r="Z126" s="149">
        <f>IF('Data Input Template'!$D$57=0,Cashflow!Y126,Cashflow!Y126*(1+'Data Input Template'!$D$57))</f>
        <v>0</v>
      </c>
      <c r="AA126" s="149">
        <f>IF('Data Input Template'!$D$57=0,Cashflow!Z126,Cashflow!Z126*(1+'Data Input Template'!$D$57))</f>
        <v>0</v>
      </c>
      <c r="AB126" s="149">
        <f>IF('Data Input Template'!$D$57=0,Cashflow!AA126,Cashflow!AA126*(1+'Data Input Template'!$D$57))</f>
        <v>0</v>
      </c>
      <c r="AC126" s="149">
        <f>IF('Data Input Template'!$D$57=0,Cashflow!AB126,Cashflow!AB126*(1+'Data Input Template'!$D$57))</f>
        <v>0</v>
      </c>
      <c r="AD126" s="149">
        <f>IF('Data Input Template'!$D$57=0,Cashflow!AC126,Cashflow!AC126*(1+'Data Input Template'!$D$57))</f>
        <v>0</v>
      </c>
      <c r="AE126" s="149">
        <f>IF('Data Input Template'!$D$57=0,Cashflow!AD126,Cashflow!AD126*(1+'Data Input Template'!$D$57))</f>
        <v>0</v>
      </c>
      <c r="AF126" s="149">
        <f>IF('Data Input Template'!$D$57=0,Cashflow!AE126,Cashflow!AE126*(1+'Data Input Template'!$D$57))</f>
        <v>0</v>
      </c>
      <c r="AG126" s="149">
        <f>IF('Data Input Template'!$D$57=0,Cashflow!AF126,Cashflow!AF126*(1+'Data Input Template'!$D$57))</f>
        <v>0</v>
      </c>
      <c r="AH126" s="146">
        <f t="shared" ref="AH126:AH196" si="416">SUM(C126:AG126)</f>
        <v>0</v>
      </c>
      <c r="AI126" s="264"/>
      <c r="AJ126" s="264"/>
      <c r="AK126" s="264"/>
      <c r="AL126" s="264"/>
      <c r="AM126" s="264"/>
    </row>
    <row r="127" spans="1:16384" s="14" customFormat="1" hidden="1" x14ac:dyDescent="0.2">
      <c r="A127" s="124" t="s">
        <v>182</v>
      </c>
      <c r="B127" s="148" t="str">
        <f>'Data Input Template'!$C$50</f>
        <v>Commodity 2</v>
      </c>
      <c r="C127" s="149">
        <f>'Model Outputs (Hide)'!$S$100</f>
        <v>0</v>
      </c>
      <c r="D127" s="149">
        <f>IF('Data Input Template'!$D$57=0,Cashflow!C127,Cashflow!C127*(1+'Data Input Template'!$D$57))</f>
        <v>0</v>
      </c>
      <c r="E127" s="149">
        <f>IF('Data Input Template'!$D$57=0,Cashflow!D127,Cashflow!D127*(1+'Data Input Template'!$D$57))</f>
        <v>0</v>
      </c>
      <c r="F127" s="149">
        <f>IF('Data Input Template'!$D$57=0,Cashflow!E127,Cashflow!E127*(1+'Data Input Template'!$D$57))</f>
        <v>0</v>
      </c>
      <c r="G127" s="149">
        <f>IF('Data Input Template'!$D$57=0,Cashflow!F127,Cashflow!F127*(1+'Data Input Template'!$D$57))</f>
        <v>0</v>
      </c>
      <c r="H127" s="149">
        <f>IF('Data Input Template'!$D$57=0,Cashflow!G127,Cashflow!G127*(1+'Data Input Template'!$D$57))</f>
        <v>0</v>
      </c>
      <c r="I127" s="149">
        <f>IF('Data Input Template'!$D$57=0,Cashflow!H127,Cashflow!H127*(1+'Data Input Template'!$D$57))</f>
        <v>0</v>
      </c>
      <c r="J127" s="149">
        <f>IF('Data Input Template'!$D$57=0,Cashflow!I127,Cashflow!I127*(1+'Data Input Template'!$D$57))</f>
        <v>0</v>
      </c>
      <c r="K127" s="149">
        <f>IF('Data Input Template'!$D$57=0,Cashflow!J127,Cashflow!J127*(1+'Data Input Template'!$D$57))</f>
        <v>0</v>
      </c>
      <c r="L127" s="149">
        <f>IF('Data Input Template'!$D$57=0,Cashflow!K127,Cashflow!K127*(1+'Data Input Template'!$D$57))</f>
        <v>0</v>
      </c>
      <c r="M127" s="149">
        <f>IF('Data Input Template'!$D$57=0,Cashflow!L127,Cashflow!L127*(1+'Data Input Template'!$D$57))</f>
        <v>0</v>
      </c>
      <c r="N127" s="149">
        <f>IF('Data Input Template'!$D$57=0,Cashflow!M127,Cashflow!M127*(1+'Data Input Template'!$D$57))</f>
        <v>0</v>
      </c>
      <c r="O127" s="149">
        <f>IF('Data Input Template'!$D$57=0,Cashflow!N127,Cashflow!N127*(1+'Data Input Template'!$D$57))</f>
        <v>0</v>
      </c>
      <c r="P127" s="149">
        <f>IF('Data Input Template'!$D$57=0,Cashflow!O127,Cashflow!O127*(1+'Data Input Template'!$D$57))</f>
        <v>0</v>
      </c>
      <c r="Q127" s="149">
        <f>IF('Data Input Template'!$D$57=0,Cashflow!P127,Cashflow!P127*(1+'Data Input Template'!$D$57))</f>
        <v>0</v>
      </c>
      <c r="R127" s="149">
        <f>IF('Data Input Template'!$D$57=0,Cashflow!Q127,Cashflow!Q127*(1+'Data Input Template'!$D$57))</f>
        <v>0</v>
      </c>
      <c r="S127" s="149">
        <f>IF('Data Input Template'!$D$57=0,Cashflow!R127,Cashflow!R127*(1+'Data Input Template'!$D$57))</f>
        <v>0</v>
      </c>
      <c r="T127" s="149">
        <f>IF('Data Input Template'!$D$57=0,Cashflow!S127,Cashflow!S127*(1+'Data Input Template'!$D$57))</f>
        <v>0</v>
      </c>
      <c r="U127" s="149">
        <f>IF('Data Input Template'!$D$57=0,Cashflow!T127,Cashflow!T127*(1+'Data Input Template'!$D$57))</f>
        <v>0</v>
      </c>
      <c r="V127" s="149">
        <f>IF('Data Input Template'!$D$57=0,Cashflow!U127,Cashflow!U127*(1+'Data Input Template'!$D$57))</f>
        <v>0</v>
      </c>
      <c r="W127" s="149">
        <f>IF('Data Input Template'!$D$57=0,Cashflow!V127,Cashflow!V127*(1+'Data Input Template'!$D$57))</f>
        <v>0</v>
      </c>
      <c r="X127" s="149">
        <f>IF('Data Input Template'!$D$57=0,Cashflow!W127,Cashflow!W127*(1+'Data Input Template'!$D$57))</f>
        <v>0</v>
      </c>
      <c r="Y127" s="149">
        <f>IF('Data Input Template'!$D$57=0,Cashflow!X127,Cashflow!X127*(1+'Data Input Template'!$D$57))</f>
        <v>0</v>
      </c>
      <c r="Z127" s="149">
        <f>IF('Data Input Template'!$D$57=0,Cashflow!Y127,Cashflow!Y127*(1+'Data Input Template'!$D$57))</f>
        <v>0</v>
      </c>
      <c r="AA127" s="149">
        <f>IF('Data Input Template'!$D$57=0,Cashflow!Z127,Cashflow!Z127*(1+'Data Input Template'!$D$57))</f>
        <v>0</v>
      </c>
      <c r="AB127" s="149">
        <f>IF('Data Input Template'!$D$57=0,Cashflow!AA127,Cashflow!AA127*(1+'Data Input Template'!$D$57))</f>
        <v>0</v>
      </c>
      <c r="AC127" s="149">
        <f>IF('Data Input Template'!$D$57=0,Cashflow!AB127,Cashflow!AB127*(1+'Data Input Template'!$D$57))</f>
        <v>0</v>
      </c>
      <c r="AD127" s="149">
        <f>IF('Data Input Template'!$D$57=0,Cashflow!AC127,Cashflow!AC127*(1+'Data Input Template'!$D$57))</f>
        <v>0</v>
      </c>
      <c r="AE127" s="149">
        <f>IF('Data Input Template'!$D$57=0,Cashflow!AD127,Cashflow!AD127*(1+'Data Input Template'!$D$57))</f>
        <v>0</v>
      </c>
      <c r="AF127" s="149">
        <f>IF('Data Input Template'!$D$57=0,Cashflow!AE127,Cashflow!AE127*(1+'Data Input Template'!$D$57))</f>
        <v>0</v>
      </c>
      <c r="AG127" s="149">
        <f>IF('Data Input Template'!$D$57=0,Cashflow!AF127,Cashflow!AF127*(1+'Data Input Template'!$D$57))</f>
        <v>0</v>
      </c>
      <c r="AH127" s="146">
        <f t="shared" si="416"/>
        <v>0</v>
      </c>
      <c r="AI127" s="264"/>
      <c r="AJ127" s="264"/>
      <c r="AK127" s="264"/>
      <c r="AL127" s="264"/>
      <c r="AM127" s="264"/>
    </row>
    <row r="128" spans="1:16384" s="14" customFormat="1" hidden="1" x14ac:dyDescent="0.2">
      <c r="A128" s="124" t="s">
        <v>182</v>
      </c>
      <c r="B128" s="148" t="str">
        <f>'Data Input Template'!$C$51</f>
        <v>Commodity 3</v>
      </c>
      <c r="C128" s="149">
        <f>'Model Outputs (Hide)'!$S$110</f>
        <v>0</v>
      </c>
      <c r="D128" s="149">
        <f>IF('Data Input Template'!$D$57=0,Cashflow!C128,Cashflow!C128*(1+'Data Input Template'!$D$57))</f>
        <v>0</v>
      </c>
      <c r="E128" s="149">
        <f>IF('Data Input Template'!$D$57=0,Cashflow!D128,Cashflow!D128*(1+'Data Input Template'!$D$57))</f>
        <v>0</v>
      </c>
      <c r="F128" s="149">
        <f>IF('Data Input Template'!$D$57=0,Cashflow!E128,Cashflow!E128*(1+'Data Input Template'!$D$57))</f>
        <v>0</v>
      </c>
      <c r="G128" s="149">
        <f>IF('Data Input Template'!$D$57=0,Cashflow!F128,Cashflow!F128*(1+'Data Input Template'!$D$57))</f>
        <v>0</v>
      </c>
      <c r="H128" s="149">
        <f>IF('Data Input Template'!$D$57=0,Cashflow!G128,Cashflow!G128*(1+'Data Input Template'!$D$57))</f>
        <v>0</v>
      </c>
      <c r="I128" s="149">
        <f>IF('Data Input Template'!$D$57=0,Cashflow!H128,Cashflow!H128*(1+'Data Input Template'!$D$57))</f>
        <v>0</v>
      </c>
      <c r="J128" s="149">
        <f>IF('Data Input Template'!$D$57=0,Cashflow!I128,Cashflow!I128*(1+'Data Input Template'!$D$57))</f>
        <v>0</v>
      </c>
      <c r="K128" s="149">
        <f>IF('Data Input Template'!$D$57=0,Cashflow!J128,Cashflow!J128*(1+'Data Input Template'!$D$57))</f>
        <v>0</v>
      </c>
      <c r="L128" s="149">
        <f>IF('Data Input Template'!$D$57=0,Cashflow!K128,Cashflow!K128*(1+'Data Input Template'!$D$57))</f>
        <v>0</v>
      </c>
      <c r="M128" s="149">
        <f>IF('Data Input Template'!$D$57=0,Cashflow!L128,Cashflow!L128*(1+'Data Input Template'!$D$57))</f>
        <v>0</v>
      </c>
      <c r="N128" s="149">
        <f>IF('Data Input Template'!$D$57=0,Cashflow!M128,Cashflow!M128*(1+'Data Input Template'!$D$57))</f>
        <v>0</v>
      </c>
      <c r="O128" s="149">
        <f>IF('Data Input Template'!$D$57=0,Cashflow!N128,Cashflow!N128*(1+'Data Input Template'!$D$57))</f>
        <v>0</v>
      </c>
      <c r="P128" s="149">
        <f>IF('Data Input Template'!$D$57=0,Cashflow!O128,Cashflow!O128*(1+'Data Input Template'!$D$57))</f>
        <v>0</v>
      </c>
      <c r="Q128" s="149">
        <f>IF('Data Input Template'!$D$57=0,Cashflow!P128,Cashflow!P128*(1+'Data Input Template'!$D$57))</f>
        <v>0</v>
      </c>
      <c r="R128" s="149">
        <f>IF('Data Input Template'!$D$57=0,Cashflow!Q128,Cashflow!Q128*(1+'Data Input Template'!$D$57))</f>
        <v>0</v>
      </c>
      <c r="S128" s="149">
        <f>IF('Data Input Template'!$D$57=0,Cashflow!R128,Cashflow!R128*(1+'Data Input Template'!$D$57))</f>
        <v>0</v>
      </c>
      <c r="T128" s="149">
        <f>IF('Data Input Template'!$D$57=0,Cashflow!S128,Cashflow!S128*(1+'Data Input Template'!$D$57))</f>
        <v>0</v>
      </c>
      <c r="U128" s="149">
        <f>IF('Data Input Template'!$D$57=0,Cashflow!T128,Cashflow!T128*(1+'Data Input Template'!$D$57))</f>
        <v>0</v>
      </c>
      <c r="V128" s="149">
        <f>IF('Data Input Template'!$D$57=0,Cashflow!U128,Cashflow!U128*(1+'Data Input Template'!$D$57))</f>
        <v>0</v>
      </c>
      <c r="W128" s="149">
        <f>IF('Data Input Template'!$D$57=0,Cashflow!V128,Cashflow!V128*(1+'Data Input Template'!$D$57))</f>
        <v>0</v>
      </c>
      <c r="X128" s="149">
        <f>IF('Data Input Template'!$D$57=0,Cashflow!W128,Cashflow!W128*(1+'Data Input Template'!$D$57))</f>
        <v>0</v>
      </c>
      <c r="Y128" s="149">
        <f>IF('Data Input Template'!$D$57=0,Cashflow!X128,Cashflow!X128*(1+'Data Input Template'!$D$57))</f>
        <v>0</v>
      </c>
      <c r="Z128" s="149">
        <f>IF('Data Input Template'!$D$57=0,Cashflow!Y128,Cashflow!Y128*(1+'Data Input Template'!$D$57))</f>
        <v>0</v>
      </c>
      <c r="AA128" s="149">
        <f>IF('Data Input Template'!$D$57=0,Cashflow!Z128,Cashflow!Z128*(1+'Data Input Template'!$D$57))</f>
        <v>0</v>
      </c>
      <c r="AB128" s="149">
        <f>IF('Data Input Template'!$D$57=0,Cashflow!AA128,Cashflow!AA128*(1+'Data Input Template'!$D$57))</f>
        <v>0</v>
      </c>
      <c r="AC128" s="149">
        <f>IF('Data Input Template'!$D$57=0,Cashflow!AB128,Cashflow!AB128*(1+'Data Input Template'!$D$57))</f>
        <v>0</v>
      </c>
      <c r="AD128" s="149">
        <f>IF('Data Input Template'!$D$57=0,Cashflow!AC128,Cashflow!AC128*(1+'Data Input Template'!$D$57))</f>
        <v>0</v>
      </c>
      <c r="AE128" s="149">
        <f>IF('Data Input Template'!$D$57=0,Cashflow!AD128,Cashflow!AD128*(1+'Data Input Template'!$D$57))</f>
        <v>0</v>
      </c>
      <c r="AF128" s="149">
        <f>IF('Data Input Template'!$D$57=0,Cashflow!AE128,Cashflow!AE128*(1+'Data Input Template'!$D$57))</f>
        <v>0</v>
      </c>
      <c r="AG128" s="149">
        <f>IF('Data Input Template'!$D$57=0,Cashflow!AF128,Cashflow!AF128*(1+'Data Input Template'!$D$57))</f>
        <v>0</v>
      </c>
      <c r="AH128" s="146">
        <f t="shared" si="416"/>
        <v>0</v>
      </c>
      <c r="AI128" s="264"/>
      <c r="AJ128" s="264"/>
      <c r="AK128" s="264"/>
      <c r="AL128" s="264"/>
      <c r="AM128" s="264"/>
    </row>
    <row r="129" spans="1:39" s="14" customFormat="1" hidden="1" x14ac:dyDescent="0.2">
      <c r="A129" s="124" t="s">
        <v>182</v>
      </c>
      <c r="B129" s="148" t="str">
        <f>'Data Input Template'!$C$52</f>
        <v>Commodity 4</v>
      </c>
      <c r="C129" s="149">
        <f>'Model Outputs (Hide)'!$S$120</f>
        <v>0</v>
      </c>
      <c r="D129" s="149">
        <f>IF('Data Input Template'!$D$57=0,Cashflow!C129,Cashflow!C129*(1+'Data Input Template'!$D$57))</f>
        <v>0</v>
      </c>
      <c r="E129" s="149">
        <f>IF('Data Input Template'!$D$57=0,Cashflow!D129,Cashflow!D129*(1+'Data Input Template'!$D$57))</f>
        <v>0</v>
      </c>
      <c r="F129" s="149">
        <f>IF('Data Input Template'!$D$57=0,Cashflow!E129,Cashflow!E129*(1+'Data Input Template'!$D$57))</f>
        <v>0</v>
      </c>
      <c r="G129" s="149">
        <f>IF('Data Input Template'!$D$57=0,Cashflow!F129,Cashflow!F129*(1+'Data Input Template'!$D$57))</f>
        <v>0</v>
      </c>
      <c r="H129" s="149">
        <f>IF('Data Input Template'!$D$57=0,Cashflow!G129,Cashflow!G129*(1+'Data Input Template'!$D$57))</f>
        <v>0</v>
      </c>
      <c r="I129" s="149">
        <f>IF('Data Input Template'!$D$57=0,Cashflow!H129,Cashflow!H129*(1+'Data Input Template'!$D$57))</f>
        <v>0</v>
      </c>
      <c r="J129" s="149">
        <f>IF('Data Input Template'!$D$57=0,Cashflow!I129,Cashflow!I129*(1+'Data Input Template'!$D$57))</f>
        <v>0</v>
      </c>
      <c r="K129" s="149">
        <f>IF('Data Input Template'!$D$57=0,Cashflow!J129,Cashflow!J129*(1+'Data Input Template'!$D$57))</f>
        <v>0</v>
      </c>
      <c r="L129" s="149">
        <f>IF('Data Input Template'!$D$57=0,Cashflow!K129,Cashflow!K129*(1+'Data Input Template'!$D$57))</f>
        <v>0</v>
      </c>
      <c r="M129" s="149">
        <f>IF('Data Input Template'!$D$57=0,Cashflow!L129,Cashflow!L129*(1+'Data Input Template'!$D$57))</f>
        <v>0</v>
      </c>
      <c r="N129" s="149">
        <f>IF('Data Input Template'!$D$57=0,Cashflow!M129,Cashflow!M129*(1+'Data Input Template'!$D$57))</f>
        <v>0</v>
      </c>
      <c r="O129" s="149">
        <f>IF('Data Input Template'!$D$57=0,Cashflow!N129,Cashflow!N129*(1+'Data Input Template'!$D$57))</f>
        <v>0</v>
      </c>
      <c r="P129" s="149">
        <f>IF('Data Input Template'!$D$57=0,Cashflow!O129,Cashflow!O129*(1+'Data Input Template'!$D$57))</f>
        <v>0</v>
      </c>
      <c r="Q129" s="149">
        <f>IF('Data Input Template'!$D$57=0,Cashflow!P129,Cashflow!P129*(1+'Data Input Template'!$D$57))</f>
        <v>0</v>
      </c>
      <c r="R129" s="149">
        <f>IF('Data Input Template'!$D$57=0,Cashflow!Q129,Cashflow!Q129*(1+'Data Input Template'!$D$57))</f>
        <v>0</v>
      </c>
      <c r="S129" s="149">
        <f>IF('Data Input Template'!$D$57=0,Cashflow!R129,Cashflow!R129*(1+'Data Input Template'!$D$57))</f>
        <v>0</v>
      </c>
      <c r="T129" s="149">
        <f>IF('Data Input Template'!$D$57=0,Cashflow!S129,Cashflow!S129*(1+'Data Input Template'!$D$57))</f>
        <v>0</v>
      </c>
      <c r="U129" s="149">
        <f>IF('Data Input Template'!$D$57=0,Cashflow!T129,Cashflow!T129*(1+'Data Input Template'!$D$57))</f>
        <v>0</v>
      </c>
      <c r="V129" s="149">
        <f>IF('Data Input Template'!$D$57=0,Cashflow!U129,Cashflow!U129*(1+'Data Input Template'!$D$57))</f>
        <v>0</v>
      </c>
      <c r="W129" s="149">
        <f>IF('Data Input Template'!$D$57=0,Cashflow!V129,Cashflow!V129*(1+'Data Input Template'!$D$57))</f>
        <v>0</v>
      </c>
      <c r="X129" s="149">
        <f>IF('Data Input Template'!$D$57=0,Cashflow!W129,Cashflow!W129*(1+'Data Input Template'!$D$57))</f>
        <v>0</v>
      </c>
      <c r="Y129" s="149">
        <f>IF('Data Input Template'!$D$57=0,Cashflow!X129,Cashflow!X129*(1+'Data Input Template'!$D$57))</f>
        <v>0</v>
      </c>
      <c r="Z129" s="149">
        <f>IF('Data Input Template'!$D$57=0,Cashflow!Y129,Cashflow!Y129*(1+'Data Input Template'!$D$57))</f>
        <v>0</v>
      </c>
      <c r="AA129" s="149">
        <f>IF('Data Input Template'!$D$57=0,Cashflow!Z129,Cashflow!Z129*(1+'Data Input Template'!$D$57))</f>
        <v>0</v>
      </c>
      <c r="AB129" s="149">
        <f>IF('Data Input Template'!$D$57=0,Cashflow!AA129,Cashflow!AA129*(1+'Data Input Template'!$D$57))</f>
        <v>0</v>
      </c>
      <c r="AC129" s="149">
        <f>IF('Data Input Template'!$D$57=0,Cashflow!AB129,Cashflow!AB129*(1+'Data Input Template'!$D$57))</f>
        <v>0</v>
      </c>
      <c r="AD129" s="149">
        <f>IF('Data Input Template'!$D$57=0,Cashflow!AC129,Cashflow!AC129*(1+'Data Input Template'!$D$57))</f>
        <v>0</v>
      </c>
      <c r="AE129" s="149">
        <f>IF('Data Input Template'!$D$57=0,Cashflow!AD129,Cashflow!AD129*(1+'Data Input Template'!$D$57))</f>
        <v>0</v>
      </c>
      <c r="AF129" s="149">
        <f>IF('Data Input Template'!$D$57=0,Cashflow!AE129,Cashflow!AE129*(1+'Data Input Template'!$D$57))</f>
        <v>0</v>
      </c>
      <c r="AG129" s="149">
        <f>IF('Data Input Template'!$D$57=0,Cashflow!AF129,Cashflow!AF129*(1+'Data Input Template'!$D$57))</f>
        <v>0</v>
      </c>
      <c r="AH129" s="146">
        <f t="shared" si="416"/>
        <v>0</v>
      </c>
      <c r="AI129" s="264"/>
      <c r="AJ129" s="264"/>
      <c r="AK129" s="264"/>
      <c r="AL129" s="264"/>
      <c r="AM129" s="264"/>
    </row>
    <row r="130" spans="1:39" s="14" customFormat="1" hidden="1" x14ac:dyDescent="0.2">
      <c r="A130" s="124" t="s">
        <v>182</v>
      </c>
      <c r="B130" s="148" t="str">
        <f>'Data Input Template'!$C$53</f>
        <v>Commodity 5</v>
      </c>
      <c r="C130" s="149">
        <f>'Model Outputs (Hide)'!$S$130</f>
        <v>0</v>
      </c>
      <c r="D130" s="149">
        <f>IF('Data Input Template'!$D$57=0,Cashflow!C130,Cashflow!C130*(1+'Data Input Template'!$D$57))</f>
        <v>0</v>
      </c>
      <c r="E130" s="149">
        <f>IF('Data Input Template'!$D$57=0,Cashflow!D130,Cashflow!D130*(1+'Data Input Template'!$D$57))</f>
        <v>0</v>
      </c>
      <c r="F130" s="149">
        <f>IF('Data Input Template'!$D$57=0,Cashflow!E130,Cashflow!E130*(1+'Data Input Template'!$D$57))</f>
        <v>0</v>
      </c>
      <c r="G130" s="149">
        <f>IF('Data Input Template'!$D$57=0,Cashflow!F130,Cashflow!F130*(1+'Data Input Template'!$D$57))</f>
        <v>0</v>
      </c>
      <c r="H130" s="149">
        <f>IF('Data Input Template'!$D$57=0,Cashflow!G130,Cashflow!G130*(1+'Data Input Template'!$D$57))</f>
        <v>0</v>
      </c>
      <c r="I130" s="149">
        <f>IF('Data Input Template'!$D$57=0,Cashflow!H130,Cashflow!H130*(1+'Data Input Template'!$D$57))</f>
        <v>0</v>
      </c>
      <c r="J130" s="149">
        <f>IF('Data Input Template'!$D$57=0,Cashflow!I130,Cashflow!I130*(1+'Data Input Template'!$D$57))</f>
        <v>0</v>
      </c>
      <c r="K130" s="149">
        <f>IF('Data Input Template'!$D$57=0,Cashflow!J130,Cashflow!J130*(1+'Data Input Template'!$D$57))</f>
        <v>0</v>
      </c>
      <c r="L130" s="149">
        <f>IF('Data Input Template'!$D$57=0,Cashflow!K130,Cashflow!K130*(1+'Data Input Template'!$D$57))</f>
        <v>0</v>
      </c>
      <c r="M130" s="149">
        <f>IF('Data Input Template'!$D$57=0,Cashflow!L130,Cashflow!L130*(1+'Data Input Template'!$D$57))</f>
        <v>0</v>
      </c>
      <c r="N130" s="149">
        <f>IF('Data Input Template'!$D$57=0,Cashflow!M130,Cashflow!M130*(1+'Data Input Template'!$D$57))</f>
        <v>0</v>
      </c>
      <c r="O130" s="149">
        <f>IF('Data Input Template'!$D$57=0,Cashflow!N130,Cashflow!N130*(1+'Data Input Template'!$D$57))</f>
        <v>0</v>
      </c>
      <c r="P130" s="149">
        <f>IF('Data Input Template'!$D$57=0,Cashflow!O130,Cashflow!O130*(1+'Data Input Template'!$D$57))</f>
        <v>0</v>
      </c>
      <c r="Q130" s="149">
        <f>IF('Data Input Template'!$D$57=0,Cashflow!P130,Cashflow!P130*(1+'Data Input Template'!$D$57))</f>
        <v>0</v>
      </c>
      <c r="R130" s="149">
        <f>IF('Data Input Template'!$D$57=0,Cashflow!Q130,Cashflow!Q130*(1+'Data Input Template'!$D$57))</f>
        <v>0</v>
      </c>
      <c r="S130" s="149">
        <f>IF('Data Input Template'!$D$57=0,Cashflow!R130,Cashflow!R130*(1+'Data Input Template'!$D$57))</f>
        <v>0</v>
      </c>
      <c r="T130" s="149">
        <f>IF('Data Input Template'!$D$57=0,Cashflow!S130,Cashflow!S130*(1+'Data Input Template'!$D$57))</f>
        <v>0</v>
      </c>
      <c r="U130" s="149">
        <f>IF('Data Input Template'!$D$57=0,Cashflow!T130,Cashflow!T130*(1+'Data Input Template'!$D$57))</f>
        <v>0</v>
      </c>
      <c r="V130" s="149">
        <f>IF('Data Input Template'!$D$57=0,Cashflow!U130,Cashflow!U130*(1+'Data Input Template'!$D$57))</f>
        <v>0</v>
      </c>
      <c r="W130" s="149">
        <f>IF('Data Input Template'!$D$57=0,Cashflow!V130,Cashflow!V130*(1+'Data Input Template'!$D$57))</f>
        <v>0</v>
      </c>
      <c r="X130" s="149">
        <f>IF('Data Input Template'!$D$57=0,Cashflow!W130,Cashflow!W130*(1+'Data Input Template'!$D$57))</f>
        <v>0</v>
      </c>
      <c r="Y130" s="149">
        <f>IF('Data Input Template'!$D$57=0,Cashflow!X130,Cashflow!X130*(1+'Data Input Template'!$D$57))</f>
        <v>0</v>
      </c>
      <c r="Z130" s="149">
        <f>IF('Data Input Template'!$D$57=0,Cashflow!Y130,Cashflow!Y130*(1+'Data Input Template'!$D$57))</f>
        <v>0</v>
      </c>
      <c r="AA130" s="149">
        <f>IF('Data Input Template'!$D$57=0,Cashflow!Z130,Cashflow!Z130*(1+'Data Input Template'!$D$57))</f>
        <v>0</v>
      </c>
      <c r="AB130" s="149">
        <f>IF('Data Input Template'!$D$57=0,Cashflow!AA130,Cashflow!AA130*(1+'Data Input Template'!$D$57))</f>
        <v>0</v>
      </c>
      <c r="AC130" s="149">
        <f>IF('Data Input Template'!$D$57=0,Cashflow!AB130,Cashflow!AB130*(1+'Data Input Template'!$D$57))</f>
        <v>0</v>
      </c>
      <c r="AD130" s="149">
        <f>IF('Data Input Template'!$D$57=0,Cashflow!AC130,Cashflow!AC130*(1+'Data Input Template'!$D$57))</f>
        <v>0</v>
      </c>
      <c r="AE130" s="149">
        <f>IF('Data Input Template'!$D$57=0,Cashflow!AD130,Cashflow!AD130*(1+'Data Input Template'!$D$57))</f>
        <v>0</v>
      </c>
      <c r="AF130" s="149">
        <f>IF('Data Input Template'!$D$57=0,Cashflow!AE130,Cashflow!AE130*(1+'Data Input Template'!$D$57))</f>
        <v>0</v>
      </c>
      <c r="AG130" s="149">
        <f>IF('Data Input Template'!$D$57=0,Cashflow!AF130,Cashflow!AF130*(1+'Data Input Template'!$D$57))</f>
        <v>0</v>
      </c>
      <c r="AH130" s="146">
        <f t="shared" si="416"/>
        <v>0</v>
      </c>
      <c r="AI130" s="264"/>
      <c r="AJ130" s="264"/>
      <c r="AK130" s="264"/>
      <c r="AL130" s="264"/>
      <c r="AM130" s="264"/>
    </row>
    <row r="131" spans="1:39" s="14" customFormat="1" hidden="1" x14ac:dyDescent="0.2">
      <c r="A131" s="124" t="s">
        <v>182</v>
      </c>
      <c r="B131" s="148" t="str">
        <f>'Data Input Template'!$C$54</f>
        <v>Commodity 6</v>
      </c>
      <c r="C131" s="149">
        <f>'Model Outputs (Hide)'!$S$140</f>
        <v>0</v>
      </c>
      <c r="D131" s="149">
        <f>IF('Data Input Template'!$D$57=0,Cashflow!C131,Cashflow!C131*(1+'Data Input Template'!$D$57))</f>
        <v>0</v>
      </c>
      <c r="E131" s="149">
        <f>IF('Data Input Template'!$D$57=0,Cashflow!D131,Cashflow!D131*(1+'Data Input Template'!$D$57))</f>
        <v>0</v>
      </c>
      <c r="F131" s="149">
        <f>IF('Data Input Template'!$D$57=0,Cashflow!E131,Cashflow!E131*(1+'Data Input Template'!$D$57))</f>
        <v>0</v>
      </c>
      <c r="G131" s="149">
        <f>IF('Data Input Template'!$D$57=0,Cashflow!F131,Cashflow!F131*(1+'Data Input Template'!$D$57))</f>
        <v>0</v>
      </c>
      <c r="H131" s="149">
        <f>IF('Data Input Template'!$D$57=0,Cashflow!G131,Cashflow!G131*(1+'Data Input Template'!$D$57))</f>
        <v>0</v>
      </c>
      <c r="I131" s="149">
        <f>IF('Data Input Template'!$D$57=0,Cashflow!H131,Cashflow!H131*(1+'Data Input Template'!$D$57))</f>
        <v>0</v>
      </c>
      <c r="J131" s="149">
        <f>IF('Data Input Template'!$D$57=0,Cashflow!I131,Cashflow!I131*(1+'Data Input Template'!$D$57))</f>
        <v>0</v>
      </c>
      <c r="K131" s="149">
        <f>IF('Data Input Template'!$D$57=0,Cashflow!J131,Cashflow!J131*(1+'Data Input Template'!$D$57))</f>
        <v>0</v>
      </c>
      <c r="L131" s="149">
        <f>IF('Data Input Template'!$D$57=0,Cashflow!K131,Cashflow!K131*(1+'Data Input Template'!$D$57))</f>
        <v>0</v>
      </c>
      <c r="M131" s="149">
        <f>IF('Data Input Template'!$D$57=0,Cashflow!L131,Cashflow!L131*(1+'Data Input Template'!$D$57))</f>
        <v>0</v>
      </c>
      <c r="N131" s="149">
        <f>IF('Data Input Template'!$D$57=0,Cashflow!M131,Cashflow!M131*(1+'Data Input Template'!$D$57))</f>
        <v>0</v>
      </c>
      <c r="O131" s="149">
        <f>IF('Data Input Template'!$D$57=0,Cashflow!N131,Cashflow!N131*(1+'Data Input Template'!$D$57))</f>
        <v>0</v>
      </c>
      <c r="P131" s="149">
        <f>IF('Data Input Template'!$D$57=0,Cashflow!O131,Cashflow!O131*(1+'Data Input Template'!$D$57))</f>
        <v>0</v>
      </c>
      <c r="Q131" s="149">
        <f>IF('Data Input Template'!$D$57=0,Cashflow!P131,Cashflow!P131*(1+'Data Input Template'!$D$57))</f>
        <v>0</v>
      </c>
      <c r="R131" s="149">
        <f>IF('Data Input Template'!$D$57=0,Cashflow!Q131,Cashflow!Q131*(1+'Data Input Template'!$D$57))</f>
        <v>0</v>
      </c>
      <c r="S131" s="149">
        <f>IF('Data Input Template'!$D$57=0,Cashflow!R131,Cashflow!R131*(1+'Data Input Template'!$D$57))</f>
        <v>0</v>
      </c>
      <c r="T131" s="149">
        <f>IF('Data Input Template'!$D$57=0,Cashflow!S131,Cashflow!S131*(1+'Data Input Template'!$D$57))</f>
        <v>0</v>
      </c>
      <c r="U131" s="149">
        <f>IF('Data Input Template'!$D$57=0,Cashflow!T131,Cashflow!T131*(1+'Data Input Template'!$D$57))</f>
        <v>0</v>
      </c>
      <c r="V131" s="149">
        <f>IF('Data Input Template'!$D$57=0,Cashflow!U131,Cashflow!U131*(1+'Data Input Template'!$D$57))</f>
        <v>0</v>
      </c>
      <c r="W131" s="149">
        <f>IF('Data Input Template'!$D$57=0,Cashflow!V131,Cashflow!V131*(1+'Data Input Template'!$D$57))</f>
        <v>0</v>
      </c>
      <c r="X131" s="149">
        <f>IF('Data Input Template'!$D$57=0,Cashflow!W131,Cashflow!W131*(1+'Data Input Template'!$D$57))</f>
        <v>0</v>
      </c>
      <c r="Y131" s="149">
        <f>IF('Data Input Template'!$D$57=0,Cashflow!X131,Cashflow!X131*(1+'Data Input Template'!$D$57))</f>
        <v>0</v>
      </c>
      <c r="Z131" s="149">
        <f>IF('Data Input Template'!$D$57=0,Cashflow!Y131,Cashflow!Y131*(1+'Data Input Template'!$D$57))</f>
        <v>0</v>
      </c>
      <c r="AA131" s="149">
        <f>IF('Data Input Template'!$D$57=0,Cashflow!Z131,Cashflow!Z131*(1+'Data Input Template'!$D$57))</f>
        <v>0</v>
      </c>
      <c r="AB131" s="149">
        <f>IF('Data Input Template'!$D$57=0,Cashflow!AA131,Cashflow!AA131*(1+'Data Input Template'!$D$57))</f>
        <v>0</v>
      </c>
      <c r="AC131" s="149">
        <f>IF('Data Input Template'!$D$57=0,Cashflow!AB131,Cashflow!AB131*(1+'Data Input Template'!$D$57))</f>
        <v>0</v>
      </c>
      <c r="AD131" s="149">
        <f>IF('Data Input Template'!$D$57=0,Cashflow!AC131,Cashflow!AC131*(1+'Data Input Template'!$D$57))</f>
        <v>0</v>
      </c>
      <c r="AE131" s="149">
        <f>IF('Data Input Template'!$D$57=0,Cashflow!AD131,Cashflow!AD131*(1+'Data Input Template'!$D$57))</f>
        <v>0</v>
      </c>
      <c r="AF131" s="149">
        <f>IF('Data Input Template'!$D$57=0,Cashflow!AE131,Cashflow!AE131*(1+'Data Input Template'!$D$57))</f>
        <v>0</v>
      </c>
      <c r="AG131" s="149">
        <f>IF('Data Input Template'!$D$57=0,Cashflow!AF131,Cashflow!AF131*(1+'Data Input Template'!$D$57))</f>
        <v>0</v>
      </c>
      <c r="AH131" s="146">
        <f t="shared" si="416"/>
        <v>0</v>
      </c>
      <c r="AI131" s="264"/>
      <c r="AJ131" s="264"/>
      <c r="AK131" s="264"/>
      <c r="AL131" s="264"/>
      <c r="AM131" s="264"/>
    </row>
    <row r="132" spans="1:39" s="14" customFormat="1" x14ac:dyDescent="0.2">
      <c r="A132" s="388" t="s">
        <v>156</v>
      </c>
      <c r="B132" s="396" t="s">
        <v>105</v>
      </c>
      <c r="C132" s="397">
        <f>SUM(C133:C139)</f>
        <v>0</v>
      </c>
      <c r="D132" s="397">
        <f t="shared" ref="D132" si="417">SUM(D133:D139)</f>
        <v>0</v>
      </c>
      <c r="E132" s="397">
        <f t="shared" ref="E132" si="418">SUM(E133:E139)</f>
        <v>0</v>
      </c>
      <c r="F132" s="397">
        <f t="shared" ref="F132" si="419">SUM(F133:F139)</f>
        <v>0</v>
      </c>
      <c r="G132" s="397">
        <f t="shared" ref="G132" si="420">SUM(G133:G139)</f>
        <v>0</v>
      </c>
      <c r="H132" s="397">
        <f t="shared" ref="H132" si="421">SUM(H133:H139)</f>
        <v>0</v>
      </c>
      <c r="I132" s="397">
        <f t="shared" ref="I132" si="422">SUM(I133:I139)</f>
        <v>0</v>
      </c>
      <c r="J132" s="397">
        <f t="shared" ref="J132" si="423">SUM(J133:J139)</f>
        <v>0</v>
      </c>
      <c r="K132" s="397">
        <f t="shared" ref="K132" si="424">SUM(K133:K139)</f>
        <v>0</v>
      </c>
      <c r="L132" s="397">
        <f t="shared" ref="L132" si="425">SUM(L133:L139)</f>
        <v>0</v>
      </c>
      <c r="M132" s="397">
        <f t="shared" ref="M132" si="426">SUM(M133:M139)</f>
        <v>0</v>
      </c>
      <c r="N132" s="397">
        <f t="shared" ref="N132" si="427">SUM(N133:N139)</f>
        <v>0</v>
      </c>
      <c r="O132" s="397">
        <f t="shared" ref="O132" si="428">SUM(O133:O139)</f>
        <v>0</v>
      </c>
      <c r="P132" s="397">
        <f t="shared" ref="P132" si="429">SUM(P133:P139)</f>
        <v>0</v>
      </c>
      <c r="Q132" s="397">
        <f t="shared" ref="Q132" si="430">SUM(Q133:Q139)</f>
        <v>0</v>
      </c>
      <c r="R132" s="397">
        <f t="shared" ref="R132" si="431">SUM(R133:R139)</f>
        <v>0</v>
      </c>
      <c r="S132" s="397">
        <f t="shared" ref="S132" si="432">SUM(S133:S139)</f>
        <v>0</v>
      </c>
      <c r="T132" s="397">
        <f t="shared" ref="T132" si="433">SUM(T133:T139)</f>
        <v>0</v>
      </c>
      <c r="U132" s="397">
        <f t="shared" ref="U132" si="434">SUM(U133:U139)</f>
        <v>0</v>
      </c>
      <c r="V132" s="397">
        <f t="shared" ref="V132" si="435">SUM(V133:V139)</f>
        <v>0</v>
      </c>
      <c r="W132" s="397">
        <f t="shared" ref="W132" si="436">SUM(W133:W139)</f>
        <v>0</v>
      </c>
      <c r="X132" s="397">
        <f t="shared" ref="X132" si="437">SUM(X133:X139)</f>
        <v>0</v>
      </c>
      <c r="Y132" s="397">
        <f t="shared" ref="Y132" si="438">SUM(Y133:Y139)</f>
        <v>0</v>
      </c>
      <c r="Z132" s="397">
        <f t="shared" ref="Z132" si="439">SUM(Z133:Z139)</f>
        <v>0</v>
      </c>
      <c r="AA132" s="397">
        <f t="shared" ref="AA132" si="440">SUM(AA133:AA139)</f>
        <v>0</v>
      </c>
      <c r="AB132" s="397">
        <f t="shared" ref="AB132" si="441">SUM(AB133:AB139)</f>
        <v>0</v>
      </c>
      <c r="AC132" s="397">
        <f t="shared" ref="AC132" si="442">SUM(AC133:AC139)</f>
        <v>0</v>
      </c>
      <c r="AD132" s="397">
        <f t="shared" ref="AD132" si="443">SUM(AD133:AD139)</f>
        <v>0</v>
      </c>
      <c r="AE132" s="397">
        <f t="shared" ref="AE132" si="444">SUM(AE133:AE139)</f>
        <v>0</v>
      </c>
      <c r="AF132" s="397">
        <f t="shared" ref="AF132" si="445">SUM(AF133:AF139)</f>
        <v>0</v>
      </c>
      <c r="AG132" s="397">
        <f t="shared" ref="AG132" si="446">SUM(AG133:AG139)</f>
        <v>0</v>
      </c>
      <c r="AH132" s="398">
        <f t="shared" si="416"/>
        <v>0</v>
      </c>
      <c r="AI132" s="264"/>
      <c r="AJ132" s="264"/>
      <c r="AK132" s="264"/>
      <c r="AL132" s="264"/>
      <c r="AM132" s="264"/>
    </row>
    <row r="133" spans="1:39" s="14" customFormat="1" hidden="1" x14ac:dyDescent="0.2">
      <c r="A133" s="124" t="s">
        <v>182</v>
      </c>
      <c r="B133" s="148" t="str">
        <f>'Data Input Template'!$C$48</f>
        <v>Passenger Vehicles</v>
      </c>
      <c r="C133" s="149">
        <f>'Model Outputs (Hide)'!$U$80</f>
        <v>0</v>
      </c>
      <c r="D133" s="149">
        <f>IF('Data Input Template'!$D$57=0,Cashflow!C133,Cashflow!C133*(1+'Data Input Template'!$D$57))</f>
        <v>0</v>
      </c>
      <c r="E133" s="149">
        <f>IF('Data Input Template'!$D$57=0,Cashflow!D133,Cashflow!D133*(1+'Data Input Template'!$D$57))</f>
        <v>0</v>
      </c>
      <c r="F133" s="149">
        <f>IF('Data Input Template'!$D$57=0,Cashflow!E133,Cashflow!E133*(1+'Data Input Template'!$D$57))</f>
        <v>0</v>
      </c>
      <c r="G133" s="149">
        <f>IF('Data Input Template'!$D$57=0,Cashflow!F133,Cashflow!F133*(1+'Data Input Template'!$D$57))</f>
        <v>0</v>
      </c>
      <c r="H133" s="149">
        <f>IF('Data Input Template'!$D$57=0,Cashflow!G133,Cashflow!G133*(1+'Data Input Template'!$D$57))</f>
        <v>0</v>
      </c>
      <c r="I133" s="149">
        <f>IF('Data Input Template'!$D$57=0,Cashflow!H133,Cashflow!H133*(1+'Data Input Template'!$D$57))</f>
        <v>0</v>
      </c>
      <c r="J133" s="149">
        <f>IF('Data Input Template'!$D$57=0,Cashflow!I133,Cashflow!I133*(1+'Data Input Template'!$D$57))</f>
        <v>0</v>
      </c>
      <c r="K133" s="149">
        <f>IF('Data Input Template'!$D$57=0,Cashflow!J133,Cashflow!J133*(1+'Data Input Template'!$D$57))</f>
        <v>0</v>
      </c>
      <c r="L133" s="149">
        <f>IF('Data Input Template'!$D$57=0,Cashflow!K133,Cashflow!K133*(1+'Data Input Template'!$D$57))</f>
        <v>0</v>
      </c>
      <c r="M133" s="149">
        <f>IF('Data Input Template'!$D$57=0,Cashflow!L133,Cashflow!L133*(1+'Data Input Template'!$D$57))</f>
        <v>0</v>
      </c>
      <c r="N133" s="149">
        <f>IF('Data Input Template'!$D$57=0,Cashflow!M133,Cashflow!M133*(1+'Data Input Template'!$D$57))</f>
        <v>0</v>
      </c>
      <c r="O133" s="149">
        <f>IF('Data Input Template'!$D$57=0,Cashflow!N133,Cashflow!N133*(1+'Data Input Template'!$D$57))</f>
        <v>0</v>
      </c>
      <c r="P133" s="149">
        <f>IF('Data Input Template'!$D$57=0,Cashflow!O133,Cashflow!O133*(1+'Data Input Template'!$D$57))</f>
        <v>0</v>
      </c>
      <c r="Q133" s="149">
        <f>IF('Data Input Template'!$D$57=0,Cashflow!P133,Cashflow!P133*(1+'Data Input Template'!$D$57))</f>
        <v>0</v>
      </c>
      <c r="R133" s="149">
        <f>IF('Data Input Template'!$D$57=0,Cashflow!Q133,Cashflow!Q133*(1+'Data Input Template'!$D$57))</f>
        <v>0</v>
      </c>
      <c r="S133" s="149">
        <f>IF('Data Input Template'!$D$57=0,Cashflow!R133,Cashflow!R133*(1+'Data Input Template'!$D$57))</f>
        <v>0</v>
      </c>
      <c r="T133" s="149">
        <f>IF('Data Input Template'!$D$57=0,Cashflow!S133,Cashflow!S133*(1+'Data Input Template'!$D$57))</f>
        <v>0</v>
      </c>
      <c r="U133" s="149">
        <f>IF('Data Input Template'!$D$57=0,Cashflow!T133,Cashflow!T133*(1+'Data Input Template'!$D$57))</f>
        <v>0</v>
      </c>
      <c r="V133" s="149">
        <f>IF('Data Input Template'!$D$57=0,Cashflow!U133,Cashflow!U133*(1+'Data Input Template'!$D$57))</f>
        <v>0</v>
      </c>
      <c r="W133" s="149">
        <f>IF('Data Input Template'!$D$57=0,Cashflow!V133,Cashflow!V133*(1+'Data Input Template'!$D$57))</f>
        <v>0</v>
      </c>
      <c r="X133" s="149">
        <f>IF('Data Input Template'!$D$57=0,Cashflow!W133,Cashflow!W133*(1+'Data Input Template'!$D$57))</f>
        <v>0</v>
      </c>
      <c r="Y133" s="149">
        <f>IF('Data Input Template'!$D$57=0,Cashflow!X133,Cashflow!X133*(1+'Data Input Template'!$D$57))</f>
        <v>0</v>
      </c>
      <c r="Z133" s="149">
        <f>IF('Data Input Template'!$D$57=0,Cashflow!Y133,Cashflow!Y133*(1+'Data Input Template'!$D$57))</f>
        <v>0</v>
      </c>
      <c r="AA133" s="149">
        <f>IF('Data Input Template'!$D$57=0,Cashflow!Z133,Cashflow!Z133*(1+'Data Input Template'!$D$57))</f>
        <v>0</v>
      </c>
      <c r="AB133" s="149">
        <f>IF('Data Input Template'!$D$57=0,Cashflow!AA133,Cashflow!AA133*(1+'Data Input Template'!$D$57))</f>
        <v>0</v>
      </c>
      <c r="AC133" s="149">
        <f>IF('Data Input Template'!$D$57=0,Cashflow!AB133,Cashflow!AB133*(1+'Data Input Template'!$D$57))</f>
        <v>0</v>
      </c>
      <c r="AD133" s="149">
        <f>IF('Data Input Template'!$D$57=0,Cashflow!AC133,Cashflow!AC133*(1+'Data Input Template'!$D$57))</f>
        <v>0</v>
      </c>
      <c r="AE133" s="149">
        <f>IF('Data Input Template'!$D$57=0,Cashflow!AD133,Cashflow!AD133*(1+'Data Input Template'!$D$57))</f>
        <v>0</v>
      </c>
      <c r="AF133" s="149">
        <f>IF('Data Input Template'!$D$57=0,Cashflow!AE133,Cashflow!AE133*(1+'Data Input Template'!$D$57))</f>
        <v>0</v>
      </c>
      <c r="AG133" s="149">
        <f>IF('Data Input Template'!$D$57=0,Cashflow!AF133,Cashflow!AF133*(1+'Data Input Template'!$D$57))</f>
        <v>0</v>
      </c>
      <c r="AH133" s="146">
        <f t="shared" si="416"/>
        <v>0</v>
      </c>
      <c r="AI133" s="264"/>
      <c r="AJ133" s="264"/>
      <c r="AK133" s="264"/>
      <c r="AL133" s="264"/>
      <c r="AM133" s="264"/>
    </row>
    <row r="134" spans="1:39" s="14" customFormat="1" hidden="1" x14ac:dyDescent="0.2">
      <c r="A134" s="124" t="s">
        <v>182</v>
      </c>
      <c r="B134" s="148" t="str">
        <f>'Data Input Template'!$C$49</f>
        <v>Commodity 1</v>
      </c>
      <c r="C134" s="149">
        <f>'Model Outputs (Hide)'!$U$90</f>
        <v>0</v>
      </c>
      <c r="D134" s="149">
        <f>IF('Data Input Template'!$D$57=0,Cashflow!C134,Cashflow!C134*(1+'Data Input Template'!$D$57))</f>
        <v>0</v>
      </c>
      <c r="E134" s="149">
        <f>IF('Data Input Template'!$D$57=0,Cashflow!D134,Cashflow!D134*(1+'Data Input Template'!$D$57))</f>
        <v>0</v>
      </c>
      <c r="F134" s="149">
        <f>IF('Data Input Template'!$D$57=0,Cashflow!E134,Cashflow!E134*(1+'Data Input Template'!$D$57))</f>
        <v>0</v>
      </c>
      <c r="G134" s="149">
        <f>IF('Data Input Template'!$D$57=0,Cashflow!F134,Cashflow!F134*(1+'Data Input Template'!$D$57))</f>
        <v>0</v>
      </c>
      <c r="H134" s="149">
        <f>IF('Data Input Template'!$D$57=0,Cashflow!G134,Cashflow!G134*(1+'Data Input Template'!$D$57))</f>
        <v>0</v>
      </c>
      <c r="I134" s="149">
        <f>IF('Data Input Template'!$D$57=0,Cashflow!H134,Cashflow!H134*(1+'Data Input Template'!$D$57))</f>
        <v>0</v>
      </c>
      <c r="J134" s="149">
        <f>IF('Data Input Template'!$D$57=0,Cashflow!I134,Cashflow!I134*(1+'Data Input Template'!$D$57))</f>
        <v>0</v>
      </c>
      <c r="K134" s="149">
        <f>IF('Data Input Template'!$D$57=0,Cashflow!J134,Cashflow!J134*(1+'Data Input Template'!$D$57))</f>
        <v>0</v>
      </c>
      <c r="L134" s="149">
        <f>IF('Data Input Template'!$D$57=0,Cashflow!K134,Cashflow!K134*(1+'Data Input Template'!$D$57))</f>
        <v>0</v>
      </c>
      <c r="M134" s="149">
        <f>IF('Data Input Template'!$D$57=0,Cashflow!L134,Cashflow!L134*(1+'Data Input Template'!$D$57))</f>
        <v>0</v>
      </c>
      <c r="N134" s="149">
        <f>IF('Data Input Template'!$D$57=0,Cashflow!M134,Cashflow!M134*(1+'Data Input Template'!$D$57))</f>
        <v>0</v>
      </c>
      <c r="O134" s="149">
        <f>IF('Data Input Template'!$D$57=0,Cashflow!N134,Cashflow!N134*(1+'Data Input Template'!$D$57))</f>
        <v>0</v>
      </c>
      <c r="P134" s="149">
        <f>IF('Data Input Template'!$D$57=0,Cashflow!O134,Cashflow!O134*(1+'Data Input Template'!$D$57))</f>
        <v>0</v>
      </c>
      <c r="Q134" s="149">
        <f>IF('Data Input Template'!$D$57=0,Cashflow!P134,Cashflow!P134*(1+'Data Input Template'!$D$57))</f>
        <v>0</v>
      </c>
      <c r="R134" s="149">
        <f>IF('Data Input Template'!$D$57=0,Cashflow!Q134,Cashflow!Q134*(1+'Data Input Template'!$D$57))</f>
        <v>0</v>
      </c>
      <c r="S134" s="149">
        <f>IF('Data Input Template'!$D$57=0,Cashflow!R134,Cashflow!R134*(1+'Data Input Template'!$D$57))</f>
        <v>0</v>
      </c>
      <c r="T134" s="149">
        <f>IF('Data Input Template'!$D$57=0,Cashflow!S134,Cashflow!S134*(1+'Data Input Template'!$D$57))</f>
        <v>0</v>
      </c>
      <c r="U134" s="149">
        <f>IF('Data Input Template'!$D$57=0,Cashflow!T134,Cashflow!T134*(1+'Data Input Template'!$D$57))</f>
        <v>0</v>
      </c>
      <c r="V134" s="149">
        <f>IF('Data Input Template'!$D$57=0,Cashflow!U134,Cashflow!U134*(1+'Data Input Template'!$D$57))</f>
        <v>0</v>
      </c>
      <c r="W134" s="149">
        <f>IF('Data Input Template'!$D$57=0,Cashflow!V134,Cashflow!V134*(1+'Data Input Template'!$D$57))</f>
        <v>0</v>
      </c>
      <c r="X134" s="149">
        <f>IF('Data Input Template'!$D$57=0,Cashflow!W134,Cashflow!W134*(1+'Data Input Template'!$D$57))</f>
        <v>0</v>
      </c>
      <c r="Y134" s="149">
        <f>IF('Data Input Template'!$D$57=0,Cashflow!X134,Cashflow!X134*(1+'Data Input Template'!$D$57))</f>
        <v>0</v>
      </c>
      <c r="Z134" s="149">
        <f>IF('Data Input Template'!$D$57=0,Cashflow!Y134,Cashflow!Y134*(1+'Data Input Template'!$D$57))</f>
        <v>0</v>
      </c>
      <c r="AA134" s="149">
        <f>IF('Data Input Template'!$D$57=0,Cashflow!Z134,Cashflow!Z134*(1+'Data Input Template'!$D$57))</f>
        <v>0</v>
      </c>
      <c r="AB134" s="149">
        <f>IF('Data Input Template'!$D$57=0,Cashflow!AA134,Cashflow!AA134*(1+'Data Input Template'!$D$57))</f>
        <v>0</v>
      </c>
      <c r="AC134" s="149">
        <f>IF('Data Input Template'!$D$57=0,Cashflow!AB134,Cashflow!AB134*(1+'Data Input Template'!$D$57))</f>
        <v>0</v>
      </c>
      <c r="AD134" s="149">
        <f>IF('Data Input Template'!$D$57=0,Cashflow!AC134,Cashflow!AC134*(1+'Data Input Template'!$D$57))</f>
        <v>0</v>
      </c>
      <c r="AE134" s="149">
        <f>IF('Data Input Template'!$D$57=0,Cashflow!AD134,Cashflow!AD134*(1+'Data Input Template'!$D$57))</f>
        <v>0</v>
      </c>
      <c r="AF134" s="149">
        <f>IF('Data Input Template'!$D$57=0,Cashflow!AE134,Cashflow!AE134*(1+'Data Input Template'!$D$57))</f>
        <v>0</v>
      </c>
      <c r="AG134" s="149">
        <f>IF('Data Input Template'!$D$57=0,Cashflow!AF134,Cashflow!AF134*(1+'Data Input Template'!$D$57))</f>
        <v>0</v>
      </c>
      <c r="AH134" s="146">
        <f t="shared" si="416"/>
        <v>0</v>
      </c>
      <c r="AI134" s="264"/>
      <c r="AJ134" s="264"/>
      <c r="AK134" s="264"/>
      <c r="AL134" s="264"/>
      <c r="AM134" s="264"/>
    </row>
    <row r="135" spans="1:39" s="14" customFormat="1" hidden="1" x14ac:dyDescent="0.2">
      <c r="A135" s="124" t="s">
        <v>182</v>
      </c>
      <c r="B135" s="148" t="str">
        <f>'Data Input Template'!$C$50</f>
        <v>Commodity 2</v>
      </c>
      <c r="C135" s="149">
        <f>'Model Outputs (Hide)'!$U$100</f>
        <v>0</v>
      </c>
      <c r="D135" s="149">
        <f>IF('Data Input Template'!$D$57=0,Cashflow!C135,Cashflow!C135*(1+'Data Input Template'!$D$57))</f>
        <v>0</v>
      </c>
      <c r="E135" s="149">
        <f>IF('Data Input Template'!$D$57=0,Cashflow!D135,Cashflow!D135*(1+'Data Input Template'!$D$57))</f>
        <v>0</v>
      </c>
      <c r="F135" s="149">
        <f>IF('Data Input Template'!$D$57=0,Cashflow!E135,Cashflow!E135*(1+'Data Input Template'!$D$57))</f>
        <v>0</v>
      </c>
      <c r="G135" s="149">
        <f>IF('Data Input Template'!$D$57=0,Cashflow!F135,Cashflow!F135*(1+'Data Input Template'!$D$57))</f>
        <v>0</v>
      </c>
      <c r="H135" s="149">
        <f>IF('Data Input Template'!$D$57=0,Cashflow!G135,Cashflow!G135*(1+'Data Input Template'!$D$57))</f>
        <v>0</v>
      </c>
      <c r="I135" s="149">
        <f>IF('Data Input Template'!$D$57=0,Cashflow!H135,Cashflow!H135*(1+'Data Input Template'!$D$57))</f>
        <v>0</v>
      </c>
      <c r="J135" s="149">
        <f>IF('Data Input Template'!$D$57=0,Cashflow!I135,Cashflow!I135*(1+'Data Input Template'!$D$57))</f>
        <v>0</v>
      </c>
      <c r="K135" s="149">
        <f>IF('Data Input Template'!$D$57=0,Cashflow!J135,Cashflow!J135*(1+'Data Input Template'!$D$57))</f>
        <v>0</v>
      </c>
      <c r="L135" s="149">
        <f>IF('Data Input Template'!$D$57=0,Cashflow!K135,Cashflow!K135*(1+'Data Input Template'!$D$57))</f>
        <v>0</v>
      </c>
      <c r="M135" s="149">
        <f>IF('Data Input Template'!$D$57=0,Cashflow!L135,Cashflow!L135*(1+'Data Input Template'!$D$57))</f>
        <v>0</v>
      </c>
      <c r="N135" s="149">
        <f>IF('Data Input Template'!$D$57=0,Cashflow!M135,Cashflow!M135*(1+'Data Input Template'!$D$57))</f>
        <v>0</v>
      </c>
      <c r="O135" s="149">
        <f>IF('Data Input Template'!$D$57=0,Cashflow!N135,Cashflow!N135*(1+'Data Input Template'!$D$57))</f>
        <v>0</v>
      </c>
      <c r="P135" s="149">
        <f>IF('Data Input Template'!$D$57=0,Cashflow!O135,Cashflow!O135*(1+'Data Input Template'!$D$57))</f>
        <v>0</v>
      </c>
      <c r="Q135" s="149">
        <f>IF('Data Input Template'!$D$57=0,Cashflow!P135,Cashflow!P135*(1+'Data Input Template'!$D$57))</f>
        <v>0</v>
      </c>
      <c r="R135" s="149">
        <f>IF('Data Input Template'!$D$57=0,Cashflow!Q135,Cashflow!Q135*(1+'Data Input Template'!$D$57))</f>
        <v>0</v>
      </c>
      <c r="S135" s="149">
        <f>IF('Data Input Template'!$D$57=0,Cashflow!R135,Cashflow!R135*(1+'Data Input Template'!$D$57))</f>
        <v>0</v>
      </c>
      <c r="T135" s="149">
        <f>IF('Data Input Template'!$D$57=0,Cashflow!S135,Cashflow!S135*(1+'Data Input Template'!$D$57))</f>
        <v>0</v>
      </c>
      <c r="U135" s="149">
        <f>IF('Data Input Template'!$D$57=0,Cashflow!T135,Cashflow!T135*(1+'Data Input Template'!$D$57))</f>
        <v>0</v>
      </c>
      <c r="V135" s="149">
        <f>IF('Data Input Template'!$D$57=0,Cashflow!U135,Cashflow!U135*(1+'Data Input Template'!$D$57))</f>
        <v>0</v>
      </c>
      <c r="W135" s="149">
        <f>IF('Data Input Template'!$D$57=0,Cashflow!V135,Cashflow!V135*(1+'Data Input Template'!$D$57))</f>
        <v>0</v>
      </c>
      <c r="X135" s="149">
        <f>IF('Data Input Template'!$D$57=0,Cashflow!W135,Cashflow!W135*(1+'Data Input Template'!$D$57))</f>
        <v>0</v>
      </c>
      <c r="Y135" s="149">
        <f>IF('Data Input Template'!$D$57=0,Cashflow!X135,Cashflow!X135*(1+'Data Input Template'!$D$57))</f>
        <v>0</v>
      </c>
      <c r="Z135" s="149">
        <f>IF('Data Input Template'!$D$57=0,Cashflow!Y135,Cashflow!Y135*(1+'Data Input Template'!$D$57))</f>
        <v>0</v>
      </c>
      <c r="AA135" s="149">
        <f>IF('Data Input Template'!$D$57=0,Cashflow!Z135,Cashflow!Z135*(1+'Data Input Template'!$D$57))</f>
        <v>0</v>
      </c>
      <c r="AB135" s="149">
        <f>IF('Data Input Template'!$D$57=0,Cashflow!AA135,Cashflow!AA135*(1+'Data Input Template'!$D$57))</f>
        <v>0</v>
      </c>
      <c r="AC135" s="149">
        <f>IF('Data Input Template'!$D$57=0,Cashflow!AB135,Cashflow!AB135*(1+'Data Input Template'!$D$57))</f>
        <v>0</v>
      </c>
      <c r="AD135" s="149">
        <f>IF('Data Input Template'!$D$57=0,Cashflow!AC135,Cashflow!AC135*(1+'Data Input Template'!$D$57))</f>
        <v>0</v>
      </c>
      <c r="AE135" s="149">
        <f>IF('Data Input Template'!$D$57=0,Cashflow!AD135,Cashflow!AD135*(1+'Data Input Template'!$D$57))</f>
        <v>0</v>
      </c>
      <c r="AF135" s="149">
        <f>IF('Data Input Template'!$D$57=0,Cashflow!AE135,Cashflow!AE135*(1+'Data Input Template'!$D$57))</f>
        <v>0</v>
      </c>
      <c r="AG135" s="149">
        <f>IF('Data Input Template'!$D$57=0,Cashflow!AF135,Cashflow!AF135*(1+'Data Input Template'!$D$57))</f>
        <v>0</v>
      </c>
      <c r="AH135" s="146">
        <f t="shared" si="416"/>
        <v>0</v>
      </c>
      <c r="AI135" s="264"/>
      <c r="AJ135" s="264"/>
      <c r="AK135" s="264"/>
      <c r="AL135" s="264"/>
      <c r="AM135" s="264"/>
    </row>
    <row r="136" spans="1:39" s="14" customFormat="1" hidden="1" x14ac:dyDescent="0.2">
      <c r="A136" s="124" t="s">
        <v>182</v>
      </c>
      <c r="B136" s="148" t="str">
        <f>'Data Input Template'!$C$51</f>
        <v>Commodity 3</v>
      </c>
      <c r="C136" s="149">
        <f>'Model Outputs (Hide)'!$U$110</f>
        <v>0</v>
      </c>
      <c r="D136" s="149">
        <f>IF('Data Input Template'!$D$57=0,Cashflow!C136,Cashflow!C136*(1+'Data Input Template'!$D$57))</f>
        <v>0</v>
      </c>
      <c r="E136" s="149">
        <f>IF('Data Input Template'!$D$57=0,Cashflow!D136,Cashflow!D136*(1+'Data Input Template'!$D$57))</f>
        <v>0</v>
      </c>
      <c r="F136" s="149">
        <f>IF('Data Input Template'!$D$57=0,Cashflow!E136,Cashflow!E136*(1+'Data Input Template'!$D$57))</f>
        <v>0</v>
      </c>
      <c r="G136" s="149">
        <f>IF('Data Input Template'!$D$57=0,Cashflow!F136,Cashflow!F136*(1+'Data Input Template'!$D$57))</f>
        <v>0</v>
      </c>
      <c r="H136" s="149">
        <f>IF('Data Input Template'!$D$57=0,Cashflow!G136,Cashflow!G136*(1+'Data Input Template'!$D$57))</f>
        <v>0</v>
      </c>
      <c r="I136" s="149">
        <f>IF('Data Input Template'!$D$57=0,Cashflow!H136,Cashflow!H136*(1+'Data Input Template'!$D$57))</f>
        <v>0</v>
      </c>
      <c r="J136" s="149">
        <f>IF('Data Input Template'!$D$57=0,Cashflow!I136,Cashflow!I136*(1+'Data Input Template'!$D$57))</f>
        <v>0</v>
      </c>
      <c r="K136" s="149">
        <f>IF('Data Input Template'!$D$57=0,Cashflow!J136,Cashflow!J136*(1+'Data Input Template'!$D$57))</f>
        <v>0</v>
      </c>
      <c r="L136" s="149">
        <f>IF('Data Input Template'!$D$57=0,Cashflow!K136,Cashflow!K136*(1+'Data Input Template'!$D$57))</f>
        <v>0</v>
      </c>
      <c r="M136" s="149">
        <f>IF('Data Input Template'!$D$57=0,Cashflow!L136,Cashflow!L136*(1+'Data Input Template'!$D$57))</f>
        <v>0</v>
      </c>
      <c r="N136" s="149">
        <f>IF('Data Input Template'!$D$57=0,Cashflow!M136,Cashflow!M136*(1+'Data Input Template'!$D$57))</f>
        <v>0</v>
      </c>
      <c r="O136" s="149">
        <f>IF('Data Input Template'!$D$57=0,Cashflow!N136,Cashflow!N136*(1+'Data Input Template'!$D$57))</f>
        <v>0</v>
      </c>
      <c r="P136" s="149">
        <f>IF('Data Input Template'!$D$57=0,Cashflow!O136,Cashflow!O136*(1+'Data Input Template'!$D$57))</f>
        <v>0</v>
      </c>
      <c r="Q136" s="149">
        <f>IF('Data Input Template'!$D$57=0,Cashflow!P136,Cashflow!P136*(1+'Data Input Template'!$D$57))</f>
        <v>0</v>
      </c>
      <c r="R136" s="149">
        <f>IF('Data Input Template'!$D$57=0,Cashflow!Q136,Cashflow!Q136*(1+'Data Input Template'!$D$57))</f>
        <v>0</v>
      </c>
      <c r="S136" s="149">
        <f>IF('Data Input Template'!$D$57=0,Cashflow!R136,Cashflow!R136*(1+'Data Input Template'!$D$57))</f>
        <v>0</v>
      </c>
      <c r="T136" s="149">
        <f>IF('Data Input Template'!$D$57=0,Cashflow!S136,Cashflow!S136*(1+'Data Input Template'!$D$57))</f>
        <v>0</v>
      </c>
      <c r="U136" s="149">
        <f>IF('Data Input Template'!$D$57=0,Cashflow!T136,Cashflow!T136*(1+'Data Input Template'!$D$57))</f>
        <v>0</v>
      </c>
      <c r="V136" s="149">
        <f>IF('Data Input Template'!$D$57=0,Cashflow!U136,Cashflow!U136*(1+'Data Input Template'!$D$57))</f>
        <v>0</v>
      </c>
      <c r="W136" s="149">
        <f>IF('Data Input Template'!$D$57=0,Cashflow!V136,Cashflow!V136*(1+'Data Input Template'!$D$57))</f>
        <v>0</v>
      </c>
      <c r="X136" s="149">
        <f>IF('Data Input Template'!$D$57=0,Cashflow!W136,Cashflow!W136*(1+'Data Input Template'!$D$57))</f>
        <v>0</v>
      </c>
      <c r="Y136" s="149">
        <f>IF('Data Input Template'!$D$57=0,Cashflow!X136,Cashflow!X136*(1+'Data Input Template'!$D$57))</f>
        <v>0</v>
      </c>
      <c r="Z136" s="149">
        <f>IF('Data Input Template'!$D$57=0,Cashflow!Y136,Cashflow!Y136*(1+'Data Input Template'!$D$57))</f>
        <v>0</v>
      </c>
      <c r="AA136" s="149">
        <f>IF('Data Input Template'!$D$57=0,Cashflow!Z136,Cashflow!Z136*(1+'Data Input Template'!$D$57))</f>
        <v>0</v>
      </c>
      <c r="AB136" s="149">
        <f>IF('Data Input Template'!$D$57=0,Cashflow!AA136,Cashflow!AA136*(1+'Data Input Template'!$D$57))</f>
        <v>0</v>
      </c>
      <c r="AC136" s="149">
        <f>IF('Data Input Template'!$D$57=0,Cashflow!AB136,Cashflow!AB136*(1+'Data Input Template'!$D$57))</f>
        <v>0</v>
      </c>
      <c r="AD136" s="149">
        <f>IF('Data Input Template'!$D$57=0,Cashflow!AC136,Cashflow!AC136*(1+'Data Input Template'!$D$57))</f>
        <v>0</v>
      </c>
      <c r="AE136" s="149">
        <f>IF('Data Input Template'!$D$57=0,Cashflow!AD136,Cashflow!AD136*(1+'Data Input Template'!$D$57))</f>
        <v>0</v>
      </c>
      <c r="AF136" s="149">
        <f>IF('Data Input Template'!$D$57=0,Cashflow!AE136,Cashflow!AE136*(1+'Data Input Template'!$D$57))</f>
        <v>0</v>
      </c>
      <c r="AG136" s="149">
        <f>IF('Data Input Template'!$D$57=0,Cashflow!AF136,Cashflow!AF136*(1+'Data Input Template'!$D$57))</f>
        <v>0</v>
      </c>
      <c r="AH136" s="146">
        <f t="shared" si="416"/>
        <v>0</v>
      </c>
      <c r="AI136" s="264"/>
      <c r="AJ136" s="264"/>
      <c r="AK136" s="264"/>
      <c r="AL136" s="264"/>
      <c r="AM136" s="264"/>
    </row>
    <row r="137" spans="1:39" s="14" customFormat="1" hidden="1" x14ac:dyDescent="0.2">
      <c r="A137" s="124" t="s">
        <v>182</v>
      </c>
      <c r="B137" s="148" t="str">
        <f>'Data Input Template'!$C$52</f>
        <v>Commodity 4</v>
      </c>
      <c r="C137" s="149">
        <f>'Model Outputs (Hide)'!$U$120</f>
        <v>0</v>
      </c>
      <c r="D137" s="149">
        <f>IF('Data Input Template'!$D$57=0,Cashflow!C137,Cashflow!C137*(1+'Data Input Template'!$D$57))</f>
        <v>0</v>
      </c>
      <c r="E137" s="149">
        <f>IF('Data Input Template'!$D$57=0,Cashflow!D137,Cashflow!D137*(1+'Data Input Template'!$D$57))</f>
        <v>0</v>
      </c>
      <c r="F137" s="149">
        <f>IF('Data Input Template'!$D$57=0,Cashflow!E137,Cashflow!E137*(1+'Data Input Template'!$D$57))</f>
        <v>0</v>
      </c>
      <c r="G137" s="149">
        <f>IF('Data Input Template'!$D$57=0,Cashflow!F137,Cashflow!F137*(1+'Data Input Template'!$D$57))</f>
        <v>0</v>
      </c>
      <c r="H137" s="149">
        <f>IF('Data Input Template'!$D$57=0,Cashflow!G137,Cashflow!G137*(1+'Data Input Template'!$D$57))</f>
        <v>0</v>
      </c>
      <c r="I137" s="149">
        <f>IF('Data Input Template'!$D$57=0,Cashflow!H137,Cashflow!H137*(1+'Data Input Template'!$D$57))</f>
        <v>0</v>
      </c>
      <c r="J137" s="149">
        <f>IF('Data Input Template'!$D$57=0,Cashflow!I137,Cashflow!I137*(1+'Data Input Template'!$D$57))</f>
        <v>0</v>
      </c>
      <c r="K137" s="149">
        <f>IF('Data Input Template'!$D$57=0,Cashflow!J137,Cashflow!J137*(1+'Data Input Template'!$D$57))</f>
        <v>0</v>
      </c>
      <c r="L137" s="149">
        <f>IF('Data Input Template'!$D$57=0,Cashflow!K137,Cashflow!K137*(1+'Data Input Template'!$D$57))</f>
        <v>0</v>
      </c>
      <c r="M137" s="149">
        <f>IF('Data Input Template'!$D$57=0,Cashflow!L137,Cashflow!L137*(1+'Data Input Template'!$D$57))</f>
        <v>0</v>
      </c>
      <c r="N137" s="149">
        <f>IF('Data Input Template'!$D$57=0,Cashflow!M137,Cashflow!M137*(1+'Data Input Template'!$D$57))</f>
        <v>0</v>
      </c>
      <c r="O137" s="149">
        <f>IF('Data Input Template'!$D$57=0,Cashflow!N137,Cashflow!N137*(1+'Data Input Template'!$D$57))</f>
        <v>0</v>
      </c>
      <c r="P137" s="149">
        <f>IF('Data Input Template'!$D$57=0,Cashflow!O137,Cashflow!O137*(1+'Data Input Template'!$D$57))</f>
        <v>0</v>
      </c>
      <c r="Q137" s="149">
        <f>IF('Data Input Template'!$D$57=0,Cashflow!P137,Cashflow!P137*(1+'Data Input Template'!$D$57))</f>
        <v>0</v>
      </c>
      <c r="R137" s="149">
        <f>IF('Data Input Template'!$D$57=0,Cashflow!Q137,Cashflow!Q137*(1+'Data Input Template'!$D$57))</f>
        <v>0</v>
      </c>
      <c r="S137" s="149">
        <f>IF('Data Input Template'!$D$57=0,Cashflow!R137,Cashflow!R137*(1+'Data Input Template'!$D$57))</f>
        <v>0</v>
      </c>
      <c r="T137" s="149">
        <f>IF('Data Input Template'!$D$57=0,Cashflow!S137,Cashflow!S137*(1+'Data Input Template'!$D$57))</f>
        <v>0</v>
      </c>
      <c r="U137" s="149">
        <f>IF('Data Input Template'!$D$57=0,Cashflow!T137,Cashflow!T137*(1+'Data Input Template'!$D$57))</f>
        <v>0</v>
      </c>
      <c r="V137" s="149">
        <f>IF('Data Input Template'!$D$57=0,Cashflow!U137,Cashflow!U137*(1+'Data Input Template'!$D$57))</f>
        <v>0</v>
      </c>
      <c r="W137" s="149">
        <f>IF('Data Input Template'!$D$57=0,Cashflow!V137,Cashflow!V137*(1+'Data Input Template'!$D$57))</f>
        <v>0</v>
      </c>
      <c r="X137" s="149">
        <f>IF('Data Input Template'!$D$57=0,Cashflow!W137,Cashflow!W137*(1+'Data Input Template'!$D$57))</f>
        <v>0</v>
      </c>
      <c r="Y137" s="149">
        <f>IF('Data Input Template'!$D$57=0,Cashflow!X137,Cashflow!X137*(1+'Data Input Template'!$D$57))</f>
        <v>0</v>
      </c>
      <c r="Z137" s="149">
        <f>IF('Data Input Template'!$D$57=0,Cashflow!Y137,Cashflow!Y137*(1+'Data Input Template'!$D$57))</f>
        <v>0</v>
      </c>
      <c r="AA137" s="149">
        <f>IF('Data Input Template'!$D$57=0,Cashflow!Z137,Cashflow!Z137*(1+'Data Input Template'!$D$57))</f>
        <v>0</v>
      </c>
      <c r="AB137" s="149">
        <f>IF('Data Input Template'!$D$57=0,Cashflow!AA137,Cashflow!AA137*(1+'Data Input Template'!$D$57))</f>
        <v>0</v>
      </c>
      <c r="AC137" s="149">
        <f>IF('Data Input Template'!$D$57=0,Cashflow!AB137,Cashflow!AB137*(1+'Data Input Template'!$D$57))</f>
        <v>0</v>
      </c>
      <c r="AD137" s="149">
        <f>IF('Data Input Template'!$D$57=0,Cashflow!AC137,Cashflow!AC137*(1+'Data Input Template'!$D$57))</f>
        <v>0</v>
      </c>
      <c r="AE137" s="149">
        <f>IF('Data Input Template'!$D$57=0,Cashflow!AD137,Cashflow!AD137*(1+'Data Input Template'!$D$57))</f>
        <v>0</v>
      </c>
      <c r="AF137" s="149">
        <f>IF('Data Input Template'!$D$57=0,Cashflow!AE137,Cashflow!AE137*(1+'Data Input Template'!$D$57))</f>
        <v>0</v>
      </c>
      <c r="AG137" s="149">
        <f>IF('Data Input Template'!$D$57=0,Cashflow!AF137,Cashflow!AF137*(1+'Data Input Template'!$D$57))</f>
        <v>0</v>
      </c>
      <c r="AH137" s="146">
        <f t="shared" si="416"/>
        <v>0</v>
      </c>
      <c r="AI137" s="264"/>
      <c r="AJ137" s="264"/>
      <c r="AK137" s="264"/>
      <c r="AL137" s="264"/>
      <c r="AM137" s="264"/>
    </row>
    <row r="138" spans="1:39" s="14" customFormat="1" hidden="1" x14ac:dyDescent="0.2">
      <c r="A138" s="124" t="s">
        <v>182</v>
      </c>
      <c r="B138" s="148" t="str">
        <f>'Data Input Template'!$C$53</f>
        <v>Commodity 5</v>
      </c>
      <c r="C138" s="149">
        <f>'Model Outputs (Hide)'!$U$130</f>
        <v>0</v>
      </c>
      <c r="D138" s="149">
        <f>IF('Data Input Template'!$D$57=0,Cashflow!C138,Cashflow!C138*(1+'Data Input Template'!$D$57))</f>
        <v>0</v>
      </c>
      <c r="E138" s="149">
        <f>IF('Data Input Template'!$D$57=0,Cashflow!D138,Cashflow!D138*(1+'Data Input Template'!$D$57))</f>
        <v>0</v>
      </c>
      <c r="F138" s="149">
        <f>IF('Data Input Template'!$D$57=0,Cashflow!E138,Cashflow!E138*(1+'Data Input Template'!$D$57))</f>
        <v>0</v>
      </c>
      <c r="G138" s="149">
        <f>IF('Data Input Template'!$D$57=0,Cashflow!F138,Cashflow!F138*(1+'Data Input Template'!$D$57))</f>
        <v>0</v>
      </c>
      <c r="H138" s="149">
        <f>IF('Data Input Template'!$D$57=0,Cashflow!G138,Cashflow!G138*(1+'Data Input Template'!$D$57))</f>
        <v>0</v>
      </c>
      <c r="I138" s="149">
        <f>IF('Data Input Template'!$D$57=0,Cashflow!H138,Cashflow!H138*(1+'Data Input Template'!$D$57))</f>
        <v>0</v>
      </c>
      <c r="J138" s="149">
        <f>IF('Data Input Template'!$D$57=0,Cashflow!I138,Cashflow!I138*(1+'Data Input Template'!$D$57))</f>
        <v>0</v>
      </c>
      <c r="K138" s="149">
        <f>IF('Data Input Template'!$D$57=0,Cashflow!J138,Cashflow!J138*(1+'Data Input Template'!$D$57))</f>
        <v>0</v>
      </c>
      <c r="L138" s="149">
        <f>IF('Data Input Template'!$D$57=0,Cashflow!K138,Cashflow!K138*(1+'Data Input Template'!$D$57))</f>
        <v>0</v>
      </c>
      <c r="M138" s="149">
        <f>IF('Data Input Template'!$D$57=0,Cashflow!L138,Cashflow!L138*(1+'Data Input Template'!$D$57))</f>
        <v>0</v>
      </c>
      <c r="N138" s="149">
        <f>IF('Data Input Template'!$D$57=0,Cashflow!M138,Cashflow!M138*(1+'Data Input Template'!$D$57))</f>
        <v>0</v>
      </c>
      <c r="O138" s="149">
        <f>IF('Data Input Template'!$D$57=0,Cashflow!N138,Cashflow!N138*(1+'Data Input Template'!$D$57))</f>
        <v>0</v>
      </c>
      <c r="P138" s="149">
        <f>IF('Data Input Template'!$D$57=0,Cashflow!O138,Cashflow!O138*(1+'Data Input Template'!$D$57))</f>
        <v>0</v>
      </c>
      <c r="Q138" s="149">
        <f>IF('Data Input Template'!$D$57=0,Cashflow!P138,Cashflow!P138*(1+'Data Input Template'!$D$57))</f>
        <v>0</v>
      </c>
      <c r="R138" s="149">
        <f>IF('Data Input Template'!$D$57=0,Cashflow!Q138,Cashflow!Q138*(1+'Data Input Template'!$D$57))</f>
        <v>0</v>
      </c>
      <c r="S138" s="149">
        <f>IF('Data Input Template'!$D$57=0,Cashflow!R138,Cashflow!R138*(1+'Data Input Template'!$D$57))</f>
        <v>0</v>
      </c>
      <c r="T138" s="149">
        <f>IF('Data Input Template'!$D$57=0,Cashflow!S138,Cashflow!S138*(1+'Data Input Template'!$D$57))</f>
        <v>0</v>
      </c>
      <c r="U138" s="149">
        <f>IF('Data Input Template'!$D$57=0,Cashflow!T138,Cashflow!T138*(1+'Data Input Template'!$D$57))</f>
        <v>0</v>
      </c>
      <c r="V138" s="149">
        <f>IF('Data Input Template'!$D$57=0,Cashflow!U138,Cashflow!U138*(1+'Data Input Template'!$D$57))</f>
        <v>0</v>
      </c>
      <c r="W138" s="149">
        <f>IF('Data Input Template'!$D$57=0,Cashflow!V138,Cashflow!V138*(1+'Data Input Template'!$D$57))</f>
        <v>0</v>
      </c>
      <c r="X138" s="149">
        <f>IF('Data Input Template'!$D$57=0,Cashflow!W138,Cashflow!W138*(1+'Data Input Template'!$D$57))</f>
        <v>0</v>
      </c>
      <c r="Y138" s="149">
        <f>IF('Data Input Template'!$D$57=0,Cashflow!X138,Cashflow!X138*(1+'Data Input Template'!$D$57))</f>
        <v>0</v>
      </c>
      <c r="Z138" s="149">
        <f>IF('Data Input Template'!$D$57=0,Cashflow!Y138,Cashflow!Y138*(1+'Data Input Template'!$D$57))</f>
        <v>0</v>
      </c>
      <c r="AA138" s="149">
        <f>IF('Data Input Template'!$D$57=0,Cashflow!Z138,Cashflow!Z138*(1+'Data Input Template'!$D$57))</f>
        <v>0</v>
      </c>
      <c r="AB138" s="149">
        <f>IF('Data Input Template'!$D$57=0,Cashflow!AA138,Cashflow!AA138*(1+'Data Input Template'!$D$57))</f>
        <v>0</v>
      </c>
      <c r="AC138" s="149">
        <f>IF('Data Input Template'!$D$57=0,Cashflow!AB138,Cashflow!AB138*(1+'Data Input Template'!$D$57))</f>
        <v>0</v>
      </c>
      <c r="AD138" s="149">
        <f>IF('Data Input Template'!$D$57=0,Cashflow!AC138,Cashflow!AC138*(1+'Data Input Template'!$D$57))</f>
        <v>0</v>
      </c>
      <c r="AE138" s="149">
        <f>IF('Data Input Template'!$D$57=0,Cashflow!AD138,Cashflow!AD138*(1+'Data Input Template'!$D$57))</f>
        <v>0</v>
      </c>
      <c r="AF138" s="149">
        <f>IF('Data Input Template'!$D$57=0,Cashflow!AE138,Cashflow!AE138*(1+'Data Input Template'!$D$57))</f>
        <v>0</v>
      </c>
      <c r="AG138" s="149">
        <f>IF('Data Input Template'!$D$57=0,Cashflow!AF138,Cashflow!AF138*(1+'Data Input Template'!$D$57))</f>
        <v>0</v>
      </c>
      <c r="AH138" s="146">
        <f t="shared" si="416"/>
        <v>0</v>
      </c>
      <c r="AI138" s="264"/>
      <c r="AJ138" s="264"/>
      <c r="AK138" s="264"/>
      <c r="AL138" s="264"/>
      <c r="AM138" s="264"/>
    </row>
    <row r="139" spans="1:39" s="14" customFormat="1" hidden="1" x14ac:dyDescent="0.2">
      <c r="A139" s="124" t="s">
        <v>182</v>
      </c>
      <c r="B139" s="148" t="str">
        <f>'Data Input Template'!$C$54</f>
        <v>Commodity 6</v>
      </c>
      <c r="C139" s="149">
        <f>'Model Outputs (Hide)'!$U$140</f>
        <v>0</v>
      </c>
      <c r="D139" s="149">
        <f>IF('Data Input Template'!$D$57=0,Cashflow!C139,Cashflow!C139*(1+'Data Input Template'!$D$57))</f>
        <v>0</v>
      </c>
      <c r="E139" s="149">
        <f>IF('Data Input Template'!$D$57=0,Cashflow!D139,Cashflow!D139*(1+'Data Input Template'!$D$57))</f>
        <v>0</v>
      </c>
      <c r="F139" s="149">
        <f>IF('Data Input Template'!$D$57=0,Cashflow!E139,Cashflow!E139*(1+'Data Input Template'!$D$57))</f>
        <v>0</v>
      </c>
      <c r="G139" s="149">
        <f>IF('Data Input Template'!$D$57=0,Cashflow!F139,Cashflow!F139*(1+'Data Input Template'!$D$57))</f>
        <v>0</v>
      </c>
      <c r="H139" s="149">
        <f>IF('Data Input Template'!$D$57=0,Cashflow!G139,Cashflow!G139*(1+'Data Input Template'!$D$57))</f>
        <v>0</v>
      </c>
      <c r="I139" s="149">
        <f>IF('Data Input Template'!$D$57=0,Cashflow!H139,Cashflow!H139*(1+'Data Input Template'!$D$57))</f>
        <v>0</v>
      </c>
      <c r="J139" s="149">
        <f>IF('Data Input Template'!$D$57=0,Cashflow!I139,Cashflow!I139*(1+'Data Input Template'!$D$57))</f>
        <v>0</v>
      </c>
      <c r="K139" s="149">
        <f>IF('Data Input Template'!$D$57=0,Cashflow!J139,Cashflow!J139*(1+'Data Input Template'!$D$57))</f>
        <v>0</v>
      </c>
      <c r="L139" s="149">
        <f>IF('Data Input Template'!$D$57=0,Cashflow!K139,Cashflow!K139*(1+'Data Input Template'!$D$57))</f>
        <v>0</v>
      </c>
      <c r="M139" s="149">
        <f>IF('Data Input Template'!$D$57=0,Cashflow!L139,Cashflow!L139*(1+'Data Input Template'!$D$57))</f>
        <v>0</v>
      </c>
      <c r="N139" s="149">
        <f>IF('Data Input Template'!$D$57=0,Cashflow!M139,Cashflow!M139*(1+'Data Input Template'!$D$57))</f>
        <v>0</v>
      </c>
      <c r="O139" s="149">
        <f>IF('Data Input Template'!$D$57=0,Cashflow!N139,Cashflow!N139*(1+'Data Input Template'!$D$57))</f>
        <v>0</v>
      </c>
      <c r="P139" s="149">
        <f>IF('Data Input Template'!$D$57=0,Cashflow!O139,Cashflow!O139*(1+'Data Input Template'!$D$57))</f>
        <v>0</v>
      </c>
      <c r="Q139" s="149">
        <f>IF('Data Input Template'!$D$57=0,Cashflow!P139,Cashflow!P139*(1+'Data Input Template'!$D$57))</f>
        <v>0</v>
      </c>
      <c r="R139" s="149">
        <f>IF('Data Input Template'!$D$57=0,Cashflow!Q139,Cashflow!Q139*(1+'Data Input Template'!$D$57))</f>
        <v>0</v>
      </c>
      <c r="S139" s="149">
        <f>IF('Data Input Template'!$D$57=0,Cashflow!R139,Cashflow!R139*(1+'Data Input Template'!$D$57))</f>
        <v>0</v>
      </c>
      <c r="T139" s="149">
        <f>IF('Data Input Template'!$D$57=0,Cashflow!S139,Cashflow!S139*(1+'Data Input Template'!$D$57))</f>
        <v>0</v>
      </c>
      <c r="U139" s="149">
        <f>IF('Data Input Template'!$D$57=0,Cashflow!T139,Cashflow!T139*(1+'Data Input Template'!$D$57))</f>
        <v>0</v>
      </c>
      <c r="V139" s="149">
        <f>IF('Data Input Template'!$D$57=0,Cashflow!U139,Cashflow!U139*(1+'Data Input Template'!$D$57))</f>
        <v>0</v>
      </c>
      <c r="W139" s="149">
        <f>IF('Data Input Template'!$D$57=0,Cashflow!V139,Cashflow!V139*(1+'Data Input Template'!$D$57))</f>
        <v>0</v>
      </c>
      <c r="X139" s="149">
        <f>IF('Data Input Template'!$D$57=0,Cashflow!W139,Cashflow!W139*(1+'Data Input Template'!$D$57))</f>
        <v>0</v>
      </c>
      <c r="Y139" s="149">
        <f>IF('Data Input Template'!$D$57=0,Cashflow!X139,Cashflow!X139*(1+'Data Input Template'!$D$57))</f>
        <v>0</v>
      </c>
      <c r="Z139" s="149">
        <f>IF('Data Input Template'!$D$57=0,Cashflow!Y139,Cashflow!Y139*(1+'Data Input Template'!$D$57))</f>
        <v>0</v>
      </c>
      <c r="AA139" s="149">
        <f>IF('Data Input Template'!$D$57=0,Cashflow!Z139,Cashflow!Z139*(1+'Data Input Template'!$D$57))</f>
        <v>0</v>
      </c>
      <c r="AB139" s="149">
        <f>IF('Data Input Template'!$D$57=0,Cashflow!AA139,Cashflow!AA139*(1+'Data Input Template'!$D$57))</f>
        <v>0</v>
      </c>
      <c r="AC139" s="149">
        <f>IF('Data Input Template'!$D$57=0,Cashflow!AB139,Cashflow!AB139*(1+'Data Input Template'!$D$57))</f>
        <v>0</v>
      </c>
      <c r="AD139" s="149">
        <f>IF('Data Input Template'!$D$57=0,Cashflow!AC139,Cashflow!AC139*(1+'Data Input Template'!$D$57))</f>
        <v>0</v>
      </c>
      <c r="AE139" s="149">
        <f>IF('Data Input Template'!$D$57=0,Cashflow!AD139,Cashflow!AD139*(1+'Data Input Template'!$D$57))</f>
        <v>0</v>
      </c>
      <c r="AF139" s="149">
        <f>IF('Data Input Template'!$D$57=0,Cashflow!AE139,Cashflow!AE139*(1+'Data Input Template'!$D$57))</f>
        <v>0</v>
      </c>
      <c r="AG139" s="149">
        <f>IF('Data Input Template'!$D$57=0,Cashflow!AF139,Cashflow!AF139*(1+'Data Input Template'!$D$57))</f>
        <v>0</v>
      </c>
      <c r="AH139" s="146">
        <f t="shared" si="416"/>
        <v>0</v>
      </c>
      <c r="AI139" s="264"/>
      <c r="AJ139" s="264"/>
      <c r="AK139" s="264"/>
      <c r="AL139" s="264"/>
      <c r="AM139" s="264"/>
    </row>
    <row r="140" spans="1:39" s="14" customFormat="1" x14ac:dyDescent="0.2">
      <c r="A140" s="388" t="s">
        <v>157</v>
      </c>
      <c r="B140" s="396" t="s">
        <v>73</v>
      </c>
      <c r="C140" s="397">
        <f>SUM(C141:C147)</f>
        <v>0</v>
      </c>
      <c r="D140" s="397">
        <f t="shared" ref="D140" si="447">SUM(D141:D147)</f>
        <v>0</v>
      </c>
      <c r="E140" s="397">
        <f t="shared" ref="E140" si="448">SUM(E141:E147)</f>
        <v>0</v>
      </c>
      <c r="F140" s="397">
        <f t="shared" ref="F140" si="449">SUM(F141:F147)</f>
        <v>0</v>
      </c>
      <c r="G140" s="397">
        <f t="shared" ref="G140" si="450">SUM(G141:G147)</f>
        <v>0</v>
      </c>
      <c r="H140" s="397">
        <f t="shared" ref="H140" si="451">SUM(H141:H147)</f>
        <v>0</v>
      </c>
      <c r="I140" s="397">
        <f t="shared" ref="I140" si="452">SUM(I141:I147)</f>
        <v>0</v>
      </c>
      <c r="J140" s="397">
        <f t="shared" ref="J140" si="453">SUM(J141:J147)</f>
        <v>0</v>
      </c>
      <c r="K140" s="397">
        <f t="shared" ref="K140" si="454">SUM(K141:K147)</f>
        <v>0</v>
      </c>
      <c r="L140" s="397">
        <f t="shared" ref="L140" si="455">SUM(L141:L147)</f>
        <v>0</v>
      </c>
      <c r="M140" s="397">
        <f t="shared" ref="M140" si="456">SUM(M141:M147)</f>
        <v>0</v>
      </c>
      <c r="N140" s="397">
        <f t="shared" ref="N140" si="457">SUM(N141:N147)</f>
        <v>0</v>
      </c>
      <c r="O140" s="397">
        <f t="shared" ref="O140" si="458">SUM(O141:O147)</f>
        <v>0</v>
      </c>
      <c r="P140" s="397">
        <f t="shared" ref="P140" si="459">SUM(P141:P147)</f>
        <v>0</v>
      </c>
      <c r="Q140" s="397">
        <f t="shared" ref="Q140" si="460">SUM(Q141:Q147)</f>
        <v>0</v>
      </c>
      <c r="R140" s="397">
        <f t="shared" ref="R140" si="461">SUM(R141:R147)</f>
        <v>0</v>
      </c>
      <c r="S140" s="397">
        <f t="shared" ref="S140" si="462">SUM(S141:S147)</f>
        <v>0</v>
      </c>
      <c r="T140" s="397">
        <f t="shared" ref="T140" si="463">SUM(T141:T147)</f>
        <v>0</v>
      </c>
      <c r="U140" s="397">
        <f t="shared" ref="U140" si="464">SUM(U141:U147)</f>
        <v>0</v>
      </c>
      <c r="V140" s="397">
        <f t="shared" ref="V140" si="465">SUM(V141:V147)</f>
        <v>0</v>
      </c>
      <c r="W140" s="397">
        <f t="shared" ref="W140" si="466">SUM(W141:W147)</f>
        <v>0</v>
      </c>
      <c r="X140" s="397">
        <f t="shared" ref="X140" si="467">SUM(X141:X147)</f>
        <v>0</v>
      </c>
      <c r="Y140" s="397">
        <f t="shared" ref="Y140" si="468">SUM(Y141:Y147)</f>
        <v>0</v>
      </c>
      <c r="Z140" s="397">
        <f t="shared" ref="Z140" si="469">SUM(Z141:Z147)</f>
        <v>0</v>
      </c>
      <c r="AA140" s="397">
        <f t="shared" ref="AA140" si="470">SUM(AA141:AA147)</f>
        <v>0</v>
      </c>
      <c r="AB140" s="397">
        <f t="shared" ref="AB140" si="471">SUM(AB141:AB147)</f>
        <v>0</v>
      </c>
      <c r="AC140" s="397">
        <f t="shared" ref="AC140" si="472">SUM(AC141:AC147)</f>
        <v>0</v>
      </c>
      <c r="AD140" s="397">
        <f t="shared" ref="AD140" si="473">SUM(AD141:AD147)</f>
        <v>0</v>
      </c>
      <c r="AE140" s="397">
        <f t="shared" ref="AE140" si="474">SUM(AE141:AE147)</f>
        <v>0</v>
      </c>
      <c r="AF140" s="397">
        <f t="shared" ref="AF140" si="475">SUM(AF141:AF147)</f>
        <v>0</v>
      </c>
      <c r="AG140" s="397">
        <f t="shared" ref="AG140" si="476">SUM(AG141:AG147)</f>
        <v>0</v>
      </c>
      <c r="AH140" s="398">
        <f t="shared" si="416"/>
        <v>0</v>
      </c>
      <c r="AI140" s="264"/>
      <c r="AJ140" s="264"/>
      <c r="AK140" s="264"/>
      <c r="AL140" s="264"/>
      <c r="AM140" s="264"/>
    </row>
    <row r="141" spans="1:39" s="14" customFormat="1" hidden="1" x14ac:dyDescent="0.2">
      <c r="A141" s="124" t="s">
        <v>182</v>
      </c>
      <c r="B141" s="148" t="str">
        <f>'Data Input Template'!$C$48</f>
        <v>Passenger Vehicles</v>
      </c>
      <c r="C141" s="149">
        <f>'Model Outputs (Hide)'!$W$80</f>
        <v>0</v>
      </c>
      <c r="D141" s="149">
        <f>IF('Data Input Template'!$D$57=0,Cashflow!C141,Cashflow!C141*(1+'Data Input Template'!$D$57))</f>
        <v>0</v>
      </c>
      <c r="E141" s="149">
        <f>IF('Data Input Template'!$D$57=0,Cashflow!D141,Cashflow!D141*(1+'Data Input Template'!$D$57))</f>
        <v>0</v>
      </c>
      <c r="F141" s="149">
        <f>IF('Data Input Template'!$D$57=0,Cashflow!E141,Cashflow!E141*(1+'Data Input Template'!$D$57))</f>
        <v>0</v>
      </c>
      <c r="G141" s="149">
        <f>IF('Data Input Template'!$D$57=0,Cashflow!F141,Cashflow!F141*(1+'Data Input Template'!$D$57))</f>
        <v>0</v>
      </c>
      <c r="H141" s="149">
        <f>IF('Data Input Template'!$D$57=0,Cashflow!G141,Cashflow!G141*(1+'Data Input Template'!$D$57))</f>
        <v>0</v>
      </c>
      <c r="I141" s="149">
        <f>IF('Data Input Template'!$D$57=0,Cashflow!H141,Cashflow!H141*(1+'Data Input Template'!$D$57))</f>
        <v>0</v>
      </c>
      <c r="J141" s="149">
        <f>IF('Data Input Template'!$D$57=0,Cashflow!I141,Cashflow!I141*(1+'Data Input Template'!$D$57))</f>
        <v>0</v>
      </c>
      <c r="K141" s="149">
        <f>IF('Data Input Template'!$D$57=0,Cashflow!J141,Cashflow!J141*(1+'Data Input Template'!$D$57))</f>
        <v>0</v>
      </c>
      <c r="L141" s="149">
        <f>IF('Data Input Template'!$D$57=0,Cashflow!K141,Cashflow!K141*(1+'Data Input Template'!$D$57))</f>
        <v>0</v>
      </c>
      <c r="M141" s="149">
        <f>IF('Data Input Template'!$D$57=0,Cashflow!L141,Cashflow!L141*(1+'Data Input Template'!$D$57))</f>
        <v>0</v>
      </c>
      <c r="N141" s="149">
        <f>IF('Data Input Template'!$D$57=0,Cashflow!M141,Cashflow!M141*(1+'Data Input Template'!$D$57))</f>
        <v>0</v>
      </c>
      <c r="O141" s="149">
        <f>IF('Data Input Template'!$D$57=0,Cashflow!N141,Cashflow!N141*(1+'Data Input Template'!$D$57))</f>
        <v>0</v>
      </c>
      <c r="P141" s="149">
        <f>IF('Data Input Template'!$D$57=0,Cashflow!O141,Cashflow!O141*(1+'Data Input Template'!$D$57))</f>
        <v>0</v>
      </c>
      <c r="Q141" s="149">
        <f>IF('Data Input Template'!$D$57=0,Cashflow!P141,Cashflow!P141*(1+'Data Input Template'!$D$57))</f>
        <v>0</v>
      </c>
      <c r="R141" s="149">
        <f>IF('Data Input Template'!$D$57=0,Cashflow!Q141,Cashflow!Q141*(1+'Data Input Template'!$D$57))</f>
        <v>0</v>
      </c>
      <c r="S141" s="149">
        <f>IF('Data Input Template'!$D$57=0,Cashflow!R141,Cashflow!R141*(1+'Data Input Template'!$D$57))</f>
        <v>0</v>
      </c>
      <c r="T141" s="149">
        <f>IF('Data Input Template'!$D$57=0,Cashflow!S141,Cashflow!S141*(1+'Data Input Template'!$D$57))</f>
        <v>0</v>
      </c>
      <c r="U141" s="149">
        <f>IF('Data Input Template'!$D$57=0,Cashflow!T141,Cashflow!T141*(1+'Data Input Template'!$D$57))</f>
        <v>0</v>
      </c>
      <c r="V141" s="149">
        <f>IF('Data Input Template'!$D$57=0,Cashflow!U141,Cashflow!U141*(1+'Data Input Template'!$D$57))</f>
        <v>0</v>
      </c>
      <c r="W141" s="149">
        <f>IF('Data Input Template'!$D$57=0,Cashflow!V141,Cashflow!V141*(1+'Data Input Template'!$D$57))</f>
        <v>0</v>
      </c>
      <c r="X141" s="149">
        <f>IF('Data Input Template'!$D$57=0,Cashflow!W141,Cashflow!W141*(1+'Data Input Template'!$D$57))</f>
        <v>0</v>
      </c>
      <c r="Y141" s="149">
        <f>IF('Data Input Template'!$D$57=0,Cashflow!X141,Cashflow!X141*(1+'Data Input Template'!$D$57))</f>
        <v>0</v>
      </c>
      <c r="Z141" s="149">
        <f>IF('Data Input Template'!$D$57=0,Cashflow!Y141,Cashflow!Y141*(1+'Data Input Template'!$D$57))</f>
        <v>0</v>
      </c>
      <c r="AA141" s="149">
        <f>IF('Data Input Template'!$D$57=0,Cashflow!Z141,Cashflow!Z141*(1+'Data Input Template'!$D$57))</f>
        <v>0</v>
      </c>
      <c r="AB141" s="149">
        <f>IF('Data Input Template'!$D$57=0,Cashflow!AA141,Cashflow!AA141*(1+'Data Input Template'!$D$57))</f>
        <v>0</v>
      </c>
      <c r="AC141" s="149">
        <f>IF('Data Input Template'!$D$57=0,Cashflow!AB141,Cashflow!AB141*(1+'Data Input Template'!$D$57))</f>
        <v>0</v>
      </c>
      <c r="AD141" s="149">
        <f>IF('Data Input Template'!$D$57=0,Cashflow!AC141,Cashflow!AC141*(1+'Data Input Template'!$D$57))</f>
        <v>0</v>
      </c>
      <c r="AE141" s="149">
        <f>IF('Data Input Template'!$D$57=0,Cashflow!AD141,Cashflow!AD141*(1+'Data Input Template'!$D$57))</f>
        <v>0</v>
      </c>
      <c r="AF141" s="149">
        <f>IF('Data Input Template'!$D$57=0,Cashflow!AE141,Cashflow!AE141*(1+'Data Input Template'!$D$57))</f>
        <v>0</v>
      </c>
      <c r="AG141" s="149">
        <f>IF('Data Input Template'!$D$57=0,Cashflow!AF141,Cashflow!AF141*(1+'Data Input Template'!$D$57))</f>
        <v>0</v>
      </c>
      <c r="AH141" s="146">
        <f t="shared" si="416"/>
        <v>0</v>
      </c>
      <c r="AI141" s="264"/>
      <c r="AJ141" s="264"/>
      <c r="AK141" s="264"/>
      <c r="AL141" s="264"/>
      <c r="AM141" s="264"/>
    </row>
    <row r="142" spans="1:39" s="14" customFormat="1" hidden="1" x14ac:dyDescent="0.2">
      <c r="A142" s="124" t="s">
        <v>182</v>
      </c>
      <c r="B142" s="148" t="str">
        <f>'Data Input Template'!$C$49</f>
        <v>Commodity 1</v>
      </c>
      <c r="C142" s="149">
        <f>'Model Outputs (Hide)'!$W$90</f>
        <v>0</v>
      </c>
      <c r="D142" s="149">
        <f>IF('Data Input Template'!$D$57=0,Cashflow!C142,Cashflow!C142*(1+'Data Input Template'!$D$57))</f>
        <v>0</v>
      </c>
      <c r="E142" s="149">
        <f>IF('Data Input Template'!$D$57=0,Cashflow!D142,Cashflow!D142*(1+'Data Input Template'!$D$57))</f>
        <v>0</v>
      </c>
      <c r="F142" s="149">
        <f>IF('Data Input Template'!$D$57=0,Cashflow!E142,Cashflow!E142*(1+'Data Input Template'!$D$57))</f>
        <v>0</v>
      </c>
      <c r="G142" s="149">
        <f>IF('Data Input Template'!$D$57=0,Cashflow!F142,Cashflow!F142*(1+'Data Input Template'!$D$57))</f>
        <v>0</v>
      </c>
      <c r="H142" s="149">
        <f>IF('Data Input Template'!$D$57=0,Cashflow!G142,Cashflow!G142*(1+'Data Input Template'!$D$57))</f>
        <v>0</v>
      </c>
      <c r="I142" s="149">
        <f>IF('Data Input Template'!$D$57=0,Cashflow!H142,Cashflow!H142*(1+'Data Input Template'!$D$57))</f>
        <v>0</v>
      </c>
      <c r="J142" s="149">
        <f>IF('Data Input Template'!$D$57=0,Cashflow!I142,Cashflow!I142*(1+'Data Input Template'!$D$57))</f>
        <v>0</v>
      </c>
      <c r="K142" s="149">
        <f>IF('Data Input Template'!$D$57=0,Cashflow!J142,Cashflow!J142*(1+'Data Input Template'!$D$57))</f>
        <v>0</v>
      </c>
      <c r="L142" s="149">
        <f>IF('Data Input Template'!$D$57=0,Cashflow!K142,Cashflow!K142*(1+'Data Input Template'!$D$57))</f>
        <v>0</v>
      </c>
      <c r="M142" s="149">
        <f>IF('Data Input Template'!$D$57=0,Cashflow!L142,Cashflow!L142*(1+'Data Input Template'!$D$57))</f>
        <v>0</v>
      </c>
      <c r="N142" s="149">
        <f>IF('Data Input Template'!$D$57=0,Cashflow!M142,Cashflow!M142*(1+'Data Input Template'!$D$57))</f>
        <v>0</v>
      </c>
      <c r="O142" s="149">
        <f>IF('Data Input Template'!$D$57=0,Cashflow!N142,Cashflow!N142*(1+'Data Input Template'!$D$57))</f>
        <v>0</v>
      </c>
      <c r="P142" s="149">
        <f>IF('Data Input Template'!$D$57=0,Cashflow!O142,Cashflow!O142*(1+'Data Input Template'!$D$57))</f>
        <v>0</v>
      </c>
      <c r="Q142" s="149">
        <f>IF('Data Input Template'!$D$57=0,Cashflow!P142,Cashflow!P142*(1+'Data Input Template'!$D$57))</f>
        <v>0</v>
      </c>
      <c r="R142" s="149">
        <f>IF('Data Input Template'!$D$57=0,Cashflow!Q142,Cashflow!Q142*(1+'Data Input Template'!$D$57))</f>
        <v>0</v>
      </c>
      <c r="S142" s="149">
        <f>IF('Data Input Template'!$D$57=0,Cashflow!R142,Cashflow!R142*(1+'Data Input Template'!$D$57))</f>
        <v>0</v>
      </c>
      <c r="T142" s="149">
        <f>IF('Data Input Template'!$D$57=0,Cashflow!S142,Cashflow!S142*(1+'Data Input Template'!$D$57))</f>
        <v>0</v>
      </c>
      <c r="U142" s="149">
        <f>IF('Data Input Template'!$D$57=0,Cashflow!T142,Cashflow!T142*(1+'Data Input Template'!$D$57))</f>
        <v>0</v>
      </c>
      <c r="V142" s="149">
        <f>IF('Data Input Template'!$D$57=0,Cashflow!U142,Cashflow!U142*(1+'Data Input Template'!$D$57))</f>
        <v>0</v>
      </c>
      <c r="W142" s="149">
        <f>IF('Data Input Template'!$D$57=0,Cashflow!V142,Cashflow!V142*(1+'Data Input Template'!$D$57))</f>
        <v>0</v>
      </c>
      <c r="X142" s="149">
        <f>IF('Data Input Template'!$D$57=0,Cashflow!W142,Cashflow!W142*(1+'Data Input Template'!$D$57))</f>
        <v>0</v>
      </c>
      <c r="Y142" s="149">
        <f>IF('Data Input Template'!$D$57=0,Cashflow!X142,Cashflow!X142*(1+'Data Input Template'!$D$57))</f>
        <v>0</v>
      </c>
      <c r="Z142" s="149">
        <f>IF('Data Input Template'!$D$57=0,Cashflow!Y142,Cashflow!Y142*(1+'Data Input Template'!$D$57))</f>
        <v>0</v>
      </c>
      <c r="AA142" s="149">
        <f>IF('Data Input Template'!$D$57=0,Cashflow!Z142,Cashflow!Z142*(1+'Data Input Template'!$D$57))</f>
        <v>0</v>
      </c>
      <c r="AB142" s="149">
        <f>IF('Data Input Template'!$D$57=0,Cashflow!AA142,Cashflow!AA142*(1+'Data Input Template'!$D$57))</f>
        <v>0</v>
      </c>
      <c r="AC142" s="149">
        <f>IF('Data Input Template'!$D$57=0,Cashflow!AB142,Cashflow!AB142*(1+'Data Input Template'!$D$57))</f>
        <v>0</v>
      </c>
      <c r="AD142" s="149">
        <f>IF('Data Input Template'!$D$57=0,Cashflow!AC142,Cashflow!AC142*(1+'Data Input Template'!$D$57))</f>
        <v>0</v>
      </c>
      <c r="AE142" s="149">
        <f>IF('Data Input Template'!$D$57=0,Cashflow!AD142,Cashflow!AD142*(1+'Data Input Template'!$D$57))</f>
        <v>0</v>
      </c>
      <c r="AF142" s="149">
        <f>IF('Data Input Template'!$D$57=0,Cashflow!AE142,Cashflow!AE142*(1+'Data Input Template'!$D$57))</f>
        <v>0</v>
      </c>
      <c r="AG142" s="149">
        <f>IF('Data Input Template'!$D$57=0,Cashflow!AF142,Cashflow!AF142*(1+'Data Input Template'!$D$57))</f>
        <v>0</v>
      </c>
      <c r="AH142" s="146">
        <f t="shared" si="416"/>
        <v>0</v>
      </c>
      <c r="AI142" s="264"/>
      <c r="AJ142" s="264"/>
      <c r="AK142" s="264"/>
      <c r="AL142" s="264"/>
      <c r="AM142" s="264"/>
    </row>
    <row r="143" spans="1:39" s="14" customFormat="1" hidden="1" x14ac:dyDescent="0.2">
      <c r="A143" s="124" t="s">
        <v>182</v>
      </c>
      <c r="B143" s="148" t="str">
        <f>'Data Input Template'!$C$50</f>
        <v>Commodity 2</v>
      </c>
      <c r="C143" s="149">
        <f>'Model Outputs (Hide)'!$W$100</f>
        <v>0</v>
      </c>
      <c r="D143" s="149">
        <f>IF('Data Input Template'!$D$57=0,Cashflow!C143,Cashflow!C143*(1+'Data Input Template'!$D$57))</f>
        <v>0</v>
      </c>
      <c r="E143" s="149">
        <f>IF('Data Input Template'!$D$57=0,Cashflow!D143,Cashflow!D143*(1+'Data Input Template'!$D$57))</f>
        <v>0</v>
      </c>
      <c r="F143" s="149">
        <f>IF('Data Input Template'!$D$57=0,Cashflow!E143,Cashflow!E143*(1+'Data Input Template'!$D$57))</f>
        <v>0</v>
      </c>
      <c r="G143" s="149">
        <f>IF('Data Input Template'!$D$57=0,Cashflow!F143,Cashflow!F143*(1+'Data Input Template'!$D$57))</f>
        <v>0</v>
      </c>
      <c r="H143" s="149">
        <f>IF('Data Input Template'!$D$57=0,Cashflow!G143,Cashflow!G143*(1+'Data Input Template'!$D$57))</f>
        <v>0</v>
      </c>
      <c r="I143" s="149">
        <f>IF('Data Input Template'!$D$57=0,Cashflow!H143,Cashflow!H143*(1+'Data Input Template'!$D$57))</f>
        <v>0</v>
      </c>
      <c r="J143" s="149">
        <f>IF('Data Input Template'!$D$57=0,Cashflow!I143,Cashflow!I143*(1+'Data Input Template'!$D$57))</f>
        <v>0</v>
      </c>
      <c r="K143" s="149">
        <f>IF('Data Input Template'!$D$57=0,Cashflow!J143,Cashflow!J143*(1+'Data Input Template'!$D$57))</f>
        <v>0</v>
      </c>
      <c r="L143" s="149">
        <f>IF('Data Input Template'!$D$57=0,Cashflow!K143,Cashflow!K143*(1+'Data Input Template'!$D$57))</f>
        <v>0</v>
      </c>
      <c r="M143" s="149">
        <f>IF('Data Input Template'!$D$57=0,Cashflow!L143,Cashflow!L143*(1+'Data Input Template'!$D$57))</f>
        <v>0</v>
      </c>
      <c r="N143" s="149">
        <f>IF('Data Input Template'!$D$57=0,Cashflow!M143,Cashflow!M143*(1+'Data Input Template'!$D$57))</f>
        <v>0</v>
      </c>
      <c r="O143" s="149">
        <f>IF('Data Input Template'!$D$57=0,Cashflow!N143,Cashflow!N143*(1+'Data Input Template'!$D$57))</f>
        <v>0</v>
      </c>
      <c r="P143" s="149">
        <f>IF('Data Input Template'!$D$57=0,Cashflow!O143,Cashflow!O143*(1+'Data Input Template'!$D$57))</f>
        <v>0</v>
      </c>
      <c r="Q143" s="149">
        <f>IF('Data Input Template'!$D$57=0,Cashflow!P143,Cashflow!P143*(1+'Data Input Template'!$D$57))</f>
        <v>0</v>
      </c>
      <c r="R143" s="149">
        <f>IF('Data Input Template'!$D$57=0,Cashflow!Q143,Cashflow!Q143*(1+'Data Input Template'!$D$57))</f>
        <v>0</v>
      </c>
      <c r="S143" s="149">
        <f>IF('Data Input Template'!$D$57=0,Cashflow!R143,Cashflow!R143*(1+'Data Input Template'!$D$57))</f>
        <v>0</v>
      </c>
      <c r="T143" s="149">
        <f>IF('Data Input Template'!$D$57=0,Cashflow!S143,Cashflow!S143*(1+'Data Input Template'!$D$57))</f>
        <v>0</v>
      </c>
      <c r="U143" s="149">
        <f>IF('Data Input Template'!$D$57=0,Cashflow!T143,Cashflow!T143*(1+'Data Input Template'!$D$57))</f>
        <v>0</v>
      </c>
      <c r="V143" s="149">
        <f>IF('Data Input Template'!$D$57=0,Cashflow!U143,Cashflow!U143*(1+'Data Input Template'!$D$57))</f>
        <v>0</v>
      </c>
      <c r="W143" s="149">
        <f>IF('Data Input Template'!$D$57=0,Cashflow!V143,Cashflow!V143*(1+'Data Input Template'!$D$57))</f>
        <v>0</v>
      </c>
      <c r="X143" s="149">
        <f>IF('Data Input Template'!$D$57=0,Cashflow!W143,Cashflow!W143*(1+'Data Input Template'!$D$57))</f>
        <v>0</v>
      </c>
      <c r="Y143" s="149">
        <f>IF('Data Input Template'!$D$57=0,Cashflow!X143,Cashflow!X143*(1+'Data Input Template'!$D$57))</f>
        <v>0</v>
      </c>
      <c r="Z143" s="149">
        <f>IF('Data Input Template'!$D$57=0,Cashflow!Y143,Cashflow!Y143*(1+'Data Input Template'!$D$57))</f>
        <v>0</v>
      </c>
      <c r="AA143" s="149">
        <f>IF('Data Input Template'!$D$57=0,Cashflow!Z143,Cashflow!Z143*(1+'Data Input Template'!$D$57))</f>
        <v>0</v>
      </c>
      <c r="AB143" s="149">
        <f>IF('Data Input Template'!$D$57=0,Cashflow!AA143,Cashflow!AA143*(1+'Data Input Template'!$D$57))</f>
        <v>0</v>
      </c>
      <c r="AC143" s="149">
        <f>IF('Data Input Template'!$D$57=0,Cashflow!AB143,Cashflow!AB143*(1+'Data Input Template'!$D$57))</f>
        <v>0</v>
      </c>
      <c r="AD143" s="149">
        <f>IF('Data Input Template'!$D$57=0,Cashflow!AC143,Cashflow!AC143*(1+'Data Input Template'!$D$57))</f>
        <v>0</v>
      </c>
      <c r="AE143" s="149">
        <f>IF('Data Input Template'!$D$57=0,Cashflow!AD143,Cashflow!AD143*(1+'Data Input Template'!$D$57))</f>
        <v>0</v>
      </c>
      <c r="AF143" s="149">
        <f>IF('Data Input Template'!$D$57=0,Cashflow!AE143,Cashflow!AE143*(1+'Data Input Template'!$D$57))</f>
        <v>0</v>
      </c>
      <c r="AG143" s="149">
        <f>IF('Data Input Template'!$D$57=0,Cashflow!AF143,Cashflow!AF143*(1+'Data Input Template'!$D$57))</f>
        <v>0</v>
      </c>
      <c r="AH143" s="146">
        <f t="shared" si="416"/>
        <v>0</v>
      </c>
      <c r="AI143" s="264"/>
      <c r="AJ143" s="264"/>
      <c r="AK143" s="264"/>
      <c r="AL143" s="264"/>
      <c r="AM143" s="264"/>
    </row>
    <row r="144" spans="1:39" s="14" customFormat="1" hidden="1" x14ac:dyDescent="0.2">
      <c r="A144" s="124" t="s">
        <v>182</v>
      </c>
      <c r="B144" s="148" t="str">
        <f>'Data Input Template'!$C$51</f>
        <v>Commodity 3</v>
      </c>
      <c r="C144" s="149">
        <f>'Model Outputs (Hide)'!$W$110</f>
        <v>0</v>
      </c>
      <c r="D144" s="149">
        <f>IF('Data Input Template'!$D$57=0,Cashflow!C144,Cashflow!C144*(1+'Data Input Template'!$D$57))</f>
        <v>0</v>
      </c>
      <c r="E144" s="149">
        <f>IF('Data Input Template'!$D$57=0,Cashflow!D144,Cashflow!D144*(1+'Data Input Template'!$D$57))</f>
        <v>0</v>
      </c>
      <c r="F144" s="149">
        <f>IF('Data Input Template'!$D$57=0,Cashflow!E144,Cashflow!E144*(1+'Data Input Template'!$D$57))</f>
        <v>0</v>
      </c>
      <c r="G144" s="149">
        <f>IF('Data Input Template'!$D$57=0,Cashflow!F144,Cashflow!F144*(1+'Data Input Template'!$D$57))</f>
        <v>0</v>
      </c>
      <c r="H144" s="149">
        <f>IF('Data Input Template'!$D$57=0,Cashflow!G144,Cashflow!G144*(1+'Data Input Template'!$D$57))</f>
        <v>0</v>
      </c>
      <c r="I144" s="149">
        <f>IF('Data Input Template'!$D$57=0,Cashflow!H144,Cashflow!H144*(1+'Data Input Template'!$D$57))</f>
        <v>0</v>
      </c>
      <c r="J144" s="149">
        <f>IF('Data Input Template'!$D$57=0,Cashflow!I144,Cashflow!I144*(1+'Data Input Template'!$D$57))</f>
        <v>0</v>
      </c>
      <c r="K144" s="149">
        <f>IF('Data Input Template'!$D$57=0,Cashflow!J144,Cashflow!J144*(1+'Data Input Template'!$D$57))</f>
        <v>0</v>
      </c>
      <c r="L144" s="149">
        <f>IF('Data Input Template'!$D$57=0,Cashflow!K144,Cashflow!K144*(1+'Data Input Template'!$D$57))</f>
        <v>0</v>
      </c>
      <c r="M144" s="149">
        <f>IF('Data Input Template'!$D$57=0,Cashflow!L144,Cashflow!L144*(1+'Data Input Template'!$D$57))</f>
        <v>0</v>
      </c>
      <c r="N144" s="149">
        <f>IF('Data Input Template'!$D$57=0,Cashflow!M144,Cashflow!M144*(1+'Data Input Template'!$D$57))</f>
        <v>0</v>
      </c>
      <c r="O144" s="149">
        <f>IF('Data Input Template'!$D$57=0,Cashflow!N144,Cashflow!N144*(1+'Data Input Template'!$D$57))</f>
        <v>0</v>
      </c>
      <c r="P144" s="149">
        <f>IF('Data Input Template'!$D$57=0,Cashflow!O144,Cashflow!O144*(1+'Data Input Template'!$D$57))</f>
        <v>0</v>
      </c>
      <c r="Q144" s="149">
        <f>IF('Data Input Template'!$D$57=0,Cashflow!P144,Cashflow!P144*(1+'Data Input Template'!$D$57))</f>
        <v>0</v>
      </c>
      <c r="R144" s="149">
        <f>IF('Data Input Template'!$D$57=0,Cashflow!Q144,Cashflow!Q144*(1+'Data Input Template'!$D$57))</f>
        <v>0</v>
      </c>
      <c r="S144" s="149">
        <f>IF('Data Input Template'!$D$57=0,Cashflow!R144,Cashflow!R144*(1+'Data Input Template'!$D$57))</f>
        <v>0</v>
      </c>
      <c r="T144" s="149">
        <f>IF('Data Input Template'!$D$57=0,Cashflow!S144,Cashflow!S144*(1+'Data Input Template'!$D$57))</f>
        <v>0</v>
      </c>
      <c r="U144" s="149">
        <f>IF('Data Input Template'!$D$57=0,Cashflow!T144,Cashflow!T144*(1+'Data Input Template'!$D$57))</f>
        <v>0</v>
      </c>
      <c r="V144" s="149">
        <f>IF('Data Input Template'!$D$57=0,Cashflow!U144,Cashflow!U144*(1+'Data Input Template'!$D$57))</f>
        <v>0</v>
      </c>
      <c r="W144" s="149">
        <f>IF('Data Input Template'!$D$57=0,Cashflow!V144,Cashflow!V144*(1+'Data Input Template'!$D$57))</f>
        <v>0</v>
      </c>
      <c r="X144" s="149">
        <f>IF('Data Input Template'!$D$57=0,Cashflow!W144,Cashflow!W144*(1+'Data Input Template'!$D$57))</f>
        <v>0</v>
      </c>
      <c r="Y144" s="149">
        <f>IF('Data Input Template'!$D$57=0,Cashflow!X144,Cashflow!X144*(1+'Data Input Template'!$D$57))</f>
        <v>0</v>
      </c>
      <c r="Z144" s="149">
        <f>IF('Data Input Template'!$D$57=0,Cashflow!Y144,Cashflow!Y144*(1+'Data Input Template'!$D$57))</f>
        <v>0</v>
      </c>
      <c r="AA144" s="149">
        <f>IF('Data Input Template'!$D$57=0,Cashflow!Z144,Cashflow!Z144*(1+'Data Input Template'!$D$57))</f>
        <v>0</v>
      </c>
      <c r="AB144" s="149">
        <f>IF('Data Input Template'!$D$57=0,Cashflow!AA144,Cashflow!AA144*(1+'Data Input Template'!$D$57))</f>
        <v>0</v>
      </c>
      <c r="AC144" s="149">
        <f>IF('Data Input Template'!$D$57=0,Cashflow!AB144,Cashflow!AB144*(1+'Data Input Template'!$D$57))</f>
        <v>0</v>
      </c>
      <c r="AD144" s="149">
        <f>IF('Data Input Template'!$D$57=0,Cashflow!AC144,Cashflow!AC144*(1+'Data Input Template'!$D$57))</f>
        <v>0</v>
      </c>
      <c r="AE144" s="149">
        <f>IF('Data Input Template'!$D$57=0,Cashflow!AD144,Cashflow!AD144*(1+'Data Input Template'!$D$57))</f>
        <v>0</v>
      </c>
      <c r="AF144" s="149">
        <f>IF('Data Input Template'!$D$57=0,Cashflow!AE144,Cashflow!AE144*(1+'Data Input Template'!$D$57))</f>
        <v>0</v>
      </c>
      <c r="AG144" s="149">
        <f>IF('Data Input Template'!$D$57=0,Cashflow!AF144,Cashflow!AF144*(1+'Data Input Template'!$D$57))</f>
        <v>0</v>
      </c>
      <c r="AH144" s="146">
        <f t="shared" si="416"/>
        <v>0</v>
      </c>
      <c r="AI144" s="264"/>
      <c r="AJ144" s="264"/>
      <c r="AK144" s="264"/>
      <c r="AL144" s="264"/>
      <c r="AM144" s="264"/>
    </row>
    <row r="145" spans="1:16384" s="14" customFormat="1" hidden="1" x14ac:dyDescent="0.2">
      <c r="A145" s="124" t="s">
        <v>182</v>
      </c>
      <c r="B145" s="148" t="str">
        <f>'Data Input Template'!$C$52</f>
        <v>Commodity 4</v>
      </c>
      <c r="C145" s="149">
        <f>'Model Outputs (Hide)'!$W$120</f>
        <v>0</v>
      </c>
      <c r="D145" s="149">
        <f>IF('Data Input Template'!$D$57=0,Cashflow!C145,Cashflow!C145*(1+'Data Input Template'!$D$57))</f>
        <v>0</v>
      </c>
      <c r="E145" s="149">
        <f>IF('Data Input Template'!$D$57=0,Cashflow!D145,Cashflow!D145*(1+'Data Input Template'!$D$57))</f>
        <v>0</v>
      </c>
      <c r="F145" s="149">
        <f>IF('Data Input Template'!$D$57=0,Cashflow!E145,Cashflow!E145*(1+'Data Input Template'!$D$57))</f>
        <v>0</v>
      </c>
      <c r="G145" s="149">
        <f>IF('Data Input Template'!$D$57=0,Cashflow!F145,Cashflow!F145*(1+'Data Input Template'!$D$57))</f>
        <v>0</v>
      </c>
      <c r="H145" s="149">
        <f>IF('Data Input Template'!$D$57=0,Cashflow!G145,Cashflow!G145*(1+'Data Input Template'!$D$57))</f>
        <v>0</v>
      </c>
      <c r="I145" s="149">
        <f>IF('Data Input Template'!$D$57=0,Cashflow!H145,Cashflow!H145*(1+'Data Input Template'!$D$57))</f>
        <v>0</v>
      </c>
      <c r="J145" s="149">
        <f>IF('Data Input Template'!$D$57=0,Cashflow!I145,Cashflow!I145*(1+'Data Input Template'!$D$57))</f>
        <v>0</v>
      </c>
      <c r="K145" s="149">
        <f>IF('Data Input Template'!$D$57=0,Cashflow!J145,Cashflow!J145*(1+'Data Input Template'!$D$57))</f>
        <v>0</v>
      </c>
      <c r="L145" s="149">
        <f>IF('Data Input Template'!$D$57=0,Cashflow!K145,Cashflow!K145*(1+'Data Input Template'!$D$57))</f>
        <v>0</v>
      </c>
      <c r="M145" s="149">
        <f>IF('Data Input Template'!$D$57=0,Cashflow!L145,Cashflow!L145*(1+'Data Input Template'!$D$57))</f>
        <v>0</v>
      </c>
      <c r="N145" s="149">
        <f>IF('Data Input Template'!$D$57=0,Cashflow!M145,Cashflow!M145*(1+'Data Input Template'!$D$57))</f>
        <v>0</v>
      </c>
      <c r="O145" s="149">
        <f>IF('Data Input Template'!$D$57=0,Cashflow!N145,Cashflow!N145*(1+'Data Input Template'!$D$57))</f>
        <v>0</v>
      </c>
      <c r="P145" s="149">
        <f>IF('Data Input Template'!$D$57=0,Cashflow!O145,Cashflow!O145*(1+'Data Input Template'!$D$57))</f>
        <v>0</v>
      </c>
      <c r="Q145" s="149">
        <f>IF('Data Input Template'!$D$57=0,Cashflow!P145,Cashflow!P145*(1+'Data Input Template'!$D$57))</f>
        <v>0</v>
      </c>
      <c r="R145" s="149">
        <f>IF('Data Input Template'!$D$57=0,Cashflow!Q145,Cashflow!Q145*(1+'Data Input Template'!$D$57))</f>
        <v>0</v>
      </c>
      <c r="S145" s="149">
        <f>IF('Data Input Template'!$D$57=0,Cashflow!R145,Cashflow!R145*(1+'Data Input Template'!$D$57))</f>
        <v>0</v>
      </c>
      <c r="T145" s="149">
        <f>IF('Data Input Template'!$D$57=0,Cashflow!S145,Cashflow!S145*(1+'Data Input Template'!$D$57))</f>
        <v>0</v>
      </c>
      <c r="U145" s="149">
        <f>IF('Data Input Template'!$D$57=0,Cashflow!T145,Cashflow!T145*(1+'Data Input Template'!$D$57))</f>
        <v>0</v>
      </c>
      <c r="V145" s="149">
        <f>IF('Data Input Template'!$D$57=0,Cashflow!U145,Cashflow!U145*(1+'Data Input Template'!$D$57))</f>
        <v>0</v>
      </c>
      <c r="W145" s="149">
        <f>IF('Data Input Template'!$D$57=0,Cashflow!V145,Cashflow!V145*(1+'Data Input Template'!$D$57))</f>
        <v>0</v>
      </c>
      <c r="X145" s="149">
        <f>IF('Data Input Template'!$D$57=0,Cashflow!W145,Cashflow!W145*(1+'Data Input Template'!$D$57))</f>
        <v>0</v>
      </c>
      <c r="Y145" s="149">
        <f>IF('Data Input Template'!$D$57=0,Cashflow!X145,Cashflow!X145*(1+'Data Input Template'!$D$57))</f>
        <v>0</v>
      </c>
      <c r="Z145" s="149">
        <f>IF('Data Input Template'!$D$57=0,Cashflow!Y145,Cashflow!Y145*(1+'Data Input Template'!$D$57))</f>
        <v>0</v>
      </c>
      <c r="AA145" s="149">
        <f>IF('Data Input Template'!$D$57=0,Cashflow!Z145,Cashflow!Z145*(1+'Data Input Template'!$D$57))</f>
        <v>0</v>
      </c>
      <c r="AB145" s="149">
        <f>IF('Data Input Template'!$D$57=0,Cashflow!AA145,Cashflow!AA145*(1+'Data Input Template'!$D$57))</f>
        <v>0</v>
      </c>
      <c r="AC145" s="149">
        <f>IF('Data Input Template'!$D$57=0,Cashflow!AB145,Cashflow!AB145*(1+'Data Input Template'!$D$57))</f>
        <v>0</v>
      </c>
      <c r="AD145" s="149">
        <f>IF('Data Input Template'!$D$57=0,Cashflow!AC145,Cashflow!AC145*(1+'Data Input Template'!$D$57))</f>
        <v>0</v>
      </c>
      <c r="AE145" s="149">
        <f>IF('Data Input Template'!$D$57=0,Cashflow!AD145,Cashflow!AD145*(1+'Data Input Template'!$D$57))</f>
        <v>0</v>
      </c>
      <c r="AF145" s="149">
        <f>IF('Data Input Template'!$D$57=0,Cashflow!AE145,Cashflow!AE145*(1+'Data Input Template'!$D$57))</f>
        <v>0</v>
      </c>
      <c r="AG145" s="149">
        <f>IF('Data Input Template'!$D$57=0,Cashflow!AF145,Cashflow!AF145*(1+'Data Input Template'!$D$57))</f>
        <v>0</v>
      </c>
      <c r="AH145" s="146">
        <f t="shared" si="416"/>
        <v>0</v>
      </c>
      <c r="AI145" s="264"/>
      <c r="AJ145" s="264"/>
      <c r="AK145" s="264"/>
      <c r="AL145" s="264"/>
      <c r="AM145" s="264"/>
    </row>
    <row r="146" spans="1:16384" s="14" customFormat="1" hidden="1" x14ac:dyDescent="0.2">
      <c r="A146" s="124" t="s">
        <v>182</v>
      </c>
      <c r="B146" s="148" t="str">
        <f>'Data Input Template'!$C$53</f>
        <v>Commodity 5</v>
      </c>
      <c r="C146" s="149">
        <f>'Model Outputs (Hide)'!$W$130</f>
        <v>0</v>
      </c>
      <c r="D146" s="149">
        <f>IF('Data Input Template'!$D$57=0,Cashflow!C146,Cashflow!C146*(1+'Data Input Template'!$D$57))</f>
        <v>0</v>
      </c>
      <c r="E146" s="149">
        <f>IF('Data Input Template'!$D$57=0,Cashflow!D146,Cashflow!D146*(1+'Data Input Template'!$D$57))</f>
        <v>0</v>
      </c>
      <c r="F146" s="149">
        <f>IF('Data Input Template'!$D$57=0,Cashflow!E146,Cashflow!E146*(1+'Data Input Template'!$D$57))</f>
        <v>0</v>
      </c>
      <c r="G146" s="149">
        <f>IF('Data Input Template'!$D$57=0,Cashflow!F146,Cashflow!F146*(1+'Data Input Template'!$D$57))</f>
        <v>0</v>
      </c>
      <c r="H146" s="149">
        <f>IF('Data Input Template'!$D$57=0,Cashflow!G146,Cashflow!G146*(1+'Data Input Template'!$D$57))</f>
        <v>0</v>
      </c>
      <c r="I146" s="149">
        <f>IF('Data Input Template'!$D$57=0,Cashflow!H146,Cashflow!H146*(1+'Data Input Template'!$D$57))</f>
        <v>0</v>
      </c>
      <c r="J146" s="149">
        <f>IF('Data Input Template'!$D$57=0,Cashflow!I146,Cashflow!I146*(1+'Data Input Template'!$D$57))</f>
        <v>0</v>
      </c>
      <c r="K146" s="149">
        <f>IF('Data Input Template'!$D$57=0,Cashflow!J146,Cashflow!J146*(1+'Data Input Template'!$D$57))</f>
        <v>0</v>
      </c>
      <c r="L146" s="149">
        <f>IF('Data Input Template'!$D$57=0,Cashflow!K146,Cashflow!K146*(1+'Data Input Template'!$D$57))</f>
        <v>0</v>
      </c>
      <c r="M146" s="149">
        <f>IF('Data Input Template'!$D$57=0,Cashflow!L146,Cashflow!L146*(1+'Data Input Template'!$D$57))</f>
        <v>0</v>
      </c>
      <c r="N146" s="149">
        <f>IF('Data Input Template'!$D$57=0,Cashflow!M146,Cashflow!M146*(1+'Data Input Template'!$D$57))</f>
        <v>0</v>
      </c>
      <c r="O146" s="149">
        <f>IF('Data Input Template'!$D$57=0,Cashflow!N146,Cashflow!N146*(1+'Data Input Template'!$D$57))</f>
        <v>0</v>
      </c>
      <c r="P146" s="149">
        <f>IF('Data Input Template'!$D$57=0,Cashflow!O146,Cashflow!O146*(1+'Data Input Template'!$D$57))</f>
        <v>0</v>
      </c>
      <c r="Q146" s="149">
        <f>IF('Data Input Template'!$D$57=0,Cashflow!P146,Cashflow!P146*(1+'Data Input Template'!$D$57))</f>
        <v>0</v>
      </c>
      <c r="R146" s="149">
        <f>IF('Data Input Template'!$D$57=0,Cashflow!Q146,Cashflow!Q146*(1+'Data Input Template'!$D$57))</f>
        <v>0</v>
      </c>
      <c r="S146" s="149">
        <f>IF('Data Input Template'!$D$57=0,Cashflow!R146,Cashflow!R146*(1+'Data Input Template'!$D$57))</f>
        <v>0</v>
      </c>
      <c r="T146" s="149">
        <f>IF('Data Input Template'!$D$57=0,Cashflow!S146,Cashflow!S146*(1+'Data Input Template'!$D$57))</f>
        <v>0</v>
      </c>
      <c r="U146" s="149">
        <f>IF('Data Input Template'!$D$57=0,Cashflow!T146,Cashflow!T146*(1+'Data Input Template'!$D$57))</f>
        <v>0</v>
      </c>
      <c r="V146" s="149">
        <f>IF('Data Input Template'!$D$57=0,Cashflow!U146,Cashflow!U146*(1+'Data Input Template'!$D$57))</f>
        <v>0</v>
      </c>
      <c r="W146" s="149">
        <f>IF('Data Input Template'!$D$57=0,Cashflow!V146,Cashflow!V146*(1+'Data Input Template'!$D$57))</f>
        <v>0</v>
      </c>
      <c r="X146" s="149">
        <f>IF('Data Input Template'!$D$57=0,Cashflow!W146,Cashflow!W146*(1+'Data Input Template'!$D$57))</f>
        <v>0</v>
      </c>
      <c r="Y146" s="149">
        <f>IF('Data Input Template'!$D$57=0,Cashflow!X146,Cashflow!X146*(1+'Data Input Template'!$D$57))</f>
        <v>0</v>
      </c>
      <c r="Z146" s="149">
        <f>IF('Data Input Template'!$D$57=0,Cashflow!Y146,Cashflow!Y146*(1+'Data Input Template'!$D$57))</f>
        <v>0</v>
      </c>
      <c r="AA146" s="149">
        <f>IF('Data Input Template'!$D$57=0,Cashflow!Z146,Cashflow!Z146*(1+'Data Input Template'!$D$57))</f>
        <v>0</v>
      </c>
      <c r="AB146" s="149">
        <f>IF('Data Input Template'!$D$57=0,Cashflow!AA146,Cashflow!AA146*(1+'Data Input Template'!$D$57))</f>
        <v>0</v>
      </c>
      <c r="AC146" s="149">
        <f>IF('Data Input Template'!$D$57=0,Cashflow!AB146,Cashflow!AB146*(1+'Data Input Template'!$D$57))</f>
        <v>0</v>
      </c>
      <c r="AD146" s="149">
        <f>IF('Data Input Template'!$D$57=0,Cashflow!AC146,Cashflow!AC146*(1+'Data Input Template'!$D$57))</f>
        <v>0</v>
      </c>
      <c r="AE146" s="149">
        <f>IF('Data Input Template'!$D$57=0,Cashflow!AD146,Cashflow!AD146*(1+'Data Input Template'!$D$57))</f>
        <v>0</v>
      </c>
      <c r="AF146" s="149">
        <f>IF('Data Input Template'!$D$57=0,Cashflow!AE146,Cashflow!AE146*(1+'Data Input Template'!$D$57))</f>
        <v>0</v>
      </c>
      <c r="AG146" s="149">
        <f>IF('Data Input Template'!$D$57=0,Cashflow!AF146,Cashflow!AF146*(1+'Data Input Template'!$D$57))</f>
        <v>0</v>
      </c>
      <c r="AH146" s="146">
        <f t="shared" si="416"/>
        <v>0</v>
      </c>
      <c r="AI146" s="264"/>
      <c r="AJ146" s="264"/>
      <c r="AK146" s="264"/>
      <c r="AL146" s="264"/>
      <c r="AM146" s="264"/>
    </row>
    <row r="147" spans="1:16384" s="14" customFormat="1" hidden="1" x14ac:dyDescent="0.2">
      <c r="A147" s="124" t="s">
        <v>182</v>
      </c>
      <c r="B147" s="148" t="str">
        <f>'Data Input Template'!$C$54</f>
        <v>Commodity 6</v>
      </c>
      <c r="C147" s="149">
        <f>'Model Outputs (Hide)'!$W$140</f>
        <v>0</v>
      </c>
      <c r="D147" s="149">
        <f>IF('Data Input Template'!$D$57=0,Cashflow!C147,Cashflow!C147*(1+'Data Input Template'!$D$57))</f>
        <v>0</v>
      </c>
      <c r="E147" s="149">
        <f>IF('Data Input Template'!$D$57=0,Cashflow!D147,Cashflow!D147*(1+'Data Input Template'!$D$57))</f>
        <v>0</v>
      </c>
      <c r="F147" s="149">
        <f>IF('Data Input Template'!$D$57=0,Cashflow!E147,Cashflow!E147*(1+'Data Input Template'!$D$57))</f>
        <v>0</v>
      </c>
      <c r="G147" s="149">
        <f>IF('Data Input Template'!$D$57=0,Cashflow!F147,Cashflow!F147*(1+'Data Input Template'!$D$57))</f>
        <v>0</v>
      </c>
      <c r="H147" s="149">
        <f>IF('Data Input Template'!$D$57=0,Cashflow!G147,Cashflow!G147*(1+'Data Input Template'!$D$57))</f>
        <v>0</v>
      </c>
      <c r="I147" s="149">
        <f>IF('Data Input Template'!$D$57=0,Cashflow!H147,Cashflow!H147*(1+'Data Input Template'!$D$57))</f>
        <v>0</v>
      </c>
      <c r="J147" s="149">
        <f>IF('Data Input Template'!$D$57=0,Cashflow!I147,Cashflow!I147*(1+'Data Input Template'!$D$57))</f>
        <v>0</v>
      </c>
      <c r="K147" s="149">
        <f>IF('Data Input Template'!$D$57=0,Cashflow!J147,Cashflow!J147*(1+'Data Input Template'!$D$57))</f>
        <v>0</v>
      </c>
      <c r="L147" s="149">
        <f>IF('Data Input Template'!$D$57=0,Cashflow!K147,Cashflow!K147*(1+'Data Input Template'!$D$57))</f>
        <v>0</v>
      </c>
      <c r="M147" s="149">
        <f>IF('Data Input Template'!$D$57=0,Cashflow!L147,Cashflow!L147*(1+'Data Input Template'!$D$57))</f>
        <v>0</v>
      </c>
      <c r="N147" s="149">
        <f>IF('Data Input Template'!$D$57=0,Cashflow!M147,Cashflow!M147*(1+'Data Input Template'!$D$57))</f>
        <v>0</v>
      </c>
      <c r="O147" s="149">
        <f>IF('Data Input Template'!$D$57=0,Cashflow!N147,Cashflow!N147*(1+'Data Input Template'!$D$57))</f>
        <v>0</v>
      </c>
      <c r="P147" s="149">
        <f>IF('Data Input Template'!$D$57=0,Cashflow!O147,Cashflow!O147*(1+'Data Input Template'!$D$57))</f>
        <v>0</v>
      </c>
      <c r="Q147" s="149">
        <f>IF('Data Input Template'!$D$57=0,Cashflow!P147,Cashflow!P147*(1+'Data Input Template'!$D$57))</f>
        <v>0</v>
      </c>
      <c r="R147" s="149">
        <f>IF('Data Input Template'!$D$57=0,Cashflow!Q147,Cashflow!Q147*(1+'Data Input Template'!$D$57))</f>
        <v>0</v>
      </c>
      <c r="S147" s="149">
        <f>IF('Data Input Template'!$D$57=0,Cashflow!R147,Cashflow!R147*(1+'Data Input Template'!$D$57))</f>
        <v>0</v>
      </c>
      <c r="T147" s="149">
        <f>IF('Data Input Template'!$D$57=0,Cashflow!S147,Cashflow!S147*(1+'Data Input Template'!$D$57))</f>
        <v>0</v>
      </c>
      <c r="U147" s="149">
        <f>IF('Data Input Template'!$D$57=0,Cashflow!T147,Cashflow!T147*(1+'Data Input Template'!$D$57))</f>
        <v>0</v>
      </c>
      <c r="V147" s="149">
        <f>IF('Data Input Template'!$D$57=0,Cashflow!U147,Cashflow!U147*(1+'Data Input Template'!$D$57))</f>
        <v>0</v>
      </c>
      <c r="W147" s="149">
        <f>IF('Data Input Template'!$D$57=0,Cashflow!V147,Cashflow!V147*(1+'Data Input Template'!$D$57))</f>
        <v>0</v>
      </c>
      <c r="X147" s="149">
        <f>IF('Data Input Template'!$D$57=0,Cashflow!W147,Cashflow!W147*(1+'Data Input Template'!$D$57))</f>
        <v>0</v>
      </c>
      <c r="Y147" s="149">
        <f>IF('Data Input Template'!$D$57=0,Cashflow!X147,Cashflow!X147*(1+'Data Input Template'!$D$57))</f>
        <v>0</v>
      </c>
      <c r="Z147" s="149">
        <f>IF('Data Input Template'!$D$57=0,Cashflow!Y147,Cashflow!Y147*(1+'Data Input Template'!$D$57))</f>
        <v>0</v>
      </c>
      <c r="AA147" s="149">
        <f>IF('Data Input Template'!$D$57=0,Cashflow!Z147,Cashflow!Z147*(1+'Data Input Template'!$D$57))</f>
        <v>0</v>
      </c>
      <c r="AB147" s="149">
        <f>IF('Data Input Template'!$D$57=0,Cashflow!AA147,Cashflow!AA147*(1+'Data Input Template'!$D$57))</f>
        <v>0</v>
      </c>
      <c r="AC147" s="149">
        <f>IF('Data Input Template'!$D$57=0,Cashflow!AB147,Cashflow!AB147*(1+'Data Input Template'!$D$57))</f>
        <v>0</v>
      </c>
      <c r="AD147" s="149">
        <f>IF('Data Input Template'!$D$57=0,Cashflow!AC147,Cashflow!AC147*(1+'Data Input Template'!$D$57))</f>
        <v>0</v>
      </c>
      <c r="AE147" s="149">
        <f>IF('Data Input Template'!$D$57=0,Cashflow!AD147,Cashflow!AD147*(1+'Data Input Template'!$D$57))</f>
        <v>0</v>
      </c>
      <c r="AF147" s="149">
        <f>IF('Data Input Template'!$D$57=0,Cashflow!AE147,Cashflow!AE147*(1+'Data Input Template'!$D$57))</f>
        <v>0</v>
      </c>
      <c r="AG147" s="149">
        <f>IF('Data Input Template'!$D$57=0,Cashflow!AF147,Cashflow!AF147*(1+'Data Input Template'!$D$57))</f>
        <v>0</v>
      </c>
      <c r="AH147" s="146">
        <f t="shared" si="416"/>
        <v>0</v>
      </c>
      <c r="AI147" s="264"/>
      <c r="AJ147" s="264"/>
      <c r="AK147" s="264"/>
      <c r="AL147" s="264"/>
      <c r="AM147" s="264"/>
    </row>
    <row r="148" spans="1:16384" s="14" customFormat="1" x14ac:dyDescent="0.2">
      <c r="A148" s="388" t="s">
        <v>158</v>
      </c>
      <c r="B148" s="396" t="s">
        <v>74</v>
      </c>
      <c r="C148" s="397">
        <f>SUM(C149:C155)</f>
        <v>0</v>
      </c>
      <c r="D148" s="397">
        <f t="shared" ref="D148" si="477">SUM(D149:D155)</f>
        <v>0</v>
      </c>
      <c r="E148" s="397">
        <f t="shared" ref="E148" si="478">SUM(E149:E155)</f>
        <v>0</v>
      </c>
      <c r="F148" s="397">
        <f t="shared" ref="F148" si="479">SUM(F149:F155)</f>
        <v>0</v>
      </c>
      <c r="G148" s="397">
        <f t="shared" ref="G148" si="480">SUM(G149:G155)</f>
        <v>0</v>
      </c>
      <c r="H148" s="397">
        <f t="shared" ref="H148" si="481">SUM(H149:H155)</f>
        <v>0</v>
      </c>
      <c r="I148" s="397">
        <f t="shared" ref="I148" si="482">SUM(I149:I155)</f>
        <v>0</v>
      </c>
      <c r="J148" s="397">
        <f t="shared" ref="J148" si="483">SUM(J149:J155)</f>
        <v>0</v>
      </c>
      <c r="K148" s="397">
        <f t="shared" ref="K148" si="484">SUM(K149:K155)</f>
        <v>0</v>
      </c>
      <c r="L148" s="397">
        <f t="shared" ref="L148" si="485">SUM(L149:L155)</f>
        <v>0</v>
      </c>
      <c r="M148" s="397">
        <f t="shared" ref="M148" si="486">SUM(M149:M155)</f>
        <v>0</v>
      </c>
      <c r="N148" s="397">
        <f t="shared" ref="N148" si="487">SUM(N149:N155)</f>
        <v>0</v>
      </c>
      <c r="O148" s="397">
        <f t="shared" ref="O148" si="488">SUM(O149:O155)</f>
        <v>0</v>
      </c>
      <c r="P148" s="397">
        <f t="shared" ref="P148" si="489">SUM(P149:P155)</f>
        <v>0</v>
      </c>
      <c r="Q148" s="397">
        <f t="shared" ref="Q148" si="490">SUM(Q149:Q155)</f>
        <v>0</v>
      </c>
      <c r="R148" s="397">
        <f t="shared" ref="R148" si="491">SUM(R149:R155)</f>
        <v>0</v>
      </c>
      <c r="S148" s="397">
        <f t="shared" ref="S148" si="492">SUM(S149:S155)</f>
        <v>0</v>
      </c>
      <c r="T148" s="397">
        <f t="shared" ref="T148" si="493">SUM(T149:T155)</f>
        <v>0</v>
      </c>
      <c r="U148" s="397">
        <f t="shared" ref="U148" si="494">SUM(U149:U155)</f>
        <v>0</v>
      </c>
      <c r="V148" s="397">
        <f t="shared" ref="V148" si="495">SUM(V149:V155)</f>
        <v>0</v>
      </c>
      <c r="W148" s="397">
        <f t="shared" ref="W148" si="496">SUM(W149:W155)</f>
        <v>0</v>
      </c>
      <c r="X148" s="397">
        <f t="shared" ref="X148" si="497">SUM(X149:X155)</f>
        <v>0</v>
      </c>
      <c r="Y148" s="397">
        <f t="shared" ref="Y148" si="498">SUM(Y149:Y155)</f>
        <v>0</v>
      </c>
      <c r="Z148" s="397">
        <f t="shared" ref="Z148" si="499">SUM(Z149:Z155)</f>
        <v>0</v>
      </c>
      <c r="AA148" s="397">
        <f t="shared" ref="AA148" si="500">SUM(AA149:AA155)</f>
        <v>0</v>
      </c>
      <c r="AB148" s="397">
        <f t="shared" ref="AB148" si="501">SUM(AB149:AB155)</f>
        <v>0</v>
      </c>
      <c r="AC148" s="397">
        <f t="shared" ref="AC148" si="502">SUM(AC149:AC155)</f>
        <v>0</v>
      </c>
      <c r="AD148" s="397">
        <f t="shared" ref="AD148" si="503">SUM(AD149:AD155)</f>
        <v>0</v>
      </c>
      <c r="AE148" s="397">
        <f t="shared" ref="AE148" si="504">SUM(AE149:AE155)</f>
        <v>0</v>
      </c>
      <c r="AF148" s="397">
        <f t="shared" ref="AF148" si="505">SUM(AF149:AF155)</f>
        <v>0</v>
      </c>
      <c r="AG148" s="397">
        <f t="shared" ref="AG148" si="506">SUM(AG149:AG155)</f>
        <v>0</v>
      </c>
      <c r="AH148" s="398">
        <f t="shared" si="416"/>
        <v>0</v>
      </c>
      <c r="AI148" s="264"/>
      <c r="AJ148" s="264"/>
      <c r="AK148" s="264"/>
      <c r="AL148" s="264"/>
      <c r="AM148" s="264"/>
    </row>
    <row r="149" spans="1:16384" s="14" customFormat="1" hidden="1" x14ac:dyDescent="0.2">
      <c r="A149" s="124" t="s">
        <v>182</v>
      </c>
      <c r="B149" s="148" t="str">
        <f>'Data Input Template'!$C$48</f>
        <v>Passenger Vehicles</v>
      </c>
      <c r="C149" s="149">
        <f>'Model Outputs (Hide)'!$X$80</f>
        <v>0</v>
      </c>
      <c r="D149" s="149">
        <f>IF('Data Input Template'!$D$57=0,Cashflow!C149,Cashflow!C149*(1+'Data Input Template'!$D$57))</f>
        <v>0</v>
      </c>
      <c r="E149" s="149">
        <f>IF('Data Input Template'!$D$57=0,Cashflow!D149,Cashflow!D149*(1+'Data Input Template'!$D$57))</f>
        <v>0</v>
      </c>
      <c r="F149" s="149">
        <f>IF('Data Input Template'!$D$57=0,Cashflow!E149,Cashflow!E149*(1+'Data Input Template'!$D$57))</f>
        <v>0</v>
      </c>
      <c r="G149" s="149">
        <f>IF('Data Input Template'!$D$57=0,Cashflow!F149,Cashflow!F149*(1+'Data Input Template'!$D$57))</f>
        <v>0</v>
      </c>
      <c r="H149" s="149">
        <f>IF('Data Input Template'!$D$57=0,Cashflow!G149,Cashflow!G149*(1+'Data Input Template'!$D$57))</f>
        <v>0</v>
      </c>
      <c r="I149" s="149">
        <f>IF('Data Input Template'!$D$57=0,Cashflow!H149,Cashflow!H149*(1+'Data Input Template'!$D$57))</f>
        <v>0</v>
      </c>
      <c r="J149" s="149">
        <f>IF('Data Input Template'!$D$57=0,Cashflow!I149,Cashflow!I149*(1+'Data Input Template'!$D$57))</f>
        <v>0</v>
      </c>
      <c r="K149" s="149">
        <f>IF('Data Input Template'!$D$57=0,Cashflow!J149,Cashflow!J149*(1+'Data Input Template'!$D$57))</f>
        <v>0</v>
      </c>
      <c r="L149" s="149">
        <f>IF('Data Input Template'!$D$57=0,Cashflow!K149,Cashflow!K149*(1+'Data Input Template'!$D$57))</f>
        <v>0</v>
      </c>
      <c r="M149" s="149">
        <f>IF('Data Input Template'!$D$57=0,Cashflow!L149,Cashflow!L149*(1+'Data Input Template'!$D$57))</f>
        <v>0</v>
      </c>
      <c r="N149" s="149">
        <f>IF('Data Input Template'!$D$57=0,Cashflow!M149,Cashflow!M149*(1+'Data Input Template'!$D$57))</f>
        <v>0</v>
      </c>
      <c r="O149" s="149">
        <f>IF('Data Input Template'!$D$57=0,Cashflow!N149,Cashflow!N149*(1+'Data Input Template'!$D$57))</f>
        <v>0</v>
      </c>
      <c r="P149" s="149">
        <f>IF('Data Input Template'!$D$57=0,Cashflow!O149,Cashflow!O149*(1+'Data Input Template'!$D$57))</f>
        <v>0</v>
      </c>
      <c r="Q149" s="149">
        <f>IF('Data Input Template'!$D$57=0,Cashflow!P149,Cashflow!P149*(1+'Data Input Template'!$D$57))</f>
        <v>0</v>
      </c>
      <c r="R149" s="149">
        <f>IF('Data Input Template'!$D$57=0,Cashflow!Q149,Cashflow!Q149*(1+'Data Input Template'!$D$57))</f>
        <v>0</v>
      </c>
      <c r="S149" s="149">
        <f>IF('Data Input Template'!$D$57=0,Cashflow!R149,Cashflow!R149*(1+'Data Input Template'!$D$57))</f>
        <v>0</v>
      </c>
      <c r="T149" s="149">
        <f>IF('Data Input Template'!$D$57=0,Cashflow!S149,Cashflow!S149*(1+'Data Input Template'!$D$57))</f>
        <v>0</v>
      </c>
      <c r="U149" s="149">
        <f>IF('Data Input Template'!$D$57=0,Cashflow!T149,Cashflow!T149*(1+'Data Input Template'!$D$57))</f>
        <v>0</v>
      </c>
      <c r="V149" s="149">
        <f>IF('Data Input Template'!$D$57=0,Cashflow!U149,Cashflow!U149*(1+'Data Input Template'!$D$57))</f>
        <v>0</v>
      </c>
      <c r="W149" s="149">
        <f>IF('Data Input Template'!$D$57=0,Cashflow!V149,Cashflow!V149*(1+'Data Input Template'!$D$57))</f>
        <v>0</v>
      </c>
      <c r="X149" s="149">
        <f>IF('Data Input Template'!$D$57=0,Cashflow!W149,Cashflow!W149*(1+'Data Input Template'!$D$57))</f>
        <v>0</v>
      </c>
      <c r="Y149" s="149">
        <f>IF('Data Input Template'!$D$57=0,Cashflow!X149,Cashflow!X149*(1+'Data Input Template'!$D$57))</f>
        <v>0</v>
      </c>
      <c r="Z149" s="149">
        <f>IF('Data Input Template'!$D$57=0,Cashflow!Y149,Cashflow!Y149*(1+'Data Input Template'!$D$57))</f>
        <v>0</v>
      </c>
      <c r="AA149" s="149">
        <f>IF('Data Input Template'!$D$57=0,Cashflow!Z149,Cashflow!Z149*(1+'Data Input Template'!$D$57))</f>
        <v>0</v>
      </c>
      <c r="AB149" s="149">
        <f>IF('Data Input Template'!$D$57=0,Cashflow!AA149,Cashflow!AA149*(1+'Data Input Template'!$D$57))</f>
        <v>0</v>
      </c>
      <c r="AC149" s="149">
        <f>IF('Data Input Template'!$D$57=0,Cashflow!AB149,Cashflow!AB149*(1+'Data Input Template'!$D$57))</f>
        <v>0</v>
      </c>
      <c r="AD149" s="149">
        <f>IF('Data Input Template'!$D$57=0,Cashflow!AC149,Cashflow!AC149*(1+'Data Input Template'!$D$57))</f>
        <v>0</v>
      </c>
      <c r="AE149" s="149">
        <f>IF('Data Input Template'!$D$57=0,Cashflow!AD149,Cashflow!AD149*(1+'Data Input Template'!$D$57))</f>
        <v>0</v>
      </c>
      <c r="AF149" s="149">
        <f>IF('Data Input Template'!$D$57=0,Cashflow!AE149,Cashflow!AE149*(1+'Data Input Template'!$D$57))</f>
        <v>0</v>
      </c>
      <c r="AG149" s="149">
        <f>IF('Data Input Template'!$D$57=0,Cashflow!AF149,Cashflow!AF149*(1+'Data Input Template'!$D$57))</f>
        <v>0</v>
      </c>
      <c r="AH149" s="146">
        <f t="shared" si="416"/>
        <v>0</v>
      </c>
      <c r="AI149" s="264"/>
      <c r="AJ149" s="264"/>
      <c r="AK149" s="264"/>
      <c r="AL149" s="264"/>
      <c r="AM149" s="264"/>
    </row>
    <row r="150" spans="1:16384" s="14" customFormat="1" hidden="1" x14ac:dyDescent="0.2">
      <c r="A150" s="124" t="s">
        <v>182</v>
      </c>
      <c r="B150" s="148" t="str">
        <f>'Data Input Template'!$C$49</f>
        <v>Commodity 1</v>
      </c>
      <c r="C150" s="149">
        <f>'Model Outputs (Hide)'!$X$90</f>
        <v>0</v>
      </c>
      <c r="D150" s="149">
        <f>IF('Data Input Template'!$D$57=0,Cashflow!C150,Cashflow!C150*(1+'Data Input Template'!$D$57))</f>
        <v>0</v>
      </c>
      <c r="E150" s="149">
        <f>IF('Data Input Template'!$D$57=0,Cashflow!D150,Cashflow!D150*(1+'Data Input Template'!$D$57))</f>
        <v>0</v>
      </c>
      <c r="F150" s="149">
        <f>IF('Data Input Template'!$D$57=0,Cashflow!E150,Cashflow!E150*(1+'Data Input Template'!$D$57))</f>
        <v>0</v>
      </c>
      <c r="G150" s="149">
        <f>IF('Data Input Template'!$D$57=0,Cashflow!F150,Cashflow!F150*(1+'Data Input Template'!$D$57))</f>
        <v>0</v>
      </c>
      <c r="H150" s="149">
        <f>IF('Data Input Template'!$D$57=0,Cashflow!G150,Cashflow!G150*(1+'Data Input Template'!$D$57))</f>
        <v>0</v>
      </c>
      <c r="I150" s="149">
        <f>IF('Data Input Template'!$D$57=0,Cashflow!H150,Cashflow!H150*(1+'Data Input Template'!$D$57))</f>
        <v>0</v>
      </c>
      <c r="J150" s="149">
        <f>IF('Data Input Template'!$D$57=0,Cashflow!I150,Cashflow!I150*(1+'Data Input Template'!$D$57))</f>
        <v>0</v>
      </c>
      <c r="K150" s="149">
        <f>IF('Data Input Template'!$D$57=0,Cashflow!J150,Cashflow!J150*(1+'Data Input Template'!$D$57))</f>
        <v>0</v>
      </c>
      <c r="L150" s="149">
        <f>IF('Data Input Template'!$D$57=0,Cashflow!K150,Cashflow!K150*(1+'Data Input Template'!$D$57))</f>
        <v>0</v>
      </c>
      <c r="M150" s="149">
        <f>IF('Data Input Template'!$D$57=0,Cashflow!L150,Cashflow!L150*(1+'Data Input Template'!$D$57))</f>
        <v>0</v>
      </c>
      <c r="N150" s="149">
        <f>IF('Data Input Template'!$D$57=0,Cashflow!M150,Cashflow!M150*(1+'Data Input Template'!$D$57))</f>
        <v>0</v>
      </c>
      <c r="O150" s="149">
        <f>IF('Data Input Template'!$D$57=0,Cashflow!N150,Cashflow!N150*(1+'Data Input Template'!$D$57))</f>
        <v>0</v>
      </c>
      <c r="P150" s="149">
        <f>IF('Data Input Template'!$D$57=0,Cashflow!O150,Cashflow!O150*(1+'Data Input Template'!$D$57))</f>
        <v>0</v>
      </c>
      <c r="Q150" s="149">
        <f>IF('Data Input Template'!$D$57=0,Cashflow!P150,Cashflow!P150*(1+'Data Input Template'!$D$57))</f>
        <v>0</v>
      </c>
      <c r="R150" s="149">
        <f>IF('Data Input Template'!$D$57=0,Cashflow!Q150,Cashflow!Q150*(1+'Data Input Template'!$D$57))</f>
        <v>0</v>
      </c>
      <c r="S150" s="149">
        <f>IF('Data Input Template'!$D$57=0,Cashflow!R150,Cashflow!R150*(1+'Data Input Template'!$D$57))</f>
        <v>0</v>
      </c>
      <c r="T150" s="149">
        <f>IF('Data Input Template'!$D$57=0,Cashflow!S150,Cashflow!S150*(1+'Data Input Template'!$D$57))</f>
        <v>0</v>
      </c>
      <c r="U150" s="149">
        <f>IF('Data Input Template'!$D$57=0,Cashflow!T150,Cashflow!T150*(1+'Data Input Template'!$D$57))</f>
        <v>0</v>
      </c>
      <c r="V150" s="149">
        <f>IF('Data Input Template'!$D$57=0,Cashflow!U150,Cashflow!U150*(1+'Data Input Template'!$D$57))</f>
        <v>0</v>
      </c>
      <c r="W150" s="149">
        <f>IF('Data Input Template'!$D$57=0,Cashflow!V150,Cashflow!V150*(1+'Data Input Template'!$D$57))</f>
        <v>0</v>
      </c>
      <c r="X150" s="149">
        <f>IF('Data Input Template'!$D$57=0,Cashflow!W150,Cashflow!W150*(1+'Data Input Template'!$D$57))</f>
        <v>0</v>
      </c>
      <c r="Y150" s="149">
        <f>IF('Data Input Template'!$D$57=0,Cashflow!X150,Cashflow!X150*(1+'Data Input Template'!$D$57))</f>
        <v>0</v>
      </c>
      <c r="Z150" s="149">
        <f>IF('Data Input Template'!$D$57=0,Cashflow!Y150,Cashflow!Y150*(1+'Data Input Template'!$D$57))</f>
        <v>0</v>
      </c>
      <c r="AA150" s="149">
        <f>IF('Data Input Template'!$D$57=0,Cashflow!Z150,Cashflow!Z150*(1+'Data Input Template'!$D$57))</f>
        <v>0</v>
      </c>
      <c r="AB150" s="149">
        <f>IF('Data Input Template'!$D$57=0,Cashflow!AA150,Cashflow!AA150*(1+'Data Input Template'!$D$57))</f>
        <v>0</v>
      </c>
      <c r="AC150" s="149">
        <f>IF('Data Input Template'!$D$57=0,Cashflow!AB150,Cashflow!AB150*(1+'Data Input Template'!$D$57))</f>
        <v>0</v>
      </c>
      <c r="AD150" s="149">
        <f>IF('Data Input Template'!$D$57=0,Cashflow!AC150,Cashflow!AC150*(1+'Data Input Template'!$D$57))</f>
        <v>0</v>
      </c>
      <c r="AE150" s="149">
        <f>IF('Data Input Template'!$D$57=0,Cashflow!AD150,Cashflow!AD150*(1+'Data Input Template'!$D$57))</f>
        <v>0</v>
      </c>
      <c r="AF150" s="149">
        <f>IF('Data Input Template'!$D$57=0,Cashflow!AE150,Cashflow!AE150*(1+'Data Input Template'!$D$57))</f>
        <v>0</v>
      </c>
      <c r="AG150" s="149">
        <f>IF('Data Input Template'!$D$57=0,Cashflow!AF150,Cashflow!AF150*(1+'Data Input Template'!$D$57))</f>
        <v>0</v>
      </c>
      <c r="AH150" s="146">
        <f t="shared" si="416"/>
        <v>0</v>
      </c>
      <c r="AI150" s="264"/>
      <c r="AJ150" s="264"/>
      <c r="AK150" s="264"/>
      <c r="AL150" s="264"/>
      <c r="AM150" s="264"/>
    </row>
    <row r="151" spans="1:16384" s="14" customFormat="1" hidden="1" x14ac:dyDescent="0.2">
      <c r="A151" s="124" t="s">
        <v>182</v>
      </c>
      <c r="B151" s="148" t="str">
        <f>'Data Input Template'!$C$50</f>
        <v>Commodity 2</v>
      </c>
      <c r="C151" s="149">
        <f>'Model Outputs (Hide)'!$X$100</f>
        <v>0</v>
      </c>
      <c r="D151" s="149">
        <f>IF('Data Input Template'!$D$57=0,Cashflow!C151,Cashflow!C151*(1+'Data Input Template'!$D$57))</f>
        <v>0</v>
      </c>
      <c r="E151" s="149">
        <f>IF('Data Input Template'!$D$57=0,Cashflow!D151,Cashflow!D151*(1+'Data Input Template'!$D$57))</f>
        <v>0</v>
      </c>
      <c r="F151" s="149">
        <f>IF('Data Input Template'!$D$57=0,Cashflow!E151,Cashflow!E151*(1+'Data Input Template'!$D$57))</f>
        <v>0</v>
      </c>
      <c r="G151" s="149">
        <f>IF('Data Input Template'!$D$57=0,Cashflow!F151,Cashflow!F151*(1+'Data Input Template'!$D$57))</f>
        <v>0</v>
      </c>
      <c r="H151" s="149">
        <f>IF('Data Input Template'!$D$57=0,Cashflow!G151,Cashflow!G151*(1+'Data Input Template'!$D$57))</f>
        <v>0</v>
      </c>
      <c r="I151" s="149">
        <f>IF('Data Input Template'!$D$57=0,Cashflow!H151,Cashflow!H151*(1+'Data Input Template'!$D$57))</f>
        <v>0</v>
      </c>
      <c r="J151" s="149">
        <f>IF('Data Input Template'!$D$57=0,Cashflow!I151,Cashflow!I151*(1+'Data Input Template'!$D$57))</f>
        <v>0</v>
      </c>
      <c r="K151" s="149">
        <f>IF('Data Input Template'!$D$57=0,Cashflow!J151,Cashflow!J151*(1+'Data Input Template'!$D$57))</f>
        <v>0</v>
      </c>
      <c r="L151" s="149">
        <f>IF('Data Input Template'!$D$57=0,Cashflow!K151,Cashflow!K151*(1+'Data Input Template'!$D$57))</f>
        <v>0</v>
      </c>
      <c r="M151" s="149">
        <f>IF('Data Input Template'!$D$57=0,Cashflow!L151,Cashflow!L151*(1+'Data Input Template'!$D$57))</f>
        <v>0</v>
      </c>
      <c r="N151" s="149">
        <f>IF('Data Input Template'!$D$57=0,Cashflow!M151,Cashflow!M151*(1+'Data Input Template'!$D$57))</f>
        <v>0</v>
      </c>
      <c r="O151" s="149">
        <f>IF('Data Input Template'!$D$57=0,Cashflow!N151,Cashflow!N151*(1+'Data Input Template'!$D$57))</f>
        <v>0</v>
      </c>
      <c r="P151" s="149">
        <f>IF('Data Input Template'!$D$57=0,Cashflow!O151,Cashflow!O151*(1+'Data Input Template'!$D$57))</f>
        <v>0</v>
      </c>
      <c r="Q151" s="149">
        <f>IF('Data Input Template'!$D$57=0,Cashflow!P151,Cashflow!P151*(1+'Data Input Template'!$D$57))</f>
        <v>0</v>
      </c>
      <c r="R151" s="149">
        <f>IF('Data Input Template'!$D$57=0,Cashflow!Q151,Cashflow!Q151*(1+'Data Input Template'!$D$57))</f>
        <v>0</v>
      </c>
      <c r="S151" s="149">
        <f>IF('Data Input Template'!$D$57=0,Cashflow!R151,Cashflow!R151*(1+'Data Input Template'!$D$57))</f>
        <v>0</v>
      </c>
      <c r="T151" s="149">
        <f>IF('Data Input Template'!$D$57=0,Cashflow!S151,Cashflow!S151*(1+'Data Input Template'!$D$57))</f>
        <v>0</v>
      </c>
      <c r="U151" s="149">
        <f>IF('Data Input Template'!$D$57=0,Cashflow!T151,Cashflow!T151*(1+'Data Input Template'!$D$57))</f>
        <v>0</v>
      </c>
      <c r="V151" s="149">
        <f>IF('Data Input Template'!$D$57=0,Cashflow!U151,Cashflow!U151*(1+'Data Input Template'!$D$57))</f>
        <v>0</v>
      </c>
      <c r="W151" s="149">
        <f>IF('Data Input Template'!$D$57=0,Cashflow!V151,Cashflow!V151*(1+'Data Input Template'!$D$57))</f>
        <v>0</v>
      </c>
      <c r="X151" s="149">
        <f>IF('Data Input Template'!$D$57=0,Cashflow!W151,Cashflow!W151*(1+'Data Input Template'!$D$57))</f>
        <v>0</v>
      </c>
      <c r="Y151" s="149">
        <f>IF('Data Input Template'!$D$57=0,Cashflow!X151,Cashflow!X151*(1+'Data Input Template'!$D$57))</f>
        <v>0</v>
      </c>
      <c r="Z151" s="149">
        <f>IF('Data Input Template'!$D$57=0,Cashflow!Y151,Cashflow!Y151*(1+'Data Input Template'!$D$57))</f>
        <v>0</v>
      </c>
      <c r="AA151" s="149">
        <f>IF('Data Input Template'!$D$57=0,Cashflow!Z151,Cashflow!Z151*(1+'Data Input Template'!$D$57))</f>
        <v>0</v>
      </c>
      <c r="AB151" s="149">
        <f>IF('Data Input Template'!$D$57=0,Cashflow!AA151,Cashflow!AA151*(1+'Data Input Template'!$D$57))</f>
        <v>0</v>
      </c>
      <c r="AC151" s="149">
        <f>IF('Data Input Template'!$D$57=0,Cashflow!AB151,Cashflow!AB151*(1+'Data Input Template'!$D$57))</f>
        <v>0</v>
      </c>
      <c r="AD151" s="149">
        <f>IF('Data Input Template'!$D$57=0,Cashflow!AC151,Cashflow!AC151*(1+'Data Input Template'!$D$57))</f>
        <v>0</v>
      </c>
      <c r="AE151" s="149">
        <f>IF('Data Input Template'!$D$57=0,Cashflow!AD151,Cashflow!AD151*(1+'Data Input Template'!$D$57))</f>
        <v>0</v>
      </c>
      <c r="AF151" s="149">
        <f>IF('Data Input Template'!$D$57=0,Cashflow!AE151,Cashflow!AE151*(1+'Data Input Template'!$D$57))</f>
        <v>0</v>
      </c>
      <c r="AG151" s="149">
        <f>IF('Data Input Template'!$D$57=0,Cashflow!AF151,Cashflow!AF151*(1+'Data Input Template'!$D$57))</f>
        <v>0</v>
      </c>
      <c r="AH151" s="146">
        <f t="shared" si="416"/>
        <v>0</v>
      </c>
      <c r="AI151" s="264"/>
      <c r="AJ151" s="264"/>
      <c r="AK151" s="264"/>
      <c r="AL151" s="264"/>
      <c r="AM151" s="264"/>
    </row>
    <row r="152" spans="1:16384" s="14" customFormat="1" hidden="1" x14ac:dyDescent="0.2">
      <c r="A152" s="124" t="s">
        <v>182</v>
      </c>
      <c r="B152" s="148" t="str">
        <f>'Data Input Template'!$C$51</f>
        <v>Commodity 3</v>
      </c>
      <c r="C152" s="149">
        <f>'Model Outputs (Hide)'!$X$110</f>
        <v>0</v>
      </c>
      <c r="D152" s="149">
        <f>IF('Data Input Template'!$D$57=0,Cashflow!C152,Cashflow!C152*(1+'Data Input Template'!$D$57))</f>
        <v>0</v>
      </c>
      <c r="E152" s="149">
        <f>IF('Data Input Template'!$D$57=0,Cashflow!D152,Cashflow!D152*(1+'Data Input Template'!$D$57))</f>
        <v>0</v>
      </c>
      <c r="F152" s="149">
        <f>IF('Data Input Template'!$D$57=0,Cashflow!E152,Cashflow!E152*(1+'Data Input Template'!$D$57))</f>
        <v>0</v>
      </c>
      <c r="G152" s="149">
        <f>IF('Data Input Template'!$D$57=0,Cashflow!F152,Cashflow!F152*(1+'Data Input Template'!$D$57))</f>
        <v>0</v>
      </c>
      <c r="H152" s="149">
        <f>IF('Data Input Template'!$D$57=0,Cashflow!G152,Cashflow!G152*(1+'Data Input Template'!$D$57))</f>
        <v>0</v>
      </c>
      <c r="I152" s="149">
        <f>IF('Data Input Template'!$D$57=0,Cashflow!H152,Cashflow!H152*(1+'Data Input Template'!$D$57))</f>
        <v>0</v>
      </c>
      <c r="J152" s="149">
        <f>IF('Data Input Template'!$D$57=0,Cashflow!I152,Cashflow!I152*(1+'Data Input Template'!$D$57))</f>
        <v>0</v>
      </c>
      <c r="K152" s="149">
        <f>IF('Data Input Template'!$D$57=0,Cashflow!J152,Cashflow!J152*(1+'Data Input Template'!$D$57))</f>
        <v>0</v>
      </c>
      <c r="L152" s="149">
        <f>IF('Data Input Template'!$D$57=0,Cashflow!K152,Cashflow!K152*(1+'Data Input Template'!$D$57))</f>
        <v>0</v>
      </c>
      <c r="M152" s="149">
        <f>IF('Data Input Template'!$D$57=0,Cashflow!L152,Cashflow!L152*(1+'Data Input Template'!$D$57))</f>
        <v>0</v>
      </c>
      <c r="N152" s="149">
        <f>IF('Data Input Template'!$D$57=0,Cashflow!M152,Cashflow!M152*(1+'Data Input Template'!$D$57))</f>
        <v>0</v>
      </c>
      <c r="O152" s="149">
        <f>IF('Data Input Template'!$D$57=0,Cashflow!N152,Cashflow!N152*(1+'Data Input Template'!$D$57))</f>
        <v>0</v>
      </c>
      <c r="P152" s="149">
        <f>IF('Data Input Template'!$D$57=0,Cashflow!O152,Cashflow!O152*(1+'Data Input Template'!$D$57))</f>
        <v>0</v>
      </c>
      <c r="Q152" s="149">
        <f>IF('Data Input Template'!$D$57=0,Cashflow!P152,Cashflow!P152*(1+'Data Input Template'!$D$57))</f>
        <v>0</v>
      </c>
      <c r="R152" s="149">
        <f>IF('Data Input Template'!$D$57=0,Cashflow!Q152,Cashflow!Q152*(1+'Data Input Template'!$D$57))</f>
        <v>0</v>
      </c>
      <c r="S152" s="149">
        <f>IF('Data Input Template'!$D$57=0,Cashflow!R152,Cashflow!R152*(1+'Data Input Template'!$D$57))</f>
        <v>0</v>
      </c>
      <c r="T152" s="149">
        <f>IF('Data Input Template'!$D$57=0,Cashflow!S152,Cashflow!S152*(1+'Data Input Template'!$D$57))</f>
        <v>0</v>
      </c>
      <c r="U152" s="149">
        <f>IF('Data Input Template'!$D$57=0,Cashflow!T152,Cashflow!T152*(1+'Data Input Template'!$D$57))</f>
        <v>0</v>
      </c>
      <c r="V152" s="149">
        <f>IF('Data Input Template'!$D$57=0,Cashflow!U152,Cashflow!U152*(1+'Data Input Template'!$D$57))</f>
        <v>0</v>
      </c>
      <c r="W152" s="149">
        <f>IF('Data Input Template'!$D$57=0,Cashflow!V152,Cashflow!V152*(1+'Data Input Template'!$D$57))</f>
        <v>0</v>
      </c>
      <c r="X152" s="149">
        <f>IF('Data Input Template'!$D$57=0,Cashflow!W152,Cashflow!W152*(1+'Data Input Template'!$D$57))</f>
        <v>0</v>
      </c>
      <c r="Y152" s="149">
        <f>IF('Data Input Template'!$D$57=0,Cashflow!X152,Cashflow!X152*(1+'Data Input Template'!$D$57))</f>
        <v>0</v>
      </c>
      <c r="Z152" s="149">
        <f>IF('Data Input Template'!$D$57=0,Cashflow!Y152,Cashflow!Y152*(1+'Data Input Template'!$D$57))</f>
        <v>0</v>
      </c>
      <c r="AA152" s="149">
        <f>IF('Data Input Template'!$D$57=0,Cashflow!Z152,Cashflow!Z152*(1+'Data Input Template'!$D$57))</f>
        <v>0</v>
      </c>
      <c r="AB152" s="149">
        <f>IF('Data Input Template'!$D$57=0,Cashflow!AA152,Cashflow!AA152*(1+'Data Input Template'!$D$57))</f>
        <v>0</v>
      </c>
      <c r="AC152" s="149">
        <f>IF('Data Input Template'!$D$57=0,Cashflow!AB152,Cashflow!AB152*(1+'Data Input Template'!$D$57))</f>
        <v>0</v>
      </c>
      <c r="AD152" s="149">
        <f>IF('Data Input Template'!$D$57=0,Cashflow!AC152,Cashflow!AC152*(1+'Data Input Template'!$D$57))</f>
        <v>0</v>
      </c>
      <c r="AE152" s="149">
        <f>IF('Data Input Template'!$D$57=0,Cashflow!AD152,Cashflow!AD152*(1+'Data Input Template'!$D$57))</f>
        <v>0</v>
      </c>
      <c r="AF152" s="149">
        <f>IF('Data Input Template'!$D$57=0,Cashflow!AE152,Cashflow!AE152*(1+'Data Input Template'!$D$57))</f>
        <v>0</v>
      </c>
      <c r="AG152" s="149">
        <f>IF('Data Input Template'!$D$57=0,Cashflow!AF152,Cashflow!AF152*(1+'Data Input Template'!$D$57))</f>
        <v>0</v>
      </c>
      <c r="AH152" s="146">
        <f t="shared" si="416"/>
        <v>0</v>
      </c>
      <c r="AI152" s="264"/>
      <c r="AJ152" s="264"/>
      <c r="AK152" s="264"/>
      <c r="AL152" s="264"/>
      <c r="AM152" s="264"/>
    </row>
    <row r="153" spans="1:16384" s="14" customFormat="1" hidden="1" x14ac:dyDescent="0.2">
      <c r="A153" s="124" t="s">
        <v>182</v>
      </c>
      <c r="B153" s="148" t="str">
        <f>'Data Input Template'!$C$52</f>
        <v>Commodity 4</v>
      </c>
      <c r="C153" s="149">
        <f>'Model Outputs (Hide)'!$X$120</f>
        <v>0</v>
      </c>
      <c r="D153" s="149">
        <f>IF('Data Input Template'!$D$57=0,Cashflow!C153,Cashflow!C153*(1+'Data Input Template'!$D$57))</f>
        <v>0</v>
      </c>
      <c r="E153" s="149">
        <f>IF('Data Input Template'!$D$57=0,Cashflow!D153,Cashflow!D153*(1+'Data Input Template'!$D$57))</f>
        <v>0</v>
      </c>
      <c r="F153" s="149">
        <f>IF('Data Input Template'!$D$57=0,Cashflow!E153,Cashflow!E153*(1+'Data Input Template'!$D$57))</f>
        <v>0</v>
      </c>
      <c r="G153" s="149">
        <f>IF('Data Input Template'!$D$57=0,Cashflow!F153,Cashflow!F153*(1+'Data Input Template'!$D$57))</f>
        <v>0</v>
      </c>
      <c r="H153" s="149">
        <f>IF('Data Input Template'!$D$57=0,Cashflow!G153,Cashflow!G153*(1+'Data Input Template'!$D$57))</f>
        <v>0</v>
      </c>
      <c r="I153" s="149">
        <f>IF('Data Input Template'!$D$57=0,Cashflow!H153,Cashflow!H153*(1+'Data Input Template'!$D$57))</f>
        <v>0</v>
      </c>
      <c r="J153" s="149">
        <f>IF('Data Input Template'!$D$57=0,Cashflow!I153,Cashflow!I153*(1+'Data Input Template'!$D$57))</f>
        <v>0</v>
      </c>
      <c r="K153" s="149">
        <f>IF('Data Input Template'!$D$57=0,Cashflow!J153,Cashflow!J153*(1+'Data Input Template'!$D$57))</f>
        <v>0</v>
      </c>
      <c r="L153" s="149">
        <f>IF('Data Input Template'!$D$57=0,Cashflow!K153,Cashflow!K153*(1+'Data Input Template'!$D$57))</f>
        <v>0</v>
      </c>
      <c r="M153" s="149">
        <f>IF('Data Input Template'!$D$57=0,Cashflow!L153,Cashflow!L153*(1+'Data Input Template'!$D$57))</f>
        <v>0</v>
      </c>
      <c r="N153" s="149">
        <f>IF('Data Input Template'!$D$57=0,Cashflow!M153,Cashflow!M153*(1+'Data Input Template'!$D$57))</f>
        <v>0</v>
      </c>
      <c r="O153" s="149">
        <f>IF('Data Input Template'!$D$57=0,Cashflow!N153,Cashflow!N153*(1+'Data Input Template'!$D$57))</f>
        <v>0</v>
      </c>
      <c r="P153" s="149">
        <f>IF('Data Input Template'!$D$57=0,Cashflow!O153,Cashflow!O153*(1+'Data Input Template'!$D$57))</f>
        <v>0</v>
      </c>
      <c r="Q153" s="149">
        <f>IF('Data Input Template'!$D$57=0,Cashflow!P153,Cashflow!P153*(1+'Data Input Template'!$D$57))</f>
        <v>0</v>
      </c>
      <c r="R153" s="149">
        <f>IF('Data Input Template'!$D$57=0,Cashflow!Q153,Cashflow!Q153*(1+'Data Input Template'!$D$57))</f>
        <v>0</v>
      </c>
      <c r="S153" s="149">
        <f>IF('Data Input Template'!$D$57=0,Cashflow!R153,Cashflow!R153*(1+'Data Input Template'!$D$57))</f>
        <v>0</v>
      </c>
      <c r="T153" s="149">
        <f>IF('Data Input Template'!$D$57=0,Cashflow!S153,Cashflow!S153*(1+'Data Input Template'!$D$57))</f>
        <v>0</v>
      </c>
      <c r="U153" s="149">
        <f>IF('Data Input Template'!$D$57=0,Cashflow!T153,Cashflow!T153*(1+'Data Input Template'!$D$57))</f>
        <v>0</v>
      </c>
      <c r="V153" s="149">
        <f>IF('Data Input Template'!$D$57=0,Cashflow!U153,Cashflow!U153*(1+'Data Input Template'!$D$57))</f>
        <v>0</v>
      </c>
      <c r="W153" s="149">
        <f>IF('Data Input Template'!$D$57=0,Cashflow!V153,Cashflow!V153*(1+'Data Input Template'!$D$57))</f>
        <v>0</v>
      </c>
      <c r="X153" s="149">
        <f>IF('Data Input Template'!$D$57=0,Cashflow!W153,Cashflow!W153*(1+'Data Input Template'!$D$57))</f>
        <v>0</v>
      </c>
      <c r="Y153" s="149">
        <f>IF('Data Input Template'!$D$57=0,Cashflow!X153,Cashflow!X153*(1+'Data Input Template'!$D$57))</f>
        <v>0</v>
      </c>
      <c r="Z153" s="149">
        <f>IF('Data Input Template'!$D$57=0,Cashflow!Y153,Cashflow!Y153*(1+'Data Input Template'!$D$57))</f>
        <v>0</v>
      </c>
      <c r="AA153" s="149">
        <f>IF('Data Input Template'!$D$57=0,Cashflow!Z153,Cashflow!Z153*(1+'Data Input Template'!$D$57))</f>
        <v>0</v>
      </c>
      <c r="AB153" s="149">
        <f>IF('Data Input Template'!$D$57=0,Cashflow!AA153,Cashflow!AA153*(1+'Data Input Template'!$D$57))</f>
        <v>0</v>
      </c>
      <c r="AC153" s="149">
        <f>IF('Data Input Template'!$D$57=0,Cashflow!AB153,Cashflow!AB153*(1+'Data Input Template'!$D$57))</f>
        <v>0</v>
      </c>
      <c r="AD153" s="149">
        <f>IF('Data Input Template'!$D$57=0,Cashflow!AC153,Cashflow!AC153*(1+'Data Input Template'!$D$57))</f>
        <v>0</v>
      </c>
      <c r="AE153" s="149">
        <f>IF('Data Input Template'!$D$57=0,Cashflow!AD153,Cashflow!AD153*(1+'Data Input Template'!$D$57))</f>
        <v>0</v>
      </c>
      <c r="AF153" s="149">
        <f>IF('Data Input Template'!$D$57=0,Cashflow!AE153,Cashflow!AE153*(1+'Data Input Template'!$D$57))</f>
        <v>0</v>
      </c>
      <c r="AG153" s="149">
        <f>IF('Data Input Template'!$D$57=0,Cashflow!AF153,Cashflow!AF153*(1+'Data Input Template'!$D$57))</f>
        <v>0</v>
      </c>
      <c r="AH153" s="146">
        <f t="shared" si="416"/>
        <v>0</v>
      </c>
      <c r="AI153" s="264"/>
      <c r="AJ153" s="264"/>
      <c r="AK153" s="264"/>
      <c r="AL153" s="264"/>
      <c r="AM153" s="264"/>
    </row>
    <row r="154" spans="1:16384" s="14" customFormat="1" hidden="1" x14ac:dyDescent="0.2">
      <c r="A154" s="124" t="s">
        <v>182</v>
      </c>
      <c r="B154" s="148" t="str">
        <f>'Data Input Template'!$C$53</f>
        <v>Commodity 5</v>
      </c>
      <c r="C154" s="149">
        <f>'Model Outputs (Hide)'!$X$130</f>
        <v>0</v>
      </c>
      <c r="D154" s="149">
        <f>IF('Data Input Template'!$D$57=0,Cashflow!C154,Cashflow!C154*(1+'Data Input Template'!$D$57))</f>
        <v>0</v>
      </c>
      <c r="E154" s="149">
        <f>IF('Data Input Template'!$D$57=0,Cashflow!D154,Cashflow!D154*(1+'Data Input Template'!$D$57))</f>
        <v>0</v>
      </c>
      <c r="F154" s="149">
        <f>IF('Data Input Template'!$D$57=0,Cashflow!E154,Cashflow!E154*(1+'Data Input Template'!$D$57))</f>
        <v>0</v>
      </c>
      <c r="G154" s="149">
        <f>IF('Data Input Template'!$D$57=0,Cashflow!F154,Cashflow!F154*(1+'Data Input Template'!$D$57))</f>
        <v>0</v>
      </c>
      <c r="H154" s="149">
        <f>IF('Data Input Template'!$D$57=0,Cashflow!G154,Cashflow!G154*(1+'Data Input Template'!$D$57))</f>
        <v>0</v>
      </c>
      <c r="I154" s="149">
        <f>IF('Data Input Template'!$D$57=0,Cashflow!H154,Cashflow!H154*(1+'Data Input Template'!$D$57))</f>
        <v>0</v>
      </c>
      <c r="J154" s="149">
        <f>IF('Data Input Template'!$D$57=0,Cashflow!I154,Cashflow!I154*(1+'Data Input Template'!$D$57))</f>
        <v>0</v>
      </c>
      <c r="K154" s="149">
        <f>IF('Data Input Template'!$D$57=0,Cashflow!J154,Cashflow!J154*(1+'Data Input Template'!$D$57))</f>
        <v>0</v>
      </c>
      <c r="L154" s="149">
        <f>IF('Data Input Template'!$D$57=0,Cashflow!K154,Cashflow!K154*(1+'Data Input Template'!$D$57))</f>
        <v>0</v>
      </c>
      <c r="M154" s="149">
        <f>IF('Data Input Template'!$D$57=0,Cashflow!L154,Cashflow!L154*(1+'Data Input Template'!$D$57))</f>
        <v>0</v>
      </c>
      <c r="N154" s="149">
        <f>IF('Data Input Template'!$D$57=0,Cashflow!M154,Cashflow!M154*(1+'Data Input Template'!$D$57))</f>
        <v>0</v>
      </c>
      <c r="O154" s="149">
        <f>IF('Data Input Template'!$D$57=0,Cashflow!N154,Cashflow!N154*(1+'Data Input Template'!$D$57))</f>
        <v>0</v>
      </c>
      <c r="P154" s="149">
        <f>IF('Data Input Template'!$D$57=0,Cashflow!O154,Cashflow!O154*(1+'Data Input Template'!$D$57))</f>
        <v>0</v>
      </c>
      <c r="Q154" s="149">
        <f>IF('Data Input Template'!$D$57=0,Cashflow!P154,Cashflow!P154*(1+'Data Input Template'!$D$57))</f>
        <v>0</v>
      </c>
      <c r="R154" s="149">
        <f>IF('Data Input Template'!$D$57=0,Cashflow!Q154,Cashflow!Q154*(1+'Data Input Template'!$D$57))</f>
        <v>0</v>
      </c>
      <c r="S154" s="149">
        <f>IF('Data Input Template'!$D$57=0,Cashflow!R154,Cashflow!R154*(1+'Data Input Template'!$D$57))</f>
        <v>0</v>
      </c>
      <c r="T154" s="149">
        <f>IF('Data Input Template'!$D$57=0,Cashflow!S154,Cashflow!S154*(1+'Data Input Template'!$D$57))</f>
        <v>0</v>
      </c>
      <c r="U154" s="149">
        <f>IF('Data Input Template'!$D$57=0,Cashflow!T154,Cashflow!T154*(1+'Data Input Template'!$D$57))</f>
        <v>0</v>
      </c>
      <c r="V154" s="149">
        <f>IF('Data Input Template'!$D$57=0,Cashflow!U154,Cashflow!U154*(1+'Data Input Template'!$D$57))</f>
        <v>0</v>
      </c>
      <c r="W154" s="149">
        <f>IF('Data Input Template'!$D$57=0,Cashflow!V154,Cashflow!V154*(1+'Data Input Template'!$D$57))</f>
        <v>0</v>
      </c>
      <c r="X154" s="149">
        <f>IF('Data Input Template'!$D$57=0,Cashflow!W154,Cashflow!W154*(1+'Data Input Template'!$D$57))</f>
        <v>0</v>
      </c>
      <c r="Y154" s="149">
        <f>IF('Data Input Template'!$D$57=0,Cashflow!X154,Cashflow!X154*(1+'Data Input Template'!$D$57))</f>
        <v>0</v>
      </c>
      <c r="Z154" s="149">
        <f>IF('Data Input Template'!$D$57=0,Cashflow!Y154,Cashflow!Y154*(1+'Data Input Template'!$D$57))</f>
        <v>0</v>
      </c>
      <c r="AA154" s="149">
        <f>IF('Data Input Template'!$D$57=0,Cashflow!Z154,Cashflow!Z154*(1+'Data Input Template'!$D$57))</f>
        <v>0</v>
      </c>
      <c r="AB154" s="149">
        <f>IF('Data Input Template'!$D$57=0,Cashflow!AA154,Cashflow!AA154*(1+'Data Input Template'!$D$57))</f>
        <v>0</v>
      </c>
      <c r="AC154" s="149">
        <f>IF('Data Input Template'!$D$57=0,Cashflow!AB154,Cashflow!AB154*(1+'Data Input Template'!$D$57))</f>
        <v>0</v>
      </c>
      <c r="AD154" s="149">
        <f>IF('Data Input Template'!$D$57=0,Cashflow!AC154,Cashflow!AC154*(1+'Data Input Template'!$D$57))</f>
        <v>0</v>
      </c>
      <c r="AE154" s="149">
        <f>IF('Data Input Template'!$D$57=0,Cashflow!AD154,Cashflow!AD154*(1+'Data Input Template'!$D$57))</f>
        <v>0</v>
      </c>
      <c r="AF154" s="149">
        <f>IF('Data Input Template'!$D$57=0,Cashflow!AE154,Cashflow!AE154*(1+'Data Input Template'!$D$57))</f>
        <v>0</v>
      </c>
      <c r="AG154" s="149">
        <f>IF('Data Input Template'!$D$57=0,Cashflow!AF154,Cashflow!AF154*(1+'Data Input Template'!$D$57))</f>
        <v>0</v>
      </c>
      <c r="AH154" s="146">
        <f t="shared" si="416"/>
        <v>0</v>
      </c>
      <c r="AI154" s="264"/>
      <c r="AJ154" s="264"/>
      <c r="AK154" s="264"/>
      <c r="AL154" s="264"/>
      <c r="AM154" s="264"/>
    </row>
    <row r="155" spans="1:16384" s="14" customFormat="1" hidden="1" x14ac:dyDescent="0.2">
      <c r="A155" s="124" t="s">
        <v>182</v>
      </c>
      <c r="B155" s="148" t="str">
        <f>'Data Input Template'!$C$54</f>
        <v>Commodity 6</v>
      </c>
      <c r="C155" s="149">
        <f>'Model Outputs (Hide)'!$X$140</f>
        <v>0</v>
      </c>
      <c r="D155" s="149">
        <f>IF('Data Input Template'!$D$57=0,Cashflow!C155,Cashflow!C155*(1+'Data Input Template'!$D$57))</f>
        <v>0</v>
      </c>
      <c r="E155" s="149">
        <f>IF('Data Input Template'!$D$57=0,Cashflow!D155,Cashflow!D155*(1+'Data Input Template'!$D$57))</f>
        <v>0</v>
      </c>
      <c r="F155" s="149">
        <f>IF('Data Input Template'!$D$57=0,Cashflow!E155,Cashflow!E155*(1+'Data Input Template'!$D$57))</f>
        <v>0</v>
      </c>
      <c r="G155" s="149">
        <f>IF('Data Input Template'!$D$57=0,Cashflow!F155,Cashflow!F155*(1+'Data Input Template'!$D$57))</f>
        <v>0</v>
      </c>
      <c r="H155" s="149">
        <f>IF('Data Input Template'!$D$57=0,Cashflow!G155,Cashflow!G155*(1+'Data Input Template'!$D$57))</f>
        <v>0</v>
      </c>
      <c r="I155" s="149">
        <f>IF('Data Input Template'!$D$57=0,Cashflow!H155,Cashflow!H155*(1+'Data Input Template'!$D$57))</f>
        <v>0</v>
      </c>
      <c r="J155" s="149">
        <f>IF('Data Input Template'!$D$57=0,Cashflow!I155,Cashflow!I155*(1+'Data Input Template'!$D$57))</f>
        <v>0</v>
      </c>
      <c r="K155" s="149">
        <f>IF('Data Input Template'!$D$57=0,Cashflow!J155,Cashflow!J155*(1+'Data Input Template'!$D$57))</f>
        <v>0</v>
      </c>
      <c r="L155" s="149">
        <f>IF('Data Input Template'!$D$57=0,Cashflow!K155,Cashflow!K155*(1+'Data Input Template'!$D$57))</f>
        <v>0</v>
      </c>
      <c r="M155" s="149">
        <f>IF('Data Input Template'!$D$57=0,Cashflow!L155,Cashflow!L155*(1+'Data Input Template'!$D$57))</f>
        <v>0</v>
      </c>
      <c r="N155" s="149">
        <f>IF('Data Input Template'!$D$57=0,Cashflow!M155,Cashflow!M155*(1+'Data Input Template'!$D$57))</f>
        <v>0</v>
      </c>
      <c r="O155" s="149">
        <f>IF('Data Input Template'!$D$57=0,Cashflow!N155,Cashflow!N155*(1+'Data Input Template'!$D$57))</f>
        <v>0</v>
      </c>
      <c r="P155" s="149">
        <f>IF('Data Input Template'!$D$57=0,Cashflow!O155,Cashflow!O155*(1+'Data Input Template'!$D$57))</f>
        <v>0</v>
      </c>
      <c r="Q155" s="149">
        <f>IF('Data Input Template'!$D$57=0,Cashflow!P155,Cashflow!P155*(1+'Data Input Template'!$D$57))</f>
        <v>0</v>
      </c>
      <c r="R155" s="149">
        <f>IF('Data Input Template'!$D$57=0,Cashflow!Q155,Cashflow!Q155*(1+'Data Input Template'!$D$57))</f>
        <v>0</v>
      </c>
      <c r="S155" s="149">
        <f>IF('Data Input Template'!$D$57=0,Cashflow!R155,Cashflow!R155*(1+'Data Input Template'!$D$57))</f>
        <v>0</v>
      </c>
      <c r="T155" s="149">
        <f>IF('Data Input Template'!$D$57=0,Cashflow!S155,Cashflow!S155*(1+'Data Input Template'!$D$57))</f>
        <v>0</v>
      </c>
      <c r="U155" s="149">
        <f>IF('Data Input Template'!$D$57=0,Cashflow!T155,Cashflow!T155*(1+'Data Input Template'!$D$57))</f>
        <v>0</v>
      </c>
      <c r="V155" s="149">
        <f>IF('Data Input Template'!$D$57=0,Cashflow!U155,Cashflow!U155*(1+'Data Input Template'!$D$57))</f>
        <v>0</v>
      </c>
      <c r="W155" s="149">
        <f>IF('Data Input Template'!$D$57=0,Cashflow!V155,Cashflow!V155*(1+'Data Input Template'!$D$57))</f>
        <v>0</v>
      </c>
      <c r="X155" s="149">
        <f>IF('Data Input Template'!$D$57=0,Cashflow!W155,Cashflow!W155*(1+'Data Input Template'!$D$57))</f>
        <v>0</v>
      </c>
      <c r="Y155" s="149">
        <f>IF('Data Input Template'!$D$57=0,Cashflow!X155,Cashflow!X155*(1+'Data Input Template'!$D$57))</f>
        <v>0</v>
      </c>
      <c r="Z155" s="149">
        <f>IF('Data Input Template'!$D$57=0,Cashflow!Y155,Cashflow!Y155*(1+'Data Input Template'!$D$57))</f>
        <v>0</v>
      </c>
      <c r="AA155" s="149">
        <f>IF('Data Input Template'!$D$57=0,Cashflow!Z155,Cashflow!Z155*(1+'Data Input Template'!$D$57))</f>
        <v>0</v>
      </c>
      <c r="AB155" s="149">
        <f>IF('Data Input Template'!$D$57=0,Cashflow!AA155,Cashflow!AA155*(1+'Data Input Template'!$D$57))</f>
        <v>0</v>
      </c>
      <c r="AC155" s="149">
        <f>IF('Data Input Template'!$D$57=0,Cashflow!AB155,Cashflow!AB155*(1+'Data Input Template'!$D$57))</f>
        <v>0</v>
      </c>
      <c r="AD155" s="149">
        <f>IF('Data Input Template'!$D$57=0,Cashflow!AC155,Cashflow!AC155*(1+'Data Input Template'!$D$57))</f>
        <v>0</v>
      </c>
      <c r="AE155" s="149">
        <f>IF('Data Input Template'!$D$57=0,Cashflow!AD155,Cashflow!AD155*(1+'Data Input Template'!$D$57))</f>
        <v>0</v>
      </c>
      <c r="AF155" s="149">
        <f>IF('Data Input Template'!$D$57=0,Cashflow!AE155,Cashflow!AE155*(1+'Data Input Template'!$D$57))</f>
        <v>0</v>
      </c>
      <c r="AG155" s="149">
        <f>IF('Data Input Template'!$D$57=0,Cashflow!AF155,Cashflow!AF155*(1+'Data Input Template'!$D$57))</f>
        <v>0</v>
      </c>
      <c r="AH155" s="146">
        <f t="shared" si="416"/>
        <v>0</v>
      </c>
      <c r="AI155" s="264"/>
      <c r="AJ155" s="264"/>
      <c r="AK155" s="264"/>
      <c r="AL155" s="264"/>
      <c r="AM155" s="264"/>
    </row>
    <row r="156" spans="1:16384" s="14" customFormat="1" x14ac:dyDescent="0.2">
      <c r="A156" s="388" t="s">
        <v>159</v>
      </c>
      <c r="B156" s="396" t="s">
        <v>75</v>
      </c>
      <c r="C156" s="397">
        <f>SUM(C157:C163)</f>
        <v>0</v>
      </c>
      <c r="D156" s="397">
        <f t="shared" ref="D156" si="507">SUM(D157:D163)</f>
        <v>0</v>
      </c>
      <c r="E156" s="397">
        <f t="shared" ref="E156" si="508">SUM(E157:E163)</f>
        <v>0</v>
      </c>
      <c r="F156" s="397">
        <f t="shared" ref="F156" si="509">SUM(F157:F163)</f>
        <v>0</v>
      </c>
      <c r="G156" s="397">
        <f t="shared" ref="G156" si="510">SUM(G157:G163)</f>
        <v>0</v>
      </c>
      <c r="H156" s="397">
        <f t="shared" ref="H156" si="511">SUM(H157:H163)</f>
        <v>0</v>
      </c>
      <c r="I156" s="397">
        <f t="shared" ref="I156" si="512">SUM(I157:I163)</f>
        <v>0</v>
      </c>
      <c r="J156" s="397">
        <f t="shared" ref="J156" si="513">SUM(J157:J163)</f>
        <v>0</v>
      </c>
      <c r="K156" s="397">
        <f t="shared" ref="K156" si="514">SUM(K157:K163)</f>
        <v>0</v>
      </c>
      <c r="L156" s="397">
        <f t="shared" ref="L156" si="515">SUM(L157:L163)</f>
        <v>0</v>
      </c>
      <c r="M156" s="397">
        <f t="shared" ref="M156" si="516">SUM(M157:M163)</f>
        <v>0</v>
      </c>
      <c r="N156" s="397">
        <f t="shared" ref="N156" si="517">SUM(N157:N163)</f>
        <v>0</v>
      </c>
      <c r="O156" s="397">
        <f t="shared" ref="O156" si="518">SUM(O157:O163)</f>
        <v>0</v>
      </c>
      <c r="P156" s="397">
        <f t="shared" ref="P156" si="519">SUM(P157:P163)</f>
        <v>0</v>
      </c>
      <c r="Q156" s="397">
        <f t="shared" ref="Q156" si="520">SUM(Q157:Q163)</f>
        <v>0</v>
      </c>
      <c r="R156" s="397">
        <f t="shared" ref="R156" si="521">SUM(R157:R163)</f>
        <v>0</v>
      </c>
      <c r="S156" s="397">
        <f t="shared" ref="S156" si="522">SUM(S157:S163)</f>
        <v>0</v>
      </c>
      <c r="T156" s="397">
        <f t="shared" ref="T156" si="523">SUM(T157:T163)</f>
        <v>0</v>
      </c>
      <c r="U156" s="397">
        <f t="shared" ref="U156" si="524">SUM(U157:U163)</f>
        <v>0</v>
      </c>
      <c r="V156" s="397">
        <f t="shared" ref="V156" si="525">SUM(V157:V163)</f>
        <v>0</v>
      </c>
      <c r="W156" s="397">
        <f t="shared" ref="W156" si="526">SUM(W157:W163)</f>
        <v>0</v>
      </c>
      <c r="X156" s="397">
        <f t="shared" ref="X156" si="527">SUM(X157:X163)</f>
        <v>0</v>
      </c>
      <c r="Y156" s="397">
        <f t="shared" ref="Y156" si="528">SUM(Y157:Y163)</f>
        <v>0</v>
      </c>
      <c r="Z156" s="397">
        <f t="shared" ref="Z156" si="529">SUM(Z157:Z163)</f>
        <v>0</v>
      </c>
      <c r="AA156" s="397">
        <f t="shared" ref="AA156" si="530">SUM(AA157:AA163)</f>
        <v>0</v>
      </c>
      <c r="AB156" s="397">
        <f t="shared" ref="AB156" si="531">SUM(AB157:AB163)</f>
        <v>0</v>
      </c>
      <c r="AC156" s="397">
        <f t="shared" ref="AC156" si="532">SUM(AC157:AC163)</f>
        <v>0</v>
      </c>
      <c r="AD156" s="397">
        <f t="shared" ref="AD156" si="533">SUM(AD157:AD163)</f>
        <v>0</v>
      </c>
      <c r="AE156" s="397">
        <f t="shared" ref="AE156" si="534">SUM(AE157:AE163)</f>
        <v>0</v>
      </c>
      <c r="AF156" s="397">
        <f t="shared" ref="AF156" si="535">SUM(AF157:AF163)</f>
        <v>0</v>
      </c>
      <c r="AG156" s="397">
        <f t="shared" ref="AG156" si="536">SUM(AG157:AG163)</f>
        <v>0</v>
      </c>
      <c r="AH156" s="398">
        <f t="shared" si="416"/>
        <v>0</v>
      </c>
      <c r="AI156" s="264">
        <f t="shared" ref="AI156" si="537">SUM(AI157:AI163)</f>
        <v>0</v>
      </c>
      <c r="AJ156" s="264">
        <f t="shared" ref="AJ156" si="538">SUM(AJ157:AJ163)</f>
        <v>0</v>
      </c>
      <c r="AK156" s="264">
        <f t="shared" ref="AK156" si="539">SUM(AK157:AK163)</f>
        <v>0</v>
      </c>
      <c r="AL156" s="264">
        <f t="shared" ref="AL156" si="540">SUM(AL157:AL163)</f>
        <v>0</v>
      </c>
      <c r="AM156" s="264">
        <f t="shared" ref="AM156" si="541">SUM(AM157:AM163)</f>
        <v>0</v>
      </c>
      <c r="AN156" s="14">
        <f t="shared" ref="AN156" si="542">SUM(AN157:AN163)</f>
        <v>0</v>
      </c>
      <c r="AO156" s="14">
        <f t="shared" ref="AO156" si="543">SUM(AO157:AO163)</f>
        <v>0</v>
      </c>
      <c r="AP156" s="14">
        <f t="shared" ref="AP156" si="544">SUM(AP157:AP163)</f>
        <v>0</v>
      </c>
      <c r="AQ156" s="14">
        <f t="shared" ref="AQ156" si="545">SUM(AQ157:AQ163)</f>
        <v>0</v>
      </c>
      <c r="AR156" s="14">
        <f t="shared" ref="AR156" si="546">SUM(AR157:AR163)</f>
        <v>0</v>
      </c>
      <c r="AS156" s="14">
        <f t="shared" ref="AS156" si="547">SUM(AS157:AS163)</f>
        <v>0</v>
      </c>
      <c r="AT156" s="14">
        <f t="shared" ref="AT156" si="548">SUM(AT157:AT163)</f>
        <v>0</v>
      </c>
      <c r="AU156" s="14">
        <f t="shared" ref="AU156" si="549">SUM(AU157:AU163)</f>
        <v>0</v>
      </c>
      <c r="AV156" s="14">
        <f t="shared" ref="AV156" si="550">SUM(AV157:AV163)</f>
        <v>0</v>
      </c>
      <c r="AW156" s="14">
        <f t="shared" ref="AW156" si="551">SUM(AW157:AW163)</f>
        <v>0</v>
      </c>
      <c r="AX156" s="14">
        <f t="shared" ref="AX156" si="552">SUM(AX157:AX163)</f>
        <v>0</v>
      </c>
      <c r="AY156" s="14">
        <f t="shared" ref="AY156" si="553">SUM(AY157:AY163)</f>
        <v>0</v>
      </c>
      <c r="AZ156" s="14">
        <f t="shared" ref="AZ156" si="554">SUM(AZ157:AZ163)</f>
        <v>0</v>
      </c>
      <c r="BA156" s="14">
        <f t="shared" ref="BA156" si="555">SUM(BA157:BA163)</f>
        <v>0</v>
      </c>
      <c r="BB156" s="14">
        <f t="shared" ref="BB156" si="556">SUM(BB157:BB163)</f>
        <v>0</v>
      </c>
      <c r="BC156" s="14">
        <f t="shared" ref="BC156" si="557">SUM(BC157:BC163)</f>
        <v>0</v>
      </c>
      <c r="BD156" s="14">
        <f t="shared" ref="BD156" si="558">SUM(BD157:BD163)</f>
        <v>0</v>
      </c>
      <c r="BE156" s="14">
        <f t="shared" ref="BE156" si="559">SUM(BE157:BE163)</f>
        <v>0</v>
      </c>
      <c r="BF156" s="14">
        <f t="shared" ref="BF156" si="560">SUM(BF157:BF163)</f>
        <v>0</v>
      </c>
      <c r="BG156" s="14">
        <f t="shared" ref="BG156" si="561">SUM(BG157:BG163)</f>
        <v>0</v>
      </c>
      <c r="BH156" s="14">
        <f t="shared" ref="BH156" si="562">SUM(BH157:BH163)</f>
        <v>0</v>
      </c>
      <c r="BI156" s="14">
        <f t="shared" ref="BI156" si="563">SUM(BI157:BI163)</f>
        <v>0</v>
      </c>
      <c r="BJ156" s="14">
        <f t="shared" ref="BJ156" si="564">SUM(BJ157:BJ163)</f>
        <v>0</v>
      </c>
      <c r="BK156" s="14">
        <f t="shared" ref="BK156" si="565">SUM(BK157:BK163)</f>
        <v>0</v>
      </c>
      <c r="BL156" s="14">
        <f t="shared" ref="BL156" si="566">SUM(BL157:BL163)</f>
        <v>0</v>
      </c>
      <c r="BM156" s="14">
        <f t="shared" ref="BM156" si="567">SUM(BM157:BM163)</f>
        <v>0</v>
      </c>
      <c r="BN156" s="14">
        <f t="shared" ref="BN156" si="568">SUM(BN157:BN163)</f>
        <v>0</v>
      </c>
      <c r="BO156" s="14">
        <f t="shared" ref="BO156" si="569">SUM(BO157:BO163)</f>
        <v>0</v>
      </c>
      <c r="BP156" s="14">
        <f t="shared" ref="BP156" si="570">SUM(BP157:BP163)</f>
        <v>0</v>
      </c>
      <c r="BQ156" s="14">
        <f t="shared" ref="BQ156" si="571">SUM(BQ157:BQ163)</f>
        <v>0</v>
      </c>
      <c r="BR156" s="14">
        <f t="shared" ref="BR156" si="572">SUM(BR157:BR163)</f>
        <v>0</v>
      </c>
      <c r="BS156" s="14">
        <f t="shared" ref="BS156" si="573">SUM(BS157:BS163)</f>
        <v>0</v>
      </c>
      <c r="BT156" s="14">
        <f t="shared" ref="BT156" si="574">SUM(BT157:BT163)</f>
        <v>0</v>
      </c>
      <c r="BU156" s="14">
        <f t="shared" ref="BU156" si="575">SUM(BU157:BU163)</f>
        <v>0</v>
      </c>
      <c r="BV156" s="14">
        <f t="shared" ref="BV156" si="576">SUM(BV157:BV163)</f>
        <v>0</v>
      </c>
      <c r="BW156" s="14">
        <f t="shared" ref="BW156" si="577">SUM(BW157:BW163)</f>
        <v>0</v>
      </c>
      <c r="BX156" s="14">
        <f t="shared" ref="BX156" si="578">SUM(BX157:BX163)</f>
        <v>0</v>
      </c>
      <c r="BY156" s="14">
        <f t="shared" ref="BY156" si="579">SUM(BY157:BY163)</f>
        <v>0</v>
      </c>
      <c r="BZ156" s="14">
        <f t="shared" ref="BZ156" si="580">SUM(BZ157:BZ163)</f>
        <v>0</v>
      </c>
      <c r="CA156" s="14">
        <f t="shared" ref="CA156" si="581">SUM(CA157:CA163)</f>
        <v>0</v>
      </c>
      <c r="CB156" s="14">
        <f t="shared" ref="CB156" si="582">SUM(CB157:CB163)</f>
        <v>0</v>
      </c>
      <c r="CC156" s="14">
        <f t="shared" ref="CC156" si="583">SUM(CC157:CC163)</f>
        <v>0</v>
      </c>
      <c r="CD156" s="14">
        <f t="shared" ref="CD156" si="584">SUM(CD157:CD163)</f>
        <v>0</v>
      </c>
      <c r="CE156" s="14">
        <f t="shared" ref="CE156" si="585">SUM(CE157:CE163)</f>
        <v>0</v>
      </c>
      <c r="CF156" s="14">
        <f t="shared" ref="CF156" si="586">SUM(CF157:CF163)</f>
        <v>0</v>
      </c>
      <c r="CG156" s="14">
        <f t="shared" ref="CG156" si="587">SUM(CG157:CG163)</f>
        <v>0</v>
      </c>
      <c r="CH156" s="14">
        <f t="shared" ref="CH156" si="588">SUM(CH157:CH163)</f>
        <v>0</v>
      </c>
      <c r="CI156" s="14">
        <f t="shared" ref="CI156" si="589">SUM(CI157:CI163)</f>
        <v>0</v>
      </c>
      <c r="CJ156" s="14">
        <f t="shared" ref="CJ156" si="590">SUM(CJ157:CJ163)</f>
        <v>0</v>
      </c>
      <c r="CK156" s="14">
        <f t="shared" ref="CK156" si="591">SUM(CK157:CK163)</f>
        <v>0</v>
      </c>
      <c r="CL156" s="14">
        <f t="shared" ref="CL156" si="592">SUM(CL157:CL163)</f>
        <v>0</v>
      </c>
      <c r="CM156" s="14">
        <f t="shared" ref="CM156" si="593">SUM(CM157:CM163)</f>
        <v>0</v>
      </c>
      <c r="CN156" s="14">
        <f t="shared" ref="CN156" si="594">SUM(CN157:CN163)</f>
        <v>0</v>
      </c>
      <c r="CO156" s="14">
        <f t="shared" ref="CO156" si="595">SUM(CO157:CO163)</f>
        <v>0</v>
      </c>
      <c r="CP156" s="14">
        <f t="shared" ref="CP156" si="596">SUM(CP157:CP163)</f>
        <v>0</v>
      </c>
      <c r="CQ156" s="14">
        <f t="shared" ref="CQ156" si="597">SUM(CQ157:CQ163)</f>
        <v>0</v>
      </c>
      <c r="CR156" s="14">
        <f t="shared" ref="CR156" si="598">SUM(CR157:CR163)</f>
        <v>0</v>
      </c>
      <c r="CS156" s="14">
        <f t="shared" ref="CS156" si="599">SUM(CS157:CS163)</f>
        <v>0</v>
      </c>
      <c r="CT156" s="14">
        <f t="shared" ref="CT156" si="600">SUM(CT157:CT163)</f>
        <v>0</v>
      </c>
      <c r="CU156" s="14">
        <f t="shared" ref="CU156" si="601">SUM(CU157:CU163)</f>
        <v>0</v>
      </c>
      <c r="CV156" s="14">
        <f t="shared" ref="CV156" si="602">SUM(CV157:CV163)</f>
        <v>0</v>
      </c>
      <c r="CW156" s="14">
        <f t="shared" ref="CW156" si="603">SUM(CW157:CW163)</f>
        <v>0</v>
      </c>
      <c r="CX156" s="14">
        <f t="shared" ref="CX156" si="604">SUM(CX157:CX163)</f>
        <v>0</v>
      </c>
      <c r="CY156" s="14">
        <f t="shared" ref="CY156" si="605">SUM(CY157:CY163)</f>
        <v>0</v>
      </c>
      <c r="CZ156" s="14">
        <f t="shared" ref="CZ156" si="606">SUM(CZ157:CZ163)</f>
        <v>0</v>
      </c>
      <c r="DA156" s="14">
        <f t="shared" ref="DA156" si="607">SUM(DA157:DA163)</f>
        <v>0</v>
      </c>
      <c r="DB156" s="14">
        <f t="shared" ref="DB156" si="608">SUM(DB157:DB163)</f>
        <v>0</v>
      </c>
      <c r="DC156" s="14">
        <f t="shared" ref="DC156" si="609">SUM(DC157:DC163)</f>
        <v>0</v>
      </c>
      <c r="DD156" s="14">
        <f t="shared" ref="DD156" si="610">SUM(DD157:DD163)</f>
        <v>0</v>
      </c>
      <c r="DE156" s="14">
        <f t="shared" ref="DE156" si="611">SUM(DE157:DE163)</f>
        <v>0</v>
      </c>
      <c r="DF156" s="14">
        <f t="shared" ref="DF156" si="612">SUM(DF157:DF163)</f>
        <v>0</v>
      </c>
      <c r="DG156" s="14">
        <f t="shared" ref="DG156" si="613">SUM(DG157:DG163)</f>
        <v>0</v>
      </c>
      <c r="DH156" s="14">
        <f t="shared" ref="DH156" si="614">SUM(DH157:DH163)</f>
        <v>0</v>
      </c>
      <c r="DI156" s="14">
        <f t="shared" ref="DI156" si="615">SUM(DI157:DI163)</f>
        <v>0</v>
      </c>
      <c r="DJ156" s="14">
        <f t="shared" ref="DJ156" si="616">SUM(DJ157:DJ163)</f>
        <v>0</v>
      </c>
      <c r="DK156" s="14">
        <f t="shared" ref="DK156" si="617">SUM(DK157:DK163)</f>
        <v>0</v>
      </c>
      <c r="DL156" s="14">
        <f t="shared" ref="DL156" si="618">SUM(DL157:DL163)</f>
        <v>0</v>
      </c>
      <c r="DM156" s="14">
        <f t="shared" ref="DM156" si="619">SUM(DM157:DM163)</f>
        <v>0</v>
      </c>
      <c r="DN156" s="14">
        <f t="shared" ref="DN156" si="620">SUM(DN157:DN163)</f>
        <v>0</v>
      </c>
      <c r="DO156" s="14">
        <f t="shared" ref="DO156" si="621">SUM(DO157:DO163)</f>
        <v>0</v>
      </c>
      <c r="DP156" s="14">
        <f t="shared" ref="DP156" si="622">SUM(DP157:DP163)</f>
        <v>0</v>
      </c>
      <c r="DQ156" s="14">
        <f t="shared" ref="DQ156" si="623">SUM(DQ157:DQ163)</f>
        <v>0</v>
      </c>
      <c r="DR156" s="14">
        <f t="shared" ref="DR156" si="624">SUM(DR157:DR163)</f>
        <v>0</v>
      </c>
      <c r="DS156" s="14">
        <f t="shared" ref="DS156" si="625">SUM(DS157:DS163)</f>
        <v>0</v>
      </c>
      <c r="DT156" s="14">
        <f t="shared" ref="DT156" si="626">SUM(DT157:DT163)</f>
        <v>0</v>
      </c>
      <c r="DU156" s="14">
        <f t="shared" ref="DU156" si="627">SUM(DU157:DU163)</f>
        <v>0</v>
      </c>
      <c r="DV156" s="14">
        <f t="shared" ref="DV156" si="628">SUM(DV157:DV163)</f>
        <v>0</v>
      </c>
      <c r="DW156" s="14">
        <f t="shared" ref="DW156" si="629">SUM(DW157:DW163)</f>
        <v>0</v>
      </c>
      <c r="DX156" s="14">
        <f t="shared" ref="DX156" si="630">SUM(DX157:DX163)</f>
        <v>0</v>
      </c>
      <c r="DY156" s="14">
        <f t="shared" ref="DY156" si="631">SUM(DY157:DY163)</f>
        <v>0</v>
      </c>
      <c r="DZ156" s="14">
        <f t="shared" ref="DZ156" si="632">SUM(DZ157:DZ163)</f>
        <v>0</v>
      </c>
      <c r="EA156" s="14">
        <f t="shared" ref="EA156" si="633">SUM(EA157:EA163)</f>
        <v>0</v>
      </c>
      <c r="EB156" s="14">
        <f t="shared" ref="EB156" si="634">SUM(EB157:EB163)</f>
        <v>0</v>
      </c>
      <c r="EC156" s="14">
        <f t="shared" ref="EC156" si="635">SUM(EC157:EC163)</f>
        <v>0</v>
      </c>
      <c r="ED156" s="14">
        <f t="shared" ref="ED156" si="636">SUM(ED157:ED163)</f>
        <v>0</v>
      </c>
      <c r="EE156" s="14">
        <f t="shared" ref="EE156" si="637">SUM(EE157:EE163)</f>
        <v>0</v>
      </c>
      <c r="EF156" s="14">
        <f t="shared" ref="EF156" si="638">SUM(EF157:EF163)</f>
        <v>0</v>
      </c>
      <c r="EG156" s="14">
        <f t="shared" ref="EG156" si="639">SUM(EG157:EG163)</f>
        <v>0</v>
      </c>
      <c r="EH156" s="14">
        <f t="shared" ref="EH156" si="640">SUM(EH157:EH163)</f>
        <v>0</v>
      </c>
      <c r="EI156" s="14">
        <f t="shared" ref="EI156" si="641">SUM(EI157:EI163)</f>
        <v>0</v>
      </c>
      <c r="EJ156" s="14">
        <f t="shared" ref="EJ156" si="642">SUM(EJ157:EJ163)</f>
        <v>0</v>
      </c>
      <c r="EK156" s="14">
        <f t="shared" ref="EK156" si="643">SUM(EK157:EK163)</f>
        <v>0</v>
      </c>
      <c r="EL156" s="14">
        <f t="shared" ref="EL156" si="644">SUM(EL157:EL163)</f>
        <v>0</v>
      </c>
      <c r="EM156" s="14">
        <f t="shared" ref="EM156" si="645">SUM(EM157:EM163)</f>
        <v>0</v>
      </c>
      <c r="EN156" s="14">
        <f t="shared" ref="EN156" si="646">SUM(EN157:EN163)</f>
        <v>0</v>
      </c>
      <c r="EO156" s="14">
        <f t="shared" ref="EO156" si="647">SUM(EO157:EO163)</f>
        <v>0</v>
      </c>
      <c r="EP156" s="14">
        <f t="shared" ref="EP156" si="648">SUM(EP157:EP163)</f>
        <v>0</v>
      </c>
      <c r="EQ156" s="14">
        <f t="shared" ref="EQ156" si="649">SUM(EQ157:EQ163)</f>
        <v>0</v>
      </c>
      <c r="ER156" s="14">
        <f t="shared" ref="ER156" si="650">SUM(ER157:ER163)</f>
        <v>0</v>
      </c>
      <c r="ES156" s="14">
        <f t="shared" ref="ES156" si="651">SUM(ES157:ES163)</f>
        <v>0</v>
      </c>
      <c r="ET156" s="14">
        <f t="shared" ref="ET156" si="652">SUM(ET157:ET163)</f>
        <v>0</v>
      </c>
      <c r="EU156" s="14">
        <f t="shared" ref="EU156" si="653">SUM(EU157:EU163)</f>
        <v>0</v>
      </c>
      <c r="EV156" s="14">
        <f t="shared" ref="EV156" si="654">SUM(EV157:EV163)</f>
        <v>0</v>
      </c>
      <c r="EW156" s="14">
        <f t="shared" ref="EW156" si="655">SUM(EW157:EW163)</f>
        <v>0</v>
      </c>
      <c r="EX156" s="14">
        <f t="shared" ref="EX156" si="656">SUM(EX157:EX163)</f>
        <v>0</v>
      </c>
      <c r="EY156" s="14">
        <f t="shared" ref="EY156" si="657">SUM(EY157:EY163)</f>
        <v>0</v>
      </c>
      <c r="EZ156" s="14">
        <f t="shared" ref="EZ156" si="658">SUM(EZ157:EZ163)</f>
        <v>0</v>
      </c>
      <c r="FA156" s="14">
        <f t="shared" ref="FA156" si="659">SUM(FA157:FA163)</f>
        <v>0</v>
      </c>
      <c r="FB156" s="14">
        <f t="shared" ref="FB156" si="660">SUM(FB157:FB163)</f>
        <v>0</v>
      </c>
      <c r="FC156" s="14">
        <f t="shared" ref="FC156" si="661">SUM(FC157:FC163)</f>
        <v>0</v>
      </c>
      <c r="FD156" s="14">
        <f t="shared" ref="FD156" si="662">SUM(FD157:FD163)</f>
        <v>0</v>
      </c>
      <c r="FE156" s="14">
        <f t="shared" ref="FE156" si="663">SUM(FE157:FE163)</f>
        <v>0</v>
      </c>
      <c r="FF156" s="14">
        <f t="shared" ref="FF156" si="664">SUM(FF157:FF163)</f>
        <v>0</v>
      </c>
      <c r="FG156" s="14">
        <f t="shared" ref="FG156" si="665">SUM(FG157:FG163)</f>
        <v>0</v>
      </c>
      <c r="FH156" s="14">
        <f t="shared" ref="FH156" si="666">SUM(FH157:FH163)</f>
        <v>0</v>
      </c>
      <c r="FI156" s="14">
        <f t="shared" ref="FI156" si="667">SUM(FI157:FI163)</f>
        <v>0</v>
      </c>
      <c r="FJ156" s="14">
        <f t="shared" ref="FJ156" si="668">SUM(FJ157:FJ163)</f>
        <v>0</v>
      </c>
      <c r="FK156" s="14">
        <f t="shared" ref="FK156" si="669">SUM(FK157:FK163)</f>
        <v>0</v>
      </c>
      <c r="FL156" s="14">
        <f t="shared" ref="FL156" si="670">SUM(FL157:FL163)</f>
        <v>0</v>
      </c>
      <c r="FM156" s="14">
        <f t="shared" ref="FM156" si="671">SUM(FM157:FM163)</f>
        <v>0</v>
      </c>
      <c r="FN156" s="14">
        <f t="shared" ref="FN156" si="672">SUM(FN157:FN163)</f>
        <v>0</v>
      </c>
      <c r="FO156" s="14">
        <f t="shared" ref="FO156" si="673">SUM(FO157:FO163)</f>
        <v>0</v>
      </c>
      <c r="FP156" s="14">
        <f t="shared" ref="FP156" si="674">SUM(FP157:FP163)</f>
        <v>0</v>
      </c>
      <c r="FQ156" s="14">
        <f t="shared" ref="FQ156" si="675">SUM(FQ157:FQ163)</f>
        <v>0</v>
      </c>
      <c r="FR156" s="14">
        <f t="shared" ref="FR156" si="676">SUM(FR157:FR163)</f>
        <v>0</v>
      </c>
      <c r="FS156" s="14">
        <f t="shared" ref="FS156" si="677">SUM(FS157:FS163)</f>
        <v>0</v>
      </c>
      <c r="FT156" s="14">
        <f t="shared" ref="FT156" si="678">SUM(FT157:FT163)</f>
        <v>0</v>
      </c>
      <c r="FU156" s="14">
        <f t="shared" ref="FU156" si="679">SUM(FU157:FU163)</f>
        <v>0</v>
      </c>
      <c r="FV156" s="14">
        <f t="shared" ref="FV156" si="680">SUM(FV157:FV163)</f>
        <v>0</v>
      </c>
      <c r="FW156" s="14">
        <f t="shared" ref="FW156" si="681">SUM(FW157:FW163)</f>
        <v>0</v>
      </c>
      <c r="FX156" s="14">
        <f t="shared" ref="FX156" si="682">SUM(FX157:FX163)</f>
        <v>0</v>
      </c>
      <c r="FY156" s="14">
        <f t="shared" ref="FY156" si="683">SUM(FY157:FY163)</f>
        <v>0</v>
      </c>
      <c r="FZ156" s="14">
        <f t="shared" ref="FZ156" si="684">SUM(FZ157:FZ163)</f>
        <v>0</v>
      </c>
      <c r="GA156" s="14">
        <f t="shared" ref="GA156" si="685">SUM(GA157:GA163)</f>
        <v>0</v>
      </c>
      <c r="GB156" s="14">
        <f t="shared" ref="GB156" si="686">SUM(GB157:GB163)</f>
        <v>0</v>
      </c>
      <c r="GC156" s="14">
        <f t="shared" ref="GC156" si="687">SUM(GC157:GC163)</f>
        <v>0</v>
      </c>
      <c r="GD156" s="14">
        <f t="shared" ref="GD156" si="688">SUM(GD157:GD163)</f>
        <v>0</v>
      </c>
      <c r="GE156" s="14">
        <f t="shared" ref="GE156" si="689">SUM(GE157:GE163)</f>
        <v>0</v>
      </c>
      <c r="GF156" s="14">
        <f t="shared" ref="GF156" si="690">SUM(GF157:GF163)</f>
        <v>0</v>
      </c>
      <c r="GG156" s="14">
        <f t="shared" ref="GG156" si="691">SUM(GG157:GG163)</f>
        <v>0</v>
      </c>
      <c r="GH156" s="14">
        <f t="shared" ref="GH156" si="692">SUM(GH157:GH163)</f>
        <v>0</v>
      </c>
      <c r="GI156" s="14">
        <f t="shared" ref="GI156" si="693">SUM(GI157:GI163)</f>
        <v>0</v>
      </c>
      <c r="GJ156" s="14">
        <f t="shared" ref="GJ156" si="694">SUM(GJ157:GJ163)</f>
        <v>0</v>
      </c>
      <c r="GK156" s="14">
        <f t="shared" ref="GK156" si="695">SUM(GK157:GK163)</f>
        <v>0</v>
      </c>
      <c r="GL156" s="14">
        <f t="shared" ref="GL156" si="696">SUM(GL157:GL163)</f>
        <v>0</v>
      </c>
      <c r="GM156" s="14">
        <f t="shared" ref="GM156" si="697">SUM(GM157:GM163)</f>
        <v>0</v>
      </c>
      <c r="GN156" s="14">
        <f t="shared" ref="GN156" si="698">SUM(GN157:GN163)</f>
        <v>0</v>
      </c>
      <c r="GO156" s="14">
        <f t="shared" ref="GO156" si="699">SUM(GO157:GO163)</f>
        <v>0</v>
      </c>
      <c r="GP156" s="14">
        <f t="shared" ref="GP156" si="700">SUM(GP157:GP163)</f>
        <v>0</v>
      </c>
      <c r="GQ156" s="14">
        <f t="shared" ref="GQ156" si="701">SUM(GQ157:GQ163)</f>
        <v>0</v>
      </c>
      <c r="GR156" s="14">
        <f t="shared" ref="GR156" si="702">SUM(GR157:GR163)</f>
        <v>0</v>
      </c>
      <c r="GS156" s="14">
        <f t="shared" ref="GS156" si="703">SUM(GS157:GS163)</f>
        <v>0</v>
      </c>
      <c r="GT156" s="14">
        <f t="shared" ref="GT156" si="704">SUM(GT157:GT163)</f>
        <v>0</v>
      </c>
      <c r="GU156" s="14">
        <f t="shared" ref="GU156" si="705">SUM(GU157:GU163)</f>
        <v>0</v>
      </c>
      <c r="GV156" s="14">
        <f t="shared" ref="GV156" si="706">SUM(GV157:GV163)</f>
        <v>0</v>
      </c>
      <c r="GW156" s="14">
        <f t="shared" ref="GW156" si="707">SUM(GW157:GW163)</f>
        <v>0</v>
      </c>
      <c r="GX156" s="14">
        <f t="shared" ref="GX156" si="708">SUM(GX157:GX163)</f>
        <v>0</v>
      </c>
      <c r="GY156" s="14">
        <f t="shared" ref="GY156" si="709">SUM(GY157:GY163)</f>
        <v>0</v>
      </c>
      <c r="GZ156" s="14">
        <f t="shared" ref="GZ156" si="710">SUM(GZ157:GZ163)</f>
        <v>0</v>
      </c>
      <c r="HA156" s="14">
        <f t="shared" ref="HA156" si="711">SUM(HA157:HA163)</f>
        <v>0</v>
      </c>
      <c r="HB156" s="14">
        <f t="shared" ref="HB156" si="712">SUM(HB157:HB163)</f>
        <v>0</v>
      </c>
      <c r="HC156" s="14">
        <f t="shared" ref="HC156" si="713">SUM(HC157:HC163)</f>
        <v>0</v>
      </c>
      <c r="HD156" s="14">
        <f t="shared" ref="HD156" si="714">SUM(HD157:HD163)</f>
        <v>0</v>
      </c>
      <c r="HE156" s="14">
        <f t="shared" ref="HE156" si="715">SUM(HE157:HE163)</f>
        <v>0</v>
      </c>
      <c r="HF156" s="14">
        <f t="shared" ref="HF156" si="716">SUM(HF157:HF163)</f>
        <v>0</v>
      </c>
      <c r="HG156" s="14">
        <f t="shared" ref="HG156" si="717">SUM(HG157:HG163)</f>
        <v>0</v>
      </c>
      <c r="HH156" s="14">
        <f t="shared" ref="HH156" si="718">SUM(HH157:HH163)</f>
        <v>0</v>
      </c>
      <c r="HI156" s="14">
        <f t="shared" ref="HI156" si="719">SUM(HI157:HI163)</f>
        <v>0</v>
      </c>
      <c r="HJ156" s="14">
        <f t="shared" ref="HJ156" si="720">SUM(HJ157:HJ163)</f>
        <v>0</v>
      </c>
      <c r="HK156" s="14">
        <f t="shared" ref="HK156" si="721">SUM(HK157:HK163)</f>
        <v>0</v>
      </c>
      <c r="HL156" s="14">
        <f t="shared" ref="HL156" si="722">SUM(HL157:HL163)</f>
        <v>0</v>
      </c>
      <c r="HM156" s="14">
        <f t="shared" ref="HM156" si="723">SUM(HM157:HM163)</f>
        <v>0</v>
      </c>
      <c r="HN156" s="14">
        <f t="shared" ref="HN156" si="724">SUM(HN157:HN163)</f>
        <v>0</v>
      </c>
      <c r="HO156" s="14">
        <f t="shared" ref="HO156" si="725">SUM(HO157:HO163)</f>
        <v>0</v>
      </c>
      <c r="HP156" s="14">
        <f t="shared" ref="HP156" si="726">SUM(HP157:HP163)</f>
        <v>0</v>
      </c>
      <c r="HQ156" s="14">
        <f t="shared" ref="HQ156" si="727">SUM(HQ157:HQ163)</f>
        <v>0</v>
      </c>
      <c r="HR156" s="14">
        <f t="shared" ref="HR156" si="728">SUM(HR157:HR163)</f>
        <v>0</v>
      </c>
      <c r="HS156" s="14">
        <f t="shared" ref="HS156" si="729">SUM(HS157:HS163)</f>
        <v>0</v>
      </c>
      <c r="HT156" s="14">
        <f t="shared" ref="HT156" si="730">SUM(HT157:HT163)</f>
        <v>0</v>
      </c>
      <c r="HU156" s="14">
        <f t="shared" ref="HU156" si="731">SUM(HU157:HU163)</f>
        <v>0</v>
      </c>
      <c r="HV156" s="14">
        <f t="shared" ref="HV156" si="732">SUM(HV157:HV163)</f>
        <v>0</v>
      </c>
      <c r="HW156" s="14">
        <f t="shared" ref="HW156" si="733">SUM(HW157:HW163)</f>
        <v>0</v>
      </c>
      <c r="HX156" s="14">
        <f t="shared" ref="HX156" si="734">SUM(HX157:HX163)</f>
        <v>0</v>
      </c>
      <c r="HY156" s="14">
        <f t="shared" ref="HY156" si="735">SUM(HY157:HY163)</f>
        <v>0</v>
      </c>
      <c r="HZ156" s="14">
        <f t="shared" ref="HZ156" si="736">SUM(HZ157:HZ163)</f>
        <v>0</v>
      </c>
      <c r="IA156" s="14">
        <f t="shared" ref="IA156" si="737">SUM(IA157:IA163)</f>
        <v>0</v>
      </c>
      <c r="IB156" s="14">
        <f t="shared" ref="IB156" si="738">SUM(IB157:IB163)</f>
        <v>0</v>
      </c>
      <c r="IC156" s="14">
        <f t="shared" ref="IC156" si="739">SUM(IC157:IC163)</f>
        <v>0</v>
      </c>
      <c r="ID156" s="14">
        <f t="shared" ref="ID156" si="740">SUM(ID157:ID163)</f>
        <v>0</v>
      </c>
      <c r="IE156" s="14">
        <f t="shared" ref="IE156" si="741">SUM(IE157:IE163)</f>
        <v>0</v>
      </c>
      <c r="IF156" s="14">
        <f t="shared" ref="IF156" si="742">SUM(IF157:IF163)</f>
        <v>0</v>
      </c>
      <c r="IG156" s="14">
        <f t="shared" ref="IG156" si="743">SUM(IG157:IG163)</f>
        <v>0</v>
      </c>
      <c r="IH156" s="14">
        <f t="shared" ref="IH156" si="744">SUM(IH157:IH163)</f>
        <v>0</v>
      </c>
      <c r="II156" s="14">
        <f t="shared" ref="II156" si="745">SUM(II157:II163)</f>
        <v>0</v>
      </c>
      <c r="IJ156" s="14">
        <f t="shared" ref="IJ156" si="746">SUM(IJ157:IJ163)</f>
        <v>0</v>
      </c>
      <c r="IK156" s="14">
        <f t="shared" ref="IK156" si="747">SUM(IK157:IK163)</f>
        <v>0</v>
      </c>
      <c r="IL156" s="14">
        <f t="shared" ref="IL156" si="748">SUM(IL157:IL163)</f>
        <v>0</v>
      </c>
      <c r="IM156" s="14">
        <f t="shared" ref="IM156" si="749">SUM(IM157:IM163)</f>
        <v>0</v>
      </c>
      <c r="IN156" s="14">
        <f t="shared" ref="IN156" si="750">SUM(IN157:IN163)</f>
        <v>0</v>
      </c>
      <c r="IO156" s="14">
        <f t="shared" ref="IO156" si="751">SUM(IO157:IO163)</f>
        <v>0</v>
      </c>
      <c r="IP156" s="14">
        <f t="shared" ref="IP156" si="752">SUM(IP157:IP163)</f>
        <v>0</v>
      </c>
      <c r="IQ156" s="14">
        <f t="shared" ref="IQ156" si="753">SUM(IQ157:IQ163)</f>
        <v>0</v>
      </c>
      <c r="IR156" s="14">
        <f t="shared" ref="IR156" si="754">SUM(IR157:IR163)</f>
        <v>0</v>
      </c>
      <c r="IS156" s="14">
        <f t="shared" ref="IS156" si="755">SUM(IS157:IS163)</f>
        <v>0</v>
      </c>
      <c r="IT156" s="14">
        <f t="shared" ref="IT156" si="756">SUM(IT157:IT163)</f>
        <v>0</v>
      </c>
      <c r="IU156" s="14">
        <f t="shared" ref="IU156" si="757">SUM(IU157:IU163)</f>
        <v>0</v>
      </c>
      <c r="IV156" s="14">
        <f t="shared" ref="IV156" si="758">SUM(IV157:IV163)</f>
        <v>0</v>
      </c>
      <c r="IW156" s="14">
        <f t="shared" ref="IW156" si="759">SUM(IW157:IW163)</f>
        <v>0</v>
      </c>
      <c r="IX156" s="14">
        <f t="shared" ref="IX156" si="760">SUM(IX157:IX163)</f>
        <v>0</v>
      </c>
      <c r="IY156" s="14">
        <f t="shared" ref="IY156" si="761">SUM(IY157:IY163)</f>
        <v>0</v>
      </c>
      <c r="IZ156" s="14">
        <f t="shared" ref="IZ156" si="762">SUM(IZ157:IZ163)</f>
        <v>0</v>
      </c>
      <c r="JA156" s="14">
        <f t="shared" ref="JA156" si="763">SUM(JA157:JA163)</f>
        <v>0</v>
      </c>
      <c r="JB156" s="14">
        <f t="shared" ref="JB156" si="764">SUM(JB157:JB163)</f>
        <v>0</v>
      </c>
      <c r="JC156" s="14">
        <f t="shared" ref="JC156" si="765">SUM(JC157:JC163)</f>
        <v>0</v>
      </c>
      <c r="JD156" s="14">
        <f t="shared" ref="JD156" si="766">SUM(JD157:JD163)</f>
        <v>0</v>
      </c>
      <c r="JE156" s="14">
        <f t="shared" ref="JE156" si="767">SUM(JE157:JE163)</f>
        <v>0</v>
      </c>
      <c r="JF156" s="14">
        <f t="shared" ref="JF156" si="768">SUM(JF157:JF163)</f>
        <v>0</v>
      </c>
      <c r="JG156" s="14">
        <f t="shared" ref="JG156" si="769">SUM(JG157:JG163)</f>
        <v>0</v>
      </c>
      <c r="JH156" s="14">
        <f t="shared" ref="JH156" si="770">SUM(JH157:JH163)</f>
        <v>0</v>
      </c>
      <c r="JI156" s="14">
        <f t="shared" ref="JI156" si="771">SUM(JI157:JI163)</f>
        <v>0</v>
      </c>
      <c r="JJ156" s="14">
        <f t="shared" ref="JJ156" si="772">SUM(JJ157:JJ163)</f>
        <v>0</v>
      </c>
      <c r="JK156" s="14">
        <f t="shared" ref="JK156" si="773">SUM(JK157:JK163)</f>
        <v>0</v>
      </c>
      <c r="JL156" s="14">
        <f t="shared" ref="JL156" si="774">SUM(JL157:JL163)</f>
        <v>0</v>
      </c>
      <c r="JM156" s="14">
        <f t="shared" ref="JM156" si="775">SUM(JM157:JM163)</f>
        <v>0</v>
      </c>
      <c r="JN156" s="14">
        <f t="shared" ref="JN156" si="776">SUM(JN157:JN163)</f>
        <v>0</v>
      </c>
      <c r="JO156" s="14">
        <f t="shared" ref="JO156" si="777">SUM(JO157:JO163)</f>
        <v>0</v>
      </c>
      <c r="JP156" s="14">
        <f t="shared" ref="JP156" si="778">SUM(JP157:JP163)</f>
        <v>0</v>
      </c>
      <c r="JQ156" s="14">
        <f t="shared" ref="JQ156" si="779">SUM(JQ157:JQ163)</f>
        <v>0</v>
      </c>
      <c r="JR156" s="14">
        <f t="shared" ref="JR156" si="780">SUM(JR157:JR163)</f>
        <v>0</v>
      </c>
      <c r="JS156" s="14">
        <f t="shared" ref="JS156" si="781">SUM(JS157:JS163)</f>
        <v>0</v>
      </c>
      <c r="JT156" s="14">
        <f t="shared" ref="JT156" si="782">SUM(JT157:JT163)</f>
        <v>0</v>
      </c>
      <c r="JU156" s="14">
        <f t="shared" ref="JU156" si="783">SUM(JU157:JU163)</f>
        <v>0</v>
      </c>
      <c r="JV156" s="14">
        <f t="shared" ref="JV156" si="784">SUM(JV157:JV163)</f>
        <v>0</v>
      </c>
      <c r="JW156" s="14">
        <f t="shared" ref="JW156" si="785">SUM(JW157:JW163)</f>
        <v>0</v>
      </c>
      <c r="JX156" s="14">
        <f t="shared" ref="JX156" si="786">SUM(JX157:JX163)</f>
        <v>0</v>
      </c>
      <c r="JY156" s="14">
        <f t="shared" ref="JY156" si="787">SUM(JY157:JY163)</f>
        <v>0</v>
      </c>
      <c r="JZ156" s="14">
        <f t="shared" ref="JZ156" si="788">SUM(JZ157:JZ163)</f>
        <v>0</v>
      </c>
      <c r="KA156" s="14">
        <f t="shared" ref="KA156" si="789">SUM(KA157:KA163)</f>
        <v>0</v>
      </c>
      <c r="KB156" s="14">
        <f t="shared" ref="KB156" si="790">SUM(KB157:KB163)</f>
        <v>0</v>
      </c>
      <c r="KC156" s="14">
        <f t="shared" ref="KC156" si="791">SUM(KC157:KC163)</f>
        <v>0</v>
      </c>
      <c r="KD156" s="14">
        <f t="shared" ref="KD156" si="792">SUM(KD157:KD163)</f>
        <v>0</v>
      </c>
      <c r="KE156" s="14">
        <f t="shared" ref="KE156" si="793">SUM(KE157:KE163)</f>
        <v>0</v>
      </c>
      <c r="KF156" s="14">
        <f t="shared" ref="KF156" si="794">SUM(KF157:KF163)</f>
        <v>0</v>
      </c>
      <c r="KG156" s="14">
        <f t="shared" ref="KG156" si="795">SUM(KG157:KG163)</f>
        <v>0</v>
      </c>
      <c r="KH156" s="14">
        <f t="shared" ref="KH156" si="796">SUM(KH157:KH163)</f>
        <v>0</v>
      </c>
      <c r="KI156" s="14">
        <f t="shared" ref="KI156" si="797">SUM(KI157:KI163)</f>
        <v>0</v>
      </c>
      <c r="KJ156" s="14">
        <f t="shared" ref="KJ156" si="798">SUM(KJ157:KJ163)</f>
        <v>0</v>
      </c>
      <c r="KK156" s="14">
        <f t="shared" ref="KK156" si="799">SUM(KK157:KK163)</f>
        <v>0</v>
      </c>
      <c r="KL156" s="14">
        <f t="shared" ref="KL156" si="800">SUM(KL157:KL163)</f>
        <v>0</v>
      </c>
      <c r="KM156" s="14">
        <f t="shared" ref="KM156" si="801">SUM(KM157:KM163)</f>
        <v>0</v>
      </c>
      <c r="KN156" s="14">
        <f t="shared" ref="KN156" si="802">SUM(KN157:KN163)</f>
        <v>0</v>
      </c>
      <c r="KO156" s="14">
        <f t="shared" ref="KO156" si="803">SUM(KO157:KO163)</f>
        <v>0</v>
      </c>
      <c r="KP156" s="14">
        <f t="shared" ref="KP156" si="804">SUM(KP157:KP163)</f>
        <v>0</v>
      </c>
      <c r="KQ156" s="14">
        <f t="shared" ref="KQ156" si="805">SUM(KQ157:KQ163)</f>
        <v>0</v>
      </c>
      <c r="KR156" s="14">
        <f t="shared" ref="KR156" si="806">SUM(KR157:KR163)</f>
        <v>0</v>
      </c>
      <c r="KS156" s="14">
        <f t="shared" ref="KS156" si="807">SUM(KS157:KS163)</f>
        <v>0</v>
      </c>
      <c r="KT156" s="14">
        <f t="shared" ref="KT156" si="808">SUM(KT157:KT163)</f>
        <v>0</v>
      </c>
      <c r="KU156" s="14">
        <f t="shared" ref="KU156" si="809">SUM(KU157:KU163)</f>
        <v>0</v>
      </c>
      <c r="KV156" s="14">
        <f t="shared" ref="KV156" si="810">SUM(KV157:KV163)</f>
        <v>0</v>
      </c>
      <c r="KW156" s="14">
        <f t="shared" ref="KW156" si="811">SUM(KW157:KW163)</f>
        <v>0</v>
      </c>
      <c r="KX156" s="14">
        <f t="shared" ref="KX156" si="812">SUM(KX157:KX163)</f>
        <v>0</v>
      </c>
      <c r="KY156" s="14">
        <f t="shared" ref="KY156" si="813">SUM(KY157:KY163)</f>
        <v>0</v>
      </c>
      <c r="KZ156" s="14">
        <f t="shared" ref="KZ156" si="814">SUM(KZ157:KZ163)</f>
        <v>0</v>
      </c>
      <c r="LA156" s="14">
        <f t="shared" ref="LA156" si="815">SUM(LA157:LA163)</f>
        <v>0</v>
      </c>
      <c r="LB156" s="14">
        <f t="shared" ref="LB156" si="816">SUM(LB157:LB163)</f>
        <v>0</v>
      </c>
      <c r="LC156" s="14">
        <f t="shared" ref="LC156" si="817">SUM(LC157:LC163)</f>
        <v>0</v>
      </c>
      <c r="LD156" s="14">
        <f t="shared" ref="LD156" si="818">SUM(LD157:LD163)</f>
        <v>0</v>
      </c>
      <c r="LE156" s="14">
        <f t="shared" ref="LE156" si="819">SUM(LE157:LE163)</f>
        <v>0</v>
      </c>
      <c r="LF156" s="14">
        <f t="shared" ref="LF156" si="820">SUM(LF157:LF163)</f>
        <v>0</v>
      </c>
      <c r="LG156" s="14">
        <f t="shared" ref="LG156" si="821">SUM(LG157:LG163)</f>
        <v>0</v>
      </c>
      <c r="LH156" s="14">
        <f t="shared" ref="LH156" si="822">SUM(LH157:LH163)</f>
        <v>0</v>
      </c>
      <c r="LI156" s="14">
        <f t="shared" ref="LI156" si="823">SUM(LI157:LI163)</f>
        <v>0</v>
      </c>
      <c r="LJ156" s="14">
        <f t="shared" ref="LJ156" si="824">SUM(LJ157:LJ163)</f>
        <v>0</v>
      </c>
      <c r="LK156" s="14">
        <f t="shared" ref="LK156" si="825">SUM(LK157:LK163)</f>
        <v>0</v>
      </c>
      <c r="LL156" s="14">
        <f t="shared" ref="LL156" si="826">SUM(LL157:LL163)</f>
        <v>0</v>
      </c>
      <c r="LM156" s="14">
        <f t="shared" ref="LM156" si="827">SUM(LM157:LM163)</f>
        <v>0</v>
      </c>
      <c r="LN156" s="14">
        <f t="shared" ref="LN156" si="828">SUM(LN157:LN163)</f>
        <v>0</v>
      </c>
      <c r="LO156" s="14">
        <f t="shared" ref="LO156" si="829">SUM(LO157:LO163)</f>
        <v>0</v>
      </c>
      <c r="LP156" s="14">
        <f t="shared" ref="LP156" si="830">SUM(LP157:LP163)</f>
        <v>0</v>
      </c>
      <c r="LQ156" s="14">
        <f t="shared" ref="LQ156" si="831">SUM(LQ157:LQ163)</f>
        <v>0</v>
      </c>
      <c r="LR156" s="14">
        <f t="shared" ref="LR156" si="832">SUM(LR157:LR163)</f>
        <v>0</v>
      </c>
      <c r="LS156" s="14">
        <f t="shared" ref="LS156" si="833">SUM(LS157:LS163)</f>
        <v>0</v>
      </c>
      <c r="LT156" s="14">
        <f t="shared" ref="LT156" si="834">SUM(LT157:LT163)</f>
        <v>0</v>
      </c>
      <c r="LU156" s="14">
        <f t="shared" ref="LU156" si="835">SUM(LU157:LU163)</f>
        <v>0</v>
      </c>
      <c r="LV156" s="14">
        <f t="shared" ref="LV156" si="836">SUM(LV157:LV163)</f>
        <v>0</v>
      </c>
      <c r="LW156" s="14">
        <f t="shared" ref="LW156" si="837">SUM(LW157:LW163)</f>
        <v>0</v>
      </c>
      <c r="LX156" s="14">
        <f t="shared" ref="LX156" si="838">SUM(LX157:LX163)</f>
        <v>0</v>
      </c>
      <c r="LY156" s="14">
        <f t="shared" ref="LY156" si="839">SUM(LY157:LY163)</f>
        <v>0</v>
      </c>
      <c r="LZ156" s="14">
        <f t="shared" ref="LZ156" si="840">SUM(LZ157:LZ163)</f>
        <v>0</v>
      </c>
      <c r="MA156" s="14">
        <f t="shared" ref="MA156" si="841">SUM(MA157:MA163)</f>
        <v>0</v>
      </c>
      <c r="MB156" s="14">
        <f t="shared" ref="MB156" si="842">SUM(MB157:MB163)</f>
        <v>0</v>
      </c>
      <c r="MC156" s="14">
        <f t="shared" ref="MC156" si="843">SUM(MC157:MC163)</f>
        <v>0</v>
      </c>
      <c r="MD156" s="14">
        <f t="shared" ref="MD156" si="844">SUM(MD157:MD163)</f>
        <v>0</v>
      </c>
      <c r="ME156" s="14">
        <f t="shared" ref="ME156" si="845">SUM(ME157:ME163)</f>
        <v>0</v>
      </c>
      <c r="MF156" s="14">
        <f t="shared" ref="MF156" si="846">SUM(MF157:MF163)</f>
        <v>0</v>
      </c>
      <c r="MG156" s="14">
        <f t="shared" ref="MG156" si="847">SUM(MG157:MG163)</f>
        <v>0</v>
      </c>
      <c r="MH156" s="14">
        <f t="shared" ref="MH156" si="848">SUM(MH157:MH163)</f>
        <v>0</v>
      </c>
      <c r="MI156" s="14">
        <f t="shared" ref="MI156" si="849">SUM(MI157:MI163)</f>
        <v>0</v>
      </c>
      <c r="MJ156" s="14">
        <f t="shared" ref="MJ156" si="850">SUM(MJ157:MJ163)</f>
        <v>0</v>
      </c>
      <c r="MK156" s="14">
        <f t="shared" ref="MK156" si="851">SUM(MK157:MK163)</f>
        <v>0</v>
      </c>
      <c r="ML156" s="14">
        <f t="shared" ref="ML156" si="852">SUM(ML157:ML163)</f>
        <v>0</v>
      </c>
      <c r="MM156" s="14">
        <f t="shared" ref="MM156" si="853">SUM(MM157:MM163)</f>
        <v>0</v>
      </c>
      <c r="MN156" s="14">
        <f t="shared" ref="MN156" si="854">SUM(MN157:MN163)</f>
        <v>0</v>
      </c>
      <c r="MO156" s="14">
        <f t="shared" ref="MO156" si="855">SUM(MO157:MO163)</f>
        <v>0</v>
      </c>
      <c r="MP156" s="14">
        <f t="shared" ref="MP156" si="856">SUM(MP157:MP163)</f>
        <v>0</v>
      </c>
      <c r="MQ156" s="14">
        <f t="shared" ref="MQ156" si="857">SUM(MQ157:MQ163)</f>
        <v>0</v>
      </c>
      <c r="MR156" s="14">
        <f t="shared" ref="MR156" si="858">SUM(MR157:MR163)</f>
        <v>0</v>
      </c>
      <c r="MS156" s="14">
        <f t="shared" ref="MS156" si="859">SUM(MS157:MS163)</f>
        <v>0</v>
      </c>
      <c r="MT156" s="14">
        <f t="shared" ref="MT156" si="860">SUM(MT157:MT163)</f>
        <v>0</v>
      </c>
      <c r="MU156" s="14">
        <f t="shared" ref="MU156" si="861">SUM(MU157:MU163)</f>
        <v>0</v>
      </c>
      <c r="MV156" s="14">
        <f t="shared" ref="MV156" si="862">SUM(MV157:MV163)</f>
        <v>0</v>
      </c>
      <c r="MW156" s="14">
        <f t="shared" ref="MW156" si="863">SUM(MW157:MW163)</f>
        <v>0</v>
      </c>
      <c r="MX156" s="14">
        <f t="shared" ref="MX156" si="864">SUM(MX157:MX163)</f>
        <v>0</v>
      </c>
      <c r="MY156" s="14">
        <f t="shared" ref="MY156" si="865">SUM(MY157:MY163)</f>
        <v>0</v>
      </c>
      <c r="MZ156" s="14">
        <f t="shared" ref="MZ156" si="866">SUM(MZ157:MZ163)</f>
        <v>0</v>
      </c>
      <c r="NA156" s="14">
        <f t="shared" ref="NA156" si="867">SUM(NA157:NA163)</f>
        <v>0</v>
      </c>
      <c r="NB156" s="14">
        <f t="shared" ref="NB156" si="868">SUM(NB157:NB163)</f>
        <v>0</v>
      </c>
      <c r="NC156" s="14">
        <f t="shared" ref="NC156" si="869">SUM(NC157:NC163)</f>
        <v>0</v>
      </c>
      <c r="ND156" s="14">
        <f t="shared" ref="ND156" si="870">SUM(ND157:ND163)</f>
        <v>0</v>
      </c>
      <c r="NE156" s="14">
        <f t="shared" ref="NE156" si="871">SUM(NE157:NE163)</f>
        <v>0</v>
      </c>
      <c r="NF156" s="14">
        <f t="shared" ref="NF156" si="872">SUM(NF157:NF163)</f>
        <v>0</v>
      </c>
      <c r="NG156" s="14">
        <f t="shared" ref="NG156" si="873">SUM(NG157:NG163)</f>
        <v>0</v>
      </c>
      <c r="NH156" s="14">
        <f t="shared" ref="NH156" si="874">SUM(NH157:NH163)</f>
        <v>0</v>
      </c>
      <c r="NI156" s="14">
        <f t="shared" ref="NI156" si="875">SUM(NI157:NI163)</f>
        <v>0</v>
      </c>
      <c r="NJ156" s="14">
        <f t="shared" ref="NJ156" si="876">SUM(NJ157:NJ163)</f>
        <v>0</v>
      </c>
      <c r="NK156" s="14">
        <f t="shared" ref="NK156" si="877">SUM(NK157:NK163)</f>
        <v>0</v>
      </c>
      <c r="NL156" s="14">
        <f t="shared" ref="NL156" si="878">SUM(NL157:NL163)</f>
        <v>0</v>
      </c>
      <c r="NM156" s="14">
        <f t="shared" ref="NM156" si="879">SUM(NM157:NM163)</f>
        <v>0</v>
      </c>
      <c r="NN156" s="14">
        <f t="shared" ref="NN156" si="880">SUM(NN157:NN163)</f>
        <v>0</v>
      </c>
      <c r="NO156" s="14">
        <f t="shared" ref="NO156" si="881">SUM(NO157:NO163)</f>
        <v>0</v>
      </c>
      <c r="NP156" s="14">
        <f t="shared" ref="NP156" si="882">SUM(NP157:NP163)</f>
        <v>0</v>
      </c>
      <c r="NQ156" s="14">
        <f t="shared" ref="NQ156" si="883">SUM(NQ157:NQ163)</f>
        <v>0</v>
      </c>
      <c r="NR156" s="14">
        <f t="shared" ref="NR156" si="884">SUM(NR157:NR163)</f>
        <v>0</v>
      </c>
      <c r="NS156" s="14">
        <f t="shared" ref="NS156" si="885">SUM(NS157:NS163)</f>
        <v>0</v>
      </c>
      <c r="NT156" s="14">
        <f t="shared" ref="NT156" si="886">SUM(NT157:NT163)</f>
        <v>0</v>
      </c>
      <c r="NU156" s="14">
        <f t="shared" ref="NU156" si="887">SUM(NU157:NU163)</f>
        <v>0</v>
      </c>
      <c r="NV156" s="14">
        <f t="shared" ref="NV156" si="888">SUM(NV157:NV163)</f>
        <v>0</v>
      </c>
      <c r="NW156" s="14">
        <f t="shared" ref="NW156" si="889">SUM(NW157:NW163)</f>
        <v>0</v>
      </c>
      <c r="NX156" s="14">
        <f t="shared" ref="NX156" si="890">SUM(NX157:NX163)</f>
        <v>0</v>
      </c>
      <c r="NY156" s="14">
        <f t="shared" ref="NY156" si="891">SUM(NY157:NY163)</f>
        <v>0</v>
      </c>
      <c r="NZ156" s="14">
        <f t="shared" ref="NZ156" si="892">SUM(NZ157:NZ163)</f>
        <v>0</v>
      </c>
      <c r="OA156" s="14">
        <f t="shared" ref="OA156" si="893">SUM(OA157:OA163)</f>
        <v>0</v>
      </c>
      <c r="OB156" s="14">
        <f t="shared" ref="OB156" si="894">SUM(OB157:OB163)</f>
        <v>0</v>
      </c>
      <c r="OC156" s="14">
        <f t="shared" ref="OC156" si="895">SUM(OC157:OC163)</f>
        <v>0</v>
      </c>
      <c r="OD156" s="14">
        <f t="shared" ref="OD156" si="896">SUM(OD157:OD163)</f>
        <v>0</v>
      </c>
      <c r="OE156" s="14">
        <f t="shared" ref="OE156" si="897">SUM(OE157:OE163)</f>
        <v>0</v>
      </c>
      <c r="OF156" s="14">
        <f t="shared" ref="OF156" si="898">SUM(OF157:OF163)</f>
        <v>0</v>
      </c>
      <c r="OG156" s="14">
        <f t="shared" ref="OG156" si="899">SUM(OG157:OG163)</f>
        <v>0</v>
      </c>
      <c r="OH156" s="14">
        <f t="shared" ref="OH156" si="900">SUM(OH157:OH163)</f>
        <v>0</v>
      </c>
      <c r="OI156" s="14">
        <f t="shared" ref="OI156" si="901">SUM(OI157:OI163)</f>
        <v>0</v>
      </c>
      <c r="OJ156" s="14">
        <f t="shared" ref="OJ156" si="902">SUM(OJ157:OJ163)</f>
        <v>0</v>
      </c>
      <c r="OK156" s="14">
        <f t="shared" ref="OK156" si="903">SUM(OK157:OK163)</f>
        <v>0</v>
      </c>
      <c r="OL156" s="14">
        <f t="shared" ref="OL156" si="904">SUM(OL157:OL163)</f>
        <v>0</v>
      </c>
      <c r="OM156" s="14">
        <f t="shared" ref="OM156" si="905">SUM(OM157:OM163)</f>
        <v>0</v>
      </c>
      <c r="ON156" s="14">
        <f t="shared" ref="ON156" si="906">SUM(ON157:ON163)</f>
        <v>0</v>
      </c>
      <c r="OO156" s="14">
        <f t="shared" ref="OO156" si="907">SUM(OO157:OO163)</f>
        <v>0</v>
      </c>
      <c r="OP156" s="14">
        <f t="shared" ref="OP156" si="908">SUM(OP157:OP163)</f>
        <v>0</v>
      </c>
      <c r="OQ156" s="14">
        <f t="shared" ref="OQ156" si="909">SUM(OQ157:OQ163)</f>
        <v>0</v>
      </c>
      <c r="OR156" s="14">
        <f t="shared" ref="OR156" si="910">SUM(OR157:OR163)</f>
        <v>0</v>
      </c>
      <c r="OS156" s="14">
        <f t="shared" ref="OS156" si="911">SUM(OS157:OS163)</f>
        <v>0</v>
      </c>
      <c r="OT156" s="14">
        <f t="shared" ref="OT156" si="912">SUM(OT157:OT163)</f>
        <v>0</v>
      </c>
      <c r="OU156" s="14">
        <f t="shared" ref="OU156" si="913">SUM(OU157:OU163)</f>
        <v>0</v>
      </c>
      <c r="OV156" s="14">
        <f t="shared" ref="OV156" si="914">SUM(OV157:OV163)</f>
        <v>0</v>
      </c>
      <c r="OW156" s="14">
        <f t="shared" ref="OW156" si="915">SUM(OW157:OW163)</f>
        <v>0</v>
      </c>
      <c r="OX156" s="14">
        <f t="shared" ref="OX156" si="916">SUM(OX157:OX163)</f>
        <v>0</v>
      </c>
      <c r="OY156" s="14">
        <f t="shared" ref="OY156" si="917">SUM(OY157:OY163)</f>
        <v>0</v>
      </c>
      <c r="OZ156" s="14">
        <f t="shared" ref="OZ156" si="918">SUM(OZ157:OZ163)</f>
        <v>0</v>
      </c>
      <c r="PA156" s="14">
        <f t="shared" ref="PA156" si="919">SUM(PA157:PA163)</f>
        <v>0</v>
      </c>
      <c r="PB156" s="14">
        <f t="shared" ref="PB156" si="920">SUM(PB157:PB163)</f>
        <v>0</v>
      </c>
      <c r="PC156" s="14">
        <f t="shared" ref="PC156" si="921">SUM(PC157:PC163)</f>
        <v>0</v>
      </c>
      <c r="PD156" s="14">
        <f t="shared" ref="PD156" si="922">SUM(PD157:PD163)</f>
        <v>0</v>
      </c>
      <c r="PE156" s="14">
        <f t="shared" ref="PE156" si="923">SUM(PE157:PE163)</f>
        <v>0</v>
      </c>
      <c r="PF156" s="14">
        <f t="shared" ref="PF156" si="924">SUM(PF157:PF163)</f>
        <v>0</v>
      </c>
      <c r="PG156" s="14">
        <f t="shared" ref="PG156" si="925">SUM(PG157:PG163)</f>
        <v>0</v>
      </c>
      <c r="PH156" s="14">
        <f t="shared" ref="PH156" si="926">SUM(PH157:PH163)</f>
        <v>0</v>
      </c>
      <c r="PI156" s="14">
        <f t="shared" ref="PI156" si="927">SUM(PI157:PI163)</f>
        <v>0</v>
      </c>
      <c r="PJ156" s="14">
        <f t="shared" ref="PJ156" si="928">SUM(PJ157:PJ163)</f>
        <v>0</v>
      </c>
      <c r="PK156" s="14">
        <f t="shared" ref="PK156" si="929">SUM(PK157:PK163)</f>
        <v>0</v>
      </c>
      <c r="PL156" s="14">
        <f t="shared" ref="PL156" si="930">SUM(PL157:PL163)</f>
        <v>0</v>
      </c>
      <c r="PM156" s="14">
        <f t="shared" ref="PM156" si="931">SUM(PM157:PM163)</f>
        <v>0</v>
      </c>
      <c r="PN156" s="14">
        <f t="shared" ref="PN156" si="932">SUM(PN157:PN163)</f>
        <v>0</v>
      </c>
      <c r="PO156" s="14">
        <f t="shared" ref="PO156" si="933">SUM(PO157:PO163)</f>
        <v>0</v>
      </c>
      <c r="PP156" s="14">
        <f t="shared" ref="PP156" si="934">SUM(PP157:PP163)</f>
        <v>0</v>
      </c>
      <c r="PQ156" s="14">
        <f t="shared" ref="PQ156" si="935">SUM(PQ157:PQ163)</f>
        <v>0</v>
      </c>
      <c r="PR156" s="14">
        <f t="shared" ref="PR156" si="936">SUM(PR157:PR163)</f>
        <v>0</v>
      </c>
      <c r="PS156" s="14">
        <f t="shared" ref="PS156" si="937">SUM(PS157:PS163)</f>
        <v>0</v>
      </c>
      <c r="PT156" s="14">
        <f t="shared" ref="PT156" si="938">SUM(PT157:PT163)</f>
        <v>0</v>
      </c>
      <c r="PU156" s="14">
        <f t="shared" ref="PU156" si="939">SUM(PU157:PU163)</f>
        <v>0</v>
      </c>
      <c r="PV156" s="14">
        <f t="shared" ref="PV156" si="940">SUM(PV157:PV163)</f>
        <v>0</v>
      </c>
      <c r="PW156" s="14">
        <f t="shared" ref="PW156" si="941">SUM(PW157:PW163)</f>
        <v>0</v>
      </c>
      <c r="PX156" s="14">
        <f t="shared" ref="PX156" si="942">SUM(PX157:PX163)</f>
        <v>0</v>
      </c>
      <c r="PY156" s="14">
        <f t="shared" ref="PY156" si="943">SUM(PY157:PY163)</f>
        <v>0</v>
      </c>
      <c r="PZ156" s="14">
        <f t="shared" ref="PZ156" si="944">SUM(PZ157:PZ163)</f>
        <v>0</v>
      </c>
      <c r="QA156" s="14">
        <f t="shared" ref="QA156" si="945">SUM(QA157:QA163)</f>
        <v>0</v>
      </c>
      <c r="QB156" s="14">
        <f t="shared" ref="QB156" si="946">SUM(QB157:QB163)</f>
        <v>0</v>
      </c>
      <c r="QC156" s="14">
        <f t="shared" ref="QC156" si="947">SUM(QC157:QC163)</f>
        <v>0</v>
      </c>
      <c r="QD156" s="14">
        <f t="shared" ref="QD156" si="948">SUM(QD157:QD163)</f>
        <v>0</v>
      </c>
      <c r="QE156" s="14">
        <f t="shared" ref="QE156" si="949">SUM(QE157:QE163)</f>
        <v>0</v>
      </c>
      <c r="QF156" s="14">
        <f t="shared" ref="QF156" si="950">SUM(QF157:QF163)</f>
        <v>0</v>
      </c>
      <c r="QG156" s="14">
        <f t="shared" ref="QG156" si="951">SUM(QG157:QG163)</f>
        <v>0</v>
      </c>
      <c r="QH156" s="14">
        <f t="shared" ref="QH156" si="952">SUM(QH157:QH163)</f>
        <v>0</v>
      </c>
      <c r="QI156" s="14">
        <f t="shared" ref="QI156" si="953">SUM(QI157:QI163)</f>
        <v>0</v>
      </c>
      <c r="QJ156" s="14">
        <f t="shared" ref="QJ156" si="954">SUM(QJ157:QJ163)</f>
        <v>0</v>
      </c>
      <c r="QK156" s="14">
        <f t="shared" ref="QK156" si="955">SUM(QK157:QK163)</f>
        <v>0</v>
      </c>
      <c r="QL156" s="14">
        <f t="shared" ref="QL156" si="956">SUM(QL157:QL163)</f>
        <v>0</v>
      </c>
      <c r="QM156" s="14">
        <f t="shared" ref="QM156" si="957">SUM(QM157:QM163)</f>
        <v>0</v>
      </c>
      <c r="QN156" s="14">
        <f t="shared" ref="QN156" si="958">SUM(QN157:QN163)</f>
        <v>0</v>
      </c>
      <c r="QO156" s="14">
        <f t="shared" ref="QO156" si="959">SUM(QO157:QO163)</f>
        <v>0</v>
      </c>
      <c r="QP156" s="14">
        <f t="shared" ref="QP156" si="960">SUM(QP157:QP163)</f>
        <v>0</v>
      </c>
      <c r="QQ156" s="14">
        <f t="shared" ref="QQ156" si="961">SUM(QQ157:QQ163)</f>
        <v>0</v>
      </c>
      <c r="QR156" s="14">
        <f t="shared" ref="QR156" si="962">SUM(QR157:QR163)</f>
        <v>0</v>
      </c>
      <c r="QS156" s="14">
        <f t="shared" ref="QS156" si="963">SUM(QS157:QS163)</f>
        <v>0</v>
      </c>
      <c r="QT156" s="14">
        <f t="shared" ref="QT156" si="964">SUM(QT157:QT163)</f>
        <v>0</v>
      </c>
      <c r="QU156" s="14">
        <f t="shared" ref="QU156" si="965">SUM(QU157:QU163)</f>
        <v>0</v>
      </c>
      <c r="QV156" s="14">
        <f t="shared" ref="QV156" si="966">SUM(QV157:QV163)</f>
        <v>0</v>
      </c>
      <c r="QW156" s="14">
        <f t="shared" ref="QW156" si="967">SUM(QW157:QW163)</f>
        <v>0</v>
      </c>
      <c r="QX156" s="14">
        <f t="shared" ref="QX156" si="968">SUM(QX157:QX163)</f>
        <v>0</v>
      </c>
      <c r="QY156" s="14">
        <f t="shared" ref="QY156" si="969">SUM(QY157:QY163)</f>
        <v>0</v>
      </c>
      <c r="QZ156" s="14">
        <f t="shared" ref="QZ156" si="970">SUM(QZ157:QZ163)</f>
        <v>0</v>
      </c>
      <c r="RA156" s="14">
        <f t="shared" ref="RA156" si="971">SUM(RA157:RA163)</f>
        <v>0</v>
      </c>
      <c r="RB156" s="14">
        <f t="shared" ref="RB156" si="972">SUM(RB157:RB163)</f>
        <v>0</v>
      </c>
      <c r="RC156" s="14">
        <f t="shared" ref="RC156" si="973">SUM(RC157:RC163)</f>
        <v>0</v>
      </c>
      <c r="RD156" s="14">
        <f t="shared" ref="RD156" si="974">SUM(RD157:RD163)</f>
        <v>0</v>
      </c>
      <c r="RE156" s="14">
        <f t="shared" ref="RE156" si="975">SUM(RE157:RE163)</f>
        <v>0</v>
      </c>
      <c r="RF156" s="14">
        <f t="shared" ref="RF156" si="976">SUM(RF157:RF163)</f>
        <v>0</v>
      </c>
      <c r="RG156" s="14">
        <f t="shared" ref="RG156" si="977">SUM(RG157:RG163)</f>
        <v>0</v>
      </c>
      <c r="RH156" s="14">
        <f t="shared" ref="RH156" si="978">SUM(RH157:RH163)</f>
        <v>0</v>
      </c>
      <c r="RI156" s="14">
        <f t="shared" ref="RI156" si="979">SUM(RI157:RI163)</f>
        <v>0</v>
      </c>
      <c r="RJ156" s="14">
        <f t="shared" ref="RJ156" si="980">SUM(RJ157:RJ163)</f>
        <v>0</v>
      </c>
      <c r="RK156" s="14">
        <f t="shared" ref="RK156" si="981">SUM(RK157:RK163)</f>
        <v>0</v>
      </c>
      <c r="RL156" s="14">
        <f t="shared" ref="RL156" si="982">SUM(RL157:RL163)</f>
        <v>0</v>
      </c>
      <c r="RM156" s="14">
        <f t="shared" ref="RM156" si="983">SUM(RM157:RM163)</f>
        <v>0</v>
      </c>
      <c r="RN156" s="14">
        <f t="shared" ref="RN156" si="984">SUM(RN157:RN163)</f>
        <v>0</v>
      </c>
      <c r="RO156" s="14">
        <f t="shared" ref="RO156" si="985">SUM(RO157:RO163)</f>
        <v>0</v>
      </c>
      <c r="RP156" s="14">
        <f t="shared" ref="RP156" si="986">SUM(RP157:RP163)</f>
        <v>0</v>
      </c>
      <c r="RQ156" s="14">
        <f t="shared" ref="RQ156" si="987">SUM(RQ157:RQ163)</f>
        <v>0</v>
      </c>
      <c r="RR156" s="14">
        <f t="shared" ref="RR156" si="988">SUM(RR157:RR163)</f>
        <v>0</v>
      </c>
      <c r="RS156" s="14">
        <f t="shared" ref="RS156" si="989">SUM(RS157:RS163)</f>
        <v>0</v>
      </c>
      <c r="RT156" s="14">
        <f t="shared" ref="RT156" si="990">SUM(RT157:RT163)</f>
        <v>0</v>
      </c>
      <c r="RU156" s="14">
        <f t="shared" ref="RU156" si="991">SUM(RU157:RU163)</f>
        <v>0</v>
      </c>
      <c r="RV156" s="14">
        <f t="shared" ref="RV156" si="992">SUM(RV157:RV163)</f>
        <v>0</v>
      </c>
      <c r="RW156" s="14">
        <f t="shared" ref="RW156" si="993">SUM(RW157:RW163)</f>
        <v>0</v>
      </c>
      <c r="RX156" s="14">
        <f t="shared" ref="RX156" si="994">SUM(RX157:RX163)</f>
        <v>0</v>
      </c>
      <c r="RY156" s="14">
        <f t="shared" ref="RY156" si="995">SUM(RY157:RY163)</f>
        <v>0</v>
      </c>
      <c r="RZ156" s="14">
        <f t="shared" ref="RZ156" si="996">SUM(RZ157:RZ163)</f>
        <v>0</v>
      </c>
      <c r="SA156" s="14">
        <f t="shared" ref="SA156" si="997">SUM(SA157:SA163)</f>
        <v>0</v>
      </c>
      <c r="SB156" s="14">
        <f t="shared" ref="SB156" si="998">SUM(SB157:SB163)</f>
        <v>0</v>
      </c>
      <c r="SC156" s="14">
        <f t="shared" ref="SC156" si="999">SUM(SC157:SC163)</f>
        <v>0</v>
      </c>
      <c r="SD156" s="14">
        <f t="shared" ref="SD156" si="1000">SUM(SD157:SD163)</f>
        <v>0</v>
      </c>
      <c r="SE156" s="14">
        <f t="shared" ref="SE156" si="1001">SUM(SE157:SE163)</f>
        <v>0</v>
      </c>
      <c r="SF156" s="14">
        <f t="shared" ref="SF156" si="1002">SUM(SF157:SF163)</f>
        <v>0</v>
      </c>
      <c r="SG156" s="14">
        <f t="shared" ref="SG156" si="1003">SUM(SG157:SG163)</f>
        <v>0</v>
      </c>
      <c r="SH156" s="14">
        <f t="shared" ref="SH156" si="1004">SUM(SH157:SH163)</f>
        <v>0</v>
      </c>
      <c r="SI156" s="14">
        <f t="shared" ref="SI156" si="1005">SUM(SI157:SI163)</f>
        <v>0</v>
      </c>
      <c r="SJ156" s="14">
        <f t="shared" ref="SJ156" si="1006">SUM(SJ157:SJ163)</f>
        <v>0</v>
      </c>
      <c r="SK156" s="14">
        <f t="shared" ref="SK156" si="1007">SUM(SK157:SK163)</f>
        <v>0</v>
      </c>
      <c r="SL156" s="14">
        <f t="shared" ref="SL156" si="1008">SUM(SL157:SL163)</f>
        <v>0</v>
      </c>
      <c r="SM156" s="14">
        <f t="shared" ref="SM156" si="1009">SUM(SM157:SM163)</f>
        <v>0</v>
      </c>
      <c r="SN156" s="14">
        <f t="shared" ref="SN156" si="1010">SUM(SN157:SN163)</f>
        <v>0</v>
      </c>
      <c r="SO156" s="14">
        <f t="shared" ref="SO156" si="1011">SUM(SO157:SO163)</f>
        <v>0</v>
      </c>
      <c r="SP156" s="14">
        <f t="shared" ref="SP156" si="1012">SUM(SP157:SP163)</f>
        <v>0</v>
      </c>
      <c r="SQ156" s="14">
        <f t="shared" ref="SQ156" si="1013">SUM(SQ157:SQ163)</f>
        <v>0</v>
      </c>
      <c r="SR156" s="14">
        <f t="shared" ref="SR156" si="1014">SUM(SR157:SR163)</f>
        <v>0</v>
      </c>
      <c r="SS156" s="14">
        <f t="shared" ref="SS156" si="1015">SUM(SS157:SS163)</f>
        <v>0</v>
      </c>
      <c r="ST156" s="14">
        <f t="shared" ref="ST156" si="1016">SUM(ST157:ST163)</f>
        <v>0</v>
      </c>
      <c r="SU156" s="14">
        <f t="shared" ref="SU156" si="1017">SUM(SU157:SU163)</f>
        <v>0</v>
      </c>
      <c r="SV156" s="14">
        <f t="shared" ref="SV156" si="1018">SUM(SV157:SV163)</f>
        <v>0</v>
      </c>
      <c r="SW156" s="14">
        <f t="shared" ref="SW156" si="1019">SUM(SW157:SW163)</f>
        <v>0</v>
      </c>
      <c r="SX156" s="14">
        <f t="shared" ref="SX156" si="1020">SUM(SX157:SX163)</f>
        <v>0</v>
      </c>
      <c r="SY156" s="14">
        <f t="shared" ref="SY156" si="1021">SUM(SY157:SY163)</f>
        <v>0</v>
      </c>
      <c r="SZ156" s="14">
        <f t="shared" ref="SZ156" si="1022">SUM(SZ157:SZ163)</f>
        <v>0</v>
      </c>
      <c r="TA156" s="14">
        <f t="shared" ref="TA156" si="1023">SUM(TA157:TA163)</f>
        <v>0</v>
      </c>
      <c r="TB156" s="14">
        <f t="shared" ref="TB156" si="1024">SUM(TB157:TB163)</f>
        <v>0</v>
      </c>
      <c r="TC156" s="14">
        <f t="shared" ref="TC156" si="1025">SUM(TC157:TC163)</f>
        <v>0</v>
      </c>
      <c r="TD156" s="14">
        <f t="shared" ref="TD156" si="1026">SUM(TD157:TD163)</f>
        <v>0</v>
      </c>
      <c r="TE156" s="14">
        <f t="shared" ref="TE156" si="1027">SUM(TE157:TE163)</f>
        <v>0</v>
      </c>
      <c r="TF156" s="14">
        <f t="shared" ref="TF156" si="1028">SUM(TF157:TF163)</f>
        <v>0</v>
      </c>
      <c r="TG156" s="14">
        <f t="shared" ref="TG156" si="1029">SUM(TG157:TG163)</f>
        <v>0</v>
      </c>
      <c r="TH156" s="14">
        <f t="shared" ref="TH156" si="1030">SUM(TH157:TH163)</f>
        <v>0</v>
      </c>
      <c r="TI156" s="14">
        <f t="shared" ref="TI156" si="1031">SUM(TI157:TI163)</f>
        <v>0</v>
      </c>
      <c r="TJ156" s="14">
        <f t="shared" ref="TJ156" si="1032">SUM(TJ157:TJ163)</f>
        <v>0</v>
      </c>
      <c r="TK156" s="14">
        <f t="shared" ref="TK156" si="1033">SUM(TK157:TK163)</f>
        <v>0</v>
      </c>
      <c r="TL156" s="14">
        <f t="shared" ref="TL156" si="1034">SUM(TL157:TL163)</f>
        <v>0</v>
      </c>
      <c r="TM156" s="14">
        <f t="shared" ref="TM156" si="1035">SUM(TM157:TM163)</f>
        <v>0</v>
      </c>
      <c r="TN156" s="14">
        <f t="shared" ref="TN156" si="1036">SUM(TN157:TN163)</f>
        <v>0</v>
      </c>
      <c r="TO156" s="14">
        <f t="shared" ref="TO156" si="1037">SUM(TO157:TO163)</f>
        <v>0</v>
      </c>
      <c r="TP156" s="14">
        <f t="shared" ref="TP156" si="1038">SUM(TP157:TP163)</f>
        <v>0</v>
      </c>
      <c r="TQ156" s="14">
        <f t="shared" ref="TQ156" si="1039">SUM(TQ157:TQ163)</f>
        <v>0</v>
      </c>
      <c r="TR156" s="14">
        <f t="shared" ref="TR156" si="1040">SUM(TR157:TR163)</f>
        <v>0</v>
      </c>
      <c r="TS156" s="14">
        <f t="shared" ref="TS156" si="1041">SUM(TS157:TS163)</f>
        <v>0</v>
      </c>
      <c r="TT156" s="14">
        <f t="shared" ref="TT156" si="1042">SUM(TT157:TT163)</f>
        <v>0</v>
      </c>
      <c r="TU156" s="14">
        <f t="shared" ref="TU156" si="1043">SUM(TU157:TU163)</f>
        <v>0</v>
      </c>
      <c r="TV156" s="14">
        <f t="shared" ref="TV156" si="1044">SUM(TV157:TV163)</f>
        <v>0</v>
      </c>
      <c r="TW156" s="14">
        <f t="shared" ref="TW156" si="1045">SUM(TW157:TW163)</f>
        <v>0</v>
      </c>
      <c r="TX156" s="14">
        <f t="shared" ref="TX156" si="1046">SUM(TX157:TX163)</f>
        <v>0</v>
      </c>
      <c r="TY156" s="14">
        <f t="shared" ref="TY156" si="1047">SUM(TY157:TY163)</f>
        <v>0</v>
      </c>
      <c r="TZ156" s="14">
        <f t="shared" ref="TZ156" si="1048">SUM(TZ157:TZ163)</f>
        <v>0</v>
      </c>
      <c r="UA156" s="14">
        <f t="shared" ref="UA156" si="1049">SUM(UA157:UA163)</f>
        <v>0</v>
      </c>
      <c r="UB156" s="14">
        <f t="shared" ref="UB156" si="1050">SUM(UB157:UB163)</f>
        <v>0</v>
      </c>
      <c r="UC156" s="14">
        <f t="shared" ref="UC156" si="1051">SUM(UC157:UC163)</f>
        <v>0</v>
      </c>
      <c r="UD156" s="14">
        <f t="shared" ref="UD156" si="1052">SUM(UD157:UD163)</f>
        <v>0</v>
      </c>
      <c r="UE156" s="14">
        <f t="shared" ref="UE156" si="1053">SUM(UE157:UE163)</f>
        <v>0</v>
      </c>
      <c r="UF156" s="14">
        <f t="shared" ref="UF156" si="1054">SUM(UF157:UF163)</f>
        <v>0</v>
      </c>
      <c r="UG156" s="14">
        <f t="shared" ref="UG156" si="1055">SUM(UG157:UG163)</f>
        <v>0</v>
      </c>
      <c r="UH156" s="14">
        <f t="shared" ref="UH156" si="1056">SUM(UH157:UH163)</f>
        <v>0</v>
      </c>
      <c r="UI156" s="14">
        <f t="shared" ref="UI156" si="1057">SUM(UI157:UI163)</f>
        <v>0</v>
      </c>
      <c r="UJ156" s="14">
        <f t="shared" ref="UJ156" si="1058">SUM(UJ157:UJ163)</f>
        <v>0</v>
      </c>
      <c r="UK156" s="14">
        <f t="shared" ref="UK156" si="1059">SUM(UK157:UK163)</f>
        <v>0</v>
      </c>
      <c r="UL156" s="14">
        <f t="shared" ref="UL156" si="1060">SUM(UL157:UL163)</f>
        <v>0</v>
      </c>
      <c r="UM156" s="14">
        <f t="shared" ref="UM156" si="1061">SUM(UM157:UM163)</f>
        <v>0</v>
      </c>
      <c r="UN156" s="14">
        <f t="shared" ref="UN156" si="1062">SUM(UN157:UN163)</f>
        <v>0</v>
      </c>
      <c r="UO156" s="14">
        <f t="shared" ref="UO156" si="1063">SUM(UO157:UO163)</f>
        <v>0</v>
      </c>
      <c r="UP156" s="14">
        <f t="shared" ref="UP156" si="1064">SUM(UP157:UP163)</f>
        <v>0</v>
      </c>
      <c r="UQ156" s="14">
        <f t="shared" ref="UQ156" si="1065">SUM(UQ157:UQ163)</f>
        <v>0</v>
      </c>
      <c r="UR156" s="14">
        <f t="shared" ref="UR156" si="1066">SUM(UR157:UR163)</f>
        <v>0</v>
      </c>
      <c r="US156" s="14">
        <f t="shared" ref="US156" si="1067">SUM(US157:US163)</f>
        <v>0</v>
      </c>
      <c r="UT156" s="14">
        <f t="shared" ref="UT156" si="1068">SUM(UT157:UT163)</f>
        <v>0</v>
      </c>
      <c r="UU156" s="14">
        <f t="shared" ref="UU156" si="1069">SUM(UU157:UU163)</f>
        <v>0</v>
      </c>
      <c r="UV156" s="14">
        <f t="shared" ref="UV156" si="1070">SUM(UV157:UV163)</f>
        <v>0</v>
      </c>
      <c r="UW156" s="14">
        <f t="shared" ref="UW156" si="1071">SUM(UW157:UW163)</f>
        <v>0</v>
      </c>
      <c r="UX156" s="14">
        <f t="shared" ref="UX156" si="1072">SUM(UX157:UX163)</f>
        <v>0</v>
      </c>
      <c r="UY156" s="14">
        <f t="shared" ref="UY156" si="1073">SUM(UY157:UY163)</f>
        <v>0</v>
      </c>
      <c r="UZ156" s="14">
        <f t="shared" ref="UZ156" si="1074">SUM(UZ157:UZ163)</f>
        <v>0</v>
      </c>
      <c r="VA156" s="14">
        <f t="shared" ref="VA156" si="1075">SUM(VA157:VA163)</f>
        <v>0</v>
      </c>
      <c r="VB156" s="14">
        <f t="shared" ref="VB156" si="1076">SUM(VB157:VB163)</f>
        <v>0</v>
      </c>
      <c r="VC156" s="14">
        <f t="shared" ref="VC156" si="1077">SUM(VC157:VC163)</f>
        <v>0</v>
      </c>
      <c r="VD156" s="14">
        <f t="shared" ref="VD156" si="1078">SUM(VD157:VD163)</f>
        <v>0</v>
      </c>
      <c r="VE156" s="14">
        <f t="shared" ref="VE156" si="1079">SUM(VE157:VE163)</f>
        <v>0</v>
      </c>
      <c r="VF156" s="14">
        <f t="shared" ref="VF156" si="1080">SUM(VF157:VF163)</f>
        <v>0</v>
      </c>
      <c r="VG156" s="14">
        <f t="shared" ref="VG156" si="1081">SUM(VG157:VG163)</f>
        <v>0</v>
      </c>
      <c r="VH156" s="14">
        <f t="shared" ref="VH156" si="1082">SUM(VH157:VH163)</f>
        <v>0</v>
      </c>
      <c r="VI156" s="14">
        <f t="shared" ref="VI156" si="1083">SUM(VI157:VI163)</f>
        <v>0</v>
      </c>
      <c r="VJ156" s="14">
        <f t="shared" ref="VJ156" si="1084">SUM(VJ157:VJ163)</f>
        <v>0</v>
      </c>
      <c r="VK156" s="14">
        <f t="shared" ref="VK156" si="1085">SUM(VK157:VK163)</f>
        <v>0</v>
      </c>
      <c r="VL156" s="14">
        <f t="shared" ref="VL156" si="1086">SUM(VL157:VL163)</f>
        <v>0</v>
      </c>
      <c r="VM156" s="14">
        <f t="shared" ref="VM156" si="1087">SUM(VM157:VM163)</f>
        <v>0</v>
      </c>
      <c r="VN156" s="14">
        <f t="shared" ref="VN156" si="1088">SUM(VN157:VN163)</f>
        <v>0</v>
      </c>
      <c r="VO156" s="14">
        <f t="shared" ref="VO156" si="1089">SUM(VO157:VO163)</f>
        <v>0</v>
      </c>
      <c r="VP156" s="14">
        <f t="shared" ref="VP156" si="1090">SUM(VP157:VP163)</f>
        <v>0</v>
      </c>
      <c r="VQ156" s="14">
        <f t="shared" ref="VQ156" si="1091">SUM(VQ157:VQ163)</f>
        <v>0</v>
      </c>
      <c r="VR156" s="14">
        <f t="shared" ref="VR156" si="1092">SUM(VR157:VR163)</f>
        <v>0</v>
      </c>
      <c r="VS156" s="14">
        <f t="shared" ref="VS156" si="1093">SUM(VS157:VS163)</f>
        <v>0</v>
      </c>
      <c r="VT156" s="14">
        <f t="shared" ref="VT156" si="1094">SUM(VT157:VT163)</f>
        <v>0</v>
      </c>
      <c r="VU156" s="14">
        <f t="shared" ref="VU156" si="1095">SUM(VU157:VU163)</f>
        <v>0</v>
      </c>
      <c r="VV156" s="14">
        <f t="shared" ref="VV156" si="1096">SUM(VV157:VV163)</f>
        <v>0</v>
      </c>
      <c r="VW156" s="14">
        <f t="shared" ref="VW156" si="1097">SUM(VW157:VW163)</f>
        <v>0</v>
      </c>
      <c r="VX156" s="14">
        <f t="shared" ref="VX156" si="1098">SUM(VX157:VX163)</f>
        <v>0</v>
      </c>
      <c r="VY156" s="14">
        <f t="shared" ref="VY156" si="1099">SUM(VY157:VY163)</f>
        <v>0</v>
      </c>
      <c r="VZ156" s="14">
        <f t="shared" ref="VZ156" si="1100">SUM(VZ157:VZ163)</f>
        <v>0</v>
      </c>
      <c r="WA156" s="14">
        <f t="shared" ref="WA156" si="1101">SUM(WA157:WA163)</f>
        <v>0</v>
      </c>
      <c r="WB156" s="14">
        <f t="shared" ref="WB156" si="1102">SUM(WB157:WB163)</f>
        <v>0</v>
      </c>
      <c r="WC156" s="14">
        <f t="shared" ref="WC156" si="1103">SUM(WC157:WC163)</f>
        <v>0</v>
      </c>
      <c r="WD156" s="14">
        <f t="shared" ref="WD156" si="1104">SUM(WD157:WD163)</f>
        <v>0</v>
      </c>
      <c r="WE156" s="14">
        <f t="shared" ref="WE156" si="1105">SUM(WE157:WE163)</f>
        <v>0</v>
      </c>
      <c r="WF156" s="14">
        <f t="shared" ref="WF156" si="1106">SUM(WF157:WF163)</f>
        <v>0</v>
      </c>
      <c r="WG156" s="14">
        <f t="shared" ref="WG156" si="1107">SUM(WG157:WG163)</f>
        <v>0</v>
      </c>
      <c r="WH156" s="14">
        <f t="shared" ref="WH156" si="1108">SUM(WH157:WH163)</f>
        <v>0</v>
      </c>
      <c r="WI156" s="14">
        <f t="shared" ref="WI156" si="1109">SUM(WI157:WI163)</f>
        <v>0</v>
      </c>
      <c r="WJ156" s="14">
        <f t="shared" ref="WJ156" si="1110">SUM(WJ157:WJ163)</f>
        <v>0</v>
      </c>
      <c r="WK156" s="14">
        <f t="shared" ref="WK156" si="1111">SUM(WK157:WK163)</f>
        <v>0</v>
      </c>
      <c r="WL156" s="14">
        <f t="shared" ref="WL156" si="1112">SUM(WL157:WL163)</f>
        <v>0</v>
      </c>
      <c r="WM156" s="14">
        <f t="shared" ref="WM156" si="1113">SUM(WM157:WM163)</f>
        <v>0</v>
      </c>
      <c r="WN156" s="14">
        <f t="shared" ref="WN156" si="1114">SUM(WN157:WN163)</f>
        <v>0</v>
      </c>
      <c r="WO156" s="14">
        <f t="shared" ref="WO156" si="1115">SUM(WO157:WO163)</f>
        <v>0</v>
      </c>
      <c r="WP156" s="14">
        <f t="shared" ref="WP156" si="1116">SUM(WP157:WP163)</f>
        <v>0</v>
      </c>
      <c r="WQ156" s="14">
        <f t="shared" ref="WQ156" si="1117">SUM(WQ157:WQ163)</f>
        <v>0</v>
      </c>
      <c r="WR156" s="14">
        <f t="shared" ref="WR156" si="1118">SUM(WR157:WR163)</f>
        <v>0</v>
      </c>
      <c r="WS156" s="14">
        <f t="shared" ref="WS156" si="1119">SUM(WS157:WS163)</f>
        <v>0</v>
      </c>
      <c r="WT156" s="14">
        <f t="shared" ref="WT156" si="1120">SUM(WT157:WT163)</f>
        <v>0</v>
      </c>
      <c r="WU156" s="14">
        <f t="shared" ref="WU156" si="1121">SUM(WU157:WU163)</f>
        <v>0</v>
      </c>
      <c r="WV156" s="14">
        <f t="shared" ref="WV156" si="1122">SUM(WV157:WV163)</f>
        <v>0</v>
      </c>
      <c r="WW156" s="14">
        <f t="shared" ref="WW156" si="1123">SUM(WW157:WW163)</f>
        <v>0</v>
      </c>
      <c r="WX156" s="14">
        <f t="shared" ref="WX156" si="1124">SUM(WX157:WX163)</f>
        <v>0</v>
      </c>
      <c r="WY156" s="14">
        <f t="shared" ref="WY156" si="1125">SUM(WY157:WY163)</f>
        <v>0</v>
      </c>
      <c r="WZ156" s="14">
        <f t="shared" ref="WZ156" si="1126">SUM(WZ157:WZ163)</f>
        <v>0</v>
      </c>
      <c r="XA156" s="14">
        <f t="shared" ref="XA156" si="1127">SUM(XA157:XA163)</f>
        <v>0</v>
      </c>
      <c r="XB156" s="14">
        <f t="shared" ref="XB156" si="1128">SUM(XB157:XB163)</f>
        <v>0</v>
      </c>
      <c r="XC156" s="14">
        <f t="shared" ref="XC156" si="1129">SUM(XC157:XC163)</f>
        <v>0</v>
      </c>
      <c r="XD156" s="14">
        <f t="shared" ref="XD156" si="1130">SUM(XD157:XD163)</f>
        <v>0</v>
      </c>
      <c r="XE156" s="14">
        <f t="shared" ref="XE156" si="1131">SUM(XE157:XE163)</f>
        <v>0</v>
      </c>
      <c r="XF156" s="14">
        <f t="shared" ref="XF156" si="1132">SUM(XF157:XF163)</f>
        <v>0</v>
      </c>
      <c r="XG156" s="14">
        <f t="shared" ref="XG156" si="1133">SUM(XG157:XG163)</f>
        <v>0</v>
      </c>
      <c r="XH156" s="14">
        <f t="shared" ref="XH156" si="1134">SUM(XH157:XH163)</f>
        <v>0</v>
      </c>
      <c r="XI156" s="14">
        <f t="shared" ref="XI156" si="1135">SUM(XI157:XI163)</f>
        <v>0</v>
      </c>
      <c r="XJ156" s="14">
        <f t="shared" ref="XJ156" si="1136">SUM(XJ157:XJ163)</f>
        <v>0</v>
      </c>
      <c r="XK156" s="14">
        <f t="shared" ref="XK156" si="1137">SUM(XK157:XK163)</f>
        <v>0</v>
      </c>
      <c r="XL156" s="14">
        <f t="shared" ref="XL156" si="1138">SUM(XL157:XL163)</f>
        <v>0</v>
      </c>
      <c r="XM156" s="14">
        <f t="shared" ref="XM156" si="1139">SUM(XM157:XM163)</f>
        <v>0</v>
      </c>
      <c r="XN156" s="14">
        <f t="shared" ref="XN156" si="1140">SUM(XN157:XN163)</f>
        <v>0</v>
      </c>
      <c r="XO156" s="14">
        <f t="shared" ref="XO156" si="1141">SUM(XO157:XO163)</f>
        <v>0</v>
      </c>
      <c r="XP156" s="14">
        <f t="shared" ref="XP156" si="1142">SUM(XP157:XP163)</f>
        <v>0</v>
      </c>
      <c r="XQ156" s="14">
        <f t="shared" ref="XQ156" si="1143">SUM(XQ157:XQ163)</f>
        <v>0</v>
      </c>
      <c r="XR156" s="14">
        <f t="shared" ref="XR156" si="1144">SUM(XR157:XR163)</f>
        <v>0</v>
      </c>
      <c r="XS156" s="14">
        <f t="shared" ref="XS156" si="1145">SUM(XS157:XS163)</f>
        <v>0</v>
      </c>
      <c r="XT156" s="14">
        <f t="shared" ref="XT156" si="1146">SUM(XT157:XT163)</f>
        <v>0</v>
      </c>
      <c r="XU156" s="14">
        <f t="shared" ref="XU156" si="1147">SUM(XU157:XU163)</f>
        <v>0</v>
      </c>
      <c r="XV156" s="14">
        <f t="shared" ref="XV156" si="1148">SUM(XV157:XV163)</f>
        <v>0</v>
      </c>
      <c r="XW156" s="14">
        <f t="shared" ref="XW156" si="1149">SUM(XW157:XW163)</f>
        <v>0</v>
      </c>
      <c r="XX156" s="14">
        <f t="shared" ref="XX156" si="1150">SUM(XX157:XX163)</f>
        <v>0</v>
      </c>
      <c r="XY156" s="14">
        <f t="shared" ref="XY156" si="1151">SUM(XY157:XY163)</f>
        <v>0</v>
      </c>
      <c r="XZ156" s="14">
        <f t="shared" ref="XZ156" si="1152">SUM(XZ157:XZ163)</f>
        <v>0</v>
      </c>
      <c r="YA156" s="14">
        <f t="shared" ref="YA156" si="1153">SUM(YA157:YA163)</f>
        <v>0</v>
      </c>
      <c r="YB156" s="14">
        <f t="shared" ref="YB156" si="1154">SUM(YB157:YB163)</f>
        <v>0</v>
      </c>
      <c r="YC156" s="14">
        <f t="shared" ref="YC156" si="1155">SUM(YC157:YC163)</f>
        <v>0</v>
      </c>
      <c r="YD156" s="14">
        <f t="shared" ref="YD156" si="1156">SUM(YD157:YD163)</f>
        <v>0</v>
      </c>
      <c r="YE156" s="14">
        <f t="shared" ref="YE156" si="1157">SUM(YE157:YE163)</f>
        <v>0</v>
      </c>
      <c r="YF156" s="14">
        <f t="shared" ref="YF156" si="1158">SUM(YF157:YF163)</f>
        <v>0</v>
      </c>
      <c r="YG156" s="14">
        <f t="shared" ref="YG156" si="1159">SUM(YG157:YG163)</f>
        <v>0</v>
      </c>
      <c r="YH156" s="14">
        <f t="shared" ref="YH156" si="1160">SUM(YH157:YH163)</f>
        <v>0</v>
      </c>
      <c r="YI156" s="14">
        <f t="shared" ref="YI156" si="1161">SUM(YI157:YI163)</f>
        <v>0</v>
      </c>
      <c r="YJ156" s="14">
        <f t="shared" ref="YJ156" si="1162">SUM(YJ157:YJ163)</f>
        <v>0</v>
      </c>
      <c r="YK156" s="14">
        <f t="shared" ref="YK156" si="1163">SUM(YK157:YK163)</f>
        <v>0</v>
      </c>
      <c r="YL156" s="14">
        <f t="shared" ref="YL156" si="1164">SUM(YL157:YL163)</f>
        <v>0</v>
      </c>
      <c r="YM156" s="14">
        <f t="shared" ref="YM156" si="1165">SUM(YM157:YM163)</f>
        <v>0</v>
      </c>
      <c r="YN156" s="14">
        <f t="shared" ref="YN156" si="1166">SUM(YN157:YN163)</f>
        <v>0</v>
      </c>
      <c r="YO156" s="14">
        <f t="shared" ref="YO156" si="1167">SUM(YO157:YO163)</f>
        <v>0</v>
      </c>
      <c r="YP156" s="14">
        <f t="shared" ref="YP156" si="1168">SUM(YP157:YP163)</f>
        <v>0</v>
      </c>
      <c r="YQ156" s="14">
        <f t="shared" ref="YQ156" si="1169">SUM(YQ157:YQ163)</f>
        <v>0</v>
      </c>
      <c r="YR156" s="14">
        <f t="shared" ref="YR156" si="1170">SUM(YR157:YR163)</f>
        <v>0</v>
      </c>
      <c r="YS156" s="14">
        <f t="shared" ref="YS156" si="1171">SUM(YS157:YS163)</f>
        <v>0</v>
      </c>
      <c r="YT156" s="14">
        <f t="shared" ref="YT156" si="1172">SUM(YT157:YT163)</f>
        <v>0</v>
      </c>
      <c r="YU156" s="14">
        <f t="shared" ref="YU156" si="1173">SUM(YU157:YU163)</f>
        <v>0</v>
      </c>
      <c r="YV156" s="14">
        <f t="shared" ref="YV156" si="1174">SUM(YV157:YV163)</f>
        <v>0</v>
      </c>
      <c r="YW156" s="14">
        <f t="shared" ref="YW156" si="1175">SUM(YW157:YW163)</f>
        <v>0</v>
      </c>
      <c r="YX156" s="14">
        <f t="shared" ref="YX156" si="1176">SUM(YX157:YX163)</f>
        <v>0</v>
      </c>
      <c r="YY156" s="14">
        <f t="shared" ref="YY156" si="1177">SUM(YY157:YY163)</f>
        <v>0</v>
      </c>
      <c r="YZ156" s="14">
        <f t="shared" ref="YZ156" si="1178">SUM(YZ157:YZ163)</f>
        <v>0</v>
      </c>
      <c r="ZA156" s="14">
        <f t="shared" ref="ZA156" si="1179">SUM(ZA157:ZA163)</f>
        <v>0</v>
      </c>
      <c r="ZB156" s="14">
        <f t="shared" ref="ZB156" si="1180">SUM(ZB157:ZB163)</f>
        <v>0</v>
      </c>
      <c r="ZC156" s="14">
        <f t="shared" ref="ZC156" si="1181">SUM(ZC157:ZC163)</f>
        <v>0</v>
      </c>
      <c r="ZD156" s="14">
        <f t="shared" ref="ZD156" si="1182">SUM(ZD157:ZD163)</f>
        <v>0</v>
      </c>
      <c r="ZE156" s="14">
        <f t="shared" ref="ZE156" si="1183">SUM(ZE157:ZE163)</f>
        <v>0</v>
      </c>
      <c r="ZF156" s="14">
        <f t="shared" ref="ZF156" si="1184">SUM(ZF157:ZF163)</f>
        <v>0</v>
      </c>
      <c r="ZG156" s="14">
        <f t="shared" ref="ZG156" si="1185">SUM(ZG157:ZG163)</f>
        <v>0</v>
      </c>
      <c r="ZH156" s="14">
        <f t="shared" ref="ZH156" si="1186">SUM(ZH157:ZH163)</f>
        <v>0</v>
      </c>
      <c r="ZI156" s="14">
        <f t="shared" ref="ZI156" si="1187">SUM(ZI157:ZI163)</f>
        <v>0</v>
      </c>
      <c r="ZJ156" s="14">
        <f t="shared" ref="ZJ156" si="1188">SUM(ZJ157:ZJ163)</f>
        <v>0</v>
      </c>
      <c r="ZK156" s="14">
        <f t="shared" ref="ZK156" si="1189">SUM(ZK157:ZK163)</f>
        <v>0</v>
      </c>
      <c r="ZL156" s="14">
        <f t="shared" ref="ZL156" si="1190">SUM(ZL157:ZL163)</f>
        <v>0</v>
      </c>
      <c r="ZM156" s="14">
        <f t="shared" ref="ZM156" si="1191">SUM(ZM157:ZM163)</f>
        <v>0</v>
      </c>
      <c r="ZN156" s="14">
        <f t="shared" ref="ZN156" si="1192">SUM(ZN157:ZN163)</f>
        <v>0</v>
      </c>
      <c r="ZO156" s="14">
        <f t="shared" ref="ZO156" si="1193">SUM(ZO157:ZO163)</f>
        <v>0</v>
      </c>
      <c r="ZP156" s="14">
        <f t="shared" ref="ZP156" si="1194">SUM(ZP157:ZP163)</f>
        <v>0</v>
      </c>
      <c r="ZQ156" s="14">
        <f t="shared" ref="ZQ156" si="1195">SUM(ZQ157:ZQ163)</f>
        <v>0</v>
      </c>
      <c r="ZR156" s="14">
        <f t="shared" ref="ZR156" si="1196">SUM(ZR157:ZR163)</f>
        <v>0</v>
      </c>
      <c r="ZS156" s="14">
        <f t="shared" ref="ZS156" si="1197">SUM(ZS157:ZS163)</f>
        <v>0</v>
      </c>
      <c r="ZT156" s="14">
        <f t="shared" ref="ZT156" si="1198">SUM(ZT157:ZT163)</f>
        <v>0</v>
      </c>
      <c r="ZU156" s="14">
        <f t="shared" ref="ZU156" si="1199">SUM(ZU157:ZU163)</f>
        <v>0</v>
      </c>
      <c r="ZV156" s="14">
        <f t="shared" ref="ZV156" si="1200">SUM(ZV157:ZV163)</f>
        <v>0</v>
      </c>
      <c r="ZW156" s="14">
        <f t="shared" ref="ZW156" si="1201">SUM(ZW157:ZW163)</f>
        <v>0</v>
      </c>
      <c r="ZX156" s="14">
        <f t="shared" ref="ZX156" si="1202">SUM(ZX157:ZX163)</f>
        <v>0</v>
      </c>
      <c r="ZY156" s="14">
        <f t="shared" ref="ZY156" si="1203">SUM(ZY157:ZY163)</f>
        <v>0</v>
      </c>
      <c r="ZZ156" s="14">
        <f t="shared" ref="ZZ156" si="1204">SUM(ZZ157:ZZ163)</f>
        <v>0</v>
      </c>
      <c r="AAA156" s="14">
        <f t="shared" ref="AAA156" si="1205">SUM(AAA157:AAA163)</f>
        <v>0</v>
      </c>
      <c r="AAB156" s="14">
        <f t="shared" ref="AAB156" si="1206">SUM(AAB157:AAB163)</f>
        <v>0</v>
      </c>
      <c r="AAC156" s="14">
        <f t="shared" ref="AAC156" si="1207">SUM(AAC157:AAC163)</f>
        <v>0</v>
      </c>
      <c r="AAD156" s="14">
        <f t="shared" ref="AAD156" si="1208">SUM(AAD157:AAD163)</f>
        <v>0</v>
      </c>
      <c r="AAE156" s="14">
        <f t="shared" ref="AAE156" si="1209">SUM(AAE157:AAE163)</f>
        <v>0</v>
      </c>
      <c r="AAF156" s="14">
        <f t="shared" ref="AAF156" si="1210">SUM(AAF157:AAF163)</f>
        <v>0</v>
      </c>
      <c r="AAG156" s="14">
        <f t="shared" ref="AAG156" si="1211">SUM(AAG157:AAG163)</f>
        <v>0</v>
      </c>
      <c r="AAH156" s="14">
        <f t="shared" ref="AAH156" si="1212">SUM(AAH157:AAH163)</f>
        <v>0</v>
      </c>
      <c r="AAI156" s="14">
        <f t="shared" ref="AAI156" si="1213">SUM(AAI157:AAI163)</f>
        <v>0</v>
      </c>
      <c r="AAJ156" s="14">
        <f t="shared" ref="AAJ156" si="1214">SUM(AAJ157:AAJ163)</f>
        <v>0</v>
      </c>
      <c r="AAK156" s="14">
        <f t="shared" ref="AAK156" si="1215">SUM(AAK157:AAK163)</f>
        <v>0</v>
      </c>
      <c r="AAL156" s="14">
        <f t="shared" ref="AAL156" si="1216">SUM(AAL157:AAL163)</f>
        <v>0</v>
      </c>
      <c r="AAM156" s="14">
        <f t="shared" ref="AAM156" si="1217">SUM(AAM157:AAM163)</f>
        <v>0</v>
      </c>
      <c r="AAN156" s="14">
        <f t="shared" ref="AAN156" si="1218">SUM(AAN157:AAN163)</f>
        <v>0</v>
      </c>
      <c r="AAO156" s="14">
        <f t="shared" ref="AAO156" si="1219">SUM(AAO157:AAO163)</f>
        <v>0</v>
      </c>
      <c r="AAP156" s="14">
        <f t="shared" ref="AAP156" si="1220">SUM(AAP157:AAP163)</f>
        <v>0</v>
      </c>
      <c r="AAQ156" s="14">
        <f t="shared" ref="AAQ156" si="1221">SUM(AAQ157:AAQ163)</f>
        <v>0</v>
      </c>
      <c r="AAR156" s="14">
        <f t="shared" ref="AAR156" si="1222">SUM(AAR157:AAR163)</f>
        <v>0</v>
      </c>
      <c r="AAS156" s="14">
        <f t="shared" ref="AAS156" si="1223">SUM(AAS157:AAS163)</f>
        <v>0</v>
      </c>
      <c r="AAT156" s="14">
        <f t="shared" ref="AAT156" si="1224">SUM(AAT157:AAT163)</f>
        <v>0</v>
      </c>
      <c r="AAU156" s="14">
        <f t="shared" ref="AAU156" si="1225">SUM(AAU157:AAU163)</f>
        <v>0</v>
      </c>
      <c r="AAV156" s="14">
        <f t="shared" ref="AAV156" si="1226">SUM(AAV157:AAV163)</f>
        <v>0</v>
      </c>
      <c r="AAW156" s="14">
        <f t="shared" ref="AAW156" si="1227">SUM(AAW157:AAW163)</f>
        <v>0</v>
      </c>
      <c r="AAX156" s="14">
        <f t="shared" ref="AAX156" si="1228">SUM(AAX157:AAX163)</f>
        <v>0</v>
      </c>
      <c r="AAY156" s="14">
        <f t="shared" ref="AAY156" si="1229">SUM(AAY157:AAY163)</f>
        <v>0</v>
      </c>
      <c r="AAZ156" s="14">
        <f t="shared" ref="AAZ156" si="1230">SUM(AAZ157:AAZ163)</f>
        <v>0</v>
      </c>
      <c r="ABA156" s="14">
        <f t="shared" ref="ABA156" si="1231">SUM(ABA157:ABA163)</f>
        <v>0</v>
      </c>
      <c r="ABB156" s="14">
        <f t="shared" ref="ABB156" si="1232">SUM(ABB157:ABB163)</f>
        <v>0</v>
      </c>
      <c r="ABC156" s="14">
        <f t="shared" ref="ABC156" si="1233">SUM(ABC157:ABC163)</f>
        <v>0</v>
      </c>
      <c r="ABD156" s="14">
        <f t="shared" ref="ABD156" si="1234">SUM(ABD157:ABD163)</f>
        <v>0</v>
      </c>
      <c r="ABE156" s="14">
        <f t="shared" ref="ABE156" si="1235">SUM(ABE157:ABE163)</f>
        <v>0</v>
      </c>
      <c r="ABF156" s="14">
        <f t="shared" ref="ABF156" si="1236">SUM(ABF157:ABF163)</f>
        <v>0</v>
      </c>
      <c r="ABG156" s="14">
        <f t="shared" ref="ABG156" si="1237">SUM(ABG157:ABG163)</f>
        <v>0</v>
      </c>
      <c r="ABH156" s="14">
        <f t="shared" ref="ABH156" si="1238">SUM(ABH157:ABH163)</f>
        <v>0</v>
      </c>
      <c r="ABI156" s="14">
        <f t="shared" ref="ABI156" si="1239">SUM(ABI157:ABI163)</f>
        <v>0</v>
      </c>
      <c r="ABJ156" s="14">
        <f t="shared" ref="ABJ156" si="1240">SUM(ABJ157:ABJ163)</f>
        <v>0</v>
      </c>
      <c r="ABK156" s="14">
        <f t="shared" ref="ABK156" si="1241">SUM(ABK157:ABK163)</f>
        <v>0</v>
      </c>
      <c r="ABL156" s="14">
        <f t="shared" ref="ABL156" si="1242">SUM(ABL157:ABL163)</f>
        <v>0</v>
      </c>
      <c r="ABM156" s="14">
        <f t="shared" ref="ABM156" si="1243">SUM(ABM157:ABM163)</f>
        <v>0</v>
      </c>
      <c r="ABN156" s="14">
        <f t="shared" ref="ABN156" si="1244">SUM(ABN157:ABN163)</f>
        <v>0</v>
      </c>
      <c r="ABO156" s="14">
        <f t="shared" ref="ABO156" si="1245">SUM(ABO157:ABO163)</f>
        <v>0</v>
      </c>
      <c r="ABP156" s="14">
        <f t="shared" ref="ABP156" si="1246">SUM(ABP157:ABP163)</f>
        <v>0</v>
      </c>
      <c r="ABQ156" s="14">
        <f t="shared" ref="ABQ156" si="1247">SUM(ABQ157:ABQ163)</f>
        <v>0</v>
      </c>
      <c r="ABR156" s="14">
        <f t="shared" ref="ABR156" si="1248">SUM(ABR157:ABR163)</f>
        <v>0</v>
      </c>
      <c r="ABS156" s="14">
        <f t="shared" ref="ABS156" si="1249">SUM(ABS157:ABS163)</f>
        <v>0</v>
      </c>
      <c r="ABT156" s="14">
        <f t="shared" ref="ABT156" si="1250">SUM(ABT157:ABT163)</f>
        <v>0</v>
      </c>
      <c r="ABU156" s="14">
        <f t="shared" ref="ABU156" si="1251">SUM(ABU157:ABU163)</f>
        <v>0</v>
      </c>
      <c r="ABV156" s="14">
        <f t="shared" ref="ABV156" si="1252">SUM(ABV157:ABV163)</f>
        <v>0</v>
      </c>
      <c r="ABW156" s="14">
        <f t="shared" ref="ABW156" si="1253">SUM(ABW157:ABW163)</f>
        <v>0</v>
      </c>
      <c r="ABX156" s="14">
        <f t="shared" ref="ABX156" si="1254">SUM(ABX157:ABX163)</f>
        <v>0</v>
      </c>
      <c r="ABY156" s="14">
        <f t="shared" ref="ABY156" si="1255">SUM(ABY157:ABY163)</f>
        <v>0</v>
      </c>
      <c r="ABZ156" s="14">
        <f t="shared" ref="ABZ156" si="1256">SUM(ABZ157:ABZ163)</f>
        <v>0</v>
      </c>
      <c r="ACA156" s="14">
        <f t="shared" ref="ACA156" si="1257">SUM(ACA157:ACA163)</f>
        <v>0</v>
      </c>
      <c r="ACB156" s="14">
        <f t="shared" ref="ACB156" si="1258">SUM(ACB157:ACB163)</f>
        <v>0</v>
      </c>
      <c r="ACC156" s="14">
        <f t="shared" ref="ACC156" si="1259">SUM(ACC157:ACC163)</f>
        <v>0</v>
      </c>
      <c r="ACD156" s="14">
        <f t="shared" ref="ACD156" si="1260">SUM(ACD157:ACD163)</f>
        <v>0</v>
      </c>
      <c r="ACE156" s="14">
        <f t="shared" ref="ACE156" si="1261">SUM(ACE157:ACE163)</f>
        <v>0</v>
      </c>
      <c r="ACF156" s="14">
        <f t="shared" ref="ACF156" si="1262">SUM(ACF157:ACF163)</f>
        <v>0</v>
      </c>
      <c r="ACG156" s="14">
        <f t="shared" ref="ACG156" si="1263">SUM(ACG157:ACG163)</f>
        <v>0</v>
      </c>
      <c r="ACH156" s="14">
        <f t="shared" ref="ACH156" si="1264">SUM(ACH157:ACH163)</f>
        <v>0</v>
      </c>
      <c r="ACI156" s="14">
        <f t="shared" ref="ACI156" si="1265">SUM(ACI157:ACI163)</f>
        <v>0</v>
      </c>
      <c r="ACJ156" s="14">
        <f t="shared" ref="ACJ156" si="1266">SUM(ACJ157:ACJ163)</f>
        <v>0</v>
      </c>
      <c r="ACK156" s="14">
        <f t="shared" ref="ACK156" si="1267">SUM(ACK157:ACK163)</f>
        <v>0</v>
      </c>
      <c r="ACL156" s="14">
        <f t="shared" ref="ACL156" si="1268">SUM(ACL157:ACL163)</f>
        <v>0</v>
      </c>
      <c r="ACM156" s="14">
        <f t="shared" ref="ACM156" si="1269">SUM(ACM157:ACM163)</f>
        <v>0</v>
      </c>
      <c r="ACN156" s="14">
        <f t="shared" ref="ACN156" si="1270">SUM(ACN157:ACN163)</f>
        <v>0</v>
      </c>
      <c r="ACO156" s="14">
        <f t="shared" ref="ACO156" si="1271">SUM(ACO157:ACO163)</f>
        <v>0</v>
      </c>
      <c r="ACP156" s="14">
        <f t="shared" ref="ACP156" si="1272">SUM(ACP157:ACP163)</f>
        <v>0</v>
      </c>
      <c r="ACQ156" s="14">
        <f t="shared" ref="ACQ156" si="1273">SUM(ACQ157:ACQ163)</f>
        <v>0</v>
      </c>
      <c r="ACR156" s="14">
        <f t="shared" ref="ACR156" si="1274">SUM(ACR157:ACR163)</f>
        <v>0</v>
      </c>
      <c r="ACS156" s="14">
        <f t="shared" ref="ACS156" si="1275">SUM(ACS157:ACS163)</f>
        <v>0</v>
      </c>
      <c r="ACT156" s="14">
        <f t="shared" ref="ACT156" si="1276">SUM(ACT157:ACT163)</f>
        <v>0</v>
      </c>
      <c r="ACU156" s="14">
        <f t="shared" ref="ACU156" si="1277">SUM(ACU157:ACU163)</f>
        <v>0</v>
      </c>
      <c r="ACV156" s="14">
        <f t="shared" ref="ACV156" si="1278">SUM(ACV157:ACV163)</f>
        <v>0</v>
      </c>
      <c r="ACW156" s="14">
        <f t="shared" ref="ACW156" si="1279">SUM(ACW157:ACW163)</f>
        <v>0</v>
      </c>
      <c r="ACX156" s="14">
        <f t="shared" ref="ACX156" si="1280">SUM(ACX157:ACX163)</f>
        <v>0</v>
      </c>
      <c r="ACY156" s="14">
        <f t="shared" ref="ACY156" si="1281">SUM(ACY157:ACY163)</f>
        <v>0</v>
      </c>
      <c r="ACZ156" s="14">
        <f t="shared" ref="ACZ156" si="1282">SUM(ACZ157:ACZ163)</f>
        <v>0</v>
      </c>
      <c r="ADA156" s="14">
        <f t="shared" ref="ADA156" si="1283">SUM(ADA157:ADA163)</f>
        <v>0</v>
      </c>
      <c r="ADB156" s="14">
        <f t="shared" ref="ADB156" si="1284">SUM(ADB157:ADB163)</f>
        <v>0</v>
      </c>
      <c r="ADC156" s="14">
        <f t="shared" ref="ADC156" si="1285">SUM(ADC157:ADC163)</f>
        <v>0</v>
      </c>
      <c r="ADD156" s="14">
        <f t="shared" ref="ADD156" si="1286">SUM(ADD157:ADD163)</f>
        <v>0</v>
      </c>
      <c r="ADE156" s="14">
        <f t="shared" ref="ADE156" si="1287">SUM(ADE157:ADE163)</f>
        <v>0</v>
      </c>
      <c r="ADF156" s="14">
        <f t="shared" ref="ADF156" si="1288">SUM(ADF157:ADF163)</f>
        <v>0</v>
      </c>
      <c r="ADG156" s="14">
        <f t="shared" ref="ADG156" si="1289">SUM(ADG157:ADG163)</f>
        <v>0</v>
      </c>
      <c r="ADH156" s="14">
        <f t="shared" ref="ADH156" si="1290">SUM(ADH157:ADH163)</f>
        <v>0</v>
      </c>
      <c r="ADI156" s="14">
        <f t="shared" ref="ADI156" si="1291">SUM(ADI157:ADI163)</f>
        <v>0</v>
      </c>
      <c r="ADJ156" s="14">
        <f t="shared" ref="ADJ156" si="1292">SUM(ADJ157:ADJ163)</f>
        <v>0</v>
      </c>
      <c r="ADK156" s="14">
        <f t="shared" ref="ADK156" si="1293">SUM(ADK157:ADK163)</f>
        <v>0</v>
      </c>
      <c r="ADL156" s="14">
        <f t="shared" ref="ADL156" si="1294">SUM(ADL157:ADL163)</f>
        <v>0</v>
      </c>
      <c r="ADM156" s="14">
        <f t="shared" ref="ADM156" si="1295">SUM(ADM157:ADM163)</f>
        <v>0</v>
      </c>
      <c r="ADN156" s="14">
        <f t="shared" ref="ADN156" si="1296">SUM(ADN157:ADN163)</f>
        <v>0</v>
      </c>
      <c r="ADO156" s="14">
        <f t="shared" ref="ADO156" si="1297">SUM(ADO157:ADO163)</f>
        <v>0</v>
      </c>
      <c r="ADP156" s="14">
        <f t="shared" ref="ADP156" si="1298">SUM(ADP157:ADP163)</f>
        <v>0</v>
      </c>
      <c r="ADQ156" s="14">
        <f t="shared" ref="ADQ156" si="1299">SUM(ADQ157:ADQ163)</f>
        <v>0</v>
      </c>
      <c r="ADR156" s="14">
        <f t="shared" ref="ADR156" si="1300">SUM(ADR157:ADR163)</f>
        <v>0</v>
      </c>
      <c r="ADS156" s="14">
        <f t="shared" ref="ADS156" si="1301">SUM(ADS157:ADS163)</f>
        <v>0</v>
      </c>
      <c r="ADT156" s="14">
        <f t="shared" ref="ADT156" si="1302">SUM(ADT157:ADT163)</f>
        <v>0</v>
      </c>
      <c r="ADU156" s="14">
        <f t="shared" ref="ADU156" si="1303">SUM(ADU157:ADU163)</f>
        <v>0</v>
      </c>
      <c r="ADV156" s="14">
        <f t="shared" ref="ADV156" si="1304">SUM(ADV157:ADV163)</f>
        <v>0</v>
      </c>
      <c r="ADW156" s="14">
        <f t="shared" ref="ADW156" si="1305">SUM(ADW157:ADW163)</f>
        <v>0</v>
      </c>
      <c r="ADX156" s="14">
        <f t="shared" ref="ADX156" si="1306">SUM(ADX157:ADX163)</f>
        <v>0</v>
      </c>
      <c r="ADY156" s="14">
        <f t="shared" ref="ADY156" si="1307">SUM(ADY157:ADY163)</f>
        <v>0</v>
      </c>
      <c r="ADZ156" s="14">
        <f t="shared" ref="ADZ156" si="1308">SUM(ADZ157:ADZ163)</f>
        <v>0</v>
      </c>
      <c r="AEA156" s="14">
        <f t="shared" ref="AEA156" si="1309">SUM(AEA157:AEA163)</f>
        <v>0</v>
      </c>
      <c r="AEB156" s="14">
        <f t="shared" ref="AEB156" si="1310">SUM(AEB157:AEB163)</f>
        <v>0</v>
      </c>
      <c r="AEC156" s="14">
        <f t="shared" ref="AEC156" si="1311">SUM(AEC157:AEC163)</f>
        <v>0</v>
      </c>
      <c r="AED156" s="14">
        <f t="shared" ref="AED156" si="1312">SUM(AED157:AED163)</f>
        <v>0</v>
      </c>
      <c r="AEE156" s="14">
        <f t="shared" ref="AEE156" si="1313">SUM(AEE157:AEE163)</f>
        <v>0</v>
      </c>
      <c r="AEF156" s="14">
        <f t="shared" ref="AEF156" si="1314">SUM(AEF157:AEF163)</f>
        <v>0</v>
      </c>
      <c r="AEG156" s="14">
        <f t="shared" ref="AEG156" si="1315">SUM(AEG157:AEG163)</f>
        <v>0</v>
      </c>
      <c r="AEH156" s="14">
        <f t="shared" ref="AEH156" si="1316">SUM(AEH157:AEH163)</f>
        <v>0</v>
      </c>
      <c r="AEI156" s="14">
        <f t="shared" ref="AEI156" si="1317">SUM(AEI157:AEI163)</f>
        <v>0</v>
      </c>
      <c r="AEJ156" s="14">
        <f t="shared" ref="AEJ156" si="1318">SUM(AEJ157:AEJ163)</f>
        <v>0</v>
      </c>
      <c r="AEK156" s="14">
        <f t="shared" ref="AEK156" si="1319">SUM(AEK157:AEK163)</f>
        <v>0</v>
      </c>
      <c r="AEL156" s="14">
        <f t="shared" ref="AEL156" si="1320">SUM(AEL157:AEL163)</f>
        <v>0</v>
      </c>
      <c r="AEM156" s="14">
        <f t="shared" ref="AEM156" si="1321">SUM(AEM157:AEM163)</f>
        <v>0</v>
      </c>
      <c r="AEN156" s="14">
        <f t="shared" ref="AEN156" si="1322">SUM(AEN157:AEN163)</f>
        <v>0</v>
      </c>
      <c r="AEO156" s="14">
        <f t="shared" ref="AEO156" si="1323">SUM(AEO157:AEO163)</f>
        <v>0</v>
      </c>
      <c r="AEP156" s="14">
        <f t="shared" ref="AEP156" si="1324">SUM(AEP157:AEP163)</f>
        <v>0</v>
      </c>
      <c r="AEQ156" s="14">
        <f t="shared" ref="AEQ156" si="1325">SUM(AEQ157:AEQ163)</f>
        <v>0</v>
      </c>
      <c r="AER156" s="14">
        <f t="shared" ref="AER156" si="1326">SUM(AER157:AER163)</f>
        <v>0</v>
      </c>
      <c r="AES156" s="14">
        <f t="shared" ref="AES156" si="1327">SUM(AES157:AES163)</f>
        <v>0</v>
      </c>
      <c r="AET156" s="14">
        <f t="shared" ref="AET156" si="1328">SUM(AET157:AET163)</f>
        <v>0</v>
      </c>
      <c r="AEU156" s="14">
        <f t="shared" ref="AEU156" si="1329">SUM(AEU157:AEU163)</f>
        <v>0</v>
      </c>
      <c r="AEV156" s="14">
        <f t="shared" ref="AEV156" si="1330">SUM(AEV157:AEV163)</f>
        <v>0</v>
      </c>
      <c r="AEW156" s="14">
        <f t="shared" ref="AEW156" si="1331">SUM(AEW157:AEW163)</f>
        <v>0</v>
      </c>
      <c r="AEX156" s="14">
        <f t="shared" ref="AEX156" si="1332">SUM(AEX157:AEX163)</f>
        <v>0</v>
      </c>
      <c r="AEY156" s="14">
        <f t="shared" ref="AEY156" si="1333">SUM(AEY157:AEY163)</f>
        <v>0</v>
      </c>
      <c r="AEZ156" s="14">
        <f t="shared" ref="AEZ156" si="1334">SUM(AEZ157:AEZ163)</f>
        <v>0</v>
      </c>
      <c r="AFA156" s="14">
        <f t="shared" ref="AFA156" si="1335">SUM(AFA157:AFA163)</f>
        <v>0</v>
      </c>
      <c r="AFB156" s="14">
        <f t="shared" ref="AFB156" si="1336">SUM(AFB157:AFB163)</f>
        <v>0</v>
      </c>
      <c r="AFC156" s="14">
        <f t="shared" ref="AFC156" si="1337">SUM(AFC157:AFC163)</f>
        <v>0</v>
      </c>
      <c r="AFD156" s="14">
        <f t="shared" ref="AFD156" si="1338">SUM(AFD157:AFD163)</f>
        <v>0</v>
      </c>
      <c r="AFE156" s="14">
        <f t="shared" ref="AFE156" si="1339">SUM(AFE157:AFE163)</f>
        <v>0</v>
      </c>
      <c r="AFF156" s="14">
        <f t="shared" ref="AFF156" si="1340">SUM(AFF157:AFF163)</f>
        <v>0</v>
      </c>
      <c r="AFG156" s="14">
        <f t="shared" ref="AFG156" si="1341">SUM(AFG157:AFG163)</f>
        <v>0</v>
      </c>
      <c r="AFH156" s="14">
        <f t="shared" ref="AFH156" si="1342">SUM(AFH157:AFH163)</f>
        <v>0</v>
      </c>
      <c r="AFI156" s="14">
        <f t="shared" ref="AFI156" si="1343">SUM(AFI157:AFI163)</f>
        <v>0</v>
      </c>
      <c r="AFJ156" s="14">
        <f t="shared" ref="AFJ156" si="1344">SUM(AFJ157:AFJ163)</f>
        <v>0</v>
      </c>
      <c r="AFK156" s="14">
        <f t="shared" ref="AFK156" si="1345">SUM(AFK157:AFK163)</f>
        <v>0</v>
      </c>
      <c r="AFL156" s="14">
        <f t="shared" ref="AFL156" si="1346">SUM(AFL157:AFL163)</f>
        <v>0</v>
      </c>
      <c r="AFM156" s="14">
        <f t="shared" ref="AFM156" si="1347">SUM(AFM157:AFM163)</f>
        <v>0</v>
      </c>
      <c r="AFN156" s="14">
        <f t="shared" ref="AFN156" si="1348">SUM(AFN157:AFN163)</f>
        <v>0</v>
      </c>
      <c r="AFO156" s="14">
        <f t="shared" ref="AFO156" si="1349">SUM(AFO157:AFO163)</f>
        <v>0</v>
      </c>
      <c r="AFP156" s="14">
        <f t="shared" ref="AFP156" si="1350">SUM(AFP157:AFP163)</f>
        <v>0</v>
      </c>
      <c r="AFQ156" s="14">
        <f t="shared" ref="AFQ156" si="1351">SUM(AFQ157:AFQ163)</f>
        <v>0</v>
      </c>
      <c r="AFR156" s="14">
        <f t="shared" ref="AFR156" si="1352">SUM(AFR157:AFR163)</f>
        <v>0</v>
      </c>
      <c r="AFS156" s="14">
        <f t="shared" ref="AFS156" si="1353">SUM(AFS157:AFS163)</f>
        <v>0</v>
      </c>
      <c r="AFT156" s="14">
        <f t="shared" ref="AFT156" si="1354">SUM(AFT157:AFT163)</f>
        <v>0</v>
      </c>
      <c r="AFU156" s="14">
        <f t="shared" ref="AFU156" si="1355">SUM(AFU157:AFU163)</f>
        <v>0</v>
      </c>
      <c r="AFV156" s="14">
        <f t="shared" ref="AFV156" si="1356">SUM(AFV157:AFV163)</f>
        <v>0</v>
      </c>
      <c r="AFW156" s="14">
        <f t="shared" ref="AFW156" si="1357">SUM(AFW157:AFW163)</f>
        <v>0</v>
      </c>
      <c r="AFX156" s="14">
        <f t="shared" ref="AFX156" si="1358">SUM(AFX157:AFX163)</f>
        <v>0</v>
      </c>
      <c r="AFY156" s="14">
        <f t="shared" ref="AFY156" si="1359">SUM(AFY157:AFY163)</f>
        <v>0</v>
      </c>
      <c r="AFZ156" s="14">
        <f t="shared" ref="AFZ156" si="1360">SUM(AFZ157:AFZ163)</f>
        <v>0</v>
      </c>
      <c r="AGA156" s="14">
        <f t="shared" ref="AGA156" si="1361">SUM(AGA157:AGA163)</f>
        <v>0</v>
      </c>
      <c r="AGB156" s="14">
        <f t="shared" ref="AGB156" si="1362">SUM(AGB157:AGB163)</f>
        <v>0</v>
      </c>
      <c r="AGC156" s="14">
        <f t="shared" ref="AGC156" si="1363">SUM(AGC157:AGC163)</f>
        <v>0</v>
      </c>
      <c r="AGD156" s="14">
        <f t="shared" ref="AGD156" si="1364">SUM(AGD157:AGD163)</f>
        <v>0</v>
      </c>
      <c r="AGE156" s="14">
        <f t="shared" ref="AGE156" si="1365">SUM(AGE157:AGE163)</f>
        <v>0</v>
      </c>
      <c r="AGF156" s="14">
        <f t="shared" ref="AGF156" si="1366">SUM(AGF157:AGF163)</f>
        <v>0</v>
      </c>
      <c r="AGG156" s="14">
        <f t="shared" ref="AGG156" si="1367">SUM(AGG157:AGG163)</f>
        <v>0</v>
      </c>
      <c r="AGH156" s="14">
        <f t="shared" ref="AGH156" si="1368">SUM(AGH157:AGH163)</f>
        <v>0</v>
      </c>
      <c r="AGI156" s="14">
        <f t="shared" ref="AGI156" si="1369">SUM(AGI157:AGI163)</f>
        <v>0</v>
      </c>
      <c r="AGJ156" s="14">
        <f t="shared" ref="AGJ156" si="1370">SUM(AGJ157:AGJ163)</f>
        <v>0</v>
      </c>
      <c r="AGK156" s="14">
        <f t="shared" ref="AGK156" si="1371">SUM(AGK157:AGK163)</f>
        <v>0</v>
      </c>
      <c r="AGL156" s="14">
        <f t="shared" ref="AGL156" si="1372">SUM(AGL157:AGL163)</f>
        <v>0</v>
      </c>
      <c r="AGM156" s="14">
        <f t="shared" ref="AGM156" si="1373">SUM(AGM157:AGM163)</f>
        <v>0</v>
      </c>
      <c r="AGN156" s="14">
        <f t="shared" ref="AGN156" si="1374">SUM(AGN157:AGN163)</f>
        <v>0</v>
      </c>
      <c r="AGO156" s="14">
        <f t="shared" ref="AGO156" si="1375">SUM(AGO157:AGO163)</f>
        <v>0</v>
      </c>
      <c r="AGP156" s="14">
        <f t="shared" ref="AGP156" si="1376">SUM(AGP157:AGP163)</f>
        <v>0</v>
      </c>
      <c r="AGQ156" s="14">
        <f t="shared" ref="AGQ156" si="1377">SUM(AGQ157:AGQ163)</f>
        <v>0</v>
      </c>
      <c r="AGR156" s="14">
        <f t="shared" ref="AGR156" si="1378">SUM(AGR157:AGR163)</f>
        <v>0</v>
      </c>
      <c r="AGS156" s="14">
        <f t="shared" ref="AGS156" si="1379">SUM(AGS157:AGS163)</f>
        <v>0</v>
      </c>
      <c r="AGT156" s="14">
        <f t="shared" ref="AGT156" si="1380">SUM(AGT157:AGT163)</f>
        <v>0</v>
      </c>
      <c r="AGU156" s="14">
        <f t="shared" ref="AGU156" si="1381">SUM(AGU157:AGU163)</f>
        <v>0</v>
      </c>
      <c r="AGV156" s="14">
        <f t="shared" ref="AGV156" si="1382">SUM(AGV157:AGV163)</f>
        <v>0</v>
      </c>
      <c r="AGW156" s="14">
        <f t="shared" ref="AGW156" si="1383">SUM(AGW157:AGW163)</f>
        <v>0</v>
      </c>
      <c r="AGX156" s="14">
        <f t="shared" ref="AGX156" si="1384">SUM(AGX157:AGX163)</f>
        <v>0</v>
      </c>
      <c r="AGY156" s="14">
        <f t="shared" ref="AGY156" si="1385">SUM(AGY157:AGY163)</f>
        <v>0</v>
      </c>
      <c r="AGZ156" s="14">
        <f t="shared" ref="AGZ156" si="1386">SUM(AGZ157:AGZ163)</f>
        <v>0</v>
      </c>
      <c r="AHA156" s="14">
        <f t="shared" ref="AHA156" si="1387">SUM(AHA157:AHA163)</f>
        <v>0</v>
      </c>
      <c r="AHB156" s="14">
        <f t="shared" ref="AHB156" si="1388">SUM(AHB157:AHB163)</f>
        <v>0</v>
      </c>
      <c r="AHC156" s="14">
        <f t="shared" ref="AHC156" si="1389">SUM(AHC157:AHC163)</f>
        <v>0</v>
      </c>
      <c r="AHD156" s="14">
        <f t="shared" ref="AHD156" si="1390">SUM(AHD157:AHD163)</f>
        <v>0</v>
      </c>
      <c r="AHE156" s="14">
        <f t="shared" ref="AHE156" si="1391">SUM(AHE157:AHE163)</f>
        <v>0</v>
      </c>
      <c r="AHF156" s="14">
        <f t="shared" ref="AHF156" si="1392">SUM(AHF157:AHF163)</f>
        <v>0</v>
      </c>
      <c r="AHG156" s="14">
        <f t="shared" ref="AHG156" si="1393">SUM(AHG157:AHG163)</f>
        <v>0</v>
      </c>
      <c r="AHH156" s="14">
        <f t="shared" ref="AHH156" si="1394">SUM(AHH157:AHH163)</f>
        <v>0</v>
      </c>
      <c r="AHI156" s="14">
        <f t="shared" ref="AHI156" si="1395">SUM(AHI157:AHI163)</f>
        <v>0</v>
      </c>
      <c r="AHJ156" s="14">
        <f t="shared" ref="AHJ156" si="1396">SUM(AHJ157:AHJ163)</f>
        <v>0</v>
      </c>
      <c r="AHK156" s="14">
        <f t="shared" ref="AHK156" si="1397">SUM(AHK157:AHK163)</f>
        <v>0</v>
      </c>
      <c r="AHL156" s="14">
        <f t="shared" ref="AHL156" si="1398">SUM(AHL157:AHL163)</f>
        <v>0</v>
      </c>
      <c r="AHM156" s="14">
        <f t="shared" ref="AHM156" si="1399">SUM(AHM157:AHM163)</f>
        <v>0</v>
      </c>
      <c r="AHN156" s="14">
        <f t="shared" ref="AHN156" si="1400">SUM(AHN157:AHN163)</f>
        <v>0</v>
      </c>
      <c r="AHO156" s="14">
        <f t="shared" ref="AHO156" si="1401">SUM(AHO157:AHO163)</f>
        <v>0</v>
      </c>
      <c r="AHP156" s="14">
        <f t="shared" ref="AHP156" si="1402">SUM(AHP157:AHP163)</f>
        <v>0</v>
      </c>
      <c r="AHQ156" s="14">
        <f t="shared" ref="AHQ156" si="1403">SUM(AHQ157:AHQ163)</f>
        <v>0</v>
      </c>
      <c r="AHR156" s="14">
        <f t="shared" ref="AHR156" si="1404">SUM(AHR157:AHR163)</f>
        <v>0</v>
      </c>
      <c r="AHS156" s="14">
        <f t="shared" ref="AHS156" si="1405">SUM(AHS157:AHS163)</f>
        <v>0</v>
      </c>
      <c r="AHT156" s="14">
        <f t="shared" ref="AHT156" si="1406">SUM(AHT157:AHT163)</f>
        <v>0</v>
      </c>
      <c r="AHU156" s="14">
        <f t="shared" ref="AHU156" si="1407">SUM(AHU157:AHU163)</f>
        <v>0</v>
      </c>
      <c r="AHV156" s="14">
        <f t="shared" ref="AHV156" si="1408">SUM(AHV157:AHV163)</f>
        <v>0</v>
      </c>
      <c r="AHW156" s="14">
        <f t="shared" ref="AHW156" si="1409">SUM(AHW157:AHW163)</f>
        <v>0</v>
      </c>
      <c r="AHX156" s="14">
        <f t="shared" ref="AHX156" si="1410">SUM(AHX157:AHX163)</f>
        <v>0</v>
      </c>
      <c r="AHY156" s="14">
        <f t="shared" ref="AHY156" si="1411">SUM(AHY157:AHY163)</f>
        <v>0</v>
      </c>
      <c r="AHZ156" s="14">
        <f t="shared" ref="AHZ156" si="1412">SUM(AHZ157:AHZ163)</f>
        <v>0</v>
      </c>
      <c r="AIA156" s="14">
        <f t="shared" ref="AIA156" si="1413">SUM(AIA157:AIA163)</f>
        <v>0</v>
      </c>
      <c r="AIB156" s="14">
        <f t="shared" ref="AIB156" si="1414">SUM(AIB157:AIB163)</f>
        <v>0</v>
      </c>
      <c r="AIC156" s="14">
        <f t="shared" ref="AIC156" si="1415">SUM(AIC157:AIC163)</f>
        <v>0</v>
      </c>
      <c r="AID156" s="14">
        <f t="shared" ref="AID156" si="1416">SUM(AID157:AID163)</f>
        <v>0</v>
      </c>
      <c r="AIE156" s="14">
        <f t="shared" ref="AIE156" si="1417">SUM(AIE157:AIE163)</f>
        <v>0</v>
      </c>
      <c r="AIF156" s="14">
        <f t="shared" ref="AIF156" si="1418">SUM(AIF157:AIF163)</f>
        <v>0</v>
      </c>
      <c r="AIG156" s="14">
        <f t="shared" ref="AIG156" si="1419">SUM(AIG157:AIG163)</f>
        <v>0</v>
      </c>
      <c r="AIH156" s="14">
        <f t="shared" ref="AIH156" si="1420">SUM(AIH157:AIH163)</f>
        <v>0</v>
      </c>
      <c r="AII156" s="14">
        <f t="shared" ref="AII156" si="1421">SUM(AII157:AII163)</f>
        <v>0</v>
      </c>
      <c r="AIJ156" s="14">
        <f t="shared" ref="AIJ156" si="1422">SUM(AIJ157:AIJ163)</f>
        <v>0</v>
      </c>
      <c r="AIK156" s="14">
        <f t="shared" ref="AIK156" si="1423">SUM(AIK157:AIK163)</f>
        <v>0</v>
      </c>
      <c r="AIL156" s="14">
        <f t="shared" ref="AIL156" si="1424">SUM(AIL157:AIL163)</f>
        <v>0</v>
      </c>
      <c r="AIM156" s="14">
        <f t="shared" ref="AIM156" si="1425">SUM(AIM157:AIM163)</f>
        <v>0</v>
      </c>
      <c r="AIN156" s="14">
        <f t="shared" ref="AIN156" si="1426">SUM(AIN157:AIN163)</f>
        <v>0</v>
      </c>
      <c r="AIO156" s="14">
        <f t="shared" ref="AIO156" si="1427">SUM(AIO157:AIO163)</f>
        <v>0</v>
      </c>
      <c r="AIP156" s="14">
        <f t="shared" ref="AIP156" si="1428">SUM(AIP157:AIP163)</f>
        <v>0</v>
      </c>
      <c r="AIQ156" s="14">
        <f t="shared" ref="AIQ156" si="1429">SUM(AIQ157:AIQ163)</f>
        <v>0</v>
      </c>
      <c r="AIR156" s="14">
        <f t="shared" ref="AIR156" si="1430">SUM(AIR157:AIR163)</f>
        <v>0</v>
      </c>
      <c r="AIS156" s="14">
        <f t="shared" ref="AIS156" si="1431">SUM(AIS157:AIS163)</f>
        <v>0</v>
      </c>
      <c r="AIT156" s="14">
        <f t="shared" ref="AIT156" si="1432">SUM(AIT157:AIT163)</f>
        <v>0</v>
      </c>
      <c r="AIU156" s="14">
        <f t="shared" ref="AIU156" si="1433">SUM(AIU157:AIU163)</f>
        <v>0</v>
      </c>
      <c r="AIV156" s="14">
        <f t="shared" ref="AIV156" si="1434">SUM(AIV157:AIV163)</f>
        <v>0</v>
      </c>
      <c r="AIW156" s="14">
        <f t="shared" ref="AIW156" si="1435">SUM(AIW157:AIW163)</f>
        <v>0</v>
      </c>
      <c r="AIX156" s="14">
        <f t="shared" ref="AIX156" si="1436">SUM(AIX157:AIX163)</f>
        <v>0</v>
      </c>
      <c r="AIY156" s="14">
        <f t="shared" ref="AIY156" si="1437">SUM(AIY157:AIY163)</f>
        <v>0</v>
      </c>
      <c r="AIZ156" s="14">
        <f t="shared" ref="AIZ156" si="1438">SUM(AIZ157:AIZ163)</f>
        <v>0</v>
      </c>
      <c r="AJA156" s="14">
        <f t="shared" ref="AJA156" si="1439">SUM(AJA157:AJA163)</f>
        <v>0</v>
      </c>
      <c r="AJB156" s="14">
        <f t="shared" ref="AJB156" si="1440">SUM(AJB157:AJB163)</f>
        <v>0</v>
      </c>
      <c r="AJC156" s="14">
        <f t="shared" ref="AJC156" si="1441">SUM(AJC157:AJC163)</f>
        <v>0</v>
      </c>
      <c r="AJD156" s="14">
        <f t="shared" ref="AJD156" si="1442">SUM(AJD157:AJD163)</f>
        <v>0</v>
      </c>
      <c r="AJE156" s="14">
        <f t="shared" ref="AJE156" si="1443">SUM(AJE157:AJE163)</f>
        <v>0</v>
      </c>
      <c r="AJF156" s="14">
        <f t="shared" ref="AJF156" si="1444">SUM(AJF157:AJF163)</f>
        <v>0</v>
      </c>
      <c r="AJG156" s="14">
        <f t="shared" ref="AJG156" si="1445">SUM(AJG157:AJG163)</f>
        <v>0</v>
      </c>
      <c r="AJH156" s="14">
        <f t="shared" ref="AJH156" si="1446">SUM(AJH157:AJH163)</f>
        <v>0</v>
      </c>
      <c r="AJI156" s="14">
        <f t="shared" ref="AJI156" si="1447">SUM(AJI157:AJI163)</f>
        <v>0</v>
      </c>
      <c r="AJJ156" s="14">
        <f t="shared" ref="AJJ156" si="1448">SUM(AJJ157:AJJ163)</f>
        <v>0</v>
      </c>
      <c r="AJK156" s="14">
        <f t="shared" ref="AJK156" si="1449">SUM(AJK157:AJK163)</f>
        <v>0</v>
      </c>
      <c r="AJL156" s="14">
        <f t="shared" ref="AJL156" si="1450">SUM(AJL157:AJL163)</f>
        <v>0</v>
      </c>
      <c r="AJM156" s="14">
        <f t="shared" ref="AJM156" si="1451">SUM(AJM157:AJM163)</f>
        <v>0</v>
      </c>
      <c r="AJN156" s="14">
        <f t="shared" ref="AJN156" si="1452">SUM(AJN157:AJN163)</f>
        <v>0</v>
      </c>
      <c r="AJO156" s="14">
        <f t="shared" ref="AJO156" si="1453">SUM(AJO157:AJO163)</f>
        <v>0</v>
      </c>
      <c r="AJP156" s="14">
        <f t="shared" ref="AJP156" si="1454">SUM(AJP157:AJP163)</f>
        <v>0</v>
      </c>
      <c r="AJQ156" s="14">
        <f t="shared" ref="AJQ156" si="1455">SUM(AJQ157:AJQ163)</f>
        <v>0</v>
      </c>
      <c r="AJR156" s="14">
        <f t="shared" ref="AJR156" si="1456">SUM(AJR157:AJR163)</f>
        <v>0</v>
      </c>
      <c r="AJS156" s="14">
        <f t="shared" ref="AJS156" si="1457">SUM(AJS157:AJS163)</f>
        <v>0</v>
      </c>
      <c r="AJT156" s="14">
        <f t="shared" ref="AJT156" si="1458">SUM(AJT157:AJT163)</f>
        <v>0</v>
      </c>
      <c r="AJU156" s="14">
        <f t="shared" ref="AJU156" si="1459">SUM(AJU157:AJU163)</f>
        <v>0</v>
      </c>
      <c r="AJV156" s="14">
        <f t="shared" ref="AJV156" si="1460">SUM(AJV157:AJV163)</f>
        <v>0</v>
      </c>
      <c r="AJW156" s="14">
        <f t="shared" ref="AJW156" si="1461">SUM(AJW157:AJW163)</f>
        <v>0</v>
      </c>
      <c r="AJX156" s="14">
        <f t="shared" ref="AJX156" si="1462">SUM(AJX157:AJX163)</f>
        <v>0</v>
      </c>
      <c r="AJY156" s="14">
        <f t="shared" ref="AJY156" si="1463">SUM(AJY157:AJY163)</f>
        <v>0</v>
      </c>
      <c r="AJZ156" s="14">
        <f t="shared" ref="AJZ156" si="1464">SUM(AJZ157:AJZ163)</f>
        <v>0</v>
      </c>
      <c r="AKA156" s="14">
        <f t="shared" ref="AKA156" si="1465">SUM(AKA157:AKA163)</f>
        <v>0</v>
      </c>
      <c r="AKB156" s="14">
        <f t="shared" ref="AKB156" si="1466">SUM(AKB157:AKB163)</f>
        <v>0</v>
      </c>
      <c r="AKC156" s="14">
        <f t="shared" ref="AKC156" si="1467">SUM(AKC157:AKC163)</f>
        <v>0</v>
      </c>
      <c r="AKD156" s="14">
        <f t="shared" ref="AKD156" si="1468">SUM(AKD157:AKD163)</f>
        <v>0</v>
      </c>
      <c r="AKE156" s="14">
        <f t="shared" ref="AKE156" si="1469">SUM(AKE157:AKE163)</f>
        <v>0</v>
      </c>
      <c r="AKF156" s="14">
        <f t="shared" ref="AKF156" si="1470">SUM(AKF157:AKF163)</f>
        <v>0</v>
      </c>
      <c r="AKG156" s="14">
        <f t="shared" ref="AKG156" si="1471">SUM(AKG157:AKG163)</f>
        <v>0</v>
      </c>
      <c r="AKH156" s="14">
        <f t="shared" ref="AKH156" si="1472">SUM(AKH157:AKH163)</f>
        <v>0</v>
      </c>
      <c r="AKI156" s="14">
        <f t="shared" ref="AKI156" si="1473">SUM(AKI157:AKI163)</f>
        <v>0</v>
      </c>
      <c r="AKJ156" s="14">
        <f t="shared" ref="AKJ156" si="1474">SUM(AKJ157:AKJ163)</f>
        <v>0</v>
      </c>
      <c r="AKK156" s="14">
        <f t="shared" ref="AKK156" si="1475">SUM(AKK157:AKK163)</f>
        <v>0</v>
      </c>
      <c r="AKL156" s="14">
        <f t="shared" ref="AKL156" si="1476">SUM(AKL157:AKL163)</f>
        <v>0</v>
      </c>
      <c r="AKM156" s="14">
        <f t="shared" ref="AKM156" si="1477">SUM(AKM157:AKM163)</f>
        <v>0</v>
      </c>
      <c r="AKN156" s="14">
        <f t="shared" ref="AKN156" si="1478">SUM(AKN157:AKN163)</f>
        <v>0</v>
      </c>
      <c r="AKO156" s="14">
        <f t="shared" ref="AKO156" si="1479">SUM(AKO157:AKO163)</f>
        <v>0</v>
      </c>
      <c r="AKP156" s="14">
        <f t="shared" ref="AKP156" si="1480">SUM(AKP157:AKP163)</f>
        <v>0</v>
      </c>
      <c r="AKQ156" s="14">
        <f t="shared" ref="AKQ156" si="1481">SUM(AKQ157:AKQ163)</f>
        <v>0</v>
      </c>
      <c r="AKR156" s="14">
        <f t="shared" ref="AKR156" si="1482">SUM(AKR157:AKR163)</f>
        <v>0</v>
      </c>
      <c r="AKS156" s="14">
        <f t="shared" ref="AKS156" si="1483">SUM(AKS157:AKS163)</f>
        <v>0</v>
      </c>
      <c r="AKT156" s="14">
        <f t="shared" ref="AKT156" si="1484">SUM(AKT157:AKT163)</f>
        <v>0</v>
      </c>
      <c r="AKU156" s="14">
        <f t="shared" ref="AKU156" si="1485">SUM(AKU157:AKU163)</f>
        <v>0</v>
      </c>
      <c r="AKV156" s="14">
        <f t="shared" ref="AKV156" si="1486">SUM(AKV157:AKV163)</f>
        <v>0</v>
      </c>
      <c r="AKW156" s="14">
        <f t="shared" ref="AKW156" si="1487">SUM(AKW157:AKW163)</f>
        <v>0</v>
      </c>
      <c r="AKX156" s="14">
        <f t="shared" ref="AKX156" si="1488">SUM(AKX157:AKX163)</f>
        <v>0</v>
      </c>
      <c r="AKY156" s="14">
        <f t="shared" ref="AKY156" si="1489">SUM(AKY157:AKY163)</f>
        <v>0</v>
      </c>
      <c r="AKZ156" s="14">
        <f t="shared" ref="AKZ156" si="1490">SUM(AKZ157:AKZ163)</f>
        <v>0</v>
      </c>
      <c r="ALA156" s="14">
        <f t="shared" ref="ALA156" si="1491">SUM(ALA157:ALA163)</f>
        <v>0</v>
      </c>
      <c r="ALB156" s="14">
        <f t="shared" ref="ALB156" si="1492">SUM(ALB157:ALB163)</f>
        <v>0</v>
      </c>
      <c r="ALC156" s="14">
        <f t="shared" ref="ALC156" si="1493">SUM(ALC157:ALC163)</f>
        <v>0</v>
      </c>
      <c r="ALD156" s="14">
        <f t="shared" ref="ALD156" si="1494">SUM(ALD157:ALD163)</f>
        <v>0</v>
      </c>
      <c r="ALE156" s="14">
        <f t="shared" ref="ALE156" si="1495">SUM(ALE157:ALE163)</f>
        <v>0</v>
      </c>
      <c r="ALF156" s="14">
        <f t="shared" ref="ALF156" si="1496">SUM(ALF157:ALF163)</f>
        <v>0</v>
      </c>
      <c r="ALG156" s="14">
        <f t="shared" ref="ALG156" si="1497">SUM(ALG157:ALG163)</f>
        <v>0</v>
      </c>
      <c r="ALH156" s="14">
        <f t="shared" ref="ALH156" si="1498">SUM(ALH157:ALH163)</f>
        <v>0</v>
      </c>
      <c r="ALI156" s="14">
        <f t="shared" ref="ALI156" si="1499">SUM(ALI157:ALI163)</f>
        <v>0</v>
      </c>
      <c r="ALJ156" s="14">
        <f t="shared" ref="ALJ156" si="1500">SUM(ALJ157:ALJ163)</f>
        <v>0</v>
      </c>
      <c r="ALK156" s="14">
        <f t="shared" ref="ALK156" si="1501">SUM(ALK157:ALK163)</f>
        <v>0</v>
      </c>
      <c r="ALL156" s="14">
        <f t="shared" ref="ALL156" si="1502">SUM(ALL157:ALL163)</f>
        <v>0</v>
      </c>
      <c r="ALM156" s="14">
        <f t="shared" ref="ALM156" si="1503">SUM(ALM157:ALM163)</f>
        <v>0</v>
      </c>
      <c r="ALN156" s="14">
        <f t="shared" ref="ALN156" si="1504">SUM(ALN157:ALN163)</f>
        <v>0</v>
      </c>
      <c r="ALO156" s="14">
        <f t="shared" ref="ALO156" si="1505">SUM(ALO157:ALO163)</f>
        <v>0</v>
      </c>
      <c r="ALP156" s="14">
        <f t="shared" ref="ALP156" si="1506">SUM(ALP157:ALP163)</f>
        <v>0</v>
      </c>
      <c r="ALQ156" s="14">
        <f t="shared" ref="ALQ156" si="1507">SUM(ALQ157:ALQ163)</f>
        <v>0</v>
      </c>
      <c r="ALR156" s="14">
        <f t="shared" ref="ALR156" si="1508">SUM(ALR157:ALR163)</f>
        <v>0</v>
      </c>
      <c r="ALS156" s="14">
        <f t="shared" ref="ALS156" si="1509">SUM(ALS157:ALS163)</f>
        <v>0</v>
      </c>
      <c r="ALT156" s="14">
        <f t="shared" ref="ALT156" si="1510">SUM(ALT157:ALT163)</f>
        <v>0</v>
      </c>
      <c r="ALU156" s="14">
        <f t="shared" ref="ALU156" si="1511">SUM(ALU157:ALU163)</f>
        <v>0</v>
      </c>
      <c r="ALV156" s="14">
        <f t="shared" ref="ALV156" si="1512">SUM(ALV157:ALV163)</f>
        <v>0</v>
      </c>
      <c r="ALW156" s="14">
        <f t="shared" ref="ALW156" si="1513">SUM(ALW157:ALW163)</f>
        <v>0</v>
      </c>
      <c r="ALX156" s="14">
        <f t="shared" ref="ALX156" si="1514">SUM(ALX157:ALX163)</f>
        <v>0</v>
      </c>
      <c r="ALY156" s="14">
        <f t="shared" ref="ALY156" si="1515">SUM(ALY157:ALY163)</f>
        <v>0</v>
      </c>
      <c r="ALZ156" s="14">
        <f t="shared" ref="ALZ156" si="1516">SUM(ALZ157:ALZ163)</f>
        <v>0</v>
      </c>
      <c r="AMA156" s="14">
        <f t="shared" ref="AMA156" si="1517">SUM(AMA157:AMA163)</f>
        <v>0</v>
      </c>
      <c r="AMB156" s="14">
        <f t="shared" ref="AMB156" si="1518">SUM(AMB157:AMB163)</f>
        <v>0</v>
      </c>
      <c r="AMC156" s="14">
        <f t="shared" ref="AMC156" si="1519">SUM(AMC157:AMC163)</f>
        <v>0</v>
      </c>
      <c r="AMD156" s="14">
        <f t="shared" ref="AMD156" si="1520">SUM(AMD157:AMD163)</f>
        <v>0</v>
      </c>
      <c r="AME156" s="14">
        <f t="shared" ref="AME156" si="1521">SUM(AME157:AME163)</f>
        <v>0</v>
      </c>
      <c r="AMF156" s="14">
        <f t="shared" ref="AMF156" si="1522">SUM(AMF157:AMF163)</f>
        <v>0</v>
      </c>
      <c r="AMG156" s="14">
        <f t="shared" ref="AMG156" si="1523">SUM(AMG157:AMG163)</f>
        <v>0</v>
      </c>
      <c r="AMH156" s="14">
        <f t="shared" ref="AMH156" si="1524">SUM(AMH157:AMH163)</f>
        <v>0</v>
      </c>
      <c r="AMI156" s="14">
        <f t="shared" ref="AMI156" si="1525">SUM(AMI157:AMI163)</f>
        <v>0</v>
      </c>
      <c r="AMJ156" s="14">
        <f t="shared" ref="AMJ156" si="1526">SUM(AMJ157:AMJ163)</f>
        <v>0</v>
      </c>
      <c r="AMK156" s="14">
        <f t="shared" ref="AMK156" si="1527">SUM(AMK157:AMK163)</f>
        <v>0</v>
      </c>
      <c r="AML156" s="14">
        <f t="shared" ref="AML156" si="1528">SUM(AML157:AML163)</f>
        <v>0</v>
      </c>
      <c r="AMM156" s="14">
        <f t="shared" ref="AMM156" si="1529">SUM(AMM157:AMM163)</f>
        <v>0</v>
      </c>
      <c r="AMN156" s="14">
        <f t="shared" ref="AMN156" si="1530">SUM(AMN157:AMN163)</f>
        <v>0</v>
      </c>
      <c r="AMO156" s="14">
        <f t="shared" ref="AMO156" si="1531">SUM(AMO157:AMO163)</f>
        <v>0</v>
      </c>
      <c r="AMP156" s="14">
        <f t="shared" ref="AMP156" si="1532">SUM(AMP157:AMP163)</f>
        <v>0</v>
      </c>
      <c r="AMQ156" s="14">
        <f t="shared" ref="AMQ156" si="1533">SUM(AMQ157:AMQ163)</f>
        <v>0</v>
      </c>
      <c r="AMR156" s="14">
        <f t="shared" ref="AMR156" si="1534">SUM(AMR157:AMR163)</f>
        <v>0</v>
      </c>
      <c r="AMS156" s="14">
        <f t="shared" ref="AMS156" si="1535">SUM(AMS157:AMS163)</f>
        <v>0</v>
      </c>
      <c r="AMT156" s="14">
        <f t="shared" ref="AMT156" si="1536">SUM(AMT157:AMT163)</f>
        <v>0</v>
      </c>
      <c r="AMU156" s="14">
        <f t="shared" ref="AMU156" si="1537">SUM(AMU157:AMU163)</f>
        <v>0</v>
      </c>
      <c r="AMV156" s="14">
        <f t="shared" ref="AMV156" si="1538">SUM(AMV157:AMV163)</f>
        <v>0</v>
      </c>
      <c r="AMW156" s="14">
        <f t="shared" ref="AMW156" si="1539">SUM(AMW157:AMW163)</f>
        <v>0</v>
      </c>
      <c r="AMX156" s="14">
        <f t="shared" ref="AMX156" si="1540">SUM(AMX157:AMX163)</f>
        <v>0</v>
      </c>
      <c r="AMY156" s="14">
        <f t="shared" ref="AMY156" si="1541">SUM(AMY157:AMY163)</f>
        <v>0</v>
      </c>
      <c r="AMZ156" s="14">
        <f t="shared" ref="AMZ156" si="1542">SUM(AMZ157:AMZ163)</f>
        <v>0</v>
      </c>
      <c r="ANA156" s="14">
        <f t="shared" ref="ANA156" si="1543">SUM(ANA157:ANA163)</f>
        <v>0</v>
      </c>
      <c r="ANB156" s="14">
        <f t="shared" ref="ANB156" si="1544">SUM(ANB157:ANB163)</f>
        <v>0</v>
      </c>
      <c r="ANC156" s="14">
        <f t="shared" ref="ANC156" si="1545">SUM(ANC157:ANC163)</f>
        <v>0</v>
      </c>
      <c r="AND156" s="14">
        <f t="shared" ref="AND156" si="1546">SUM(AND157:AND163)</f>
        <v>0</v>
      </c>
      <c r="ANE156" s="14">
        <f t="shared" ref="ANE156" si="1547">SUM(ANE157:ANE163)</f>
        <v>0</v>
      </c>
      <c r="ANF156" s="14">
        <f t="shared" ref="ANF156" si="1548">SUM(ANF157:ANF163)</f>
        <v>0</v>
      </c>
      <c r="ANG156" s="14">
        <f t="shared" ref="ANG156" si="1549">SUM(ANG157:ANG163)</f>
        <v>0</v>
      </c>
      <c r="ANH156" s="14">
        <f t="shared" ref="ANH156" si="1550">SUM(ANH157:ANH163)</f>
        <v>0</v>
      </c>
      <c r="ANI156" s="14">
        <f t="shared" ref="ANI156" si="1551">SUM(ANI157:ANI163)</f>
        <v>0</v>
      </c>
      <c r="ANJ156" s="14">
        <f t="shared" ref="ANJ156" si="1552">SUM(ANJ157:ANJ163)</f>
        <v>0</v>
      </c>
      <c r="ANK156" s="14">
        <f t="shared" ref="ANK156" si="1553">SUM(ANK157:ANK163)</f>
        <v>0</v>
      </c>
      <c r="ANL156" s="14">
        <f t="shared" ref="ANL156" si="1554">SUM(ANL157:ANL163)</f>
        <v>0</v>
      </c>
      <c r="ANM156" s="14">
        <f t="shared" ref="ANM156" si="1555">SUM(ANM157:ANM163)</f>
        <v>0</v>
      </c>
      <c r="ANN156" s="14">
        <f t="shared" ref="ANN156" si="1556">SUM(ANN157:ANN163)</f>
        <v>0</v>
      </c>
      <c r="ANO156" s="14">
        <f t="shared" ref="ANO156" si="1557">SUM(ANO157:ANO163)</f>
        <v>0</v>
      </c>
      <c r="ANP156" s="14">
        <f t="shared" ref="ANP156" si="1558">SUM(ANP157:ANP163)</f>
        <v>0</v>
      </c>
      <c r="ANQ156" s="14">
        <f t="shared" ref="ANQ156" si="1559">SUM(ANQ157:ANQ163)</f>
        <v>0</v>
      </c>
      <c r="ANR156" s="14">
        <f t="shared" ref="ANR156" si="1560">SUM(ANR157:ANR163)</f>
        <v>0</v>
      </c>
      <c r="ANS156" s="14">
        <f t="shared" ref="ANS156" si="1561">SUM(ANS157:ANS163)</f>
        <v>0</v>
      </c>
      <c r="ANT156" s="14">
        <f t="shared" ref="ANT156" si="1562">SUM(ANT157:ANT163)</f>
        <v>0</v>
      </c>
      <c r="ANU156" s="14">
        <f t="shared" ref="ANU156" si="1563">SUM(ANU157:ANU163)</f>
        <v>0</v>
      </c>
      <c r="ANV156" s="14">
        <f t="shared" ref="ANV156" si="1564">SUM(ANV157:ANV163)</f>
        <v>0</v>
      </c>
      <c r="ANW156" s="14">
        <f t="shared" ref="ANW156" si="1565">SUM(ANW157:ANW163)</f>
        <v>0</v>
      </c>
      <c r="ANX156" s="14">
        <f t="shared" ref="ANX156" si="1566">SUM(ANX157:ANX163)</f>
        <v>0</v>
      </c>
      <c r="ANY156" s="14">
        <f t="shared" ref="ANY156" si="1567">SUM(ANY157:ANY163)</f>
        <v>0</v>
      </c>
      <c r="ANZ156" s="14">
        <f t="shared" ref="ANZ156" si="1568">SUM(ANZ157:ANZ163)</f>
        <v>0</v>
      </c>
      <c r="AOA156" s="14">
        <f t="shared" ref="AOA156" si="1569">SUM(AOA157:AOA163)</f>
        <v>0</v>
      </c>
      <c r="AOB156" s="14">
        <f t="shared" ref="AOB156" si="1570">SUM(AOB157:AOB163)</f>
        <v>0</v>
      </c>
      <c r="AOC156" s="14">
        <f t="shared" ref="AOC156" si="1571">SUM(AOC157:AOC163)</f>
        <v>0</v>
      </c>
      <c r="AOD156" s="14">
        <f t="shared" ref="AOD156" si="1572">SUM(AOD157:AOD163)</f>
        <v>0</v>
      </c>
      <c r="AOE156" s="14">
        <f t="shared" ref="AOE156" si="1573">SUM(AOE157:AOE163)</f>
        <v>0</v>
      </c>
      <c r="AOF156" s="14">
        <f t="shared" ref="AOF156" si="1574">SUM(AOF157:AOF163)</f>
        <v>0</v>
      </c>
      <c r="AOG156" s="14">
        <f t="shared" ref="AOG156" si="1575">SUM(AOG157:AOG163)</f>
        <v>0</v>
      </c>
      <c r="AOH156" s="14">
        <f t="shared" ref="AOH156" si="1576">SUM(AOH157:AOH163)</f>
        <v>0</v>
      </c>
      <c r="AOI156" s="14">
        <f t="shared" ref="AOI156" si="1577">SUM(AOI157:AOI163)</f>
        <v>0</v>
      </c>
      <c r="AOJ156" s="14">
        <f t="shared" ref="AOJ156" si="1578">SUM(AOJ157:AOJ163)</f>
        <v>0</v>
      </c>
      <c r="AOK156" s="14">
        <f t="shared" ref="AOK156" si="1579">SUM(AOK157:AOK163)</f>
        <v>0</v>
      </c>
      <c r="AOL156" s="14">
        <f t="shared" ref="AOL156" si="1580">SUM(AOL157:AOL163)</f>
        <v>0</v>
      </c>
      <c r="AOM156" s="14">
        <f t="shared" ref="AOM156" si="1581">SUM(AOM157:AOM163)</f>
        <v>0</v>
      </c>
      <c r="AON156" s="14">
        <f t="shared" ref="AON156" si="1582">SUM(AON157:AON163)</f>
        <v>0</v>
      </c>
      <c r="AOO156" s="14">
        <f t="shared" ref="AOO156" si="1583">SUM(AOO157:AOO163)</f>
        <v>0</v>
      </c>
      <c r="AOP156" s="14">
        <f t="shared" ref="AOP156" si="1584">SUM(AOP157:AOP163)</f>
        <v>0</v>
      </c>
      <c r="AOQ156" s="14">
        <f t="shared" ref="AOQ156" si="1585">SUM(AOQ157:AOQ163)</f>
        <v>0</v>
      </c>
      <c r="AOR156" s="14">
        <f t="shared" ref="AOR156" si="1586">SUM(AOR157:AOR163)</f>
        <v>0</v>
      </c>
      <c r="AOS156" s="14">
        <f t="shared" ref="AOS156" si="1587">SUM(AOS157:AOS163)</f>
        <v>0</v>
      </c>
      <c r="AOT156" s="14">
        <f t="shared" ref="AOT156" si="1588">SUM(AOT157:AOT163)</f>
        <v>0</v>
      </c>
      <c r="AOU156" s="14">
        <f t="shared" ref="AOU156" si="1589">SUM(AOU157:AOU163)</f>
        <v>0</v>
      </c>
      <c r="AOV156" s="14">
        <f t="shared" ref="AOV156" si="1590">SUM(AOV157:AOV163)</f>
        <v>0</v>
      </c>
      <c r="AOW156" s="14">
        <f t="shared" ref="AOW156" si="1591">SUM(AOW157:AOW163)</f>
        <v>0</v>
      </c>
      <c r="AOX156" s="14">
        <f t="shared" ref="AOX156" si="1592">SUM(AOX157:AOX163)</f>
        <v>0</v>
      </c>
      <c r="AOY156" s="14">
        <f t="shared" ref="AOY156" si="1593">SUM(AOY157:AOY163)</f>
        <v>0</v>
      </c>
      <c r="AOZ156" s="14">
        <f t="shared" ref="AOZ156" si="1594">SUM(AOZ157:AOZ163)</f>
        <v>0</v>
      </c>
      <c r="APA156" s="14">
        <f t="shared" ref="APA156" si="1595">SUM(APA157:APA163)</f>
        <v>0</v>
      </c>
      <c r="APB156" s="14">
        <f t="shared" ref="APB156" si="1596">SUM(APB157:APB163)</f>
        <v>0</v>
      </c>
      <c r="APC156" s="14">
        <f t="shared" ref="APC156" si="1597">SUM(APC157:APC163)</f>
        <v>0</v>
      </c>
      <c r="APD156" s="14">
        <f t="shared" ref="APD156" si="1598">SUM(APD157:APD163)</f>
        <v>0</v>
      </c>
      <c r="APE156" s="14">
        <f t="shared" ref="APE156" si="1599">SUM(APE157:APE163)</f>
        <v>0</v>
      </c>
      <c r="APF156" s="14">
        <f t="shared" ref="APF156" si="1600">SUM(APF157:APF163)</f>
        <v>0</v>
      </c>
      <c r="APG156" s="14">
        <f t="shared" ref="APG156" si="1601">SUM(APG157:APG163)</f>
        <v>0</v>
      </c>
      <c r="APH156" s="14">
        <f t="shared" ref="APH156" si="1602">SUM(APH157:APH163)</f>
        <v>0</v>
      </c>
      <c r="API156" s="14">
        <f t="shared" ref="API156" si="1603">SUM(API157:API163)</f>
        <v>0</v>
      </c>
      <c r="APJ156" s="14">
        <f t="shared" ref="APJ156" si="1604">SUM(APJ157:APJ163)</f>
        <v>0</v>
      </c>
      <c r="APK156" s="14">
        <f t="shared" ref="APK156" si="1605">SUM(APK157:APK163)</f>
        <v>0</v>
      </c>
      <c r="APL156" s="14">
        <f t="shared" ref="APL156" si="1606">SUM(APL157:APL163)</f>
        <v>0</v>
      </c>
      <c r="APM156" s="14">
        <f t="shared" ref="APM156" si="1607">SUM(APM157:APM163)</f>
        <v>0</v>
      </c>
      <c r="APN156" s="14">
        <f t="shared" ref="APN156" si="1608">SUM(APN157:APN163)</f>
        <v>0</v>
      </c>
      <c r="APO156" s="14">
        <f t="shared" ref="APO156" si="1609">SUM(APO157:APO163)</f>
        <v>0</v>
      </c>
      <c r="APP156" s="14">
        <f t="shared" ref="APP156" si="1610">SUM(APP157:APP163)</f>
        <v>0</v>
      </c>
      <c r="APQ156" s="14">
        <f t="shared" ref="APQ156" si="1611">SUM(APQ157:APQ163)</f>
        <v>0</v>
      </c>
      <c r="APR156" s="14">
        <f t="shared" ref="APR156" si="1612">SUM(APR157:APR163)</f>
        <v>0</v>
      </c>
      <c r="APS156" s="14">
        <f t="shared" ref="APS156" si="1613">SUM(APS157:APS163)</f>
        <v>0</v>
      </c>
      <c r="APT156" s="14">
        <f t="shared" ref="APT156" si="1614">SUM(APT157:APT163)</f>
        <v>0</v>
      </c>
      <c r="APU156" s="14">
        <f t="shared" ref="APU156" si="1615">SUM(APU157:APU163)</f>
        <v>0</v>
      </c>
      <c r="APV156" s="14">
        <f t="shared" ref="APV156" si="1616">SUM(APV157:APV163)</f>
        <v>0</v>
      </c>
      <c r="APW156" s="14">
        <f t="shared" ref="APW156" si="1617">SUM(APW157:APW163)</f>
        <v>0</v>
      </c>
      <c r="APX156" s="14">
        <f t="shared" ref="APX156" si="1618">SUM(APX157:APX163)</f>
        <v>0</v>
      </c>
      <c r="APY156" s="14">
        <f t="shared" ref="APY156" si="1619">SUM(APY157:APY163)</f>
        <v>0</v>
      </c>
      <c r="APZ156" s="14">
        <f t="shared" ref="APZ156" si="1620">SUM(APZ157:APZ163)</f>
        <v>0</v>
      </c>
      <c r="AQA156" s="14">
        <f t="shared" ref="AQA156" si="1621">SUM(AQA157:AQA163)</f>
        <v>0</v>
      </c>
      <c r="AQB156" s="14">
        <f t="shared" ref="AQB156" si="1622">SUM(AQB157:AQB163)</f>
        <v>0</v>
      </c>
      <c r="AQC156" s="14">
        <f t="shared" ref="AQC156" si="1623">SUM(AQC157:AQC163)</f>
        <v>0</v>
      </c>
      <c r="AQD156" s="14">
        <f t="shared" ref="AQD156" si="1624">SUM(AQD157:AQD163)</f>
        <v>0</v>
      </c>
      <c r="AQE156" s="14">
        <f t="shared" ref="AQE156" si="1625">SUM(AQE157:AQE163)</f>
        <v>0</v>
      </c>
      <c r="AQF156" s="14">
        <f t="shared" ref="AQF156" si="1626">SUM(AQF157:AQF163)</f>
        <v>0</v>
      </c>
      <c r="AQG156" s="14">
        <f t="shared" ref="AQG156" si="1627">SUM(AQG157:AQG163)</f>
        <v>0</v>
      </c>
      <c r="AQH156" s="14">
        <f t="shared" ref="AQH156" si="1628">SUM(AQH157:AQH163)</f>
        <v>0</v>
      </c>
      <c r="AQI156" s="14">
        <f t="shared" ref="AQI156" si="1629">SUM(AQI157:AQI163)</f>
        <v>0</v>
      </c>
      <c r="AQJ156" s="14">
        <f t="shared" ref="AQJ156" si="1630">SUM(AQJ157:AQJ163)</f>
        <v>0</v>
      </c>
      <c r="AQK156" s="14">
        <f t="shared" ref="AQK156" si="1631">SUM(AQK157:AQK163)</f>
        <v>0</v>
      </c>
      <c r="AQL156" s="14">
        <f t="shared" ref="AQL156" si="1632">SUM(AQL157:AQL163)</f>
        <v>0</v>
      </c>
      <c r="AQM156" s="14">
        <f t="shared" ref="AQM156" si="1633">SUM(AQM157:AQM163)</f>
        <v>0</v>
      </c>
      <c r="AQN156" s="14">
        <f t="shared" ref="AQN156" si="1634">SUM(AQN157:AQN163)</f>
        <v>0</v>
      </c>
      <c r="AQO156" s="14">
        <f t="shared" ref="AQO156" si="1635">SUM(AQO157:AQO163)</f>
        <v>0</v>
      </c>
      <c r="AQP156" s="14">
        <f t="shared" ref="AQP156" si="1636">SUM(AQP157:AQP163)</f>
        <v>0</v>
      </c>
      <c r="AQQ156" s="14">
        <f t="shared" ref="AQQ156" si="1637">SUM(AQQ157:AQQ163)</f>
        <v>0</v>
      </c>
      <c r="AQR156" s="14">
        <f t="shared" ref="AQR156" si="1638">SUM(AQR157:AQR163)</f>
        <v>0</v>
      </c>
      <c r="AQS156" s="14">
        <f t="shared" ref="AQS156" si="1639">SUM(AQS157:AQS163)</f>
        <v>0</v>
      </c>
      <c r="AQT156" s="14">
        <f t="shared" ref="AQT156" si="1640">SUM(AQT157:AQT163)</f>
        <v>0</v>
      </c>
      <c r="AQU156" s="14">
        <f t="shared" ref="AQU156" si="1641">SUM(AQU157:AQU163)</f>
        <v>0</v>
      </c>
      <c r="AQV156" s="14">
        <f t="shared" ref="AQV156" si="1642">SUM(AQV157:AQV163)</f>
        <v>0</v>
      </c>
      <c r="AQW156" s="14">
        <f t="shared" ref="AQW156" si="1643">SUM(AQW157:AQW163)</f>
        <v>0</v>
      </c>
      <c r="AQX156" s="14">
        <f t="shared" ref="AQX156" si="1644">SUM(AQX157:AQX163)</f>
        <v>0</v>
      </c>
      <c r="AQY156" s="14">
        <f t="shared" ref="AQY156" si="1645">SUM(AQY157:AQY163)</f>
        <v>0</v>
      </c>
      <c r="AQZ156" s="14">
        <f t="shared" ref="AQZ156" si="1646">SUM(AQZ157:AQZ163)</f>
        <v>0</v>
      </c>
      <c r="ARA156" s="14">
        <f t="shared" ref="ARA156" si="1647">SUM(ARA157:ARA163)</f>
        <v>0</v>
      </c>
      <c r="ARB156" s="14">
        <f t="shared" ref="ARB156" si="1648">SUM(ARB157:ARB163)</f>
        <v>0</v>
      </c>
      <c r="ARC156" s="14">
        <f t="shared" ref="ARC156" si="1649">SUM(ARC157:ARC163)</f>
        <v>0</v>
      </c>
      <c r="ARD156" s="14">
        <f t="shared" ref="ARD156" si="1650">SUM(ARD157:ARD163)</f>
        <v>0</v>
      </c>
      <c r="ARE156" s="14">
        <f t="shared" ref="ARE156" si="1651">SUM(ARE157:ARE163)</f>
        <v>0</v>
      </c>
      <c r="ARF156" s="14">
        <f t="shared" ref="ARF156" si="1652">SUM(ARF157:ARF163)</f>
        <v>0</v>
      </c>
      <c r="ARG156" s="14">
        <f t="shared" ref="ARG156" si="1653">SUM(ARG157:ARG163)</f>
        <v>0</v>
      </c>
      <c r="ARH156" s="14">
        <f t="shared" ref="ARH156" si="1654">SUM(ARH157:ARH163)</f>
        <v>0</v>
      </c>
      <c r="ARI156" s="14">
        <f t="shared" ref="ARI156" si="1655">SUM(ARI157:ARI163)</f>
        <v>0</v>
      </c>
      <c r="ARJ156" s="14">
        <f t="shared" ref="ARJ156" si="1656">SUM(ARJ157:ARJ163)</f>
        <v>0</v>
      </c>
      <c r="ARK156" s="14">
        <f t="shared" ref="ARK156" si="1657">SUM(ARK157:ARK163)</f>
        <v>0</v>
      </c>
      <c r="ARL156" s="14">
        <f t="shared" ref="ARL156" si="1658">SUM(ARL157:ARL163)</f>
        <v>0</v>
      </c>
      <c r="ARM156" s="14">
        <f t="shared" ref="ARM156" si="1659">SUM(ARM157:ARM163)</f>
        <v>0</v>
      </c>
      <c r="ARN156" s="14">
        <f t="shared" ref="ARN156" si="1660">SUM(ARN157:ARN163)</f>
        <v>0</v>
      </c>
      <c r="ARO156" s="14">
        <f t="shared" ref="ARO156" si="1661">SUM(ARO157:ARO163)</f>
        <v>0</v>
      </c>
      <c r="ARP156" s="14">
        <f t="shared" ref="ARP156" si="1662">SUM(ARP157:ARP163)</f>
        <v>0</v>
      </c>
      <c r="ARQ156" s="14">
        <f t="shared" ref="ARQ156" si="1663">SUM(ARQ157:ARQ163)</f>
        <v>0</v>
      </c>
      <c r="ARR156" s="14">
        <f t="shared" ref="ARR156" si="1664">SUM(ARR157:ARR163)</f>
        <v>0</v>
      </c>
      <c r="ARS156" s="14">
        <f t="shared" ref="ARS156" si="1665">SUM(ARS157:ARS163)</f>
        <v>0</v>
      </c>
      <c r="ART156" s="14">
        <f t="shared" ref="ART156" si="1666">SUM(ART157:ART163)</f>
        <v>0</v>
      </c>
      <c r="ARU156" s="14">
        <f t="shared" ref="ARU156" si="1667">SUM(ARU157:ARU163)</f>
        <v>0</v>
      </c>
      <c r="ARV156" s="14">
        <f t="shared" ref="ARV156" si="1668">SUM(ARV157:ARV163)</f>
        <v>0</v>
      </c>
      <c r="ARW156" s="14">
        <f t="shared" ref="ARW156" si="1669">SUM(ARW157:ARW163)</f>
        <v>0</v>
      </c>
      <c r="ARX156" s="14">
        <f t="shared" ref="ARX156" si="1670">SUM(ARX157:ARX163)</f>
        <v>0</v>
      </c>
      <c r="ARY156" s="14">
        <f t="shared" ref="ARY156" si="1671">SUM(ARY157:ARY163)</f>
        <v>0</v>
      </c>
      <c r="ARZ156" s="14">
        <f t="shared" ref="ARZ156" si="1672">SUM(ARZ157:ARZ163)</f>
        <v>0</v>
      </c>
      <c r="ASA156" s="14">
        <f t="shared" ref="ASA156" si="1673">SUM(ASA157:ASA163)</f>
        <v>0</v>
      </c>
      <c r="ASB156" s="14">
        <f t="shared" ref="ASB156" si="1674">SUM(ASB157:ASB163)</f>
        <v>0</v>
      </c>
      <c r="ASC156" s="14">
        <f t="shared" ref="ASC156" si="1675">SUM(ASC157:ASC163)</f>
        <v>0</v>
      </c>
      <c r="ASD156" s="14">
        <f t="shared" ref="ASD156" si="1676">SUM(ASD157:ASD163)</f>
        <v>0</v>
      </c>
      <c r="ASE156" s="14">
        <f t="shared" ref="ASE156" si="1677">SUM(ASE157:ASE163)</f>
        <v>0</v>
      </c>
      <c r="ASF156" s="14">
        <f t="shared" ref="ASF156" si="1678">SUM(ASF157:ASF163)</f>
        <v>0</v>
      </c>
      <c r="ASG156" s="14">
        <f t="shared" ref="ASG156" si="1679">SUM(ASG157:ASG163)</f>
        <v>0</v>
      </c>
      <c r="ASH156" s="14">
        <f t="shared" ref="ASH156" si="1680">SUM(ASH157:ASH163)</f>
        <v>0</v>
      </c>
      <c r="ASI156" s="14">
        <f t="shared" ref="ASI156" si="1681">SUM(ASI157:ASI163)</f>
        <v>0</v>
      </c>
      <c r="ASJ156" s="14">
        <f t="shared" ref="ASJ156" si="1682">SUM(ASJ157:ASJ163)</f>
        <v>0</v>
      </c>
      <c r="ASK156" s="14">
        <f t="shared" ref="ASK156" si="1683">SUM(ASK157:ASK163)</f>
        <v>0</v>
      </c>
      <c r="ASL156" s="14">
        <f t="shared" ref="ASL156" si="1684">SUM(ASL157:ASL163)</f>
        <v>0</v>
      </c>
      <c r="ASM156" s="14">
        <f t="shared" ref="ASM156" si="1685">SUM(ASM157:ASM163)</f>
        <v>0</v>
      </c>
      <c r="ASN156" s="14">
        <f t="shared" ref="ASN156" si="1686">SUM(ASN157:ASN163)</f>
        <v>0</v>
      </c>
      <c r="ASO156" s="14">
        <f t="shared" ref="ASO156" si="1687">SUM(ASO157:ASO163)</f>
        <v>0</v>
      </c>
      <c r="ASP156" s="14">
        <f t="shared" ref="ASP156" si="1688">SUM(ASP157:ASP163)</f>
        <v>0</v>
      </c>
      <c r="ASQ156" s="14">
        <f t="shared" ref="ASQ156" si="1689">SUM(ASQ157:ASQ163)</f>
        <v>0</v>
      </c>
      <c r="ASR156" s="14">
        <f t="shared" ref="ASR156" si="1690">SUM(ASR157:ASR163)</f>
        <v>0</v>
      </c>
      <c r="ASS156" s="14">
        <f t="shared" ref="ASS156" si="1691">SUM(ASS157:ASS163)</f>
        <v>0</v>
      </c>
      <c r="AST156" s="14">
        <f t="shared" ref="AST156" si="1692">SUM(AST157:AST163)</f>
        <v>0</v>
      </c>
      <c r="ASU156" s="14">
        <f t="shared" ref="ASU156" si="1693">SUM(ASU157:ASU163)</f>
        <v>0</v>
      </c>
      <c r="ASV156" s="14">
        <f t="shared" ref="ASV156" si="1694">SUM(ASV157:ASV163)</f>
        <v>0</v>
      </c>
      <c r="ASW156" s="14">
        <f t="shared" ref="ASW156" si="1695">SUM(ASW157:ASW163)</f>
        <v>0</v>
      </c>
      <c r="ASX156" s="14">
        <f t="shared" ref="ASX156" si="1696">SUM(ASX157:ASX163)</f>
        <v>0</v>
      </c>
      <c r="ASY156" s="14">
        <f t="shared" ref="ASY156" si="1697">SUM(ASY157:ASY163)</f>
        <v>0</v>
      </c>
      <c r="ASZ156" s="14">
        <f t="shared" ref="ASZ156" si="1698">SUM(ASZ157:ASZ163)</f>
        <v>0</v>
      </c>
      <c r="ATA156" s="14">
        <f t="shared" ref="ATA156" si="1699">SUM(ATA157:ATA163)</f>
        <v>0</v>
      </c>
      <c r="ATB156" s="14">
        <f t="shared" ref="ATB156" si="1700">SUM(ATB157:ATB163)</f>
        <v>0</v>
      </c>
      <c r="ATC156" s="14">
        <f t="shared" ref="ATC156" si="1701">SUM(ATC157:ATC163)</f>
        <v>0</v>
      </c>
      <c r="ATD156" s="14">
        <f t="shared" ref="ATD156" si="1702">SUM(ATD157:ATD163)</f>
        <v>0</v>
      </c>
      <c r="ATE156" s="14">
        <f t="shared" ref="ATE156" si="1703">SUM(ATE157:ATE163)</f>
        <v>0</v>
      </c>
      <c r="ATF156" s="14">
        <f t="shared" ref="ATF156" si="1704">SUM(ATF157:ATF163)</f>
        <v>0</v>
      </c>
      <c r="ATG156" s="14">
        <f t="shared" ref="ATG156" si="1705">SUM(ATG157:ATG163)</f>
        <v>0</v>
      </c>
      <c r="ATH156" s="14">
        <f t="shared" ref="ATH156" si="1706">SUM(ATH157:ATH163)</f>
        <v>0</v>
      </c>
      <c r="ATI156" s="14">
        <f t="shared" ref="ATI156" si="1707">SUM(ATI157:ATI163)</f>
        <v>0</v>
      </c>
      <c r="ATJ156" s="14">
        <f t="shared" ref="ATJ156" si="1708">SUM(ATJ157:ATJ163)</f>
        <v>0</v>
      </c>
      <c r="ATK156" s="14">
        <f t="shared" ref="ATK156" si="1709">SUM(ATK157:ATK163)</f>
        <v>0</v>
      </c>
      <c r="ATL156" s="14">
        <f t="shared" ref="ATL156" si="1710">SUM(ATL157:ATL163)</f>
        <v>0</v>
      </c>
      <c r="ATM156" s="14">
        <f t="shared" ref="ATM156" si="1711">SUM(ATM157:ATM163)</f>
        <v>0</v>
      </c>
      <c r="ATN156" s="14">
        <f t="shared" ref="ATN156" si="1712">SUM(ATN157:ATN163)</f>
        <v>0</v>
      </c>
      <c r="ATO156" s="14">
        <f t="shared" ref="ATO156" si="1713">SUM(ATO157:ATO163)</f>
        <v>0</v>
      </c>
      <c r="ATP156" s="14">
        <f t="shared" ref="ATP156" si="1714">SUM(ATP157:ATP163)</f>
        <v>0</v>
      </c>
      <c r="ATQ156" s="14">
        <f t="shared" ref="ATQ156" si="1715">SUM(ATQ157:ATQ163)</f>
        <v>0</v>
      </c>
      <c r="ATR156" s="14">
        <f t="shared" ref="ATR156" si="1716">SUM(ATR157:ATR163)</f>
        <v>0</v>
      </c>
      <c r="ATS156" s="14">
        <f t="shared" ref="ATS156" si="1717">SUM(ATS157:ATS163)</f>
        <v>0</v>
      </c>
      <c r="ATT156" s="14">
        <f t="shared" ref="ATT156" si="1718">SUM(ATT157:ATT163)</f>
        <v>0</v>
      </c>
      <c r="ATU156" s="14">
        <f t="shared" ref="ATU156" si="1719">SUM(ATU157:ATU163)</f>
        <v>0</v>
      </c>
      <c r="ATV156" s="14">
        <f t="shared" ref="ATV156" si="1720">SUM(ATV157:ATV163)</f>
        <v>0</v>
      </c>
      <c r="ATW156" s="14">
        <f t="shared" ref="ATW156" si="1721">SUM(ATW157:ATW163)</f>
        <v>0</v>
      </c>
      <c r="ATX156" s="14">
        <f t="shared" ref="ATX156" si="1722">SUM(ATX157:ATX163)</f>
        <v>0</v>
      </c>
      <c r="ATY156" s="14">
        <f t="shared" ref="ATY156" si="1723">SUM(ATY157:ATY163)</f>
        <v>0</v>
      </c>
      <c r="ATZ156" s="14">
        <f t="shared" ref="ATZ156" si="1724">SUM(ATZ157:ATZ163)</f>
        <v>0</v>
      </c>
      <c r="AUA156" s="14">
        <f t="shared" ref="AUA156" si="1725">SUM(AUA157:AUA163)</f>
        <v>0</v>
      </c>
      <c r="AUB156" s="14">
        <f t="shared" ref="AUB156" si="1726">SUM(AUB157:AUB163)</f>
        <v>0</v>
      </c>
      <c r="AUC156" s="14">
        <f t="shared" ref="AUC156" si="1727">SUM(AUC157:AUC163)</f>
        <v>0</v>
      </c>
      <c r="AUD156" s="14">
        <f t="shared" ref="AUD156" si="1728">SUM(AUD157:AUD163)</f>
        <v>0</v>
      </c>
      <c r="AUE156" s="14">
        <f t="shared" ref="AUE156" si="1729">SUM(AUE157:AUE163)</f>
        <v>0</v>
      </c>
      <c r="AUF156" s="14">
        <f t="shared" ref="AUF156" si="1730">SUM(AUF157:AUF163)</f>
        <v>0</v>
      </c>
      <c r="AUG156" s="14">
        <f t="shared" ref="AUG156" si="1731">SUM(AUG157:AUG163)</f>
        <v>0</v>
      </c>
      <c r="AUH156" s="14">
        <f t="shared" ref="AUH156" si="1732">SUM(AUH157:AUH163)</f>
        <v>0</v>
      </c>
      <c r="AUI156" s="14">
        <f t="shared" ref="AUI156" si="1733">SUM(AUI157:AUI163)</f>
        <v>0</v>
      </c>
      <c r="AUJ156" s="14">
        <f t="shared" ref="AUJ156" si="1734">SUM(AUJ157:AUJ163)</f>
        <v>0</v>
      </c>
      <c r="AUK156" s="14">
        <f t="shared" ref="AUK156" si="1735">SUM(AUK157:AUK163)</f>
        <v>0</v>
      </c>
      <c r="AUL156" s="14">
        <f t="shared" ref="AUL156" si="1736">SUM(AUL157:AUL163)</f>
        <v>0</v>
      </c>
      <c r="AUM156" s="14">
        <f t="shared" ref="AUM156" si="1737">SUM(AUM157:AUM163)</f>
        <v>0</v>
      </c>
      <c r="AUN156" s="14">
        <f t="shared" ref="AUN156" si="1738">SUM(AUN157:AUN163)</f>
        <v>0</v>
      </c>
      <c r="AUO156" s="14">
        <f t="shared" ref="AUO156" si="1739">SUM(AUO157:AUO163)</f>
        <v>0</v>
      </c>
      <c r="AUP156" s="14">
        <f t="shared" ref="AUP156" si="1740">SUM(AUP157:AUP163)</f>
        <v>0</v>
      </c>
      <c r="AUQ156" s="14">
        <f t="shared" ref="AUQ156" si="1741">SUM(AUQ157:AUQ163)</f>
        <v>0</v>
      </c>
      <c r="AUR156" s="14">
        <f t="shared" ref="AUR156" si="1742">SUM(AUR157:AUR163)</f>
        <v>0</v>
      </c>
      <c r="AUS156" s="14">
        <f t="shared" ref="AUS156" si="1743">SUM(AUS157:AUS163)</f>
        <v>0</v>
      </c>
      <c r="AUT156" s="14">
        <f t="shared" ref="AUT156" si="1744">SUM(AUT157:AUT163)</f>
        <v>0</v>
      </c>
      <c r="AUU156" s="14">
        <f t="shared" ref="AUU156" si="1745">SUM(AUU157:AUU163)</f>
        <v>0</v>
      </c>
      <c r="AUV156" s="14">
        <f t="shared" ref="AUV156" si="1746">SUM(AUV157:AUV163)</f>
        <v>0</v>
      </c>
      <c r="AUW156" s="14">
        <f t="shared" ref="AUW156" si="1747">SUM(AUW157:AUW163)</f>
        <v>0</v>
      </c>
      <c r="AUX156" s="14">
        <f t="shared" ref="AUX156" si="1748">SUM(AUX157:AUX163)</f>
        <v>0</v>
      </c>
      <c r="AUY156" s="14">
        <f t="shared" ref="AUY156" si="1749">SUM(AUY157:AUY163)</f>
        <v>0</v>
      </c>
      <c r="AUZ156" s="14">
        <f t="shared" ref="AUZ156" si="1750">SUM(AUZ157:AUZ163)</f>
        <v>0</v>
      </c>
      <c r="AVA156" s="14">
        <f t="shared" ref="AVA156" si="1751">SUM(AVA157:AVA163)</f>
        <v>0</v>
      </c>
      <c r="AVB156" s="14">
        <f t="shared" ref="AVB156" si="1752">SUM(AVB157:AVB163)</f>
        <v>0</v>
      </c>
      <c r="AVC156" s="14">
        <f t="shared" ref="AVC156" si="1753">SUM(AVC157:AVC163)</f>
        <v>0</v>
      </c>
      <c r="AVD156" s="14">
        <f t="shared" ref="AVD156" si="1754">SUM(AVD157:AVD163)</f>
        <v>0</v>
      </c>
      <c r="AVE156" s="14">
        <f t="shared" ref="AVE156" si="1755">SUM(AVE157:AVE163)</f>
        <v>0</v>
      </c>
      <c r="AVF156" s="14">
        <f t="shared" ref="AVF156" si="1756">SUM(AVF157:AVF163)</f>
        <v>0</v>
      </c>
      <c r="AVG156" s="14">
        <f t="shared" ref="AVG156" si="1757">SUM(AVG157:AVG163)</f>
        <v>0</v>
      </c>
      <c r="AVH156" s="14">
        <f t="shared" ref="AVH156" si="1758">SUM(AVH157:AVH163)</f>
        <v>0</v>
      </c>
      <c r="AVI156" s="14">
        <f t="shared" ref="AVI156" si="1759">SUM(AVI157:AVI163)</f>
        <v>0</v>
      </c>
      <c r="AVJ156" s="14">
        <f t="shared" ref="AVJ156" si="1760">SUM(AVJ157:AVJ163)</f>
        <v>0</v>
      </c>
      <c r="AVK156" s="14">
        <f t="shared" ref="AVK156" si="1761">SUM(AVK157:AVK163)</f>
        <v>0</v>
      </c>
      <c r="AVL156" s="14">
        <f t="shared" ref="AVL156" si="1762">SUM(AVL157:AVL163)</f>
        <v>0</v>
      </c>
      <c r="AVM156" s="14">
        <f t="shared" ref="AVM156" si="1763">SUM(AVM157:AVM163)</f>
        <v>0</v>
      </c>
      <c r="AVN156" s="14">
        <f t="shared" ref="AVN156" si="1764">SUM(AVN157:AVN163)</f>
        <v>0</v>
      </c>
      <c r="AVO156" s="14">
        <f t="shared" ref="AVO156" si="1765">SUM(AVO157:AVO163)</f>
        <v>0</v>
      </c>
      <c r="AVP156" s="14">
        <f t="shared" ref="AVP156" si="1766">SUM(AVP157:AVP163)</f>
        <v>0</v>
      </c>
      <c r="AVQ156" s="14">
        <f t="shared" ref="AVQ156" si="1767">SUM(AVQ157:AVQ163)</f>
        <v>0</v>
      </c>
      <c r="AVR156" s="14">
        <f t="shared" ref="AVR156" si="1768">SUM(AVR157:AVR163)</f>
        <v>0</v>
      </c>
      <c r="AVS156" s="14">
        <f t="shared" ref="AVS156" si="1769">SUM(AVS157:AVS163)</f>
        <v>0</v>
      </c>
      <c r="AVT156" s="14">
        <f t="shared" ref="AVT156" si="1770">SUM(AVT157:AVT163)</f>
        <v>0</v>
      </c>
      <c r="AVU156" s="14">
        <f t="shared" ref="AVU156" si="1771">SUM(AVU157:AVU163)</f>
        <v>0</v>
      </c>
      <c r="AVV156" s="14">
        <f t="shared" ref="AVV156" si="1772">SUM(AVV157:AVV163)</f>
        <v>0</v>
      </c>
      <c r="AVW156" s="14">
        <f t="shared" ref="AVW156" si="1773">SUM(AVW157:AVW163)</f>
        <v>0</v>
      </c>
      <c r="AVX156" s="14">
        <f t="shared" ref="AVX156" si="1774">SUM(AVX157:AVX163)</f>
        <v>0</v>
      </c>
      <c r="AVY156" s="14">
        <f t="shared" ref="AVY156" si="1775">SUM(AVY157:AVY163)</f>
        <v>0</v>
      </c>
      <c r="AVZ156" s="14">
        <f t="shared" ref="AVZ156" si="1776">SUM(AVZ157:AVZ163)</f>
        <v>0</v>
      </c>
      <c r="AWA156" s="14">
        <f t="shared" ref="AWA156" si="1777">SUM(AWA157:AWA163)</f>
        <v>0</v>
      </c>
      <c r="AWB156" s="14">
        <f t="shared" ref="AWB156" si="1778">SUM(AWB157:AWB163)</f>
        <v>0</v>
      </c>
      <c r="AWC156" s="14">
        <f t="shared" ref="AWC156" si="1779">SUM(AWC157:AWC163)</f>
        <v>0</v>
      </c>
      <c r="AWD156" s="14">
        <f t="shared" ref="AWD156" si="1780">SUM(AWD157:AWD163)</f>
        <v>0</v>
      </c>
      <c r="AWE156" s="14">
        <f t="shared" ref="AWE156" si="1781">SUM(AWE157:AWE163)</f>
        <v>0</v>
      </c>
      <c r="AWF156" s="14">
        <f t="shared" ref="AWF156" si="1782">SUM(AWF157:AWF163)</f>
        <v>0</v>
      </c>
      <c r="AWG156" s="14">
        <f t="shared" ref="AWG156" si="1783">SUM(AWG157:AWG163)</f>
        <v>0</v>
      </c>
      <c r="AWH156" s="14">
        <f t="shared" ref="AWH156" si="1784">SUM(AWH157:AWH163)</f>
        <v>0</v>
      </c>
      <c r="AWI156" s="14">
        <f t="shared" ref="AWI156" si="1785">SUM(AWI157:AWI163)</f>
        <v>0</v>
      </c>
      <c r="AWJ156" s="14">
        <f t="shared" ref="AWJ156" si="1786">SUM(AWJ157:AWJ163)</f>
        <v>0</v>
      </c>
      <c r="AWK156" s="14">
        <f t="shared" ref="AWK156" si="1787">SUM(AWK157:AWK163)</f>
        <v>0</v>
      </c>
      <c r="AWL156" s="14">
        <f t="shared" ref="AWL156" si="1788">SUM(AWL157:AWL163)</f>
        <v>0</v>
      </c>
      <c r="AWM156" s="14">
        <f t="shared" ref="AWM156" si="1789">SUM(AWM157:AWM163)</f>
        <v>0</v>
      </c>
      <c r="AWN156" s="14">
        <f t="shared" ref="AWN156" si="1790">SUM(AWN157:AWN163)</f>
        <v>0</v>
      </c>
      <c r="AWO156" s="14">
        <f t="shared" ref="AWO156" si="1791">SUM(AWO157:AWO163)</f>
        <v>0</v>
      </c>
      <c r="AWP156" s="14">
        <f t="shared" ref="AWP156" si="1792">SUM(AWP157:AWP163)</f>
        <v>0</v>
      </c>
      <c r="AWQ156" s="14">
        <f t="shared" ref="AWQ156" si="1793">SUM(AWQ157:AWQ163)</f>
        <v>0</v>
      </c>
      <c r="AWR156" s="14">
        <f t="shared" ref="AWR156" si="1794">SUM(AWR157:AWR163)</f>
        <v>0</v>
      </c>
      <c r="AWS156" s="14">
        <f t="shared" ref="AWS156" si="1795">SUM(AWS157:AWS163)</f>
        <v>0</v>
      </c>
      <c r="AWT156" s="14">
        <f t="shared" ref="AWT156" si="1796">SUM(AWT157:AWT163)</f>
        <v>0</v>
      </c>
      <c r="AWU156" s="14">
        <f t="shared" ref="AWU156" si="1797">SUM(AWU157:AWU163)</f>
        <v>0</v>
      </c>
      <c r="AWV156" s="14">
        <f t="shared" ref="AWV156" si="1798">SUM(AWV157:AWV163)</f>
        <v>0</v>
      </c>
      <c r="AWW156" s="14">
        <f t="shared" ref="AWW156" si="1799">SUM(AWW157:AWW163)</f>
        <v>0</v>
      </c>
      <c r="AWX156" s="14">
        <f t="shared" ref="AWX156" si="1800">SUM(AWX157:AWX163)</f>
        <v>0</v>
      </c>
      <c r="AWY156" s="14">
        <f t="shared" ref="AWY156" si="1801">SUM(AWY157:AWY163)</f>
        <v>0</v>
      </c>
      <c r="AWZ156" s="14">
        <f t="shared" ref="AWZ156" si="1802">SUM(AWZ157:AWZ163)</f>
        <v>0</v>
      </c>
      <c r="AXA156" s="14">
        <f t="shared" ref="AXA156" si="1803">SUM(AXA157:AXA163)</f>
        <v>0</v>
      </c>
      <c r="AXB156" s="14">
        <f t="shared" ref="AXB156" si="1804">SUM(AXB157:AXB163)</f>
        <v>0</v>
      </c>
      <c r="AXC156" s="14">
        <f t="shared" ref="AXC156" si="1805">SUM(AXC157:AXC163)</f>
        <v>0</v>
      </c>
      <c r="AXD156" s="14">
        <f t="shared" ref="AXD156" si="1806">SUM(AXD157:AXD163)</f>
        <v>0</v>
      </c>
      <c r="AXE156" s="14">
        <f t="shared" ref="AXE156" si="1807">SUM(AXE157:AXE163)</f>
        <v>0</v>
      </c>
      <c r="AXF156" s="14">
        <f t="shared" ref="AXF156" si="1808">SUM(AXF157:AXF163)</f>
        <v>0</v>
      </c>
      <c r="AXG156" s="14">
        <f t="shared" ref="AXG156" si="1809">SUM(AXG157:AXG163)</f>
        <v>0</v>
      </c>
      <c r="AXH156" s="14">
        <f t="shared" ref="AXH156" si="1810">SUM(AXH157:AXH163)</f>
        <v>0</v>
      </c>
      <c r="AXI156" s="14">
        <f t="shared" ref="AXI156" si="1811">SUM(AXI157:AXI163)</f>
        <v>0</v>
      </c>
      <c r="AXJ156" s="14">
        <f t="shared" ref="AXJ156" si="1812">SUM(AXJ157:AXJ163)</f>
        <v>0</v>
      </c>
      <c r="AXK156" s="14">
        <f t="shared" ref="AXK156" si="1813">SUM(AXK157:AXK163)</f>
        <v>0</v>
      </c>
      <c r="AXL156" s="14">
        <f t="shared" ref="AXL156" si="1814">SUM(AXL157:AXL163)</f>
        <v>0</v>
      </c>
      <c r="AXM156" s="14">
        <f t="shared" ref="AXM156" si="1815">SUM(AXM157:AXM163)</f>
        <v>0</v>
      </c>
      <c r="AXN156" s="14">
        <f t="shared" ref="AXN156" si="1816">SUM(AXN157:AXN163)</f>
        <v>0</v>
      </c>
      <c r="AXO156" s="14">
        <f t="shared" ref="AXO156" si="1817">SUM(AXO157:AXO163)</f>
        <v>0</v>
      </c>
      <c r="AXP156" s="14">
        <f t="shared" ref="AXP156" si="1818">SUM(AXP157:AXP163)</f>
        <v>0</v>
      </c>
      <c r="AXQ156" s="14">
        <f t="shared" ref="AXQ156" si="1819">SUM(AXQ157:AXQ163)</f>
        <v>0</v>
      </c>
      <c r="AXR156" s="14">
        <f t="shared" ref="AXR156" si="1820">SUM(AXR157:AXR163)</f>
        <v>0</v>
      </c>
      <c r="AXS156" s="14">
        <f t="shared" ref="AXS156" si="1821">SUM(AXS157:AXS163)</f>
        <v>0</v>
      </c>
      <c r="AXT156" s="14">
        <f t="shared" ref="AXT156" si="1822">SUM(AXT157:AXT163)</f>
        <v>0</v>
      </c>
      <c r="AXU156" s="14">
        <f t="shared" ref="AXU156" si="1823">SUM(AXU157:AXU163)</f>
        <v>0</v>
      </c>
      <c r="AXV156" s="14">
        <f t="shared" ref="AXV156" si="1824">SUM(AXV157:AXV163)</f>
        <v>0</v>
      </c>
      <c r="AXW156" s="14">
        <f t="shared" ref="AXW156" si="1825">SUM(AXW157:AXW163)</f>
        <v>0</v>
      </c>
      <c r="AXX156" s="14">
        <f t="shared" ref="AXX156" si="1826">SUM(AXX157:AXX163)</f>
        <v>0</v>
      </c>
      <c r="AXY156" s="14">
        <f t="shared" ref="AXY156" si="1827">SUM(AXY157:AXY163)</f>
        <v>0</v>
      </c>
      <c r="AXZ156" s="14">
        <f t="shared" ref="AXZ156" si="1828">SUM(AXZ157:AXZ163)</f>
        <v>0</v>
      </c>
      <c r="AYA156" s="14">
        <f t="shared" ref="AYA156" si="1829">SUM(AYA157:AYA163)</f>
        <v>0</v>
      </c>
      <c r="AYB156" s="14">
        <f t="shared" ref="AYB156" si="1830">SUM(AYB157:AYB163)</f>
        <v>0</v>
      </c>
      <c r="AYC156" s="14">
        <f t="shared" ref="AYC156" si="1831">SUM(AYC157:AYC163)</f>
        <v>0</v>
      </c>
      <c r="AYD156" s="14">
        <f t="shared" ref="AYD156" si="1832">SUM(AYD157:AYD163)</f>
        <v>0</v>
      </c>
      <c r="AYE156" s="14">
        <f t="shared" ref="AYE156" si="1833">SUM(AYE157:AYE163)</f>
        <v>0</v>
      </c>
      <c r="AYF156" s="14">
        <f t="shared" ref="AYF156" si="1834">SUM(AYF157:AYF163)</f>
        <v>0</v>
      </c>
      <c r="AYG156" s="14">
        <f t="shared" ref="AYG156" si="1835">SUM(AYG157:AYG163)</f>
        <v>0</v>
      </c>
      <c r="AYH156" s="14">
        <f t="shared" ref="AYH156" si="1836">SUM(AYH157:AYH163)</f>
        <v>0</v>
      </c>
      <c r="AYI156" s="14">
        <f t="shared" ref="AYI156" si="1837">SUM(AYI157:AYI163)</f>
        <v>0</v>
      </c>
      <c r="AYJ156" s="14">
        <f t="shared" ref="AYJ156" si="1838">SUM(AYJ157:AYJ163)</f>
        <v>0</v>
      </c>
      <c r="AYK156" s="14">
        <f t="shared" ref="AYK156" si="1839">SUM(AYK157:AYK163)</f>
        <v>0</v>
      </c>
      <c r="AYL156" s="14">
        <f t="shared" ref="AYL156" si="1840">SUM(AYL157:AYL163)</f>
        <v>0</v>
      </c>
      <c r="AYM156" s="14">
        <f t="shared" ref="AYM156" si="1841">SUM(AYM157:AYM163)</f>
        <v>0</v>
      </c>
      <c r="AYN156" s="14">
        <f t="shared" ref="AYN156" si="1842">SUM(AYN157:AYN163)</f>
        <v>0</v>
      </c>
      <c r="AYO156" s="14">
        <f t="shared" ref="AYO156" si="1843">SUM(AYO157:AYO163)</f>
        <v>0</v>
      </c>
      <c r="AYP156" s="14">
        <f t="shared" ref="AYP156" si="1844">SUM(AYP157:AYP163)</f>
        <v>0</v>
      </c>
      <c r="AYQ156" s="14">
        <f t="shared" ref="AYQ156" si="1845">SUM(AYQ157:AYQ163)</f>
        <v>0</v>
      </c>
      <c r="AYR156" s="14">
        <f t="shared" ref="AYR156" si="1846">SUM(AYR157:AYR163)</f>
        <v>0</v>
      </c>
      <c r="AYS156" s="14">
        <f t="shared" ref="AYS156" si="1847">SUM(AYS157:AYS163)</f>
        <v>0</v>
      </c>
      <c r="AYT156" s="14">
        <f t="shared" ref="AYT156" si="1848">SUM(AYT157:AYT163)</f>
        <v>0</v>
      </c>
      <c r="AYU156" s="14">
        <f t="shared" ref="AYU156" si="1849">SUM(AYU157:AYU163)</f>
        <v>0</v>
      </c>
      <c r="AYV156" s="14">
        <f t="shared" ref="AYV156" si="1850">SUM(AYV157:AYV163)</f>
        <v>0</v>
      </c>
      <c r="AYW156" s="14">
        <f t="shared" ref="AYW156" si="1851">SUM(AYW157:AYW163)</f>
        <v>0</v>
      </c>
      <c r="AYX156" s="14">
        <f t="shared" ref="AYX156" si="1852">SUM(AYX157:AYX163)</f>
        <v>0</v>
      </c>
      <c r="AYY156" s="14">
        <f t="shared" ref="AYY156" si="1853">SUM(AYY157:AYY163)</f>
        <v>0</v>
      </c>
      <c r="AYZ156" s="14">
        <f t="shared" ref="AYZ156" si="1854">SUM(AYZ157:AYZ163)</f>
        <v>0</v>
      </c>
      <c r="AZA156" s="14">
        <f t="shared" ref="AZA156" si="1855">SUM(AZA157:AZA163)</f>
        <v>0</v>
      </c>
      <c r="AZB156" s="14">
        <f t="shared" ref="AZB156" si="1856">SUM(AZB157:AZB163)</f>
        <v>0</v>
      </c>
      <c r="AZC156" s="14">
        <f t="shared" ref="AZC156" si="1857">SUM(AZC157:AZC163)</f>
        <v>0</v>
      </c>
      <c r="AZD156" s="14">
        <f t="shared" ref="AZD156" si="1858">SUM(AZD157:AZD163)</f>
        <v>0</v>
      </c>
      <c r="AZE156" s="14">
        <f t="shared" ref="AZE156" si="1859">SUM(AZE157:AZE163)</f>
        <v>0</v>
      </c>
      <c r="AZF156" s="14">
        <f t="shared" ref="AZF156" si="1860">SUM(AZF157:AZF163)</f>
        <v>0</v>
      </c>
      <c r="AZG156" s="14">
        <f t="shared" ref="AZG156" si="1861">SUM(AZG157:AZG163)</f>
        <v>0</v>
      </c>
      <c r="AZH156" s="14">
        <f t="shared" ref="AZH156" si="1862">SUM(AZH157:AZH163)</f>
        <v>0</v>
      </c>
      <c r="AZI156" s="14">
        <f t="shared" ref="AZI156" si="1863">SUM(AZI157:AZI163)</f>
        <v>0</v>
      </c>
      <c r="AZJ156" s="14">
        <f t="shared" ref="AZJ156" si="1864">SUM(AZJ157:AZJ163)</f>
        <v>0</v>
      </c>
      <c r="AZK156" s="14">
        <f t="shared" ref="AZK156" si="1865">SUM(AZK157:AZK163)</f>
        <v>0</v>
      </c>
      <c r="AZL156" s="14">
        <f t="shared" ref="AZL156" si="1866">SUM(AZL157:AZL163)</f>
        <v>0</v>
      </c>
      <c r="AZM156" s="14">
        <f t="shared" ref="AZM156" si="1867">SUM(AZM157:AZM163)</f>
        <v>0</v>
      </c>
      <c r="AZN156" s="14">
        <f t="shared" ref="AZN156" si="1868">SUM(AZN157:AZN163)</f>
        <v>0</v>
      </c>
      <c r="AZO156" s="14">
        <f t="shared" ref="AZO156" si="1869">SUM(AZO157:AZO163)</f>
        <v>0</v>
      </c>
      <c r="AZP156" s="14">
        <f t="shared" ref="AZP156" si="1870">SUM(AZP157:AZP163)</f>
        <v>0</v>
      </c>
      <c r="AZQ156" s="14">
        <f t="shared" ref="AZQ156" si="1871">SUM(AZQ157:AZQ163)</f>
        <v>0</v>
      </c>
      <c r="AZR156" s="14">
        <f t="shared" ref="AZR156" si="1872">SUM(AZR157:AZR163)</f>
        <v>0</v>
      </c>
      <c r="AZS156" s="14">
        <f t="shared" ref="AZS156" si="1873">SUM(AZS157:AZS163)</f>
        <v>0</v>
      </c>
      <c r="AZT156" s="14">
        <f t="shared" ref="AZT156" si="1874">SUM(AZT157:AZT163)</f>
        <v>0</v>
      </c>
      <c r="AZU156" s="14">
        <f t="shared" ref="AZU156" si="1875">SUM(AZU157:AZU163)</f>
        <v>0</v>
      </c>
      <c r="AZV156" s="14">
        <f t="shared" ref="AZV156" si="1876">SUM(AZV157:AZV163)</f>
        <v>0</v>
      </c>
      <c r="AZW156" s="14">
        <f t="shared" ref="AZW156" si="1877">SUM(AZW157:AZW163)</f>
        <v>0</v>
      </c>
      <c r="AZX156" s="14">
        <f t="shared" ref="AZX156" si="1878">SUM(AZX157:AZX163)</f>
        <v>0</v>
      </c>
      <c r="AZY156" s="14">
        <f t="shared" ref="AZY156" si="1879">SUM(AZY157:AZY163)</f>
        <v>0</v>
      </c>
      <c r="AZZ156" s="14">
        <f t="shared" ref="AZZ156" si="1880">SUM(AZZ157:AZZ163)</f>
        <v>0</v>
      </c>
      <c r="BAA156" s="14">
        <f t="shared" ref="BAA156" si="1881">SUM(BAA157:BAA163)</f>
        <v>0</v>
      </c>
      <c r="BAB156" s="14">
        <f t="shared" ref="BAB156" si="1882">SUM(BAB157:BAB163)</f>
        <v>0</v>
      </c>
      <c r="BAC156" s="14">
        <f t="shared" ref="BAC156" si="1883">SUM(BAC157:BAC163)</f>
        <v>0</v>
      </c>
      <c r="BAD156" s="14">
        <f t="shared" ref="BAD156" si="1884">SUM(BAD157:BAD163)</f>
        <v>0</v>
      </c>
      <c r="BAE156" s="14">
        <f t="shared" ref="BAE156" si="1885">SUM(BAE157:BAE163)</f>
        <v>0</v>
      </c>
      <c r="BAF156" s="14">
        <f t="shared" ref="BAF156" si="1886">SUM(BAF157:BAF163)</f>
        <v>0</v>
      </c>
      <c r="BAG156" s="14">
        <f t="shared" ref="BAG156" si="1887">SUM(BAG157:BAG163)</f>
        <v>0</v>
      </c>
      <c r="BAH156" s="14">
        <f t="shared" ref="BAH156" si="1888">SUM(BAH157:BAH163)</f>
        <v>0</v>
      </c>
      <c r="BAI156" s="14">
        <f t="shared" ref="BAI156" si="1889">SUM(BAI157:BAI163)</f>
        <v>0</v>
      </c>
      <c r="BAJ156" s="14">
        <f t="shared" ref="BAJ156" si="1890">SUM(BAJ157:BAJ163)</f>
        <v>0</v>
      </c>
      <c r="BAK156" s="14">
        <f t="shared" ref="BAK156" si="1891">SUM(BAK157:BAK163)</f>
        <v>0</v>
      </c>
      <c r="BAL156" s="14">
        <f t="shared" ref="BAL156" si="1892">SUM(BAL157:BAL163)</f>
        <v>0</v>
      </c>
      <c r="BAM156" s="14">
        <f t="shared" ref="BAM156" si="1893">SUM(BAM157:BAM163)</f>
        <v>0</v>
      </c>
      <c r="BAN156" s="14">
        <f t="shared" ref="BAN156" si="1894">SUM(BAN157:BAN163)</f>
        <v>0</v>
      </c>
      <c r="BAO156" s="14">
        <f t="shared" ref="BAO156" si="1895">SUM(BAO157:BAO163)</f>
        <v>0</v>
      </c>
      <c r="BAP156" s="14">
        <f t="shared" ref="BAP156" si="1896">SUM(BAP157:BAP163)</f>
        <v>0</v>
      </c>
      <c r="BAQ156" s="14">
        <f t="shared" ref="BAQ156" si="1897">SUM(BAQ157:BAQ163)</f>
        <v>0</v>
      </c>
      <c r="BAR156" s="14">
        <f t="shared" ref="BAR156" si="1898">SUM(BAR157:BAR163)</f>
        <v>0</v>
      </c>
      <c r="BAS156" s="14">
        <f t="shared" ref="BAS156" si="1899">SUM(BAS157:BAS163)</f>
        <v>0</v>
      </c>
      <c r="BAT156" s="14">
        <f t="shared" ref="BAT156" si="1900">SUM(BAT157:BAT163)</f>
        <v>0</v>
      </c>
      <c r="BAU156" s="14">
        <f t="shared" ref="BAU156" si="1901">SUM(BAU157:BAU163)</f>
        <v>0</v>
      </c>
      <c r="BAV156" s="14">
        <f t="shared" ref="BAV156" si="1902">SUM(BAV157:BAV163)</f>
        <v>0</v>
      </c>
      <c r="BAW156" s="14">
        <f t="shared" ref="BAW156" si="1903">SUM(BAW157:BAW163)</f>
        <v>0</v>
      </c>
      <c r="BAX156" s="14">
        <f t="shared" ref="BAX156" si="1904">SUM(BAX157:BAX163)</f>
        <v>0</v>
      </c>
      <c r="BAY156" s="14">
        <f t="shared" ref="BAY156" si="1905">SUM(BAY157:BAY163)</f>
        <v>0</v>
      </c>
      <c r="BAZ156" s="14">
        <f t="shared" ref="BAZ156" si="1906">SUM(BAZ157:BAZ163)</f>
        <v>0</v>
      </c>
      <c r="BBA156" s="14">
        <f t="shared" ref="BBA156" si="1907">SUM(BBA157:BBA163)</f>
        <v>0</v>
      </c>
      <c r="BBB156" s="14">
        <f t="shared" ref="BBB156" si="1908">SUM(BBB157:BBB163)</f>
        <v>0</v>
      </c>
      <c r="BBC156" s="14">
        <f t="shared" ref="BBC156" si="1909">SUM(BBC157:BBC163)</f>
        <v>0</v>
      </c>
      <c r="BBD156" s="14">
        <f t="shared" ref="BBD156" si="1910">SUM(BBD157:BBD163)</f>
        <v>0</v>
      </c>
      <c r="BBE156" s="14">
        <f t="shared" ref="BBE156" si="1911">SUM(BBE157:BBE163)</f>
        <v>0</v>
      </c>
      <c r="BBF156" s="14">
        <f t="shared" ref="BBF156" si="1912">SUM(BBF157:BBF163)</f>
        <v>0</v>
      </c>
      <c r="BBG156" s="14">
        <f t="shared" ref="BBG156" si="1913">SUM(BBG157:BBG163)</f>
        <v>0</v>
      </c>
      <c r="BBH156" s="14">
        <f t="shared" ref="BBH156" si="1914">SUM(BBH157:BBH163)</f>
        <v>0</v>
      </c>
      <c r="BBI156" s="14">
        <f t="shared" ref="BBI156" si="1915">SUM(BBI157:BBI163)</f>
        <v>0</v>
      </c>
      <c r="BBJ156" s="14">
        <f t="shared" ref="BBJ156" si="1916">SUM(BBJ157:BBJ163)</f>
        <v>0</v>
      </c>
      <c r="BBK156" s="14">
        <f t="shared" ref="BBK156" si="1917">SUM(BBK157:BBK163)</f>
        <v>0</v>
      </c>
      <c r="BBL156" s="14">
        <f t="shared" ref="BBL156" si="1918">SUM(BBL157:BBL163)</f>
        <v>0</v>
      </c>
      <c r="BBM156" s="14">
        <f t="shared" ref="BBM156" si="1919">SUM(BBM157:BBM163)</f>
        <v>0</v>
      </c>
      <c r="BBN156" s="14">
        <f t="shared" ref="BBN156" si="1920">SUM(BBN157:BBN163)</f>
        <v>0</v>
      </c>
      <c r="BBO156" s="14">
        <f t="shared" ref="BBO156" si="1921">SUM(BBO157:BBO163)</f>
        <v>0</v>
      </c>
      <c r="BBP156" s="14">
        <f t="shared" ref="BBP156" si="1922">SUM(BBP157:BBP163)</f>
        <v>0</v>
      </c>
      <c r="BBQ156" s="14">
        <f t="shared" ref="BBQ156" si="1923">SUM(BBQ157:BBQ163)</f>
        <v>0</v>
      </c>
      <c r="BBR156" s="14">
        <f t="shared" ref="BBR156" si="1924">SUM(BBR157:BBR163)</f>
        <v>0</v>
      </c>
      <c r="BBS156" s="14">
        <f t="shared" ref="BBS156" si="1925">SUM(BBS157:BBS163)</f>
        <v>0</v>
      </c>
      <c r="BBT156" s="14">
        <f t="shared" ref="BBT156" si="1926">SUM(BBT157:BBT163)</f>
        <v>0</v>
      </c>
      <c r="BBU156" s="14">
        <f t="shared" ref="BBU156" si="1927">SUM(BBU157:BBU163)</f>
        <v>0</v>
      </c>
      <c r="BBV156" s="14">
        <f t="shared" ref="BBV156" si="1928">SUM(BBV157:BBV163)</f>
        <v>0</v>
      </c>
      <c r="BBW156" s="14">
        <f t="shared" ref="BBW156" si="1929">SUM(BBW157:BBW163)</f>
        <v>0</v>
      </c>
      <c r="BBX156" s="14">
        <f t="shared" ref="BBX156" si="1930">SUM(BBX157:BBX163)</f>
        <v>0</v>
      </c>
      <c r="BBY156" s="14">
        <f t="shared" ref="BBY156" si="1931">SUM(BBY157:BBY163)</f>
        <v>0</v>
      </c>
      <c r="BBZ156" s="14">
        <f t="shared" ref="BBZ156" si="1932">SUM(BBZ157:BBZ163)</f>
        <v>0</v>
      </c>
      <c r="BCA156" s="14">
        <f t="shared" ref="BCA156" si="1933">SUM(BCA157:BCA163)</f>
        <v>0</v>
      </c>
      <c r="BCB156" s="14">
        <f t="shared" ref="BCB156" si="1934">SUM(BCB157:BCB163)</f>
        <v>0</v>
      </c>
      <c r="BCC156" s="14">
        <f t="shared" ref="BCC156" si="1935">SUM(BCC157:BCC163)</f>
        <v>0</v>
      </c>
      <c r="BCD156" s="14">
        <f t="shared" ref="BCD156" si="1936">SUM(BCD157:BCD163)</f>
        <v>0</v>
      </c>
      <c r="BCE156" s="14">
        <f t="shared" ref="BCE156" si="1937">SUM(BCE157:BCE163)</f>
        <v>0</v>
      </c>
      <c r="BCF156" s="14">
        <f t="shared" ref="BCF156" si="1938">SUM(BCF157:BCF163)</f>
        <v>0</v>
      </c>
      <c r="BCG156" s="14">
        <f t="shared" ref="BCG156" si="1939">SUM(BCG157:BCG163)</f>
        <v>0</v>
      </c>
      <c r="BCH156" s="14">
        <f t="shared" ref="BCH156" si="1940">SUM(BCH157:BCH163)</f>
        <v>0</v>
      </c>
      <c r="BCI156" s="14">
        <f t="shared" ref="BCI156" si="1941">SUM(BCI157:BCI163)</f>
        <v>0</v>
      </c>
      <c r="BCJ156" s="14">
        <f t="shared" ref="BCJ156" si="1942">SUM(BCJ157:BCJ163)</f>
        <v>0</v>
      </c>
      <c r="BCK156" s="14">
        <f t="shared" ref="BCK156" si="1943">SUM(BCK157:BCK163)</f>
        <v>0</v>
      </c>
      <c r="BCL156" s="14">
        <f t="shared" ref="BCL156" si="1944">SUM(BCL157:BCL163)</f>
        <v>0</v>
      </c>
      <c r="BCM156" s="14">
        <f t="shared" ref="BCM156" si="1945">SUM(BCM157:BCM163)</f>
        <v>0</v>
      </c>
      <c r="BCN156" s="14">
        <f t="shared" ref="BCN156" si="1946">SUM(BCN157:BCN163)</f>
        <v>0</v>
      </c>
      <c r="BCO156" s="14">
        <f t="shared" ref="BCO156" si="1947">SUM(BCO157:BCO163)</f>
        <v>0</v>
      </c>
      <c r="BCP156" s="14">
        <f t="shared" ref="BCP156" si="1948">SUM(BCP157:BCP163)</f>
        <v>0</v>
      </c>
      <c r="BCQ156" s="14">
        <f t="shared" ref="BCQ156" si="1949">SUM(BCQ157:BCQ163)</f>
        <v>0</v>
      </c>
      <c r="BCR156" s="14">
        <f t="shared" ref="BCR156" si="1950">SUM(BCR157:BCR163)</f>
        <v>0</v>
      </c>
      <c r="BCS156" s="14">
        <f t="shared" ref="BCS156" si="1951">SUM(BCS157:BCS163)</f>
        <v>0</v>
      </c>
      <c r="BCT156" s="14">
        <f t="shared" ref="BCT156" si="1952">SUM(BCT157:BCT163)</f>
        <v>0</v>
      </c>
      <c r="BCU156" s="14">
        <f t="shared" ref="BCU156" si="1953">SUM(BCU157:BCU163)</f>
        <v>0</v>
      </c>
      <c r="BCV156" s="14">
        <f t="shared" ref="BCV156" si="1954">SUM(BCV157:BCV163)</f>
        <v>0</v>
      </c>
      <c r="BCW156" s="14">
        <f t="shared" ref="BCW156" si="1955">SUM(BCW157:BCW163)</f>
        <v>0</v>
      </c>
      <c r="BCX156" s="14">
        <f t="shared" ref="BCX156" si="1956">SUM(BCX157:BCX163)</f>
        <v>0</v>
      </c>
      <c r="BCY156" s="14">
        <f t="shared" ref="BCY156" si="1957">SUM(BCY157:BCY163)</f>
        <v>0</v>
      </c>
      <c r="BCZ156" s="14">
        <f t="shared" ref="BCZ156" si="1958">SUM(BCZ157:BCZ163)</f>
        <v>0</v>
      </c>
      <c r="BDA156" s="14">
        <f t="shared" ref="BDA156" si="1959">SUM(BDA157:BDA163)</f>
        <v>0</v>
      </c>
      <c r="BDB156" s="14">
        <f t="shared" ref="BDB156" si="1960">SUM(BDB157:BDB163)</f>
        <v>0</v>
      </c>
      <c r="BDC156" s="14">
        <f t="shared" ref="BDC156" si="1961">SUM(BDC157:BDC163)</f>
        <v>0</v>
      </c>
      <c r="BDD156" s="14">
        <f t="shared" ref="BDD156" si="1962">SUM(BDD157:BDD163)</f>
        <v>0</v>
      </c>
      <c r="BDE156" s="14">
        <f t="shared" ref="BDE156" si="1963">SUM(BDE157:BDE163)</f>
        <v>0</v>
      </c>
      <c r="BDF156" s="14">
        <f t="shared" ref="BDF156" si="1964">SUM(BDF157:BDF163)</f>
        <v>0</v>
      </c>
      <c r="BDG156" s="14">
        <f t="shared" ref="BDG156" si="1965">SUM(BDG157:BDG163)</f>
        <v>0</v>
      </c>
      <c r="BDH156" s="14">
        <f t="shared" ref="BDH156" si="1966">SUM(BDH157:BDH163)</f>
        <v>0</v>
      </c>
      <c r="BDI156" s="14">
        <f t="shared" ref="BDI156" si="1967">SUM(BDI157:BDI163)</f>
        <v>0</v>
      </c>
      <c r="BDJ156" s="14">
        <f t="shared" ref="BDJ156" si="1968">SUM(BDJ157:BDJ163)</f>
        <v>0</v>
      </c>
      <c r="BDK156" s="14">
        <f t="shared" ref="BDK156" si="1969">SUM(BDK157:BDK163)</f>
        <v>0</v>
      </c>
      <c r="BDL156" s="14">
        <f t="shared" ref="BDL156" si="1970">SUM(BDL157:BDL163)</f>
        <v>0</v>
      </c>
      <c r="BDM156" s="14">
        <f t="shared" ref="BDM156" si="1971">SUM(BDM157:BDM163)</f>
        <v>0</v>
      </c>
      <c r="BDN156" s="14">
        <f t="shared" ref="BDN156" si="1972">SUM(BDN157:BDN163)</f>
        <v>0</v>
      </c>
      <c r="BDO156" s="14">
        <f t="shared" ref="BDO156" si="1973">SUM(BDO157:BDO163)</f>
        <v>0</v>
      </c>
      <c r="BDP156" s="14">
        <f t="shared" ref="BDP156" si="1974">SUM(BDP157:BDP163)</f>
        <v>0</v>
      </c>
      <c r="BDQ156" s="14">
        <f t="shared" ref="BDQ156" si="1975">SUM(BDQ157:BDQ163)</f>
        <v>0</v>
      </c>
      <c r="BDR156" s="14">
        <f t="shared" ref="BDR156" si="1976">SUM(BDR157:BDR163)</f>
        <v>0</v>
      </c>
      <c r="BDS156" s="14">
        <f t="shared" ref="BDS156" si="1977">SUM(BDS157:BDS163)</f>
        <v>0</v>
      </c>
      <c r="BDT156" s="14">
        <f t="shared" ref="BDT156" si="1978">SUM(BDT157:BDT163)</f>
        <v>0</v>
      </c>
      <c r="BDU156" s="14">
        <f t="shared" ref="BDU156" si="1979">SUM(BDU157:BDU163)</f>
        <v>0</v>
      </c>
      <c r="BDV156" s="14">
        <f t="shared" ref="BDV156" si="1980">SUM(BDV157:BDV163)</f>
        <v>0</v>
      </c>
      <c r="BDW156" s="14">
        <f t="shared" ref="BDW156" si="1981">SUM(BDW157:BDW163)</f>
        <v>0</v>
      </c>
      <c r="BDX156" s="14">
        <f t="shared" ref="BDX156" si="1982">SUM(BDX157:BDX163)</f>
        <v>0</v>
      </c>
      <c r="BDY156" s="14">
        <f t="shared" ref="BDY156" si="1983">SUM(BDY157:BDY163)</f>
        <v>0</v>
      </c>
      <c r="BDZ156" s="14">
        <f t="shared" ref="BDZ156" si="1984">SUM(BDZ157:BDZ163)</f>
        <v>0</v>
      </c>
      <c r="BEA156" s="14">
        <f t="shared" ref="BEA156" si="1985">SUM(BEA157:BEA163)</f>
        <v>0</v>
      </c>
      <c r="BEB156" s="14">
        <f t="shared" ref="BEB156" si="1986">SUM(BEB157:BEB163)</f>
        <v>0</v>
      </c>
      <c r="BEC156" s="14">
        <f t="shared" ref="BEC156" si="1987">SUM(BEC157:BEC163)</f>
        <v>0</v>
      </c>
      <c r="BED156" s="14">
        <f t="shared" ref="BED156" si="1988">SUM(BED157:BED163)</f>
        <v>0</v>
      </c>
      <c r="BEE156" s="14">
        <f t="shared" ref="BEE156" si="1989">SUM(BEE157:BEE163)</f>
        <v>0</v>
      </c>
      <c r="BEF156" s="14">
        <f t="shared" ref="BEF156" si="1990">SUM(BEF157:BEF163)</f>
        <v>0</v>
      </c>
      <c r="BEG156" s="14">
        <f t="shared" ref="BEG156" si="1991">SUM(BEG157:BEG163)</f>
        <v>0</v>
      </c>
      <c r="BEH156" s="14">
        <f t="shared" ref="BEH156" si="1992">SUM(BEH157:BEH163)</f>
        <v>0</v>
      </c>
      <c r="BEI156" s="14">
        <f t="shared" ref="BEI156" si="1993">SUM(BEI157:BEI163)</f>
        <v>0</v>
      </c>
      <c r="BEJ156" s="14">
        <f t="shared" ref="BEJ156" si="1994">SUM(BEJ157:BEJ163)</f>
        <v>0</v>
      </c>
      <c r="BEK156" s="14">
        <f t="shared" ref="BEK156" si="1995">SUM(BEK157:BEK163)</f>
        <v>0</v>
      </c>
      <c r="BEL156" s="14">
        <f t="shared" ref="BEL156" si="1996">SUM(BEL157:BEL163)</f>
        <v>0</v>
      </c>
      <c r="BEM156" s="14">
        <f t="shared" ref="BEM156" si="1997">SUM(BEM157:BEM163)</f>
        <v>0</v>
      </c>
      <c r="BEN156" s="14">
        <f t="shared" ref="BEN156" si="1998">SUM(BEN157:BEN163)</f>
        <v>0</v>
      </c>
      <c r="BEO156" s="14">
        <f t="shared" ref="BEO156" si="1999">SUM(BEO157:BEO163)</f>
        <v>0</v>
      </c>
      <c r="BEP156" s="14">
        <f t="shared" ref="BEP156" si="2000">SUM(BEP157:BEP163)</f>
        <v>0</v>
      </c>
      <c r="BEQ156" s="14">
        <f t="shared" ref="BEQ156" si="2001">SUM(BEQ157:BEQ163)</f>
        <v>0</v>
      </c>
      <c r="BER156" s="14">
        <f t="shared" ref="BER156" si="2002">SUM(BER157:BER163)</f>
        <v>0</v>
      </c>
      <c r="BES156" s="14">
        <f t="shared" ref="BES156" si="2003">SUM(BES157:BES163)</f>
        <v>0</v>
      </c>
      <c r="BET156" s="14">
        <f t="shared" ref="BET156" si="2004">SUM(BET157:BET163)</f>
        <v>0</v>
      </c>
      <c r="BEU156" s="14">
        <f t="shared" ref="BEU156" si="2005">SUM(BEU157:BEU163)</f>
        <v>0</v>
      </c>
      <c r="BEV156" s="14">
        <f t="shared" ref="BEV156" si="2006">SUM(BEV157:BEV163)</f>
        <v>0</v>
      </c>
      <c r="BEW156" s="14">
        <f t="shared" ref="BEW156" si="2007">SUM(BEW157:BEW163)</f>
        <v>0</v>
      </c>
      <c r="BEX156" s="14">
        <f t="shared" ref="BEX156" si="2008">SUM(BEX157:BEX163)</f>
        <v>0</v>
      </c>
      <c r="BEY156" s="14">
        <f t="shared" ref="BEY156" si="2009">SUM(BEY157:BEY163)</f>
        <v>0</v>
      </c>
      <c r="BEZ156" s="14">
        <f t="shared" ref="BEZ156" si="2010">SUM(BEZ157:BEZ163)</f>
        <v>0</v>
      </c>
      <c r="BFA156" s="14">
        <f t="shared" ref="BFA156" si="2011">SUM(BFA157:BFA163)</f>
        <v>0</v>
      </c>
      <c r="BFB156" s="14">
        <f t="shared" ref="BFB156" si="2012">SUM(BFB157:BFB163)</f>
        <v>0</v>
      </c>
      <c r="BFC156" s="14">
        <f t="shared" ref="BFC156" si="2013">SUM(BFC157:BFC163)</f>
        <v>0</v>
      </c>
      <c r="BFD156" s="14">
        <f t="shared" ref="BFD156" si="2014">SUM(BFD157:BFD163)</f>
        <v>0</v>
      </c>
      <c r="BFE156" s="14">
        <f t="shared" ref="BFE156" si="2015">SUM(BFE157:BFE163)</f>
        <v>0</v>
      </c>
      <c r="BFF156" s="14">
        <f t="shared" ref="BFF156" si="2016">SUM(BFF157:BFF163)</f>
        <v>0</v>
      </c>
      <c r="BFG156" s="14">
        <f t="shared" ref="BFG156" si="2017">SUM(BFG157:BFG163)</f>
        <v>0</v>
      </c>
      <c r="BFH156" s="14">
        <f t="shared" ref="BFH156" si="2018">SUM(BFH157:BFH163)</f>
        <v>0</v>
      </c>
      <c r="BFI156" s="14">
        <f t="shared" ref="BFI156" si="2019">SUM(BFI157:BFI163)</f>
        <v>0</v>
      </c>
      <c r="BFJ156" s="14">
        <f t="shared" ref="BFJ156" si="2020">SUM(BFJ157:BFJ163)</f>
        <v>0</v>
      </c>
      <c r="BFK156" s="14">
        <f t="shared" ref="BFK156" si="2021">SUM(BFK157:BFK163)</f>
        <v>0</v>
      </c>
      <c r="BFL156" s="14">
        <f t="shared" ref="BFL156" si="2022">SUM(BFL157:BFL163)</f>
        <v>0</v>
      </c>
      <c r="BFM156" s="14">
        <f t="shared" ref="BFM156" si="2023">SUM(BFM157:BFM163)</f>
        <v>0</v>
      </c>
      <c r="BFN156" s="14">
        <f t="shared" ref="BFN156" si="2024">SUM(BFN157:BFN163)</f>
        <v>0</v>
      </c>
      <c r="BFO156" s="14">
        <f t="shared" ref="BFO156" si="2025">SUM(BFO157:BFO163)</f>
        <v>0</v>
      </c>
      <c r="BFP156" s="14">
        <f t="shared" ref="BFP156" si="2026">SUM(BFP157:BFP163)</f>
        <v>0</v>
      </c>
      <c r="BFQ156" s="14">
        <f t="shared" ref="BFQ156" si="2027">SUM(BFQ157:BFQ163)</f>
        <v>0</v>
      </c>
      <c r="BFR156" s="14">
        <f t="shared" ref="BFR156" si="2028">SUM(BFR157:BFR163)</f>
        <v>0</v>
      </c>
      <c r="BFS156" s="14">
        <f t="shared" ref="BFS156" si="2029">SUM(BFS157:BFS163)</f>
        <v>0</v>
      </c>
      <c r="BFT156" s="14">
        <f t="shared" ref="BFT156" si="2030">SUM(BFT157:BFT163)</f>
        <v>0</v>
      </c>
      <c r="BFU156" s="14">
        <f t="shared" ref="BFU156" si="2031">SUM(BFU157:BFU163)</f>
        <v>0</v>
      </c>
      <c r="BFV156" s="14">
        <f t="shared" ref="BFV156" si="2032">SUM(BFV157:BFV163)</f>
        <v>0</v>
      </c>
      <c r="BFW156" s="14">
        <f t="shared" ref="BFW156" si="2033">SUM(BFW157:BFW163)</f>
        <v>0</v>
      </c>
      <c r="BFX156" s="14">
        <f t="shared" ref="BFX156" si="2034">SUM(BFX157:BFX163)</f>
        <v>0</v>
      </c>
      <c r="BFY156" s="14">
        <f t="shared" ref="BFY156" si="2035">SUM(BFY157:BFY163)</f>
        <v>0</v>
      </c>
      <c r="BFZ156" s="14">
        <f t="shared" ref="BFZ156" si="2036">SUM(BFZ157:BFZ163)</f>
        <v>0</v>
      </c>
      <c r="BGA156" s="14">
        <f t="shared" ref="BGA156" si="2037">SUM(BGA157:BGA163)</f>
        <v>0</v>
      </c>
      <c r="BGB156" s="14">
        <f t="shared" ref="BGB156" si="2038">SUM(BGB157:BGB163)</f>
        <v>0</v>
      </c>
      <c r="BGC156" s="14">
        <f t="shared" ref="BGC156" si="2039">SUM(BGC157:BGC163)</f>
        <v>0</v>
      </c>
      <c r="BGD156" s="14">
        <f t="shared" ref="BGD156" si="2040">SUM(BGD157:BGD163)</f>
        <v>0</v>
      </c>
      <c r="BGE156" s="14">
        <f t="shared" ref="BGE156" si="2041">SUM(BGE157:BGE163)</f>
        <v>0</v>
      </c>
      <c r="BGF156" s="14">
        <f t="shared" ref="BGF156" si="2042">SUM(BGF157:BGF163)</f>
        <v>0</v>
      </c>
      <c r="BGG156" s="14">
        <f t="shared" ref="BGG156" si="2043">SUM(BGG157:BGG163)</f>
        <v>0</v>
      </c>
      <c r="BGH156" s="14">
        <f t="shared" ref="BGH156" si="2044">SUM(BGH157:BGH163)</f>
        <v>0</v>
      </c>
      <c r="BGI156" s="14">
        <f t="shared" ref="BGI156" si="2045">SUM(BGI157:BGI163)</f>
        <v>0</v>
      </c>
      <c r="BGJ156" s="14">
        <f t="shared" ref="BGJ156" si="2046">SUM(BGJ157:BGJ163)</f>
        <v>0</v>
      </c>
      <c r="BGK156" s="14">
        <f t="shared" ref="BGK156" si="2047">SUM(BGK157:BGK163)</f>
        <v>0</v>
      </c>
      <c r="BGL156" s="14">
        <f t="shared" ref="BGL156" si="2048">SUM(BGL157:BGL163)</f>
        <v>0</v>
      </c>
      <c r="BGM156" s="14">
        <f t="shared" ref="BGM156" si="2049">SUM(BGM157:BGM163)</f>
        <v>0</v>
      </c>
      <c r="BGN156" s="14">
        <f t="shared" ref="BGN156" si="2050">SUM(BGN157:BGN163)</f>
        <v>0</v>
      </c>
      <c r="BGO156" s="14">
        <f t="shared" ref="BGO156" si="2051">SUM(BGO157:BGO163)</f>
        <v>0</v>
      </c>
      <c r="BGP156" s="14">
        <f t="shared" ref="BGP156" si="2052">SUM(BGP157:BGP163)</f>
        <v>0</v>
      </c>
      <c r="BGQ156" s="14">
        <f t="shared" ref="BGQ156" si="2053">SUM(BGQ157:BGQ163)</f>
        <v>0</v>
      </c>
      <c r="BGR156" s="14">
        <f t="shared" ref="BGR156" si="2054">SUM(BGR157:BGR163)</f>
        <v>0</v>
      </c>
      <c r="BGS156" s="14">
        <f t="shared" ref="BGS156" si="2055">SUM(BGS157:BGS163)</f>
        <v>0</v>
      </c>
      <c r="BGT156" s="14">
        <f t="shared" ref="BGT156" si="2056">SUM(BGT157:BGT163)</f>
        <v>0</v>
      </c>
      <c r="BGU156" s="14">
        <f t="shared" ref="BGU156" si="2057">SUM(BGU157:BGU163)</f>
        <v>0</v>
      </c>
      <c r="BGV156" s="14">
        <f t="shared" ref="BGV156" si="2058">SUM(BGV157:BGV163)</f>
        <v>0</v>
      </c>
      <c r="BGW156" s="14">
        <f t="shared" ref="BGW156" si="2059">SUM(BGW157:BGW163)</f>
        <v>0</v>
      </c>
      <c r="BGX156" s="14">
        <f t="shared" ref="BGX156" si="2060">SUM(BGX157:BGX163)</f>
        <v>0</v>
      </c>
      <c r="BGY156" s="14">
        <f t="shared" ref="BGY156" si="2061">SUM(BGY157:BGY163)</f>
        <v>0</v>
      </c>
      <c r="BGZ156" s="14">
        <f t="shared" ref="BGZ156" si="2062">SUM(BGZ157:BGZ163)</f>
        <v>0</v>
      </c>
      <c r="BHA156" s="14">
        <f t="shared" ref="BHA156" si="2063">SUM(BHA157:BHA163)</f>
        <v>0</v>
      </c>
      <c r="BHB156" s="14">
        <f t="shared" ref="BHB156" si="2064">SUM(BHB157:BHB163)</f>
        <v>0</v>
      </c>
      <c r="BHC156" s="14">
        <f t="shared" ref="BHC156" si="2065">SUM(BHC157:BHC163)</f>
        <v>0</v>
      </c>
      <c r="BHD156" s="14">
        <f t="shared" ref="BHD156" si="2066">SUM(BHD157:BHD163)</f>
        <v>0</v>
      </c>
      <c r="BHE156" s="14">
        <f t="shared" ref="BHE156" si="2067">SUM(BHE157:BHE163)</f>
        <v>0</v>
      </c>
      <c r="BHF156" s="14">
        <f t="shared" ref="BHF156" si="2068">SUM(BHF157:BHF163)</f>
        <v>0</v>
      </c>
      <c r="BHG156" s="14">
        <f t="shared" ref="BHG156" si="2069">SUM(BHG157:BHG163)</f>
        <v>0</v>
      </c>
      <c r="BHH156" s="14">
        <f t="shared" ref="BHH156" si="2070">SUM(BHH157:BHH163)</f>
        <v>0</v>
      </c>
      <c r="BHI156" s="14">
        <f t="shared" ref="BHI156" si="2071">SUM(BHI157:BHI163)</f>
        <v>0</v>
      </c>
      <c r="BHJ156" s="14">
        <f t="shared" ref="BHJ156" si="2072">SUM(BHJ157:BHJ163)</f>
        <v>0</v>
      </c>
      <c r="BHK156" s="14">
        <f t="shared" ref="BHK156" si="2073">SUM(BHK157:BHK163)</f>
        <v>0</v>
      </c>
      <c r="BHL156" s="14">
        <f t="shared" ref="BHL156" si="2074">SUM(BHL157:BHL163)</f>
        <v>0</v>
      </c>
      <c r="BHM156" s="14">
        <f t="shared" ref="BHM156" si="2075">SUM(BHM157:BHM163)</f>
        <v>0</v>
      </c>
      <c r="BHN156" s="14">
        <f t="shared" ref="BHN156" si="2076">SUM(BHN157:BHN163)</f>
        <v>0</v>
      </c>
      <c r="BHO156" s="14">
        <f t="shared" ref="BHO156" si="2077">SUM(BHO157:BHO163)</f>
        <v>0</v>
      </c>
      <c r="BHP156" s="14">
        <f t="shared" ref="BHP156" si="2078">SUM(BHP157:BHP163)</f>
        <v>0</v>
      </c>
      <c r="BHQ156" s="14">
        <f t="shared" ref="BHQ156" si="2079">SUM(BHQ157:BHQ163)</f>
        <v>0</v>
      </c>
      <c r="BHR156" s="14">
        <f t="shared" ref="BHR156" si="2080">SUM(BHR157:BHR163)</f>
        <v>0</v>
      </c>
      <c r="BHS156" s="14">
        <f t="shared" ref="BHS156" si="2081">SUM(BHS157:BHS163)</f>
        <v>0</v>
      </c>
      <c r="BHT156" s="14">
        <f t="shared" ref="BHT156" si="2082">SUM(BHT157:BHT163)</f>
        <v>0</v>
      </c>
      <c r="BHU156" s="14">
        <f t="shared" ref="BHU156" si="2083">SUM(BHU157:BHU163)</f>
        <v>0</v>
      </c>
      <c r="BHV156" s="14">
        <f t="shared" ref="BHV156" si="2084">SUM(BHV157:BHV163)</f>
        <v>0</v>
      </c>
      <c r="BHW156" s="14">
        <f t="shared" ref="BHW156" si="2085">SUM(BHW157:BHW163)</f>
        <v>0</v>
      </c>
      <c r="BHX156" s="14">
        <f t="shared" ref="BHX156" si="2086">SUM(BHX157:BHX163)</f>
        <v>0</v>
      </c>
      <c r="BHY156" s="14">
        <f t="shared" ref="BHY156" si="2087">SUM(BHY157:BHY163)</f>
        <v>0</v>
      </c>
      <c r="BHZ156" s="14">
        <f t="shared" ref="BHZ156" si="2088">SUM(BHZ157:BHZ163)</f>
        <v>0</v>
      </c>
      <c r="BIA156" s="14">
        <f t="shared" ref="BIA156" si="2089">SUM(BIA157:BIA163)</f>
        <v>0</v>
      </c>
      <c r="BIB156" s="14">
        <f t="shared" ref="BIB156" si="2090">SUM(BIB157:BIB163)</f>
        <v>0</v>
      </c>
      <c r="BIC156" s="14">
        <f t="shared" ref="BIC156" si="2091">SUM(BIC157:BIC163)</f>
        <v>0</v>
      </c>
      <c r="BID156" s="14">
        <f t="shared" ref="BID156" si="2092">SUM(BID157:BID163)</f>
        <v>0</v>
      </c>
      <c r="BIE156" s="14">
        <f t="shared" ref="BIE156" si="2093">SUM(BIE157:BIE163)</f>
        <v>0</v>
      </c>
      <c r="BIF156" s="14">
        <f t="shared" ref="BIF156" si="2094">SUM(BIF157:BIF163)</f>
        <v>0</v>
      </c>
      <c r="BIG156" s="14">
        <f t="shared" ref="BIG156" si="2095">SUM(BIG157:BIG163)</f>
        <v>0</v>
      </c>
      <c r="BIH156" s="14">
        <f t="shared" ref="BIH156" si="2096">SUM(BIH157:BIH163)</f>
        <v>0</v>
      </c>
      <c r="BII156" s="14">
        <f t="shared" ref="BII156" si="2097">SUM(BII157:BII163)</f>
        <v>0</v>
      </c>
      <c r="BIJ156" s="14">
        <f t="shared" ref="BIJ156" si="2098">SUM(BIJ157:BIJ163)</f>
        <v>0</v>
      </c>
      <c r="BIK156" s="14">
        <f t="shared" ref="BIK156" si="2099">SUM(BIK157:BIK163)</f>
        <v>0</v>
      </c>
      <c r="BIL156" s="14">
        <f t="shared" ref="BIL156" si="2100">SUM(BIL157:BIL163)</f>
        <v>0</v>
      </c>
      <c r="BIM156" s="14">
        <f t="shared" ref="BIM156" si="2101">SUM(BIM157:BIM163)</f>
        <v>0</v>
      </c>
      <c r="BIN156" s="14">
        <f t="shared" ref="BIN156" si="2102">SUM(BIN157:BIN163)</f>
        <v>0</v>
      </c>
      <c r="BIO156" s="14">
        <f t="shared" ref="BIO156" si="2103">SUM(BIO157:BIO163)</f>
        <v>0</v>
      </c>
      <c r="BIP156" s="14">
        <f t="shared" ref="BIP156" si="2104">SUM(BIP157:BIP163)</f>
        <v>0</v>
      </c>
      <c r="BIQ156" s="14">
        <f t="shared" ref="BIQ156" si="2105">SUM(BIQ157:BIQ163)</f>
        <v>0</v>
      </c>
      <c r="BIR156" s="14">
        <f t="shared" ref="BIR156" si="2106">SUM(BIR157:BIR163)</f>
        <v>0</v>
      </c>
      <c r="BIS156" s="14">
        <f t="shared" ref="BIS156" si="2107">SUM(BIS157:BIS163)</f>
        <v>0</v>
      </c>
      <c r="BIT156" s="14">
        <f t="shared" ref="BIT156" si="2108">SUM(BIT157:BIT163)</f>
        <v>0</v>
      </c>
      <c r="BIU156" s="14">
        <f t="shared" ref="BIU156" si="2109">SUM(BIU157:BIU163)</f>
        <v>0</v>
      </c>
      <c r="BIV156" s="14">
        <f t="shared" ref="BIV156" si="2110">SUM(BIV157:BIV163)</f>
        <v>0</v>
      </c>
      <c r="BIW156" s="14">
        <f t="shared" ref="BIW156" si="2111">SUM(BIW157:BIW163)</f>
        <v>0</v>
      </c>
      <c r="BIX156" s="14">
        <f t="shared" ref="BIX156" si="2112">SUM(BIX157:BIX163)</f>
        <v>0</v>
      </c>
      <c r="BIY156" s="14">
        <f t="shared" ref="BIY156" si="2113">SUM(BIY157:BIY163)</f>
        <v>0</v>
      </c>
      <c r="BIZ156" s="14">
        <f t="shared" ref="BIZ156" si="2114">SUM(BIZ157:BIZ163)</f>
        <v>0</v>
      </c>
      <c r="BJA156" s="14">
        <f t="shared" ref="BJA156" si="2115">SUM(BJA157:BJA163)</f>
        <v>0</v>
      </c>
      <c r="BJB156" s="14">
        <f t="shared" ref="BJB156" si="2116">SUM(BJB157:BJB163)</f>
        <v>0</v>
      </c>
      <c r="BJC156" s="14">
        <f t="shared" ref="BJC156" si="2117">SUM(BJC157:BJC163)</f>
        <v>0</v>
      </c>
      <c r="BJD156" s="14">
        <f t="shared" ref="BJD156" si="2118">SUM(BJD157:BJD163)</f>
        <v>0</v>
      </c>
      <c r="BJE156" s="14">
        <f t="shared" ref="BJE156" si="2119">SUM(BJE157:BJE163)</f>
        <v>0</v>
      </c>
      <c r="BJF156" s="14">
        <f t="shared" ref="BJF156" si="2120">SUM(BJF157:BJF163)</f>
        <v>0</v>
      </c>
      <c r="BJG156" s="14">
        <f t="shared" ref="BJG156" si="2121">SUM(BJG157:BJG163)</f>
        <v>0</v>
      </c>
      <c r="BJH156" s="14">
        <f t="shared" ref="BJH156" si="2122">SUM(BJH157:BJH163)</f>
        <v>0</v>
      </c>
      <c r="BJI156" s="14">
        <f t="shared" ref="BJI156" si="2123">SUM(BJI157:BJI163)</f>
        <v>0</v>
      </c>
      <c r="BJJ156" s="14">
        <f t="shared" ref="BJJ156" si="2124">SUM(BJJ157:BJJ163)</f>
        <v>0</v>
      </c>
      <c r="BJK156" s="14">
        <f t="shared" ref="BJK156" si="2125">SUM(BJK157:BJK163)</f>
        <v>0</v>
      </c>
      <c r="BJL156" s="14">
        <f t="shared" ref="BJL156" si="2126">SUM(BJL157:BJL163)</f>
        <v>0</v>
      </c>
      <c r="BJM156" s="14">
        <f t="shared" ref="BJM156" si="2127">SUM(BJM157:BJM163)</f>
        <v>0</v>
      </c>
      <c r="BJN156" s="14">
        <f t="shared" ref="BJN156" si="2128">SUM(BJN157:BJN163)</f>
        <v>0</v>
      </c>
      <c r="BJO156" s="14">
        <f t="shared" ref="BJO156" si="2129">SUM(BJO157:BJO163)</f>
        <v>0</v>
      </c>
      <c r="BJP156" s="14">
        <f t="shared" ref="BJP156" si="2130">SUM(BJP157:BJP163)</f>
        <v>0</v>
      </c>
      <c r="BJQ156" s="14">
        <f t="shared" ref="BJQ156" si="2131">SUM(BJQ157:BJQ163)</f>
        <v>0</v>
      </c>
      <c r="BJR156" s="14">
        <f t="shared" ref="BJR156" si="2132">SUM(BJR157:BJR163)</f>
        <v>0</v>
      </c>
      <c r="BJS156" s="14">
        <f t="shared" ref="BJS156" si="2133">SUM(BJS157:BJS163)</f>
        <v>0</v>
      </c>
      <c r="BJT156" s="14">
        <f t="shared" ref="BJT156" si="2134">SUM(BJT157:BJT163)</f>
        <v>0</v>
      </c>
      <c r="BJU156" s="14">
        <f t="shared" ref="BJU156" si="2135">SUM(BJU157:BJU163)</f>
        <v>0</v>
      </c>
      <c r="BJV156" s="14">
        <f t="shared" ref="BJV156" si="2136">SUM(BJV157:BJV163)</f>
        <v>0</v>
      </c>
      <c r="BJW156" s="14">
        <f t="shared" ref="BJW156" si="2137">SUM(BJW157:BJW163)</f>
        <v>0</v>
      </c>
      <c r="BJX156" s="14">
        <f t="shared" ref="BJX156" si="2138">SUM(BJX157:BJX163)</f>
        <v>0</v>
      </c>
      <c r="BJY156" s="14">
        <f t="shared" ref="BJY156" si="2139">SUM(BJY157:BJY163)</f>
        <v>0</v>
      </c>
      <c r="BJZ156" s="14">
        <f t="shared" ref="BJZ156" si="2140">SUM(BJZ157:BJZ163)</f>
        <v>0</v>
      </c>
      <c r="BKA156" s="14">
        <f t="shared" ref="BKA156" si="2141">SUM(BKA157:BKA163)</f>
        <v>0</v>
      </c>
      <c r="BKB156" s="14">
        <f t="shared" ref="BKB156" si="2142">SUM(BKB157:BKB163)</f>
        <v>0</v>
      </c>
      <c r="BKC156" s="14">
        <f t="shared" ref="BKC156" si="2143">SUM(BKC157:BKC163)</f>
        <v>0</v>
      </c>
      <c r="BKD156" s="14">
        <f t="shared" ref="BKD156" si="2144">SUM(BKD157:BKD163)</f>
        <v>0</v>
      </c>
      <c r="BKE156" s="14">
        <f t="shared" ref="BKE156" si="2145">SUM(BKE157:BKE163)</f>
        <v>0</v>
      </c>
      <c r="BKF156" s="14">
        <f t="shared" ref="BKF156" si="2146">SUM(BKF157:BKF163)</f>
        <v>0</v>
      </c>
      <c r="BKG156" s="14">
        <f t="shared" ref="BKG156" si="2147">SUM(BKG157:BKG163)</f>
        <v>0</v>
      </c>
      <c r="BKH156" s="14">
        <f t="shared" ref="BKH156" si="2148">SUM(BKH157:BKH163)</f>
        <v>0</v>
      </c>
      <c r="BKI156" s="14">
        <f t="shared" ref="BKI156" si="2149">SUM(BKI157:BKI163)</f>
        <v>0</v>
      </c>
      <c r="BKJ156" s="14">
        <f t="shared" ref="BKJ156" si="2150">SUM(BKJ157:BKJ163)</f>
        <v>0</v>
      </c>
      <c r="BKK156" s="14">
        <f t="shared" ref="BKK156" si="2151">SUM(BKK157:BKK163)</f>
        <v>0</v>
      </c>
      <c r="BKL156" s="14">
        <f t="shared" ref="BKL156" si="2152">SUM(BKL157:BKL163)</f>
        <v>0</v>
      </c>
      <c r="BKM156" s="14">
        <f t="shared" ref="BKM156" si="2153">SUM(BKM157:BKM163)</f>
        <v>0</v>
      </c>
      <c r="BKN156" s="14">
        <f t="shared" ref="BKN156" si="2154">SUM(BKN157:BKN163)</f>
        <v>0</v>
      </c>
      <c r="BKO156" s="14">
        <f t="shared" ref="BKO156" si="2155">SUM(BKO157:BKO163)</f>
        <v>0</v>
      </c>
      <c r="BKP156" s="14">
        <f t="shared" ref="BKP156" si="2156">SUM(BKP157:BKP163)</f>
        <v>0</v>
      </c>
      <c r="BKQ156" s="14">
        <f t="shared" ref="BKQ156" si="2157">SUM(BKQ157:BKQ163)</f>
        <v>0</v>
      </c>
      <c r="BKR156" s="14">
        <f t="shared" ref="BKR156" si="2158">SUM(BKR157:BKR163)</f>
        <v>0</v>
      </c>
      <c r="BKS156" s="14">
        <f t="shared" ref="BKS156" si="2159">SUM(BKS157:BKS163)</f>
        <v>0</v>
      </c>
      <c r="BKT156" s="14">
        <f t="shared" ref="BKT156" si="2160">SUM(BKT157:BKT163)</f>
        <v>0</v>
      </c>
      <c r="BKU156" s="14">
        <f t="shared" ref="BKU156" si="2161">SUM(BKU157:BKU163)</f>
        <v>0</v>
      </c>
      <c r="BKV156" s="14">
        <f t="shared" ref="BKV156" si="2162">SUM(BKV157:BKV163)</f>
        <v>0</v>
      </c>
      <c r="BKW156" s="14">
        <f t="shared" ref="BKW156" si="2163">SUM(BKW157:BKW163)</f>
        <v>0</v>
      </c>
      <c r="BKX156" s="14">
        <f t="shared" ref="BKX156" si="2164">SUM(BKX157:BKX163)</f>
        <v>0</v>
      </c>
      <c r="BKY156" s="14">
        <f t="shared" ref="BKY156" si="2165">SUM(BKY157:BKY163)</f>
        <v>0</v>
      </c>
      <c r="BKZ156" s="14">
        <f t="shared" ref="BKZ156" si="2166">SUM(BKZ157:BKZ163)</f>
        <v>0</v>
      </c>
      <c r="BLA156" s="14">
        <f t="shared" ref="BLA156" si="2167">SUM(BLA157:BLA163)</f>
        <v>0</v>
      </c>
      <c r="BLB156" s="14">
        <f t="shared" ref="BLB156" si="2168">SUM(BLB157:BLB163)</f>
        <v>0</v>
      </c>
      <c r="BLC156" s="14">
        <f t="shared" ref="BLC156" si="2169">SUM(BLC157:BLC163)</f>
        <v>0</v>
      </c>
      <c r="BLD156" s="14">
        <f t="shared" ref="BLD156" si="2170">SUM(BLD157:BLD163)</f>
        <v>0</v>
      </c>
      <c r="BLE156" s="14">
        <f t="shared" ref="BLE156" si="2171">SUM(BLE157:BLE163)</f>
        <v>0</v>
      </c>
      <c r="BLF156" s="14">
        <f t="shared" ref="BLF156" si="2172">SUM(BLF157:BLF163)</f>
        <v>0</v>
      </c>
      <c r="BLG156" s="14">
        <f t="shared" ref="BLG156" si="2173">SUM(BLG157:BLG163)</f>
        <v>0</v>
      </c>
      <c r="BLH156" s="14">
        <f t="shared" ref="BLH156" si="2174">SUM(BLH157:BLH163)</f>
        <v>0</v>
      </c>
      <c r="BLI156" s="14">
        <f t="shared" ref="BLI156" si="2175">SUM(BLI157:BLI163)</f>
        <v>0</v>
      </c>
      <c r="BLJ156" s="14">
        <f t="shared" ref="BLJ156" si="2176">SUM(BLJ157:BLJ163)</f>
        <v>0</v>
      </c>
      <c r="BLK156" s="14">
        <f t="shared" ref="BLK156" si="2177">SUM(BLK157:BLK163)</f>
        <v>0</v>
      </c>
      <c r="BLL156" s="14">
        <f t="shared" ref="BLL156" si="2178">SUM(BLL157:BLL163)</f>
        <v>0</v>
      </c>
      <c r="BLM156" s="14">
        <f t="shared" ref="BLM156" si="2179">SUM(BLM157:BLM163)</f>
        <v>0</v>
      </c>
      <c r="BLN156" s="14">
        <f t="shared" ref="BLN156" si="2180">SUM(BLN157:BLN163)</f>
        <v>0</v>
      </c>
      <c r="BLO156" s="14">
        <f t="shared" ref="BLO156" si="2181">SUM(BLO157:BLO163)</f>
        <v>0</v>
      </c>
      <c r="BLP156" s="14">
        <f t="shared" ref="BLP156" si="2182">SUM(BLP157:BLP163)</f>
        <v>0</v>
      </c>
      <c r="BLQ156" s="14">
        <f t="shared" ref="BLQ156" si="2183">SUM(BLQ157:BLQ163)</f>
        <v>0</v>
      </c>
      <c r="BLR156" s="14">
        <f t="shared" ref="BLR156" si="2184">SUM(BLR157:BLR163)</f>
        <v>0</v>
      </c>
      <c r="BLS156" s="14">
        <f t="shared" ref="BLS156" si="2185">SUM(BLS157:BLS163)</f>
        <v>0</v>
      </c>
      <c r="BLT156" s="14">
        <f t="shared" ref="BLT156" si="2186">SUM(BLT157:BLT163)</f>
        <v>0</v>
      </c>
      <c r="BLU156" s="14">
        <f t="shared" ref="BLU156" si="2187">SUM(BLU157:BLU163)</f>
        <v>0</v>
      </c>
      <c r="BLV156" s="14">
        <f t="shared" ref="BLV156" si="2188">SUM(BLV157:BLV163)</f>
        <v>0</v>
      </c>
      <c r="BLW156" s="14">
        <f t="shared" ref="BLW156" si="2189">SUM(BLW157:BLW163)</f>
        <v>0</v>
      </c>
      <c r="BLX156" s="14">
        <f t="shared" ref="BLX156" si="2190">SUM(BLX157:BLX163)</f>
        <v>0</v>
      </c>
      <c r="BLY156" s="14">
        <f t="shared" ref="BLY156" si="2191">SUM(BLY157:BLY163)</f>
        <v>0</v>
      </c>
      <c r="BLZ156" s="14">
        <f t="shared" ref="BLZ156" si="2192">SUM(BLZ157:BLZ163)</f>
        <v>0</v>
      </c>
      <c r="BMA156" s="14">
        <f t="shared" ref="BMA156" si="2193">SUM(BMA157:BMA163)</f>
        <v>0</v>
      </c>
      <c r="BMB156" s="14">
        <f t="shared" ref="BMB156" si="2194">SUM(BMB157:BMB163)</f>
        <v>0</v>
      </c>
      <c r="BMC156" s="14">
        <f t="shared" ref="BMC156" si="2195">SUM(BMC157:BMC163)</f>
        <v>0</v>
      </c>
      <c r="BMD156" s="14">
        <f t="shared" ref="BMD156" si="2196">SUM(BMD157:BMD163)</f>
        <v>0</v>
      </c>
      <c r="BME156" s="14">
        <f t="shared" ref="BME156" si="2197">SUM(BME157:BME163)</f>
        <v>0</v>
      </c>
      <c r="BMF156" s="14">
        <f t="shared" ref="BMF156" si="2198">SUM(BMF157:BMF163)</f>
        <v>0</v>
      </c>
      <c r="BMG156" s="14">
        <f t="shared" ref="BMG156" si="2199">SUM(BMG157:BMG163)</f>
        <v>0</v>
      </c>
      <c r="BMH156" s="14">
        <f t="shared" ref="BMH156" si="2200">SUM(BMH157:BMH163)</f>
        <v>0</v>
      </c>
      <c r="BMI156" s="14">
        <f t="shared" ref="BMI156" si="2201">SUM(BMI157:BMI163)</f>
        <v>0</v>
      </c>
      <c r="BMJ156" s="14">
        <f t="shared" ref="BMJ156" si="2202">SUM(BMJ157:BMJ163)</f>
        <v>0</v>
      </c>
      <c r="BMK156" s="14">
        <f t="shared" ref="BMK156" si="2203">SUM(BMK157:BMK163)</f>
        <v>0</v>
      </c>
      <c r="BML156" s="14">
        <f t="shared" ref="BML156" si="2204">SUM(BML157:BML163)</f>
        <v>0</v>
      </c>
      <c r="BMM156" s="14">
        <f t="shared" ref="BMM156" si="2205">SUM(BMM157:BMM163)</f>
        <v>0</v>
      </c>
      <c r="BMN156" s="14">
        <f t="shared" ref="BMN156" si="2206">SUM(BMN157:BMN163)</f>
        <v>0</v>
      </c>
      <c r="BMO156" s="14">
        <f t="shared" ref="BMO156" si="2207">SUM(BMO157:BMO163)</f>
        <v>0</v>
      </c>
      <c r="BMP156" s="14">
        <f t="shared" ref="BMP156" si="2208">SUM(BMP157:BMP163)</f>
        <v>0</v>
      </c>
      <c r="BMQ156" s="14">
        <f t="shared" ref="BMQ156" si="2209">SUM(BMQ157:BMQ163)</f>
        <v>0</v>
      </c>
      <c r="BMR156" s="14">
        <f t="shared" ref="BMR156" si="2210">SUM(BMR157:BMR163)</f>
        <v>0</v>
      </c>
      <c r="BMS156" s="14">
        <f t="shared" ref="BMS156" si="2211">SUM(BMS157:BMS163)</f>
        <v>0</v>
      </c>
      <c r="BMT156" s="14">
        <f t="shared" ref="BMT156" si="2212">SUM(BMT157:BMT163)</f>
        <v>0</v>
      </c>
      <c r="BMU156" s="14">
        <f t="shared" ref="BMU156" si="2213">SUM(BMU157:BMU163)</f>
        <v>0</v>
      </c>
      <c r="BMV156" s="14">
        <f t="shared" ref="BMV156" si="2214">SUM(BMV157:BMV163)</f>
        <v>0</v>
      </c>
      <c r="BMW156" s="14">
        <f t="shared" ref="BMW156" si="2215">SUM(BMW157:BMW163)</f>
        <v>0</v>
      </c>
      <c r="BMX156" s="14">
        <f t="shared" ref="BMX156" si="2216">SUM(BMX157:BMX163)</f>
        <v>0</v>
      </c>
      <c r="BMY156" s="14">
        <f t="shared" ref="BMY156" si="2217">SUM(BMY157:BMY163)</f>
        <v>0</v>
      </c>
      <c r="BMZ156" s="14">
        <f t="shared" ref="BMZ156" si="2218">SUM(BMZ157:BMZ163)</f>
        <v>0</v>
      </c>
      <c r="BNA156" s="14">
        <f t="shared" ref="BNA156" si="2219">SUM(BNA157:BNA163)</f>
        <v>0</v>
      </c>
      <c r="BNB156" s="14">
        <f t="shared" ref="BNB156" si="2220">SUM(BNB157:BNB163)</f>
        <v>0</v>
      </c>
      <c r="BNC156" s="14">
        <f t="shared" ref="BNC156" si="2221">SUM(BNC157:BNC163)</f>
        <v>0</v>
      </c>
      <c r="BND156" s="14">
        <f t="shared" ref="BND156" si="2222">SUM(BND157:BND163)</f>
        <v>0</v>
      </c>
      <c r="BNE156" s="14">
        <f t="shared" ref="BNE156" si="2223">SUM(BNE157:BNE163)</f>
        <v>0</v>
      </c>
      <c r="BNF156" s="14">
        <f t="shared" ref="BNF156" si="2224">SUM(BNF157:BNF163)</f>
        <v>0</v>
      </c>
      <c r="BNG156" s="14">
        <f t="shared" ref="BNG156" si="2225">SUM(BNG157:BNG163)</f>
        <v>0</v>
      </c>
      <c r="BNH156" s="14">
        <f t="shared" ref="BNH156" si="2226">SUM(BNH157:BNH163)</f>
        <v>0</v>
      </c>
      <c r="BNI156" s="14">
        <f t="shared" ref="BNI156" si="2227">SUM(BNI157:BNI163)</f>
        <v>0</v>
      </c>
      <c r="BNJ156" s="14">
        <f t="shared" ref="BNJ156" si="2228">SUM(BNJ157:BNJ163)</f>
        <v>0</v>
      </c>
      <c r="BNK156" s="14">
        <f t="shared" ref="BNK156" si="2229">SUM(BNK157:BNK163)</f>
        <v>0</v>
      </c>
      <c r="BNL156" s="14">
        <f t="shared" ref="BNL156" si="2230">SUM(BNL157:BNL163)</f>
        <v>0</v>
      </c>
      <c r="BNM156" s="14">
        <f t="shared" ref="BNM156" si="2231">SUM(BNM157:BNM163)</f>
        <v>0</v>
      </c>
      <c r="BNN156" s="14">
        <f t="shared" ref="BNN156" si="2232">SUM(BNN157:BNN163)</f>
        <v>0</v>
      </c>
      <c r="BNO156" s="14">
        <f t="shared" ref="BNO156" si="2233">SUM(BNO157:BNO163)</f>
        <v>0</v>
      </c>
      <c r="BNP156" s="14">
        <f t="shared" ref="BNP156" si="2234">SUM(BNP157:BNP163)</f>
        <v>0</v>
      </c>
      <c r="BNQ156" s="14">
        <f t="shared" ref="BNQ156" si="2235">SUM(BNQ157:BNQ163)</f>
        <v>0</v>
      </c>
      <c r="BNR156" s="14">
        <f t="shared" ref="BNR156" si="2236">SUM(BNR157:BNR163)</f>
        <v>0</v>
      </c>
      <c r="BNS156" s="14">
        <f t="shared" ref="BNS156" si="2237">SUM(BNS157:BNS163)</f>
        <v>0</v>
      </c>
      <c r="BNT156" s="14">
        <f t="shared" ref="BNT156" si="2238">SUM(BNT157:BNT163)</f>
        <v>0</v>
      </c>
      <c r="BNU156" s="14">
        <f t="shared" ref="BNU156" si="2239">SUM(BNU157:BNU163)</f>
        <v>0</v>
      </c>
      <c r="BNV156" s="14">
        <f t="shared" ref="BNV156" si="2240">SUM(BNV157:BNV163)</f>
        <v>0</v>
      </c>
      <c r="BNW156" s="14">
        <f t="shared" ref="BNW156" si="2241">SUM(BNW157:BNW163)</f>
        <v>0</v>
      </c>
      <c r="BNX156" s="14">
        <f t="shared" ref="BNX156" si="2242">SUM(BNX157:BNX163)</f>
        <v>0</v>
      </c>
      <c r="BNY156" s="14">
        <f t="shared" ref="BNY156" si="2243">SUM(BNY157:BNY163)</f>
        <v>0</v>
      </c>
      <c r="BNZ156" s="14">
        <f t="shared" ref="BNZ156" si="2244">SUM(BNZ157:BNZ163)</f>
        <v>0</v>
      </c>
      <c r="BOA156" s="14">
        <f t="shared" ref="BOA156" si="2245">SUM(BOA157:BOA163)</f>
        <v>0</v>
      </c>
      <c r="BOB156" s="14">
        <f t="shared" ref="BOB156" si="2246">SUM(BOB157:BOB163)</f>
        <v>0</v>
      </c>
      <c r="BOC156" s="14">
        <f t="shared" ref="BOC156" si="2247">SUM(BOC157:BOC163)</f>
        <v>0</v>
      </c>
      <c r="BOD156" s="14">
        <f t="shared" ref="BOD156" si="2248">SUM(BOD157:BOD163)</f>
        <v>0</v>
      </c>
      <c r="BOE156" s="14">
        <f t="shared" ref="BOE156" si="2249">SUM(BOE157:BOE163)</f>
        <v>0</v>
      </c>
      <c r="BOF156" s="14">
        <f t="shared" ref="BOF156" si="2250">SUM(BOF157:BOF163)</f>
        <v>0</v>
      </c>
      <c r="BOG156" s="14">
        <f t="shared" ref="BOG156" si="2251">SUM(BOG157:BOG163)</f>
        <v>0</v>
      </c>
      <c r="BOH156" s="14">
        <f t="shared" ref="BOH156" si="2252">SUM(BOH157:BOH163)</f>
        <v>0</v>
      </c>
      <c r="BOI156" s="14">
        <f t="shared" ref="BOI156" si="2253">SUM(BOI157:BOI163)</f>
        <v>0</v>
      </c>
      <c r="BOJ156" s="14">
        <f t="shared" ref="BOJ156" si="2254">SUM(BOJ157:BOJ163)</f>
        <v>0</v>
      </c>
      <c r="BOK156" s="14">
        <f t="shared" ref="BOK156" si="2255">SUM(BOK157:BOK163)</f>
        <v>0</v>
      </c>
      <c r="BOL156" s="14">
        <f t="shared" ref="BOL156" si="2256">SUM(BOL157:BOL163)</f>
        <v>0</v>
      </c>
      <c r="BOM156" s="14">
        <f t="shared" ref="BOM156" si="2257">SUM(BOM157:BOM163)</f>
        <v>0</v>
      </c>
      <c r="BON156" s="14">
        <f t="shared" ref="BON156" si="2258">SUM(BON157:BON163)</f>
        <v>0</v>
      </c>
      <c r="BOO156" s="14">
        <f t="shared" ref="BOO156" si="2259">SUM(BOO157:BOO163)</f>
        <v>0</v>
      </c>
      <c r="BOP156" s="14">
        <f t="shared" ref="BOP156" si="2260">SUM(BOP157:BOP163)</f>
        <v>0</v>
      </c>
      <c r="BOQ156" s="14">
        <f t="shared" ref="BOQ156" si="2261">SUM(BOQ157:BOQ163)</f>
        <v>0</v>
      </c>
      <c r="BOR156" s="14">
        <f t="shared" ref="BOR156" si="2262">SUM(BOR157:BOR163)</f>
        <v>0</v>
      </c>
      <c r="BOS156" s="14">
        <f t="shared" ref="BOS156" si="2263">SUM(BOS157:BOS163)</f>
        <v>0</v>
      </c>
      <c r="BOT156" s="14">
        <f t="shared" ref="BOT156" si="2264">SUM(BOT157:BOT163)</f>
        <v>0</v>
      </c>
      <c r="BOU156" s="14">
        <f t="shared" ref="BOU156" si="2265">SUM(BOU157:BOU163)</f>
        <v>0</v>
      </c>
      <c r="BOV156" s="14">
        <f t="shared" ref="BOV156" si="2266">SUM(BOV157:BOV163)</f>
        <v>0</v>
      </c>
      <c r="BOW156" s="14">
        <f t="shared" ref="BOW156" si="2267">SUM(BOW157:BOW163)</f>
        <v>0</v>
      </c>
      <c r="BOX156" s="14">
        <f t="shared" ref="BOX156" si="2268">SUM(BOX157:BOX163)</f>
        <v>0</v>
      </c>
      <c r="BOY156" s="14">
        <f t="shared" ref="BOY156" si="2269">SUM(BOY157:BOY163)</f>
        <v>0</v>
      </c>
      <c r="BOZ156" s="14">
        <f t="shared" ref="BOZ156" si="2270">SUM(BOZ157:BOZ163)</f>
        <v>0</v>
      </c>
      <c r="BPA156" s="14">
        <f t="shared" ref="BPA156" si="2271">SUM(BPA157:BPA163)</f>
        <v>0</v>
      </c>
      <c r="BPB156" s="14">
        <f t="shared" ref="BPB156" si="2272">SUM(BPB157:BPB163)</f>
        <v>0</v>
      </c>
      <c r="BPC156" s="14">
        <f t="shared" ref="BPC156" si="2273">SUM(BPC157:BPC163)</f>
        <v>0</v>
      </c>
      <c r="BPD156" s="14">
        <f t="shared" ref="BPD156" si="2274">SUM(BPD157:BPD163)</f>
        <v>0</v>
      </c>
      <c r="BPE156" s="14">
        <f t="shared" ref="BPE156" si="2275">SUM(BPE157:BPE163)</f>
        <v>0</v>
      </c>
      <c r="BPF156" s="14">
        <f t="shared" ref="BPF156" si="2276">SUM(BPF157:BPF163)</f>
        <v>0</v>
      </c>
      <c r="BPG156" s="14">
        <f t="shared" ref="BPG156" si="2277">SUM(BPG157:BPG163)</f>
        <v>0</v>
      </c>
      <c r="BPH156" s="14">
        <f t="shared" ref="BPH156" si="2278">SUM(BPH157:BPH163)</f>
        <v>0</v>
      </c>
      <c r="BPI156" s="14">
        <f t="shared" ref="BPI156" si="2279">SUM(BPI157:BPI163)</f>
        <v>0</v>
      </c>
      <c r="BPJ156" s="14">
        <f t="shared" ref="BPJ156" si="2280">SUM(BPJ157:BPJ163)</f>
        <v>0</v>
      </c>
      <c r="BPK156" s="14">
        <f t="shared" ref="BPK156" si="2281">SUM(BPK157:BPK163)</f>
        <v>0</v>
      </c>
      <c r="BPL156" s="14">
        <f t="shared" ref="BPL156" si="2282">SUM(BPL157:BPL163)</f>
        <v>0</v>
      </c>
      <c r="BPM156" s="14">
        <f t="shared" ref="BPM156" si="2283">SUM(BPM157:BPM163)</f>
        <v>0</v>
      </c>
      <c r="BPN156" s="14">
        <f t="shared" ref="BPN156" si="2284">SUM(BPN157:BPN163)</f>
        <v>0</v>
      </c>
      <c r="BPO156" s="14">
        <f t="shared" ref="BPO156" si="2285">SUM(BPO157:BPO163)</f>
        <v>0</v>
      </c>
      <c r="BPP156" s="14">
        <f t="shared" ref="BPP156" si="2286">SUM(BPP157:BPP163)</f>
        <v>0</v>
      </c>
      <c r="BPQ156" s="14">
        <f t="shared" ref="BPQ156" si="2287">SUM(BPQ157:BPQ163)</f>
        <v>0</v>
      </c>
      <c r="BPR156" s="14">
        <f t="shared" ref="BPR156" si="2288">SUM(BPR157:BPR163)</f>
        <v>0</v>
      </c>
      <c r="BPS156" s="14">
        <f t="shared" ref="BPS156" si="2289">SUM(BPS157:BPS163)</f>
        <v>0</v>
      </c>
      <c r="BPT156" s="14">
        <f t="shared" ref="BPT156" si="2290">SUM(BPT157:BPT163)</f>
        <v>0</v>
      </c>
      <c r="BPU156" s="14">
        <f t="shared" ref="BPU156" si="2291">SUM(BPU157:BPU163)</f>
        <v>0</v>
      </c>
      <c r="BPV156" s="14">
        <f t="shared" ref="BPV156" si="2292">SUM(BPV157:BPV163)</f>
        <v>0</v>
      </c>
      <c r="BPW156" s="14">
        <f t="shared" ref="BPW156" si="2293">SUM(BPW157:BPW163)</f>
        <v>0</v>
      </c>
      <c r="BPX156" s="14">
        <f t="shared" ref="BPX156" si="2294">SUM(BPX157:BPX163)</f>
        <v>0</v>
      </c>
      <c r="BPY156" s="14">
        <f t="shared" ref="BPY156" si="2295">SUM(BPY157:BPY163)</f>
        <v>0</v>
      </c>
      <c r="BPZ156" s="14">
        <f t="shared" ref="BPZ156" si="2296">SUM(BPZ157:BPZ163)</f>
        <v>0</v>
      </c>
      <c r="BQA156" s="14">
        <f t="shared" ref="BQA156" si="2297">SUM(BQA157:BQA163)</f>
        <v>0</v>
      </c>
      <c r="BQB156" s="14">
        <f t="shared" ref="BQB156" si="2298">SUM(BQB157:BQB163)</f>
        <v>0</v>
      </c>
      <c r="BQC156" s="14">
        <f t="shared" ref="BQC156" si="2299">SUM(BQC157:BQC163)</f>
        <v>0</v>
      </c>
      <c r="BQD156" s="14">
        <f t="shared" ref="BQD156" si="2300">SUM(BQD157:BQD163)</f>
        <v>0</v>
      </c>
      <c r="BQE156" s="14">
        <f t="shared" ref="BQE156" si="2301">SUM(BQE157:BQE163)</f>
        <v>0</v>
      </c>
      <c r="BQF156" s="14">
        <f t="shared" ref="BQF156" si="2302">SUM(BQF157:BQF163)</f>
        <v>0</v>
      </c>
      <c r="BQG156" s="14">
        <f t="shared" ref="BQG156" si="2303">SUM(BQG157:BQG163)</f>
        <v>0</v>
      </c>
      <c r="BQH156" s="14">
        <f t="shared" ref="BQH156" si="2304">SUM(BQH157:BQH163)</f>
        <v>0</v>
      </c>
      <c r="BQI156" s="14">
        <f t="shared" ref="BQI156" si="2305">SUM(BQI157:BQI163)</f>
        <v>0</v>
      </c>
      <c r="BQJ156" s="14">
        <f t="shared" ref="BQJ156" si="2306">SUM(BQJ157:BQJ163)</f>
        <v>0</v>
      </c>
      <c r="BQK156" s="14">
        <f t="shared" ref="BQK156" si="2307">SUM(BQK157:BQK163)</f>
        <v>0</v>
      </c>
      <c r="BQL156" s="14">
        <f t="shared" ref="BQL156" si="2308">SUM(BQL157:BQL163)</f>
        <v>0</v>
      </c>
      <c r="BQM156" s="14">
        <f t="shared" ref="BQM156" si="2309">SUM(BQM157:BQM163)</f>
        <v>0</v>
      </c>
      <c r="BQN156" s="14">
        <f t="shared" ref="BQN156" si="2310">SUM(BQN157:BQN163)</f>
        <v>0</v>
      </c>
      <c r="BQO156" s="14">
        <f t="shared" ref="BQO156" si="2311">SUM(BQO157:BQO163)</f>
        <v>0</v>
      </c>
      <c r="BQP156" s="14">
        <f t="shared" ref="BQP156" si="2312">SUM(BQP157:BQP163)</f>
        <v>0</v>
      </c>
      <c r="BQQ156" s="14">
        <f t="shared" ref="BQQ156" si="2313">SUM(BQQ157:BQQ163)</f>
        <v>0</v>
      </c>
      <c r="BQR156" s="14">
        <f t="shared" ref="BQR156" si="2314">SUM(BQR157:BQR163)</f>
        <v>0</v>
      </c>
      <c r="BQS156" s="14">
        <f t="shared" ref="BQS156" si="2315">SUM(BQS157:BQS163)</f>
        <v>0</v>
      </c>
      <c r="BQT156" s="14">
        <f t="shared" ref="BQT156" si="2316">SUM(BQT157:BQT163)</f>
        <v>0</v>
      </c>
      <c r="BQU156" s="14">
        <f t="shared" ref="BQU156" si="2317">SUM(BQU157:BQU163)</f>
        <v>0</v>
      </c>
      <c r="BQV156" s="14">
        <f t="shared" ref="BQV156" si="2318">SUM(BQV157:BQV163)</f>
        <v>0</v>
      </c>
      <c r="BQW156" s="14">
        <f t="shared" ref="BQW156" si="2319">SUM(BQW157:BQW163)</f>
        <v>0</v>
      </c>
      <c r="BQX156" s="14">
        <f t="shared" ref="BQX156" si="2320">SUM(BQX157:BQX163)</f>
        <v>0</v>
      </c>
      <c r="BQY156" s="14">
        <f t="shared" ref="BQY156" si="2321">SUM(BQY157:BQY163)</f>
        <v>0</v>
      </c>
      <c r="BQZ156" s="14">
        <f t="shared" ref="BQZ156" si="2322">SUM(BQZ157:BQZ163)</f>
        <v>0</v>
      </c>
      <c r="BRA156" s="14">
        <f t="shared" ref="BRA156" si="2323">SUM(BRA157:BRA163)</f>
        <v>0</v>
      </c>
      <c r="BRB156" s="14">
        <f t="shared" ref="BRB156" si="2324">SUM(BRB157:BRB163)</f>
        <v>0</v>
      </c>
      <c r="BRC156" s="14">
        <f t="shared" ref="BRC156" si="2325">SUM(BRC157:BRC163)</f>
        <v>0</v>
      </c>
      <c r="BRD156" s="14">
        <f t="shared" ref="BRD156" si="2326">SUM(BRD157:BRD163)</f>
        <v>0</v>
      </c>
      <c r="BRE156" s="14">
        <f t="shared" ref="BRE156" si="2327">SUM(BRE157:BRE163)</f>
        <v>0</v>
      </c>
      <c r="BRF156" s="14">
        <f t="shared" ref="BRF156" si="2328">SUM(BRF157:BRF163)</f>
        <v>0</v>
      </c>
      <c r="BRG156" s="14">
        <f t="shared" ref="BRG156" si="2329">SUM(BRG157:BRG163)</f>
        <v>0</v>
      </c>
      <c r="BRH156" s="14">
        <f t="shared" ref="BRH156" si="2330">SUM(BRH157:BRH163)</f>
        <v>0</v>
      </c>
      <c r="BRI156" s="14">
        <f t="shared" ref="BRI156" si="2331">SUM(BRI157:BRI163)</f>
        <v>0</v>
      </c>
      <c r="BRJ156" s="14">
        <f t="shared" ref="BRJ156" si="2332">SUM(BRJ157:BRJ163)</f>
        <v>0</v>
      </c>
      <c r="BRK156" s="14">
        <f t="shared" ref="BRK156" si="2333">SUM(BRK157:BRK163)</f>
        <v>0</v>
      </c>
      <c r="BRL156" s="14">
        <f t="shared" ref="BRL156" si="2334">SUM(BRL157:BRL163)</f>
        <v>0</v>
      </c>
      <c r="BRM156" s="14">
        <f t="shared" ref="BRM156" si="2335">SUM(BRM157:BRM163)</f>
        <v>0</v>
      </c>
      <c r="BRN156" s="14">
        <f t="shared" ref="BRN156" si="2336">SUM(BRN157:BRN163)</f>
        <v>0</v>
      </c>
      <c r="BRO156" s="14">
        <f t="shared" ref="BRO156" si="2337">SUM(BRO157:BRO163)</f>
        <v>0</v>
      </c>
      <c r="BRP156" s="14">
        <f t="shared" ref="BRP156" si="2338">SUM(BRP157:BRP163)</f>
        <v>0</v>
      </c>
      <c r="BRQ156" s="14">
        <f t="shared" ref="BRQ156" si="2339">SUM(BRQ157:BRQ163)</f>
        <v>0</v>
      </c>
      <c r="BRR156" s="14">
        <f t="shared" ref="BRR156" si="2340">SUM(BRR157:BRR163)</f>
        <v>0</v>
      </c>
      <c r="BRS156" s="14">
        <f t="shared" ref="BRS156" si="2341">SUM(BRS157:BRS163)</f>
        <v>0</v>
      </c>
      <c r="BRT156" s="14">
        <f t="shared" ref="BRT156" si="2342">SUM(BRT157:BRT163)</f>
        <v>0</v>
      </c>
      <c r="BRU156" s="14">
        <f t="shared" ref="BRU156" si="2343">SUM(BRU157:BRU163)</f>
        <v>0</v>
      </c>
      <c r="BRV156" s="14">
        <f t="shared" ref="BRV156" si="2344">SUM(BRV157:BRV163)</f>
        <v>0</v>
      </c>
      <c r="BRW156" s="14">
        <f t="shared" ref="BRW156" si="2345">SUM(BRW157:BRW163)</f>
        <v>0</v>
      </c>
      <c r="BRX156" s="14">
        <f t="shared" ref="BRX156" si="2346">SUM(BRX157:BRX163)</f>
        <v>0</v>
      </c>
      <c r="BRY156" s="14">
        <f t="shared" ref="BRY156" si="2347">SUM(BRY157:BRY163)</f>
        <v>0</v>
      </c>
      <c r="BRZ156" s="14">
        <f t="shared" ref="BRZ156" si="2348">SUM(BRZ157:BRZ163)</f>
        <v>0</v>
      </c>
      <c r="BSA156" s="14">
        <f t="shared" ref="BSA156" si="2349">SUM(BSA157:BSA163)</f>
        <v>0</v>
      </c>
      <c r="BSB156" s="14">
        <f t="shared" ref="BSB156" si="2350">SUM(BSB157:BSB163)</f>
        <v>0</v>
      </c>
      <c r="BSC156" s="14">
        <f t="shared" ref="BSC156" si="2351">SUM(BSC157:BSC163)</f>
        <v>0</v>
      </c>
      <c r="BSD156" s="14">
        <f t="shared" ref="BSD156" si="2352">SUM(BSD157:BSD163)</f>
        <v>0</v>
      </c>
      <c r="BSE156" s="14">
        <f t="shared" ref="BSE156" si="2353">SUM(BSE157:BSE163)</f>
        <v>0</v>
      </c>
      <c r="BSF156" s="14">
        <f t="shared" ref="BSF156" si="2354">SUM(BSF157:BSF163)</f>
        <v>0</v>
      </c>
      <c r="BSG156" s="14">
        <f t="shared" ref="BSG156" si="2355">SUM(BSG157:BSG163)</f>
        <v>0</v>
      </c>
      <c r="BSH156" s="14">
        <f t="shared" ref="BSH156" si="2356">SUM(BSH157:BSH163)</f>
        <v>0</v>
      </c>
      <c r="BSI156" s="14">
        <f t="shared" ref="BSI156" si="2357">SUM(BSI157:BSI163)</f>
        <v>0</v>
      </c>
      <c r="BSJ156" s="14">
        <f t="shared" ref="BSJ156" si="2358">SUM(BSJ157:BSJ163)</f>
        <v>0</v>
      </c>
      <c r="BSK156" s="14">
        <f t="shared" ref="BSK156" si="2359">SUM(BSK157:BSK163)</f>
        <v>0</v>
      </c>
      <c r="BSL156" s="14">
        <f t="shared" ref="BSL156" si="2360">SUM(BSL157:BSL163)</f>
        <v>0</v>
      </c>
      <c r="BSM156" s="14">
        <f t="shared" ref="BSM156" si="2361">SUM(BSM157:BSM163)</f>
        <v>0</v>
      </c>
      <c r="BSN156" s="14">
        <f t="shared" ref="BSN156" si="2362">SUM(BSN157:BSN163)</f>
        <v>0</v>
      </c>
      <c r="BSO156" s="14">
        <f t="shared" ref="BSO156" si="2363">SUM(BSO157:BSO163)</f>
        <v>0</v>
      </c>
      <c r="BSP156" s="14">
        <f t="shared" ref="BSP156" si="2364">SUM(BSP157:BSP163)</f>
        <v>0</v>
      </c>
      <c r="BSQ156" s="14">
        <f t="shared" ref="BSQ156" si="2365">SUM(BSQ157:BSQ163)</f>
        <v>0</v>
      </c>
      <c r="BSR156" s="14">
        <f t="shared" ref="BSR156" si="2366">SUM(BSR157:BSR163)</f>
        <v>0</v>
      </c>
      <c r="BSS156" s="14">
        <f t="shared" ref="BSS156" si="2367">SUM(BSS157:BSS163)</f>
        <v>0</v>
      </c>
      <c r="BST156" s="14">
        <f t="shared" ref="BST156" si="2368">SUM(BST157:BST163)</f>
        <v>0</v>
      </c>
      <c r="BSU156" s="14">
        <f t="shared" ref="BSU156" si="2369">SUM(BSU157:BSU163)</f>
        <v>0</v>
      </c>
      <c r="BSV156" s="14">
        <f t="shared" ref="BSV156" si="2370">SUM(BSV157:BSV163)</f>
        <v>0</v>
      </c>
      <c r="BSW156" s="14">
        <f t="shared" ref="BSW156" si="2371">SUM(BSW157:BSW163)</f>
        <v>0</v>
      </c>
      <c r="BSX156" s="14">
        <f t="shared" ref="BSX156" si="2372">SUM(BSX157:BSX163)</f>
        <v>0</v>
      </c>
      <c r="BSY156" s="14">
        <f t="shared" ref="BSY156" si="2373">SUM(BSY157:BSY163)</f>
        <v>0</v>
      </c>
      <c r="BSZ156" s="14">
        <f t="shared" ref="BSZ156" si="2374">SUM(BSZ157:BSZ163)</f>
        <v>0</v>
      </c>
      <c r="BTA156" s="14">
        <f t="shared" ref="BTA156" si="2375">SUM(BTA157:BTA163)</f>
        <v>0</v>
      </c>
      <c r="BTB156" s="14">
        <f t="shared" ref="BTB156" si="2376">SUM(BTB157:BTB163)</f>
        <v>0</v>
      </c>
      <c r="BTC156" s="14">
        <f t="shared" ref="BTC156" si="2377">SUM(BTC157:BTC163)</f>
        <v>0</v>
      </c>
      <c r="BTD156" s="14">
        <f t="shared" ref="BTD156" si="2378">SUM(BTD157:BTD163)</f>
        <v>0</v>
      </c>
      <c r="BTE156" s="14">
        <f t="shared" ref="BTE156" si="2379">SUM(BTE157:BTE163)</f>
        <v>0</v>
      </c>
      <c r="BTF156" s="14">
        <f t="shared" ref="BTF156" si="2380">SUM(BTF157:BTF163)</f>
        <v>0</v>
      </c>
      <c r="BTG156" s="14">
        <f t="shared" ref="BTG156" si="2381">SUM(BTG157:BTG163)</f>
        <v>0</v>
      </c>
      <c r="BTH156" s="14">
        <f t="shared" ref="BTH156" si="2382">SUM(BTH157:BTH163)</f>
        <v>0</v>
      </c>
      <c r="BTI156" s="14">
        <f t="shared" ref="BTI156" si="2383">SUM(BTI157:BTI163)</f>
        <v>0</v>
      </c>
      <c r="BTJ156" s="14">
        <f t="shared" ref="BTJ156" si="2384">SUM(BTJ157:BTJ163)</f>
        <v>0</v>
      </c>
      <c r="BTK156" s="14">
        <f t="shared" ref="BTK156" si="2385">SUM(BTK157:BTK163)</f>
        <v>0</v>
      </c>
      <c r="BTL156" s="14">
        <f t="shared" ref="BTL156" si="2386">SUM(BTL157:BTL163)</f>
        <v>0</v>
      </c>
      <c r="BTM156" s="14">
        <f t="shared" ref="BTM156" si="2387">SUM(BTM157:BTM163)</f>
        <v>0</v>
      </c>
      <c r="BTN156" s="14">
        <f t="shared" ref="BTN156" si="2388">SUM(BTN157:BTN163)</f>
        <v>0</v>
      </c>
      <c r="BTO156" s="14">
        <f t="shared" ref="BTO156" si="2389">SUM(BTO157:BTO163)</f>
        <v>0</v>
      </c>
      <c r="BTP156" s="14">
        <f t="shared" ref="BTP156" si="2390">SUM(BTP157:BTP163)</f>
        <v>0</v>
      </c>
      <c r="BTQ156" s="14">
        <f t="shared" ref="BTQ156" si="2391">SUM(BTQ157:BTQ163)</f>
        <v>0</v>
      </c>
      <c r="BTR156" s="14">
        <f t="shared" ref="BTR156" si="2392">SUM(BTR157:BTR163)</f>
        <v>0</v>
      </c>
      <c r="BTS156" s="14">
        <f t="shared" ref="BTS156" si="2393">SUM(BTS157:BTS163)</f>
        <v>0</v>
      </c>
      <c r="BTT156" s="14">
        <f t="shared" ref="BTT156" si="2394">SUM(BTT157:BTT163)</f>
        <v>0</v>
      </c>
      <c r="BTU156" s="14">
        <f t="shared" ref="BTU156" si="2395">SUM(BTU157:BTU163)</f>
        <v>0</v>
      </c>
      <c r="BTV156" s="14">
        <f t="shared" ref="BTV156" si="2396">SUM(BTV157:BTV163)</f>
        <v>0</v>
      </c>
      <c r="BTW156" s="14">
        <f t="shared" ref="BTW156" si="2397">SUM(BTW157:BTW163)</f>
        <v>0</v>
      </c>
      <c r="BTX156" s="14">
        <f t="shared" ref="BTX156" si="2398">SUM(BTX157:BTX163)</f>
        <v>0</v>
      </c>
      <c r="BTY156" s="14">
        <f t="shared" ref="BTY156" si="2399">SUM(BTY157:BTY163)</f>
        <v>0</v>
      </c>
      <c r="BTZ156" s="14">
        <f t="shared" ref="BTZ156" si="2400">SUM(BTZ157:BTZ163)</f>
        <v>0</v>
      </c>
      <c r="BUA156" s="14">
        <f t="shared" ref="BUA156" si="2401">SUM(BUA157:BUA163)</f>
        <v>0</v>
      </c>
      <c r="BUB156" s="14">
        <f t="shared" ref="BUB156" si="2402">SUM(BUB157:BUB163)</f>
        <v>0</v>
      </c>
      <c r="BUC156" s="14">
        <f t="shared" ref="BUC156" si="2403">SUM(BUC157:BUC163)</f>
        <v>0</v>
      </c>
      <c r="BUD156" s="14">
        <f t="shared" ref="BUD156" si="2404">SUM(BUD157:BUD163)</f>
        <v>0</v>
      </c>
      <c r="BUE156" s="14">
        <f t="shared" ref="BUE156" si="2405">SUM(BUE157:BUE163)</f>
        <v>0</v>
      </c>
      <c r="BUF156" s="14">
        <f t="shared" ref="BUF156" si="2406">SUM(BUF157:BUF163)</f>
        <v>0</v>
      </c>
      <c r="BUG156" s="14">
        <f t="shared" ref="BUG156" si="2407">SUM(BUG157:BUG163)</f>
        <v>0</v>
      </c>
      <c r="BUH156" s="14">
        <f t="shared" ref="BUH156" si="2408">SUM(BUH157:BUH163)</f>
        <v>0</v>
      </c>
      <c r="BUI156" s="14">
        <f t="shared" ref="BUI156" si="2409">SUM(BUI157:BUI163)</f>
        <v>0</v>
      </c>
      <c r="BUJ156" s="14">
        <f t="shared" ref="BUJ156" si="2410">SUM(BUJ157:BUJ163)</f>
        <v>0</v>
      </c>
      <c r="BUK156" s="14">
        <f t="shared" ref="BUK156" si="2411">SUM(BUK157:BUK163)</f>
        <v>0</v>
      </c>
      <c r="BUL156" s="14">
        <f t="shared" ref="BUL156" si="2412">SUM(BUL157:BUL163)</f>
        <v>0</v>
      </c>
      <c r="BUM156" s="14">
        <f t="shared" ref="BUM156" si="2413">SUM(BUM157:BUM163)</f>
        <v>0</v>
      </c>
      <c r="BUN156" s="14">
        <f t="shared" ref="BUN156" si="2414">SUM(BUN157:BUN163)</f>
        <v>0</v>
      </c>
      <c r="BUO156" s="14">
        <f t="shared" ref="BUO156" si="2415">SUM(BUO157:BUO163)</f>
        <v>0</v>
      </c>
      <c r="BUP156" s="14">
        <f t="shared" ref="BUP156" si="2416">SUM(BUP157:BUP163)</f>
        <v>0</v>
      </c>
      <c r="BUQ156" s="14">
        <f t="shared" ref="BUQ156" si="2417">SUM(BUQ157:BUQ163)</f>
        <v>0</v>
      </c>
      <c r="BUR156" s="14">
        <f t="shared" ref="BUR156" si="2418">SUM(BUR157:BUR163)</f>
        <v>0</v>
      </c>
      <c r="BUS156" s="14">
        <f t="shared" ref="BUS156" si="2419">SUM(BUS157:BUS163)</f>
        <v>0</v>
      </c>
      <c r="BUT156" s="14">
        <f t="shared" ref="BUT156" si="2420">SUM(BUT157:BUT163)</f>
        <v>0</v>
      </c>
      <c r="BUU156" s="14">
        <f t="shared" ref="BUU156" si="2421">SUM(BUU157:BUU163)</f>
        <v>0</v>
      </c>
      <c r="BUV156" s="14">
        <f t="shared" ref="BUV156" si="2422">SUM(BUV157:BUV163)</f>
        <v>0</v>
      </c>
      <c r="BUW156" s="14">
        <f t="shared" ref="BUW156" si="2423">SUM(BUW157:BUW163)</f>
        <v>0</v>
      </c>
      <c r="BUX156" s="14">
        <f t="shared" ref="BUX156" si="2424">SUM(BUX157:BUX163)</f>
        <v>0</v>
      </c>
      <c r="BUY156" s="14">
        <f t="shared" ref="BUY156" si="2425">SUM(BUY157:BUY163)</f>
        <v>0</v>
      </c>
      <c r="BUZ156" s="14">
        <f t="shared" ref="BUZ156" si="2426">SUM(BUZ157:BUZ163)</f>
        <v>0</v>
      </c>
      <c r="BVA156" s="14">
        <f t="shared" ref="BVA156" si="2427">SUM(BVA157:BVA163)</f>
        <v>0</v>
      </c>
      <c r="BVB156" s="14">
        <f t="shared" ref="BVB156" si="2428">SUM(BVB157:BVB163)</f>
        <v>0</v>
      </c>
      <c r="BVC156" s="14">
        <f t="shared" ref="BVC156" si="2429">SUM(BVC157:BVC163)</f>
        <v>0</v>
      </c>
      <c r="BVD156" s="14">
        <f t="shared" ref="BVD156" si="2430">SUM(BVD157:BVD163)</f>
        <v>0</v>
      </c>
      <c r="BVE156" s="14">
        <f t="shared" ref="BVE156" si="2431">SUM(BVE157:BVE163)</f>
        <v>0</v>
      </c>
      <c r="BVF156" s="14">
        <f t="shared" ref="BVF156" si="2432">SUM(BVF157:BVF163)</f>
        <v>0</v>
      </c>
      <c r="BVG156" s="14">
        <f t="shared" ref="BVG156" si="2433">SUM(BVG157:BVG163)</f>
        <v>0</v>
      </c>
      <c r="BVH156" s="14">
        <f t="shared" ref="BVH156" si="2434">SUM(BVH157:BVH163)</f>
        <v>0</v>
      </c>
      <c r="BVI156" s="14">
        <f t="shared" ref="BVI156" si="2435">SUM(BVI157:BVI163)</f>
        <v>0</v>
      </c>
      <c r="BVJ156" s="14">
        <f t="shared" ref="BVJ156" si="2436">SUM(BVJ157:BVJ163)</f>
        <v>0</v>
      </c>
      <c r="BVK156" s="14">
        <f t="shared" ref="BVK156" si="2437">SUM(BVK157:BVK163)</f>
        <v>0</v>
      </c>
      <c r="BVL156" s="14">
        <f t="shared" ref="BVL156" si="2438">SUM(BVL157:BVL163)</f>
        <v>0</v>
      </c>
      <c r="BVM156" s="14">
        <f t="shared" ref="BVM156" si="2439">SUM(BVM157:BVM163)</f>
        <v>0</v>
      </c>
      <c r="BVN156" s="14">
        <f t="shared" ref="BVN156" si="2440">SUM(BVN157:BVN163)</f>
        <v>0</v>
      </c>
      <c r="BVO156" s="14">
        <f t="shared" ref="BVO156" si="2441">SUM(BVO157:BVO163)</f>
        <v>0</v>
      </c>
      <c r="BVP156" s="14">
        <f t="shared" ref="BVP156" si="2442">SUM(BVP157:BVP163)</f>
        <v>0</v>
      </c>
      <c r="BVQ156" s="14">
        <f t="shared" ref="BVQ156" si="2443">SUM(BVQ157:BVQ163)</f>
        <v>0</v>
      </c>
      <c r="BVR156" s="14">
        <f t="shared" ref="BVR156" si="2444">SUM(BVR157:BVR163)</f>
        <v>0</v>
      </c>
      <c r="BVS156" s="14">
        <f t="shared" ref="BVS156" si="2445">SUM(BVS157:BVS163)</f>
        <v>0</v>
      </c>
      <c r="BVT156" s="14">
        <f t="shared" ref="BVT156" si="2446">SUM(BVT157:BVT163)</f>
        <v>0</v>
      </c>
      <c r="BVU156" s="14">
        <f t="shared" ref="BVU156" si="2447">SUM(BVU157:BVU163)</f>
        <v>0</v>
      </c>
      <c r="BVV156" s="14">
        <f t="shared" ref="BVV156" si="2448">SUM(BVV157:BVV163)</f>
        <v>0</v>
      </c>
      <c r="BVW156" s="14">
        <f t="shared" ref="BVW156" si="2449">SUM(BVW157:BVW163)</f>
        <v>0</v>
      </c>
      <c r="BVX156" s="14">
        <f t="shared" ref="BVX156" si="2450">SUM(BVX157:BVX163)</f>
        <v>0</v>
      </c>
      <c r="BVY156" s="14">
        <f t="shared" ref="BVY156" si="2451">SUM(BVY157:BVY163)</f>
        <v>0</v>
      </c>
      <c r="BVZ156" s="14">
        <f t="shared" ref="BVZ156" si="2452">SUM(BVZ157:BVZ163)</f>
        <v>0</v>
      </c>
      <c r="BWA156" s="14">
        <f t="shared" ref="BWA156" si="2453">SUM(BWA157:BWA163)</f>
        <v>0</v>
      </c>
      <c r="BWB156" s="14">
        <f t="shared" ref="BWB156" si="2454">SUM(BWB157:BWB163)</f>
        <v>0</v>
      </c>
      <c r="BWC156" s="14">
        <f t="shared" ref="BWC156" si="2455">SUM(BWC157:BWC163)</f>
        <v>0</v>
      </c>
      <c r="BWD156" s="14">
        <f t="shared" ref="BWD156" si="2456">SUM(BWD157:BWD163)</f>
        <v>0</v>
      </c>
      <c r="BWE156" s="14">
        <f t="shared" ref="BWE156" si="2457">SUM(BWE157:BWE163)</f>
        <v>0</v>
      </c>
      <c r="BWF156" s="14">
        <f t="shared" ref="BWF156" si="2458">SUM(BWF157:BWF163)</f>
        <v>0</v>
      </c>
      <c r="BWG156" s="14">
        <f t="shared" ref="BWG156" si="2459">SUM(BWG157:BWG163)</f>
        <v>0</v>
      </c>
      <c r="BWH156" s="14">
        <f t="shared" ref="BWH156" si="2460">SUM(BWH157:BWH163)</f>
        <v>0</v>
      </c>
      <c r="BWI156" s="14">
        <f t="shared" ref="BWI156" si="2461">SUM(BWI157:BWI163)</f>
        <v>0</v>
      </c>
      <c r="BWJ156" s="14">
        <f t="shared" ref="BWJ156" si="2462">SUM(BWJ157:BWJ163)</f>
        <v>0</v>
      </c>
      <c r="BWK156" s="14">
        <f t="shared" ref="BWK156" si="2463">SUM(BWK157:BWK163)</f>
        <v>0</v>
      </c>
      <c r="BWL156" s="14">
        <f t="shared" ref="BWL156" si="2464">SUM(BWL157:BWL163)</f>
        <v>0</v>
      </c>
      <c r="BWM156" s="14">
        <f t="shared" ref="BWM156" si="2465">SUM(BWM157:BWM163)</f>
        <v>0</v>
      </c>
      <c r="BWN156" s="14">
        <f t="shared" ref="BWN156" si="2466">SUM(BWN157:BWN163)</f>
        <v>0</v>
      </c>
      <c r="BWO156" s="14">
        <f t="shared" ref="BWO156" si="2467">SUM(BWO157:BWO163)</f>
        <v>0</v>
      </c>
      <c r="BWP156" s="14">
        <f t="shared" ref="BWP156" si="2468">SUM(BWP157:BWP163)</f>
        <v>0</v>
      </c>
      <c r="BWQ156" s="14">
        <f t="shared" ref="BWQ156" si="2469">SUM(BWQ157:BWQ163)</f>
        <v>0</v>
      </c>
      <c r="BWR156" s="14">
        <f t="shared" ref="BWR156" si="2470">SUM(BWR157:BWR163)</f>
        <v>0</v>
      </c>
      <c r="BWS156" s="14">
        <f t="shared" ref="BWS156" si="2471">SUM(BWS157:BWS163)</f>
        <v>0</v>
      </c>
      <c r="BWT156" s="14">
        <f t="shared" ref="BWT156" si="2472">SUM(BWT157:BWT163)</f>
        <v>0</v>
      </c>
      <c r="BWU156" s="14">
        <f t="shared" ref="BWU156" si="2473">SUM(BWU157:BWU163)</f>
        <v>0</v>
      </c>
      <c r="BWV156" s="14">
        <f t="shared" ref="BWV156" si="2474">SUM(BWV157:BWV163)</f>
        <v>0</v>
      </c>
      <c r="BWW156" s="14">
        <f t="shared" ref="BWW156" si="2475">SUM(BWW157:BWW163)</f>
        <v>0</v>
      </c>
      <c r="BWX156" s="14">
        <f t="shared" ref="BWX156" si="2476">SUM(BWX157:BWX163)</f>
        <v>0</v>
      </c>
      <c r="BWY156" s="14">
        <f t="shared" ref="BWY156" si="2477">SUM(BWY157:BWY163)</f>
        <v>0</v>
      </c>
      <c r="BWZ156" s="14">
        <f t="shared" ref="BWZ156" si="2478">SUM(BWZ157:BWZ163)</f>
        <v>0</v>
      </c>
      <c r="BXA156" s="14">
        <f t="shared" ref="BXA156" si="2479">SUM(BXA157:BXA163)</f>
        <v>0</v>
      </c>
      <c r="BXB156" s="14">
        <f t="shared" ref="BXB156" si="2480">SUM(BXB157:BXB163)</f>
        <v>0</v>
      </c>
      <c r="BXC156" s="14">
        <f t="shared" ref="BXC156" si="2481">SUM(BXC157:BXC163)</f>
        <v>0</v>
      </c>
      <c r="BXD156" s="14">
        <f t="shared" ref="BXD156" si="2482">SUM(BXD157:BXD163)</f>
        <v>0</v>
      </c>
      <c r="BXE156" s="14">
        <f t="shared" ref="BXE156" si="2483">SUM(BXE157:BXE163)</f>
        <v>0</v>
      </c>
      <c r="BXF156" s="14">
        <f t="shared" ref="BXF156" si="2484">SUM(BXF157:BXF163)</f>
        <v>0</v>
      </c>
      <c r="BXG156" s="14">
        <f t="shared" ref="BXG156" si="2485">SUM(BXG157:BXG163)</f>
        <v>0</v>
      </c>
      <c r="BXH156" s="14">
        <f t="shared" ref="BXH156" si="2486">SUM(BXH157:BXH163)</f>
        <v>0</v>
      </c>
      <c r="BXI156" s="14">
        <f t="shared" ref="BXI156" si="2487">SUM(BXI157:BXI163)</f>
        <v>0</v>
      </c>
      <c r="BXJ156" s="14">
        <f t="shared" ref="BXJ156" si="2488">SUM(BXJ157:BXJ163)</f>
        <v>0</v>
      </c>
      <c r="BXK156" s="14">
        <f t="shared" ref="BXK156" si="2489">SUM(BXK157:BXK163)</f>
        <v>0</v>
      </c>
      <c r="BXL156" s="14">
        <f t="shared" ref="BXL156" si="2490">SUM(BXL157:BXL163)</f>
        <v>0</v>
      </c>
      <c r="BXM156" s="14">
        <f t="shared" ref="BXM156" si="2491">SUM(BXM157:BXM163)</f>
        <v>0</v>
      </c>
      <c r="BXN156" s="14">
        <f t="shared" ref="BXN156" si="2492">SUM(BXN157:BXN163)</f>
        <v>0</v>
      </c>
      <c r="BXO156" s="14">
        <f t="shared" ref="BXO156" si="2493">SUM(BXO157:BXO163)</f>
        <v>0</v>
      </c>
      <c r="BXP156" s="14">
        <f t="shared" ref="BXP156" si="2494">SUM(BXP157:BXP163)</f>
        <v>0</v>
      </c>
      <c r="BXQ156" s="14">
        <f t="shared" ref="BXQ156" si="2495">SUM(BXQ157:BXQ163)</f>
        <v>0</v>
      </c>
      <c r="BXR156" s="14">
        <f t="shared" ref="BXR156" si="2496">SUM(BXR157:BXR163)</f>
        <v>0</v>
      </c>
      <c r="BXS156" s="14">
        <f t="shared" ref="BXS156" si="2497">SUM(BXS157:BXS163)</f>
        <v>0</v>
      </c>
      <c r="BXT156" s="14">
        <f t="shared" ref="BXT156" si="2498">SUM(BXT157:BXT163)</f>
        <v>0</v>
      </c>
      <c r="BXU156" s="14">
        <f t="shared" ref="BXU156" si="2499">SUM(BXU157:BXU163)</f>
        <v>0</v>
      </c>
      <c r="BXV156" s="14">
        <f t="shared" ref="BXV156" si="2500">SUM(BXV157:BXV163)</f>
        <v>0</v>
      </c>
      <c r="BXW156" s="14">
        <f t="shared" ref="BXW156" si="2501">SUM(BXW157:BXW163)</f>
        <v>0</v>
      </c>
      <c r="BXX156" s="14">
        <f t="shared" ref="BXX156" si="2502">SUM(BXX157:BXX163)</f>
        <v>0</v>
      </c>
      <c r="BXY156" s="14">
        <f t="shared" ref="BXY156" si="2503">SUM(BXY157:BXY163)</f>
        <v>0</v>
      </c>
      <c r="BXZ156" s="14">
        <f t="shared" ref="BXZ156" si="2504">SUM(BXZ157:BXZ163)</f>
        <v>0</v>
      </c>
      <c r="BYA156" s="14">
        <f t="shared" ref="BYA156" si="2505">SUM(BYA157:BYA163)</f>
        <v>0</v>
      </c>
      <c r="BYB156" s="14">
        <f t="shared" ref="BYB156" si="2506">SUM(BYB157:BYB163)</f>
        <v>0</v>
      </c>
      <c r="BYC156" s="14">
        <f t="shared" ref="BYC156" si="2507">SUM(BYC157:BYC163)</f>
        <v>0</v>
      </c>
      <c r="BYD156" s="14">
        <f t="shared" ref="BYD156" si="2508">SUM(BYD157:BYD163)</f>
        <v>0</v>
      </c>
      <c r="BYE156" s="14">
        <f t="shared" ref="BYE156" si="2509">SUM(BYE157:BYE163)</f>
        <v>0</v>
      </c>
      <c r="BYF156" s="14">
        <f t="shared" ref="BYF156" si="2510">SUM(BYF157:BYF163)</f>
        <v>0</v>
      </c>
      <c r="BYG156" s="14">
        <f t="shared" ref="BYG156" si="2511">SUM(BYG157:BYG163)</f>
        <v>0</v>
      </c>
      <c r="BYH156" s="14">
        <f t="shared" ref="BYH156" si="2512">SUM(BYH157:BYH163)</f>
        <v>0</v>
      </c>
      <c r="BYI156" s="14">
        <f t="shared" ref="BYI156" si="2513">SUM(BYI157:BYI163)</f>
        <v>0</v>
      </c>
      <c r="BYJ156" s="14">
        <f t="shared" ref="BYJ156" si="2514">SUM(BYJ157:BYJ163)</f>
        <v>0</v>
      </c>
      <c r="BYK156" s="14">
        <f t="shared" ref="BYK156" si="2515">SUM(BYK157:BYK163)</f>
        <v>0</v>
      </c>
      <c r="BYL156" s="14">
        <f t="shared" ref="BYL156" si="2516">SUM(BYL157:BYL163)</f>
        <v>0</v>
      </c>
      <c r="BYM156" s="14">
        <f t="shared" ref="BYM156" si="2517">SUM(BYM157:BYM163)</f>
        <v>0</v>
      </c>
      <c r="BYN156" s="14">
        <f t="shared" ref="BYN156" si="2518">SUM(BYN157:BYN163)</f>
        <v>0</v>
      </c>
      <c r="BYO156" s="14">
        <f t="shared" ref="BYO156" si="2519">SUM(BYO157:BYO163)</f>
        <v>0</v>
      </c>
      <c r="BYP156" s="14">
        <f t="shared" ref="BYP156" si="2520">SUM(BYP157:BYP163)</f>
        <v>0</v>
      </c>
      <c r="BYQ156" s="14">
        <f t="shared" ref="BYQ156" si="2521">SUM(BYQ157:BYQ163)</f>
        <v>0</v>
      </c>
      <c r="BYR156" s="14">
        <f t="shared" ref="BYR156" si="2522">SUM(BYR157:BYR163)</f>
        <v>0</v>
      </c>
      <c r="BYS156" s="14">
        <f t="shared" ref="BYS156" si="2523">SUM(BYS157:BYS163)</f>
        <v>0</v>
      </c>
      <c r="BYT156" s="14">
        <f t="shared" ref="BYT156" si="2524">SUM(BYT157:BYT163)</f>
        <v>0</v>
      </c>
      <c r="BYU156" s="14">
        <f t="shared" ref="BYU156" si="2525">SUM(BYU157:BYU163)</f>
        <v>0</v>
      </c>
      <c r="BYV156" s="14">
        <f t="shared" ref="BYV156" si="2526">SUM(BYV157:BYV163)</f>
        <v>0</v>
      </c>
      <c r="BYW156" s="14">
        <f t="shared" ref="BYW156" si="2527">SUM(BYW157:BYW163)</f>
        <v>0</v>
      </c>
      <c r="BYX156" s="14">
        <f t="shared" ref="BYX156" si="2528">SUM(BYX157:BYX163)</f>
        <v>0</v>
      </c>
      <c r="BYY156" s="14">
        <f t="shared" ref="BYY156" si="2529">SUM(BYY157:BYY163)</f>
        <v>0</v>
      </c>
      <c r="BYZ156" s="14">
        <f t="shared" ref="BYZ156" si="2530">SUM(BYZ157:BYZ163)</f>
        <v>0</v>
      </c>
      <c r="BZA156" s="14">
        <f t="shared" ref="BZA156" si="2531">SUM(BZA157:BZA163)</f>
        <v>0</v>
      </c>
      <c r="BZB156" s="14">
        <f t="shared" ref="BZB156" si="2532">SUM(BZB157:BZB163)</f>
        <v>0</v>
      </c>
      <c r="BZC156" s="14">
        <f t="shared" ref="BZC156" si="2533">SUM(BZC157:BZC163)</f>
        <v>0</v>
      </c>
      <c r="BZD156" s="14">
        <f t="shared" ref="BZD156" si="2534">SUM(BZD157:BZD163)</f>
        <v>0</v>
      </c>
      <c r="BZE156" s="14">
        <f t="shared" ref="BZE156" si="2535">SUM(BZE157:BZE163)</f>
        <v>0</v>
      </c>
      <c r="BZF156" s="14">
        <f t="shared" ref="BZF156" si="2536">SUM(BZF157:BZF163)</f>
        <v>0</v>
      </c>
      <c r="BZG156" s="14">
        <f t="shared" ref="BZG156" si="2537">SUM(BZG157:BZG163)</f>
        <v>0</v>
      </c>
      <c r="BZH156" s="14">
        <f t="shared" ref="BZH156" si="2538">SUM(BZH157:BZH163)</f>
        <v>0</v>
      </c>
      <c r="BZI156" s="14">
        <f t="shared" ref="BZI156" si="2539">SUM(BZI157:BZI163)</f>
        <v>0</v>
      </c>
      <c r="BZJ156" s="14">
        <f t="shared" ref="BZJ156" si="2540">SUM(BZJ157:BZJ163)</f>
        <v>0</v>
      </c>
      <c r="BZK156" s="14">
        <f t="shared" ref="BZK156" si="2541">SUM(BZK157:BZK163)</f>
        <v>0</v>
      </c>
      <c r="BZL156" s="14">
        <f t="shared" ref="BZL156" si="2542">SUM(BZL157:BZL163)</f>
        <v>0</v>
      </c>
      <c r="BZM156" s="14">
        <f t="shared" ref="BZM156" si="2543">SUM(BZM157:BZM163)</f>
        <v>0</v>
      </c>
      <c r="BZN156" s="14">
        <f t="shared" ref="BZN156" si="2544">SUM(BZN157:BZN163)</f>
        <v>0</v>
      </c>
      <c r="BZO156" s="14">
        <f t="shared" ref="BZO156" si="2545">SUM(BZO157:BZO163)</f>
        <v>0</v>
      </c>
      <c r="BZP156" s="14">
        <f t="shared" ref="BZP156" si="2546">SUM(BZP157:BZP163)</f>
        <v>0</v>
      </c>
      <c r="BZQ156" s="14">
        <f t="shared" ref="BZQ156" si="2547">SUM(BZQ157:BZQ163)</f>
        <v>0</v>
      </c>
      <c r="BZR156" s="14">
        <f t="shared" ref="BZR156" si="2548">SUM(BZR157:BZR163)</f>
        <v>0</v>
      </c>
      <c r="BZS156" s="14">
        <f t="shared" ref="BZS156" si="2549">SUM(BZS157:BZS163)</f>
        <v>0</v>
      </c>
      <c r="BZT156" s="14">
        <f t="shared" ref="BZT156" si="2550">SUM(BZT157:BZT163)</f>
        <v>0</v>
      </c>
      <c r="BZU156" s="14">
        <f t="shared" ref="BZU156" si="2551">SUM(BZU157:BZU163)</f>
        <v>0</v>
      </c>
      <c r="BZV156" s="14">
        <f t="shared" ref="BZV156" si="2552">SUM(BZV157:BZV163)</f>
        <v>0</v>
      </c>
      <c r="BZW156" s="14">
        <f t="shared" ref="BZW156" si="2553">SUM(BZW157:BZW163)</f>
        <v>0</v>
      </c>
      <c r="BZX156" s="14">
        <f t="shared" ref="BZX156" si="2554">SUM(BZX157:BZX163)</f>
        <v>0</v>
      </c>
      <c r="BZY156" s="14">
        <f t="shared" ref="BZY156" si="2555">SUM(BZY157:BZY163)</f>
        <v>0</v>
      </c>
      <c r="BZZ156" s="14">
        <f t="shared" ref="BZZ156" si="2556">SUM(BZZ157:BZZ163)</f>
        <v>0</v>
      </c>
      <c r="CAA156" s="14">
        <f t="shared" ref="CAA156" si="2557">SUM(CAA157:CAA163)</f>
        <v>0</v>
      </c>
      <c r="CAB156" s="14">
        <f t="shared" ref="CAB156" si="2558">SUM(CAB157:CAB163)</f>
        <v>0</v>
      </c>
      <c r="CAC156" s="14">
        <f t="shared" ref="CAC156" si="2559">SUM(CAC157:CAC163)</f>
        <v>0</v>
      </c>
      <c r="CAD156" s="14">
        <f t="shared" ref="CAD156" si="2560">SUM(CAD157:CAD163)</f>
        <v>0</v>
      </c>
      <c r="CAE156" s="14">
        <f t="shared" ref="CAE156" si="2561">SUM(CAE157:CAE163)</f>
        <v>0</v>
      </c>
      <c r="CAF156" s="14">
        <f t="shared" ref="CAF156" si="2562">SUM(CAF157:CAF163)</f>
        <v>0</v>
      </c>
      <c r="CAG156" s="14">
        <f t="shared" ref="CAG156" si="2563">SUM(CAG157:CAG163)</f>
        <v>0</v>
      </c>
      <c r="CAH156" s="14">
        <f t="shared" ref="CAH156" si="2564">SUM(CAH157:CAH163)</f>
        <v>0</v>
      </c>
      <c r="CAI156" s="14">
        <f t="shared" ref="CAI156" si="2565">SUM(CAI157:CAI163)</f>
        <v>0</v>
      </c>
      <c r="CAJ156" s="14">
        <f t="shared" ref="CAJ156" si="2566">SUM(CAJ157:CAJ163)</f>
        <v>0</v>
      </c>
      <c r="CAK156" s="14">
        <f t="shared" ref="CAK156" si="2567">SUM(CAK157:CAK163)</f>
        <v>0</v>
      </c>
      <c r="CAL156" s="14">
        <f t="shared" ref="CAL156" si="2568">SUM(CAL157:CAL163)</f>
        <v>0</v>
      </c>
      <c r="CAM156" s="14">
        <f t="shared" ref="CAM156" si="2569">SUM(CAM157:CAM163)</f>
        <v>0</v>
      </c>
      <c r="CAN156" s="14">
        <f t="shared" ref="CAN156" si="2570">SUM(CAN157:CAN163)</f>
        <v>0</v>
      </c>
      <c r="CAO156" s="14">
        <f t="shared" ref="CAO156" si="2571">SUM(CAO157:CAO163)</f>
        <v>0</v>
      </c>
      <c r="CAP156" s="14">
        <f t="shared" ref="CAP156" si="2572">SUM(CAP157:CAP163)</f>
        <v>0</v>
      </c>
      <c r="CAQ156" s="14">
        <f t="shared" ref="CAQ156" si="2573">SUM(CAQ157:CAQ163)</f>
        <v>0</v>
      </c>
      <c r="CAR156" s="14">
        <f t="shared" ref="CAR156" si="2574">SUM(CAR157:CAR163)</f>
        <v>0</v>
      </c>
      <c r="CAS156" s="14">
        <f t="shared" ref="CAS156" si="2575">SUM(CAS157:CAS163)</f>
        <v>0</v>
      </c>
      <c r="CAT156" s="14">
        <f t="shared" ref="CAT156" si="2576">SUM(CAT157:CAT163)</f>
        <v>0</v>
      </c>
      <c r="CAU156" s="14">
        <f t="shared" ref="CAU156" si="2577">SUM(CAU157:CAU163)</f>
        <v>0</v>
      </c>
      <c r="CAV156" s="14">
        <f t="shared" ref="CAV156" si="2578">SUM(CAV157:CAV163)</f>
        <v>0</v>
      </c>
      <c r="CAW156" s="14">
        <f t="shared" ref="CAW156" si="2579">SUM(CAW157:CAW163)</f>
        <v>0</v>
      </c>
      <c r="CAX156" s="14">
        <f t="shared" ref="CAX156" si="2580">SUM(CAX157:CAX163)</f>
        <v>0</v>
      </c>
      <c r="CAY156" s="14">
        <f t="shared" ref="CAY156" si="2581">SUM(CAY157:CAY163)</f>
        <v>0</v>
      </c>
      <c r="CAZ156" s="14">
        <f t="shared" ref="CAZ156" si="2582">SUM(CAZ157:CAZ163)</f>
        <v>0</v>
      </c>
      <c r="CBA156" s="14">
        <f t="shared" ref="CBA156" si="2583">SUM(CBA157:CBA163)</f>
        <v>0</v>
      </c>
      <c r="CBB156" s="14">
        <f t="shared" ref="CBB156" si="2584">SUM(CBB157:CBB163)</f>
        <v>0</v>
      </c>
      <c r="CBC156" s="14">
        <f t="shared" ref="CBC156" si="2585">SUM(CBC157:CBC163)</f>
        <v>0</v>
      </c>
      <c r="CBD156" s="14">
        <f t="shared" ref="CBD156" si="2586">SUM(CBD157:CBD163)</f>
        <v>0</v>
      </c>
      <c r="CBE156" s="14">
        <f t="shared" ref="CBE156" si="2587">SUM(CBE157:CBE163)</f>
        <v>0</v>
      </c>
      <c r="CBF156" s="14">
        <f t="shared" ref="CBF156" si="2588">SUM(CBF157:CBF163)</f>
        <v>0</v>
      </c>
      <c r="CBG156" s="14">
        <f t="shared" ref="CBG156" si="2589">SUM(CBG157:CBG163)</f>
        <v>0</v>
      </c>
      <c r="CBH156" s="14">
        <f t="shared" ref="CBH156" si="2590">SUM(CBH157:CBH163)</f>
        <v>0</v>
      </c>
      <c r="CBI156" s="14">
        <f t="shared" ref="CBI156" si="2591">SUM(CBI157:CBI163)</f>
        <v>0</v>
      </c>
      <c r="CBJ156" s="14">
        <f t="shared" ref="CBJ156" si="2592">SUM(CBJ157:CBJ163)</f>
        <v>0</v>
      </c>
      <c r="CBK156" s="14">
        <f t="shared" ref="CBK156" si="2593">SUM(CBK157:CBK163)</f>
        <v>0</v>
      </c>
      <c r="CBL156" s="14">
        <f t="shared" ref="CBL156" si="2594">SUM(CBL157:CBL163)</f>
        <v>0</v>
      </c>
      <c r="CBM156" s="14">
        <f t="shared" ref="CBM156" si="2595">SUM(CBM157:CBM163)</f>
        <v>0</v>
      </c>
      <c r="CBN156" s="14">
        <f t="shared" ref="CBN156" si="2596">SUM(CBN157:CBN163)</f>
        <v>0</v>
      </c>
      <c r="CBO156" s="14">
        <f t="shared" ref="CBO156" si="2597">SUM(CBO157:CBO163)</f>
        <v>0</v>
      </c>
      <c r="CBP156" s="14">
        <f t="shared" ref="CBP156" si="2598">SUM(CBP157:CBP163)</f>
        <v>0</v>
      </c>
      <c r="CBQ156" s="14">
        <f t="shared" ref="CBQ156" si="2599">SUM(CBQ157:CBQ163)</f>
        <v>0</v>
      </c>
      <c r="CBR156" s="14">
        <f t="shared" ref="CBR156" si="2600">SUM(CBR157:CBR163)</f>
        <v>0</v>
      </c>
      <c r="CBS156" s="14">
        <f t="shared" ref="CBS156" si="2601">SUM(CBS157:CBS163)</f>
        <v>0</v>
      </c>
      <c r="CBT156" s="14">
        <f t="shared" ref="CBT156" si="2602">SUM(CBT157:CBT163)</f>
        <v>0</v>
      </c>
      <c r="CBU156" s="14">
        <f t="shared" ref="CBU156" si="2603">SUM(CBU157:CBU163)</f>
        <v>0</v>
      </c>
      <c r="CBV156" s="14">
        <f t="shared" ref="CBV156" si="2604">SUM(CBV157:CBV163)</f>
        <v>0</v>
      </c>
      <c r="CBW156" s="14">
        <f t="shared" ref="CBW156" si="2605">SUM(CBW157:CBW163)</f>
        <v>0</v>
      </c>
      <c r="CBX156" s="14">
        <f t="shared" ref="CBX156" si="2606">SUM(CBX157:CBX163)</f>
        <v>0</v>
      </c>
      <c r="CBY156" s="14">
        <f t="shared" ref="CBY156" si="2607">SUM(CBY157:CBY163)</f>
        <v>0</v>
      </c>
      <c r="CBZ156" s="14">
        <f t="shared" ref="CBZ156" si="2608">SUM(CBZ157:CBZ163)</f>
        <v>0</v>
      </c>
      <c r="CCA156" s="14">
        <f t="shared" ref="CCA156" si="2609">SUM(CCA157:CCA163)</f>
        <v>0</v>
      </c>
      <c r="CCB156" s="14">
        <f t="shared" ref="CCB156" si="2610">SUM(CCB157:CCB163)</f>
        <v>0</v>
      </c>
      <c r="CCC156" s="14">
        <f t="shared" ref="CCC156" si="2611">SUM(CCC157:CCC163)</f>
        <v>0</v>
      </c>
      <c r="CCD156" s="14">
        <f t="shared" ref="CCD156" si="2612">SUM(CCD157:CCD163)</f>
        <v>0</v>
      </c>
      <c r="CCE156" s="14">
        <f t="shared" ref="CCE156" si="2613">SUM(CCE157:CCE163)</f>
        <v>0</v>
      </c>
      <c r="CCF156" s="14">
        <f t="shared" ref="CCF156" si="2614">SUM(CCF157:CCF163)</f>
        <v>0</v>
      </c>
      <c r="CCG156" s="14">
        <f t="shared" ref="CCG156" si="2615">SUM(CCG157:CCG163)</f>
        <v>0</v>
      </c>
      <c r="CCH156" s="14">
        <f t="shared" ref="CCH156" si="2616">SUM(CCH157:CCH163)</f>
        <v>0</v>
      </c>
      <c r="CCI156" s="14">
        <f t="shared" ref="CCI156" si="2617">SUM(CCI157:CCI163)</f>
        <v>0</v>
      </c>
      <c r="CCJ156" s="14">
        <f t="shared" ref="CCJ156" si="2618">SUM(CCJ157:CCJ163)</f>
        <v>0</v>
      </c>
      <c r="CCK156" s="14">
        <f t="shared" ref="CCK156" si="2619">SUM(CCK157:CCK163)</f>
        <v>0</v>
      </c>
      <c r="CCL156" s="14">
        <f t="shared" ref="CCL156" si="2620">SUM(CCL157:CCL163)</f>
        <v>0</v>
      </c>
      <c r="CCM156" s="14">
        <f t="shared" ref="CCM156" si="2621">SUM(CCM157:CCM163)</f>
        <v>0</v>
      </c>
      <c r="CCN156" s="14">
        <f t="shared" ref="CCN156" si="2622">SUM(CCN157:CCN163)</f>
        <v>0</v>
      </c>
      <c r="CCO156" s="14">
        <f t="shared" ref="CCO156" si="2623">SUM(CCO157:CCO163)</f>
        <v>0</v>
      </c>
      <c r="CCP156" s="14">
        <f t="shared" ref="CCP156" si="2624">SUM(CCP157:CCP163)</f>
        <v>0</v>
      </c>
      <c r="CCQ156" s="14">
        <f t="shared" ref="CCQ156" si="2625">SUM(CCQ157:CCQ163)</f>
        <v>0</v>
      </c>
      <c r="CCR156" s="14">
        <f t="shared" ref="CCR156" si="2626">SUM(CCR157:CCR163)</f>
        <v>0</v>
      </c>
      <c r="CCS156" s="14">
        <f t="shared" ref="CCS156" si="2627">SUM(CCS157:CCS163)</f>
        <v>0</v>
      </c>
      <c r="CCT156" s="14">
        <f t="shared" ref="CCT156" si="2628">SUM(CCT157:CCT163)</f>
        <v>0</v>
      </c>
      <c r="CCU156" s="14">
        <f t="shared" ref="CCU156" si="2629">SUM(CCU157:CCU163)</f>
        <v>0</v>
      </c>
      <c r="CCV156" s="14">
        <f t="shared" ref="CCV156" si="2630">SUM(CCV157:CCV163)</f>
        <v>0</v>
      </c>
      <c r="CCW156" s="14">
        <f t="shared" ref="CCW156" si="2631">SUM(CCW157:CCW163)</f>
        <v>0</v>
      </c>
      <c r="CCX156" s="14">
        <f t="shared" ref="CCX156" si="2632">SUM(CCX157:CCX163)</f>
        <v>0</v>
      </c>
      <c r="CCY156" s="14">
        <f t="shared" ref="CCY156" si="2633">SUM(CCY157:CCY163)</f>
        <v>0</v>
      </c>
      <c r="CCZ156" s="14">
        <f t="shared" ref="CCZ156" si="2634">SUM(CCZ157:CCZ163)</f>
        <v>0</v>
      </c>
      <c r="CDA156" s="14">
        <f t="shared" ref="CDA156" si="2635">SUM(CDA157:CDA163)</f>
        <v>0</v>
      </c>
      <c r="CDB156" s="14">
        <f t="shared" ref="CDB156" si="2636">SUM(CDB157:CDB163)</f>
        <v>0</v>
      </c>
      <c r="CDC156" s="14">
        <f t="shared" ref="CDC156" si="2637">SUM(CDC157:CDC163)</f>
        <v>0</v>
      </c>
      <c r="CDD156" s="14">
        <f t="shared" ref="CDD156" si="2638">SUM(CDD157:CDD163)</f>
        <v>0</v>
      </c>
      <c r="CDE156" s="14">
        <f t="shared" ref="CDE156" si="2639">SUM(CDE157:CDE163)</f>
        <v>0</v>
      </c>
      <c r="CDF156" s="14">
        <f t="shared" ref="CDF156" si="2640">SUM(CDF157:CDF163)</f>
        <v>0</v>
      </c>
      <c r="CDG156" s="14">
        <f t="shared" ref="CDG156" si="2641">SUM(CDG157:CDG163)</f>
        <v>0</v>
      </c>
      <c r="CDH156" s="14">
        <f t="shared" ref="CDH156" si="2642">SUM(CDH157:CDH163)</f>
        <v>0</v>
      </c>
      <c r="CDI156" s="14">
        <f t="shared" ref="CDI156" si="2643">SUM(CDI157:CDI163)</f>
        <v>0</v>
      </c>
      <c r="CDJ156" s="14">
        <f t="shared" ref="CDJ156" si="2644">SUM(CDJ157:CDJ163)</f>
        <v>0</v>
      </c>
      <c r="CDK156" s="14">
        <f t="shared" ref="CDK156" si="2645">SUM(CDK157:CDK163)</f>
        <v>0</v>
      </c>
      <c r="CDL156" s="14">
        <f t="shared" ref="CDL156" si="2646">SUM(CDL157:CDL163)</f>
        <v>0</v>
      </c>
      <c r="CDM156" s="14">
        <f t="shared" ref="CDM156" si="2647">SUM(CDM157:CDM163)</f>
        <v>0</v>
      </c>
      <c r="CDN156" s="14">
        <f t="shared" ref="CDN156" si="2648">SUM(CDN157:CDN163)</f>
        <v>0</v>
      </c>
      <c r="CDO156" s="14">
        <f t="shared" ref="CDO156" si="2649">SUM(CDO157:CDO163)</f>
        <v>0</v>
      </c>
      <c r="CDP156" s="14">
        <f t="shared" ref="CDP156" si="2650">SUM(CDP157:CDP163)</f>
        <v>0</v>
      </c>
      <c r="CDQ156" s="14">
        <f t="shared" ref="CDQ156" si="2651">SUM(CDQ157:CDQ163)</f>
        <v>0</v>
      </c>
      <c r="CDR156" s="14">
        <f t="shared" ref="CDR156" si="2652">SUM(CDR157:CDR163)</f>
        <v>0</v>
      </c>
      <c r="CDS156" s="14">
        <f t="shared" ref="CDS156" si="2653">SUM(CDS157:CDS163)</f>
        <v>0</v>
      </c>
      <c r="CDT156" s="14">
        <f t="shared" ref="CDT156" si="2654">SUM(CDT157:CDT163)</f>
        <v>0</v>
      </c>
      <c r="CDU156" s="14">
        <f t="shared" ref="CDU156" si="2655">SUM(CDU157:CDU163)</f>
        <v>0</v>
      </c>
      <c r="CDV156" s="14">
        <f t="shared" ref="CDV156" si="2656">SUM(CDV157:CDV163)</f>
        <v>0</v>
      </c>
      <c r="CDW156" s="14">
        <f t="shared" ref="CDW156" si="2657">SUM(CDW157:CDW163)</f>
        <v>0</v>
      </c>
      <c r="CDX156" s="14">
        <f t="shared" ref="CDX156" si="2658">SUM(CDX157:CDX163)</f>
        <v>0</v>
      </c>
      <c r="CDY156" s="14">
        <f t="shared" ref="CDY156" si="2659">SUM(CDY157:CDY163)</f>
        <v>0</v>
      </c>
      <c r="CDZ156" s="14">
        <f t="shared" ref="CDZ156" si="2660">SUM(CDZ157:CDZ163)</f>
        <v>0</v>
      </c>
      <c r="CEA156" s="14">
        <f t="shared" ref="CEA156" si="2661">SUM(CEA157:CEA163)</f>
        <v>0</v>
      </c>
      <c r="CEB156" s="14">
        <f t="shared" ref="CEB156" si="2662">SUM(CEB157:CEB163)</f>
        <v>0</v>
      </c>
      <c r="CEC156" s="14">
        <f t="shared" ref="CEC156" si="2663">SUM(CEC157:CEC163)</f>
        <v>0</v>
      </c>
      <c r="CED156" s="14">
        <f t="shared" ref="CED156" si="2664">SUM(CED157:CED163)</f>
        <v>0</v>
      </c>
      <c r="CEE156" s="14">
        <f t="shared" ref="CEE156" si="2665">SUM(CEE157:CEE163)</f>
        <v>0</v>
      </c>
      <c r="CEF156" s="14">
        <f t="shared" ref="CEF156" si="2666">SUM(CEF157:CEF163)</f>
        <v>0</v>
      </c>
      <c r="CEG156" s="14">
        <f t="shared" ref="CEG156" si="2667">SUM(CEG157:CEG163)</f>
        <v>0</v>
      </c>
      <c r="CEH156" s="14">
        <f t="shared" ref="CEH156" si="2668">SUM(CEH157:CEH163)</f>
        <v>0</v>
      </c>
      <c r="CEI156" s="14">
        <f t="shared" ref="CEI156" si="2669">SUM(CEI157:CEI163)</f>
        <v>0</v>
      </c>
      <c r="CEJ156" s="14">
        <f t="shared" ref="CEJ156" si="2670">SUM(CEJ157:CEJ163)</f>
        <v>0</v>
      </c>
      <c r="CEK156" s="14">
        <f t="shared" ref="CEK156" si="2671">SUM(CEK157:CEK163)</f>
        <v>0</v>
      </c>
      <c r="CEL156" s="14">
        <f t="shared" ref="CEL156" si="2672">SUM(CEL157:CEL163)</f>
        <v>0</v>
      </c>
      <c r="CEM156" s="14">
        <f t="shared" ref="CEM156" si="2673">SUM(CEM157:CEM163)</f>
        <v>0</v>
      </c>
      <c r="CEN156" s="14">
        <f t="shared" ref="CEN156" si="2674">SUM(CEN157:CEN163)</f>
        <v>0</v>
      </c>
      <c r="CEO156" s="14">
        <f t="shared" ref="CEO156" si="2675">SUM(CEO157:CEO163)</f>
        <v>0</v>
      </c>
      <c r="CEP156" s="14">
        <f t="shared" ref="CEP156" si="2676">SUM(CEP157:CEP163)</f>
        <v>0</v>
      </c>
      <c r="CEQ156" s="14">
        <f t="shared" ref="CEQ156" si="2677">SUM(CEQ157:CEQ163)</f>
        <v>0</v>
      </c>
      <c r="CER156" s="14">
        <f t="shared" ref="CER156" si="2678">SUM(CER157:CER163)</f>
        <v>0</v>
      </c>
      <c r="CES156" s="14">
        <f t="shared" ref="CES156" si="2679">SUM(CES157:CES163)</f>
        <v>0</v>
      </c>
      <c r="CET156" s="14">
        <f t="shared" ref="CET156" si="2680">SUM(CET157:CET163)</f>
        <v>0</v>
      </c>
      <c r="CEU156" s="14">
        <f t="shared" ref="CEU156" si="2681">SUM(CEU157:CEU163)</f>
        <v>0</v>
      </c>
      <c r="CEV156" s="14">
        <f t="shared" ref="CEV156" si="2682">SUM(CEV157:CEV163)</f>
        <v>0</v>
      </c>
      <c r="CEW156" s="14">
        <f t="shared" ref="CEW156" si="2683">SUM(CEW157:CEW163)</f>
        <v>0</v>
      </c>
      <c r="CEX156" s="14">
        <f t="shared" ref="CEX156" si="2684">SUM(CEX157:CEX163)</f>
        <v>0</v>
      </c>
      <c r="CEY156" s="14">
        <f t="shared" ref="CEY156" si="2685">SUM(CEY157:CEY163)</f>
        <v>0</v>
      </c>
      <c r="CEZ156" s="14">
        <f t="shared" ref="CEZ156" si="2686">SUM(CEZ157:CEZ163)</f>
        <v>0</v>
      </c>
      <c r="CFA156" s="14">
        <f t="shared" ref="CFA156" si="2687">SUM(CFA157:CFA163)</f>
        <v>0</v>
      </c>
      <c r="CFB156" s="14">
        <f t="shared" ref="CFB156" si="2688">SUM(CFB157:CFB163)</f>
        <v>0</v>
      </c>
      <c r="CFC156" s="14">
        <f t="shared" ref="CFC156" si="2689">SUM(CFC157:CFC163)</f>
        <v>0</v>
      </c>
      <c r="CFD156" s="14">
        <f t="shared" ref="CFD156" si="2690">SUM(CFD157:CFD163)</f>
        <v>0</v>
      </c>
      <c r="CFE156" s="14">
        <f t="shared" ref="CFE156" si="2691">SUM(CFE157:CFE163)</f>
        <v>0</v>
      </c>
      <c r="CFF156" s="14">
        <f t="shared" ref="CFF156" si="2692">SUM(CFF157:CFF163)</f>
        <v>0</v>
      </c>
      <c r="CFG156" s="14">
        <f t="shared" ref="CFG156" si="2693">SUM(CFG157:CFG163)</f>
        <v>0</v>
      </c>
      <c r="CFH156" s="14">
        <f t="shared" ref="CFH156" si="2694">SUM(CFH157:CFH163)</f>
        <v>0</v>
      </c>
      <c r="CFI156" s="14">
        <f t="shared" ref="CFI156" si="2695">SUM(CFI157:CFI163)</f>
        <v>0</v>
      </c>
      <c r="CFJ156" s="14">
        <f t="shared" ref="CFJ156" si="2696">SUM(CFJ157:CFJ163)</f>
        <v>0</v>
      </c>
      <c r="CFK156" s="14">
        <f t="shared" ref="CFK156" si="2697">SUM(CFK157:CFK163)</f>
        <v>0</v>
      </c>
      <c r="CFL156" s="14">
        <f t="shared" ref="CFL156" si="2698">SUM(CFL157:CFL163)</f>
        <v>0</v>
      </c>
      <c r="CFM156" s="14">
        <f t="shared" ref="CFM156" si="2699">SUM(CFM157:CFM163)</f>
        <v>0</v>
      </c>
      <c r="CFN156" s="14">
        <f t="shared" ref="CFN156" si="2700">SUM(CFN157:CFN163)</f>
        <v>0</v>
      </c>
      <c r="CFO156" s="14">
        <f t="shared" ref="CFO156" si="2701">SUM(CFO157:CFO163)</f>
        <v>0</v>
      </c>
      <c r="CFP156" s="14">
        <f t="shared" ref="CFP156" si="2702">SUM(CFP157:CFP163)</f>
        <v>0</v>
      </c>
      <c r="CFQ156" s="14">
        <f t="shared" ref="CFQ156" si="2703">SUM(CFQ157:CFQ163)</f>
        <v>0</v>
      </c>
      <c r="CFR156" s="14">
        <f t="shared" ref="CFR156" si="2704">SUM(CFR157:CFR163)</f>
        <v>0</v>
      </c>
      <c r="CFS156" s="14">
        <f t="shared" ref="CFS156" si="2705">SUM(CFS157:CFS163)</f>
        <v>0</v>
      </c>
      <c r="CFT156" s="14">
        <f t="shared" ref="CFT156" si="2706">SUM(CFT157:CFT163)</f>
        <v>0</v>
      </c>
      <c r="CFU156" s="14">
        <f t="shared" ref="CFU156" si="2707">SUM(CFU157:CFU163)</f>
        <v>0</v>
      </c>
      <c r="CFV156" s="14">
        <f t="shared" ref="CFV156" si="2708">SUM(CFV157:CFV163)</f>
        <v>0</v>
      </c>
      <c r="CFW156" s="14">
        <f t="shared" ref="CFW156" si="2709">SUM(CFW157:CFW163)</f>
        <v>0</v>
      </c>
      <c r="CFX156" s="14">
        <f t="shared" ref="CFX156" si="2710">SUM(CFX157:CFX163)</f>
        <v>0</v>
      </c>
      <c r="CFY156" s="14">
        <f t="shared" ref="CFY156" si="2711">SUM(CFY157:CFY163)</f>
        <v>0</v>
      </c>
      <c r="CFZ156" s="14">
        <f t="shared" ref="CFZ156" si="2712">SUM(CFZ157:CFZ163)</f>
        <v>0</v>
      </c>
      <c r="CGA156" s="14">
        <f t="shared" ref="CGA156" si="2713">SUM(CGA157:CGA163)</f>
        <v>0</v>
      </c>
      <c r="CGB156" s="14">
        <f t="shared" ref="CGB156" si="2714">SUM(CGB157:CGB163)</f>
        <v>0</v>
      </c>
      <c r="CGC156" s="14">
        <f t="shared" ref="CGC156" si="2715">SUM(CGC157:CGC163)</f>
        <v>0</v>
      </c>
      <c r="CGD156" s="14">
        <f t="shared" ref="CGD156" si="2716">SUM(CGD157:CGD163)</f>
        <v>0</v>
      </c>
      <c r="CGE156" s="14">
        <f t="shared" ref="CGE156" si="2717">SUM(CGE157:CGE163)</f>
        <v>0</v>
      </c>
      <c r="CGF156" s="14">
        <f t="shared" ref="CGF156" si="2718">SUM(CGF157:CGF163)</f>
        <v>0</v>
      </c>
      <c r="CGG156" s="14">
        <f t="shared" ref="CGG156" si="2719">SUM(CGG157:CGG163)</f>
        <v>0</v>
      </c>
      <c r="CGH156" s="14">
        <f t="shared" ref="CGH156" si="2720">SUM(CGH157:CGH163)</f>
        <v>0</v>
      </c>
      <c r="CGI156" s="14">
        <f t="shared" ref="CGI156" si="2721">SUM(CGI157:CGI163)</f>
        <v>0</v>
      </c>
      <c r="CGJ156" s="14">
        <f t="shared" ref="CGJ156" si="2722">SUM(CGJ157:CGJ163)</f>
        <v>0</v>
      </c>
      <c r="CGK156" s="14">
        <f t="shared" ref="CGK156" si="2723">SUM(CGK157:CGK163)</f>
        <v>0</v>
      </c>
      <c r="CGL156" s="14">
        <f t="shared" ref="CGL156" si="2724">SUM(CGL157:CGL163)</f>
        <v>0</v>
      </c>
      <c r="CGM156" s="14">
        <f t="shared" ref="CGM156" si="2725">SUM(CGM157:CGM163)</f>
        <v>0</v>
      </c>
      <c r="CGN156" s="14">
        <f t="shared" ref="CGN156" si="2726">SUM(CGN157:CGN163)</f>
        <v>0</v>
      </c>
      <c r="CGO156" s="14">
        <f t="shared" ref="CGO156" si="2727">SUM(CGO157:CGO163)</f>
        <v>0</v>
      </c>
      <c r="CGP156" s="14">
        <f t="shared" ref="CGP156" si="2728">SUM(CGP157:CGP163)</f>
        <v>0</v>
      </c>
      <c r="CGQ156" s="14">
        <f t="shared" ref="CGQ156" si="2729">SUM(CGQ157:CGQ163)</f>
        <v>0</v>
      </c>
      <c r="CGR156" s="14">
        <f t="shared" ref="CGR156" si="2730">SUM(CGR157:CGR163)</f>
        <v>0</v>
      </c>
      <c r="CGS156" s="14">
        <f t="shared" ref="CGS156" si="2731">SUM(CGS157:CGS163)</f>
        <v>0</v>
      </c>
      <c r="CGT156" s="14">
        <f t="shared" ref="CGT156" si="2732">SUM(CGT157:CGT163)</f>
        <v>0</v>
      </c>
      <c r="CGU156" s="14">
        <f t="shared" ref="CGU156" si="2733">SUM(CGU157:CGU163)</f>
        <v>0</v>
      </c>
      <c r="CGV156" s="14">
        <f t="shared" ref="CGV156" si="2734">SUM(CGV157:CGV163)</f>
        <v>0</v>
      </c>
      <c r="CGW156" s="14">
        <f t="shared" ref="CGW156" si="2735">SUM(CGW157:CGW163)</f>
        <v>0</v>
      </c>
      <c r="CGX156" s="14">
        <f t="shared" ref="CGX156" si="2736">SUM(CGX157:CGX163)</f>
        <v>0</v>
      </c>
      <c r="CGY156" s="14">
        <f t="shared" ref="CGY156" si="2737">SUM(CGY157:CGY163)</f>
        <v>0</v>
      </c>
      <c r="CGZ156" s="14">
        <f t="shared" ref="CGZ156" si="2738">SUM(CGZ157:CGZ163)</f>
        <v>0</v>
      </c>
      <c r="CHA156" s="14">
        <f t="shared" ref="CHA156" si="2739">SUM(CHA157:CHA163)</f>
        <v>0</v>
      </c>
      <c r="CHB156" s="14">
        <f t="shared" ref="CHB156" si="2740">SUM(CHB157:CHB163)</f>
        <v>0</v>
      </c>
      <c r="CHC156" s="14">
        <f t="shared" ref="CHC156" si="2741">SUM(CHC157:CHC163)</f>
        <v>0</v>
      </c>
      <c r="CHD156" s="14">
        <f t="shared" ref="CHD156" si="2742">SUM(CHD157:CHD163)</f>
        <v>0</v>
      </c>
      <c r="CHE156" s="14">
        <f t="shared" ref="CHE156" si="2743">SUM(CHE157:CHE163)</f>
        <v>0</v>
      </c>
      <c r="CHF156" s="14">
        <f t="shared" ref="CHF156" si="2744">SUM(CHF157:CHF163)</f>
        <v>0</v>
      </c>
      <c r="CHG156" s="14">
        <f t="shared" ref="CHG156" si="2745">SUM(CHG157:CHG163)</f>
        <v>0</v>
      </c>
      <c r="CHH156" s="14">
        <f t="shared" ref="CHH156" si="2746">SUM(CHH157:CHH163)</f>
        <v>0</v>
      </c>
      <c r="CHI156" s="14">
        <f t="shared" ref="CHI156" si="2747">SUM(CHI157:CHI163)</f>
        <v>0</v>
      </c>
      <c r="CHJ156" s="14">
        <f t="shared" ref="CHJ156" si="2748">SUM(CHJ157:CHJ163)</f>
        <v>0</v>
      </c>
      <c r="CHK156" s="14">
        <f t="shared" ref="CHK156" si="2749">SUM(CHK157:CHK163)</f>
        <v>0</v>
      </c>
      <c r="CHL156" s="14">
        <f t="shared" ref="CHL156" si="2750">SUM(CHL157:CHL163)</f>
        <v>0</v>
      </c>
      <c r="CHM156" s="14">
        <f t="shared" ref="CHM156" si="2751">SUM(CHM157:CHM163)</f>
        <v>0</v>
      </c>
      <c r="CHN156" s="14">
        <f t="shared" ref="CHN156" si="2752">SUM(CHN157:CHN163)</f>
        <v>0</v>
      </c>
      <c r="CHO156" s="14">
        <f t="shared" ref="CHO156" si="2753">SUM(CHO157:CHO163)</f>
        <v>0</v>
      </c>
      <c r="CHP156" s="14">
        <f t="shared" ref="CHP156" si="2754">SUM(CHP157:CHP163)</f>
        <v>0</v>
      </c>
      <c r="CHQ156" s="14">
        <f t="shared" ref="CHQ156" si="2755">SUM(CHQ157:CHQ163)</f>
        <v>0</v>
      </c>
      <c r="CHR156" s="14">
        <f t="shared" ref="CHR156" si="2756">SUM(CHR157:CHR163)</f>
        <v>0</v>
      </c>
      <c r="CHS156" s="14">
        <f t="shared" ref="CHS156" si="2757">SUM(CHS157:CHS163)</f>
        <v>0</v>
      </c>
      <c r="CHT156" s="14">
        <f t="shared" ref="CHT156" si="2758">SUM(CHT157:CHT163)</f>
        <v>0</v>
      </c>
      <c r="CHU156" s="14">
        <f t="shared" ref="CHU156" si="2759">SUM(CHU157:CHU163)</f>
        <v>0</v>
      </c>
      <c r="CHV156" s="14">
        <f t="shared" ref="CHV156" si="2760">SUM(CHV157:CHV163)</f>
        <v>0</v>
      </c>
      <c r="CHW156" s="14">
        <f t="shared" ref="CHW156" si="2761">SUM(CHW157:CHW163)</f>
        <v>0</v>
      </c>
      <c r="CHX156" s="14">
        <f t="shared" ref="CHX156" si="2762">SUM(CHX157:CHX163)</f>
        <v>0</v>
      </c>
      <c r="CHY156" s="14">
        <f t="shared" ref="CHY156" si="2763">SUM(CHY157:CHY163)</f>
        <v>0</v>
      </c>
      <c r="CHZ156" s="14">
        <f t="shared" ref="CHZ156" si="2764">SUM(CHZ157:CHZ163)</f>
        <v>0</v>
      </c>
      <c r="CIA156" s="14">
        <f t="shared" ref="CIA156" si="2765">SUM(CIA157:CIA163)</f>
        <v>0</v>
      </c>
      <c r="CIB156" s="14">
        <f t="shared" ref="CIB156" si="2766">SUM(CIB157:CIB163)</f>
        <v>0</v>
      </c>
      <c r="CIC156" s="14">
        <f t="shared" ref="CIC156" si="2767">SUM(CIC157:CIC163)</f>
        <v>0</v>
      </c>
      <c r="CID156" s="14">
        <f t="shared" ref="CID156" si="2768">SUM(CID157:CID163)</f>
        <v>0</v>
      </c>
      <c r="CIE156" s="14">
        <f t="shared" ref="CIE156" si="2769">SUM(CIE157:CIE163)</f>
        <v>0</v>
      </c>
      <c r="CIF156" s="14">
        <f t="shared" ref="CIF156" si="2770">SUM(CIF157:CIF163)</f>
        <v>0</v>
      </c>
      <c r="CIG156" s="14">
        <f t="shared" ref="CIG156" si="2771">SUM(CIG157:CIG163)</f>
        <v>0</v>
      </c>
      <c r="CIH156" s="14">
        <f t="shared" ref="CIH156" si="2772">SUM(CIH157:CIH163)</f>
        <v>0</v>
      </c>
      <c r="CII156" s="14">
        <f t="shared" ref="CII156" si="2773">SUM(CII157:CII163)</f>
        <v>0</v>
      </c>
      <c r="CIJ156" s="14">
        <f t="shared" ref="CIJ156" si="2774">SUM(CIJ157:CIJ163)</f>
        <v>0</v>
      </c>
      <c r="CIK156" s="14">
        <f t="shared" ref="CIK156" si="2775">SUM(CIK157:CIK163)</f>
        <v>0</v>
      </c>
      <c r="CIL156" s="14">
        <f t="shared" ref="CIL156" si="2776">SUM(CIL157:CIL163)</f>
        <v>0</v>
      </c>
      <c r="CIM156" s="14">
        <f t="shared" ref="CIM156" si="2777">SUM(CIM157:CIM163)</f>
        <v>0</v>
      </c>
      <c r="CIN156" s="14">
        <f t="shared" ref="CIN156" si="2778">SUM(CIN157:CIN163)</f>
        <v>0</v>
      </c>
      <c r="CIO156" s="14">
        <f t="shared" ref="CIO156" si="2779">SUM(CIO157:CIO163)</f>
        <v>0</v>
      </c>
      <c r="CIP156" s="14">
        <f t="shared" ref="CIP156" si="2780">SUM(CIP157:CIP163)</f>
        <v>0</v>
      </c>
      <c r="CIQ156" s="14">
        <f t="shared" ref="CIQ156" si="2781">SUM(CIQ157:CIQ163)</f>
        <v>0</v>
      </c>
      <c r="CIR156" s="14">
        <f t="shared" ref="CIR156" si="2782">SUM(CIR157:CIR163)</f>
        <v>0</v>
      </c>
      <c r="CIS156" s="14">
        <f t="shared" ref="CIS156" si="2783">SUM(CIS157:CIS163)</f>
        <v>0</v>
      </c>
      <c r="CIT156" s="14">
        <f t="shared" ref="CIT156" si="2784">SUM(CIT157:CIT163)</f>
        <v>0</v>
      </c>
      <c r="CIU156" s="14">
        <f t="shared" ref="CIU156" si="2785">SUM(CIU157:CIU163)</f>
        <v>0</v>
      </c>
      <c r="CIV156" s="14">
        <f t="shared" ref="CIV156" si="2786">SUM(CIV157:CIV163)</f>
        <v>0</v>
      </c>
      <c r="CIW156" s="14">
        <f t="shared" ref="CIW156" si="2787">SUM(CIW157:CIW163)</f>
        <v>0</v>
      </c>
      <c r="CIX156" s="14">
        <f t="shared" ref="CIX156" si="2788">SUM(CIX157:CIX163)</f>
        <v>0</v>
      </c>
      <c r="CIY156" s="14">
        <f t="shared" ref="CIY156" si="2789">SUM(CIY157:CIY163)</f>
        <v>0</v>
      </c>
      <c r="CIZ156" s="14">
        <f t="shared" ref="CIZ156" si="2790">SUM(CIZ157:CIZ163)</f>
        <v>0</v>
      </c>
      <c r="CJA156" s="14">
        <f t="shared" ref="CJA156" si="2791">SUM(CJA157:CJA163)</f>
        <v>0</v>
      </c>
      <c r="CJB156" s="14">
        <f t="shared" ref="CJB156" si="2792">SUM(CJB157:CJB163)</f>
        <v>0</v>
      </c>
      <c r="CJC156" s="14">
        <f t="shared" ref="CJC156" si="2793">SUM(CJC157:CJC163)</f>
        <v>0</v>
      </c>
      <c r="CJD156" s="14">
        <f t="shared" ref="CJD156" si="2794">SUM(CJD157:CJD163)</f>
        <v>0</v>
      </c>
      <c r="CJE156" s="14">
        <f t="shared" ref="CJE156" si="2795">SUM(CJE157:CJE163)</f>
        <v>0</v>
      </c>
      <c r="CJF156" s="14">
        <f t="shared" ref="CJF156" si="2796">SUM(CJF157:CJF163)</f>
        <v>0</v>
      </c>
      <c r="CJG156" s="14">
        <f t="shared" ref="CJG156" si="2797">SUM(CJG157:CJG163)</f>
        <v>0</v>
      </c>
      <c r="CJH156" s="14">
        <f t="shared" ref="CJH156" si="2798">SUM(CJH157:CJH163)</f>
        <v>0</v>
      </c>
      <c r="CJI156" s="14">
        <f t="shared" ref="CJI156" si="2799">SUM(CJI157:CJI163)</f>
        <v>0</v>
      </c>
      <c r="CJJ156" s="14">
        <f t="shared" ref="CJJ156" si="2800">SUM(CJJ157:CJJ163)</f>
        <v>0</v>
      </c>
      <c r="CJK156" s="14">
        <f t="shared" ref="CJK156" si="2801">SUM(CJK157:CJK163)</f>
        <v>0</v>
      </c>
      <c r="CJL156" s="14">
        <f t="shared" ref="CJL156" si="2802">SUM(CJL157:CJL163)</f>
        <v>0</v>
      </c>
      <c r="CJM156" s="14">
        <f t="shared" ref="CJM156" si="2803">SUM(CJM157:CJM163)</f>
        <v>0</v>
      </c>
      <c r="CJN156" s="14">
        <f t="shared" ref="CJN156" si="2804">SUM(CJN157:CJN163)</f>
        <v>0</v>
      </c>
      <c r="CJO156" s="14">
        <f t="shared" ref="CJO156" si="2805">SUM(CJO157:CJO163)</f>
        <v>0</v>
      </c>
      <c r="CJP156" s="14">
        <f t="shared" ref="CJP156" si="2806">SUM(CJP157:CJP163)</f>
        <v>0</v>
      </c>
      <c r="CJQ156" s="14">
        <f t="shared" ref="CJQ156" si="2807">SUM(CJQ157:CJQ163)</f>
        <v>0</v>
      </c>
      <c r="CJR156" s="14">
        <f t="shared" ref="CJR156" si="2808">SUM(CJR157:CJR163)</f>
        <v>0</v>
      </c>
      <c r="CJS156" s="14">
        <f t="shared" ref="CJS156" si="2809">SUM(CJS157:CJS163)</f>
        <v>0</v>
      </c>
      <c r="CJT156" s="14">
        <f t="shared" ref="CJT156" si="2810">SUM(CJT157:CJT163)</f>
        <v>0</v>
      </c>
      <c r="CJU156" s="14">
        <f t="shared" ref="CJU156" si="2811">SUM(CJU157:CJU163)</f>
        <v>0</v>
      </c>
      <c r="CJV156" s="14">
        <f t="shared" ref="CJV156" si="2812">SUM(CJV157:CJV163)</f>
        <v>0</v>
      </c>
      <c r="CJW156" s="14">
        <f t="shared" ref="CJW156" si="2813">SUM(CJW157:CJW163)</f>
        <v>0</v>
      </c>
      <c r="CJX156" s="14">
        <f t="shared" ref="CJX156" si="2814">SUM(CJX157:CJX163)</f>
        <v>0</v>
      </c>
      <c r="CJY156" s="14">
        <f t="shared" ref="CJY156" si="2815">SUM(CJY157:CJY163)</f>
        <v>0</v>
      </c>
      <c r="CJZ156" s="14">
        <f t="shared" ref="CJZ156" si="2816">SUM(CJZ157:CJZ163)</f>
        <v>0</v>
      </c>
      <c r="CKA156" s="14">
        <f t="shared" ref="CKA156" si="2817">SUM(CKA157:CKA163)</f>
        <v>0</v>
      </c>
      <c r="CKB156" s="14">
        <f t="shared" ref="CKB156" si="2818">SUM(CKB157:CKB163)</f>
        <v>0</v>
      </c>
      <c r="CKC156" s="14">
        <f t="shared" ref="CKC156" si="2819">SUM(CKC157:CKC163)</f>
        <v>0</v>
      </c>
      <c r="CKD156" s="14">
        <f t="shared" ref="CKD156" si="2820">SUM(CKD157:CKD163)</f>
        <v>0</v>
      </c>
      <c r="CKE156" s="14">
        <f t="shared" ref="CKE156" si="2821">SUM(CKE157:CKE163)</f>
        <v>0</v>
      </c>
      <c r="CKF156" s="14">
        <f t="shared" ref="CKF156" si="2822">SUM(CKF157:CKF163)</f>
        <v>0</v>
      </c>
      <c r="CKG156" s="14">
        <f t="shared" ref="CKG156" si="2823">SUM(CKG157:CKG163)</f>
        <v>0</v>
      </c>
      <c r="CKH156" s="14">
        <f t="shared" ref="CKH156" si="2824">SUM(CKH157:CKH163)</f>
        <v>0</v>
      </c>
      <c r="CKI156" s="14">
        <f t="shared" ref="CKI156" si="2825">SUM(CKI157:CKI163)</f>
        <v>0</v>
      </c>
      <c r="CKJ156" s="14">
        <f t="shared" ref="CKJ156" si="2826">SUM(CKJ157:CKJ163)</f>
        <v>0</v>
      </c>
      <c r="CKK156" s="14">
        <f t="shared" ref="CKK156" si="2827">SUM(CKK157:CKK163)</f>
        <v>0</v>
      </c>
      <c r="CKL156" s="14">
        <f t="shared" ref="CKL156" si="2828">SUM(CKL157:CKL163)</f>
        <v>0</v>
      </c>
      <c r="CKM156" s="14">
        <f t="shared" ref="CKM156" si="2829">SUM(CKM157:CKM163)</f>
        <v>0</v>
      </c>
      <c r="CKN156" s="14">
        <f t="shared" ref="CKN156" si="2830">SUM(CKN157:CKN163)</f>
        <v>0</v>
      </c>
      <c r="CKO156" s="14">
        <f t="shared" ref="CKO156" si="2831">SUM(CKO157:CKO163)</f>
        <v>0</v>
      </c>
      <c r="CKP156" s="14">
        <f t="shared" ref="CKP156" si="2832">SUM(CKP157:CKP163)</f>
        <v>0</v>
      </c>
      <c r="CKQ156" s="14">
        <f t="shared" ref="CKQ156" si="2833">SUM(CKQ157:CKQ163)</f>
        <v>0</v>
      </c>
      <c r="CKR156" s="14">
        <f t="shared" ref="CKR156" si="2834">SUM(CKR157:CKR163)</f>
        <v>0</v>
      </c>
      <c r="CKS156" s="14">
        <f t="shared" ref="CKS156" si="2835">SUM(CKS157:CKS163)</f>
        <v>0</v>
      </c>
      <c r="CKT156" s="14">
        <f t="shared" ref="CKT156" si="2836">SUM(CKT157:CKT163)</f>
        <v>0</v>
      </c>
      <c r="CKU156" s="14">
        <f t="shared" ref="CKU156" si="2837">SUM(CKU157:CKU163)</f>
        <v>0</v>
      </c>
      <c r="CKV156" s="14">
        <f t="shared" ref="CKV156" si="2838">SUM(CKV157:CKV163)</f>
        <v>0</v>
      </c>
      <c r="CKW156" s="14">
        <f t="shared" ref="CKW156" si="2839">SUM(CKW157:CKW163)</f>
        <v>0</v>
      </c>
      <c r="CKX156" s="14">
        <f t="shared" ref="CKX156" si="2840">SUM(CKX157:CKX163)</f>
        <v>0</v>
      </c>
      <c r="CKY156" s="14">
        <f t="shared" ref="CKY156" si="2841">SUM(CKY157:CKY163)</f>
        <v>0</v>
      </c>
      <c r="CKZ156" s="14">
        <f t="shared" ref="CKZ156" si="2842">SUM(CKZ157:CKZ163)</f>
        <v>0</v>
      </c>
      <c r="CLA156" s="14">
        <f t="shared" ref="CLA156" si="2843">SUM(CLA157:CLA163)</f>
        <v>0</v>
      </c>
      <c r="CLB156" s="14">
        <f t="shared" ref="CLB156" si="2844">SUM(CLB157:CLB163)</f>
        <v>0</v>
      </c>
      <c r="CLC156" s="14">
        <f t="shared" ref="CLC156" si="2845">SUM(CLC157:CLC163)</f>
        <v>0</v>
      </c>
      <c r="CLD156" s="14">
        <f t="shared" ref="CLD156" si="2846">SUM(CLD157:CLD163)</f>
        <v>0</v>
      </c>
      <c r="CLE156" s="14">
        <f t="shared" ref="CLE156" si="2847">SUM(CLE157:CLE163)</f>
        <v>0</v>
      </c>
      <c r="CLF156" s="14">
        <f t="shared" ref="CLF156" si="2848">SUM(CLF157:CLF163)</f>
        <v>0</v>
      </c>
      <c r="CLG156" s="14">
        <f t="shared" ref="CLG156" si="2849">SUM(CLG157:CLG163)</f>
        <v>0</v>
      </c>
      <c r="CLH156" s="14">
        <f t="shared" ref="CLH156" si="2850">SUM(CLH157:CLH163)</f>
        <v>0</v>
      </c>
      <c r="CLI156" s="14">
        <f t="shared" ref="CLI156" si="2851">SUM(CLI157:CLI163)</f>
        <v>0</v>
      </c>
      <c r="CLJ156" s="14">
        <f t="shared" ref="CLJ156" si="2852">SUM(CLJ157:CLJ163)</f>
        <v>0</v>
      </c>
      <c r="CLK156" s="14">
        <f t="shared" ref="CLK156" si="2853">SUM(CLK157:CLK163)</f>
        <v>0</v>
      </c>
      <c r="CLL156" s="14">
        <f t="shared" ref="CLL156" si="2854">SUM(CLL157:CLL163)</f>
        <v>0</v>
      </c>
      <c r="CLM156" s="14">
        <f t="shared" ref="CLM156" si="2855">SUM(CLM157:CLM163)</f>
        <v>0</v>
      </c>
      <c r="CLN156" s="14">
        <f t="shared" ref="CLN156" si="2856">SUM(CLN157:CLN163)</f>
        <v>0</v>
      </c>
      <c r="CLO156" s="14">
        <f t="shared" ref="CLO156" si="2857">SUM(CLO157:CLO163)</f>
        <v>0</v>
      </c>
      <c r="CLP156" s="14">
        <f t="shared" ref="CLP156" si="2858">SUM(CLP157:CLP163)</f>
        <v>0</v>
      </c>
      <c r="CLQ156" s="14">
        <f t="shared" ref="CLQ156" si="2859">SUM(CLQ157:CLQ163)</f>
        <v>0</v>
      </c>
      <c r="CLR156" s="14">
        <f t="shared" ref="CLR156" si="2860">SUM(CLR157:CLR163)</f>
        <v>0</v>
      </c>
      <c r="CLS156" s="14">
        <f t="shared" ref="CLS156" si="2861">SUM(CLS157:CLS163)</f>
        <v>0</v>
      </c>
      <c r="CLT156" s="14">
        <f t="shared" ref="CLT156" si="2862">SUM(CLT157:CLT163)</f>
        <v>0</v>
      </c>
      <c r="CLU156" s="14">
        <f t="shared" ref="CLU156" si="2863">SUM(CLU157:CLU163)</f>
        <v>0</v>
      </c>
      <c r="CLV156" s="14">
        <f t="shared" ref="CLV156" si="2864">SUM(CLV157:CLV163)</f>
        <v>0</v>
      </c>
      <c r="CLW156" s="14">
        <f t="shared" ref="CLW156" si="2865">SUM(CLW157:CLW163)</f>
        <v>0</v>
      </c>
      <c r="CLX156" s="14">
        <f t="shared" ref="CLX156" si="2866">SUM(CLX157:CLX163)</f>
        <v>0</v>
      </c>
      <c r="CLY156" s="14">
        <f t="shared" ref="CLY156" si="2867">SUM(CLY157:CLY163)</f>
        <v>0</v>
      </c>
      <c r="CLZ156" s="14">
        <f t="shared" ref="CLZ156" si="2868">SUM(CLZ157:CLZ163)</f>
        <v>0</v>
      </c>
      <c r="CMA156" s="14">
        <f t="shared" ref="CMA156" si="2869">SUM(CMA157:CMA163)</f>
        <v>0</v>
      </c>
      <c r="CMB156" s="14">
        <f t="shared" ref="CMB156" si="2870">SUM(CMB157:CMB163)</f>
        <v>0</v>
      </c>
      <c r="CMC156" s="14">
        <f t="shared" ref="CMC156" si="2871">SUM(CMC157:CMC163)</f>
        <v>0</v>
      </c>
      <c r="CMD156" s="14">
        <f t="shared" ref="CMD156" si="2872">SUM(CMD157:CMD163)</f>
        <v>0</v>
      </c>
      <c r="CME156" s="14">
        <f t="shared" ref="CME156" si="2873">SUM(CME157:CME163)</f>
        <v>0</v>
      </c>
      <c r="CMF156" s="14">
        <f t="shared" ref="CMF156" si="2874">SUM(CMF157:CMF163)</f>
        <v>0</v>
      </c>
      <c r="CMG156" s="14">
        <f t="shared" ref="CMG156" si="2875">SUM(CMG157:CMG163)</f>
        <v>0</v>
      </c>
      <c r="CMH156" s="14">
        <f t="shared" ref="CMH156" si="2876">SUM(CMH157:CMH163)</f>
        <v>0</v>
      </c>
      <c r="CMI156" s="14">
        <f t="shared" ref="CMI156" si="2877">SUM(CMI157:CMI163)</f>
        <v>0</v>
      </c>
      <c r="CMJ156" s="14">
        <f t="shared" ref="CMJ156" si="2878">SUM(CMJ157:CMJ163)</f>
        <v>0</v>
      </c>
      <c r="CMK156" s="14">
        <f t="shared" ref="CMK156" si="2879">SUM(CMK157:CMK163)</f>
        <v>0</v>
      </c>
      <c r="CML156" s="14">
        <f t="shared" ref="CML156" si="2880">SUM(CML157:CML163)</f>
        <v>0</v>
      </c>
      <c r="CMM156" s="14">
        <f t="shared" ref="CMM156" si="2881">SUM(CMM157:CMM163)</f>
        <v>0</v>
      </c>
      <c r="CMN156" s="14">
        <f t="shared" ref="CMN156" si="2882">SUM(CMN157:CMN163)</f>
        <v>0</v>
      </c>
      <c r="CMO156" s="14">
        <f t="shared" ref="CMO156" si="2883">SUM(CMO157:CMO163)</f>
        <v>0</v>
      </c>
      <c r="CMP156" s="14">
        <f t="shared" ref="CMP156" si="2884">SUM(CMP157:CMP163)</f>
        <v>0</v>
      </c>
      <c r="CMQ156" s="14">
        <f t="shared" ref="CMQ156" si="2885">SUM(CMQ157:CMQ163)</f>
        <v>0</v>
      </c>
      <c r="CMR156" s="14">
        <f t="shared" ref="CMR156" si="2886">SUM(CMR157:CMR163)</f>
        <v>0</v>
      </c>
      <c r="CMS156" s="14">
        <f t="shared" ref="CMS156" si="2887">SUM(CMS157:CMS163)</f>
        <v>0</v>
      </c>
      <c r="CMT156" s="14">
        <f t="shared" ref="CMT156" si="2888">SUM(CMT157:CMT163)</f>
        <v>0</v>
      </c>
      <c r="CMU156" s="14">
        <f t="shared" ref="CMU156" si="2889">SUM(CMU157:CMU163)</f>
        <v>0</v>
      </c>
      <c r="CMV156" s="14">
        <f t="shared" ref="CMV156" si="2890">SUM(CMV157:CMV163)</f>
        <v>0</v>
      </c>
      <c r="CMW156" s="14">
        <f t="shared" ref="CMW156" si="2891">SUM(CMW157:CMW163)</f>
        <v>0</v>
      </c>
      <c r="CMX156" s="14">
        <f t="shared" ref="CMX156" si="2892">SUM(CMX157:CMX163)</f>
        <v>0</v>
      </c>
      <c r="CMY156" s="14">
        <f t="shared" ref="CMY156" si="2893">SUM(CMY157:CMY163)</f>
        <v>0</v>
      </c>
      <c r="CMZ156" s="14">
        <f t="shared" ref="CMZ156" si="2894">SUM(CMZ157:CMZ163)</f>
        <v>0</v>
      </c>
      <c r="CNA156" s="14">
        <f t="shared" ref="CNA156" si="2895">SUM(CNA157:CNA163)</f>
        <v>0</v>
      </c>
      <c r="CNB156" s="14">
        <f t="shared" ref="CNB156" si="2896">SUM(CNB157:CNB163)</f>
        <v>0</v>
      </c>
      <c r="CNC156" s="14">
        <f t="shared" ref="CNC156" si="2897">SUM(CNC157:CNC163)</f>
        <v>0</v>
      </c>
      <c r="CND156" s="14">
        <f t="shared" ref="CND156" si="2898">SUM(CND157:CND163)</f>
        <v>0</v>
      </c>
      <c r="CNE156" s="14">
        <f t="shared" ref="CNE156" si="2899">SUM(CNE157:CNE163)</f>
        <v>0</v>
      </c>
      <c r="CNF156" s="14">
        <f t="shared" ref="CNF156" si="2900">SUM(CNF157:CNF163)</f>
        <v>0</v>
      </c>
      <c r="CNG156" s="14">
        <f t="shared" ref="CNG156" si="2901">SUM(CNG157:CNG163)</f>
        <v>0</v>
      </c>
      <c r="CNH156" s="14">
        <f t="shared" ref="CNH156" si="2902">SUM(CNH157:CNH163)</f>
        <v>0</v>
      </c>
      <c r="CNI156" s="14">
        <f t="shared" ref="CNI156" si="2903">SUM(CNI157:CNI163)</f>
        <v>0</v>
      </c>
      <c r="CNJ156" s="14">
        <f t="shared" ref="CNJ156" si="2904">SUM(CNJ157:CNJ163)</f>
        <v>0</v>
      </c>
      <c r="CNK156" s="14">
        <f t="shared" ref="CNK156" si="2905">SUM(CNK157:CNK163)</f>
        <v>0</v>
      </c>
      <c r="CNL156" s="14">
        <f t="shared" ref="CNL156" si="2906">SUM(CNL157:CNL163)</f>
        <v>0</v>
      </c>
      <c r="CNM156" s="14">
        <f t="shared" ref="CNM156" si="2907">SUM(CNM157:CNM163)</f>
        <v>0</v>
      </c>
      <c r="CNN156" s="14">
        <f t="shared" ref="CNN156" si="2908">SUM(CNN157:CNN163)</f>
        <v>0</v>
      </c>
      <c r="CNO156" s="14">
        <f t="shared" ref="CNO156" si="2909">SUM(CNO157:CNO163)</f>
        <v>0</v>
      </c>
      <c r="CNP156" s="14">
        <f t="shared" ref="CNP156" si="2910">SUM(CNP157:CNP163)</f>
        <v>0</v>
      </c>
      <c r="CNQ156" s="14">
        <f t="shared" ref="CNQ156" si="2911">SUM(CNQ157:CNQ163)</f>
        <v>0</v>
      </c>
      <c r="CNR156" s="14">
        <f t="shared" ref="CNR156" si="2912">SUM(CNR157:CNR163)</f>
        <v>0</v>
      </c>
      <c r="CNS156" s="14">
        <f t="shared" ref="CNS156" si="2913">SUM(CNS157:CNS163)</f>
        <v>0</v>
      </c>
      <c r="CNT156" s="14">
        <f t="shared" ref="CNT156" si="2914">SUM(CNT157:CNT163)</f>
        <v>0</v>
      </c>
      <c r="CNU156" s="14">
        <f t="shared" ref="CNU156" si="2915">SUM(CNU157:CNU163)</f>
        <v>0</v>
      </c>
      <c r="CNV156" s="14">
        <f t="shared" ref="CNV156" si="2916">SUM(CNV157:CNV163)</f>
        <v>0</v>
      </c>
      <c r="CNW156" s="14">
        <f t="shared" ref="CNW156" si="2917">SUM(CNW157:CNW163)</f>
        <v>0</v>
      </c>
      <c r="CNX156" s="14">
        <f t="shared" ref="CNX156" si="2918">SUM(CNX157:CNX163)</f>
        <v>0</v>
      </c>
      <c r="CNY156" s="14">
        <f t="shared" ref="CNY156" si="2919">SUM(CNY157:CNY163)</f>
        <v>0</v>
      </c>
      <c r="CNZ156" s="14">
        <f t="shared" ref="CNZ156" si="2920">SUM(CNZ157:CNZ163)</f>
        <v>0</v>
      </c>
      <c r="COA156" s="14">
        <f t="shared" ref="COA156" si="2921">SUM(COA157:COA163)</f>
        <v>0</v>
      </c>
      <c r="COB156" s="14">
        <f t="shared" ref="COB156" si="2922">SUM(COB157:COB163)</f>
        <v>0</v>
      </c>
      <c r="COC156" s="14">
        <f t="shared" ref="COC156" si="2923">SUM(COC157:COC163)</f>
        <v>0</v>
      </c>
      <c r="COD156" s="14">
        <f t="shared" ref="COD156" si="2924">SUM(COD157:COD163)</f>
        <v>0</v>
      </c>
      <c r="COE156" s="14">
        <f t="shared" ref="COE156" si="2925">SUM(COE157:COE163)</f>
        <v>0</v>
      </c>
      <c r="COF156" s="14">
        <f t="shared" ref="COF156" si="2926">SUM(COF157:COF163)</f>
        <v>0</v>
      </c>
      <c r="COG156" s="14">
        <f t="shared" ref="COG156" si="2927">SUM(COG157:COG163)</f>
        <v>0</v>
      </c>
      <c r="COH156" s="14">
        <f t="shared" ref="COH156" si="2928">SUM(COH157:COH163)</f>
        <v>0</v>
      </c>
      <c r="COI156" s="14">
        <f t="shared" ref="COI156" si="2929">SUM(COI157:COI163)</f>
        <v>0</v>
      </c>
      <c r="COJ156" s="14">
        <f t="shared" ref="COJ156" si="2930">SUM(COJ157:COJ163)</f>
        <v>0</v>
      </c>
      <c r="COK156" s="14">
        <f t="shared" ref="COK156" si="2931">SUM(COK157:COK163)</f>
        <v>0</v>
      </c>
      <c r="COL156" s="14">
        <f t="shared" ref="COL156" si="2932">SUM(COL157:COL163)</f>
        <v>0</v>
      </c>
      <c r="COM156" s="14">
        <f t="shared" ref="COM156" si="2933">SUM(COM157:COM163)</f>
        <v>0</v>
      </c>
      <c r="CON156" s="14">
        <f t="shared" ref="CON156" si="2934">SUM(CON157:CON163)</f>
        <v>0</v>
      </c>
      <c r="COO156" s="14">
        <f t="shared" ref="COO156" si="2935">SUM(COO157:COO163)</f>
        <v>0</v>
      </c>
      <c r="COP156" s="14">
        <f t="shared" ref="COP156" si="2936">SUM(COP157:COP163)</f>
        <v>0</v>
      </c>
      <c r="COQ156" s="14">
        <f t="shared" ref="COQ156" si="2937">SUM(COQ157:COQ163)</f>
        <v>0</v>
      </c>
      <c r="COR156" s="14">
        <f t="shared" ref="COR156" si="2938">SUM(COR157:COR163)</f>
        <v>0</v>
      </c>
      <c r="COS156" s="14">
        <f t="shared" ref="COS156" si="2939">SUM(COS157:COS163)</f>
        <v>0</v>
      </c>
      <c r="COT156" s="14">
        <f t="shared" ref="COT156" si="2940">SUM(COT157:COT163)</f>
        <v>0</v>
      </c>
      <c r="COU156" s="14">
        <f t="shared" ref="COU156" si="2941">SUM(COU157:COU163)</f>
        <v>0</v>
      </c>
      <c r="COV156" s="14">
        <f t="shared" ref="COV156" si="2942">SUM(COV157:COV163)</f>
        <v>0</v>
      </c>
      <c r="COW156" s="14">
        <f t="shared" ref="COW156" si="2943">SUM(COW157:COW163)</f>
        <v>0</v>
      </c>
      <c r="COX156" s="14">
        <f t="shared" ref="COX156" si="2944">SUM(COX157:COX163)</f>
        <v>0</v>
      </c>
      <c r="COY156" s="14">
        <f t="shared" ref="COY156" si="2945">SUM(COY157:COY163)</f>
        <v>0</v>
      </c>
      <c r="COZ156" s="14">
        <f t="shared" ref="COZ156" si="2946">SUM(COZ157:COZ163)</f>
        <v>0</v>
      </c>
      <c r="CPA156" s="14">
        <f t="shared" ref="CPA156" si="2947">SUM(CPA157:CPA163)</f>
        <v>0</v>
      </c>
      <c r="CPB156" s="14">
        <f t="shared" ref="CPB156" si="2948">SUM(CPB157:CPB163)</f>
        <v>0</v>
      </c>
      <c r="CPC156" s="14">
        <f t="shared" ref="CPC156" si="2949">SUM(CPC157:CPC163)</f>
        <v>0</v>
      </c>
      <c r="CPD156" s="14">
        <f t="shared" ref="CPD156" si="2950">SUM(CPD157:CPD163)</f>
        <v>0</v>
      </c>
      <c r="CPE156" s="14">
        <f t="shared" ref="CPE156" si="2951">SUM(CPE157:CPE163)</f>
        <v>0</v>
      </c>
      <c r="CPF156" s="14">
        <f t="shared" ref="CPF156" si="2952">SUM(CPF157:CPF163)</f>
        <v>0</v>
      </c>
      <c r="CPG156" s="14">
        <f t="shared" ref="CPG156" si="2953">SUM(CPG157:CPG163)</f>
        <v>0</v>
      </c>
      <c r="CPH156" s="14">
        <f t="shared" ref="CPH156" si="2954">SUM(CPH157:CPH163)</f>
        <v>0</v>
      </c>
      <c r="CPI156" s="14">
        <f t="shared" ref="CPI156" si="2955">SUM(CPI157:CPI163)</f>
        <v>0</v>
      </c>
      <c r="CPJ156" s="14">
        <f t="shared" ref="CPJ156" si="2956">SUM(CPJ157:CPJ163)</f>
        <v>0</v>
      </c>
      <c r="CPK156" s="14">
        <f t="shared" ref="CPK156" si="2957">SUM(CPK157:CPK163)</f>
        <v>0</v>
      </c>
      <c r="CPL156" s="14">
        <f t="shared" ref="CPL156" si="2958">SUM(CPL157:CPL163)</f>
        <v>0</v>
      </c>
      <c r="CPM156" s="14">
        <f t="shared" ref="CPM156" si="2959">SUM(CPM157:CPM163)</f>
        <v>0</v>
      </c>
      <c r="CPN156" s="14">
        <f t="shared" ref="CPN156" si="2960">SUM(CPN157:CPN163)</f>
        <v>0</v>
      </c>
      <c r="CPO156" s="14">
        <f t="shared" ref="CPO156" si="2961">SUM(CPO157:CPO163)</f>
        <v>0</v>
      </c>
      <c r="CPP156" s="14">
        <f t="shared" ref="CPP156" si="2962">SUM(CPP157:CPP163)</f>
        <v>0</v>
      </c>
      <c r="CPQ156" s="14">
        <f t="shared" ref="CPQ156" si="2963">SUM(CPQ157:CPQ163)</f>
        <v>0</v>
      </c>
      <c r="CPR156" s="14">
        <f t="shared" ref="CPR156" si="2964">SUM(CPR157:CPR163)</f>
        <v>0</v>
      </c>
      <c r="CPS156" s="14">
        <f t="shared" ref="CPS156" si="2965">SUM(CPS157:CPS163)</f>
        <v>0</v>
      </c>
      <c r="CPT156" s="14">
        <f t="shared" ref="CPT156" si="2966">SUM(CPT157:CPT163)</f>
        <v>0</v>
      </c>
      <c r="CPU156" s="14">
        <f t="shared" ref="CPU156" si="2967">SUM(CPU157:CPU163)</f>
        <v>0</v>
      </c>
      <c r="CPV156" s="14">
        <f t="shared" ref="CPV156" si="2968">SUM(CPV157:CPV163)</f>
        <v>0</v>
      </c>
      <c r="CPW156" s="14">
        <f t="shared" ref="CPW156" si="2969">SUM(CPW157:CPW163)</f>
        <v>0</v>
      </c>
      <c r="CPX156" s="14">
        <f t="shared" ref="CPX156" si="2970">SUM(CPX157:CPX163)</f>
        <v>0</v>
      </c>
      <c r="CPY156" s="14">
        <f t="shared" ref="CPY156" si="2971">SUM(CPY157:CPY163)</f>
        <v>0</v>
      </c>
      <c r="CPZ156" s="14">
        <f t="shared" ref="CPZ156" si="2972">SUM(CPZ157:CPZ163)</f>
        <v>0</v>
      </c>
      <c r="CQA156" s="14">
        <f t="shared" ref="CQA156" si="2973">SUM(CQA157:CQA163)</f>
        <v>0</v>
      </c>
      <c r="CQB156" s="14">
        <f t="shared" ref="CQB156" si="2974">SUM(CQB157:CQB163)</f>
        <v>0</v>
      </c>
      <c r="CQC156" s="14">
        <f t="shared" ref="CQC156" si="2975">SUM(CQC157:CQC163)</f>
        <v>0</v>
      </c>
      <c r="CQD156" s="14">
        <f t="shared" ref="CQD156" si="2976">SUM(CQD157:CQD163)</f>
        <v>0</v>
      </c>
      <c r="CQE156" s="14">
        <f t="shared" ref="CQE156" si="2977">SUM(CQE157:CQE163)</f>
        <v>0</v>
      </c>
      <c r="CQF156" s="14">
        <f t="shared" ref="CQF156" si="2978">SUM(CQF157:CQF163)</f>
        <v>0</v>
      </c>
      <c r="CQG156" s="14">
        <f t="shared" ref="CQG156" si="2979">SUM(CQG157:CQG163)</f>
        <v>0</v>
      </c>
      <c r="CQH156" s="14">
        <f t="shared" ref="CQH156" si="2980">SUM(CQH157:CQH163)</f>
        <v>0</v>
      </c>
      <c r="CQI156" s="14">
        <f t="shared" ref="CQI156" si="2981">SUM(CQI157:CQI163)</f>
        <v>0</v>
      </c>
      <c r="CQJ156" s="14">
        <f t="shared" ref="CQJ156" si="2982">SUM(CQJ157:CQJ163)</f>
        <v>0</v>
      </c>
      <c r="CQK156" s="14">
        <f t="shared" ref="CQK156" si="2983">SUM(CQK157:CQK163)</f>
        <v>0</v>
      </c>
      <c r="CQL156" s="14">
        <f t="shared" ref="CQL156" si="2984">SUM(CQL157:CQL163)</f>
        <v>0</v>
      </c>
      <c r="CQM156" s="14">
        <f t="shared" ref="CQM156" si="2985">SUM(CQM157:CQM163)</f>
        <v>0</v>
      </c>
      <c r="CQN156" s="14">
        <f t="shared" ref="CQN156" si="2986">SUM(CQN157:CQN163)</f>
        <v>0</v>
      </c>
      <c r="CQO156" s="14">
        <f t="shared" ref="CQO156" si="2987">SUM(CQO157:CQO163)</f>
        <v>0</v>
      </c>
      <c r="CQP156" s="14">
        <f t="shared" ref="CQP156" si="2988">SUM(CQP157:CQP163)</f>
        <v>0</v>
      </c>
      <c r="CQQ156" s="14">
        <f t="shared" ref="CQQ156" si="2989">SUM(CQQ157:CQQ163)</f>
        <v>0</v>
      </c>
      <c r="CQR156" s="14">
        <f t="shared" ref="CQR156" si="2990">SUM(CQR157:CQR163)</f>
        <v>0</v>
      </c>
      <c r="CQS156" s="14">
        <f t="shared" ref="CQS156" si="2991">SUM(CQS157:CQS163)</f>
        <v>0</v>
      </c>
      <c r="CQT156" s="14">
        <f t="shared" ref="CQT156" si="2992">SUM(CQT157:CQT163)</f>
        <v>0</v>
      </c>
      <c r="CQU156" s="14">
        <f t="shared" ref="CQU156" si="2993">SUM(CQU157:CQU163)</f>
        <v>0</v>
      </c>
      <c r="CQV156" s="14">
        <f t="shared" ref="CQV156" si="2994">SUM(CQV157:CQV163)</f>
        <v>0</v>
      </c>
      <c r="CQW156" s="14">
        <f t="shared" ref="CQW156" si="2995">SUM(CQW157:CQW163)</f>
        <v>0</v>
      </c>
      <c r="CQX156" s="14">
        <f t="shared" ref="CQX156" si="2996">SUM(CQX157:CQX163)</f>
        <v>0</v>
      </c>
      <c r="CQY156" s="14">
        <f t="shared" ref="CQY156" si="2997">SUM(CQY157:CQY163)</f>
        <v>0</v>
      </c>
      <c r="CQZ156" s="14">
        <f t="shared" ref="CQZ156" si="2998">SUM(CQZ157:CQZ163)</f>
        <v>0</v>
      </c>
      <c r="CRA156" s="14">
        <f t="shared" ref="CRA156" si="2999">SUM(CRA157:CRA163)</f>
        <v>0</v>
      </c>
      <c r="CRB156" s="14">
        <f t="shared" ref="CRB156" si="3000">SUM(CRB157:CRB163)</f>
        <v>0</v>
      </c>
      <c r="CRC156" s="14">
        <f t="shared" ref="CRC156" si="3001">SUM(CRC157:CRC163)</f>
        <v>0</v>
      </c>
      <c r="CRD156" s="14">
        <f t="shared" ref="CRD156" si="3002">SUM(CRD157:CRD163)</f>
        <v>0</v>
      </c>
      <c r="CRE156" s="14">
        <f t="shared" ref="CRE156" si="3003">SUM(CRE157:CRE163)</f>
        <v>0</v>
      </c>
      <c r="CRF156" s="14">
        <f t="shared" ref="CRF156" si="3004">SUM(CRF157:CRF163)</f>
        <v>0</v>
      </c>
      <c r="CRG156" s="14">
        <f t="shared" ref="CRG156" si="3005">SUM(CRG157:CRG163)</f>
        <v>0</v>
      </c>
      <c r="CRH156" s="14">
        <f t="shared" ref="CRH156" si="3006">SUM(CRH157:CRH163)</f>
        <v>0</v>
      </c>
      <c r="CRI156" s="14">
        <f t="shared" ref="CRI156" si="3007">SUM(CRI157:CRI163)</f>
        <v>0</v>
      </c>
      <c r="CRJ156" s="14">
        <f t="shared" ref="CRJ156" si="3008">SUM(CRJ157:CRJ163)</f>
        <v>0</v>
      </c>
      <c r="CRK156" s="14">
        <f t="shared" ref="CRK156" si="3009">SUM(CRK157:CRK163)</f>
        <v>0</v>
      </c>
      <c r="CRL156" s="14">
        <f t="shared" ref="CRL156" si="3010">SUM(CRL157:CRL163)</f>
        <v>0</v>
      </c>
      <c r="CRM156" s="14">
        <f t="shared" ref="CRM156" si="3011">SUM(CRM157:CRM163)</f>
        <v>0</v>
      </c>
      <c r="CRN156" s="14">
        <f t="shared" ref="CRN156" si="3012">SUM(CRN157:CRN163)</f>
        <v>0</v>
      </c>
      <c r="CRO156" s="14">
        <f t="shared" ref="CRO156" si="3013">SUM(CRO157:CRO163)</f>
        <v>0</v>
      </c>
      <c r="CRP156" s="14">
        <f t="shared" ref="CRP156" si="3014">SUM(CRP157:CRP163)</f>
        <v>0</v>
      </c>
      <c r="CRQ156" s="14">
        <f t="shared" ref="CRQ156" si="3015">SUM(CRQ157:CRQ163)</f>
        <v>0</v>
      </c>
      <c r="CRR156" s="14">
        <f t="shared" ref="CRR156" si="3016">SUM(CRR157:CRR163)</f>
        <v>0</v>
      </c>
      <c r="CRS156" s="14">
        <f t="shared" ref="CRS156" si="3017">SUM(CRS157:CRS163)</f>
        <v>0</v>
      </c>
      <c r="CRT156" s="14">
        <f t="shared" ref="CRT156" si="3018">SUM(CRT157:CRT163)</f>
        <v>0</v>
      </c>
      <c r="CRU156" s="14">
        <f t="shared" ref="CRU156" si="3019">SUM(CRU157:CRU163)</f>
        <v>0</v>
      </c>
      <c r="CRV156" s="14">
        <f t="shared" ref="CRV156" si="3020">SUM(CRV157:CRV163)</f>
        <v>0</v>
      </c>
      <c r="CRW156" s="14">
        <f t="shared" ref="CRW156" si="3021">SUM(CRW157:CRW163)</f>
        <v>0</v>
      </c>
      <c r="CRX156" s="14">
        <f t="shared" ref="CRX156" si="3022">SUM(CRX157:CRX163)</f>
        <v>0</v>
      </c>
      <c r="CRY156" s="14">
        <f t="shared" ref="CRY156" si="3023">SUM(CRY157:CRY163)</f>
        <v>0</v>
      </c>
      <c r="CRZ156" s="14">
        <f t="shared" ref="CRZ156" si="3024">SUM(CRZ157:CRZ163)</f>
        <v>0</v>
      </c>
      <c r="CSA156" s="14">
        <f t="shared" ref="CSA156" si="3025">SUM(CSA157:CSA163)</f>
        <v>0</v>
      </c>
      <c r="CSB156" s="14">
        <f t="shared" ref="CSB156" si="3026">SUM(CSB157:CSB163)</f>
        <v>0</v>
      </c>
      <c r="CSC156" s="14">
        <f t="shared" ref="CSC156" si="3027">SUM(CSC157:CSC163)</f>
        <v>0</v>
      </c>
      <c r="CSD156" s="14">
        <f t="shared" ref="CSD156" si="3028">SUM(CSD157:CSD163)</f>
        <v>0</v>
      </c>
      <c r="CSE156" s="14">
        <f t="shared" ref="CSE156" si="3029">SUM(CSE157:CSE163)</f>
        <v>0</v>
      </c>
      <c r="CSF156" s="14">
        <f t="shared" ref="CSF156" si="3030">SUM(CSF157:CSF163)</f>
        <v>0</v>
      </c>
      <c r="CSG156" s="14">
        <f t="shared" ref="CSG156" si="3031">SUM(CSG157:CSG163)</f>
        <v>0</v>
      </c>
      <c r="CSH156" s="14">
        <f t="shared" ref="CSH156" si="3032">SUM(CSH157:CSH163)</f>
        <v>0</v>
      </c>
      <c r="CSI156" s="14">
        <f t="shared" ref="CSI156" si="3033">SUM(CSI157:CSI163)</f>
        <v>0</v>
      </c>
      <c r="CSJ156" s="14">
        <f t="shared" ref="CSJ156" si="3034">SUM(CSJ157:CSJ163)</f>
        <v>0</v>
      </c>
      <c r="CSK156" s="14">
        <f t="shared" ref="CSK156" si="3035">SUM(CSK157:CSK163)</f>
        <v>0</v>
      </c>
      <c r="CSL156" s="14">
        <f t="shared" ref="CSL156" si="3036">SUM(CSL157:CSL163)</f>
        <v>0</v>
      </c>
      <c r="CSM156" s="14">
        <f t="shared" ref="CSM156" si="3037">SUM(CSM157:CSM163)</f>
        <v>0</v>
      </c>
      <c r="CSN156" s="14">
        <f t="shared" ref="CSN156" si="3038">SUM(CSN157:CSN163)</f>
        <v>0</v>
      </c>
      <c r="CSO156" s="14">
        <f t="shared" ref="CSO156" si="3039">SUM(CSO157:CSO163)</f>
        <v>0</v>
      </c>
      <c r="CSP156" s="14">
        <f t="shared" ref="CSP156" si="3040">SUM(CSP157:CSP163)</f>
        <v>0</v>
      </c>
      <c r="CSQ156" s="14">
        <f t="shared" ref="CSQ156" si="3041">SUM(CSQ157:CSQ163)</f>
        <v>0</v>
      </c>
      <c r="CSR156" s="14">
        <f t="shared" ref="CSR156" si="3042">SUM(CSR157:CSR163)</f>
        <v>0</v>
      </c>
      <c r="CSS156" s="14">
        <f t="shared" ref="CSS156" si="3043">SUM(CSS157:CSS163)</f>
        <v>0</v>
      </c>
      <c r="CST156" s="14">
        <f t="shared" ref="CST156" si="3044">SUM(CST157:CST163)</f>
        <v>0</v>
      </c>
      <c r="CSU156" s="14">
        <f t="shared" ref="CSU156" si="3045">SUM(CSU157:CSU163)</f>
        <v>0</v>
      </c>
      <c r="CSV156" s="14">
        <f t="shared" ref="CSV156" si="3046">SUM(CSV157:CSV163)</f>
        <v>0</v>
      </c>
      <c r="CSW156" s="14">
        <f t="shared" ref="CSW156" si="3047">SUM(CSW157:CSW163)</f>
        <v>0</v>
      </c>
      <c r="CSX156" s="14">
        <f t="shared" ref="CSX156" si="3048">SUM(CSX157:CSX163)</f>
        <v>0</v>
      </c>
      <c r="CSY156" s="14">
        <f t="shared" ref="CSY156" si="3049">SUM(CSY157:CSY163)</f>
        <v>0</v>
      </c>
      <c r="CSZ156" s="14">
        <f t="shared" ref="CSZ156" si="3050">SUM(CSZ157:CSZ163)</f>
        <v>0</v>
      </c>
      <c r="CTA156" s="14">
        <f t="shared" ref="CTA156" si="3051">SUM(CTA157:CTA163)</f>
        <v>0</v>
      </c>
      <c r="CTB156" s="14">
        <f t="shared" ref="CTB156" si="3052">SUM(CTB157:CTB163)</f>
        <v>0</v>
      </c>
      <c r="CTC156" s="14">
        <f t="shared" ref="CTC156" si="3053">SUM(CTC157:CTC163)</f>
        <v>0</v>
      </c>
      <c r="CTD156" s="14">
        <f t="shared" ref="CTD156" si="3054">SUM(CTD157:CTD163)</f>
        <v>0</v>
      </c>
      <c r="CTE156" s="14">
        <f t="shared" ref="CTE156" si="3055">SUM(CTE157:CTE163)</f>
        <v>0</v>
      </c>
      <c r="CTF156" s="14">
        <f t="shared" ref="CTF156" si="3056">SUM(CTF157:CTF163)</f>
        <v>0</v>
      </c>
      <c r="CTG156" s="14">
        <f t="shared" ref="CTG156" si="3057">SUM(CTG157:CTG163)</f>
        <v>0</v>
      </c>
      <c r="CTH156" s="14">
        <f t="shared" ref="CTH156" si="3058">SUM(CTH157:CTH163)</f>
        <v>0</v>
      </c>
      <c r="CTI156" s="14">
        <f t="shared" ref="CTI156" si="3059">SUM(CTI157:CTI163)</f>
        <v>0</v>
      </c>
      <c r="CTJ156" s="14">
        <f t="shared" ref="CTJ156" si="3060">SUM(CTJ157:CTJ163)</f>
        <v>0</v>
      </c>
      <c r="CTK156" s="14">
        <f t="shared" ref="CTK156" si="3061">SUM(CTK157:CTK163)</f>
        <v>0</v>
      </c>
      <c r="CTL156" s="14">
        <f t="shared" ref="CTL156" si="3062">SUM(CTL157:CTL163)</f>
        <v>0</v>
      </c>
      <c r="CTM156" s="14">
        <f t="shared" ref="CTM156" si="3063">SUM(CTM157:CTM163)</f>
        <v>0</v>
      </c>
      <c r="CTN156" s="14">
        <f t="shared" ref="CTN156" si="3064">SUM(CTN157:CTN163)</f>
        <v>0</v>
      </c>
      <c r="CTO156" s="14">
        <f t="shared" ref="CTO156" si="3065">SUM(CTO157:CTO163)</f>
        <v>0</v>
      </c>
      <c r="CTP156" s="14">
        <f t="shared" ref="CTP156" si="3066">SUM(CTP157:CTP163)</f>
        <v>0</v>
      </c>
      <c r="CTQ156" s="14">
        <f t="shared" ref="CTQ156" si="3067">SUM(CTQ157:CTQ163)</f>
        <v>0</v>
      </c>
      <c r="CTR156" s="14">
        <f t="shared" ref="CTR156" si="3068">SUM(CTR157:CTR163)</f>
        <v>0</v>
      </c>
      <c r="CTS156" s="14">
        <f t="shared" ref="CTS156" si="3069">SUM(CTS157:CTS163)</f>
        <v>0</v>
      </c>
      <c r="CTT156" s="14">
        <f t="shared" ref="CTT156" si="3070">SUM(CTT157:CTT163)</f>
        <v>0</v>
      </c>
      <c r="CTU156" s="14">
        <f t="shared" ref="CTU156" si="3071">SUM(CTU157:CTU163)</f>
        <v>0</v>
      </c>
      <c r="CTV156" s="14">
        <f t="shared" ref="CTV156" si="3072">SUM(CTV157:CTV163)</f>
        <v>0</v>
      </c>
      <c r="CTW156" s="14">
        <f t="shared" ref="CTW156" si="3073">SUM(CTW157:CTW163)</f>
        <v>0</v>
      </c>
      <c r="CTX156" s="14">
        <f t="shared" ref="CTX156" si="3074">SUM(CTX157:CTX163)</f>
        <v>0</v>
      </c>
      <c r="CTY156" s="14">
        <f t="shared" ref="CTY156" si="3075">SUM(CTY157:CTY163)</f>
        <v>0</v>
      </c>
      <c r="CTZ156" s="14">
        <f t="shared" ref="CTZ156" si="3076">SUM(CTZ157:CTZ163)</f>
        <v>0</v>
      </c>
      <c r="CUA156" s="14">
        <f t="shared" ref="CUA156" si="3077">SUM(CUA157:CUA163)</f>
        <v>0</v>
      </c>
      <c r="CUB156" s="14">
        <f t="shared" ref="CUB156" si="3078">SUM(CUB157:CUB163)</f>
        <v>0</v>
      </c>
      <c r="CUC156" s="14">
        <f t="shared" ref="CUC156" si="3079">SUM(CUC157:CUC163)</f>
        <v>0</v>
      </c>
      <c r="CUD156" s="14">
        <f t="shared" ref="CUD156" si="3080">SUM(CUD157:CUD163)</f>
        <v>0</v>
      </c>
      <c r="CUE156" s="14">
        <f t="shared" ref="CUE156" si="3081">SUM(CUE157:CUE163)</f>
        <v>0</v>
      </c>
      <c r="CUF156" s="14">
        <f t="shared" ref="CUF156" si="3082">SUM(CUF157:CUF163)</f>
        <v>0</v>
      </c>
      <c r="CUG156" s="14">
        <f t="shared" ref="CUG156" si="3083">SUM(CUG157:CUG163)</f>
        <v>0</v>
      </c>
      <c r="CUH156" s="14">
        <f t="shared" ref="CUH156" si="3084">SUM(CUH157:CUH163)</f>
        <v>0</v>
      </c>
      <c r="CUI156" s="14">
        <f t="shared" ref="CUI156" si="3085">SUM(CUI157:CUI163)</f>
        <v>0</v>
      </c>
      <c r="CUJ156" s="14">
        <f t="shared" ref="CUJ156" si="3086">SUM(CUJ157:CUJ163)</f>
        <v>0</v>
      </c>
      <c r="CUK156" s="14">
        <f t="shared" ref="CUK156" si="3087">SUM(CUK157:CUK163)</f>
        <v>0</v>
      </c>
      <c r="CUL156" s="14">
        <f t="shared" ref="CUL156" si="3088">SUM(CUL157:CUL163)</f>
        <v>0</v>
      </c>
      <c r="CUM156" s="14">
        <f t="shared" ref="CUM156" si="3089">SUM(CUM157:CUM163)</f>
        <v>0</v>
      </c>
      <c r="CUN156" s="14">
        <f t="shared" ref="CUN156" si="3090">SUM(CUN157:CUN163)</f>
        <v>0</v>
      </c>
      <c r="CUO156" s="14">
        <f t="shared" ref="CUO156" si="3091">SUM(CUO157:CUO163)</f>
        <v>0</v>
      </c>
      <c r="CUP156" s="14">
        <f t="shared" ref="CUP156" si="3092">SUM(CUP157:CUP163)</f>
        <v>0</v>
      </c>
      <c r="CUQ156" s="14">
        <f t="shared" ref="CUQ156" si="3093">SUM(CUQ157:CUQ163)</f>
        <v>0</v>
      </c>
      <c r="CUR156" s="14">
        <f t="shared" ref="CUR156" si="3094">SUM(CUR157:CUR163)</f>
        <v>0</v>
      </c>
      <c r="CUS156" s="14">
        <f t="shared" ref="CUS156" si="3095">SUM(CUS157:CUS163)</f>
        <v>0</v>
      </c>
      <c r="CUT156" s="14">
        <f t="shared" ref="CUT156" si="3096">SUM(CUT157:CUT163)</f>
        <v>0</v>
      </c>
      <c r="CUU156" s="14">
        <f t="shared" ref="CUU156" si="3097">SUM(CUU157:CUU163)</f>
        <v>0</v>
      </c>
      <c r="CUV156" s="14">
        <f t="shared" ref="CUV156" si="3098">SUM(CUV157:CUV163)</f>
        <v>0</v>
      </c>
      <c r="CUW156" s="14">
        <f t="shared" ref="CUW156" si="3099">SUM(CUW157:CUW163)</f>
        <v>0</v>
      </c>
      <c r="CUX156" s="14">
        <f t="shared" ref="CUX156" si="3100">SUM(CUX157:CUX163)</f>
        <v>0</v>
      </c>
      <c r="CUY156" s="14">
        <f t="shared" ref="CUY156" si="3101">SUM(CUY157:CUY163)</f>
        <v>0</v>
      </c>
      <c r="CUZ156" s="14">
        <f t="shared" ref="CUZ156" si="3102">SUM(CUZ157:CUZ163)</f>
        <v>0</v>
      </c>
      <c r="CVA156" s="14">
        <f t="shared" ref="CVA156" si="3103">SUM(CVA157:CVA163)</f>
        <v>0</v>
      </c>
      <c r="CVB156" s="14">
        <f t="shared" ref="CVB156" si="3104">SUM(CVB157:CVB163)</f>
        <v>0</v>
      </c>
      <c r="CVC156" s="14">
        <f t="shared" ref="CVC156" si="3105">SUM(CVC157:CVC163)</f>
        <v>0</v>
      </c>
      <c r="CVD156" s="14">
        <f t="shared" ref="CVD156" si="3106">SUM(CVD157:CVD163)</f>
        <v>0</v>
      </c>
      <c r="CVE156" s="14">
        <f t="shared" ref="CVE156" si="3107">SUM(CVE157:CVE163)</f>
        <v>0</v>
      </c>
      <c r="CVF156" s="14">
        <f t="shared" ref="CVF156" si="3108">SUM(CVF157:CVF163)</f>
        <v>0</v>
      </c>
      <c r="CVG156" s="14">
        <f t="shared" ref="CVG156" si="3109">SUM(CVG157:CVG163)</f>
        <v>0</v>
      </c>
      <c r="CVH156" s="14">
        <f t="shared" ref="CVH156" si="3110">SUM(CVH157:CVH163)</f>
        <v>0</v>
      </c>
      <c r="CVI156" s="14">
        <f t="shared" ref="CVI156" si="3111">SUM(CVI157:CVI163)</f>
        <v>0</v>
      </c>
      <c r="CVJ156" s="14">
        <f t="shared" ref="CVJ156" si="3112">SUM(CVJ157:CVJ163)</f>
        <v>0</v>
      </c>
      <c r="CVK156" s="14">
        <f t="shared" ref="CVK156" si="3113">SUM(CVK157:CVK163)</f>
        <v>0</v>
      </c>
      <c r="CVL156" s="14">
        <f t="shared" ref="CVL156" si="3114">SUM(CVL157:CVL163)</f>
        <v>0</v>
      </c>
      <c r="CVM156" s="14">
        <f t="shared" ref="CVM156" si="3115">SUM(CVM157:CVM163)</f>
        <v>0</v>
      </c>
      <c r="CVN156" s="14">
        <f t="shared" ref="CVN156" si="3116">SUM(CVN157:CVN163)</f>
        <v>0</v>
      </c>
      <c r="CVO156" s="14">
        <f t="shared" ref="CVO156" si="3117">SUM(CVO157:CVO163)</f>
        <v>0</v>
      </c>
      <c r="CVP156" s="14">
        <f t="shared" ref="CVP156" si="3118">SUM(CVP157:CVP163)</f>
        <v>0</v>
      </c>
      <c r="CVQ156" s="14">
        <f t="shared" ref="CVQ156" si="3119">SUM(CVQ157:CVQ163)</f>
        <v>0</v>
      </c>
      <c r="CVR156" s="14">
        <f t="shared" ref="CVR156" si="3120">SUM(CVR157:CVR163)</f>
        <v>0</v>
      </c>
      <c r="CVS156" s="14">
        <f t="shared" ref="CVS156" si="3121">SUM(CVS157:CVS163)</f>
        <v>0</v>
      </c>
      <c r="CVT156" s="14">
        <f t="shared" ref="CVT156" si="3122">SUM(CVT157:CVT163)</f>
        <v>0</v>
      </c>
      <c r="CVU156" s="14">
        <f t="shared" ref="CVU156" si="3123">SUM(CVU157:CVU163)</f>
        <v>0</v>
      </c>
      <c r="CVV156" s="14">
        <f t="shared" ref="CVV156" si="3124">SUM(CVV157:CVV163)</f>
        <v>0</v>
      </c>
      <c r="CVW156" s="14">
        <f t="shared" ref="CVW156" si="3125">SUM(CVW157:CVW163)</f>
        <v>0</v>
      </c>
      <c r="CVX156" s="14">
        <f t="shared" ref="CVX156" si="3126">SUM(CVX157:CVX163)</f>
        <v>0</v>
      </c>
      <c r="CVY156" s="14">
        <f t="shared" ref="CVY156" si="3127">SUM(CVY157:CVY163)</f>
        <v>0</v>
      </c>
      <c r="CVZ156" s="14">
        <f t="shared" ref="CVZ156" si="3128">SUM(CVZ157:CVZ163)</f>
        <v>0</v>
      </c>
      <c r="CWA156" s="14">
        <f t="shared" ref="CWA156" si="3129">SUM(CWA157:CWA163)</f>
        <v>0</v>
      </c>
      <c r="CWB156" s="14">
        <f t="shared" ref="CWB156" si="3130">SUM(CWB157:CWB163)</f>
        <v>0</v>
      </c>
      <c r="CWC156" s="14">
        <f t="shared" ref="CWC156" si="3131">SUM(CWC157:CWC163)</f>
        <v>0</v>
      </c>
      <c r="CWD156" s="14">
        <f t="shared" ref="CWD156" si="3132">SUM(CWD157:CWD163)</f>
        <v>0</v>
      </c>
      <c r="CWE156" s="14">
        <f t="shared" ref="CWE156" si="3133">SUM(CWE157:CWE163)</f>
        <v>0</v>
      </c>
      <c r="CWF156" s="14">
        <f t="shared" ref="CWF156" si="3134">SUM(CWF157:CWF163)</f>
        <v>0</v>
      </c>
      <c r="CWG156" s="14">
        <f t="shared" ref="CWG156" si="3135">SUM(CWG157:CWG163)</f>
        <v>0</v>
      </c>
      <c r="CWH156" s="14">
        <f t="shared" ref="CWH156" si="3136">SUM(CWH157:CWH163)</f>
        <v>0</v>
      </c>
      <c r="CWI156" s="14">
        <f t="shared" ref="CWI156" si="3137">SUM(CWI157:CWI163)</f>
        <v>0</v>
      </c>
      <c r="CWJ156" s="14">
        <f t="shared" ref="CWJ156" si="3138">SUM(CWJ157:CWJ163)</f>
        <v>0</v>
      </c>
      <c r="CWK156" s="14">
        <f t="shared" ref="CWK156" si="3139">SUM(CWK157:CWK163)</f>
        <v>0</v>
      </c>
      <c r="CWL156" s="14">
        <f t="shared" ref="CWL156" si="3140">SUM(CWL157:CWL163)</f>
        <v>0</v>
      </c>
      <c r="CWM156" s="14">
        <f t="shared" ref="CWM156" si="3141">SUM(CWM157:CWM163)</f>
        <v>0</v>
      </c>
      <c r="CWN156" s="14">
        <f t="shared" ref="CWN156" si="3142">SUM(CWN157:CWN163)</f>
        <v>0</v>
      </c>
      <c r="CWO156" s="14">
        <f t="shared" ref="CWO156" si="3143">SUM(CWO157:CWO163)</f>
        <v>0</v>
      </c>
      <c r="CWP156" s="14">
        <f t="shared" ref="CWP156" si="3144">SUM(CWP157:CWP163)</f>
        <v>0</v>
      </c>
      <c r="CWQ156" s="14">
        <f t="shared" ref="CWQ156" si="3145">SUM(CWQ157:CWQ163)</f>
        <v>0</v>
      </c>
      <c r="CWR156" s="14">
        <f t="shared" ref="CWR156" si="3146">SUM(CWR157:CWR163)</f>
        <v>0</v>
      </c>
      <c r="CWS156" s="14">
        <f t="shared" ref="CWS156" si="3147">SUM(CWS157:CWS163)</f>
        <v>0</v>
      </c>
      <c r="CWT156" s="14">
        <f t="shared" ref="CWT156" si="3148">SUM(CWT157:CWT163)</f>
        <v>0</v>
      </c>
      <c r="CWU156" s="14">
        <f t="shared" ref="CWU156" si="3149">SUM(CWU157:CWU163)</f>
        <v>0</v>
      </c>
      <c r="CWV156" s="14">
        <f t="shared" ref="CWV156" si="3150">SUM(CWV157:CWV163)</f>
        <v>0</v>
      </c>
      <c r="CWW156" s="14">
        <f t="shared" ref="CWW156" si="3151">SUM(CWW157:CWW163)</f>
        <v>0</v>
      </c>
      <c r="CWX156" s="14">
        <f t="shared" ref="CWX156" si="3152">SUM(CWX157:CWX163)</f>
        <v>0</v>
      </c>
      <c r="CWY156" s="14">
        <f t="shared" ref="CWY156" si="3153">SUM(CWY157:CWY163)</f>
        <v>0</v>
      </c>
      <c r="CWZ156" s="14">
        <f t="shared" ref="CWZ156" si="3154">SUM(CWZ157:CWZ163)</f>
        <v>0</v>
      </c>
      <c r="CXA156" s="14">
        <f t="shared" ref="CXA156" si="3155">SUM(CXA157:CXA163)</f>
        <v>0</v>
      </c>
      <c r="CXB156" s="14">
        <f t="shared" ref="CXB156" si="3156">SUM(CXB157:CXB163)</f>
        <v>0</v>
      </c>
      <c r="CXC156" s="14">
        <f t="shared" ref="CXC156" si="3157">SUM(CXC157:CXC163)</f>
        <v>0</v>
      </c>
      <c r="CXD156" s="14">
        <f t="shared" ref="CXD156" si="3158">SUM(CXD157:CXD163)</f>
        <v>0</v>
      </c>
      <c r="CXE156" s="14">
        <f t="shared" ref="CXE156" si="3159">SUM(CXE157:CXE163)</f>
        <v>0</v>
      </c>
      <c r="CXF156" s="14">
        <f t="shared" ref="CXF156" si="3160">SUM(CXF157:CXF163)</f>
        <v>0</v>
      </c>
      <c r="CXG156" s="14">
        <f t="shared" ref="CXG156" si="3161">SUM(CXG157:CXG163)</f>
        <v>0</v>
      </c>
      <c r="CXH156" s="14">
        <f t="shared" ref="CXH156" si="3162">SUM(CXH157:CXH163)</f>
        <v>0</v>
      </c>
      <c r="CXI156" s="14">
        <f t="shared" ref="CXI156" si="3163">SUM(CXI157:CXI163)</f>
        <v>0</v>
      </c>
      <c r="CXJ156" s="14">
        <f t="shared" ref="CXJ156" si="3164">SUM(CXJ157:CXJ163)</f>
        <v>0</v>
      </c>
      <c r="CXK156" s="14">
        <f t="shared" ref="CXK156" si="3165">SUM(CXK157:CXK163)</f>
        <v>0</v>
      </c>
      <c r="CXL156" s="14">
        <f t="shared" ref="CXL156" si="3166">SUM(CXL157:CXL163)</f>
        <v>0</v>
      </c>
      <c r="CXM156" s="14">
        <f t="shared" ref="CXM156" si="3167">SUM(CXM157:CXM163)</f>
        <v>0</v>
      </c>
      <c r="CXN156" s="14">
        <f t="shared" ref="CXN156" si="3168">SUM(CXN157:CXN163)</f>
        <v>0</v>
      </c>
      <c r="CXO156" s="14">
        <f t="shared" ref="CXO156" si="3169">SUM(CXO157:CXO163)</f>
        <v>0</v>
      </c>
      <c r="CXP156" s="14">
        <f t="shared" ref="CXP156" si="3170">SUM(CXP157:CXP163)</f>
        <v>0</v>
      </c>
      <c r="CXQ156" s="14">
        <f t="shared" ref="CXQ156" si="3171">SUM(CXQ157:CXQ163)</f>
        <v>0</v>
      </c>
      <c r="CXR156" s="14">
        <f t="shared" ref="CXR156" si="3172">SUM(CXR157:CXR163)</f>
        <v>0</v>
      </c>
      <c r="CXS156" s="14">
        <f t="shared" ref="CXS156" si="3173">SUM(CXS157:CXS163)</f>
        <v>0</v>
      </c>
      <c r="CXT156" s="14">
        <f t="shared" ref="CXT156" si="3174">SUM(CXT157:CXT163)</f>
        <v>0</v>
      </c>
      <c r="CXU156" s="14">
        <f t="shared" ref="CXU156" si="3175">SUM(CXU157:CXU163)</f>
        <v>0</v>
      </c>
      <c r="CXV156" s="14">
        <f t="shared" ref="CXV156" si="3176">SUM(CXV157:CXV163)</f>
        <v>0</v>
      </c>
      <c r="CXW156" s="14">
        <f t="shared" ref="CXW156" si="3177">SUM(CXW157:CXW163)</f>
        <v>0</v>
      </c>
      <c r="CXX156" s="14">
        <f t="shared" ref="CXX156" si="3178">SUM(CXX157:CXX163)</f>
        <v>0</v>
      </c>
      <c r="CXY156" s="14">
        <f t="shared" ref="CXY156" si="3179">SUM(CXY157:CXY163)</f>
        <v>0</v>
      </c>
      <c r="CXZ156" s="14">
        <f t="shared" ref="CXZ156" si="3180">SUM(CXZ157:CXZ163)</f>
        <v>0</v>
      </c>
      <c r="CYA156" s="14">
        <f t="shared" ref="CYA156" si="3181">SUM(CYA157:CYA163)</f>
        <v>0</v>
      </c>
      <c r="CYB156" s="14">
        <f t="shared" ref="CYB156" si="3182">SUM(CYB157:CYB163)</f>
        <v>0</v>
      </c>
      <c r="CYC156" s="14">
        <f t="shared" ref="CYC156" si="3183">SUM(CYC157:CYC163)</f>
        <v>0</v>
      </c>
      <c r="CYD156" s="14">
        <f t="shared" ref="CYD156" si="3184">SUM(CYD157:CYD163)</f>
        <v>0</v>
      </c>
      <c r="CYE156" s="14">
        <f t="shared" ref="CYE156" si="3185">SUM(CYE157:CYE163)</f>
        <v>0</v>
      </c>
      <c r="CYF156" s="14">
        <f t="shared" ref="CYF156" si="3186">SUM(CYF157:CYF163)</f>
        <v>0</v>
      </c>
      <c r="CYG156" s="14">
        <f t="shared" ref="CYG156" si="3187">SUM(CYG157:CYG163)</f>
        <v>0</v>
      </c>
      <c r="CYH156" s="14">
        <f t="shared" ref="CYH156" si="3188">SUM(CYH157:CYH163)</f>
        <v>0</v>
      </c>
      <c r="CYI156" s="14">
        <f t="shared" ref="CYI156" si="3189">SUM(CYI157:CYI163)</f>
        <v>0</v>
      </c>
      <c r="CYJ156" s="14">
        <f t="shared" ref="CYJ156" si="3190">SUM(CYJ157:CYJ163)</f>
        <v>0</v>
      </c>
      <c r="CYK156" s="14">
        <f t="shared" ref="CYK156" si="3191">SUM(CYK157:CYK163)</f>
        <v>0</v>
      </c>
      <c r="CYL156" s="14">
        <f t="shared" ref="CYL156" si="3192">SUM(CYL157:CYL163)</f>
        <v>0</v>
      </c>
      <c r="CYM156" s="14">
        <f t="shared" ref="CYM156" si="3193">SUM(CYM157:CYM163)</f>
        <v>0</v>
      </c>
      <c r="CYN156" s="14">
        <f t="shared" ref="CYN156" si="3194">SUM(CYN157:CYN163)</f>
        <v>0</v>
      </c>
      <c r="CYO156" s="14">
        <f t="shared" ref="CYO156" si="3195">SUM(CYO157:CYO163)</f>
        <v>0</v>
      </c>
      <c r="CYP156" s="14">
        <f t="shared" ref="CYP156" si="3196">SUM(CYP157:CYP163)</f>
        <v>0</v>
      </c>
      <c r="CYQ156" s="14">
        <f t="shared" ref="CYQ156" si="3197">SUM(CYQ157:CYQ163)</f>
        <v>0</v>
      </c>
      <c r="CYR156" s="14">
        <f t="shared" ref="CYR156" si="3198">SUM(CYR157:CYR163)</f>
        <v>0</v>
      </c>
      <c r="CYS156" s="14">
        <f t="shared" ref="CYS156" si="3199">SUM(CYS157:CYS163)</f>
        <v>0</v>
      </c>
      <c r="CYT156" s="14">
        <f t="shared" ref="CYT156" si="3200">SUM(CYT157:CYT163)</f>
        <v>0</v>
      </c>
      <c r="CYU156" s="14">
        <f t="shared" ref="CYU156" si="3201">SUM(CYU157:CYU163)</f>
        <v>0</v>
      </c>
      <c r="CYV156" s="14">
        <f t="shared" ref="CYV156" si="3202">SUM(CYV157:CYV163)</f>
        <v>0</v>
      </c>
      <c r="CYW156" s="14">
        <f t="shared" ref="CYW156" si="3203">SUM(CYW157:CYW163)</f>
        <v>0</v>
      </c>
      <c r="CYX156" s="14">
        <f t="shared" ref="CYX156" si="3204">SUM(CYX157:CYX163)</f>
        <v>0</v>
      </c>
      <c r="CYY156" s="14">
        <f t="shared" ref="CYY156" si="3205">SUM(CYY157:CYY163)</f>
        <v>0</v>
      </c>
      <c r="CYZ156" s="14">
        <f t="shared" ref="CYZ156" si="3206">SUM(CYZ157:CYZ163)</f>
        <v>0</v>
      </c>
      <c r="CZA156" s="14">
        <f t="shared" ref="CZA156" si="3207">SUM(CZA157:CZA163)</f>
        <v>0</v>
      </c>
      <c r="CZB156" s="14">
        <f t="shared" ref="CZB156" si="3208">SUM(CZB157:CZB163)</f>
        <v>0</v>
      </c>
      <c r="CZC156" s="14">
        <f t="shared" ref="CZC156" si="3209">SUM(CZC157:CZC163)</f>
        <v>0</v>
      </c>
      <c r="CZD156" s="14">
        <f t="shared" ref="CZD156" si="3210">SUM(CZD157:CZD163)</f>
        <v>0</v>
      </c>
      <c r="CZE156" s="14">
        <f t="shared" ref="CZE156" si="3211">SUM(CZE157:CZE163)</f>
        <v>0</v>
      </c>
      <c r="CZF156" s="14">
        <f t="shared" ref="CZF156" si="3212">SUM(CZF157:CZF163)</f>
        <v>0</v>
      </c>
      <c r="CZG156" s="14">
        <f t="shared" ref="CZG156" si="3213">SUM(CZG157:CZG163)</f>
        <v>0</v>
      </c>
      <c r="CZH156" s="14">
        <f t="shared" ref="CZH156" si="3214">SUM(CZH157:CZH163)</f>
        <v>0</v>
      </c>
      <c r="CZI156" s="14">
        <f t="shared" ref="CZI156" si="3215">SUM(CZI157:CZI163)</f>
        <v>0</v>
      </c>
      <c r="CZJ156" s="14">
        <f t="shared" ref="CZJ156" si="3216">SUM(CZJ157:CZJ163)</f>
        <v>0</v>
      </c>
      <c r="CZK156" s="14">
        <f t="shared" ref="CZK156" si="3217">SUM(CZK157:CZK163)</f>
        <v>0</v>
      </c>
      <c r="CZL156" s="14">
        <f t="shared" ref="CZL156" si="3218">SUM(CZL157:CZL163)</f>
        <v>0</v>
      </c>
      <c r="CZM156" s="14">
        <f t="shared" ref="CZM156" si="3219">SUM(CZM157:CZM163)</f>
        <v>0</v>
      </c>
      <c r="CZN156" s="14">
        <f t="shared" ref="CZN156" si="3220">SUM(CZN157:CZN163)</f>
        <v>0</v>
      </c>
      <c r="CZO156" s="14">
        <f t="shared" ref="CZO156" si="3221">SUM(CZO157:CZO163)</f>
        <v>0</v>
      </c>
      <c r="CZP156" s="14">
        <f t="shared" ref="CZP156" si="3222">SUM(CZP157:CZP163)</f>
        <v>0</v>
      </c>
      <c r="CZQ156" s="14">
        <f t="shared" ref="CZQ156" si="3223">SUM(CZQ157:CZQ163)</f>
        <v>0</v>
      </c>
      <c r="CZR156" s="14">
        <f t="shared" ref="CZR156" si="3224">SUM(CZR157:CZR163)</f>
        <v>0</v>
      </c>
      <c r="CZS156" s="14">
        <f t="shared" ref="CZS156" si="3225">SUM(CZS157:CZS163)</f>
        <v>0</v>
      </c>
      <c r="CZT156" s="14">
        <f t="shared" ref="CZT156" si="3226">SUM(CZT157:CZT163)</f>
        <v>0</v>
      </c>
      <c r="CZU156" s="14">
        <f t="shared" ref="CZU156" si="3227">SUM(CZU157:CZU163)</f>
        <v>0</v>
      </c>
      <c r="CZV156" s="14">
        <f t="shared" ref="CZV156" si="3228">SUM(CZV157:CZV163)</f>
        <v>0</v>
      </c>
      <c r="CZW156" s="14">
        <f t="shared" ref="CZW156" si="3229">SUM(CZW157:CZW163)</f>
        <v>0</v>
      </c>
      <c r="CZX156" s="14">
        <f t="shared" ref="CZX156" si="3230">SUM(CZX157:CZX163)</f>
        <v>0</v>
      </c>
      <c r="CZY156" s="14">
        <f t="shared" ref="CZY156" si="3231">SUM(CZY157:CZY163)</f>
        <v>0</v>
      </c>
      <c r="CZZ156" s="14">
        <f t="shared" ref="CZZ156" si="3232">SUM(CZZ157:CZZ163)</f>
        <v>0</v>
      </c>
      <c r="DAA156" s="14">
        <f t="shared" ref="DAA156" si="3233">SUM(DAA157:DAA163)</f>
        <v>0</v>
      </c>
      <c r="DAB156" s="14">
        <f t="shared" ref="DAB156" si="3234">SUM(DAB157:DAB163)</f>
        <v>0</v>
      </c>
      <c r="DAC156" s="14">
        <f t="shared" ref="DAC156" si="3235">SUM(DAC157:DAC163)</f>
        <v>0</v>
      </c>
      <c r="DAD156" s="14">
        <f t="shared" ref="DAD156" si="3236">SUM(DAD157:DAD163)</f>
        <v>0</v>
      </c>
      <c r="DAE156" s="14">
        <f t="shared" ref="DAE156" si="3237">SUM(DAE157:DAE163)</f>
        <v>0</v>
      </c>
      <c r="DAF156" s="14">
        <f t="shared" ref="DAF156" si="3238">SUM(DAF157:DAF163)</f>
        <v>0</v>
      </c>
      <c r="DAG156" s="14">
        <f t="shared" ref="DAG156" si="3239">SUM(DAG157:DAG163)</f>
        <v>0</v>
      </c>
      <c r="DAH156" s="14">
        <f t="shared" ref="DAH156" si="3240">SUM(DAH157:DAH163)</f>
        <v>0</v>
      </c>
      <c r="DAI156" s="14">
        <f t="shared" ref="DAI156" si="3241">SUM(DAI157:DAI163)</f>
        <v>0</v>
      </c>
      <c r="DAJ156" s="14">
        <f t="shared" ref="DAJ156" si="3242">SUM(DAJ157:DAJ163)</f>
        <v>0</v>
      </c>
      <c r="DAK156" s="14">
        <f t="shared" ref="DAK156" si="3243">SUM(DAK157:DAK163)</f>
        <v>0</v>
      </c>
      <c r="DAL156" s="14">
        <f t="shared" ref="DAL156" si="3244">SUM(DAL157:DAL163)</f>
        <v>0</v>
      </c>
      <c r="DAM156" s="14">
        <f t="shared" ref="DAM156" si="3245">SUM(DAM157:DAM163)</f>
        <v>0</v>
      </c>
      <c r="DAN156" s="14">
        <f t="shared" ref="DAN156" si="3246">SUM(DAN157:DAN163)</f>
        <v>0</v>
      </c>
      <c r="DAO156" s="14">
        <f t="shared" ref="DAO156" si="3247">SUM(DAO157:DAO163)</f>
        <v>0</v>
      </c>
      <c r="DAP156" s="14">
        <f t="shared" ref="DAP156" si="3248">SUM(DAP157:DAP163)</f>
        <v>0</v>
      </c>
      <c r="DAQ156" s="14">
        <f t="shared" ref="DAQ156" si="3249">SUM(DAQ157:DAQ163)</f>
        <v>0</v>
      </c>
      <c r="DAR156" s="14">
        <f t="shared" ref="DAR156" si="3250">SUM(DAR157:DAR163)</f>
        <v>0</v>
      </c>
      <c r="DAS156" s="14">
        <f t="shared" ref="DAS156" si="3251">SUM(DAS157:DAS163)</f>
        <v>0</v>
      </c>
      <c r="DAT156" s="14">
        <f t="shared" ref="DAT156" si="3252">SUM(DAT157:DAT163)</f>
        <v>0</v>
      </c>
      <c r="DAU156" s="14">
        <f t="shared" ref="DAU156" si="3253">SUM(DAU157:DAU163)</f>
        <v>0</v>
      </c>
      <c r="DAV156" s="14">
        <f t="shared" ref="DAV156" si="3254">SUM(DAV157:DAV163)</f>
        <v>0</v>
      </c>
      <c r="DAW156" s="14">
        <f t="shared" ref="DAW156" si="3255">SUM(DAW157:DAW163)</f>
        <v>0</v>
      </c>
      <c r="DAX156" s="14">
        <f t="shared" ref="DAX156" si="3256">SUM(DAX157:DAX163)</f>
        <v>0</v>
      </c>
      <c r="DAY156" s="14">
        <f t="shared" ref="DAY156" si="3257">SUM(DAY157:DAY163)</f>
        <v>0</v>
      </c>
      <c r="DAZ156" s="14">
        <f t="shared" ref="DAZ156" si="3258">SUM(DAZ157:DAZ163)</f>
        <v>0</v>
      </c>
      <c r="DBA156" s="14">
        <f t="shared" ref="DBA156" si="3259">SUM(DBA157:DBA163)</f>
        <v>0</v>
      </c>
      <c r="DBB156" s="14">
        <f t="shared" ref="DBB156" si="3260">SUM(DBB157:DBB163)</f>
        <v>0</v>
      </c>
      <c r="DBC156" s="14">
        <f t="shared" ref="DBC156" si="3261">SUM(DBC157:DBC163)</f>
        <v>0</v>
      </c>
      <c r="DBD156" s="14">
        <f t="shared" ref="DBD156" si="3262">SUM(DBD157:DBD163)</f>
        <v>0</v>
      </c>
      <c r="DBE156" s="14">
        <f t="shared" ref="DBE156" si="3263">SUM(DBE157:DBE163)</f>
        <v>0</v>
      </c>
      <c r="DBF156" s="14">
        <f t="shared" ref="DBF156" si="3264">SUM(DBF157:DBF163)</f>
        <v>0</v>
      </c>
      <c r="DBG156" s="14">
        <f t="shared" ref="DBG156" si="3265">SUM(DBG157:DBG163)</f>
        <v>0</v>
      </c>
      <c r="DBH156" s="14">
        <f t="shared" ref="DBH156" si="3266">SUM(DBH157:DBH163)</f>
        <v>0</v>
      </c>
      <c r="DBI156" s="14">
        <f t="shared" ref="DBI156" si="3267">SUM(DBI157:DBI163)</f>
        <v>0</v>
      </c>
      <c r="DBJ156" s="14">
        <f t="shared" ref="DBJ156" si="3268">SUM(DBJ157:DBJ163)</f>
        <v>0</v>
      </c>
      <c r="DBK156" s="14">
        <f t="shared" ref="DBK156" si="3269">SUM(DBK157:DBK163)</f>
        <v>0</v>
      </c>
      <c r="DBL156" s="14">
        <f t="shared" ref="DBL156" si="3270">SUM(DBL157:DBL163)</f>
        <v>0</v>
      </c>
      <c r="DBM156" s="14">
        <f t="shared" ref="DBM156" si="3271">SUM(DBM157:DBM163)</f>
        <v>0</v>
      </c>
      <c r="DBN156" s="14">
        <f t="shared" ref="DBN156" si="3272">SUM(DBN157:DBN163)</f>
        <v>0</v>
      </c>
      <c r="DBO156" s="14">
        <f t="shared" ref="DBO156" si="3273">SUM(DBO157:DBO163)</f>
        <v>0</v>
      </c>
      <c r="DBP156" s="14">
        <f t="shared" ref="DBP156" si="3274">SUM(DBP157:DBP163)</f>
        <v>0</v>
      </c>
      <c r="DBQ156" s="14">
        <f t="shared" ref="DBQ156" si="3275">SUM(DBQ157:DBQ163)</f>
        <v>0</v>
      </c>
      <c r="DBR156" s="14">
        <f t="shared" ref="DBR156" si="3276">SUM(DBR157:DBR163)</f>
        <v>0</v>
      </c>
      <c r="DBS156" s="14">
        <f t="shared" ref="DBS156" si="3277">SUM(DBS157:DBS163)</f>
        <v>0</v>
      </c>
      <c r="DBT156" s="14">
        <f t="shared" ref="DBT156" si="3278">SUM(DBT157:DBT163)</f>
        <v>0</v>
      </c>
      <c r="DBU156" s="14">
        <f t="shared" ref="DBU156" si="3279">SUM(DBU157:DBU163)</f>
        <v>0</v>
      </c>
      <c r="DBV156" s="14">
        <f t="shared" ref="DBV156" si="3280">SUM(DBV157:DBV163)</f>
        <v>0</v>
      </c>
      <c r="DBW156" s="14">
        <f t="shared" ref="DBW156" si="3281">SUM(DBW157:DBW163)</f>
        <v>0</v>
      </c>
      <c r="DBX156" s="14">
        <f t="shared" ref="DBX156" si="3282">SUM(DBX157:DBX163)</f>
        <v>0</v>
      </c>
      <c r="DBY156" s="14">
        <f t="shared" ref="DBY156" si="3283">SUM(DBY157:DBY163)</f>
        <v>0</v>
      </c>
      <c r="DBZ156" s="14">
        <f t="shared" ref="DBZ156" si="3284">SUM(DBZ157:DBZ163)</f>
        <v>0</v>
      </c>
      <c r="DCA156" s="14">
        <f t="shared" ref="DCA156" si="3285">SUM(DCA157:DCA163)</f>
        <v>0</v>
      </c>
      <c r="DCB156" s="14">
        <f t="shared" ref="DCB156" si="3286">SUM(DCB157:DCB163)</f>
        <v>0</v>
      </c>
      <c r="DCC156" s="14">
        <f t="shared" ref="DCC156" si="3287">SUM(DCC157:DCC163)</f>
        <v>0</v>
      </c>
      <c r="DCD156" s="14">
        <f t="shared" ref="DCD156" si="3288">SUM(DCD157:DCD163)</f>
        <v>0</v>
      </c>
      <c r="DCE156" s="14">
        <f t="shared" ref="DCE156" si="3289">SUM(DCE157:DCE163)</f>
        <v>0</v>
      </c>
      <c r="DCF156" s="14">
        <f t="shared" ref="DCF156" si="3290">SUM(DCF157:DCF163)</f>
        <v>0</v>
      </c>
      <c r="DCG156" s="14">
        <f t="shared" ref="DCG156" si="3291">SUM(DCG157:DCG163)</f>
        <v>0</v>
      </c>
      <c r="DCH156" s="14">
        <f t="shared" ref="DCH156" si="3292">SUM(DCH157:DCH163)</f>
        <v>0</v>
      </c>
      <c r="DCI156" s="14">
        <f t="shared" ref="DCI156" si="3293">SUM(DCI157:DCI163)</f>
        <v>0</v>
      </c>
      <c r="DCJ156" s="14">
        <f t="shared" ref="DCJ156" si="3294">SUM(DCJ157:DCJ163)</f>
        <v>0</v>
      </c>
      <c r="DCK156" s="14">
        <f t="shared" ref="DCK156" si="3295">SUM(DCK157:DCK163)</f>
        <v>0</v>
      </c>
      <c r="DCL156" s="14">
        <f t="shared" ref="DCL156" si="3296">SUM(DCL157:DCL163)</f>
        <v>0</v>
      </c>
      <c r="DCM156" s="14">
        <f t="shared" ref="DCM156" si="3297">SUM(DCM157:DCM163)</f>
        <v>0</v>
      </c>
      <c r="DCN156" s="14">
        <f t="shared" ref="DCN156" si="3298">SUM(DCN157:DCN163)</f>
        <v>0</v>
      </c>
      <c r="DCO156" s="14">
        <f t="shared" ref="DCO156" si="3299">SUM(DCO157:DCO163)</f>
        <v>0</v>
      </c>
      <c r="DCP156" s="14">
        <f t="shared" ref="DCP156" si="3300">SUM(DCP157:DCP163)</f>
        <v>0</v>
      </c>
      <c r="DCQ156" s="14">
        <f t="shared" ref="DCQ156" si="3301">SUM(DCQ157:DCQ163)</f>
        <v>0</v>
      </c>
      <c r="DCR156" s="14">
        <f t="shared" ref="DCR156" si="3302">SUM(DCR157:DCR163)</f>
        <v>0</v>
      </c>
      <c r="DCS156" s="14">
        <f t="shared" ref="DCS156" si="3303">SUM(DCS157:DCS163)</f>
        <v>0</v>
      </c>
      <c r="DCT156" s="14">
        <f t="shared" ref="DCT156" si="3304">SUM(DCT157:DCT163)</f>
        <v>0</v>
      </c>
      <c r="DCU156" s="14">
        <f t="shared" ref="DCU156" si="3305">SUM(DCU157:DCU163)</f>
        <v>0</v>
      </c>
      <c r="DCV156" s="14">
        <f t="shared" ref="DCV156" si="3306">SUM(DCV157:DCV163)</f>
        <v>0</v>
      </c>
      <c r="DCW156" s="14">
        <f t="shared" ref="DCW156" si="3307">SUM(DCW157:DCW163)</f>
        <v>0</v>
      </c>
      <c r="DCX156" s="14">
        <f t="shared" ref="DCX156" si="3308">SUM(DCX157:DCX163)</f>
        <v>0</v>
      </c>
      <c r="DCY156" s="14">
        <f t="shared" ref="DCY156" si="3309">SUM(DCY157:DCY163)</f>
        <v>0</v>
      </c>
      <c r="DCZ156" s="14">
        <f t="shared" ref="DCZ156" si="3310">SUM(DCZ157:DCZ163)</f>
        <v>0</v>
      </c>
      <c r="DDA156" s="14">
        <f t="shared" ref="DDA156" si="3311">SUM(DDA157:DDA163)</f>
        <v>0</v>
      </c>
      <c r="DDB156" s="14">
        <f t="shared" ref="DDB156" si="3312">SUM(DDB157:DDB163)</f>
        <v>0</v>
      </c>
      <c r="DDC156" s="14">
        <f t="shared" ref="DDC156" si="3313">SUM(DDC157:DDC163)</f>
        <v>0</v>
      </c>
      <c r="DDD156" s="14">
        <f t="shared" ref="DDD156" si="3314">SUM(DDD157:DDD163)</f>
        <v>0</v>
      </c>
      <c r="DDE156" s="14">
        <f t="shared" ref="DDE156" si="3315">SUM(DDE157:DDE163)</f>
        <v>0</v>
      </c>
      <c r="DDF156" s="14">
        <f t="shared" ref="DDF156" si="3316">SUM(DDF157:DDF163)</f>
        <v>0</v>
      </c>
      <c r="DDG156" s="14">
        <f t="shared" ref="DDG156" si="3317">SUM(DDG157:DDG163)</f>
        <v>0</v>
      </c>
      <c r="DDH156" s="14">
        <f t="shared" ref="DDH156" si="3318">SUM(DDH157:DDH163)</f>
        <v>0</v>
      </c>
      <c r="DDI156" s="14">
        <f t="shared" ref="DDI156" si="3319">SUM(DDI157:DDI163)</f>
        <v>0</v>
      </c>
      <c r="DDJ156" s="14">
        <f t="shared" ref="DDJ156" si="3320">SUM(DDJ157:DDJ163)</f>
        <v>0</v>
      </c>
      <c r="DDK156" s="14">
        <f t="shared" ref="DDK156" si="3321">SUM(DDK157:DDK163)</f>
        <v>0</v>
      </c>
      <c r="DDL156" s="14">
        <f t="shared" ref="DDL156" si="3322">SUM(DDL157:DDL163)</f>
        <v>0</v>
      </c>
      <c r="DDM156" s="14">
        <f t="shared" ref="DDM156" si="3323">SUM(DDM157:DDM163)</f>
        <v>0</v>
      </c>
      <c r="DDN156" s="14">
        <f t="shared" ref="DDN156" si="3324">SUM(DDN157:DDN163)</f>
        <v>0</v>
      </c>
      <c r="DDO156" s="14">
        <f t="shared" ref="DDO156" si="3325">SUM(DDO157:DDO163)</f>
        <v>0</v>
      </c>
      <c r="DDP156" s="14">
        <f t="shared" ref="DDP156" si="3326">SUM(DDP157:DDP163)</f>
        <v>0</v>
      </c>
      <c r="DDQ156" s="14">
        <f t="shared" ref="DDQ156" si="3327">SUM(DDQ157:DDQ163)</f>
        <v>0</v>
      </c>
      <c r="DDR156" s="14">
        <f t="shared" ref="DDR156" si="3328">SUM(DDR157:DDR163)</f>
        <v>0</v>
      </c>
      <c r="DDS156" s="14">
        <f t="shared" ref="DDS156" si="3329">SUM(DDS157:DDS163)</f>
        <v>0</v>
      </c>
      <c r="DDT156" s="14">
        <f t="shared" ref="DDT156" si="3330">SUM(DDT157:DDT163)</f>
        <v>0</v>
      </c>
      <c r="DDU156" s="14">
        <f t="shared" ref="DDU156" si="3331">SUM(DDU157:DDU163)</f>
        <v>0</v>
      </c>
      <c r="DDV156" s="14">
        <f t="shared" ref="DDV156" si="3332">SUM(DDV157:DDV163)</f>
        <v>0</v>
      </c>
      <c r="DDW156" s="14">
        <f t="shared" ref="DDW156" si="3333">SUM(DDW157:DDW163)</f>
        <v>0</v>
      </c>
      <c r="DDX156" s="14">
        <f t="shared" ref="DDX156" si="3334">SUM(DDX157:DDX163)</f>
        <v>0</v>
      </c>
      <c r="DDY156" s="14">
        <f t="shared" ref="DDY156" si="3335">SUM(DDY157:DDY163)</f>
        <v>0</v>
      </c>
      <c r="DDZ156" s="14">
        <f t="shared" ref="DDZ156" si="3336">SUM(DDZ157:DDZ163)</f>
        <v>0</v>
      </c>
      <c r="DEA156" s="14">
        <f t="shared" ref="DEA156" si="3337">SUM(DEA157:DEA163)</f>
        <v>0</v>
      </c>
      <c r="DEB156" s="14">
        <f t="shared" ref="DEB156" si="3338">SUM(DEB157:DEB163)</f>
        <v>0</v>
      </c>
      <c r="DEC156" s="14">
        <f t="shared" ref="DEC156" si="3339">SUM(DEC157:DEC163)</f>
        <v>0</v>
      </c>
      <c r="DED156" s="14">
        <f t="shared" ref="DED156" si="3340">SUM(DED157:DED163)</f>
        <v>0</v>
      </c>
      <c r="DEE156" s="14">
        <f t="shared" ref="DEE156" si="3341">SUM(DEE157:DEE163)</f>
        <v>0</v>
      </c>
      <c r="DEF156" s="14">
        <f t="shared" ref="DEF156" si="3342">SUM(DEF157:DEF163)</f>
        <v>0</v>
      </c>
      <c r="DEG156" s="14">
        <f t="shared" ref="DEG156" si="3343">SUM(DEG157:DEG163)</f>
        <v>0</v>
      </c>
      <c r="DEH156" s="14">
        <f t="shared" ref="DEH156" si="3344">SUM(DEH157:DEH163)</f>
        <v>0</v>
      </c>
      <c r="DEI156" s="14">
        <f t="shared" ref="DEI156" si="3345">SUM(DEI157:DEI163)</f>
        <v>0</v>
      </c>
      <c r="DEJ156" s="14">
        <f t="shared" ref="DEJ156" si="3346">SUM(DEJ157:DEJ163)</f>
        <v>0</v>
      </c>
      <c r="DEK156" s="14">
        <f t="shared" ref="DEK156" si="3347">SUM(DEK157:DEK163)</f>
        <v>0</v>
      </c>
      <c r="DEL156" s="14">
        <f t="shared" ref="DEL156" si="3348">SUM(DEL157:DEL163)</f>
        <v>0</v>
      </c>
      <c r="DEM156" s="14">
        <f t="shared" ref="DEM156" si="3349">SUM(DEM157:DEM163)</f>
        <v>0</v>
      </c>
      <c r="DEN156" s="14">
        <f t="shared" ref="DEN156" si="3350">SUM(DEN157:DEN163)</f>
        <v>0</v>
      </c>
      <c r="DEO156" s="14">
        <f t="shared" ref="DEO156" si="3351">SUM(DEO157:DEO163)</f>
        <v>0</v>
      </c>
      <c r="DEP156" s="14">
        <f t="shared" ref="DEP156" si="3352">SUM(DEP157:DEP163)</f>
        <v>0</v>
      </c>
      <c r="DEQ156" s="14">
        <f t="shared" ref="DEQ156" si="3353">SUM(DEQ157:DEQ163)</f>
        <v>0</v>
      </c>
      <c r="DER156" s="14">
        <f t="shared" ref="DER156" si="3354">SUM(DER157:DER163)</f>
        <v>0</v>
      </c>
      <c r="DES156" s="14">
        <f t="shared" ref="DES156" si="3355">SUM(DES157:DES163)</f>
        <v>0</v>
      </c>
      <c r="DET156" s="14">
        <f t="shared" ref="DET156" si="3356">SUM(DET157:DET163)</f>
        <v>0</v>
      </c>
      <c r="DEU156" s="14">
        <f t="shared" ref="DEU156" si="3357">SUM(DEU157:DEU163)</f>
        <v>0</v>
      </c>
      <c r="DEV156" s="14">
        <f t="shared" ref="DEV156" si="3358">SUM(DEV157:DEV163)</f>
        <v>0</v>
      </c>
      <c r="DEW156" s="14">
        <f t="shared" ref="DEW156" si="3359">SUM(DEW157:DEW163)</f>
        <v>0</v>
      </c>
      <c r="DEX156" s="14">
        <f t="shared" ref="DEX156" si="3360">SUM(DEX157:DEX163)</f>
        <v>0</v>
      </c>
      <c r="DEY156" s="14">
        <f t="shared" ref="DEY156" si="3361">SUM(DEY157:DEY163)</f>
        <v>0</v>
      </c>
      <c r="DEZ156" s="14">
        <f t="shared" ref="DEZ156" si="3362">SUM(DEZ157:DEZ163)</f>
        <v>0</v>
      </c>
      <c r="DFA156" s="14">
        <f t="shared" ref="DFA156" si="3363">SUM(DFA157:DFA163)</f>
        <v>0</v>
      </c>
      <c r="DFB156" s="14">
        <f t="shared" ref="DFB156" si="3364">SUM(DFB157:DFB163)</f>
        <v>0</v>
      </c>
      <c r="DFC156" s="14">
        <f t="shared" ref="DFC156" si="3365">SUM(DFC157:DFC163)</f>
        <v>0</v>
      </c>
      <c r="DFD156" s="14">
        <f t="shared" ref="DFD156" si="3366">SUM(DFD157:DFD163)</f>
        <v>0</v>
      </c>
      <c r="DFE156" s="14">
        <f t="shared" ref="DFE156" si="3367">SUM(DFE157:DFE163)</f>
        <v>0</v>
      </c>
      <c r="DFF156" s="14">
        <f t="shared" ref="DFF156" si="3368">SUM(DFF157:DFF163)</f>
        <v>0</v>
      </c>
      <c r="DFG156" s="14">
        <f t="shared" ref="DFG156" si="3369">SUM(DFG157:DFG163)</f>
        <v>0</v>
      </c>
      <c r="DFH156" s="14">
        <f t="shared" ref="DFH156" si="3370">SUM(DFH157:DFH163)</f>
        <v>0</v>
      </c>
      <c r="DFI156" s="14">
        <f t="shared" ref="DFI156" si="3371">SUM(DFI157:DFI163)</f>
        <v>0</v>
      </c>
      <c r="DFJ156" s="14">
        <f t="shared" ref="DFJ156" si="3372">SUM(DFJ157:DFJ163)</f>
        <v>0</v>
      </c>
      <c r="DFK156" s="14">
        <f t="shared" ref="DFK156" si="3373">SUM(DFK157:DFK163)</f>
        <v>0</v>
      </c>
      <c r="DFL156" s="14">
        <f t="shared" ref="DFL156" si="3374">SUM(DFL157:DFL163)</f>
        <v>0</v>
      </c>
      <c r="DFM156" s="14">
        <f t="shared" ref="DFM156" si="3375">SUM(DFM157:DFM163)</f>
        <v>0</v>
      </c>
      <c r="DFN156" s="14">
        <f t="shared" ref="DFN156" si="3376">SUM(DFN157:DFN163)</f>
        <v>0</v>
      </c>
      <c r="DFO156" s="14">
        <f t="shared" ref="DFO156" si="3377">SUM(DFO157:DFO163)</f>
        <v>0</v>
      </c>
      <c r="DFP156" s="14">
        <f t="shared" ref="DFP156" si="3378">SUM(DFP157:DFP163)</f>
        <v>0</v>
      </c>
      <c r="DFQ156" s="14">
        <f t="shared" ref="DFQ156" si="3379">SUM(DFQ157:DFQ163)</f>
        <v>0</v>
      </c>
      <c r="DFR156" s="14">
        <f t="shared" ref="DFR156" si="3380">SUM(DFR157:DFR163)</f>
        <v>0</v>
      </c>
      <c r="DFS156" s="14">
        <f t="shared" ref="DFS156" si="3381">SUM(DFS157:DFS163)</f>
        <v>0</v>
      </c>
      <c r="DFT156" s="14">
        <f t="shared" ref="DFT156" si="3382">SUM(DFT157:DFT163)</f>
        <v>0</v>
      </c>
      <c r="DFU156" s="14">
        <f t="shared" ref="DFU156" si="3383">SUM(DFU157:DFU163)</f>
        <v>0</v>
      </c>
      <c r="DFV156" s="14">
        <f t="shared" ref="DFV156" si="3384">SUM(DFV157:DFV163)</f>
        <v>0</v>
      </c>
      <c r="DFW156" s="14">
        <f t="shared" ref="DFW156" si="3385">SUM(DFW157:DFW163)</f>
        <v>0</v>
      </c>
      <c r="DFX156" s="14">
        <f t="shared" ref="DFX156" si="3386">SUM(DFX157:DFX163)</f>
        <v>0</v>
      </c>
      <c r="DFY156" s="14">
        <f t="shared" ref="DFY156" si="3387">SUM(DFY157:DFY163)</f>
        <v>0</v>
      </c>
      <c r="DFZ156" s="14">
        <f t="shared" ref="DFZ156" si="3388">SUM(DFZ157:DFZ163)</f>
        <v>0</v>
      </c>
      <c r="DGA156" s="14">
        <f t="shared" ref="DGA156" si="3389">SUM(DGA157:DGA163)</f>
        <v>0</v>
      </c>
      <c r="DGB156" s="14">
        <f t="shared" ref="DGB156" si="3390">SUM(DGB157:DGB163)</f>
        <v>0</v>
      </c>
      <c r="DGC156" s="14">
        <f t="shared" ref="DGC156" si="3391">SUM(DGC157:DGC163)</f>
        <v>0</v>
      </c>
      <c r="DGD156" s="14">
        <f t="shared" ref="DGD156" si="3392">SUM(DGD157:DGD163)</f>
        <v>0</v>
      </c>
      <c r="DGE156" s="14">
        <f t="shared" ref="DGE156" si="3393">SUM(DGE157:DGE163)</f>
        <v>0</v>
      </c>
      <c r="DGF156" s="14">
        <f t="shared" ref="DGF156" si="3394">SUM(DGF157:DGF163)</f>
        <v>0</v>
      </c>
      <c r="DGG156" s="14">
        <f t="shared" ref="DGG156" si="3395">SUM(DGG157:DGG163)</f>
        <v>0</v>
      </c>
      <c r="DGH156" s="14">
        <f t="shared" ref="DGH156" si="3396">SUM(DGH157:DGH163)</f>
        <v>0</v>
      </c>
      <c r="DGI156" s="14">
        <f t="shared" ref="DGI156" si="3397">SUM(DGI157:DGI163)</f>
        <v>0</v>
      </c>
      <c r="DGJ156" s="14">
        <f t="shared" ref="DGJ156" si="3398">SUM(DGJ157:DGJ163)</f>
        <v>0</v>
      </c>
      <c r="DGK156" s="14">
        <f t="shared" ref="DGK156" si="3399">SUM(DGK157:DGK163)</f>
        <v>0</v>
      </c>
      <c r="DGL156" s="14">
        <f t="shared" ref="DGL156" si="3400">SUM(DGL157:DGL163)</f>
        <v>0</v>
      </c>
      <c r="DGM156" s="14">
        <f t="shared" ref="DGM156" si="3401">SUM(DGM157:DGM163)</f>
        <v>0</v>
      </c>
      <c r="DGN156" s="14">
        <f t="shared" ref="DGN156" si="3402">SUM(DGN157:DGN163)</f>
        <v>0</v>
      </c>
      <c r="DGO156" s="14">
        <f t="shared" ref="DGO156" si="3403">SUM(DGO157:DGO163)</f>
        <v>0</v>
      </c>
      <c r="DGP156" s="14">
        <f t="shared" ref="DGP156" si="3404">SUM(DGP157:DGP163)</f>
        <v>0</v>
      </c>
      <c r="DGQ156" s="14">
        <f t="shared" ref="DGQ156" si="3405">SUM(DGQ157:DGQ163)</f>
        <v>0</v>
      </c>
      <c r="DGR156" s="14">
        <f t="shared" ref="DGR156" si="3406">SUM(DGR157:DGR163)</f>
        <v>0</v>
      </c>
      <c r="DGS156" s="14">
        <f t="shared" ref="DGS156" si="3407">SUM(DGS157:DGS163)</f>
        <v>0</v>
      </c>
      <c r="DGT156" s="14">
        <f t="shared" ref="DGT156" si="3408">SUM(DGT157:DGT163)</f>
        <v>0</v>
      </c>
      <c r="DGU156" s="14">
        <f t="shared" ref="DGU156" si="3409">SUM(DGU157:DGU163)</f>
        <v>0</v>
      </c>
      <c r="DGV156" s="14">
        <f t="shared" ref="DGV156" si="3410">SUM(DGV157:DGV163)</f>
        <v>0</v>
      </c>
      <c r="DGW156" s="14">
        <f t="shared" ref="DGW156" si="3411">SUM(DGW157:DGW163)</f>
        <v>0</v>
      </c>
      <c r="DGX156" s="14">
        <f t="shared" ref="DGX156" si="3412">SUM(DGX157:DGX163)</f>
        <v>0</v>
      </c>
      <c r="DGY156" s="14">
        <f t="shared" ref="DGY156" si="3413">SUM(DGY157:DGY163)</f>
        <v>0</v>
      </c>
      <c r="DGZ156" s="14">
        <f t="shared" ref="DGZ156" si="3414">SUM(DGZ157:DGZ163)</f>
        <v>0</v>
      </c>
      <c r="DHA156" s="14">
        <f t="shared" ref="DHA156" si="3415">SUM(DHA157:DHA163)</f>
        <v>0</v>
      </c>
      <c r="DHB156" s="14">
        <f t="shared" ref="DHB156" si="3416">SUM(DHB157:DHB163)</f>
        <v>0</v>
      </c>
      <c r="DHC156" s="14">
        <f t="shared" ref="DHC156" si="3417">SUM(DHC157:DHC163)</f>
        <v>0</v>
      </c>
      <c r="DHD156" s="14">
        <f t="shared" ref="DHD156" si="3418">SUM(DHD157:DHD163)</f>
        <v>0</v>
      </c>
      <c r="DHE156" s="14">
        <f t="shared" ref="DHE156" si="3419">SUM(DHE157:DHE163)</f>
        <v>0</v>
      </c>
      <c r="DHF156" s="14">
        <f t="shared" ref="DHF156" si="3420">SUM(DHF157:DHF163)</f>
        <v>0</v>
      </c>
      <c r="DHG156" s="14">
        <f t="shared" ref="DHG156" si="3421">SUM(DHG157:DHG163)</f>
        <v>0</v>
      </c>
      <c r="DHH156" s="14">
        <f t="shared" ref="DHH156" si="3422">SUM(DHH157:DHH163)</f>
        <v>0</v>
      </c>
      <c r="DHI156" s="14">
        <f t="shared" ref="DHI156" si="3423">SUM(DHI157:DHI163)</f>
        <v>0</v>
      </c>
      <c r="DHJ156" s="14">
        <f t="shared" ref="DHJ156" si="3424">SUM(DHJ157:DHJ163)</f>
        <v>0</v>
      </c>
      <c r="DHK156" s="14">
        <f t="shared" ref="DHK156" si="3425">SUM(DHK157:DHK163)</f>
        <v>0</v>
      </c>
      <c r="DHL156" s="14">
        <f t="shared" ref="DHL156" si="3426">SUM(DHL157:DHL163)</f>
        <v>0</v>
      </c>
      <c r="DHM156" s="14">
        <f t="shared" ref="DHM156" si="3427">SUM(DHM157:DHM163)</f>
        <v>0</v>
      </c>
      <c r="DHN156" s="14">
        <f t="shared" ref="DHN156" si="3428">SUM(DHN157:DHN163)</f>
        <v>0</v>
      </c>
      <c r="DHO156" s="14">
        <f t="shared" ref="DHO156" si="3429">SUM(DHO157:DHO163)</f>
        <v>0</v>
      </c>
      <c r="DHP156" s="14">
        <f t="shared" ref="DHP156" si="3430">SUM(DHP157:DHP163)</f>
        <v>0</v>
      </c>
      <c r="DHQ156" s="14">
        <f t="shared" ref="DHQ156" si="3431">SUM(DHQ157:DHQ163)</f>
        <v>0</v>
      </c>
      <c r="DHR156" s="14">
        <f t="shared" ref="DHR156" si="3432">SUM(DHR157:DHR163)</f>
        <v>0</v>
      </c>
      <c r="DHS156" s="14">
        <f t="shared" ref="DHS156" si="3433">SUM(DHS157:DHS163)</f>
        <v>0</v>
      </c>
      <c r="DHT156" s="14">
        <f t="shared" ref="DHT156" si="3434">SUM(DHT157:DHT163)</f>
        <v>0</v>
      </c>
      <c r="DHU156" s="14">
        <f t="shared" ref="DHU156" si="3435">SUM(DHU157:DHU163)</f>
        <v>0</v>
      </c>
      <c r="DHV156" s="14">
        <f t="shared" ref="DHV156" si="3436">SUM(DHV157:DHV163)</f>
        <v>0</v>
      </c>
      <c r="DHW156" s="14">
        <f t="shared" ref="DHW156" si="3437">SUM(DHW157:DHW163)</f>
        <v>0</v>
      </c>
      <c r="DHX156" s="14">
        <f t="shared" ref="DHX156" si="3438">SUM(DHX157:DHX163)</f>
        <v>0</v>
      </c>
      <c r="DHY156" s="14">
        <f t="shared" ref="DHY156" si="3439">SUM(DHY157:DHY163)</f>
        <v>0</v>
      </c>
      <c r="DHZ156" s="14">
        <f t="shared" ref="DHZ156" si="3440">SUM(DHZ157:DHZ163)</f>
        <v>0</v>
      </c>
      <c r="DIA156" s="14">
        <f t="shared" ref="DIA156" si="3441">SUM(DIA157:DIA163)</f>
        <v>0</v>
      </c>
      <c r="DIB156" s="14">
        <f t="shared" ref="DIB156" si="3442">SUM(DIB157:DIB163)</f>
        <v>0</v>
      </c>
      <c r="DIC156" s="14">
        <f t="shared" ref="DIC156" si="3443">SUM(DIC157:DIC163)</f>
        <v>0</v>
      </c>
      <c r="DID156" s="14">
        <f t="shared" ref="DID156" si="3444">SUM(DID157:DID163)</f>
        <v>0</v>
      </c>
      <c r="DIE156" s="14">
        <f t="shared" ref="DIE156" si="3445">SUM(DIE157:DIE163)</f>
        <v>0</v>
      </c>
      <c r="DIF156" s="14">
        <f t="shared" ref="DIF156" si="3446">SUM(DIF157:DIF163)</f>
        <v>0</v>
      </c>
      <c r="DIG156" s="14">
        <f t="shared" ref="DIG156" si="3447">SUM(DIG157:DIG163)</f>
        <v>0</v>
      </c>
      <c r="DIH156" s="14">
        <f t="shared" ref="DIH156" si="3448">SUM(DIH157:DIH163)</f>
        <v>0</v>
      </c>
      <c r="DII156" s="14">
        <f t="shared" ref="DII156" si="3449">SUM(DII157:DII163)</f>
        <v>0</v>
      </c>
      <c r="DIJ156" s="14">
        <f t="shared" ref="DIJ156" si="3450">SUM(DIJ157:DIJ163)</f>
        <v>0</v>
      </c>
      <c r="DIK156" s="14">
        <f t="shared" ref="DIK156" si="3451">SUM(DIK157:DIK163)</f>
        <v>0</v>
      </c>
      <c r="DIL156" s="14">
        <f t="shared" ref="DIL156" si="3452">SUM(DIL157:DIL163)</f>
        <v>0</v>
      </c>
      <c r="DIM156" s="14">
        <f t="shared" ref="DIM156" si="3453">SUM(DIM157:DIM163)</f>
        <v>0</v>
      </c>
      <c r="DIN156" s="14">
        <f t="shared" ref="DIN156" si="3454">SUM(DIN157:DIN163)</f>
        <v>0</v>
      </c>
      <c r="DIO156" s="14">
        <f t="shared" ref="DIO156" si="3455">SUM(DIO157:DIO163)</f>
        <v>0</v>
      </c>
      <c r="DIP156" s="14">
        <f t="shared" ref="DIP156" si="3456">SUM(DIP157:DIP163)</f>
        <v>0</v>
      </c>
      <c r="DIQ156" s="14">
        <f t="shared" ref="DIQ156" si="3457">SUM(DIQ157:DIQ163)</f>
        <v>0</v>
      </c>
      <c r="DIR156" s="14">
        <f t="shared" ref="DIR156" si="3458">SUM(DIR157:DIR163)</f>
        <v>0</v>
      </c>
      <c r="DIS156" s="14">
        <f t="shared" ref="DIS156" si="3459">SUM(DIS157:DIS163)</f>
        <v>0</v>
      </c>
      <c r="DIT156" s="14">
        <f t="shared" ref="DIT156" si="3460">SUM(DIT157:DIT163)</f>
        <v>0</v>
      </c>
      <c r="DIU156" s="14">
        <f t="shared" ref="DIU156" si="3461">SUM(DIU157:DIU163)</f>
        <v>0</v>
      </c>
      <c r="DIV156" s="14">
        <f t="shared" ref="DIV156" si="3462">SUM(DIV157:DIV163)</f>
        <v>0</v>
      </c>
      <c r="DIW156" s="14">
        <f t="shared" ref="DIW156" si="3463">SUM(DIW157:DIW163)</f>
        <v>0</v>
      </c>
      <c r="DIX156" s="14">
        <f t="shared" ref="DIX156" si="3464">SUM(DIX157:DIX163)</f>
        <v>0</v>
      </c>
      <c r="DIY156" s="14">
        <f t="shared" ref="DIY156" si="3465">SUM(DIY157:DIY163)</f>
        <v>0</v>
      </c>
      <c r="DIZ156" s="14">
        <f t="shared" ref="DIZ156" si="3466">SUM(DIZ157:DIZ163)</f>
        <v>0</v>
      </c>
      <c r="DJA156" s="14">
        <f t="shared" ref="DJA156" si="3467">SUM(DJA157:DJA163)</f>
        <v>0</v>
      </c>
      <c r="DJB156" s="14">
        <f t="shared" ref="DJB156" si="3468">SUM(DJB157:DJB163)</f>
        <v>0</v>
      </c>
      <c r="DJC156" s="14">
        <f t="shared" ref="DJC156" si="3469">SUM(DJC157:DJC163)</f>
        <v>0</v>
      </c>
      <c r="DJD156" s="14">
        <f t="shared" ref="DJD156" si="3470">SUM(DJD157:DJD163)</f>
        <v>0</v>
      </c>
      <c r="DJE156" s="14">
        <f t="shared" ref="DJE156" si="3471">SUM(DJE157:DJE163)</f>
        <v>0</v>
      </c>
      <c r="DJF156" s="14">
        <f t="shared" ref="DJF156" si="3472">SUM(DJF157:DJF163)</f>
        <v>0</v>
      </c>
      <c r="DJG156" s="14">
        <f t="shared" ref="DJG156" si="3473">SUM(DJG157:DJG163)</f>
        <v>0</v>
      </c>
      <c r="DJH156" s="14">
        <f t="shared" ref="DJH156" si="3474">SUM(DJH157:DJH163)</f>
        <v>0</v>
      </c>
      <c r="DJI156" s="14">
        <f t="shared" ref="DJI156" si="3475">SUM(DJI157:DJI163)</f>
        <v>0</v>
      </c>
      <c r="DJJ156" s="14">
        <f t="shared" ref="DJJ156" si="3476">SUM(DJJ157:DJJ163)</f>
        <v>0</v>
      </c>
      <c r="DJK156" s="14">
        <f t="shared" ref="DJK156" si="3477">SUM(DJK157:DJK163)</f>
        <v>0</v>
      </c>
      <c r="DJL156" s="14">
        <f t="shared" ref="DJL156" si="3478">SUM(DJL157:DJL163)</f>
        <v>0</v>
      </c>
      <c r="DJM156" s="14">
        <f t="shared" ref="DJM156" si="3479">SUM(DJM157:DJM163)</f>
        <v>0</v>
      </c>
      <c r="DJN156" s="14">
        <f t="shared" ref="DJN156" si="3480">SUM(DJN157:DJN163)</f>
        <v>0</v>
      </c>
      <c r="DJO156" s="14">
        <f t="shared" ref="DJO156" si="3481">SUM(DJO157:DJO163)</f>
        <v>0</v>
      </c>
      <c r="DJP156" s="14">
        <f t="shared" ref="DJP156" si="3482">SUM(DJP157:DJP163)</f>
        <v>0</v>
      </c>
      <c r="DJQ156" s="14">
        <f t="shared" ref="DJQ156" si="3483">SUM(DJQ157:DJQ163)</f>
        <v>0</v>
      </c>
      <c r="DJR156" s="14">
        <f t="shared" ref="DJR156" si="3484">SUM(DJR157:DJR163)</f>
        <v>0</v>
      </c>
      <c r="DJS156" s="14">
        <f t="shared" ref="DJS156" si="3485">SUM(DJS157:DJS163)</f>
        <v>0</v>
      </c>
      <c r="DJT156" s="14">
        <f t="shared" ref="DJT156" si="3486">SUM(DJT157:DJT163)</f>
        <v>0</v>
      </c>
      <c r="DJU156" s="14">
        <f t="shared" ref="DJU156" si="3487">SUM(DJU157:DJU163)</f>
        <v>0</v>
      </c>
      <c r="DJV156" s="14">
        <f t="shared" ref="DJV156" si="3488">SUM(DJV157:DJV163)</f>
        <v>0</v>
      </c>
      <c r="DJW156" s="14">
        <f t="shared" ref="DJW156" si="3489">SUM(DJW157:DJW163)</f>
        <v>0</v>
      </c>
      <c r="DJX156" s="14">
        <f t="shared" ref="DJX156" si="3490">SUM(DJX157:DJX163)</f>
        <v>0</v>
      </c>
      <c r="DJY156" s="14">
        <f t="shared" ref="DJY156" si="3491">SUM(DJY157:DJY163)</f>
        <v>0</v>
      </c>
      <c r="DJZ156" s="14">
        <f t="shared" ref="DJZ156" si="3492">SUM(DJZ157:DJZ163)</f>
        <v>0</v>
      </c>
      <c r="DKA156" s="14">
        <f t="shared" ref="DKA156" si="3493">SUM(DKA157:DKA163)</f>
        <v>0</v>
      </c>
      <c r="DKB156" s="14">
        <f t="shared" ref="DKB156" si="3494">SUM(DKB157:DKB163)</f>
        <v>0</v>
      </c>
      <c r="DKC156" s="14">
        <f t="shared" ref="DKC156" si="3495">SUM(DKC157:DKC163)</f>
        <v>0</v>
      </c>
      <c r="DKD156" s="14">
        <f t="shared" ref="DKD156" si="3496">SUM(DKD157:DKD163)</f>
        <v>0</v>
      </c>
      <c r="DKE156" s="14">
        <f t="shared" ref="DKE156" si="3497">SUM(DKE157:DKE163)</f>
        <v>0</v>
      </c>
      <c r="DKF156" s="14">
        <f t="shared" ref="DKF156" si="3498">SUM(DKF157:DKF163)</f>
        <v>0</v>
      </c>
      <c r="DKG156" s="14">
        <f t="shared" ref="DKG156" si="3499">SUM(DKG157:DKG163)</f>
        <v>0</v>
      </c>
      <c r="DKH156" s="14">
        <f t="shared" ref="DKH156" si="3500">SUM(DKH157:DKH163)</f>
        <v>0</v>
      </c>
      <c r="DKI156" s="14">
        <f t="shared" ref="DKI156" si="3501">SUM(DKI157:DKI163)</f>
        <v>0</v>
      </c>
      <c r="DKJ156" s="14">
        <f t="shared" ref="DKJ156" si="3502">SUM(DKJ157:DKJ163)</f>
        <v>0</v>
      </c>
      <c r="DKK156" s="14">
        <f t="shared" ref="DKK156" si="3503">SUM(DKK157:DKK163)</f>
        <v>0</v>
      </c>
      <c r="DKL156" s="14">
        <f t="shared" ref="DKL156" si="3504">SUM(DKL157:DKL163)</f>
        <v>0</v>
      </c>
      <c r="DKM156" s="14">
        <f t="shared" ref="DKM156" si="3505">SUM(DKM157:DKM163)</f>
        <v>0</v>
      </c>
      <c r="DKN156" s="14">
        <f t="shared" ref="DKN156" si="3506">SUM(DKN157:DKN163)</f>
        <v>0</v>
      </c>
      <c r="DKO156" s="14">
        <f t="shared" ref="DKO156" si="3507">SUM(DKO157:DKO163)</f>
        <v>0</v>
      </c>
      <c r="DKP156" s="14">
        <f t="shared" ref="DKP156" si="3508">SUM(DKP157:DKP163)</f>
        <v>0</v>
      </c>
      <c r="DKQ156" s="14">
        <f t="shared" ref="DKQ156" si="3509">SUM(DKQ157:DKQ163)</f>
        <v>0</v>
      </c>
      <c r="DKR156" s="14">
        <f t="shared" ref="DKR156" si="3510">SUM(DKR157:DKR163)</f>
        <v>0</v>
      </c>
      <c r="DKS156" s="14">
        <f t="shared" ref="DKS156" si="3511">SUM(DKS157:DKS163)</f>
        <v>0</v>
      </c>
      <c r="DKT156" s="14">
        <f t="shared" ref="DKT156" si="3512">SUM(DKT157:DKT163)</f>
        <v>0</v>
      </c>
      <c r="DKU156" s="14">
        <f t="shared" ref="DKU156" si="3513">SUM(DKU157:DKU163)</f>
        <v>0</v>
      </c>
      <c r="DKV156" s="14">
        <f t="shared" ref="DKV156" si="3514">SUM(DKV157:DKV163)</f>
        <v>0</v>
      </c>
      <c r="DKW156" s="14">
        <f t="shared" ref="DKW156" si="3515">SUM(DKW157:DKW163)</f>
        <v>0</v>
      </c>
      <c r="DKX156" s="14">
        <f t="shared" ref="DKX156" si="3516">SUM(DKX157:DKX163)</f>
        <v>0</v>
      </c>
      <c r="DKY156" s="14">
        <f t="shared" ref="DKY156" si="3517">SUM(DKY157:DKY163)</f>
        <v>0</v>
      </c>
      <c r="DKZ156" s="14">
        <f t="shared" ref="DKZ156" si="3518">SUM(DKZ157:DKZ163)</f>
        <v>0</v>
      </c>
      <c r="DLA156" s="14">
        <f t="shared" ref="DLA156" si="3519">SUM(DLA157:DLA163)</f>
        <v>0</v>
      </c>
      <c r="DLB156" s="14">
        <f t="shared" ref="DLB156" si="3520">SUM(DLB157:DLB163)</f>
        <v>0</v>
      </c>
      <c r="DLC156" s="14">
        <f t="shared" ref="DLC156" si="3521">SUM(DLC157:DLC163)</f>
        <v>0</v>
      </c>
      <c r="DLD156" s="14">
        <f t="shared" ref="DLD156" si="3522">SUM(DLD157:DLD163)</f>
        <v>0</v>
      </c>
      <c r="DLE156" s="14">
        <f t="shared" ref="DLE156" si="3523">SUM(DLE157:DLE163)</f>
        <v>0</v>
      </c>
      <c r="DLF156" s="14">
        <f t="shared" ref="DLF156" si="3524">SUM(DLF157:DLF163)</f>
        <v>0</v>
      </c>
      <c r="DLG156" s="14">
        <f t="shared" ref="DLG156" si="3525">SUM(DLG157:DLG163)</f>
        <v>0</v>
      </c>
      <c r="DLH156" s="14">
        <f t="shared" ref="DLH156" si="3526">SUM(DLH157:DLH163)</f>
        <v>0</v>
      </c>
      <c r="DLI156" s="14">
        <f t="shared" ref="DLI156" si="3527">SUM(DLI157:DLI163)</f>
        <v>0</v>
      </c>
      <c r="DLJ156" s="14">
        <f t="shared" ref="DLJ156" si="3528">SUM(DLJ157:DLJ163)</f>
        <v>0</v>
      </c>
      <c r="DLK156" s="14">
        <f t="shared" ref="DLK156" si="3529">SUM(DLK157:DLK163)</f>
        <v>0</v>
      </c>
      <c r="DLL156" s="14">
        <f t="shared" ref="DLL156" si="3530">SUM(DLL157:DLL163)</f>
        <v>0</v>
      </c>
      <c r="DLM156" s="14">
        <f t="shared" ref="DLM156" si="3531">SUM(DLM157:DLM163)</f>
        <v>0</v>
      </c>
      <c r="DLN156" s="14">
        <f t="shared" ref="DLN156" si="3532">SUM(DLN157:DLN163)</f>
        <v>0</v>
      </c>
      <c r="DLO156" s="14">
        <f t="shared" ref="DLO156" si="3533">SUM(DLO157:DLO163)</f>
        <v>0</v>
      </c>
      <c r="DLP156" s="14">
        <f t="shared" ref="DLP156" si="3534">SUM(DLP157:DLP163)</f>
        <v>0</v>
      </c>
      <c r="DLQ156" s="14">
        <f t="shared" ref="DLQ156" si="3535">SUM(DLQ157:DLQ163)</f>
        <v>0</v>
      </c>
      <c r="DLR156" s="14">
        <f t="shared" ref="DLR156" si="3536">SUM(DLR157:DLR163)</f>
        <v>0</v>
      </c>
      <c r="DLS156" s="14">
        <f t="shared" ref="DLS156" si="3537">SUM(DLS157:DLS163)</f>
        <v>0</v>
      </c>
      <c r="DLT156" s="14">
        <f t="shared" ref="DLT156" si="3538">SUM(DLT157:DLT163)</f>
        <v>0</v>
      </c>
      <c r="DLU156" s="14">
        <f t="shared" ref="DLU156" si="3539">SUM(DLU157:DLU163)</f>
        <v>0</v>
      </c>
      <c r="DLV156" s="14">
        <f t="shared" ref="DLV156" si="3540">SUM(DLV157:DLV163)</f>
        <v>0</v>
      </c>
      <c r="DLW156" s="14">
        <f t="shared" ref="DLW156" si="3541">SUM(DLW157:DLW163)</f>
        <v>0</v>
      </c>
      <c r="DLX156" s="14">
        <f t="shared" ref="DLX156" si="3542">SUM(DLX157:DLX163)</f>
        <v>0</v>
      </c>
      <c r="DLY156" s="14">
        <f t="shared" ref="DLY156" si="3543">SUM(DLY157:DLY163)</f>
        <v>0</v>
      </c>
      <c r="DLZ156" s="14">
        <f t="shared" ref="DLZ156" si="3544">SUM(DLZ157:DLZ163)</f>
        <v>0</v>
      </c>
      <c r="DMA156" s="14">
        <f t="shared" ref="DMA156" si="3545">SUM(DMA157:DMA163)</f>
        <v>0</v>
      </c>
      <c r="DMB156" s="14">
        <f t="shared" ref="DMB156" si="3546">SUM(DMB157:DMB163)</f>
        <v>0</v>
      </c>
      <c r="DMC156" s="14">
        <f t="shared" ref="DMC156" si="3547">SUM(DMC157:DMC163)</f>
        <v>0</v>
      </c>
      <c r="DMD156" s="14">
        <f t="shared" ref="DMD156" si="3548">SUM(DMD157:DMD163)</f>
        <v>0</v>
      </c>
      <c r="DME156" s="14">
        <f t="shared" ref="DME156" si="3549">SUM(DME157:DME163)</f>
        <v>0</v>
      </c>
      <c r="DMF156" s="14">
        <f t="shared" ref="DMF156" si="3550">SUM(DMF157:DMF163)</f>
        <v>0</v>
      </c>
      <c r="DMG156" s="14">
        <f t="shared" ref="DMG156" si="3551">SUM(DMG157:DMG163)</f>
        <v>0</v>
      </c>
      <c r="DMH156" s="14">
        <f t="shared" ref="DMH156" si="3552">SUM(DMH157:DMH163)</f>
        <v>0</v>
      </c>
      <c r="DMI156" s="14">
        <f t="shared" ref="DMI156" si="3553">SUM(DMI157:DMI163)</f>
        <v>0</v>
      </c>
      <c r="DMJ156" s="14">
        <f t="shared" ref="DMJ156" si="3554">SUM(DMJ157:DMJ163)</f>
        <v>0</v>
      </c>
      <c r="DMK156" s="14">
        <f t="shared" ref="DMK156" si="3555">SUM(DMK157:DMK163)</f>
        <v>0</v>
      </c>
      <c r="DML156" s="14">
        <f t="shared" ref="DML156" si="3556">SUM(DML157:DML163)</f>
        <v>0</v>
      </c>
      <c r="DMM156" s="14">
        <f t="shared" ref="DMM156" si="3557">SUM(DMM157:DMM163)</f>
        <v>0</v>
      </c>
      <c r="DMN156" s="14">
        <f t="shared" ref="DMN156" si="3558">SUM(DMN157:DMN163)</f>
        <v>0</v>
      </c>
      <c r="DMO156" s="14">
        <f t="shared" ref="DMO156" si="3559">SUM(DMO157:DMO163)</f>
        <v>0</v>
      </c>
      <c r="DMP156" s="14">
        <f t="shared" ref="DMP156" si="3560">SUM(DMP157:DMP163)</f>
        <v>0</v>
      </c>
      <c r="DMQ156" s="14">
        <f t="shared" ref="DMQ156" si="3561">SUM(DMQ157:DMQ163)</f>
        <v>0</v>
      </c>
      <c r="DMR156" s="14">
        <f t="shared" ref="DMR156" si="3562">SUM(DMR157:DMR163)</f>
        <v>0</v>
      </c>
      <c r="DMS156" s="14">
        <f t="shared" ref="DMS156" si="3563">SUM(DMS157:DMS163)</f>
        <v>0</v>
      </c>
      <c r="DMT156" s="14">
        <f t="shared" ref="DMT156" si="3564">SUM(DMT157:DMT163)</f>
        <v>0</v>
      </c>
      <c r="DMU156" s="14">
        <f t="shared" ref="DMU156" si="3565">SUM(DMU157:DMU163)</f>
        <v>0</v>
      </c>
      <c r="DMV156" s="14">
        <f t="shared" ref="DMV156" si="3566">SUM(DMV157:DMV163)</f>
        <v>0</v>
      </c>
      <c r="DMW156" s="14">
        <f t="shared" ref="DMW156" si="3567">SUM(DMW157:DMW163)</f>
        <v>0</v>
      </c>
      <c r="DMX156" s="14">
        <f t="shared" ref="DMX156" si="3568">SUM(DMX157:DMX163)</f>
        <v>0</v>
      </c>
      <c r="DMY156" s="14">
        <f t="shared" ref="DMY156" si="3569">SUM(DMY157:DMY163)</f>
        <v>0</v>
      </c>
      <c r="DMZ156" s="14">
        <f t="shared" ref="DMZ156" si="3570">SUM(DMZ157:DMZ163)</f>
        <v>0</v>
      </c>
      <c r="DNA156" s="14">
        <f t="shared" ref="DNA156" si="3571">SUM(DNA157:DNA163)</f>
        <v>0</v>
      </c>
      <c r="DNB156" s="14">
        <f t="shared" ref="DNB156" si="3572">SUM(DNB157:DNB163)</f>
        <v>0</v>
      </c>
      <c r="DNC156" s="14">
        <f t="shared" ref="DNC156" si="3573">SUM(DNC157:DNC163)</f>
        <v>0</v>
      </c>
      <c r="DND156" s="14">
        <f t="shared" ref="DND156" si="3574">SUM(DND157:DND163)</f>
        <v>0</v>
      </c>
      <c r="DNE156" s="14">
        <f t="shared" ref="DNE156" si="3575">SUM(DNE157:DNE163)</f>
        <v>0</v>
      </c>
      <c r="DNF156" s="14">
        <f t="shared" ref="DNF156" si="3576">SUM(DNF157:DNF163)</f>
        <v>0</v>
      </c>
      <c r="DNG156" s="14">
        <f t="shared" ref="DNG156" si="3577">SUM(DNG157:DNG163)</f>
        <v>0</v>
      </c>
      <c r="DNH156" s="14">
        <f t="shared" ref="DNH156" si="3578">SUM(DNH157:DNH163)</f>
        <v>0</v>
      </c>
      <c r="DNI156" s="14">
        <f t="shared" ref="DNI156" si="3579">SUM(DNI157:DNI163)</f>
        <v>0</v>
      </c>
      <c r="DNJ156" s="14">
        <f t="shared" ref="DNJ156" si="3580">SUM(DNJ157:DNJ163)</f>
        <v>0</v>
      </c>
      <c r="DNK156" s="14">
        <f t="shared" ref="DNK156" si="3581">SUM(DNK157:DNK163)</f>
        <v>0</v>
      </c>
      <c r="DNL156" s="14">
        <f t="shared" ref="DNL156" si="3582">SUM(DNL157:DNL163)</f>
        <v>0</v>
      </c>
      <c r="DNM156" s="14">
        <f t="shared" ref="DNM156" si="3583">SUM(DNM157:DNM163)</f>
        <v>0</v>
      </c>
      <c r="DNN156" s="14">
        <f t="shared" ref="DNN156" si="3584">SUM(DNN157:DNN163)</f>
        <v>0</v>
      </c>
      <c r="DNO156" s="14">
        <f t="shared" ref="DNO156" si="3585">SUM(DNO157:DNO163)</f>
        <v>0</v>
      </c>
      <c r="DNP156" s="14">
        <f t="shared" ref="DNP156" si="3586">SUM(DNP157:DNP163)</f>
        <v>0</v>
      </c>
      <c r="DNQ156" s="14">
        <f t="shared" ref="DNQ156" si="3587">SUM(DNQ157:DNQ163)</f>
        <v>0</v>
      </c>
      <c r="DNR156" s="14">
        <f t="shared" ref="DNR156" si="3588">SUM(DNR157:DNR163)</f>
        <v>0</v>
      </c>
      <c r="DNS156" s="14">
        <f t="shared" ref="DNS156" si="3589">SUM(DNS157:DNS163)</f>
        <v>0</v>
      </c>
      <c r="DNT156" s="14">
        <f t="shared" ref="DNT156" si="3590">SUM(DNT157:DNT163)</f>
        <v>0</v>
      </c>
      <c r="DNU156" s="14">
        <f t="shared" ref="DNU156" si="3591">SUM(DNU157:DNU163)</f>
        <v>0</v>
      </c>
      <c r="DNV156" s="14">
        <f t="shared" ref="DNV156" si="3592">SUM(DNV157:DNV163)</f>
        <v>0</v>
      </c>
      <c r="DNW156" s="14">
        <f t="shared" ref="DNW156" si="3593">SUM(DNW157:DNW163)</f>
        <v>0</v>
      </c>
      <c r="DNX156" s="14">
        <f t="shared" ref="DNX156" si="3594">SUM(DNX157:DNX163)</f>
        <v>0</v>
      </c>
      <c r="DNY156" s="14">
        <f t="shared" ref="DNY156" si="3595">SUM(DNY157:DNY163)</f>
        <v>0</v>
      </c>
      <c r="DNZ156" s="14">
        <f t="shared" ref="DNZ156" si="3596">SUM(DNZ157:DNZ163)</f>
        <v>0</v>
      </c>
      <c r="DOA156" s="14">
        <f t="shared" ref="DOA156" si="3597">SUM(DOA157:DOA163)</f>
        <v>0</v>
      </c>
      <c r="DOB156" s="14">
        <f t="shared" ref="DOB156" si="3598">SUM(DOB157:DOB163)</f>
        <v>0</v>
      </c>
      <c r="DOC156" s="14">
        <f t="shared" ref="DOC156" si="3599">SUM(DOC157:DOC163)</f>
        <v>0</v>
      </c>
      <c r="DOD156" s="14">
        <f t="shared" ref="DOD156" si="3600">SUM(DOD157:DOD163)</f>
        <v>0</v>
      </c>
      <c r="DOE156" s="14">
        <f t="shared" ref="DOE156" si="3601">SUM(DOE157:DOE163)</f>
        <v>0</v>
      </c>
      <c r="DOF156" s="14">
        <f t="shared" ref="DOF156" si="3602">SUM(DOF157:DOF163)</f>
        <v>0</v>
      </c>
      <c r="DOG156" s="14">
        <f t="shared" ref="DOG156" si="3603">SUM(DOG157:DOG163)</f>
        <v>0</v>
      </c>
      <c r="DOH156" s="14">
        <f t="shared" ref="DOH156" si="3604">SUM(DOH157:DOH163)</f>
        <v>0</v>
      </c>
      <c r="DOI156" s="14">
        <f t="shared" ref="DOI156" si="3605">SUM(DOI157:DOI163)</f>
        <v>0</v>
      </c>
      <c r="DOJ156" s="14">
        <f t="shared" ref="DOJ156" si="3606">SUM(DOJ157:DOJ163)</f>
        <v>0</v>
      </c>
      <c r="DOK156" s="14">
        <f t="shared" ref="DOK156" si="3607">SUM(DOK157:DOK163)</f>
        <v>0</v>
      </c>
      <c r="DOL156" s="14">
        <f t="shared" ref="DOL156" si="3608">SUM(DOL157:DOL163)</f>
        <v>0</v>
      </c>
      <c r="DOM156" s="14">
        <f t="shared" ref="DOM156" si="3609">SUM(DOM157:DOM163)</f>
        <v>0</v>
      </c>
      <c r="DON156" s="14">
        <f t="shared" ref="DON156" si="3610">SUM(DON157:DON163)</f>
        <v>0</v>
      </c>
      <c r="DOO156" s="14">
        <f t="shared" ref="DOO156" si="3611">SUM(DOO157:DOO163)</f>
        <v>0</v>
      </c>
      <c r="DOP156" s="14">
        <f t="shared" ref="DOP156" si="3612">SUM(DOP157:DOP163)</f>
        <v>0</v>
      </c>
      <c r="DOQ156" s="14">
        <f t="shared" ref="DOQ156" si="3613">SUM(DOQ157:DOQ163)</f>
        <v>0</v>
      </c>
      <c r="DOR156" s="14">
        <f t="shared" ref="DOR156" si="3614">SUM(DOR157:DOR163)</f>
        <v>0</v>
      </c>
      <c r="DOS156" s="14">
        <f t="shared" ref="DOS156" si="3615">SUM(DOS157:DOS163)</f>
        <v>0</v>
      </c>
      <c r="DOT156" s="14">
        <f t="shared" ref="DOT156" si="3616">SUM(DOT157:DOT163)</f>
        <v>0</v>
      </c>
      <c r="DOU156" s="14">
        <f t="shared" ref="DOU156" si="3617">SUM(DOU157:DOU163)</f>
        <v>0</v>
      </c>
      <c r="DOV156" s="14">
        <f t="shared" ref="DOV156" si="3618">SUM(DOV157:DOV163)</f>
        <v>0</v>
      </c>
      <c r="DOW156" s="14">
        <f t="shared" ref="DOW156" si="3619">SUM(DOW157:DOW163)</f>
        <v>0</v>
      </c>
      <c r="DOX156" s="14">
        <f t="shared" ref="DOX156" si="3620">SUM(DOX157:DOX163)</f>
        <v>0</v>
      </c>
      <c r="DOY156" s="14">
        <f t="shared" ref="DOY156" si="3621">SUM(DOY157:DOY163)</f>
        <v>0</v>
      </c>
      <c r="DOZ156" s="14">
        <f t="shared" ref="DOZ156" si="3622">SUM(DOZ157:DOZ163)</f>
        <v>0</v>
      </c>
      <c r="DPA156" s="14">
        <f t="shared" ref="DPA156" si="3623">SUM(DPA157:DPA163)</f>
        <v>0</v>
      </c>
      <c r="DPB156" s="14">
        <f t="shared" ref="DPB156" si="3624">SUM(DPB157:DPB163)</f>
        <v>0</v>
      </c>
      <c r="DPC156" s="14">
        <f t="shared" ref="DPC156" si="3625">SUM(DPC157:DPC163)</f>
        <v>0</v>
      </c>
      <c r="DPD156" s="14">
        <f t="shared" ref="DPD156" si="3626">SUM(DPD157:DPD163)</f>
        <v>0</v>
      </c>
      <c r="DPE156" s="14">
        <f t="shared" ref="DPE156" si="3627">SUM(DPE157:DPE163)</f>
        <v>0</v>
      </c>
      <c r="DPF156" s="14">
        <f t="shared" ref="DPF156" si="3628">SUM(DPF157:DPF163)</f>
        <v>0</v>
      </c>
      <c r="DPG156" s="14">
        <f t="shared" ref="DPG156" si="3629">SUM(DPG157:DPG163)</f>
        <v>0</v>
      </c>
      <c r="DPH156" s="14">
        <f t="shared" ref="DPH156" si="3630">SUM(DPH157:DPH163)</f>
        <v>0</v>
      </c>
      <c r="DPI156" s="14">
        <f t="shared" ref="DPI156" si="3631">SUM(DPI157:DPI163)</f>
        <v>0</v>
      </c>
      <c r="DPJ156" s="14">
        <f t="shared" ref="DPJ156" si="3632">SUM(DPJ157:DPJ163)</f>
        <v>0</v>
      </c>
      <c r="DPK156" s="14">
        <f t="shared" ref="DPK156" si="3633">SUM(DPK157:DPK163)</f>
        <v>0</v>
      </c>
      <c r="DPL156" s="14">
        <f t="shared" ref="DPL156" si="3634">SUM(DPL157:DPL163)</f>
        <v>0</v>
      </c>
      <c r="DPM156" s="14">
        <f t="shared" ref="DPM156" si="3635">SUM(DPM157:DPM163)</f>
        <v>0</v>
      </c>
      <c r="DPN156" s="14">
        <f t="shared" ref="DPN156" si="3636">SUM(DPN157:DPN163)</f>
        <v>0</v>
      </c>
      <c r="DPO156" s="14">
        <f t="shared" ref="DPO156" si="3637">SUM(DPO157:DPO163)</f>
        <v>0</v>
      </c>
      <c r="DPP156" s="14">
        <f t="shared" ref="DPP156" si="3638">SUM(DPP157:DPP163)</f>
        <v>0</v>
      </c>
      <c r="DPQ156" s="14">
        <f t="shared" ref="DPQ156" si="3639">SUM(DPQ157:DPQ163)</f>
        <v>0</v>
      </c>
      <c r="DPR156" s="14">
        <f t="shared" ref="DPR156" si="3640">SUM(DPR157:DPR163)</f>
        <v>0</v>
      </c>
      <c r="DPS156" s="14">
        <f t="shared" ref="DPS156" si="3641">SUM(DPS157:DPS163)</f>
        <v>0</v>
      </c>
      <c r="DPT156" s="14">
        <f t="shared" ref="DPT156" si="3642">SUM(DPT157:DPT163)</f>
        <v>0</v>
      </c>
      <c r="DPU156" s="14">
        <f t="shared" ref="DPU156" si="3643">SUM(DPU157:DPU163)</f>
        <v>0</v>
      </c>
      <c r="DPV156" s="14">
        <f t="shared" ref="DPV156" si="3644">SUM(DPV157:DPV163)</f>
        <v>0</v>
      </c>
      <c r="DPW156" s="14">
        <f t="shared" ref="DPW156" si="3645">SUM(DPW157:DPW163)</f>
        <v>0</v>
      </c>
      <c r="DPX156" s="14">
        <f t="shared" ref="DPX156" si="3646">SUM(DPX157:DPX163)</f>
        <v>0</v>
      </c>
      <c r="DPY156" s="14">
        <f t="shared" ref="DPY156" si="3647">SUM(DPY157:DPY163)</f>
        <v>0</v>
      </c>
      <c r="DPZ156" s="14">
        <f t="shared" ref="DPZ156" si="3648">SUM(DPZ157:DPZ163)</f>
        <v>0</v>
      </c>
      <c r="DQA156" s="14">
        <f t="shared" ref="DQA156" si="3649">SUM(DQA157:DQA163)</f>
        <v>0</v>
      </c>
      <c r="DQB156" s="14">
        <f t="shared" ref="DQB156" si="3650">SUM(DQB157:DQB163)</f>
        <v>0</v>
      </c>
      <c r="DQC156" s="14">
        <f t="shared" ref="DQC156" si="3651">SUM(DQC157:DQC163)</f>
        <v>0</v>
      </c>
      <c r="DQD156" s="14">
        <f t="shared" ref="DQD156" si="3652">SUM(DQD157:DQD163)</f>
        <v>0</v>
      </c>
      <c r="DQE156" s="14">
        <f t="shared" ref="DQE156" si="3653">SUM(DQE157:DQE163)</f>
        <v>0</v>
      </c>
      <c r="DQF156" s="14">
        <f t="shared" ref="DQF156" si="3654">SUM(DQF157:DQF163)</f>
        <v>0</v>
      </c>
      <c r="DQG156" s="14">
        <f t="shared" ref="DQG156" si="3655">SUM(DQG157:DQG163)</f>
        <v>0</v>
      </c>
      <c r="DQH156" s="14">
        <f t="shared" ref="DQH156" si="3656">SUM(DQH157:DQH163)</f>
        <v>0</v>
      </c>
      <c r="DQI156" s="14">
        <f t="shared" ref="DQI156" si="3657">SUM(DQI157:DQI163)</f>
        <v>0</v>
      </c>
      <c r="DQJ156" s="14">
        <f t="shared" ref="DQJ156" si="3658">SUM(DQJ157:DQJ163)</f>
        <v>0</v>
      </c>
      <c r="DQK156" s="14">
        <f t="shared" ref="DQK156" si="3659">SUM(DQK157:DQK163)</f>
        <v>0</v>
      </c>
      <c r="DQL156" s="14">
        <f t="shared" ref="DQL156" si="3660">SUM(DQL157:DQL163)</f>
        <v>0</v>
      </c>
      <c r="DQM156" s="14">
        <f t="shared" ref="DQM156" si="3661">SUM(DQM157:DQM163)</f>
        <v>0</v>
      </c>
      <c r="DQN156" s="14">
        <f t="shared" ref="DQN156" si="3662">SUM(DQN157:DQN163)</f>
        <v>0</v>
      </c>
      <c r="DQO156" s="14">
        <f t="shared" ref="DQO156" si="3663">SUM(DQO157:DQO163)</f>
        <v>0</v>
      </c>
      <c r="DQP156" s="14">
        <f t="shared" ref="DQP156" si="3664">SUM(DQP157:DQP163)</f>
        <v>0</v>
      </c>
      <c r="DQQ156" s="14">
        <f t="shared" ref="DQQ156" si="3665">SUM(DQQ157:DQQ163)</f>
        <v>0</v>
      </c>
      <c r="DQR156" s="14">
        <f t="shared" ref="DQR156" si="3666">SUM(DQR157:DQR163)</f>
        <v>0</v>
      </c>
      <c r="DQS156" s="14">
        <f t="shared" ref="DQS156" si="3667">SUM(DQS157:DQS163)</f>
        <v>0</v>
      </c>
      <c r="DQT156" s="14">
        <f t="shared" ref="DQT156" si="3668">SUM(DQT157:DQT163)</f>
        <v>0</v>
      </c>
      <c r="DQU156" s="14">
        <f t="shared" ref="DQU156" si="3669">SUM(DQU157:DQU163)</f>
        <v>0</v>
      </c>
      <c r="DQV156" s="14">
        <f t="shared" ref="DQV156" si="3670">SUM(DQV157:DQV163)</f>
        <v>0</v>
      </c>
      <c r="DQW156" s="14">
        <f t="shared" ref="DQW156" si="3671">SUM(DQW157:DQW163)</f>
        <v>0</v>
      </c>
      <c r="DQX156" s="14">
        <f t="shared" ref="DQX156" si="3672">SUM(DQX157:DQX163)</f>
        <v>0</v>
      </c>
      <c r="DQY156" s="14">
        <f t="shared" ref="DQY156" si="3673">SUM(DQY157:DQY163)</f>
        <v>0</v>
      </c>
      <c r="DQZ156" s="14">
        <f t="shared" ref="DQZ156" si="3674">SUM(DQZ157:DQZ163)</f>
        <v>0</v>
      </c>
      <c r="DRA156" s="14">
        <f t="shared" ref="DRA156" si="3675">SUM(DRA157:DRA163)</f>
        <v>0</v>
      </c>
      <c r="DRB156" s="14">
        <f t="shared" ref="DRB156" si="3676">SUM(DRB157:DRB163)</f>
        <v>0</v>
      </c>
      <c r="DRC156" s="14">
        <f t="shared" ref="DRC156" si="3677">SUM(DRC157:DRC163)</f>
        <v>0</v>
      </c>
      <c r="DRD156" s="14">
        <f t="shared" ref="DRD156" si="3678">SUM(DRD157:DRD163)</f>
        <v>0</v>
      </c>
      <c r="DRE156" s="14">
        <f t="shared" ref="DRE156" si="3679">SUM(DRE157:DRE163)</f>
        <v>0</v>
      </c>
      <c r="DRF156" s="14">
        <f t="shared" ref="DRF156" si="3680">SUM(DRF157:DRF163)</f>
        <v>0</v>
      </c>
      <c r="DRG156" s="14">
        <f t="shared" ref="DRG156" si="3681">SUM(DRG157:DRG163)</f>
        <v>0</v>
      </c>
      <c r="DRH156" s="14">
        <f t="shared" ref="DRH156" si="3682">SUM(DRH157:DRH163)</f>
        <v>0</v>
      </c>
      <c r="DRI156" s="14">
        <f t="shared" ref="DRI156" si="3683">SUM(DRI157:DRI163)</f>
        <v>0</v>
      </c>
      <c r="DRJ156" s="14">
        <f t="shared" ref="DRJ156" si="3684">SUM(DRJ157:DRJ163)</f>
        <v>0</v>
      </c>
      <c r="DRK156" s="14">
        <f t="shared" ref="DRK156" si="3685">SUM(DRK157:DRK163)</f>
        <v>0</v>
      </c>
      <c r="DRL156" s="14">
        <f t="shared" ref="DRL156" si="3686">SUM(DRL157:DRL163)</f>
        <v>0</v>
      </c>
      <c r="DRM156" s="14">
        <f t="shared" ref="DRM156" si="3687">SUM(DRM157:DRM163)</f>
        <v>0</v>
      </c>
      <c r="DRN156" s="14">
        <f t="shared" ref="DRN156" si="3688">SUM(DRN157:DRN163)</f>
        <v>0</v>
      </c>
      <c r="DRO156" s="14">
        <f t="shared" ref="DRO156" si="3689">SUM(DRO157:DRO163)</f>
        <v>0</v>
      </c>
      <c r="DRP156" s="14">
        <f t="shared" ref="DRP156" si="3690">SUM(DRP157:DRP163)</f>
        <v>0</v>
      </c>
      <c r="DRQ156" s="14">
        <f t="shared" ref="DRQ156" si="3691">SUM(DRQ157:DRQ163)</f>
        <v>0</v>
      </c>
      <c r="DRR156" s="14">
        <f t="shared" ref="DRR156" si="3692">SUM(DRR157:DRR163)</f>
        <v>0</v>
      </c>
      <c r="DRS156" s="14">
        <f t="shared" ref="DRS156" si="3693">SUM(DRS157:DRS163)</f>
        <v>0</v>
      </c>
      <c r="DRT156" s="14">
        <f t="shared" ref="DRT156" si="3694">SUM(DRT157:DRT163)</f>
        <v>0</v>
      </c>
      <c r="DRU156" s="14">
        <f t="shared" ref="DRU156" si="3695">SUM(DRU157:DRU163)</f>
        <v>0</v>
      </c>
      <c r="DRV156" s="14">
        <f t="shared" ref="DRV156" si="3696">SUM(DRV157:DRV163)</f>
        <v>0</v>
      </c>
      <c r="DRW156" s="14">
        <f t="shared" ref="DRW156" si="3697">SUM(DRW157:DRW163)</f>
        <v>0</v>
      </c>
      <c r="DRX156" s="14">
        <f t="shared" ref="DRX156" si="3698">SUM(DRX157:DRX163)</f>
        <v>0</v>
      </c>
      <c r="DRY156" s="14">
        <f t="shared" ref="DRY156" si="3699">SUM(DRY157:DRY163)</f>
        <v>0</v>
      </c>
      <c r="DRZ156" s="14">
        <f t="shared" ref="DRZ156" si="3700">SUM(DRZ157:DRZ163)</f>
        <v>0</v>
      </c>
      <c r="DSA156" s="14">
        <f t="shared" ref="DSA156" si="3701">SUM(DSA157:DSA163)</f>
        <v>0</v>
      </c>
      <c r="DSB156" s="14">
        <f t="shared" ref="DSB156" si="3702">SUM(DSB157:DSB163)</f>
        <v>0</v>
      </c>
      <c r="DSC156" s="14">
        <f t="shared" ref="DSC156" si="3703">SUM(DSC157:DSC163)</f>
        <v>0</v>
      </c>
      <c r="DSD156" s="14">
        <f t="shared" ref="DSD156" si="3704">SUM(DSD157:DSD163)</f>
        <v>0</v>
      </c>
      <c r="DSE156" s="14">
        <f t="shared" ref="DSE156" si="3705">SUM(DSE157:DSE163)</f>
        <v>0</v>
      </c>
      <c r="DSF156" s="14">
        <f t="shared" ref="DSF156" si="3706">SUM(DSF157:DSF163)</f>
        <v>0</v>
      </c>
      <c r="DSG156" s="14">
        <f t="shared" ref="DSG156" si="3707">SUM(DSG157:DSG163)</f>
        <v>0</v>
      </c>
      <c r="DSH156" s="14">
        <f t="shared" ref="DSH156" si="3708">SUM(DSH157:DSH163)</f>
        <v>0</v>
      </c>
      <c r="DSI156" s="14">
        <f t="shared" ref="DSI156" si="3709">SUM(DSI157:DSI163)</f>
        <v>0</v>
      </c>
      <c r="DSJ156" s="14">
        <f t="shared" ref="DSJ156" si="3710">SUM(DSJ157:DSJ163)</f>
        <v>0</v>
      </c>
      <c r="DSK156" s="14">
        <f t="shared" ref="DSK156" si="3711">SUM(DSK157:DSK163)</f>
        <v>0</v>
      </c>
      <c r="DSL156" s="14">
        <f t="shared" ref="DSL156" si="3712">SUM(DSL157:DSL163)</f>
        <v>0</v>
      </c>
      <c r="DSM156" s="14">
        <f t="shared" ref="DSM156" si="3713">SUM(DSM157:DSM163)</f>
        <v>0</v>
      </c>
      <c r="DSN156" s="14">
        <f t="shared" ref="DSN156" si="3714">SUM(DSN157:DSN163)</f>
        <v>0</v>
      </c>
      <c r="DSO156" s="14">
        <f t="shared" ref="DSO156" si="3715">SUM(DSO157:DSO163)</f>
        <v>0</v>
      </c>
      <c r="DSP156" s="14">
        <f t="shared" ref="DSP156" si="3716">SUM(DSP157:DSP163)</f>
        <v>0</v>
      </c>
      <c r="DSQ156" s="14">
        <f t="shared" ref="DSQ156" si="3717">SUM(DSQ157:DSQ163)</f>
        <v>0</v>
      </c>
      <c r="DSR156" s="14">
        <f t="shared" ref="DSR156" si="3718">SUM(DSR157:DSR163)</f>
        <v>0</v>
      </c>
      <c r="DSS156" s="14">
        <f t="shared" ref="DSS156" si="3719">SUM(DSS157:DSS163)</f>
        <v>0</v>
      </c>
      <c r="DST156" s="14">
        <f t="shared" ref="DST156" si="3720">SUM(DST157:DST163)</f>
        <v>0</v>
      </c>
      <c r="DSU156" s="14">
        <f t="shared" ref="DSU156" si="3721">SUM(DSU157:DSU163)</f>
        <v>0</v>
      </c>
      <c r="DSV156" s="14">
        <f t="shared" ref="DSV156" si="3722">SUM(DSV157:DSV163)</f>
        <v>0</v>
      </c>
      <c r="DSW156" s="14">
        <f t="shared" ref="DSW156" si="3723">SUM(DSW157:DSW163)</f>
        <v>0</v>
      </c>
      <c r="DSX156" s="14">
        <f t="shared" ref="DSX156" si="3724">SUM(DSX157:DSX163)</f>
        <v>0</v>
      </c>
      <c r="DSY156" s="14">
        <f t="shared" ref="DSY156" si="3725">SUM(DSY157:DSY163)</f>
        <v>0</v>
      </c>
      <c r="DSZ156" s="14">
        <f t="shared" ref="DSZ156" si="3726">SUM(DSZ157:DSZ163)</f>
        <v>0</v>
      </c>
      <c r="DTA156" s="14">
        <f t="shared" ref="DTA156" si="3727">SUM(DTA157:DTA163)</f>
        <v>0</v>
      </c>
      <c r="DTB156" s="14">
        <f t="shared" ref="DTB156" si="3728">SUM(DTB157:DTB163)</f>
        <v>0</v>
      </c>
      <c r="DTC156" s="14">
        <f t="shared" ref="DTC156" si="3729">SUM(DTC157:DTC163)</f>
        <v>0</v>
      </c>
      <c r="DTD156" s="14">
        <f t="shared" ref="DTD156" si="3730">SUM(DTD157:DTD163)</f>
        <v>0</v>
      </c>
      <c r="DTE156" s="14">
        <f t="shared" ref="DTE156" si="3731">SUM(DTE157:DTE163)</f>
        <v>0</v>
      </c>
      <c r="DTF156" s="14">
        <f t="shared" ref="DTF156" si="3732">SUM(DTF157:DTF163)</f>
        <v>0</v>
      </c>
      <c r="DTG156" s="14">
        <f t="shared" ref="DTG156" si="3733">SUM(DTG157:DTG163)</f>
        <v>0</v>
      </c>
      <c r="DTH156" s="14">
        <f t="shared" ref="DTH156" si="3734">SUM(DTH157:DTH163)</f>
        <v>0</v>
      </c>
      <c r="DTI156" s="14">
        <f t="shared" ref="DTI156" si="3735">SUM(DTI157:DTI163)</f>
        <v>0</v>
      </c>
      <c r="DTJ156" s="14">
        <f t="shared" ref="DTJ156" si="3736">SUM(DTJ157:DTJ163)</f>
        <v>0</v>
      </c>
      <c r="DTK156" s="14">
        <f t="shared" ref="DTK156" si="3737">SUM(DTK157:DTK163)</f>
        <v>0</v>
      </c>
      <c r="DTL156" s="14">
        <f t="shared" ref="DTL156" si="3738">SUM(DTL157:DTL163)</f>
        <v>0</v>
      </c>
      <c r="DTM156" s="14">
        <f t="shared" ref="DTM156" si="3739">SUM(DTM157:DTM163)</f>
        <v>0</v>
      </c>
      <c r="DTN156" s="14">
        <f t="shared" ref="DTN156" si="3740">SUM(DTN157:DTN163)</f>
        <v>0</v>
      </c>
      <c r="DTO156" s="14">
        <f t="shared" ref="DTO156" si="3741">SUM(DTO157:DTO163)</f>
        <v>0</v>
      </c>
      <c r="DTP156" s="14">
        <f t="shared" ref="DTP156" si="3742">SUM(DTP157:DTP163)</f>
        <v>0</v>
      </c>
      <c r="DTQ156" s="14">
        <f t="shared" ref="DTQ156" si="3743">SUM(DTQ157:DTQ163)</f>
        <v>0</v>
      </c>
      <c r="DTR156" s="14">
        <f t="shared" ref="DTR156" si="3744">SUM(DTR157:DTR163)</f>
        <v>0</v>
      </c>
      <c r="DTS156" s="14">
        <f t="shared" ref="DTS156" si="3745">SUM(DTS157:DTS163)</f>
        <v>0</v>
      </c>
      <c r="DTT156" s="14">
        <f t="shared" ref="DTT156" si="3746">SUM(DTT157:DTT163)</f>
        <v>0</v>
      </c>
      <c r="DTU156" s="14">
        <f t="shared" ref="DTU156" si="3747">SUM(DTU157:DTU163)</f>
        <v>0</v>
      </c>
      <c r="DTV156" s="14">
        <f t="shared" ref="DTV156" si="3748">SUM(DTV157:DTV163)</f>
        <v>0</v>
      </c>
      <c r="DTW156" s="14">
        <f t="shared" ref="DTW156" si="3749">SUM(DTW157:DTW163)</f>
        <v>0</v>
      </c>
      <c r="DTX156" s="14">
        <f t="shared" ref="DTX156" si="3750">SUM(DTX157:DTX163)</f>
        <v>0</v>
      </c>
      <c r="DTY156" s="14">
        <f t="shared" ref="DTY156" si="3751">SUM(DTY157:DTY163)</f>
        <v>0</v>
      </c>
      <c r="DTZ156" s="14">
        <f t="shared" ref="DTZ156" si="3752">SUM(DTZ157:DTZ163)</f>
        <v>0</v>
      </c>
      <c r="DUA156" s="14">
        <f t="shared" ref="DUA156" si="3753">SUM(DUA157:DUA163)</f>
        <v>0</v>
      </c>
      <c r="DUB156" s="14">
        <f t="shared" ref="DUB156" si="3754">SUM(DUB157:DUB163)</f>
        <v>0</v>
      </c>
      <c r="DUC156" s="14">
        <f t="shared" ref="DUC156" si="3755">SUM(DUC157:DUC163)</f>
        <v>0</v>
      </c>
      <c r="DUD156" s="14">
        <f t="shared" ref="DUD156" si="3756">SUM(DUD157:DUD163)</f>
        <v>0</v>
      </c>
      <c r="DUE156" s="14">
        <f t="shared" ref="DUE156" si="3757">SUM(DUE157:DUE163)</f>
        <v>0</v>
      </c>
      <c r="DUF156" s="14">
        <f t="shared" ref="DUF156" si="3758">SUM(DUF157:DUF163)</f>
        <v>0</v>
      </c>
      <c r="DUG156" s="14">
        <f t="shared" ref="DUG156" si="3759">SUM(DUG157:DUG163)</f>
        <v>0</v>
      </c>
      <c r="DUH156" s="14">
        <f t="shared" ref="DUH156" si="3760">SUM(DUH157:DUH163)</f>
        <v>0</v>
      </c>
      <c r="DUI156" s="14">
        <f t="shared" ref="DUI156" si="3761">SUM(DUI157:DUI163)</f>
        <v>0</v>
      </c>
      <c r="DUJ156" s="14">
        <f t="shared" ref="DUJ156" si="3762">SUM(DUJ157:DUJ163)</f>
        <v>0</v>
      </c>
      <c r="DUK156" s="14">
        <f t="shared" ref="DUK156" si="3763">SUM(DUK157:DUK163)</f>
        <v>0</v>
      </c>
      <c r="DUL156" s="14">
        <f t="shared" ref="DUL156" si="3764">SUM(DUL157:DUL163)</f>
        <v>0</v>
      </c>
      <c r="DUM156" s="14">
        <f t="shared" ref="DUM156" si="3765">SUM(DUM157:DUM163)</f>
        <v>0</v>
      </c>
      <c r="DUN156" s="14">
        <f t="shared" ref="DUN156" si="3766">SUM(DUN157:DUN163)</f>
        <v>0</v>
      </c>
      <c r="DUO156" s="14">
        <f t="shared" ref="DUO156" si="3767">SUM(DUO157:DUO163)</f>
        <v>0</v>
      </c>
      <c r="DUP156" s="14">
        <f t="shared" ref="DUP156" si="3768">SUM(DUP157:DUP163)</f>
        <v>0</v>
      </c>
      <c r="DUQ156" s="14">
        <f t="shared" ref="DUQ156" si="3769">SUM(DUQ157:DUQ163)</f>
        <v>0</v>
      </c>
      <c r="DUR156" s="14">
        <f t="shared" ref="DUR156" si="3770">SUM(DUR157:DUR163)</f>
        <v>0</v>
      </c>
      <c r="DUS156" s="14">
        <f t="shared" ref="DUS156" si="3771">SUM(DUS157:DUS163)</f>
        <v>0</v>
      </c>
      <c r="DUT156" s="14">
        <f t="shared" ref="DUT156" si="3772">SUM(DUT157:DUT163)</f>
        <v>0</v>
      </c>
      <c r="DUU156" s="14">
        <f t="shared" ref="DUU156" si="3773">SUM(DUU157:DUU163)</f>
        <v>0</v>
      </c>
      <c r="DUV156" s="14">
        <f t="shared" ref="DUV156" si="3774">SUM(DUV157:DUV163)</f>
        <v>0</v>
      </c>
      <c r="DUW156" s="14">
        <f t="shared" ref="DUW156" si="3775">SUM(DUW157:DUW163)</f>
        <v>0</v>
      </c>
      <c r="DUX156" s="14">
        <f t="shared" ref="DUX156" si="3776">SUM(DUX157:DUX163)</f>
        <v>0</v>
      </c>
      <c r="DUY156" s="14">
        <f t="shared" ref="DUY156" si="3777">SUM(DUY157:DUY163)</f>
        <v>0</v>
      </c>
      <c r="DUZ156" s="14">
        <f t="shared" ref="DUZ156" si="3778">SUM(DUZ157:DUZ163)</f>
        <v>0</v>
      </c>
      <c r="DVA156" s="14">
        <f t="shared" ref="DVA156" si="3779">SUM(DVA157:DVA163)</f>
        <v>0</v>
      </c>
      <c r="DVB156" s="14">
        <f t="shared" ref="DVB156" si="3780">SUM(DVB157:DVB163)</f>
        <v>0</v>
      </c>
      <c r="DVC156" s="14">
        <f t="shared" ref="DVC156" si="3781">SUM(DVC157:DVC163)</f>
        <v>0</v>
      </c>
      <c r="DVD156" s="14">
        <f t="shared" ref="DVD156" si="3782">SUM(DVD157:DVD163)</f>
        <v>0</v>
      </c>
      <c r="DVE156" s="14">
        <f t="shared" ref="DVE156" si="3783">SUM(DVE157:DVE163)</f>
        <v>0</v>
      </c>
      <c r="DVF156" s="14">
        <f t="shared" ref="DVF156" si="3784">SUM(DVF157:DVF163)</f>
        <v>0</v>
      </c>
      <c r="DVG156" s="14">
        <f t="shared" ref="DVG156" si="3785">SUM(DVG157:DVG163)</f>
        <v>0</v>
      </c>
      <c r="DVH156" s="14">
        <f t="shared" ref="DVH156" si="3786">SUM(DVH157:DVH163)</f>
        <v>0</v>
      </c>
      <c r="DVI156" s="14">
        <f t="shared" ref="DVI156" si="3787">SUM(DVI157:DVI163)</f>
        <v>0</v>
      </c>
      <c r="DVJ156" s="14">
        <f t="shared" ref="DVJ156" si="3788">SUM(DVJ157:DVJ163)</f>
        <v>0</v>
      </c>
      <c r="DVK156" s="14">
        <f t="shared" ref="DVK156" si="3789">SUM(DVK157:DVK163)</f>
        <v>0</v>
      </c>
      <c r="DVL156" s="14">
        <f t="shared" ref="DVL156" si="3790">SUM(DVL157:DVL163)</f>
        <v>0</v>
      </c>
      <c r="DVM156" s="14">
        <f t="shared" ref="DVM156" si="3791">SUM(DVM157:DVM163)</f>
        <v>0</v>
      </c>
      <c r="DVN156" s="14">
        <f t="shared" ref="DVN156" si="3792">SUM(DVN157:DVN163)</f>
        <v>0</v>
      </c>
      <c r="DVO156" s="14">
        <f t="shared" ref="DVO156" si="3793">SUM(DVO157:DVO163)</f>
        <v>0</v>
      </c>
      <c r="DVP156" s="14">
        <f t="shared" ref="DVP156" si="3794">SUM(DVP157:DVP163)</f>
        <v>0</v>
      </c>
      <c r="DVQ156" s="14">
        <f t="shared" ref="DVQ156" si="3795">SUM(DVQ157:DVQ163)</f>
        <v>0</v>
      </c>
      <c r="DVR156" s="14">
        <f t="shared" ref="DVR156" si="3796">SUM(DVR157:DVR163)</f>
        <v>0</v>
      </c>
      <c r="DVS156" s="14">
        <f t="shared" ref="DVS156" si="3797">SUM(DVS157:DVS163)</f>
        <v>0</v>
      </c>
      <c r="DVT156" s="14">
        <f t="shared" ref="DVT156" si="3798">SUM(DVT157:DVT163)</f>
        <v>0</v>
      </c>
      <c r="DVU156" s="14">
        <f t="shared" ref="DVU156" si="3799">SUM(DVU157:DVU163)</f>
        <v>0</v>
      </c>
      <c r="DVV156" s="14">
        <f t="shared" ref="DVV156" si="3800">SUM(DVV157:DVV163)</f>
        <v>0</v>
      </c>
      <c r="DVW156" s="14">
        <f t="shared" ref="DVW156" si="3801">SUM(DVW157:DVW163)</f>
        <v>0</v>
      </c>
      <c r="DVX156" s="14">
        <f t="shared" ref="DVX156" si="3802">SUM(DVX157:DVX163)</f>
        <v>0</v>
      </c>
      <c r="DVY156" s="14">
        <f t="shared" ref="DVY156" si="3803">SUM(DVY157:DVY163)</f>
        <v>0</v>
      </c>
      <c r="DVZ156" s="14">
        <f t="shared" ref="DVZ156" si="3804">SUM(DVZ157:DVZ163)</f>
        <v>0</v>
      </c>
      <c r="DWA156" s="14">
        <f t="shared" ref="DWA156" si="3805">SUM(DWA157:DWA163)</f>
        <v>0</v>
      </c>
      <c r="DWB156" s="14">
        <f t="shared" ref="DWB156" si="3806">SUM(DWB157:DWB163)</f>
        <v>0</v>
      </c>
      <c r="DWC156" s="14">
        <f t="shared" ref="DWC156" si="3807">SUM(DWC157:DWC163)</f>
        <v>0</v>
      </c>
      <c r="DWD156" s="14">
        <f t="shared" ref="DWD156" si="3808">SUM(DWD157:DWD163)</f>
        <v>0</v>
      </c>
      <c r="DWE156" s="14">
        <f t="shared" ref="DWE156" si="3809">SUM(DWE157:DWE163)</f>
        <v>0</v>
      </c>
      <c r="DWF156" s="14">
        <f t="shared" ref="DWF156" si="3810">SUM(DWF157:DWF163)</f>
        <v>0</v>
      </c>
      <c r="DWG156" s="14">
        <f t="shared" ref="DWG156" si="3811">SUM(DWG157:DWG163)</f>
        <v>0</v>
      </c>
      <c r="DWH156" s="14">
        <f t="shared" ref="DWH156" si="3812">SUM(DWH157:DWH163)</f>
        <v>0</v>
      </c>
      <c r="DWI156" s="14">
        <f t="shared" ref="DWI156" si="3813">SUM(DWI157:DWI163)</f>
        <v>0</v>
      </c>
      <c r="DWJ156" s="14">
        <f t="shared" ref="DWJ156" si="3814">SUM(DWJ157:DWJ163)</f>
        <v>0</v>
      </c>
      <c r="DWK156" s="14">
        <f t="shared" ref="DWK156" si="3815">SUM(DWK157:DWK163)</f>
        <v>0</v>
      </c>
      <c r="DWL156" s="14">
        <f t="shared" ref="DWL156" si="3816">SUM(DWL157:DWL163)</f>
        <v>0</v>
      </c>
      <c r="DWM156" s="14">
        <f t="shared" ref="DWM156" si="3817">SUM(DWM157:DWM163)</f>
        <v>0</v>
      </c>
      <c r="DWN156" s="14">
        <f t="shared" ref="DWN156" si="3818">SUM(DWN157:DWN163)</f>
        <v>0</v>
      </c>
      <c r="DWO156" s="14">
        <f t="shared" ref="DWO156" si="3819">SUM(DWO157:DWO163)</f>
        <v>0</v>
      </c>
      <c r="DWP156" s="14">
        <f t="shared" ref="DWP156" si="3820">SUM(DWP157:DWP163)</f>
        <v>0</v>
      </c>
      <c r="DWQ156" s="14">
        <f t="shared" ref="DWQ156" si="3821">SUM(DWQ157:DWQ163)</f>
        <v>0</v>
      </c>
      <c r="DWR156" s="14">
        <f t="shared" ref="DWR156" si="3822">SUM(DWR157:DWR163)</f>
        <v>0</v>
      </c>
      <c r="DWS156" s="14">
        <f t="shared" ref="DWS156" si="3823">SUM(DWS157:DWS163)</f>
        <v>0</v>
      </c>
      <c r="DWT156" s="14">
        <f t="shared" ref="DWT156" si="3824">SUM(DWT157:DWT163)</f>
        <v>0</v>
      </c>
      <c r="DWU156" s="14">
        <f t="shared" ref="DWU156" si="3825">SUM(DWU157:DWU163)</f>
        <v>0</v>
      </c>
      <c r="DWV156" s="14">
        <f t="shared" ref="DWV156" si="3826">SUM(DWV157:DWV163)</f>
        <v>0</v>
      </c>
      <c r="DWW156" s="14">
        <f t="shared" ref="DWW156" si="3827">SUM(DWW157:DWW163)</f>
        <v>0</v>
      </c>
      <c r="DWX156" s="14">
        <f t="shared" ref="DWX156" si="3828">SUM(DWX157:DWX163)</f>
        <v>0</v>
      </c>
      <c r="DWY156" s="14">
        <f t="shared" ref="DWY156" si="3829">SUM(DWY157:DWY163)</f>
        <v>0</v>
      </c>
      <c r="DWZ156" s="14">
        <f t="shared" ref="DWZ156" si="3830">SUM(DWZ157:DWZ163)</f>
        <v>0</v>
      </c>
      <c r="DXA156" s="14">
        <f t="shared" ref="DXA156" si="3831">SUM(DXA157:DXA163)</f>
        <v>0</v>
      </c>
      <c r="DXB156" s="14">
        <f t="shared" ref="DXB156" si="3832">SUM(DXB157:DXB163)</f>
        <v>0</v>
      </c>
      <c r="DXC156" s="14">
        <f t="shared" ref="DXC156" si="3833">SUM(DXC157:DXC163)</f>
        <v>0</v>
      </c>
      <c r="DXD156" s="14">
        <f t="shared" ref="DXD156" si="3834">SUM(DXD157:DXD163)</f>
        <v>0</v>
      </c>
      <c r="DXE156" s="14">
        <f t="shared" ref="DXE156" si="3835">SUM(DXE157:DXE163)</f>
        <v>0</v>
      </c>
      <c r="DXF156" s="14">
        <f t="shared" ref="DXF156" si="3836">SUM(DXF157:DXF163)</f>
        <v>0</v>
      </c>
      <c r="DXG156" s="14">
        <f t="shared" ref="DXG156" si="3837">SUM(DXG157:DXG163)</f>
        <v>0</v>
      </c>
      <c r="DXH156" s="14">
        <f t="shared" ref="DXH156" si="3838">SUM(DXH157:DXH163)</f>
        <v>0</v>
      </c>
      <c r="DXI156" s="14">
        <f t="shared" ref="DXI156" si="3839">SUM(DXI157:DXI163)</f>
        <v>0</v>
      </c>
      <c r="DXJ156" s="14">
        <f t="shared" ref="DXJ156" si="3840">SUM(DXJ157:DXJ163)</f>
        <v>0</v>
      </c>
      <c r="DXK156" s="14">
        <f t="shared" ref="DXK156" si="3841">SUM(DXK157:DXK163)</f>
        <v>0</v>
      </c>
      <c r="DXL156" s="14">
        <f t="shared" ref="DXL156" si="3842">SUM(DXL157:DXL163)</f>
        <v>0</v>
      </c>
      <c r="DXM156" s="14">
        <f t="shared" ref="DXM156" si="3843">SUM(DXM157:DXM163)</f>
        <v>0</v>
      </c>
      <c r="DXN156" s="14">
        <f t="shared" ref="DXN156" si="3844">SUM(DXN157:DXN163)</f>
        <v>0</v>
      </c>
      <c r="DXO156" s="14">
        <f t="shared" ref="DXO156" si="3845">SUM(DXO157:DXO163)</f>
        <v>0</v>
      </c>
      <c r="DXP156" s="14">
        <f t="shared" ref="DXP156" si="3846">SUM(DXP157:DXP163)</f>
        <v>0</v>
      </c>
      <c r="DXQ156" s="14">
        <f t="shared" ref="DXQ156" si="3847">SUM(DXQ157:DXQ163)</f>
        <v>0</v>
      </c>
      <c r="DXR156" s="14">
        <f t="shared" ref="DXR156" si="3848">SUM(DXR157:DXR163)</f>
        <v>0</v>
      </c>
      <c r="DXS156" s="14">
        <f t="shared" ref="DXS156" si="3849">SUM(DXS157:DXS163)</f>
        <v>0</v>
      </c>
      <c r="DXT156" s="14">
        <f t="shared" ref="DXT156" si="3850">SUM(DXT157:DXT163)</f>
        <v>0</v>
      </c>
      <c r="DXU156" s="14">
        <f t="shared" ref="DXU156" si="3851">SUM(DXU157:DXU163)</f>
        <v>0</v>
      </c>
      <c r="DXV156" s="14">
        <f t="shared" ref="DXV156" si="3852">SUM(DXV157:DXV163)</f>
        <v>0</v>
      </c>
      <c r="DXW156" s="14">
        <f t="shared" ref="DXW156" si="3853">SUM(DXW157:DXW163)</f>
        <v>0</v>
      </c>
      <c r="DXX156" s="14">
        <f t="shared" ref="DXX156" si="3854">SUM(DXX157:DXX163)</f>
        <v>0</v>
      </c>
      <c r="DXY156" s="14">
        <f t="shared" ref="DXY156" si="3855">SUM(DXY157:DXY163)</f>
        <v>0</v>
      </c>
      <c r="DXZ156" s="14">
        <f t="shared" ref="DXZ156" si="3856">SUM(DXZ157:DXZ163)</f>
        <v>0</v>
      </c>
      <c r="DYA156" s="14">
        <f t="shared" ref="DYA156" si="3857">SUM(DYA157:DYA163)</f>
        <v>0</v>
      </c>
      <c r="DYB156" s="14">
        <f t="shared" ref="DYB156" si="3858">SUM(DYB157:DYB163)</f>
        <v>0</v>
      </c>
      <c r="DYC156" s="14">
        <f t="shared" ref="DYC156" si="3859">SUM(DYC157:DYC163)</f>
        <v>0</v>
      </c>
      <c r="DYD156" s="14">
        <f t="shared" ref="DYD156" si="3860">SUM(DYD157:DYD163)</f>
        <v>0</v>
      </c>
      <c r="DYE156" s="14">
        <f t="shared" ref="DYE156" si="3861">SUM(DYE157:DYE163)</f>
        <v>0</v>
      </c>
      <c r="DYF156" s="14">
        <f t="shared" ref="DYF156" si="3862">SUM(DYF157:DYF163)</f>
        <v>0</v>
      </c>
      <c r="DYG156" s="14">
        <f t="shared" ref="DYG156" si="3863">SUM(DYG157:DYG163)</f>
        <v>0</v>
      </c>
      <c r="DYH156" s="14">
        <f t="shared" ref="DYH156" si="3864">SUM(DYH157:DYH163)</f>
        <v>0</v>
      </c>
      <c r="DYI156" s="14">
        <f t="shared" ref="DYI156" si="3865">SUM(DYI157:DYI163)</f>
        <v>0</v>
      </c>
      <c r="DYJ156" s="14">
        <f t="shared" ref="DYJ156" si="3866">SUM(DYJ157:DYJ163)</f>
        <v>0</v>
      </c>
      <c r="DYK156" s="14">
        <f t="shared" ref="DYK156" si="3867">SUM(DYK157:DYK163)</f>
        <v>0</v>
      </c>
      <c r="DYL156" s="14">
        <f t="shared" ref="DYL156" si="3868">SUM(DYL157:DYL163)</f>
        <v>0</v>
      </c>
      <c r="DYM156" s="14">
        <f t="shared" ref="DYM156" si="3869">SUM(DYM157:DYM163)</f>
        <v>0</v>
      </c>
      <c r="DYN156" s="14">
        <f t="shared" ref="DYN156" si="3870">SUM(DYN157:DYN163)</f>
        <v>0</v>
      </c>
      <c r="DYO156" s="14">
        <f t="shared" ref="DYO156" si="3871">SUM(DYO157:DYO163)</f>
        <v>0</v>
      </c>
      <c r="DYP156" s="14">
        <f t="shared" ref="DYP156" si="3872">SUM(DYP157:DYP163)</f>
        <v>0</v>
      </c>
      <c r="DYQ156" s="14">
        <f t="shared" ref="DYQ156" si="3873">SUM(DYQ157:DYQ163)</f>
        <v>0</v>
      </c>
      <c r="DYR156" s="14">
        <f t="shared" ref="DYR156" si="3874">SUM(DYR157:DYR163)</f>
        <v>0</v>
      </c>
      <c r="DYS156" s="14">
        <f t="shared" ref="DYS156" si="3875">SUM(DYS157:DYS163)</f>
        <v>0</v>
      </c>
      <c r="DYT156" s="14">
        <f t="shared" ref="DYT156" si="3876">SUM(DYT157:DYT163)</f>
        <v>0</v>
      </c>
      <c r="DYU156" s="14">
        <f t="shared" ref="DYU156" si="3877">SUM(DYU157:DYU163)</f>
        <v>0</v>
      </c>
      <c r="DYV156" s="14">
        <f t="shared" ref="DYV156" si="3878">SUM(DYV157:DYV163)</f>
        <v>0</v>
      </c>
      <c r="DYW156" s="14">
        <f t="shared" ref="DYW156" si="3879">SUM(DYW157:DYW163)</f>
        <v>0</v>
      </c>
      <c r="DYX156" s="14">
        <f t="shared" ref="DYX156" si="3880">SUM(DYX157:DYX163)</f>
        <v>0</v>
      </c>
      <c r="DYY156" s="14">
        <f t="shared" ref="DYY156" si="3881">SUM(DYY157:DYY163)</f>
        <v>0</v>
      </c>
      <c r="DYZ156" s="14">
        <f t="shared" ref="DYZ156" si="3882">SUM(DYZ157:DYZ163)</f>
        <v>0</v>
      </c>
      <c r="DZA156" s="14">
        <f t="shared" ref="DZA156" si="3883">SUM(DZA157:DZA163)</f>
        <v>0</v>
      </c>
      <c r="DZB156" s="14">
        <f t="shared" ref="DZB156" si="3884">SUM(DZB157:DZB163)</f>
        <v>0</v>
      </c>
      <c r="DZC156" s="14">
        <f t="shared" ref="DZC156" si="3885">SUM(DZC157:DZC163)</f>
        <v>0</v>
      </c>
      <c r="DZD156" s="14">
        <f t="shared" ref="DZD156" si="3886">SUM(DZD157:DZD163)</f>
        <v>0</v>
      </c>
      <c r="DZE156" s="14">
        <f t="shared" ref="DZE156" si="3887">SUM(DZE157:DZE163)</f>
        <v>0</v>
      </c>
      <c r="DZF156" s="14">
        <f t="shared" ref="DZF156" si="3888">SUM(DZF157:DZF163)</f>
        <v>0</v>
      </c>
      <c r="DZG156" s="14">
        <f t="shared" ref="DZG156" si="3889">SUM(DZG157:DZG163)</f>
        <v>0</v>
      </c>
      <c r="DZH156" s="14">
        <f t="shared" ref="DZH156" si="3890">SUM(DZH157:DZH163)</f>
        <v>0</v>
      </c>
      <c r="DZI156" s="14">
        <f t="shared" ref="DZI156" si="3891">SUM(DZI157:DZI163)</f>
        <v>0</v>
      </c>
      <c r="DZJ156" s="14">
        <f t="shared" ref="DZJ156" si="3892">SUM(DZJ157:DZJ163)</f>
        <v>0</v>
      </c>
      <c r="DZK156" s="14">
        <f t="shared" ref="DZK156" si="3893">SUM(DZK157:DZK163)</f>
        <v>0</v>
      </c>
      <c r="DZL156" s="14">
        <f t="shared" ref="DZL156" si="3894">SUM(DZL157:DZL163)</f>
        <v>0</v>
      </c>
      <c r="DZM156" s="14">
        <f t="shared" ref="DZM156" si="3895">SUM(DZM157:DZM163)</f>
        <v>0</v>
      </c>
      <c r="DZN156" s="14">
        <f t="shared" ref="DZN156" si="3896">SUM(DZN157:DZN163)</f>
        <v>0</v>
      </c>
      <c r="DZO156" s="14">
        <f t="shared" ref="DZO156" si="3897">SUM(DZO157:DZO163)</f>
        <v>0</v>
      </c>
      <c r="DZP156" s="14">
        <f t="shared" ref="DZP156" si="3898">SUM(DZP157:DZP163)</f>
        <v>0</v>
      </c>
      <c r="DZQ156" s="14">
        <f t="shared" ref="DZQ156" si="3899">SUM(DZQ157:DZQ163)</f>
        <v>0</v>
      </c>
      <c r="DZR156" s="14">
        <f t="shared" ref="DZR156" si="3900">SUM(DZR157:DZR163)</f>
        <v>0</v>
      </c>
      <c r="DZS156" s="14">
        <f t="shared" ref="DZS156" si="3901">SUM(DZS157:DZS163)</f>
        <v>0</v>
      </c>
      <c r="DZT156" s="14">
        <f t="shared" ref="DZT156" si="3902">SUM(DZT157:DZT163)</f>
        <v>0</v>
      </c>
      <c r="DZU156" s="14">
        <f t="shared" ref="DZU156" si="3903">SUM(DZU157:DZU163)</f>
        <v>0</v>
      </c>
      <c r="DZV156" s="14">
        <f t="shared" ref="DZV156" si="3904">SUM(DZV157:DZV163)</f>
        <v>0</v>
      </c>
      <c r="DZW156" s="14">
        <f t="shared" ref="DZW156" si="3905">SUM(DZW157:DZW163)</f>
        <v>0</v>
      </c>
      <c r="DZX156" s="14">
        <f t="shared" ref="DZX156" si="3906">SUM(DZX157:DZX163)</f>
        <v>0</v>
      </c>
      <c r="DZY156" s="14">
        <f t="shared" ref="DZY156" si="3907">SUM(DZY157:DZY163)</f>
        <v>0</v>
      </c>
      <c r="DZZ156" s="14">
        <f t="shared" ref="DZZ156" si="3908">SUM(DZZ157:DZZ163)</f>
        <v>0</v>
      </c>
      <c r="EAA156" s="14">
        <f t="shared" ref="EAA156" si="3909">SUM(EAA157:EAA163)</f>
        <v>0</v>
      </c>
      <c r="EAB156" s="14">
        <f t="shared" ref="EAB156" si="3910">SUM(EAB157:EAB163)</f>
        <v>0</v>
      </c>
      <c r="EAC156" s="14">
        <f t="shared" ref="EAC156" si="3911">SUM(EAC157:EAC163)</f>
        <v>0</v>
      </c>
      <c r="EAD156" s="14">
        <f t="shared" ref="EAD156" si="3912">SUM(EAD157:EAD163)</f>
        <v>0</v>
      </c>
      <c r="EAE156" s="14">
        <f t="shared" ref="EAE156" si="3913">SUM(EAE157:EAE163)</f>
        <v>0</v>
      </c>
      <c r="EAF156" s="14">
        <f t="shared" ref="EAF156" si="3914">SUM(EAF157:EAF163)</f>
        <v>0</v>
      </c>
      <c r="EAG156" s="14">
        <f t="shared" ref="EAG156" si="3915">SUM(EAG157:EAG163)</f>
        <v>0</v>
      </c>
      <c r="EAH156" s="14">
        <f t="shared" ref="EAH156" si="3916">SUM(EAH157:EAH163)</f>
        <v>0</v>
      </c>
      <c r="EAI156" s="14">
        <f t="shared" ref="EAI156" si="3917">SUM(EAI157:EAI163)</f>
        <v>0</v>
      </c>
      <c r="EAJ156" s="14">
        <f t="shared" ref="EAJ156" si="3918">SUM(EAJ157:EAJ163)</f>
        <v>0</v>
      </c>
      <c r="EAK156" s="14">
        <f t="shared" ref="EAK156" si="3919">SUM(EAK157:EAK163)</f>
        <v>0</v>
      </c>
      <c r="EAL156" s="14">
        <f t="shared" ref="EAL156" si="3920">SUM(EAL157:EAL163)</f>
        <v>0</v>
      </c>
      <c r="EAM156" s="14">
        <f t="shared" ref="EAM156" si="3921">SUM(EAM157:EAM163)</f>
        <v>0</v>
      </c>
      <c r="EAN156" s="14">
        <f t="shared" ref="EAN156" si="3922">SUM(EAN157:EAN163)</f>
        <v>0</v>
      </c>
      <c r="EAO156" s="14">
        <f t="shared" ref="EAO156" si="3923">SUM(EAO157:EAO163)</f>
        <v>0</v>
      </c>
      <c r="EAP156" s="14">
        <f t="shared" ref="EAP156" si="3924">SUM(EAP157:EAP163)</f>
        <v>0</v>
      </c>
      <c r="EAQ156" s="14">
        <f t="shared" ref="EAQ156" si="3925">SUM(EAQ157:EAQ163)</f>
        <v>0</v>
      </c>
      <c r="EAR156" s="14">
        <f t="shared" ref="EAR156" si="3926">SUM(EAR157:EAR163)</f>
        <v>0</v>
      </c>
      <c r="EAS156" s="14">
        <f t="shared" ref="EAS156" si="3927">SUM(EAS157:EAS163)</f>
        <v>0</v>
      </c>
      <c r="EAT156" s="14">
        <f t="shared" ref="EAT156" si="3928">SUM(EAT157:EAT163)</f>
        <v>0</v>
      </c>
      <c r="EAU156" s="14">
        <f t="shared" ref="EAU156" si="3929">SUM(EAU157:EAU163)</f>
        <v>0</v>
      </c>
      <c r="EAV156" s="14">
        <f t="shared" ref="EAV156" si="3930">SUM(EAV157:EAV163)</f>
        <v>0</v>
      </c>
      <c r="EAW156" s="14">
        <f t="shared" ref="EAW156" si="3931">SUM(EAW157:EAW163)</f>
        <v>0</v>
      </c>
      <c r="EAX156" s="14">
        <f t="shared" ref="EAX156" si="3932">SUM(EAX157:EAX163)</f>
        <v>0</v>
      </c>
      <c r="EAY156" s="14">
        <f t="shared" ref="EAY156" si="3933">SUM(EAY157:EAY163)</f>
        <v>0</v>
      </c>
      <c r="EAZ156" s="14">
        <f t="shared" ref="EAZ156" si="3934">SUM(EAZ157:EAZ163)</f>
        <v>0</v>
      </c>
      <c r="EBA156" s="14">
        <f t="shared" ref="EBA156" si="3935">SUM(EBA157:EBA163)</f>
        <v>0</v>
      </c>
      <c r="EBB156" s="14">
        <f t="shared" ref="EBB156" si="3936">SUM(EBB157:EBB163)</f>
        <v>0</v>
      </c>
      <c r="EBC156" s="14">
        <f t="shared" ref="EBC156" si="3937">SUM(EBC157:EBC163)</f>
        <v>0</v>
      </c>
      <c r="EBD156" s="14">
        <f t="shared" ref="EBD156" si="3938">SUM(EBD157:EBD163)</f>
        <v>0</v>
      </c>
      <c r="EBE156" s="14">
        <f t="shared" ref="EBE156" si="3939">SUM(EBE157:EBE163)</f>
        <v>0</v>
      </c>
      <c r="EBF156" s="14">
        <f t="shared" ref="EBF156" si="3940">SUM(EBF157:EBF163)</f>
        <v>0</v>
      </c>
      <c r="EBG156" s="14">
        <f t="shared" ref="EBG156" si="3941">SUM(EBG157:EBG163)</f>
        <v>0</v>
      </c>
      <c r="EBH156" s="14">
        <f t="shared" ref="EBH156" si="3942">SUM(EBH157:EBH163)</f>
        <v>0</v>
      </c>
      <c r="EBI156" s="14">
        <f t="shared" ref="EBI156" si="3943">SUM(EBI157:EBI163)</f>
        <v>0</v>
      </c>
      <c r="EBJ156" s="14">
        <f t="shared" ref="EBJ156" si="3944">SUM(EBJ157:EBJ163)</f>
        <v>0</v>
      </c>
      <c r="EBK156" s="14">
        <f t="shared" ref="EBK156" si="3945">SUM(EBK157:EBK163)</f>
        <v>0</v>
      </c>
      <c r="EBL156" s="14">
        <f t="shared" ref="EBL156" si="3946">SUM(EBL157:EBL163)</f>
        <v>0</v>
      </c>
      <c r="EBM156" s="14">
        <f t="shared" ref="EBM156" si="3947">SUM(EBM157:EBM163)</f>
        <v>0</v>
      </c>
      <c r="EBN156" s="14">
        <f t="shared" ref="EBN156" si="3948">SUM(EBN157:EBN163)</f>
        <v>0</v>
      </c>
      <c r="EBO156" s="14">
        <f t="shared" ref="EBO156" si="3949">SUM(EBO157:EBO163)</f>
        <v>0</v>
      </c>
      <c r="EBP156" s="14">
        <f t="shared" ref="EBP156" si="3950">SUM(EBP157:EBP163)</f>
        <v>0</v>
      </c>
      <c r="EBQ156" s="14">
        <f t="shared" ref="EBQ156" si="3951">SUM(EBQ157:EBQ163)</f>
        <v>0</v>
      </c>
      <c r="EBR156" s="14">
        <f t="shared" ref="EBR156" si="3952">SUM(EBR157:EBR163)</f>
        <v>0</v>
      </c>
      <c r="EBS156" s="14">
        <f t="shared" ref="EBS156" si="3953">SUM(EBS157:EBS163)</f>
        <v>0</v>
      </c>
      <c r="EBT156" s="14">
        <f t="shared" ref="EBT156" si="3954">SUM(EBT157:EBT163)</f>
        <v>0</v>
      </c>
      <c r="EBU156" s="14">
        <f t="shared" ref="EBU156" si="3955">SUM(EBU157:EBU163)</f>
        <v>0</v>
      </c>
      <c r="EBV156" s="14">
        <f t="shared" ref="EBV156" si="3956">SUM(EBV157:EBV163)</f>
        <v>0</v>
      </c>
      <c r="EBW156" s="14">
        <f t="shared" ref="EBW156" si="3957">SUM(EBW157:EBW163)</f>
        <v>0</v>
      </c>
      <c r="EBX156" s="14">
        <f t="shared" ref="EBX156" si="3958">SUM(EBX157:EBX163)</f>
        <v>0</v>
      </c>
      <c r="EBY156" s="14">
        <f t="shared" ref="EBY156" si="3959">SUM(EBY157:EBY163)</f>
        <v>0</v>
      </c>
      <c r="EBZ156" s="14">
        <f t="shared" ref="EBZ156" si="3960">SUM(EBZ157:EBZ163)</f>
        <v>0</v>
      </c>
      <c r="ECA156" s="14">
        <f t="shared" ref="ECA156" si="3961">SUM(ECA157:ECA163)</f>
        <v>0</v>
      </c>
      <c r="ECB156" s="14">
        <f t="shared" ref="ECB156" si="3962">SUM(ECB157:ECB163)</f>
        <v>0</v>
      </c>
      <c r="ECC156" s="14">
        <f t="shared" ref="ECC156" si="3963">SUM(ECC157:ECC163)</f>
        <v>0</v>
      </c>
      <c r="ECD156" s="14">
        <f t="shared" ref="ECD156" si="3964">SUM(ECD157:ECD163)</f>
        <v>0</v>
      </c>
      <c r="ECE156" s="14">
        <f t="shared" ref="ECE156" si="3965">SUM(ECE157:ECE163)</f>
        <v>0</v>
      </c>
      <c r="ECF156" s="14">
        <f t="shared" ref="ECF156" si="3966">SUM(ECF157:ECF163)</f>
        <v>0</v>
      </c>
      <c r="ECG156" s="14">
        <f t="shared" ref="ECG156" si="3967">SUM(ECG157:ECG163)</f>
        <v>0</v>
      </c>
      <c r="ECH156" s="14">
        <f t="shared" ref="ECH156" si="3968">SUM(ECH157:ECH163)</f>
        <v>0</v>
      </c>
      <c r="ECI156" s="14">
        <f t="shared" ref="ECI156" si="3969">SUM(ECI157:ECI163)</f>
        <v>0</v>
      </c>
      <c r="ECJ156" s="14">
        <f t="shared" ref="ECJ156" si="3970">SUM(ECJ157:ECJ163)</f>
        <v>0</v>
      </c>
      <c r="ECK156" s="14">
        <f t="shared" ref="ECK156" si="3971">SUM(ECK157:ECK163)</f>
        <v>0</v>
      </c>
      <c r="ECL156" s="14">
        <f t="shared" ref="ECL156" si="3972">SUM(ECL157:ECL163)</f>
        <v>0</v>
      </c>
      <c r="ECM156" s="14">
        <f t="shared" ref="ECM156" si="3973">SUM(ECM157:ECM163)</f>
        <v>0</v>
      </c>
      <c r="ECN156" s="14">
        <f t="shared" ref="ECN156" si="3974">SUM(ECN157:ECN163)</f>
        <v>0</v>
      </c>
      <c r="ECO156" s="14">
        <f t="shared" ref="ECO156" si="3975">SUM(ECO157:ECO163)</f>
        <v>0</v>
      </c>
      <c r="ECP156" s="14">
        <f t="shared" ref="ECP156" si="3976">SUM(ECP157:ECP163)</f>
        <v>0</v>
      </c>
      <c r="ECQ156" s="14">
        <f t="shared" ref="ECQ156" si="3977">SUM(ECQ157:ECQ163)</f>
        <v>0</v>
      </c>
      <c r="ECR156" s="14">
        <f t="shared" ref="ECR156" si="3978">SUM(ECR157:ECR163)</f>
        <v>0</v>
      </c>
      <c r="ECS156" s="14">
        <f t="shared" ref="ECS156" si="3979">SUM(ECS157:ECS163)</f>
        <v>0</v>
      </c>
      <c r="ECT156" s="14">
        <f t="shared" ref="ECT156" si="3980">SUM(ECT157:ECT163)</f>
        <v>0</v>
      </c>
      <c r="ECU156" s="14">
        <f t="shared" ref="ECU156" si="3981">SUM(ECU157:ECU163)</f>
        <v>0</v>
      </c>
      <c r="ECV156" s="14">
        <f t="shared" ref="ECV156" si="3982">SUM(ECV157:ECV163)</f>
        <v>0</v>
      </c>
      <c r="ECW156" s="14">
        <f t="shared" ref="ECW156" si="3983">SUM(ECW157:ECW163)</f>
        <v>0</v>
      </c>
      <c r="ECX156" s="14">
        <f t="shared" ref="ECX156" si="3984">SUM(ECX157:ECX163)</f>
        <v>0</v>
      </c>
      <c r="ECY156" s="14">
        <f t="shared" ref="ECY156" si="3985">SUM(ECY157:ECY163)</f>
        <v>0</v>
      </c>
      <c r="ECZ156" s="14">
        <f t="shared" ref="ECZ156" si="3986">SUM(ECZ157:ECZ163)</f>
        <v>0</v>
      </c>
      <c r="EDA156" s="14">
        <f t="shared" ref="EDA156" si="3987">SUM(EDA157:EDA163)</f>
        <v>0</v>
      </c>
      <c r="EDB156" s="14">
        <f t="shared" ref="EDB156" si="3988">SUM(EDB157:EDB163)</f>
        <v>0</v>
      </c>
      <c r="EDC156" s="14">
        <f t="shared" ref="EDC156" si="3989">SUM(EDC157:EDC163)</f>
        <v>0</v>
      </c>
      <c r="EDD156" s="14">
        <f t="shared" ref="EDD156" si="3990">SUM(EDD157:EDD163)</f>
        <v>0</v>
      </c>
      <c r="EDE156" s="14">
        <f t="shared" ref="EDE156" si="3991">SUM(EDE157:EDE163)</f>
        <v>0</v>
      </c>
      <c r="EDF156" s="14">
        <f t="shared" ref="EDF156" si="3992">SUM(EDF157:EDF163)</f>
        <v>0</v>
      </c>
      <c r="EDG156" s="14">
        <f t="shared" ref="EDG156" si="3993">SUM(EDG157:EDG163)</f>
        <v>0</v>
      </c>
      <c r="EDH156" s="14">
        <f t="shared" ref="EDH156" si="3994">SUM(EDH157:EDH163)</f>
        <v>0</v>
      </c>
      <c r="EDI156" s="14">
        <f t="shared" ref="EDI156" si="3995">SUM(EDI157:EDI163)</f>
        <v>0</v>
      </c>
      <c r="EDJ156" s="14">
        <f t="shared" ref="EDJ156" si="3996">SUM(EDJ157:EDJ163)</f>
        <v>0</v>
      </c>
      <c r="EDK156" s="14">
        <f t="shared" ref="EDK156" si="3997">SUM(EDK157:EDK163)</f>
        <v>0</v>
      </c>
      <c r="EDL156" s="14">
        <f t="shared" ref="EDL156" si="3998">SUM(EDL157:EDL163)</f>
        <v>0</v>
      </c>
      <c r="EDM156" s="14">
        <f t="shared" ref="EDM156" si="3999">SUM(EDM157:EDM163)</f>
        <v>0</v>
      </c>
      <c r="EDN156" s="14">
        <f t="shared" ref="EDN156" si="4000">SUM(EDN157:EDN163)</f>
        <v>0</v>
      </c>
      <c r="EDO156" s="14">
        <f t="shared" ref="EDO156" si="4001">SUM(EDO157:EDO163)</f>
        <v>0</v>
      </c>
      <c r="EDP156" s="14">
        <f t="shared" ref="EDP156" si="4002">SUM(EDP157:EDP163)</f>
        <v>0</v>
      </c>
      <c r="EDQ156" s="14">
        <f t="shared" ref="EDQ156" si="4003">SUM(EDQ157:EDQ163)</f>
        <v>0</v>
      </c>
      <c r="EDR156" s="14">
        <f t="shared" ref="EDR156" si="4004">SUM(EDR157:EDR163)</f>
        <v>0</v>
      </c>
      <c r="EDS156" s="14">
        <f t="shared" ref="EDS156" si="4005">SUM(EDS157:EDS163)</f>
        <v>0</v>
      </c>
      <c r="EDT156" s="14">
        <f t="shared" ref="EDT156" si="4006">SUM(EDT157:EDT163)</f>
        <v>0</v>
      </c>
      <c r="EDU156" s="14">
        <f t="shared" ref="EDU156" si="4007">SUM(EDU157:EDU163)</f>
        <v>0</v>
      </c>
      <c r="EDV156" s="14">
        <f t="shared" ref="EDV156" si="4008">SUM(EDV157:EDV163)</f>
        <v>0</v>
      </c>
      <c r="EDW156" s="14">
        <f t="shared" ref="EDW156" si="4009">SUM(EDW157:EDW163)</f>
        <v>0</v>
      </c>
      <c r="EDX156" s="14">
        <f t="shared" ref="EDX156" si="4010">SUM(EDX157:EDX163)</f>
        <v>0</v>
      </c>
      <c r="EDY156" s="14">
        <f t="shared" ref="EDY156" si="4011">SUM(EDY157:EDY163)</f>
        <v>0</v>
      </c>
      <c r="EDZ156" s="14">
        <f t="shared" ref="EDZ156" si="4012">SUM(EDZ157:EDZ163)</f>
        <v>0</v>
      </c>
      <c r="EEA156" s="14">
        <f t="shared" ref="EEA156" si="4013">SUM(EEA157:EEA163)</f>
        <v>0</v>
      </c>
      <c r="EEB156" s="14">
        <f t="shared" ref="EEB156" si="4014">SUM(EEB157:EEB163)</f>
        <v>0</v>
      </c>
      <c r="EEC156" s="14">
        <f t="shared" ref="EEC156" si="4015">SUM(EEC157:EEC163)</f>
        <v>0</v>
      </c>
      <c r="EED156" s="14">
        <f t="shared" ref="EED156" si="4016">SUM(EED157:EED163)</f>
        <v>0</v>
      </c>
      <c r="EEE156" s="14">
        <f t="shared" ref="EEE156" si="4017">SUM(EEE157:EEE163)</f>
        <v>0</v>
      </c>
      <c r="EEF156" s="14">
        <f t="shared" ref="EEF156" si="4018">SUM(EEF157:EEF163)</f>
        <v>0</v>
      </c>
      <c r="EEG156" s="14">
        <f t="shared" ref="EEG156" si="4019">SUM(EEG157:EEG163)</f>
        <v>0</v>
      </c>
      <c r="EEH156" s="14">
        <f t="shared" ref="EEH156" si="4020">SUM(EEH157:EEH163)</f>
        <v>0</v>
      </c>
      <c r="EEI156" s="14">
        <f t="shared" ref="EEI156" si="4021">SUM(EEI157:EEI163)</f>
        <v>0</v>
      </c>
      <c r="EEJ156" s="14">
        <f t="shared" ref="EEJ156" si="4022">SUM(EEJ157:EEJ163)</f>
        <v>0</v>
      </c>
      <c r="EEK156" s="14">
        <f t="shared" ref="EEK156" si="4023">SUM(EEK157:EEK163)</f>
        <v>0</v>
      </c>
      <c r="EEL156" s="14">
        <f t="shared" ref="EEL156" si="4024">SUM(EEL157:EEL163)</f>
        <v>0</v>
      </c>
      <c r="EEM156" s="14">
        <f t="shared" ref="EEM156" si="4025">SUM(EEM157:EEM163)</f>
        <v>0</v>
      </c>
      <c r="EEN156" s="14">
        <f t="shared" ref="EEN156" si="4026">SUM(EEN157:EEN163)</f>
        <v>0</v>
      </c>
      <c r="EEO156" s="14">
        <f t="shared" ref="EEO156" si="4027">SUM(EEO157:EEO163)</f>
        <v>0</v>
      </c>
      <c r="EEP156" s="14">
        <f t="shared" ref="EEP156" si="4028">SUM(EEP157:EEP163)</f>
        <v>0</v>
      </c>
      <c r="EEQ156" s="14">
        <f t="shared" ref="EEQ156" si="4029">SUM(EEQ157:EEQ163)</f>
        <v>0</v>
      </c>
      <c r="EER156" s="14">
        <f t="shared" ref="EER156" si="4030">SUM(EER157:EER163)</f>
        <v>0</v>
      </c>
      <c r="EES156" s="14">
        <f t="shared" ref="EES156" si="4031">SUM(EES157:EES163)</f>
        <v>0</v>
      </c>
      <c r="EET156" s="14">
        <f t="shared" ref="EET156" si="4032">SUM(EET157:EET163)</f>
        <v>0</v>
      </c>
      <c r="EEU156" s="14">
        <f t="shared" ref="EEU156" si="4033">SUM(EEU157:EEU163)</f>
        <v>0</v>
      </c>
      <c r="EEV156" s="14">
        <f t="shared" ref="EEV156" si="4034">SUM(EEV157:EEV163)</f>
        <v>0</v>
      </c>
      <c r="EEW156" s="14">
        <f t="shared" ref="EEW156" si="4035">SUM(EEW157:EEW163)</f>
        <v>0</v>
      </c>
      <c r="EEX156" s="14">
        <f t="shared" ref="EEX156" si="4036">SUM(EEX157:EEX163)</f>
        <v>0</v>
      </c>
      <c r="EEY156" s="14">
        <f t="shared" ref="EEY156" si="4037">SUM(EEY157:EEY163)</f>
        <v>0</v>
      </c>
      <c r="EEZ156" s="14">
        <f t="shared" ref="EEZ156" si="4038">SUM(EEZ157:EEZ163)</f>
        <v>0</v>
      </c>
      <c r="EFA156" s="14">
        <f t="shared" ref="EFA156" si="4039">SUM(EFA157:EFA163)</f>
        <v>0</v>
      </c>
      <c r="EFB156" s="14">
        <f t="shared" ref="EFB156" si="4040">SUM(EFB157:EFB163)</f>
        <v>0</v>
      </c>
      <c r="EFC156" s="14">
        <f t="shared" ref="EFC156" si="4041">SUM(EFC157:EFC163)</f>
        <v>0</v>
      </c>
      <c r="EFD156" s="14">
        <f t="shared" ref="EFD156" si="4042">SUM(EFD157:EFD163)</f>
        <v>0</v>
      </c>
      <c r="EFE156" s="14">
        <f t="shared" ref="EFE156" si="4043">SUM(EFE157:EFE163)</f>
        <v>0</v>
      </c>
      <c r="EFF156" s="14">
        <f t="shared" ref="EFF156" si="4044">SUM(EFF157:EFF163)</f>
        <v>0</v>
      </c>
      <c r="EFG156" s="14">
        <f t="shared" ref="EFG156" si="4045">SUM(EFG157:EFG163)</f>
        <v>0</v>
      </c>
      <c r="EFH156" s="14">
        <f t="shared" ref="EFH156" si="4046">SUM(EFH157:EFH163)</f>
        <v>0</v>
      </c>
      <c r="EFI156" s="14">
        <f t="shared" ref="EFI156" si="4047">SUM(EFI157:EFI163)</f>
        <v>0</v>
      </c>
      <c r="EFJ156" s="14">
        <f t="shared" ref="EFJ156" si="4048">SUM(EFJ157:EFJ163)</f>
        <v>0</v>
      </c>
      <c r="EFK156" s="14">
        <f t="shared" ref="EFK156" si="4049">SUM(EFK157:EFK163)</f>
        <v>0</v>
      </c>
      <c r="EFL156" s="14">
        <f t="shared" ref="EFL156" si="4050">SUM(EFL157:EFL163)</f>
        <v>0</v>
      </c>
      <c r="EFM156" s="14">
        <f t="shared" ref="EFM156" si="4051">SUM(EFM157:EFM163)</f>
        <v>0</v>
      </c>
      <c r="EFN156" s="14">
        <f t="shared" ref="EFN156" si="4052">SUM(EFN157:EFN163)</f>
        <v>0</v>
      </c>
      <c r="EFO156" s="14">
        <f t="shared" ref="EFO156" si="4053">SUM(EFO157:EFO163)</f>
        <v>0</v>
      </c>
      <c r="EFP156" s="14">
        <f t="shared" ref="EFP156" si="4054">SUM(EFP157:EFP163)</f>
        <v>0</v>
      </c>
      <c r="EFQ156" s="14">
        <f t="shared" ref="EFQ156" si="4055">SUM(EFQ157:EFQ163)</f>
        <v>0</v>
      </c>
      <c r="EFR156" s="14">
        <f t="shared" ref="EFR156" si="4056">SUM(EFR157:EFR163)</f>
        <v>0</v>
      </c>
      <c r="EFS156" s="14">
        <f t="shared" ref="EFS156" si="4057">SUM(EFS157:EFS163)</f>
        <v>0</v>
      </c>
      <c r="EFT156" s="14">
        <f t="shared" ref="EFT156" si="4058">SUM(EFT157:EFT163)</f>
        <v>0</v>
      </c>
      <c r="EFU156" s="14">
        <f t="shared" ref="EFU156" si="4059">SUM(EFU157:EFU163)</f>
        <v>0</v>
      </c>
      <c r="EFV156" s="14">
        <f t="shared" ref="EFV156" si="4060">SUM(EFV157:EFV163)</f>
        <v>0</v>
      </c>
      <c r="EFW156" s="14">
        <f t="shared" ref="EFW156" si="4061">SUM(EFW157:EFW163)</f>
        <v>0</v>
      </c>
      <c r="EFX156" s="14">
        <f t="shared" ref="EFX156" si="4062">SUM(EFX157:EFX163)</f>
        <v>0</v>
      </c>
      <c r="EFY156" s="14">
        <f t="shared" ref="EFY156" si="4063">SUM(EFY157:EFY163)</f>
        <v>0</v>
      </c>
      <c r="EFZ156" s="14">
        <f t="shared" ref="EFZ156" si="4064">SUM(EFZ157:EFZ163)</f>
        <v>0</v>
      </c>
      <c r="EGA156" s="14">
        <f t="shared" ref="EGA156" si="4065">SUM(EGA157:EGA163)</f>
        <v>0</v>
      </c>
      <c r="EGB156" s="14">
        <f t="shared" ref="EGB156" si="4066">SUM(EGB157:EGB163)</f>
        <v>0</v>
      </c>
      <c r="EGC156" s="14">
        <f t="shared" ref="EGC156" si="4067">SUM(EGC157:EGC163)</f>
        <v>0</v>
      </c>
      <c r="EGD156" s="14">
        <f t="shared" ref="EGD156" si="4068">SUM(EGD157:EGD163)</f>
        <v>0</v>
      </c>
      <c r="EGE156" s="14">
        <f t="shared" ref="EGE156" si="4069">SUM(EGE157:EGE163)</f>
        <v>0</v>
      </c>
      <c r="EGF156" s="14">
        <f t="shared" ref="EGF156" si="4070">SUM(EGF157:EGF163)</f>
        <v>0</v>
      </c>
      <c r="EGG156" s="14">
        <f t="shared" ref="EGG156" si="4071">SUM(EGG157:EGG163)</f>
        <v>0</v>
      </c>
      <c r="EGH156" s="14">
        <f t="shared" ref="EGH156" si="4072">SUM(EGH157:EGH163)</f>
        <v>0</v>
      </c>
      <c r="EGI156" s="14">
        <f t="shared" ref="EGI156" si="4073">SUM(EGI157:EGI163)</f>
        <v>0</v>
      </c>
      <c r="EGJ156" s="14">
        <f t="shared" ref="EGJ156" si="4074">SUM(EGJ157:EGJ163)</f>
        <v>0</v>
      </c>
      <c r="EGK156" s="14">
        <f t="shared" ref="EGK156" si="4075">SUM(EGK157:EGK163)</f>
        <v>0</v>
      </c>
      <c r="EGL156" s="14">
        <f t="shared" ref="EGL156" si="4076">SUM(EGL157:EGL163)</f>
        <v>0</v>
      </c>
      <c r="EGM156" s="14">
        <f t="shared" ref="EGM156" si="4077">SUM(EGM157:EGM163)</f>
        <v>0</v>
      </c>
      <c r="EGN156" s="14">
        <f t="shared" ref="EGN156" si="4078">SUM(EGN157:EGN163)</f>
        <v>0</v>
      </c>
      <c r="EGO156" s="14">
        <f t="shared" ref="EGO156" si="4079">SUM(EGO157:EGO163)</f>
        <v>0</v>
      </c>
      <c r="EGP156" s="14">
        <f t="shared" ref="EGP156" si="4080">SUM(EGP157:EGP163)</f>
        <v>0</v>
      </c>
      <c r="EGQ156" s="14">
        <f t="shared" ref="EGQ156" si="4081">SUM(EGQ157:EGQ163)</f>
        <v>0</v>
      </c>
      <c r="EGR156" s="14">
        <f t="shared" ref="EGR156" si="4082">SUM(EGR157:EGR163)</f>
        <v>0</v>
      </c>
      <c r="EGS156" s="14">
        <f t="shared" ref="EGS156" si="4083">SUM(EGS157:EGS163)</f>
        <v>0</v>
      </c>
      <c r="EGT156" s="14">
        <f t="shared" ref="EGT156" si="4084">SUM(EGT157:EGT163)</f>
        <v>0</v>
      </c>
      <c r="EGU156" s="14">
        <f t="shared" ref="EGU156" si="4085">SUM(EGU157:EGU163)</f>
        <v>0</v>
      </c>
      <c r="EGV156" s="14">
        <f t="shared" ref="EGV156" si="4086">SUM(EGV157:EGV163)</f>
        <v>0</v>
      </c>
      <c r="EGW156" s="14">
        <f t="shared" ref="EGW156" si="4087">SUM(EGW157:EGW163)</f>
        <v>0</v>
      </c>
      <c r="EGX156" s="14">
        <f t="shared" ref="EGX156" si="4088">SUM(EGX157:EGX163)</f>
        <v>0</v>
      </c>
      <c r="EGY156" s="14">
        <f t="shared" ref="EGY156" si="4089">SUM(EGY157:EGY163)</f>
        <v>0</v>
      </c>
      <c r="EGZ156" s="14">
        <f t="shared" ref="EGZ156" si="4090">SUM(EGZ157:EGZ163)</f>
        <v>0</v>
      </c>
      <c r="EHA156" s="14">
        <f t="shared" ref="EHA156" si="4091">SUM(EHA157:EHA163)</f>
        <v>0</v>
      </c>
      <c r="EHB156" s="14">
        <f t="shared" ref="EHB156" si="4092">SUM(EHB157:EHB163)</f>
        <v>0</v>
      </c>
      <c r="EHC156" s="14">
        <f t="shared" ref="EHC156" si="4093">SUM(EHC157:EHC163)</f>
        <v>0</v>
      </c>
      <c r="EHD156" s="14">
        <f t="shared" ref="EHD156" si="4094">SUM(EHD157:EHD163)</f>
        <v>0</v>
      </c>
      <c r="EHE156" s="14">
        <f t="shared" ref="EHE156" si="4095">SUM(EHE157:EHE163)</f>
        <v>0</v>
      </c>
      <c r="EHF156" s="14">
        <f t="shared" ref="EHF156" si="4096">SUM(EHF157:EHF163)</f>
        <v>0</v>
      </c>
      <c r="EHG156" s="14">
        <f t="shared" ref="EHG156" si="4097">SUM(EHG157:EHG163)</f>
        <v>0</v>
      </c>
      <c r="EHH156" s="14">
        <f t="shared" ref="EHH156" si="4098">SUM(EHH157:EHH163)</f>
        <v>0</v>
      </c>
      <c r="EHI156" s="14">
        <f t="shared" ref="EHI156" si="4099">SUM(EHI157:EHI163)</f>
        <v>0</v>
      </c>
      <c r="EHJ156" s="14">
        <f t="shared" ref="EHJ156" si="4100">SUM(EHJ157:EHJ163)</f>
        <v>0</v>
      </c>
      <c r="EHK156" s="14">
        <f t="shared" ref="EHK156" si="4101">SUM(EHK157:EHK163)</f>
        <v>0</v>
      </c>
      <c r="EHL156" s="14">
        <f t="shared" ref="EHL156" si="4102">SUM(EHL157:EHL163)</f>
        <v>0</v>
      </c>
      <c r="EHM156" s="14">
        <f t="shared" ref="EHM156" si="4103">SUM(EHM157:EHM163)</f>
        <v>0</v>
      </c>
      <c r="EHN156" s="14">
        <f t="shared" ref="EHN156" si="4104">SUM(EHN157:EHN163)</f>
        <v>0</v>
      </c>
      <c r="EHO156" s="14">
        <f t="shared" ref="EHO156" si="4105">SUM(EHO157:EHO163)</f>
        <v>0</v>
      </c>
      <c r="EHP156" s="14">
        <f t="shared" ref="EHP156" si="4106">SUM(EHP157:EHP163)</f>
        <v>0</v>
      </c>
      <c r="EHQ156" s="14">
        <f t="shared" ref="EHQ156" si="4107">SUM(EHQ157:EHQ163)</f>
        <v>0</v>
      </c>
      <c r="EHR156" s="14">
        <f t="shared" ref="EHR156" si="4108">SUM(EHR157:EHR163)</f>
        <v>0</v>
      </c>
      <c r="EHS156" s="14">
        <f t="shared" ref="EHS156" si="4109">SUM(EHS157:EHS163)</f>
        <v>0</v>
      </c>
      <c r="EHT156" s="14">
        <f t="shared" ref="EHT156" si="4110">SUM(EHT157:EHT163)</f>
        <v>0</v>
      </c>
      <c r="EHU156" s="14">
        <f t="shared" ref="EHU156" si="4111">SUM(EHU157:EHU163)</f>
        <v>0</v>
      </c>
      <c r="EHV156" s="14">
        <f t="shared" ref="EHV156" si="4112">SUM(EHV157:EHV163)</f>
        <v>0</v>
      </c>
      <c r="EHW156" s="14">
        <f t="shared" ref="EHW156" si="4113">SUM(EHW157:EHW163)</f>
        <v>0</v>
      </c>
      <c r="EHX156" s="14">
        <f t="shared" ref="EHX156" si="4114">SUM(EHX157:EHX163)</f>
        <v>0</v>
      </c>
      <c r="EHY156" s="14">
        <f t="shared" ref="EHY156" si="4115">SUM(EHY157:EHY163)</f>
        <v>0</v>
      </c>
      <c r="EHZ156" s="14">
        <f t="shared" ref="EHZ156" si="4116">SUM(EHZ157:EHZ163)</f>
        <v>0</v>
      </c>
      <c r="EIA156" s="14">
        <f t="shared" ref="EIA156" si="4117">SUM(EIA157:EIA163)</f>
        <v>0</v>
      </c>
      <c r="EIB156" s="14">
        <f t="shared" ref="EIB156" si="4118">SUM(EIB157:EIB163)</f>
        <v>0</v>
      </c>
      <c r="EIC156" s="14">
        <f t="shared" ref="EIC156" si="4119">SUM(EIC157:EIC163)</f>
        <v>0</v>
      </c>
      <c r="EID156" s="14">
        <f t="shared" ref="EID156" si="4120">SUM(EID157:EID163)</f>
        <v>0</v>
      </c>
      <c r="EIE156" s="14">
        <f t="shared" ref="EIE156" si="4121">SUM(EIE157:EIE163)</f>
        <v>0</v>
      </c>
      <c r="EIF156" s="14">
        <f t="shared" ref="EIF156" si="4122">SUM(EIF157:EIF163)</f>
        <v>0</v>
      </c>
      <c r="EIG156" s="14">
        <f t="shared" ref="EIG156" si="4123">SUM(EIG157:EIG163)</f>
        <v>0</v>
      </c>
      <c r="EIH156" s="14">
        <f t="shared" ref="EIH156" si="4124">SUM(EIH157:EIH163)</f>
        <v>0</v>
      </c>
      <c r="EII156" s="14">
        <f t="shared" ref="EII156" si="4125">SUM(EII157:EII163)</f>
        <v>0</v>
      </c>
      <c r="EIJ156" s="14">
        <f t="shared" ref="EIJ156" si="4126">SUM(EIJ157:EIJ163)</f>
        <v>0</v>
      </c>
      <c r="EIK156" s="14">
        <f t="shared" ref="EIK156" si="4127">SUM(EIK157:EIK163)</f>
        <v>0</v>
      </c>
      <c r="EIL156" s="14">
        <f t="shared" ref="EIL156" si="4128">SUM(EIL157:EIL163)</f>
        <v>0</v>
      </c>
      <c r="EIM156" s="14">
        <f t="shared" ref="EIM156" si="4129">SUM(EIM157:EIM163)</f>
        <v>0</v>
      </c>
      <c r="EIN156" s="14">
        <f t="shared" ref="EIN156" si="4130">SUM(EIN157:EIN163)</f>
        <v>0</v>
      </c>
      <c r="EIO156" s="14">
        <f t="shared" ref="EIO156" si="4131">SUM(EIO157:EIO163)</f>
        <v>0</v>
      </c>
      <c r="EIP156" s="14">
        <f t="shared" ref="EIP156" si="4132">SUM(EIP157:EIP163)</f>
        <v>0</v>
      </c>
      <c r="EIQ156" s="14">
        <f t="shared" ref="EIQ156" si="4133">SUM(EIQ157:EIQ163)</f>
        <v>0</v>
      </c>
      <c r="EIR156" s="14">
        <f t="shared" ref="EIR156" si="4134">SUM(EIR157:EIR163)</f>
        <v>0</v>
      </c>
      <c r="EIS156" s="14">
        <f t="shared" ref="EIS156" si="4135">SUM(EIS157:EIS163)</f>
        <v>0</v>
      </c>
      <c r="EIT156" s="14">
        <f t="shared" ref="EIT156" si="4136">SUM(EIT157:EIT163)</f>
        <v>0</v>
      </c>
      <c r="EIU156" s="14">
        <f t="shared" ref="EIU156" si="4137">SUM(EIU157:EIU163)</f>
        <v>0</v>
      </c>
      <c r="EIV156" s="14">
        <f t="shared" ref="EIV156" si="4138">SUM(EIV157:EIV163)</f>
        <v>0</v>
      </c>
      <c r="EIW156" s="14">
        <f t="shared" ref="EIW156" si="4139">SUM(EIW157:EIW163)</f>
        <v>0</v>
      </c>
      <c r="EIX156" s="14">
        <f t="shared" ref="EIX156" si="4140">SUM(EIX157:EIX163)</f>
        <v>0</v>
      </c>
      <c r="EIY156" s="14">
        <f t="shared" ref="EIY156" si="4141">SUM(EIY157:EIY163)</f>
        <v>0</v>
      </c>
      <c r="EIZ156" s="14">
        <f t="shared" ref="EIZ156" si="4142">SUM(EIZ157:EIZ163)</f>
        <v>0</v>
      </c>
      <c r="EJA156" s="14">
        <f t="shared" ref="EJA156" si="4143">SUM(EJA157:EJA163)</f>
        <v>0</v>
      </c>
      <c r="EJB156" s="14">
        <f t="shared" ref="EJB156" si="4144">SUM(EJB157:EJB163)</f>
        <v>0</v>
      </c>
      <c r="EJC156" s="14">
        <f t="shared" ref="EJC156" si="4145">SUM(EJC157:EJC163)</f>
        <v>0</v>
      </c>
      <c r="EJD156" s="14">
        <f t="shared" ref="EJD156" si="4146">SUM(EJD157:EJD163)</f>
        <v>0</v>
      </c>
      <c r="EJE156" s="14">
        <f t="shared" ref="EJE156" si="4147">SUM(EJE157:EJE163)</f>
        <v>0</v>
      </c>
      <c r="EJF156" s="14">
        <f t="shared" ref="EJF156" si="4148">SUM(EJF157:EJF163)</f>
        <v>0</v>
      </c>
      <c r="EJG156" s="14">
        <f t="shared" ref="EJG156" si="4149">SUM(EJG157:EJG163)</f>
        <v>0</v>
      </c>
      <c r="EJH156" s="14">
        <f t="shared" ref="EJH156" si="4150">SUM(EJH157:EJH163)</f>
        <v>0</v>
      </c>
      <c r="EJI156" s="14">
        <f t="shared" ref="EJI156" si="4151">SUM(EJI157:EJI163)</f>
        <v>0</v>
      </c>
      <c r="EJJ156" s="14">
        <f t="shared" ref="EJJ156" si="4152">SUM(EJJ157:EJJ163)</f>
        <v>0</v>
      </c>
      <c r="EJK156" s="14">
        <f t="shared" ref="EJK156" si="4153">SUM(EJK157:EJK163)</f>
        <v>0</v>
      </c>
      <c r="EJL156" s="14">
        <f t="shared" ref="EJL156" si="4154">SUM(EJL157:EJL163)</f>
        <v>0</v>
      </c>
      <c r="EJM156" s="14">
        <f t="shared" ref="EJM156" si="4155">SUM(EJM157:EJM163)</f>
        <v>0</v>
      </c>
      <c r="EJN156" s="14">
        <f t="shared" ref="EJN156" si="4156">SUM(EJN157:EJN163)</f>
        <v>0</v>
      </c>
      <c r="EJO156" s="14">
        <f t="shared" ref="EJO156" si="4157">SUM(EJO157:EJO163)</f>
        <v>0</v>
      </c>
      <c r="EJP156" s="14">
        <f t="shared" ref="EJP156" si="4158">SUM(EJP157:EJP163)</f>
        <v>0</v>
      </c>
      <c r="EJQ156" s="14">
        <f t="shared" ref="EJQ156" si="4159">SUM(EJQ157:EJQ163)</f>
        <v>0</v>
      </c>
      <c r="EJR156" s="14">
        <f t="shared" ref="EJR156" si="4160">SUM(EJR157:EJR163)</f>
        <v>0</v>
      </c>
      <c r="EJS156" s="14">
        <f t="shared" ref="EJS156" si="4161">SUM(EJS157:EJS163)</f>
        <v>0</v>
      </c>
      <c r="EJT156" s="14">
        <f t="shared" ref="EJT156" si="4162">SUM(EJT157:EJT163)</f>
        <v>0</v>
      </c>
      <c r="EJU156" s="14">
        <f t="shared" ref="EJU156" si="4163">SUM(EJU157:EJU163)</f>
        <v>0</v>
      </c>
      <c r="EJV156" s="14">
        <f t="shared" ref="EJV156" si="4164">SUM(EJV157:EJV163)</f>
        <v>0</v>
      </c>
      <c r="EJW156" s="14">
        <f t="shared" ref="EJW156" si="4165">SUM(EJW157:EJW163)</f>
        <v>0</v>
      </c>
      <c r="EJX156" s="14">
        <f t="shared" ref="EJX156" si="4166">SUM(EJX157:EJX163)</f>
        <v>0</v>
      </c>
      <c r="EJY156" s="14">
        <f t="shared" ref="EJY156" si="4167">SUM(EJY157:EJY163)</f>
        <v>0</v>
      </c>
      <c r="EJZ156" s="14">
        <f t="shared" ref="EJZ156" si="4168">SUM(EJZ157:EJZ163)</f>
        <v>0</v>
      </c>
      <c r="EKA156" s="14">
        <f t="shared" ref="EKA156" si="4169">SUM(EKA157:EKA163)</f>
        <v>0</v>
      </c>
      <c r="EKB156" s="14">
        <f t="shared" ref="EKB156" si="4170">SUM(EKB157:EKB163)</f>
        <v>0</v>
      </c>
      <c r="EKC156" s="14">
        <f t="shared" ref="EKC156" si="4171">SUM(EKC157:EKC163)</f>
        <v>0</v>
      </c>
      <c r="EKD156" s="14">
        <f t="shared" ref="EKD156" si="4172">SUM(EKD157:EKD163)</f>
        <v>0</v>
      </c>
      <c r="EKE156" s="14">
        <f t="shared" ref="EKE156" si="4173">SUM(EKE157:EKE163)</f>
        <v>0</v>
      </c>
      <c r="EKF156" s="14">
        <f t="shared" ref="EKF156" si="4174">SUM(EKF157:EKF163)</f>
        <v>0</v>
      </c>
      <c r="EKG156" s="14">
        <f t="shared" ref="EKG156" si="4175">SUM(EKG157:EKG163)</f>
        <v>0</v>
      </c>
      <c r="EKH156" s="14">
        <f t="shared" ref="EKH156" si="4176">SUM(EKH157:EKH163)</f>
        <v>0</v>
      </c>
      <c r="EKI156" s="14">
        <f t="shared" ref="EKI156" si="4177">SUM(EKI157:EKI163)</f>
        <v>0</v>
      </c>
      <c r="EKJ156" s="14">
        <f t="shared" ref="EKJ156" si="4178">SUM(EKJ157:EKJ163)</f>
        <v>0</v>
      </c>
      <c r="EKK156" s="14">
        <f t="shared" ref="EKK156" si="4179">SUM(EKK157:EKK163)</f>
        <v>0</v>
      </c>
      <c r="EKL156" s="14">
        <f t="shared" ref="EKL156" si="4180">SUM(EKL157:EKL163)</f>
        <v>0</v>
      </c>
      <c r="EKM156" s="14">
        <f t="shared" ref="EKM156" si="4181">SUM(EKM157:EKM163)</f>
        <v>0</v>
      </c>
      <c r="EKN156" s="14">
        <f t="shared" ref="EKN156" si="4182">SUM(EKN157:EKN163)</f>
        <v>0</v>
      </c>
      <c r="EKO156" s="14">
        <f t="shared" ref="EKO156" si="4183">SUM(EKO157:EKO163)</f>
        <v>0</v>
      </c>
      <c r="EKP156" s="14">
        <f t="shared" ref="EKP156" si="4184">SUM(EKP157:EKP163)</f>
        <v>0</v>
      </c>
      <c r="EKQ156" s="14">
        <f t="shared" ref="EKQ156" si="4185">SUM(EKQ157:EKQ163)</f>
        <v>0</v>
      </c>
      <c r="EKR156" s="14">
        <f t="shared" ref="EKR156" si="4186">SUM(EKR157:EKR163)</f>
        <v>0</v>
      </c>
      <c r="EKS156" s="14">
        <f t="shared" ref="EKS156" si="4187">SUM(EKS157:EKS163)</f>
        <v>0</v>
      </c>
      <c r="EKT156" s="14">
        <f t="shared" ref="EKT156" si="4188">SUM(EKT157:EKT163)</f>
        <v>0</v>
      </c>
      <c r="EKU156" s="14">
        <f t="shared" ref="EKU156" si="4189">SUM(EKU157:EKU163)</f>
        <v>0</v>
      </c>
      <c r="EKV156" s="14">
        <f t="shared" ref="EKV156" si="4190">SUM(EKV157:EKV163)</f>
        <v>0</v>
      </c>
      <c r="EKW156" s="14">
        <f t="shared" ref="EKW156" si="4191">SUM(EKW157:EKW163)</f>
        <v>0</v>
      </c>
      <c r="EKX156" s="14">
        <f t="shared" ref="EKX156" si="4192">SUM(EKX157:EKX163)</f>
        <v>0</v>
      </c>
      <c r="EKY156" s="14">
        <f t="shared" ref="EKY156" si="4193">SUM(EKY157:EKY163)</f>
        <v>0</v>
      </c>
      <c r="EKZ156" s="14">
        <f t="shared" ref="EKZ156" si="4194">SUM(EKZ157:EKZ163)</f>
        <v>0</v>
      </c>
      <c r="ELA156" s="14">
        <f t="shared" ref="ELA156" si="4195">SUM(ELA157:ELA163)</f>
        <v>0</v>
      </c>
      <c r="ELB156" s="14">
        <f t="shared" ref="ELB156" si="4196">SUM(ELB157:ELB163)</f>
        <v>0</v>
      </c>
      <c r="ELC156" s="14">
        <f t="shared" ref="ELC156" si="4197">SUM(ELC157:ELC163)</f>
        <v>0</v>
      </c>
      <c r="ELD156" s="14">
        <f t="shared" ref="ELD156" si="4198">SUM(ELD157:ELD163)</f>
        <v>0</v>
      </c>
      <c r="ELE156" s="14">
        <f t="shared" ref="ELE156" si="4199">SUM(ELE157:ELE163)</f>
        <v>0</v>
      </c>
      <c r="ELF156" s="14">
        <f t="shared" ref="ELF156" si="4200">SUM(ELF157:ELF163)</f>
        <v>0</v>
      </c>
      <c r="ELG156" s="14">
        <f t="shared" ref="ELG156" si="4201">SUM(ELG157:ELG163)</f>
        <v>0</v>
      </c>
      <c r="ELH156" s="14">
        <f t="shared" ref="ELH156" si="4202">SUM(ELH157:ELH163)</f>
        <v>0</v>
      </c>
      <c r="ELI156" s="14">
        <f t="shared" ref="ELI156" si="4203">SUM(ELI157:ELI163)</f>
        <v>0</v>
      </c>
      <c r="ELJ156" s="14">
        <f t="shared" ref="ELJ156" si="4204">SUM(ELJ157:ELJ163)</f>
        <v>0</v>
      </c>
      <c r="ELK156" s="14">
        <f t="shared" ref="ELK156" si="4205">SUM(ELK157:ELK163)</f>
        <v>0</v>
      </c>
      <c r="ELL156" s="14">
        <f t="shared" ref="ELL156" si="4206">SUM(ELL157:ELL163)</f>
        <v>0</v>
      </c>
      <c r="ELM156" s="14">
        <f t="shared" ref="ELM156" si="4207">SUM(ELM157:ELM163)</f>
        <v>0</v>
      </c>
      <c r="ELN156" s="14">
        <f t="shared" ref="ELN156" si="4208">SUM(ELN157:ELN163)</f>
        <v>0</v>
      </c>
      <c r="ELO156" s="14">
        <f t="shared" ref="ELO156" si="4209">SUM(ELO157:ELO163)</f>
        <v>0</v>
      </c>
      <c r="ELP156" s="14">
        <f t="shared" ref="ELP156" si="4210">SUM(ELP157:ELP163)</f>
        <v>0</v>
      </c>
      <c r="ELQ156" s="14">
        <f t="shared" ref="ELQ156" si="4211">SUM(ELQ157:ELQ163)</f>
        <v>0</v>
      </c>
      <c r="ELR156" s="14">
        <f t="shared" ref="ELR156" si="4212">SUM(ELR157:ELR163)</f>
        <v>0</v>
      </c>
      <c r="ELS156" s="14">
        <f t="shared" ref="ELS156" si="4213">SUM(ELS157:ELS163)</f>
        <v>0</v>
      </c>
      <c r="ELT156" s="14">
        <f t="shared" ref="ELT156" si="4214">SUM(ELT157:ELT163)</f>
        <v>0</v>
      </c>
      <c r="ELU156" s="14">
        <f t="shared" ref="ELU156" si="4215">SUM(ELU157:ELU163)</f>
        <v>0</v>
      </c>
      <c r="ELV156" s="14">
        <f t="shared" ref="ELV156" si="4216">SUM(ELV157:ELV163)</f>
        <v>0</v>
      </c>
      <c r="ELW156" s="14">
        <f t="shared" ref="ELW156" si="4217">SUM(ELW157:ELW163)</f>
        <v>0</v>
      </c>
      <c r="ELX156" s="14">
        <f t="shared" ref="ELX156" si="4218">SUM(ELX157:ELX163)</f>
        <v>0</v>
      </c>
      <c r="ELY156" s="14">
        <f t="shared" ref="ELY156" si="4219">SUM(ELY157:ELY163)</f>
        <v>0</v>
      </c>
      <c r="ELZ156" s="14">
        <f t="shared" ref="ELZ156" si="4220">SUM(ELZ157:ELZ163)</f>
        <v>0</v>
      </c>
      <c r="EMA156" s="14">
        <f t="shared" ref="EMA156" si="4221">SUM(EMA157:EMA163)</f>
        <v>0</v>
      </c>
      <c r="EMB156" s="14">
        <f t="shared" ref="EMB156" si="4222">SUM(EMB157:EMB163)</f>
        <v>0</v>
      </c>
      <c r="EMC156" s="14">
        <f t="shared" ref="EMC156" si="4223">SUM(EMC157:EMC163)</f>
        <v>0</v>
      </c>
      <c r="EMD156" s="14">
        <f t="shared" ref="EMD156" si="4224">SUM(EMD157:EMD163)</f>
        <v>0</v>
      </c>
      <c r="EME156" s="14">
        <f t="shared" ref="EME156" si="4225">SUM(EME157:EME163)</f>
        <v>0</v>
      </c>
      <c r="EMF156" s="14">
        <f t="shared" ref="EMF156" si="4226">SUM(EMF157:EMF163)</f>
        <v>0</v>
      </c>
      <c r="EMG156" s="14">
        <f t="shared" ref="EMG156" si="4227">SUM(EMG157:EMG163)</f>
        <v>0</v>
      </c>
      <c r="EMH156" s="14">
        <f t="shared" ref="EMH156" si="4228">SUM(EMH157:EMH163)</f>
        <v>0</v>
      </c>
      <c r="EMI156" s="14">
        <f t="shared" ref="EMI156" si="4229">SUM(EMI157:EMI163)</f>
        <v>0</v>
      </c>
      <c r="EMJ156" s="14">
        <f t="shared" ref="EMJ156" si="4230">SUM(EMJ157:EMJ163)</f>
        <v>0</v>
      </c>
      <c r="EMK156" s="14">
        <f t="shared" ref="EMK156" si="4231">SUM(EMK157:EMK163)</f>
        <v>0</v>
      </c>
      <c r="EML156" s="14">
        <f t="shared" ref="EML156" si="4232">SUM(EML157:EML163)</f>
        <v>0</v>
      </c>
      <c r="EMM156" s="14">
        <f t="shared" ref="EMM156" si="4233">SUM(EMM157:EMM163)</f>
        <v>0</v>
      </c>
      <c r="EMN156" s="14">
        <f t="shared" ref="EMN156" si="4234">SUM(EMN157:EMN163)</f>
        <v>0</v>
      </c>
      <c r="EMO156" s="14">
        <f t="shared" ref="EMO156" si="4235">SUM(EMO157:EMO163)</f>
        <v>0</v>
      </c>
      <c r="EMP156" s="14">
        <f t="shared" ref="EMP156" si="4236">SUM(EMP157:EMP163)</f>
        <v>0</v>
      </c>
      <c r="EMQ156" s="14">
        <f t="shared" ref="EMQ156" si="4237">SUM(EMQ157:EMQ163)</f>
        <v>0</v>
      </c>
      <c r="EMR156" s="14">
        <f t="shared" ref="EMR156" si="4238">SUM(EMR157:EMR163)</f>
        <v>0</v>
      </c>
      <c r="EMS156" s="14">
        <f t="shared" ref="EMS156" si="4239">SUM(EMS157:EMS163)</f>
        <v>0</v>
      </c>
      <c r="EMT156" s="14">
        <f t="shared" ref="EMT156" si="4240">SUM(EMT157:EMT163)</f>
        <v>0</v>
      </c>
      <c r="EMU156" s="14">
        <f t="shared" ref="EMU156" si="4241">SUM(EMU157:EMU163)</f>
        <v>0</v>
      </c>
      <c r="EMV156" s="14">
        <f t="shared" ref="EMV156" si="4242">SUM(EMV157:EMV163)</f>
        <v>0</v>
      </c>
      <c r="EMW156" s="14">
        <f t="shared" ref="EMW156" si="4243">SUM(EMW157:EMW163)</f>
        <v>0</v>
      </c>
      <c r="EMX156" s="14">
        <f t="shared" ref="EMX156" si="4244">SUM(EMX157:EMX163)</f>
        <v>0</v>
      </c>
      <c r="EMY156" s="14">
        <f t="shared" ref="EMY156" si="4245">SUM(EMY157:EMY163)</f>
        <v>0</v>
      </c>
      <c r="EMZ156" s="14">
        <f t="shared" ref="EMZ156" si="4246">SUM(EMZ157:EMZ163)</f>
        <v>0</v>
      </c>
      <c r="ENA156" s="14">
        <f t="shared" ref="ENA156" si="4247">SUM(ENA157:ENA163)</f>
        <v>0</v>
      </c>
      <c r="ENB156" s="14">
        <f t="shared" ref="ENB156" si="4248">SUM(ENB157:ENB163)</f>
        <v>0</v>
      </c>
      <c r="ENC156" s="14">
        <f t="shared" ref="ENC156" si="4249">SUM(ENC157:ENC163)</f>
        <v>0</v>
      </c>
      <c r="END156" s="14">
        <f t="shared" ref="END156" si="4250">SUM(END157:END163)</f>
        <v>0</v>
      </c>
      <c r="ENE156" s="14">
        <f t="shared" ref="ENE156" si="4251">SUM(ENE157:ENE163)</f>
        <v>0</v>
      </c>
      <c r="ENF156" s="14">
        <f t="shared" ref="ENF156" si="4252">SUM(ENF157:ENF163)</f>
        <v>0</v>
      </c>
      <c r="ENG156" s="14">
        <f t="shared" ref="ENG156" si="4253">SUM(ENG157:ENG163)</f>
        <v>0</v>
      </c>
      <c r="ENH156" s="14">
        <f t="shared" ref="ENH156" si="4254">SUM(ENH157:ENH163)</f>
        <v>0</v>
      </c>
      <c r="ENI156" s="14">
        <f t="shared" ref="ENI156" si="4255">SUM(ENI157:ENI163)</f>
        <v>0</v>
      </c>
      <c r="ENJ156" s="14">
        <f t="shared" ref="ENJ156" si="4256">SUM(ENJ157:ENJ163)</f>
        <v>0</v>
      </c>
      <c r="ENK156" s="14">
        <f t="shared" ref="ENK156" si="4257">SUM(ENK157:ENK163)</f>
        <v>0</v>
      </c>
      <c r="ENL156" s="14">
        <f t="shared" ref="ENL156" si="4258">SUM(ENL157:ENL163)</f>
        <v>0</v>
      </c>
      <c r="ENM156" s="14">
        <f t="shared" ref="ENM156" si="4259">SUM(ENM157:ENM163)</f>
        <v>0</v>
      </c>
      <c r="ENN156" s="14">
        <f t="shared" ref="ENN156" si="4260">SUM(ENN157:ENN163)</f>
        <v>0</v>
      </c>
      <c r="ENO156" s="14">
        <f t="shared" ref="ENO156" si="4261">SUM(ENO157:ENO163)</f>
        <v>0</v>
      </c>
      <c r="ENP156" s="14">
        <f t="shared" ref="ENP156" si="4262">SUM(ENP157:ENP163)</f>
        <v>0</v>
      </c>
      <c r="ENQ156" s="14">
        <f t="shared" ref="ENQ156" si="4263">SUM(ENQ157:ENQ163)</f>
        <v>0</v>
      </c>
      <c r="ENR156" s="14">
        <f t="shared" ref="ENR156" si="4264">SUM(ENR157:ENR163)</f>
        <v>0</v>
      </c>
      <c r="ENS156" s="14">
        <f t="shared" ref="ENS156" si="4265">SUM(ENS157:ENS163)</f>
        <v>0</v>
      </c>
      <c r="ENT156" s="14">
        <f t="shared" ref="ENT156" si="4266">SUM(ENT157:ENT163)</f>
        <v>0</v>
      </c>
      <c r="ENU156" s="14">
        <f t="shared" ref="ENU156" si="4267">SUM(ENU157:ENU163)</f>
        <v>0</v>
      </c>
      <c r="ENV156" s="14">
        <f t="shared" ref="ENV156" si="4268">SUM(ENV157:ENV163)</f>
        <v>0</v>
      </c>
      <c r="ENW156" s="14">
        <f t="shared" ref="ENW156" si="4269">SUM(ENW157:ENW163)</f>
        <v>0</v>
      </c>
      <c r="ENX156" s="14">
        <f t="shared" ref="ENX156" si="4270">SUM(ENX157:ENX163)</f>
        <v>0</v>
      </c>
      <c r="ENY156" s="14">
        <f t="shared" ref="ENY156" si="4271">SUM(ENY157:ENY163)</f>
        <v>0</v>
      </c>
      <c r="ENZ156" s="14">
        <f t="shared" ref="ENZ156" si="4272">SUM(ENZ157:ENZ163)</f>
        <v>0</v>
      </c>
      <c r="EOA156" s="14">
        <f t="shared" ref="EOA156" si="4273">SUM(EOA157:EOA163)</f>
        <v>0</v>
      </c>
      <c r="EOB156" s="14">
        <f t="shared" ref="EOB156" si="4274">SUM(EOB157:EOB163)</f>
        <v>0</v>
      </c>
      <c r="EOC156" s="14">
        <f t="shared" ref="EOC156" si="4275">SUM(EOC157:EOC163)</f>
        <v>0</v>
      </c>
      <c r="EOD156" s="14">
        <f t="shared" ref="EOD156" si="4276">SUM(EOD157:EOD163)</f>
        <v>0</v>
      </c>
      <c r="EOE156" s="14">
        <f t="shared" ref="EOE156" si="4277">SUM(EOE157:EOE163)</f>
        <v>0</v>
      </c>
      <c r="EOF156" s="14">
        <f t="shared" ref="EOF156" si="4278">SUM(EOF157:EOF163)</f>
        <v>0</v>
      </c>
      <c r="EOG156" s="14">
        <f t="shared" ref="EOG156" si="4279">SUM(EOG157:EOG163)</f>
        <v>0</v>
      </c>
      <c r="EOH156" s="14">
        <f t="shared" ref="EOH156" si="4280">SUM(EOH157:EOH163)</f>
        <v>0</v>
      </c>
      <c r="EOI156" s="14">
        <f t="shared" ref="EOI156" si="4281">SUM(EOI157:EOI163)</f>
        <v>0</v>
      </c>
      <c r="EOJ156" s="14">
        <f t="shared" ref="EOJ156" si="4282">SUM(EOJ157:EOJ163)</f>
        <v>0</v>
      </c>
      <c r="EOK156" s="14">
        <f t="shared" ref="EOK156" si="4283">SUM(EOK157:EOK163)</f>
        <v>0</v>
      </c>
      <c r="EOL156" s="14">
        <f t="shared" ref="EOL156" si="4284">SUM(EOL157:EOL163)</f>
        <v>0</v>
      </c>
      <c r="EOM156" s="14">
        <f t="shared" ref="EOM156" si="4285">SUM(EOM157:EOM163)</f>
        <v>0</v>
      </c>
      <c r="EON156" s="14">
        <f t="shared" ref="EON156" si="4286">SUM(EON157:EON163)</f>
        <v>0</v>
      </c>
      <c r="EOO156" s="14">
        <f t="shared" ref="EOO156" si="4287">SUM(EOO157:EOO163)</f>
        <v>0</v>
      </c>
      <c r="EOP156" s="14">
        <f t="shared" ref="EOP156" si="4288">SUM(EOP157:EOP163)</f>
        <v>0</v>
      </c>
      <c r="EOQ156" s="14">
        <f t="shared" ref="EOQ156" si="4289">SUM(EOQ157:EOQ163)</f>
        <v>0</v>
      </c>
      <c r="EOR156" s="14">
        <f t="shared" ref="EOR156" si="4290">SUM(EOR157:EOR163)</f>
        <v>0</v>
      </c>
      <c r="EOS156" s="14">
        <f t="shared" ref="EOS156" si="4291">SUM(EOS157:EOS163)</f>
        <v>0</v>
      </c>
      <c r="EOT156" s="14">
        <f t="shared" ref="EOT156" si="4292">SUM(EOT157:EOT163)</f>
        <v>0</v>
      </c>
      <c r="EOU156" s="14">
        <f t="shared" ref="EOU156" si="4293">SUM(EOU157:EOU163)</f>
        <v>0</v>
      </c>
      <c r="EOV156" s="14">
        <f t="shared" ref="EOV156" si="4294">SUM(EOV157:EOV163)</f>
        <v>0</v>
      </c>
      <c r="EOW156" s="14">
        <f t="shared" ref="EOW156" si="4295">SUM(EOW157:EOW163)</f>
        <v>0</v>
      </c>
      <c r="EOX156" s="14">
        <f t="shared" ref="EOX156" si="4296">SUM(EOX157:EOX163)</f>
        <v>0</v>
      </c>
      <c r="EOY156" s="14">
        <f t="shared" ref="EOY156" si="4297">SUM(EOY157:EOY163)</f>
        <v>0</v>
      </c>
      <c r="EOZ156" s="14">
        <f t="shared" ref="EOZ156" si="4298">SUM(EOZ157:EOZ163)</f>
        <v>0</v>
      </c>
      <c r="EPA156" s="14">
        <f t="shared" ref="EPA156" si="4299">SUM(EPA157:EPA163)</f>
        <v>0</v>
      </c>
      <c r="EPB156" s="14">
        <f t="shared" ref="EPB156" si="4300">SUM(EPB157:EPB163)</f>
        <v>0</v>
      </c>
      <c r="EPC156" s="14">
        <f t="shared" ref="EPC156" si="4301">SUM(EPC157:EPC163)</f>
        <v>0</v>
      </c>
      <c r="EPD156" s="14">
        <f t="shared" ref="EPD156" si="4302">SUM(EPD157:EPD163)</f>
        <v>0</v>
      </c>
      <c r="EPE156" s="14">
        <f t="shared" ref="EPE156" si="4303">SUM(EPE157:EPE163)</f>
        <v>0</v>
      </c>
      <c r="EPF156" s="14">
        <f t="shared" ref="EPF156" si="4304">SUM(EPF157:EPF163)</f>
        <v>0</v>
      </c>
      <c r="EPG156" s="14">
        <f t="shared" ref="EPG156" si="4305">SUM(EPG157:EPG163)</f>
        <v>0</v>
      </c>
      <c r="EPH156" s="14">
        <f t="shared" ref="EPH156" si="4306">SUM(EPH157:EPH163)</f>
        <v>0</v>
      </c>
      <c r="EPI156" s="14">
        <f t="shared" ref="EPI156" si="4307">SUM(EPI157:EPI163)</f>
        <v>0</v>
      </c>
      <c r="EPJ156" s="14">
        <f t="shared" ref="EPJ156" si="4308">SUM(EPJ157:EPJ163)</f>
        <v>0</v>
      </c>
      <c r="EPK156" s="14">
        <f t="shared" ref="EPK156" si="4309">SUM(EPK157:EPK163)</f>
        <v>0</v>
      </c>
      <c r="EPL156" s="14">
        <f t="shared" ref="EPL156" si="4310">SUM(EPL157:EPL163)</f>
        <v>0</v>
      </c>
      <c r="EPM156" s="14">
        <f t="shared" ref="EPM156" si="4311">SUM(EPM157:EPM163)</f>
        <v>0</v>
      </c>
      <c r="EPN156" s="14">
        <f t="shared" ref="EPN156" si="4312">SUM(EPN157:EPN163)</f>
        <v>0</v>
      </c>
      <c r="EPO156" s="14">
        <f t="shared" ref="EPO156" si="4313">SUM(EPO157:EPO163)</f>
        <v>0</v>
      </c>
      <c r="EPP156" s="14">
        <f t="shared" ref="EPP156" si="4314">SUM(EPP157:EPP163)</f>
        <v>0</v>
      </c>
      <c r="EPQ156" s="14">
        <f t="shared" ref="EPQ156" si="4315">SUM(EPQ157:EPQ163)</f>
        <v>0</v>
      </c>
      <c r="EPR156" s="14">
        <f t="shared" ref="EPR156" si="4316">SUM(EPR157:EPR163)</f>
        <v>0</v>
      </c>
      <c r="EPS156" s="14">
        <f t="shared" ref="EPS156" si="4317">SUM(EPS157:EPS163)</f>
        <v>0</v>
      </c>
      <c r="EPT156" s="14">
        <f t="shared" ref="EPT156" si="4318">SUM(EPT157:EPT163)</f>
        <v>0</v>
      </c>
      <c r="EPU156" s="14">
        <f t="shared" ref="EPU156" si="4319">SUM(EPU157:EPU163)</f>
        <v>0</v>
      </c>
      <c r="EPV156" s="14">
        <f t="shared" ref="EPV156" si="4320">SUM(EPV157:EPV163)</f>
        <v>0</v>
      </c>
      <c r="EPW156" s="14">
        <f t="shared" ref="EPW156" si="4321">SUM(EPW157:EPW163)</f>
        <v>0</v>
      </c>
      <c r="EPX156" s="14">
        <f t="shared" ref="EPX156" si="4322">SUM(EPX157:EPX163)</f>
        <v>0</v>
      </c>
      <c r="EPY156" s="14">
        <f t="shared" ref="EPY156" si="4323">SUM(EPY157:EPY163)</f>
        <v>0</v>
      </c>
      <c r="EPZ156" s="14">
        <f t="shared" ref="EPZ156" si="4324">SUM(EPZ157:EPZ163)</f>
        <v>0</v>
      </c>
      <c r="EQA156" s="14">
        <f t="shared" ref="EQA156" si="4325">SUM(EQA157:EQA163)</f>
        <v>0</v>
      </c>
      <c r="EQB156" s="14">
        <f t="shared" ref="EQB156" si="4326">SUM(EQB157:EQB163)</f>
        <v>0</v>
      </c>
      <c r="EQC156" s="14">
        <f t="shared" ref="EQC156" si="4327">SUM(EQC157:EQC163)</f>
        <v>0</v>
      </c>
      <c r="EQD156" s="14">
        <f t="shared" ref="EQD156" si="4328">SUM(EQD157:EQD163)</f>
        <v>0</v>
      </c>
      <c r="EQE156" s="14">
        <f t="shared" ref="EQE156" si="4329">SUM(EQE157:EQE163)</f>
        <v>0</v>
      </c>
      <c r="EQF156" s="14">
        <f t="shared" ref="EQF156" si="4330">SUM(EQF157:EQF163)</f>
        <v>0</v>
      </c>
      <c r="EQG156" s="14">
        <f t="shared" ref="EQG156" si="4331">SUM(EQG157:EQG163)</f>
        <v>0</v>
      </c>
      <c r="EQH156" s="14">
        <f t="shared" ref="EQH156" si="4332">SUM(EQH157:EQH163)</f>
        <v>0</v>
      </c>
      <c r="EQI156" s="14">
        <f t="shared" ref="EQI156" si="4333">SUM(EQI157:EQI163)</f>
        <v>0</v>
      </c>
      <c r="EQJ156" s="14">
        <f t="shared" ref="EQJ156" si="4334">SUM(EQJ157:EQJ163)</f>
        <v>0</v>
      </c>
      <c r="EQK156" s="14">
        <f t="shared" ref="EQK156" si="4335">SUM(EQK157:EQK163)</f>
        <v>0</v>
      </c>
      <c r="EQL156" s="14">
        <f t="shared" ref="EQL156" si="4336">SUM(EQL157:EQL163)</f>
        <v>0</v>
      </c>
      <c r="EQM156" s="14">
        <f t="shared" ref="EQM156" si="4337">SUM(EQM157:EQM163)</f>
        <v>0</v>
      </c>
      <c r="EQN156" s="14">
        <f t="shared" ref="EQN156" si="4338">SUM(EQN157:EQN163)</f>
        <v>0</v>
      </c>
      <c r="EQO156" s="14">
        <f t="shared" ref="EQO156" si="4339">SUM(EQO157:EQO163)</f>
        <v>0</v>
      </c>
      <c r="EQP156" s="14">
        <f t="shared" ref="EQP156" si="4340">SUM(EQP157:EQP163)</f>
        <v>0</v>
      </c>
      <c r="EQQ156" s="14">
        <f t="shared" ref="EQQ156" si="4341">SUM(EQQ157:EQQ163)</f>
        <v>0</v>
      </c>
      <c r="EQR156" s="14">
        <f t="shared" ref="EQR156" si="4342">SUM(EQR157:EQR163)</f>
        <v>0</v>
      </c>
      <c r="EQS156" s="14">
        <f t="shared" ref="EQS156" si="4343">SUM(EQS157:EQS163)</f>
        <v>0</v>
      </c>
      <c r="EQT156" s="14">
        <f t="shared" ref="EQT156" si="4344">SUM(EQT157:EQT163)</f>
        <v>0</v>
      </c>
      <c r="EQU156" s="14">
        <f t="shared" ref="EQU156" si="4345">SUM(EQU157:EQU163)</f>
        <v>0</v>
      </c>
      <c r="EQV156" s="14">
        <f t="shared" ref="EQV156" si="4346">SUM(EQV157:EQV163)</f>
        <v>0</v>
      </c>
      <c r="EQW156" s="14">
        <f t="shared" ref="EQW156" si="4347">SUM(EQW157:EQW163)</f>
        <v>0</v>
      </c>
      <c r="EQX156" s="14">
        <f t="shared" ref="EQX156" si="4348">SUM(EQX157:EQX163)</f>
        <v>0</v>
      </c>
      <c r="EQY156" s="14">
        <f t="shared" ref="EQY156" si="4349">SUM(EQY157:EQY163)</f>
        <v>0</v>
      </c>
      <c r="EQZ156" s="14">
        <f t="shared" ref="EQZ156" si="4350">SUM(EQZ157:EQZ163)</f>
        <v>0</v>
      </c>
      <c r="ERA156" s="14">
        <f t="shared" ref="ERA156" si="4351">SUM(ERA157:ERA163)</f>
        <v>0</v>
      </c>
      <c r="ERB156" s="14">
        <f t="shared" ref="ERB156" si="4352">SUM(ERB157:ERB163)</f>
        <v>0</v>
      </c>
      <c r="ERC156" s="14">
        <f t="shared" ref="ERC156" si="4353">SUM(ERC157:ERC163)</f>
        <v>0</v>
      </c>
      <c r="ERD156" s="14">
        <f t="shared" ref="ERD156" si="4354">SUM(ERD157:ERD163)</f>
        <v>0</v>
      </c>
      <c r="ERE156" s="14">
        <f t="shared" ref="ERE156" si="4355">SUM(ERE157:ERE163)</f>
        <v>0</v>
      </c>
      <c r="ERF156" s="14">
        <f t="shared" ref="ERF156" si="4356">SUM(ERF157:ERF163)</f>
        <v>0</v>
      </c>
      <c r="ERG156" s="14">
        <f t="shared" ref="ERG156" si="4357">SUM(ERG157:ERG163)</f>
        <v>0</v>
      </c>
      <c r="ERH156" s="14">
        <f t="shared" ref="ERH156" si="4358">SUM(ERH157:ERH163)</f>
        <v>0</v>
      </c>
      <c r="ERI156" s="14">
        <f t="shared" ref="ERI156" si="4359">SUM(ERI157:ERI163)</f>
        <v>0</v>
      </c>
      <c r="ERJ156" s="14">
        <f t="shared" ref="ERJ156" si="4360">SUM(ERJ157:ERJ163)</f>
        <v>0</v>
      </c>
      <c r="ERK156" s="14">
        <f t="shared" ref="ERK156" si="4361">SUM(ERK157:ERK163)</f>
        <v>0</v>
      </c>
      <c r="ERL156" s="14">
        <f t="shared" ref="ERL156" si="4362">SUM(ERL157:ERL163)</f>
        <v>0</v>
      </c>
      <c r="ERM156" s="14">
        <f t="shared" ref="ERM156" si="4363">SUM(ERM157:ERM163)</f>
        <v>0</v>
      </c>
      <c r="ERN156" s="14">
        <f t="shared" ref="ERN156" si="4364">SUM(ERN157:ERN163)</f>
        <v>0</v>
      </c>
      <c r="ERO156" s="14">
        <f t="shared" ref="ERO156" si="4365">SUM(ERO157:ERO163)</f>
        <v>0</v>
      </c>
      <c r="ERP156" s="14">
        <f t="shared" ref="ERP156" si="4366">SUM(ERP157:ERP163)</f>
        <v>0</v>
      </c>
      <c r="ERQ156" s="14">
        <f t="shared" ref="ERQ156" si="4367">SUM(ERQ157:ERQ163)</f>
        <v>0</v>
      </c>
      <c r="ERR156" s="14">
        <f t="shared" ref="ERR156" si="4368">SUM(ERR157:ERR163)</f>
        <v>0</v>
      </c>
      <c r="ERS156" s="14">
        <f t="shared" ref="ERS156" si="4369">SUM(ERS157:ERS163)</f>
        <v>0</v>
      </c>
      <c r="ERT156" s="14">
        <f t="shared" ref="ERT156" si="4370">SUM(ERT157:ERT163)</f>
        <v>0</v>
      </c>
      <c r="ERU156" s="14">
        <f t="shared" ref="ERU156" si="4371">SUM(ERU157:ERU163)</f>
        <v>0</v>
      </c>
      <c r="ERV156" s="14">
        <f t="shared" ref="ERV156" si="4372">SUM(ERV157:ERV163)</f>
        <v>0</v>
      </c>
      <c r="ERW156" s="14">
        <f t="shared" ref="ERW156" si="4373">SUM(ERW157:ERW163)</f>
        <v>0</v>
      </c>
      <c r="ERX156" s="14">
        <f t="shared" ref="ERX156" si="4374">SUM(ERX157:ERX163)</f>
        <v>0</v>
      </c>
      <c r="ERY156" s="14">
        <f t="shared" ref="ERY156" si="4375">SUM(ERY157:ERY163)</f>
        <v>0</v>
      </c>
      <c r="ERZ156" s="14">
        <f t="shared" ref="ERZ156" si="4376">SUM(ERZ157:ERZ163)</f>
        <v>0</v>
      </c>
      <c r="ESA156" s="14">
        <f t="shared" ref="ESA156" si="4377">SUM(ESA157:ESA163)</f>
        <v>0</v>
      </c>
      <c r="ESB156" s="14">
        <f t="shared" ref="ESB156" si="4378">SUM(ESB157:ESB163)</f>
        <v>0</v>
      </c>
      <c r="ESC156" s="14">
        <f t="shared" ref="ESC156" si="4379">SUM(ESC157:ESC163)</f>
        <v>0</v>
      </c>
      <c r="ESD156" s="14">
        <f t="shared" ref="ESD156" si="4380">SUM(ESD157:ESD163)</f>
        <v>0</v>
      </c>
      <c r="ESE156" s="14">
        <f t="shared" ref="ESE156" si="4381">SUM(ESE157:ESE163)</f>
        <v>0</v>
      </c>
      <c r="ESF156" s="14">
        <f t="shared" ref="ESF156" si="4382">SUM(ESF157:ESF163)</f>
        <v>0</v>
      </c>
      <c r="ESG156" s="14">
        <f t="shared" ref="ESG156" si="4383">SUM(ESG157:ESG163)</f>
        <v>0</v>
      </c>
      <c r="ESH156" s="14">
        <f t="shared" ref="ESH156" si="4384">SUM(ESH157:ESH163)</f>
        <v>0</v>
      </c>
      <c r="ESI156" s="14">
        <f t="shared" ref="ESI156" si="4385">SUM(ESI157:ESI163)</f>
        <v>0</v>
      </c>
      <c r="ESJ156" s="14">
        <f t="shared" ref="ESJ156" si="4386">SUM(ESJ157:ESJ163)</f>
        <v>0</v>
      </c>
      <c r="ESK156" s="14">
        <f t="shared" ref="ESK156" si="4387">SUM(ESK157:ESK163)</f>
        <v>0</v>
      </c>
      <c r="ESL156" s="14">
        <f t="shared" ref="ESL156" si="4388">SUM(ESL157:ESL163)</f>
        <v>0</v>
      </c>
      <c r="ESM156" s="14">
        <f t="shared" ref="ESM156" si="4389">SUM(ESM157:ESM163)</f>
        <v>0</v>
      </c>
      <c r="ESN156" s="14">
        <f t="shared" ref="ESN156" si="4390">SUM(ESN157:ESN163)</f>
        <v>0</v>
      </c>
      <c r="ESO156" s="14">
        <f t="shared" ref="ESO156" si="4391">SUM(ESO157:ESO163)</f>
        <v>0</v>
      </c>
      <c r="ESP156" s="14">
        <f t="shared" ref="ESP156" si="4392">SUM(ESP157:ESP163)</f>
        <v>0</v>
      </c>
      <c r="ESQ156" s="14">
        <f t="shared" ref="ESQ156" si="4393">SUM(ESQ157:ESQ163)</f>
        <v>0</v>
      </c>
      <c r="ESR156" s="14">
        <f t="shared" ref="ESR156" si="4394">SUM(ESR157:ESR163)</f>
        <v>0</v>
      </c>
      <c r="ESS156" s="14">
        <f t="shared" ref="ESS156" si="4395">SUM(ESS157:ESS163)</f>
        <v>0</v>
      </c>
      <c r="EST156" s="14">
        <f t="shared" ref="EST156" si="4396">SUM(EST157:EST163)</f>
        <v>0</v>
      </c>
      <c r="ESU156" s="14">
        <f t="shared" ref="ESU156" si="4397">SUM(ESU157:ESU163)</f>
        <v>0</v>
      </c>
      <c r="ESV156" s="14">
        <f t="shared" ref="ESV156" si="4398">SUM(ESV157:ESV163)</f>
        <v>0</v>
      </c>
      <c r="ESW156" s="14">
        <f t="shared" ref="ESW156" si="4399">SUM(ESW157:ESW163)</f>
        <v>0</v>
      </c>
      <c r="ESX156" s="14">
        <f t="shared" ref="ESX156" si="4400">SUM(ESX157:ESX163)</f>
        <v>0</v>
      </c>
      <c r="ESY156" s="14">
        <f t="shared" ref="ESY156" si="4401">SUM(ESY157:ESY163)</f>
        <v>0</v>
      </c>
      <c r="ESZ156" s="14">
        <f t="shared" ref="ESZ156" si="4402">SUM(ESZ157:ESZ163)</f>
        <v>0</v>
      </c>
      <c r="ETA156" s="14">
        <f t="shared" ref="ETA156" si="4403">SUM(ETA157:ETA163)</f>
        <v>0</v>
      </c>
      <c r="ETB156" s="14">
        <f t="shared" ref="ETB156" si="4404">SUM(ETB157:ETB163)</f>
        <v>0</v>
      </c>
      <c r="ETC156" s="14">
        <f t="shared" ref="ETC156" si="4405">SUM(ETC157:ETC163)</f>
        <v>0</v>
      </c>
      <c r="ETD156" s="14">
        <f t="shared" ref="ETD156" si="4406">SUM(ETD157:ETD163)</f>
        <v>0</v>
      </c>
      <c r="ETE156" s="14">
        <f t="shared" ref="ETE156" si="4407">SUM(ETE157:ETE163)</f>
        <v>0</v>
      </c>
      <c r="ETF156" s="14">
        <f t="shared" ref="ETF156" si="4408">SUM(ETF157:ETF163)</f>
        <v>0</v>
      </c>
      <c r="ETG156" s="14">
        <f t="shared" ref="ETG156" si="4409">SUM(ETG157:ETG163)</f>
        <v>0</v>
      </c>
      <c r="ETH156" s="14">
        <f t="shared" ref="ETH156" si="4410">SUM(ETH157:ETH163)</f>
        <v>0</v>
      </c>
      <c r="ETI156" s="14">
        <f t="shared" ref="ETI156" si="4411">SUM(ETI157:ETI163)</f>
        <v>0</v>
      </c>
      <c r="ETJ156" s="14">
        <f t="shared" ref="ETJ156" si="4412">SUM(ETJ157:ETJ163)</f>
        <v>0</v>
      </c>
      <c r="ETK156" s="14">
        <f t="shared" ref="ETK156" si="4413">SUM(ETK157:ETK163)</f>
        <v>0</v>
      </c>
      <c r="ETL156" s="14">
        <f t="shared" ref="ETL156" si="4414">SUM(ETL157:ETL163)</f>
        <v>0</v>
      </c>
      <c r="ETM156" s="14">
        <f t="shared" ref="ETM156" si="4415">SUM(ETM157:ETM163)</f>
        <v>0</v>
      </c>
      <c r="ETN156" s="14">
        <f t="shared" ref="ETN156" si="4416">SUM(ETN157:ETN163)</f>
        <v>0</v>
      </c>
      <c r="ETO156" s="14">
        <f t="shared" ref="ETO156" si="4417">SUM(ETO157:ETO163)</f>
        <v>0</v>
      </c>
      <c r="ETP156" s="14">
        <f t="shared" ref="ETP156" si="4418">SUM(ETP157:ETP163)</f>
        <v>0</v>
      </c>
      <c r="ETQ156" s="14">
        <f t="shared" ref="ETQ156" si="4419">SUM(ETQ157:ETQ163)</f>
        <v>0</v>
      </c>
      <c r="ETR156" s="14">
        <f t="shared" ref="ETR156" si="4420">SUM(ETR157:ETR163)</f>
        <v>0</v>
      </c>
      <c r="ETS156" s="14">
        <f t="shared" ref="ETS156" si="4421">SUM(ETS157:ETS163)</f>
        <v>0</v>
      </c>
      <c r="ETT156" s="14">
        <f t="shared" ref="ETT156" si="4422">SUM(ETT157:ETT163)</f>
        <v>0</v>
      </c>
      <c r="ETU156" s="14">
        <f t="shared" ref="ETU156" si="4423">SUM(ETU157:ETU163)</f>
        <v>0</v>
      </c>
      <c r="ETV156" s="14">
        <f t="shared" ref="ETV156" si="4424">SUM(ETV157:ETV163)</f>
        <v>0</v>
      </c>
      <c r="ETW156" s="14">
        <f t="shared" ref="ETW156" si="4425">SUM(ETW157:ETW163)</f>
        <v>0</v>
      </c>
      <c r="ETX156" s="14">
        <f t="shared" ref="ETX156" si="4426">SUM(ETX157:ETX163)</f>
        <v>0</v>
      </c>
      <c r="ETY156" s="14">
        <f t="shared" ref="ETY156" si="4427">SUM(ETY157:ETY163)</f>
        <v>0</v>
      </c>
      <c r="ETZ156" s="14">
        <f t="shared" ref="ETZ156" si="4428">SUM(ETZ157:ETZ163)</f>
        <v>0</v>
      </c>
      <c r="EUA156" s="14">
        <f t="shared" ref="EUA156" si="4429">SUM(EUA157:EUA163)</f>
        <v>0</v>
      </c>
      <c r="EUB156" s="14">
        <f t="shared" ref="EUB156" si="4430">SUM(EUB157:EUB163)</f>
        <v>0</v>
      </c>
      <c r="EUC156" s="14">
        <f t="shared" ref="EUC156" si="4431">SUM(EUC157:EUC163)</f>
        <v>0</v>
      </c>
      <c r="EUD156" s="14">
        <f t="shared" ref="EUD156" si="4432">SUM(EUD157:EUD163)</f>
        <v>0</v>
      </c>
      <c r="EUE156" s="14">
        <f t="shared" ref="EUE156" si="4433">SUM(EUE157:EUE163)</f>
        <v>0</v>
      </c>
      <c r="EUF156" s="14">
        <f t="shared" ref="EUF156" si="4434">SUM(EUF157:EUF163)</f>
        <v>0</v>
      </c>
      <c r="EUG156" s="14">
        <f t="shared" ref="EUG156" si="4435">SUM(EUG157:EUG163)</f>
        <v>0</v>
      </c>
      <c r="EUH156" s="14">
        <f t="shared" ref="EUH156" si="4436">SUM(EUH157:EUH163)</f>
        <v>0</v>
      </c>
      <c r="EUI156" s="14">
        <f t="shared" ref="EUI156" si="4437">SUM(EUI157:EUI163)</f>
        <v>0</v>
      </c>
      <c r="EUJ156" s="14">
        <f t="shared" ref="EUJ156" si="4438">SUM(EUJ157:EUJ163)</f>
        <v>0</v>
      </c>
      <c r="EUK156" s="14">
        <f t="shared" ref="EUK156" si="4439">SUM(EUK157:EUK163)</f>
        <v>0</v>
      </c>
      <c r="EUL156" s="14">
        <f t="shared" ref="EUL156" si="4440">SUM(EUL157:EUL163)</f>
        <v>0</v>
      </c>
      <c r="EUM156" s="14">
        <f t="shared" ref="EUM156" si="4441">SUM(EUM157:EUM163)</f>
        <v>0</v>
      </c>
      <c r="EUN156" s="14">
        <f t="shared" ref="EUN156" si="4442">SUM(EUN157:EUN163)</f>
        <v>0</v>
      </c>
      <c r="EUO156" s="14">
        <f t="shared" ref="EUO156" si="4443">SUM(EUO157:EUO163)</f>
        <v>0</v>
      </c>
      <c r="EUP156" s="14">
        <f t="shared" ref="EUP156" si="4444">SUM(EUP157:EUP163)</f>
        <v>0</v>
      </c>
      <c r="EUQ156" s="14">
        <f t="shared" ref="EUQ156" si="4445">SUM(EUQ157:EUQ163)</f>
        <v>0</v>
      </c>
      <c r="EUR156" s="14">
        <f t="shared" ref="EUR156" si="4446">SUM(EUR157:EUR163)</f>
        <v>0</v>
      </c>
      <c r="EUS156" s="14">
        <f t="shared" ref="EUS156" si="4447">SUM(EUS157:EUS163)</f>
        <v>0</v>
      </c>
      <c r="EUT156" s="14">
        <f t="shared" ref="EUT156" si="4448">SUM(EUT157:EUT163)</f>
        <v>0</v>
      </c>
      <c r="EUU156" s="14">
        <f t="shared" ref="EUU156" si="4449">SUM(EUU157:EUU163)</f>
        <v>0</v>
      </c>
      <c r="EUV156" s="14">
        <f t="shared" ref="EUV156" si="4450">SUM(EUV157:EUV163)</f>
        <v>0</v>
      </c>
      <c r="EUW156" s="14">
        <f t="shared" ref="EUW156" si="4451">SUM(EUW157:EUW163)</f>
        <v>0</v>
      </c>
      <c r="EUX156" s="14">
        <f t="shared" ref="EUX156" si="4452">SUM(EUX157:EUX163)</f>
        <v>0</v>
      </c>
      <c r="EUY156" s="14">
        <f t="shared" ref="EUY156" si="4453">SUM(EUY157:EUY163)</f>
        <v>0</v>
      </c>
      <c r="EUZ156" s="14">
        <f t="shared" ref="EUZ156" si="4454">SUM(EUZ157:EUZ163)</f>
        <v>0</v>
      </c>
      <c r="EVA156" s="14">
        <f t="shared" ref="EVA156" si="4455">SUM(EVA157:EVA163)</f>
        <v>0</v>
      </c>
      <c r="EVB156" s="14">
        <f t="shared" ref="EVB156" si="4456">SUM(EVB157:EVB163)</f>
        <v>0</v>
      </c>
      <c r="EVC156" s="14">
        <f t="shared" ref="EVC156" si="4457">SUM(EVC157:EVC163)</f>
        <v>0</v>
      </c>
      <c r="EVD156" s="14">
        <f t="shared" ref="EVD156" si="4458">SUM(EVD157:EVD163)</f>
        <v>0</v>
      </c>
      <c r="EVE156" s="14">
        <f t="shared" ref="EVE156" si="4459">SUM(EVE157:EVE163)</f>
        <v>0</v>
      </c>
      <c r="EVF156" s="14">
        <f t="shared" ref="EVF156" si="4460">SUM(EVF157:EVF163)</f>
        <v>0</v>
      </c>
      <c r="EVG156" s="14">
        <f t="shared" ref="EVG156" si="4461">SUM(EVG157:EVG163)</f>
        <v>0</v>
      </c>
      <c r="EVH156" s="14">
        <f t="shared" ref="EVH156" si="4462">SUM(EVH157:EVH163)</f>
        <v>0</v>
      </c>
      <c r="EVI156" s="14">
        <f t="shared" ref="EVI156" si="4463">SUM(EVI157:EVI163)</f>
        <v>0</v>
      </c>
      <c r="EVJ156" s="14">
        <f t="shared" ref="EVJ156" si="4464">SUM(EVJ157:EVJ163)</f>
        <v>0</v>
      </c>
      <c r="EVK156" s="14">
        <f t="shared" ref="EVK156" si="4465">SUM(EVK157:EVK163)</f>
        <v>0</v>
      </c>
      <c r="EVL156" s="14">
        <f t="shared" ref="EVL156" si="4466">SUM(EVL157:EVL163)</f>
        <v>0</v>
      </c>
      <c r="EVM156" s="14">
        <f t="shared" ref="EVM156" si="4467">SUM(EVM157:EVM163)</f>
        <v>0</v>
      </c>
      <c r="EVN156" s="14">
        <f t="shared" ref="EVN156" si="4468">SUM(EVN157:EVN163)</f>
        <v>0</v>
      </c>
      <c r="EVO156" s="14">
        <f t="shared" ref="EVO156" si="4469">SUM(EVO157:EVO163)</f>
        <v>0</v>
      </c>
      <c r="EVP156" s="14">
        <f t="shared" ref="EVP156" si="4470">SUM(EVP157:EVP163)</f>
        <v>0</v>
      </c>
      <c r="EVQ156" s="14">
        <f t="shared" ref="EVQ156" si="4471">SUM(EVQ157:EVQ163)</f>
        <v>0</v>
      </c>
      <c r="EVR156" s="14">
        <f t="shared" ref="EVR156" si="4472">SUM(EVR157:EVR163)</f>
        <v>0</v>
      </c>
      <c r="EVS156" s="14">
        <f t="shared" ref="EVS156" si="4473">SUM(EVS157:EVS163)</f>
        <v>0</v>
      </c>
      <c r="EVT156" s="14">
        <f t="shared" ref="EVT156" si="4474">SUM(EVT157:EVT163)</f>
        <v>0</v>
      </c>
      <c r="EVU156" s="14">
        <f t="shared" ref="EVU156" si="4475">SUM(EVU157:EVU163)</f>
        <v>0</v>
      </c>
      <c r="EVV156" s="14">
        <f t="shared" ref="EVV156" si="4476">SUM(EVV157:EVV163)</f>
        <v>0</v>
      </c>
      <c r="EVW156" s="14">
        <f t="shared" ref="EVW156" si="4477">SUM(EVW157:EVW163)</f>
        <v>0</v>
      </c>
      <c r="EVX156" s="14">
        <f t="shared" ref="EVX156" si="4478">SUM(EVX157:EVX163)</f>
        <v>0</v>
      </c>
      <c r="EVY156" s="14">
        <f t="shared" ref="EVY156" si="4479">SUM(EVY157:EVY163)</f>
        <v>0</v>
      </c>
      <c r="EVZ156" s="14">
        <f t="shared" ref="EVZ156" si="4480">SUM(EVZ157:EVZ163)</f>
        <v>0</v>
      </c>
      <c r="EWA156" s="14">
        <f t="shared" ref="EWA156" si="4481">SUM(EWA157:EWA163)</f>
        <v>0</v>
      </c>
      <c r="EWB156" s="14">
        <f t="shared" ref="EWB156" si="4482">SUM(EWB157:EWB163)</f>
        <v>0</v>
      </c>
      <c r="EWC156" s="14">
        <f t="shared" ref="EWC156" si="4483">SUM(EWC157:EWC163)</f>
        <v>0</v>
      </c>
      <c r="EWD156" s="14">
        <f t="shared" ref="EWD156" si="4484">SUM(EWD157:EWD163)</f>
        <v>0</v>
      </c>
      <c r="EWE156" s="14">
        <f t="shared" ref="EWE156" si="4485">SUM(EWE157:EWE163)</f>
        <v>0</v>
      </c>
      <c r="EWF156" s="14">
        <f t="shared" ref="EWF156" si="4486">SUM(EWF157:EWF163)</f>
        <v>0</v>
      </c>
      <c r="EWG156" s="14">
        <f t="shared" ref="EWG156" si="4487">SUM(EWG157:EWG163)</f>
        <v>0</v>
      </c>
      <c r="EWH156" s="14">
        <f t="shared" ref="EWH156" si="4488">SUM(EWH157:EWH163)</f>
        <v>0</v>
      </c>
      <c r="EWI156" s="14">
        <f t="shared" ref="EWI156" si="4489">SUM(EWI157:EWI163)</f>
        <v>0</v>
      </c>
      <c r="EWJ156" s="14">
        <f t="shared" ref="EWJ156" si="4490">SUM(EWJ157:EWJ163)</f>
        <v>0</v>
      </c>
      <c r="EWK156" s="14">
        <f t="shared" ref="EWK156" si="4491">SUM(EWK157:EWK163)</f>
        <v>0</v>
      </c>
      <c r="EWL156" s="14">
        <f t="shared" ref="EWL156" si="4492">SUM(EWL157:EWL163)</f>
        <v>0</v>
      </c>
      <c r="EWM156" s="14">
        <f t="shared" ref="EWM156" si="4493">SUM(EWM157:EWM163)</f>
        <v>0</v>
      </c>
      <c r="EWN156" s="14">
        <f t="shared" ref="EWN156" si="4494">SUM(EWN157:EWN163)</f>
        <v>0</v>
      </c>
      <c r="EWO156" s="14">
        <f t="shared" ref="EWO156" si="4495">SUM(EWO157:EWO163)</f>
        <v>0</v>
      </c>
      <c r="EWP156" s="14">
        <f t="shared" ref="EWP156" si="4496">SUM(EWP157:EWP163)</f>
        <v>0</v>
      </c>
      <c r="EWQ156" s="14">
        <f t="shared" ref="EWQ156" si="4497">SUM(EWQ157:EWQ163)</f>
        <v>0</v>
      </c>
      <c r="EWR156" s="14">
        <f t="shared" ref="EWR156" si="4498">SUM(EWR157:EWR163)</f>
        <v>0</v>
      </c>
      <c r="EWS156" s="14">
        <f t="shared" ref="EWS156" si="4499">SUM(EWS157:EWS163)</f>
        <v>0</v>
      </c>
      <c r="EWT156" s="14">
        <f t="shared" ref="EWT156" si="4500">SUM(EWT157:EWT163)</f>
        <v>0</v>
      </c>
      <c r="EWU156" s="14">
        <f t="shared" ref="EWU156" si="4501">SUM(EWU157:EWU163)</f>
        <v>0</v>
      </c>
      <c r="EWV156" s="14">
        <f t="shared" ref="EWV156" si="4502">SUM(EWV157:EWV163)</f>
        <v>0</v>
      </c>
      <c r="EWW156" s="14">
        <f t="shared" ref="EWW156" si="4503">SUM(EWW157:EWW163)</f>
        <v>0</v>
      </c>
      <c r="EWX156" s="14">
        <f t="shared" ref="EWX156" si="4504">SUM(EWX157:EWX163)</f>
        <v>0</v>
      </c>
      <c r="EWY156" s="14">
        <f t="shared" ref="EWY156" si="4505">SUM(EWY157:EWY163)</f>
        <v>0</v>
      </c>
      <c r="EWZ156" s="14">
        <f t="shared" ref="EWZ156" si="4506">SUM(EWZ157:EWZ163)</f>
        <v>0</v>
      </c>
      <c r="EXA156" s="14">
        <f t="shared" ref="EXA156" si="4507">SUM(EXA157:EXA163)</f>
        <v>0</v>
      </c>
      <c r="EXB156" s="14">
        <f t="shared" ref="EXB156" si="4508">SUM(EXB157:EXB163)</f>
        <v>0</v>
      </c>
      <c r="EXC156" s="14">
        <f t="shared" ref="EXC156" si="4509">SUM(EXC157:EXC163)</f>
        <v>0</v>
      </c>
      <c r="EXD156" s="14">
        <f t="shared" ref="EXD156" si="4510">SUM(EXD157:EXD163)</f>
        <v>0</v>
      </c>
      <c r="EXE156" s="14">
        <f t="shared" ref="EXE156" si="4511">SUM(EXE157:EXE163)</f>
        <v>0</v>
      </c>
      <c r="EXF156" s="14">
        <f t="shared" ref="EXF156" si="4512">SUM(EXF157:EXF163)</f>
        <v>0</v>
      </c>
      <c r="EXG156" s="14">
        <f t="shared" ref="EXG156" si="4513">SUM(EXG157:EXG163)</f>
        <v>0</v>
      </c>
      <c r="EXH156" s="14">
        <f t="shared" ref="EXH156" si="4514">SUM(EXH157:EXH163)</f>
        <v>0</v>
      </c>
      <c r="EXI156" s="14">
        <f t="shared" ref="EXI156" si="4515">SUM(EXI157:EXI163)</f>
        <v>0</v>
      </c>
      <c r="EXJ156" s="14">
        <f t="shared" ref="EXJ156" si="4516">SUM(EXJ157:EXJ163)</f>
        <v>0</v>
      </c>
      <c r="EXK156" s="14">
        <f t="shared" ref="EXK156" si="4517">SUM(EXK157:EXK163)</f>
        <v>0</v>
      </c>
      <c r="EXL156" s="14">
        <f t="shared" ref="EXL156" si="4518">SUM(EXL157:EXL163)</f>
        <v>0</v>
      </c>
      <c r="EXM156" s="14">
        <f t="shared" ref="EXM156" si="4519">SUM(EXM157:EXM163)</f>
        <v>0</v>
      </c>
      <c r="EXN156" s="14">
        <f t="shared" ref="EXN156" si="4520">SUM(EXN157:EXN163)</f>
        <v>0</v>
      </c>
      <c r="EXO156" s="14">
        <f t="shared" ref="EXO156" si="4521">SUM(EXO157:EXO163)</f>
        <v>0</v>
      </c>
      <c r="EXP156" s="14">
        <f t="shared" ref="EXP156" si="4522">SUM(EXP157:EXP163)</f>
        <v>0</v>
      </c>
      <c r="EXQ156" s="14">
        <f t="shared" ref="EXQ156" si="4523">SUM(EXQ157:EXQ163)</f>
        <v>0</v>
      </c>
      <c r="EXR156" s="14">
        <f t="shared" ref="EXR156" si="4524">SUM(EXR157:EXR163)</f>
        <v>0</v>
      </c>
      <c r="EXS156" s="14">
        <f t="shared" ref="EXS156" si="4525">SUM(EXS157:EXS163)</f>
        <v>0</v>
      </c>
      <c r="EXT156" s="14">
        <f t="shared" ref="EXT156" si="4526">SUM(EXT157:EXT163)</f>
        <v>0</v>
      </c>
      <c r="EXU156" s="14">
        <f t="shared" ref="EXU156" si="4527">SUM(EXU157:EXU163)</f>
        <v>0</v>
      </c>
      <c r="EXV156" s="14">
        <f t="shared" ref="EXV156" si="4528">SUM(EXV157:EXV163)</f>
        <v>0</v>
      </c>
      <c r="EXW156" s="14">
        <f t="shared" ref="EXW156" si="4529">SUM(EXW157:EXW163)</f>
        <v>0</v>
      </c>
      <c r="EXX156" s="14">
        <f t="shared" ref="EXX156" si="4530">SUM(EXX157:EXX163)</f>
        <v>0</v>
      </c>
      <c r="EXY156" s="14">
        <f t="shared" ref="EXY156" si="4531">SUM(EXY157:EXY163)</f>
        <v>0</v>
      </c>
      <c r="EXZ156" s="14">
        <f t="shared" ref="EXZ156" si="4532">SUM(EXZ157:EXZ163)</f>
        <v>0</v>
      </c>
      <c r="EYA156" s="14">
        <f t="shared" ref="EYA156" si="4533">SUM(EYA157:EYA163)</f>
        <v>0</v>
      </c>
      <c r="EYB156" s="14">
        <f t="shared" ref="EYB156" si="4534">SUM(EYB157:EYB163)</f>
        <v>0</v>
      </c>
      <c r="EYC156" s="14">
        <f t="shared" ref="EYC156" si="4535">SUM(EYC157:EYC163)</f>
        <v>0</v>
      </c>
      <c r="EYD156" s="14">
        <f t="shared" ref="EYD156" si="4536">SUM(EYD157:EYD163)</f>
        <v>0</v>
      </c>
      <c r="EYE156" s="14">
        <f t="shared" ref="EYE156" si="4537">SUM(EYE157:EYE163)</f>
        <v>0</v>
      </c>
      <c r="EYF156" s="14">
        <f t="shared" ref="EYF156" si="4538">SUM(EYF157:EYF163)</f>
        <v>0</v>
      </c>
      <c r="EYG156" s="14">
        <f t="shared" ref="EYG156" si="4539">SUM(EYG157:EYG163)</f>
        <v>0</v>
      </c>
      <c r="EYH156" s="14">
        <f t="shared" ref="EYH156" si="4540">SUM(EYH157:EYH163)</f>
        <v>0</v>
      </c>
      <c r="EYI156" s="14">
        <f t="shared" ref="EYI156" si="4541">SUM(EYI157:EYI163)</f>
        <v>0</v>
      </c>
      <c r="EYJ156" s="14">
        <f t="shared" ref="EYJ156" si="4542">SUM(EYJ157:EYJ163)</f>
        <v>0</v>
      </c>
      <c r="EYK156" s="14">
        <f t="shared" ref="EYK156" si="4543">SUM(EYK157:EYK163)</f>
        <v>0</v>
      </c>
      <c r="EYL156" s="14">
        <f t="shared" ref="EYL156" si="4544">SUM(EYL157:EYL163)</f>
        <v>0</v>
      </c>
      <c r="EYM156" s="14">
        <f t="shared" ref="EYM156" si="4545">SUM(EYM157:EYM163)</f>
        <v>0</v>
      </c>
      <c r="EYN156" s="14">
        <f t="shared" ref="EYN156" si="4546">SUM(EYN157:EYN163)</f>
        <v>0</v>
      </c>
      <c r="EYO156" s="14">
        <f t="shared" ref="EYO156" si="4547">SUM(EYO157:EYO163)</f>
        <v>0</v>
      </c>
      <c r="EYP156" s="14">
        <f t="shared" ref="EYP156" si="4548">SUM(EYP157:EYP163)</f>
        <v>0</v>
      </c>
      <c r="EYQ156" s="14">
        <f t="shared" ref="EYQ156" si="4549">SUM(EYQ157:EYQ163)</f>
        <v>0</v>
      </c>
      <c r="EYR156" s="14">
        <f t="shared" ref="EYR156" si="4550">SUM(EYR157:EYR163)</f>
        <v>0</v>
      </c>
      <c r="EYS156" s="14">
        <f t="shared" ref="EYS156" si="4551">SUM(EYS157:EYS163)</f>
        <v>0</v>
      </c>
      <c r="EYT156" s="14">
        <f t="shared" ref="EYT156" si="4552">SUM(EYT157:EYT163)</f>
        <v>0</v>
      </c>
      <c r="EYU156" s="14">
        <f t="shared" ref="EYU156" si="4553">SUM(EYU157:EYU163)</f>
        <v>0</v>
      </c>
      <c r="EYV156" s="14">
        <f t="shared" ref="EYV156" si="4554">SUM(EYV157:EYV163)</f>
        <v>0</v>
      </c>
      <c r="EYW156" s="14">
        <f t="shared" ref="EYW156" si="4555">SUM(EYW157:EYW163)</f>
        <v>0</v>
      </c>
      <c r="EYX156" s="14">
        <f t="shared" ref="EYX156" si="4556">SUM(EYX157:EYX163)</f>
        <v>0</v>
      </c>
      <c r="EYY156" s="14">
        <f t="shared" ref="EYY156" si="4557">SUM(EYY157:EYY163)</f>
        <v>0</v>
      </c>
      <c r="EYZ156" s="14">
        <f t="shared" ref="EYZ156" si="4558">SUM(EYZ157:EYZ163)</f>
        <v>0</v>
      </c>
      <c r="EZA156" s="14">
        <f t="shared" ref="EZA156" si="4559">SUM(EZA157:EZA163)</f>
        <v>0</v>
      </c>
      <c r="EZB156" s="14">
        <f t="shared" ref="EZB156" si="4560">SUM(EZB157:EZB163)</f>
        <v>0</v>
      </c>
      <c r="EZC156" s="14">
        <f t="shared" ref="EZC156" si="4561">SUM(EZC157:EZC163)</f>
        <v>0</v>
      </c>
      <c r="EZD156" s="14">
        <f t="shared" ref="EZD156" si="4562">SUM(EZD157:EZD163)</f>
        <v>0</v>
      </c>
      <c r="EZE156" s="14">
        <f t="shared" ref="EZE156" si="4563">SUM(EZE157:EZE163)</f>
        <v>0</v>
      </c>
      <c r="EZF156" s="14">
        <f t="shared" ref="EZF156" si="4564">SUM(EZF157:EZF163)</f>
        <v>0</v>
      </c>
      <c r="EZG156" s="14">
        <f t="shared" ref="EZG156" si="4565">SUM(EZG157:EZG163)</f>
        <v>0</v>
      </c>
      <c r="EZH156" s="14">
        <f t="shared" ref="EZH156" si="4566">SUM(EZH157:EZH163)</f>
        <v>0</v>
      </c>
      <c r="EZI156" s="14">
        <f t="shared" ref="EZI156" si="4567">SUM(EZI157:EZI163)</f>
        <v>0</v>
      </c>
      <c r="EZJ156" s="14">
        <f t="shared" ref="EZJ156" si="4568">SUM(EZJ157:EZJ163)</f>
        <v>0</v>
      </c>
      <c r="EZK156" s="14">
        <f t="shared" ref="EZK156" si="4569">SUM(EZK157:EZK163)</f>
        <v>0</v>
      </c>
      <c r="EZL156" s="14">
        <f t="shared" ref="EZL156" si="4570">SUM(EZL157:EZL163)</f>
        <v>0</v>
      </c>
      <c r="EZM156" s="14">
        <f t="shared" ref="EZM156" si="4571">SUM(EZM157:EZM163)</f>
        <v>0</v>
      </c>
      <c r="EZN156" s="14">
        <f t="shared" ref="EZN156" si="4572">SUM(EZN157:EZN163)</f>
        <v>0</v>
      </c>
      <c r="EZO156" s="14">
        <f t="shared" ref="EZO156" si="4573">SUM(EZO157:EZO163)</f>
        <v>0</v>
      </c>
      <c r="EZP156" s="14">
        <f t="shared" ref="EZP156" si="4574">SUM(EZP157:EZP163)</f>
        <v>0</v>
      </c>
      <c r="EZQ156" s="14">
        <f t="shared" ref="EZQ156" si="4575">SUM(EZQ157:EZQ163)</f>
        <v>0</v>
      </c>
      <c r="EZR156" s="14">
        <f t="shared" ref="EZR156" si="4576">SUM(EZR157:EZR163)</f>
        <v>0</v>
      </c>
      <c r="EZS156" s="14">
        <f t="shared" ref="EZS156" si="4577">SUM(EZS157:EZS163)</f>
        <v>0</v>
      </c>
      <c r="EZT156" s="14">
        <f t="shared" ref="EZT156" si="4578">SUM(EZT157:EZT163)</f>
        <v>0</v>
      </c>
      <c r="EZU156" s="14">
        <f t="shared" ref="EZU156" si="4579">SUM(EZU157:EZU163)</f>
        <v>0</v>
      </c>
      <c r="EZV156" s="14">
        <f t="shared" ref="EZV156" si="4580">SUM(EZV157:EZV163)</f>
        <v>0</v>
      </c>
      <c r="EZW156" s="14">
        <f t="shared" ref="EZW156" si="4581">SUM(EZW157:EZW163)</f>
        <v>0</v>
      </c>
      <c r="EZX156" s="14">
        <f t="shared" ref="EZX156" si="4582">SUM(EZX157:EZX163)</f>
        <v>0</v>
      </c>
      <c r="EZY156" s="14">
        <f t="shared" ref="EZY156" si="4583">SUM(EZY157:EZY163)</f>
        <v>0</v>
      </c>
      <c r="EZZ156" s="14">
        <f t="shared" ref="EZZ156" si="4584">SUM(EZZ157:EZZ163)</f>
        <v>0</v>
      </c>
      <c r="FAA156" s="14">
        <f t="shared" ref="FAA156" si="4585">SUM(FAA157:FAA163)</f>
        <v>0</v>
      </c>
      <c r="FAB156" s="14">
        <f t="shared" ref="FAB156" si="4586">SUM(FAB157:FAB163)</f>
        <v>0</v>
      </c>
      <c r="FAC156" s="14">
        <f t="shared" ref="FAC156" si="4587">SUM(FAC157:FAC163)</f>
        <v>0</v>
      </c>
      <c r="FAD156" s="14">
        <f t="shared" ref="FAD156" si="4588">SUM(FAD157:FAD163)</f>
        <v>0</v>
      </c>
      <c r="FAE156" s="14">
        <f t="shared" ref="FAE156" si="4589">SUM(FAE157:FAE163)</f>
        <v>0</v>
      </c>
      <c r="FAF156" s="14">
        <f t="shared" ref="FAF156" si="4590">SUM(FAF157:FAF163)</f>
        <v>0</v>
      </c>
      <c r="FAG156" s="14">
        <f t="shared" ref="FAG156" si="4591">SUM(FAG157:FAG163)</f>
        <v>0</v>
      </c>
      <c r="FAH156" s="14">
        <f t="shared" ref="FAH156" si="4592">SUM(FAH157:FAH163)</f>
        <v>0</v>
      </c>
      <c r="FAI156" s="14">
        <f t="shared" ref="FAI156" si="4593">SUM(FAI157:FAI163)</f>
        <v>0</v>
      </c>
      <c r="FAJ156" s="14">
        <f t="shared" ref="FAJ156" si="4594">SUM(FAJ157:FAJ163)</f>
        <v>0</v>
      </c>
      <c r="FAK156" s="14">
        <f t="shared" ref="FAK156" si="4595">SUM(FAK157:FAK163)</f>
        <v>0</v>
      </c>
      <c r="FAL156" s="14">
        <f t="shared" ref="FAL156" si="4596">SUM(FAL157:FAL163)</f>
        <v>0</v>
      </c>
      <c r="FAM156" s="14">
        <f t="shared" ref="FAM156" si="4597">SUM(FAM157:FAM163)</f>
        <v>0</v>
      </c>
      <c r="FAN156" s="14">
        <f t="shared" ref="FAN156" si="4598">SUM(FAN157:FAN163)</f>
        <v>0</v>
      </c>
      <c r="FAO156" s="14">
        <f t="shared" ref="FAO156" si="4599">SUM(FAO157:FAO163)</f>
        <v>0</v>
      </c>
      <c r="FAP156" s="14">
        <f t="shared" ref="FAP156" si="4600">SUM(FAP157:FAP163)</f>
        <v>0</v>
      </c>
      <c r="FAQ156" s="14">
        <f t="shared" ref="FAQ156" si="4601">SUM(FAQ157:FAQ163)</f>
        <v>0</v>
      </c>
      <c r="FAR156" s="14">
        <f t="shared" ref="FAR156" si="4602">SUM(FAR157:FAR163)</f>
        <v>0</v>
      </c>
      <c r="FAS156" s="14">
        <f t="shared" ref="FAS156" si="4603">SUM(FAS157:FAS163)</f>
        <v>0</v>
      </c>
      <c r="FAT156" s="14">
        <f t="shared" ref="FAT156" si="4604">SUM(FAT157:FAT163)</f>
        <v>0</v>
      </c>
      <c r="FAU156" s="14">
        <f t="shared" ref="FAU156" si="4605">SUM(FAU157:FAU163)</f>
        <v>0</v>
      </c>
      <c r="FAV156" s="14">
        <f t="shared" ref="FAV156" si="4606">SUM(FAV157:FAV163)</f>
        <v>0</v>
      </c>
      <c r="FAW156" s="14">
        <f t="shared" ref="FAW156" si="4607">SUM(FAW157:FAW163)</f>
        <v>0</v>
      </c>
      <c r="FAX156" s="14">
        <f t="shared" ref="FAX156" si="4608">SUM(FAX157:FAX163)</f>
        <v>0</v>
      </c>
      <c r="FAY156" s="14">
        <f t="shared" ref="FAY156" si="4609">SUM(FAY157:FAY163)</f>
        <v>0</v>
      </c>
      <c r="FAZ156" s="14">
        <f t="shared" ref="FAZ156" si="4610">SUM(FAZ157:FAZ163)</f>
        <v>0</v>
      </c>
      <c r="FBA156" s="14">
        <f t="shared" ref="FBA156" si="4611">SUM(FBA157:FBA163)</f>
        <v>0</v>
      </c>
      <c r="FBB156" s="14">
        <f t="shared" ref="FBB156" si="4612">SUM(FBB157:FBB163)</f>
        <v>0</v>
      </c>
      <c r="FBC156" s="14">
        <f t="shared" ref="FBC156" si="4613">SUM(FBC157:FBC163)</f>
        <v>0</v>
      </c>
      <c r="FBD156" s="14">
        <f t="shared" ref="FBD156" si="4614">SUM(FBD157:FBD163)</f>
        <v>0</v>
      </c>
      <c r="FBE156" s="14">
        <f t="shared" ref="FBE156" si="4615">SUM(FBE157:FBE163)</f>
        <v>0</v>
      </c>
      <c r="FBF156" s="14">
        <f t="shared" ref="FBF156" si="4616">SUM(FBF157:FBF163)</f>
        <v>0</v>
      </c>
      <c r="FBG156" s="14">
        <f t="shared" ref="FBG156" si="4617">SUM(FBG157:FBG163)</f>
        <v>0</v>
      </c>
      <c r="FBH156" s="14">
        <f t="shared" ref="FBH156" si="4618">SUM(FBH157:FBH163)</f>
        <v>0</v>
      </c>
      <c r="FBI156" s="14">
        <f t="shared" ref="FBI156" si="4619">SUM(FBI157:FBI163)</f>
        <v>0</v>
      </c>
      <c r="FBJ156" s="14">
        <f t="shared" ref="FBJ156" si="4620">SUM(FBJ157:FBJ163)</f>
        <v>0</v>
      </c>
      <c r="FBK156" s="14">
        <f t="shared" ref="FBK156" si="4621">SUM(FBK157:FBK163)</f>
        <v>0</v>
      </c>
      <c r="FBL156" s="14">
        <f t="shared" ref="FBL156" si="4622">SUM(FBL157:FBL163)</f>
        <v>0</v>
      </c>
      <c r="FBM156" s="14">
        <f t="shared" ref="FBM156" si="4623">SUM(FBM157:FBM163)</f>
        <v>0</v>
      </c>
      <c r="FBN156" s="14">
        <f t="shared" ref="FBN156" si="4624">SUM(FBN157:FBN163)</f>
        <v>0</v>
      </c>
      <c r="FBO156" s="14">
        <f t="shared" ref="FBO156" si="4625">SUM(FBO157:FBO163)</f>
        <v>0</v>
      </c>
      <c r="FBP156" s="14">
        <f t="shared" ref="FBP156" si="4626">SUM(FBP157:FBP163)</f>
        <v>0</v>
      </c>
      <c r="FBQ156" s="14">
        <f t="shared" ref="FBQ156" si="4627">SUM(FBQ157:FBQ163)</f>
        <v>0</v>
      </c>
      <c r="FBR156" s="14">
        <f t="shared" ref="FBR156" si="4628">SUM(FBR157:FBR163)</f>
        <v>0</v>
      </c>
      <c r="FBS156" s="14">
        <f t="shared" ref="FBS156" si="4629">SUM(FBS157:FBS163)</f>
        <v>0</v>
      </c>
      <c r="FBT156" s="14">
        <f t="shared" ref="FBT156" si="4630">SUM(FBT157:FBT163)</f>
        <v>0</v>
      </c>
      <c r="FBU156" s="14">
        <f t="shared" ref="FBU156" si="4631">SUM(FBU157:FBU163)</f>
        <v>0</v>
      </c>
      <c r="FBV156" s="14">
        <f t="shared" ref="FBV156" si="4632">SUM(FBV157:FBV163)</f>
        <v>0</v>
      </c>
      <c r="FBW156" s="14">
        <f t="shared" ref="FBW156" si="4633">SUM(FBW157:FBW163)</f>
        <v>0</v>
      </c>
      <c r="FBX156" s="14">
        <f t="shared" ref="FBX156" si="4634">SUM(FBX157:FBX163)</f>
        <v>0</v>
      </c>
      <c r="FBY156" s="14">
        <f t="shared" ref="FBY156" si="4635">SUM(FBY157:FBY163)</f>
        <v>0</v>
      </c>
      <c r="FBZ156" s="14">
        <f t="shared" ref="FBZ156" si="4636">SUM(FBZ157:FBZ163)</f>
        <v>0</v>
      </c>
      <c r="FCA156" s="14">
        <f t="shared" ref="FCA156" si="4637">SUM(FCA157:FCA163)</f>
        <v>0</v>
      </c>
      <c r="FCB156" s="14">
        <f t="shared" ref="FCB156" si="4638">SUM(FCB157:FCB163)</f>
        <v>0</v>
      </c>
      <c r="FCC156" s="14">
        <f t="shared" ref="FCC156" si="4639">SUM(FCC157:FCC163)</f>
        <v>0</v>
      </c>
      <c r="FCD156" s="14">
        <f t="shared" ref="FCD156" si="4640">SUM(FCD157:FCD163)</f>
        <v>0</v>
      </c>
      <c r="FCE156" s="14">
        <f t="shared" ref="FCE156" si="4641">SUM(FCE157:FCE163)</f>
        <v>0</v>
      </c>
      <c r="FCF156" s="14">
        <f t="shared" ref="FCF156" si="4642">SUM(FCF157:FCF163)</f>
        <v>0</v>
      </c>
      <c r="FCG156" s="14">
        <f t="shared" ref="FCG156" si="4643">SUM(FCG157:FCG163)</f>
        <v>0</v>
      </c>
      <c r="FCH156" s="14">
        <f t="shared" ref="FCH156" si="4644">SUM(FCH157:FCH163)</f>
        <v>0</v>
      </c>
      <c r="FCI156" s="14">
        <f t="shared" ref="FCI156" si="4645">SUM(FCI157:FCI163)</f>
        <v>0</v>
      </c>
      <c r="FCJ156" s="14">
        <f t="shared" ref="FCJ156" si="4646">SUM(FCJ157:FCJ163)</f>
        <v>0</v>
      </c>
      <c r="FCK156" s="14">
        <f t="shared" ref="FCK156" si="4647">SUM(FCK157:FCK163)</f>
        <v>0</v>
      </c>
      <c r="FCL156" s="14">
        <f t="shared" ref="FCL156" si="4648">SUM(FCL157:FCL163)</f>
        <v>0</v>
      </c>
      <c r="FCM156" s="14">
        <f t="shared" ref="FCM156" si="4649">SUM(FCM157:FCM163)</f>
        <v>0</v>
      </c>
      <c r="FCN156" s="14">
        <f t="shared" ref="FCN156" si="4650">SUM(FCN157:FCN163)</f>
        <v>0</v>
      </c>
      <c r="FCO156" s="14">
        <f t="shared" ref="FCO156" si="4651">SUM(FCO157:FCO163)</f>
        <v>0</v>
      </c>
      <c r="FCP156" s="14">
        <f t="shared" ref="FCP156" si="4652">SUM(FCP157:FCP163)</f>
        <v>0</v>
      </c>
      <c r="FCQ156" s="14">
        <f t="shared" ref="FCQ156" si="4653">SUM(FCQ157:FCQ163)</f>
        <v>0</v>
      </c>
      <c r="FCR156" s="14">
        <f t="shared" ref="FCR156" si="4654">SUM(FCR157:FCR163)</f>
        <v>0</v>
      </c>
      <c r="FCS156" s="14">
        <f t="shared" ref="FCS156" si="4655">SUM(FCS157:FCS163)</f>
        <v>0</v>
      </c>
      <c r="FCT156" s="14">
        <f t="shared" ref="FCT156" si="4656">SUM(FCT157:FCT163)</f>
        <v>0</v>
      </c>
      <c r="FCU156" s="14">
        <f t="shared" ref="FCU156" si="4657">SUM(FCU157:FCU163)</f>
        <v>0</v>
      </c>
      <c r="FCV156" s="14">
        <f t="shared" ref="FCV156" si="4658">SUM(FCV157:FCV163)</f>
        <v>0</v>
      </c>
      <c r="FCW156" s="14">
        <f t="shared" ref="FCW156" si="4659">SUM(FCW157:FCW163)</f>
        <v>0</v>
      </c>
      <c r="FCX156" s="14">
        <f t="shared" ref="FCX156" si="4660">SUM(FCX157:FCX163)</f>
        <v>0</v>
      </c>
      <c r="FCY156" s="14">
        <f t="shared" ref="FCY156" si="4661">SUM(FCY157:FCY163)</f>
        <v>0</v>
      </c>
      <c r="FCZ156" s="14">
        <f t="shared" ref="FCZ156" si="4662">SUM(FCZ157:FCZ163)</f>
        <v>0</v>
      </c>
      <c r="FDA156" s="14">
        <f t="shared" ref="FDA156" si="4663">SUM(FDA157:FDA163)</f>
        <v>0</v>
      </c>
      <c r="FDB156" s="14">
        <f t="shared" ref="FDB156" si="4664">SUM(FDB157:FDB163)</f>
        <v>0</v>
      </c>
      <c r="FDC156" s="14">
        <f t="shared" ref="FDC156" si="4665">SUM(FDC157:FDC163)</f>
        <v>0</v>
      </c>
      <c r="FDD156" s="14">
        <f t="shared" ref="FDD156" si="4666">SUM(FDD157:FDD163)</f>
        <v>0</v>
      </c>
      <c r="FDE156" s="14">
        <f t="shared" ref="FDE156" si="4667">SUM(FDE157:FDE163)</f>
        <v>0</v>
      </c>
      <c r="FDF156" s="14">
        <f t="shared" ref="FDF156" si="4668">SUM(FDF157:FDF163)</f>
        <v>0</v>
      </c>
      <c r="FDG156" s="14">
        <f t="shared" ref="FDG156" si="4669">SUM(FDG157:FDG163)</f>
        <v>0</v>
      </c>
      <c r="FDH156" s="14">
        <f t="shared" ref="FDH156" si="4670">SUM(FDH157:FDH163)</f>
        <v>0</v>
      </c>
      <c r="FDI156" s="14">
        <f t="shared" ref="FDI156" si="4671">SUM(FDI157:FDI163)</f>
        <v>0</v>
      </c>
      <c r="FDJ156" s="14">
        <f t="shared" ref="FDJ156" si="4672">SUM(FDJ157:FDJ163)</f>
        <v>0</v>
      </c>
      <c r="FDK156" s="14">
        <f t="shared" ref="FDK156" si="4673">SUM(FDK157:FDK163)</f>
        <v>0</v>
      </c>
      <c r="FDL156" s="14">
        <f t="shared" ref="FDL156" si="4674">SUM(FDL157:FDL163)</f>
        <v>0</v>
      </c>
      <c r="FDM156" s="14">
        <f t="shared" ref="FDM156" si="4675">SUM(FDM157:FDM163)</f>
        <v>0</v>
      </c>
      <c r="FDN156" s="14">
        <f t="shared" ref="FDN156" si="4676">SUM(FDN157:FDN163)</f>
        <v>0</v>
      </c>
      <c r="FDO156" s="14">
        <f t="shared" ref="FDO156" si="4677">SUM(FDO157:FDO163)</f>
        <v>0</v>
      </c>
      <c r="FDP156" s="14">
        <f t="shared" ref="FDP156" si="4678">SUM(FDP157:FDP163)</f>
        <v>0</v>
      </c>
      <c r="FDQ156" s="14">
        <f t="shared" ref="FDQ156" si="4679">SUM(FDQ157:FDQ163)</f>
        <v>0</v>
      </c>
      <c r="FDR156" s="14">
        <f t="shared" ref="FDR156" si="4680">SUM(FDR157:FDR163)</f>
        <v>0</v>
      </c>
      <c r="FDS156" s="14">
        <f t="shared" ref="FDS156" si="4681">SUM(FDS157:FDS163)</f>
        <v>0</v>
      </c>
      <c r="FDT156" s="14">
        <f t="shared" ref="FDT156" si="4682">SUM(FDT157:FDT163)</f>
        <v>0</v>
      </c>
      <c r="FDU156" s="14">
        <f t="shared" ref="FDU156" si="4683">SUM(FDU157:FDU163)</f>
        <v>0</v>
      </c>
      <c r="FDV156" s="14">
        <f t="shared" ref="FDV156" si="4684">SUM(FDV157:FDV163)</f>
        <v>0</v>
      </c>
      <c r="FDW156" s="14">
        <f t="shared" ref="FDW156" si="4685">SUM(FDW157:FDW163)</f>
        <v>0</v>
      </c>
      <c r="FDX156" s="14">
        <f t="shared" ref="FDX156" si="4686">SUM(FDX157:FDX163)</f>
        <v>0</v>
      </c>
      <c r="FDY156" s="14">
        <f t="shared" ref="FDY156" si="4687">SUM(FDY157:FDY163)</f>
        <v>0</v>
      </c>
      <c r="FDZ156" s="14">
        <f t="shared" ref="FDZ156" si="4688">SUM(FDZ157:FDZ163)</f>
        <v>0</v>
      </c>
      <c r="FEA156" s="14">
        <f t="shared" ref="FEA156" si="4689">SUM(FEA157:FEA163)</f>
        <v>0</v>
      </c>
      <c r="FEB156" s="14">
        <f t="shared" ref="FEB156" si="4690">SUM(FEB157:FEB163)</f>
        <v>0</v>
      </c>
      <c r="FEC156" s="14">
        <f t="shared" ref="FEC156" si="4691">SUM(FEC157:FEC163)</f>
        <v>0</v>
      </c>
      <c r="FED156" s="14">
        <f t="shared" ref="FED156" si="4692">SUM(FED157:FED163)</f>
        <v>0</v>
      </c>
      <c r="FEE156" s="14">
        <f t="shared" ref="FEE156" si="4693">SUM(FEE157:FEE163)</f>
        <v>0</v>
      </c>
      <c r="FEF156" s="14">
        <f t="shared" ref="FEF156" si="4694">SUM(FEF157:FEF163)</f>
        <v>0</v>
      </c>
      <c r="FEG156" s="14">
        <f t="shared" ref="FEG156" si="4695">SUM(FEG157:FEG163)</f>
        <v>0</v>
      </c>
      <c r="FEH156" s="14">
        <f t="shared" ref="FEH156" si="4696">SUM(FEH157:FEH163)</f>
        <v>0</v>
      </c>
      <c r="FEI156" s="14">
        <f t="shared" ref="FEI156" si="4697">SUM(FEI157:FEI163)</f>
        <v>0</v>
      </c>
      <c r="FEJ156" s="14">
        <f t="shared" ref="FEJ156" si="4698">SUM(FEJ157:FEJ163)</f>
        <v>0</v>
      </c>
      <c r="FEK156" s="14">
        <f t="shared" ref="FEK156" si="4699">SUM(FEK157:FEK163)</f>
        <v>0</v>
      </c>
      <c r="FEL156" s="14">
        <f t="shared" ref="FEL156" si="4700">SUM(FEL157:FEL163)</f>
        <v>0</v>
      </c>
      <c r="FEM156" s="14">
        <f t="shared" ref="FEM156" si="4701">SUM(FEM157:FEM163)</f>
        <v>0</v>
      </c>
      <c r="FEN156" s="14">
        <f t="shared" ref="FEN156" si="4702">SUM(FEN157:FEN163)</f>
        <v>0</v>
      </c>
      <c r="FEO156" s="14">
        <f t="shared" ref="FEO156" si="4703">SUM(FEO157:FEO163)</f>
        <v>0</v>
      </c>
      <c r="FEP156" s="14">
        <f t="shared" ref="FEP156" si="4704">SUM(FEP157:FEP163)</f>
        <v>0</v>
      </c>
      <c r="FEQ156" s="14">
        <f t="shared" ref="FEQ156" si="4705">SUM(FEQ157:FEQ163)</f>
        <v>0</v>
      </c>
      <c r="FER156" s="14">
        <f t="shared" ref="FER156" si="4706">SUM(FER157:FER163)</f>
        <v>0</v>
      </c>
      <c r="FES156" s="14">
        <f t="shared" ref="FES156" si="4707">SUM(FES157:FES163)</f>
        <v>0</v>
      </c>
      <c r="FET156" s="14">
        <f t="shared" ref="FET156" si="4708">SUM(FET157:FET163)</f>
        <v>0</v>
      </c>
      <c r="FEU156" s="14">
        <f t="shared" ref="FEU156" si="4709">SUM(FEU157:FEU163)</f>
        <v>0</v>
      </c>
      <c r="FEV156" s="14">
        <f t="shared" ref="FEV156" si="4710">SUM(FEV157:FEV163)</f>
        <v>0</v>
      </c>
      <c r="FEW156" s="14">
        <f t="shared" ref="FEW156" si="4711">SUM(FEW157:FEW163)</f>
        <v>0</v>
      </c>
      <c r="FEX156" s="14">
        <f t="shared" ref="FEX156" si="4712">SUM(FEX157:FEX163)</f>
        <v>0</v>
      </c>
      <c r="FEY156" s="14">
        <f t="shared" ref="FEY156" si="4713">SUM(FEY157:FEY163)</f>
        <v>0</v>
      </c>
      <c r="FEZ156" s="14">
        <f t="shared" ref="FEZ156" si="4714">SUM(FEZ157:FEZ163)</f>
        <v>0</v>
      </c>
      <c r="FFA156" s="14">
        <f t="shared" ref="FFA156" si="4715">SUM(FFA157:FFA163)</f>
        <v>0</v>
      </c>
      <c r="FFB156" s="14">
        <f t="shared" ref="FFB156" si="4716">SUM(FFB157:FFB163)</f>
        <v>0</v>
      </c>
      <c r="FFC156" s="14">
        <f t="shared" ref="FFC156" si="4717">SUM(FFC157:FFC163)</f>
        <v>0</v>
      </c>
      <c r="FFD156" s="14">
        <f t="shared" ref="FFD156" si="4718">SUM(FFD157:FFD163)</f>
        <v>0</v>
      </c>
      <c r="FFE156" s="14">
        <f t="shared" ref="FFE156" si="4719">SUM(FFE157:FFE163)</f>
        <v>0</v>
      </c>
      <c r="FFF156" s="14">
        <f t="shared" ref="FFF156" si="4720">SUM(FFF157:FFF163)</f>
        <v>0</v>
      </c>
      <c r="FFG156" s="14">
        <f t="shared" ref="FFG156" si="4721">SUM(FFG157:FFG163)</f>
        <v>0</v>
      </c>
      <c r="FFH156" s="14">
        <f t="shared" ref="FFH156" si="4722">SUM(FFH157:FFH163)</f>
        <v>0</v>
      </c>
      <c r="FFI156" s="14">
        <f t="shared" ref="FFI156" si="4723">SUM(FFI157:FFI163)</f>
        <v>0</v>
      </c>
      <c r="FFJ156" s="14">
        <f t="shared" ref="FFJ156" si="4724">SUM(FFJ157:FFJ163)</f>
        <v>0</v>
      </c>
      <c r="FFK156" s="14">
        <f t="shared" ref="FFK156" si="4725">SUM(FFK157:FFK163)</f>
        <v>0</v>
      </c>
      <c r="FFL156" s="14">
        <f t="shared" ref="FFL156" si="4726">SUM(FFL157:FFL163)</f>
        <v>0</v>
      </c>
      <c r="FFM156" s="14">
        <f t="shared" ref="FFM156" si="4727">SUM(FFM157:FFM163)</f>
        <v>0</v>
      </c>
      <c r="FFN156" s="14">
        <f t="shared" ref="FFN156" si="4728">SUM(FFN157:FFN163)</f>
        <v>0</v>
      </c>
      <c r="FFO156" s="14">
        <f t="shared" ref="FFO156" si="4729">SUM(FFO157:FFO163)</f>
        <v>0</v>
      </c>
      <c r="FFP156" s="14">
        <f t="shared" ref="FFP156" si="4730">SUM(FFP157:FFP163)</f>
        <v>0</v>
      </c>
      <c r="FFQ156" s="14">
        <f t="shared" ref="FFQ156" si="4731">SUM(FFQ157:FFQ163)</f>
        <v>0</v>
      </c>
      <c r="FFR156" s="14">
        <f t="shared" ref="FFR156" si="4732">SUM(FFR157:FFR163)</f>
        <v>0</v>
      </c>
      <c r="FFS156" s="14">
        <f t="shared" ref="FFS156" si="4733">SUM(FFS157:FFS163)</f>
        <v>0</v>
      </c>
      <c r="FFT156" s="14">
        <f t="shared" ref="FFT156" si="4734">SUM(FFT157:FFT163)</f>
        <v>0</v>
      </c>
      <c r="FFU156" s="14">
        <f t="shared" ref="FFU156" si="4735">SUM(FFU157:FFU163)</f>
        <v>0</v>
      </c>
      <c r="FFV156" s="14">
        <f t="shared" ref="FFV156" si="4736">SUM(FFV157:FFV163)</f>
        <v>0</v>
      </c>
      <c r="FFW156" s="14">
        <f t="shared" ref="FFW156" si="4737">SUM(FFW157:FFW163)</f>
        <v>0</v>
      </c>
      <c r="FFX156" s="14">
        <f t="shared" ref="FFX156" si="4738">SUM(FFX157:FFX163)</f>
        <v>0</v>
      </c>
      <c r="FFY156" s="14">
        <f t="shared" ref="FFY156" si="4739">SUM(FFY157:FFY163)</f>
        <v>0</v>
      </c>
      <c r="FFZ156" s="14">
        <f t="shared" ref="FFZ156" si="4740">SUM(FFZ157:FFZ163)</f>
        <v>0</v>
      </c>
      <c r="FGA156" s="14">
        <f t="shared" ref="FGA156" si="4741">SUM(FGA157:FGA163)</f>
        <v>0</v>
      </c>
      <c r="FGB156" s="14">
        <f t="shared" ref="FGB156" si="4742">SUM(FGB157:FGB163)</f>
        <v>0</v>
      </c>
      <c r="FGC156" s="14">
        <f t="shared" ref="FGC156" si="4743">SUM(FGC157:FGC163)</f>
        <v>0</v>
      </c>
      <c r="FGD156" s="14">
        <f t="shared" ref="FGD156" si="4744">SUM(FGD157:FGD163)</f>
        <v>0</v>
      </c>
      <c r="FGE156" s="14">
        <f t="shared" ref="FGE156" si="4745">SUM(FGE157:FGE163)</f>
        <v>0</v>
      </c>
      <c r="FGF156" s="14">
        <f t="shared" ref="FGF156" si="4746">SUM(FGF157:FGF163)</f>
        <v>0</v>
      </c>
      <c r="FGG156" s="14">
        <f t="shared" ref="FGG156" si="4747">SUM(FGG157:FGG163)</f>
        <v>0</v>
      </c>
      <c r="FGH156" s="14">
        <f t="shared" ref="FGH156" si="4748">SUM(FGH157:FGH163)</f>
        <v>0</v>
      </c>
      <c r="FGI156" s="14">
        <f t="shared" ref="FGI156" si="4749">SUM(FGI157:FGI163)</f>
        <v>0</v>
      </c>
      <c r="FGJ156" s="14">
        <f t="shared" ref="FGJ156" si="4750">SUM(FGJ157:FGJ163)</f>
        <v>0</v>
      </c>
      <c r="FGK156" s="14">
        <f t="shared" ref="FGK156" si="4751">SUM(FGK157:FGK163)</f>
        <v>0</v>
      </c>
      <c r="FGL156" s="14">
        <f t="shared" ref="FGL156" si="4752">SUM(FGL157:FGL163)</f>
        <v>0</v>
      </c>
      <c r="FGM156" s="14">
        <f t="shared" ref="FGM156" si="4753">SUM(FGM157:FGM163)</f>
        <v>0</v>
      </c>
      <c r="FGN156" s="14">
        <f t="shared" ref="FGN156" si="4754">SUM(FGN157:FGN163)</f>
        <v>0</v>
      </c>
      <c r="FGO156" s="14">
        <f t="shared" ref="FGO156" si="4755">SUM(FGO157:FGO163)</f>
        <v>0</v>
      </c>
      <c r="FGP156" s="14">
        <f t="shared" ref="FGP156" si="4756">SUM(FGP157:FGP163)</f>
        <v>0</v>
      </c>
      <c r="FGQ156" s="14">
        <f t="shared" ref="FGQ156" si="4757">SUM(FGQ157:FGQ163)</f>
        <v>0</v>
      </c>
      <c r="FGR156" s="14">
        <f t="shared" ref="FGR156" si="4758">SUM(FGR157:FGR163)</f>
        <v>0</v>
      </c>
      <c r="FGS156" s="14">
        <f t="shared" ref="FGS156" si="4759">SUM(FGS157:FGS163)</f>
        <v>0</v>
      </c>
      <c r="FGT156" s="14">
        <f t="shared" ref="FGT156" si="4760">SUM(FGT157:FGT163)</f>
        <v>0</v>
      </c>
      <c r="FGU156" s="14">
        <f t="shared" ref="FGU156" si="4761">SUM(FGU157:FGU163)</f>
        <v>0</v>
      </c>
      <c r="FGV156" s="14">
        <f t="shared" ref="FGV156" si="4762">SUM(FGV157:FGV163)</f>
        <v>0</v>
      </c>
      <c r="FGW156" s="14">
        <f t="shared" ref="FGW156" si="4763">SUM(FGW157:FGW163)</f>
        <v>0</v>
      </c>
      <c r="FGX156" s="14">
        <f t="shared" ref="FGX156" si="4764">SUM(FGX157:FGX163)</f>
        <v>0</v>
      </c>
      <c r="FGY156" s="14">
        <f t="shared" ref="FGY156" si="4765">SUM(FGY157:FGY163)</f>
        <v>0</v>
      </c>
      <c r="FGZ156" s="14">
        <f t="shared" ref="FGZ156" si="4766">SUM(FGZ157:FGZ163)</f>
        <v>0</v>
      </c>
      <c r="FHA156" s="14">
        <f t="shared" ref="FHA156" si="4767">SUM(FHA157:FHA163)</f>
        <v>0</v>
      </c>
      <c r="FHB156" s="14">
        <f t="shared" ref="FHB156" si="4768">SUM(FHB157:FHB163)</f>
        <v>0</v>
      </c>
      <c r="FHC156" s="14">
        <f t="shared" ref="FHC156" si="4769">SUM(FHC157:FHC163)</f>
        <v>0</v>
      </c>
      <c r="FHD156" s="14">
        <f t="shared" ref="FHD156" si="4770">SUM(FHD157:FHD163)</f>
        <v>0</v>
      </c>
      <c r="FHE156" s="14">
        <f t="shared" ref="FHE156" si="4771">SUM(FHE157:FHE163)</f>
        <v>0</v>
      </c>
      <c r="FHF156" s="14">
        <f t="shared" ref="FHF156" si="4772">SUM(FHF157:FHF163)</f>
        <v>0</v>
      </c>
      <c r="FHG156" s="14">
        <f t="shared" ref="FHG156" si="4773">SUM(FHG157:FHG163)</f>
        <v>0</v>
      </c>
      <c r="FHH156" s="14">
        <f t="shared" ref="FHH156" si="4774">SUM(FHH157:FHH163)</f>
        <v>0</v>
      </c>
      <c r="FHI156" s="14">
        <f t="shared" ref="FHI156" si="4775">SUM(FHI157:FHI163)</f>
        <v>0</v>
      </c>
      <c r="FHJ156" s="14">
        <f t="shared" ref="FHJ156" si="4776">SUM(FHJ157:FHJ163)</f>
        <v>0</v>
      </c>
      <c r="FHK156" s="14">
        <f t="shared" ref="FHK156" si="4777">SUM(FHK157:FHK163)</f>
        <v>0</v>
      </c>
      <c r="FHL156" s="14">
        <f t="shared" ref="FHL156" si="4778">SUM(FHL157:FHL163)</f>
        <v>0</v>
      </c>
      <c r="FHM156" s="14">
        <f t="shared" ref="FHM156" si="4779">SUM(FHM157:FHM163)</f>
        <v>0</v>
      </c>
      <c r="FHN156" s="14">
        <f t="shared" ref="FHN156" si="4780">SUM(FHN157:FHN163)</f>
        <v>0</v>
      </c>
      <c r="FHO156" s="14">
        <f t="shared" ref="FHO156" si="4781">SUM(FHO157:FHO163)</f>
        <v>0</v>
      </c>
      <c r="FHP156" s="14">
        <f t="shared" ref="FHP156" si="4782">SUM(FHP157:FHP163)</f>
        <v>0</v>
      </c>
      <c r="FHQ156" s="14">
        <f t="shared" ref="FHQ156" si="4783">SUM(FHQ157:FHQ163)</f>
        <v>0</v>
      </c>
      <c r="FHR156" s="14">
        <f t="shared" ref="FHR156" si="4784">SUM(FHR157:FHR163)</f>
        <v>0</v>
      </c>
      <c r="FHS156" s="14">
        <f t="shared" ref="FHS156" si="4785">SUM(FHS157:FHS163)</f>
        <v>0</v>
      </c>
      <c r="FHT156" s="14">
        <f t="shared" ref="FHT156" si="4786">SUM(FHT157:FHT163)</f>
        <v>0</v>
      </c>
      <c r="FHU156" s="14">
        <f t="shared" ref="FHU156" si="4787">SUM(FHU157:FHU163)</f>
        <v>0</v>
      </c>
      <c r="FHV156" s="14">
        <f t="shared" ref="FHV156" si="4788">SUM(FHV157:FHV163)</f>
        <v>0</v>
      </c>
      <c r="FHW156" s="14">
        <f t="shared" ref="FHW156" si="4789">SUM(FHW157:FHW163)</f>
        <v>0</v>
      </c>
      <c r="FHX156" s="14">
        <f t="shared" ref="FHX156" si="4790">SUM(FHX157:FHX163)</f>
        <v>0</v>
      </c>
      <c r="FHY156" s="14">
        <f t="shared" ref="FHY156" si="4791">SUM(FHY157:FHY163)</f>
        <v>0</v>
      </c>
      <c r="FHZ156" s="14">
        <f t="shared" ref="FHZ156" si="4792">SUM(FHZ157:FHZ163)</f>
        <v>0</v>
      </c>
      <c r="FIA156" s="14">
        <f t="shared" ref="FIA156" si="4793">SUM(FIA157:FIA163)</f>
        <v>0</v>
      </c>
      <c r="FIB156" s="14">
        <f t="shared" ref="FIB156" si="4794">SUM(FIB157:FIB163)</f>
        <v>0</v>
      </c>
      <c r="FIC156" s="14">
        <f t="shared" ref="FIC156" si="4795">SUM(FIC157:FIC163)</f>
        <v>0</v>
      </c>
      <c r="FID156" s="14">
        <f t="shared" ref="FID156" si="4796">SUM(FID157:FID163)</f>
        <v>0</v>
      </c>
      <c r="FIE156" s="14">
        <f t="shared" ref="FIE156" si="4797">SUM(FIE157:FIE163)</f>
        <v>0</v>
      </c>
      <c r="FIF156" s="14">
        <f t="shared" ref="FIF156" si="4798">SUM(FIF157:FIF163)</f>
        <v>0</v>
      </c>
      <c r="FIG156" s="14">
        <f t="shared" ref="FIG156" si="4799">SUM(FIG157:FIG163)</f>
        <v>0</v>
      </c>
      <c r="FIH156" s="14">
        <f t="shared" ref="FIH156" si="4800">SUM(FIH157:FIH163)</f>
        <v>0</v>
      </c>
      <c r="FII156" s="14">
        <f t="shared" ref="FII156" si="4801">SUM(FII157:FII163)</f>
        <v>0</v>
      </c>
      <c r="FIJ156" s="14">
        <f t="shared" ref="FIJ156" si="4802">SUM(FIJ157:FIJ163)</f>
        <v>0</v>
      </c>
      <c r="FIK156" s="14">
        <f t="shared" ref="FIK156" si="4803">SUM(FIK157:FIK163)</f>
        <v>0</v>
      </c>
      <c r="FIL156" s="14">
        <f t="shared" ref="FIL156" si="4804">SUM(FIL157:FIL163)</f>
        <v>0</v>
      </c>
      <c r="FIM156" s="14">
        <f t="shared" ref="FIM156" si="4805">SUM(FIM157:FIM163)</f>
        <v>0</v>
      </c>
      <c r="FIN156" s="14">
        <f t="shared" ref="FIN156" si="4806">SUM(FIN157:FIN163)</f>
        <v>0</v>
      </c>
      <c r="FIO156" s="14">
        <f t="shared" ref="FIO156" si="4807">SUM(FIO157:FIO163)</f>
        <v>0</v>
      </c>
      <c r="FIP156" s="14">
        <f t="shared" ref="FIP156" si="4808">SUM(FIP157:FIP163)</f>
        <v>0</v>
      </c>
      <c r="FIQ156" s="14">
        <f t="shared" ref="FIQ156" si="4809">SUM(FIQ157:FIQ163)</f>
        <v>0</v>
      </c>
      <c r="FIR156" s="14">
        <f t="shared" ref="FIR156" si="4810">SUM(FIR157:FIR163)</f>
        <v>0</v>
      </c>
      <c r="FIS156" s="14">
        <f t="shared" ref="FIS156" si="4811">SUM(FIS157:FIS163)</f>
        <v>0</v>
      </c>
      <c r="FIT156" s="14">
        <f t="shared" ref="FIT156" si="4812">SUM(FIT157:FIT163)</f>
        <v>0</v>
      </c>
      <c r="FIU156" s="14">
        <f t="shared" ref="FIU156" si="4813">SUM(FIU157:FIU163)</f>
        <v>0</v>
      </c>
      <c r="FIV156" s="14">
        <f t="shared" ref="FIV156" si="4814">SUM(FIV157:FIV163)</f>
        <v>0</v>
      </c>
      <c r="FIW156" s="14">
        <f t="shared" ref="FIW156" si="4815">SUM(FIW157:FIW163)</f>
        <v>0</v>
      </c>
      <c r="FIX156" s="14">
        <f t="shared" ref="FIX156" si="4816">SUM(FIX157:FIX163)</f>
        <v>0</v>
      </c>
      <c r="FIY156" s="14">
        <f t="shared" ref="FIY156" si="4817">SUM(FIY157:FIY163)</f>
        <v>0</v>
      </c>
      <c r="FIZ156" s="14">
        <f t="shared" ref="FIZ156" si="4818">SUM(FIZ157:FIZ163)</f>
        <v>0</v>
      </c>
      <c r="FJA156" s="14">
        <f t="shared" ref="FJA156" si="4819">SUM(FJA157:FJA163)</f>
        <v>0</v>
      </c>
      <c r="FJB156" s="14">
        <f t="shared" ref="FJB156" si="4820">SUM(FJB157:FJB163)</f>
        <v>0</v>
      </c>
      <c r="FJC156" s="14">
        <f t="shared" ref="FJC156" si="4821">SUM(FJC157:FJC163)</f>
        <v>0</v>
      </c>
      <c r="FJD156" s="14">
        <f t="shared" ref="FJD156" si="4822">SUM(FJD157:FJD163)</f>
        <v>0</v>
      </c>
      <c r="FJE156" s="14">
        <f t="shared" ref="FJE156" si="4823">SUM(FJE157:FJE163)</f>
        <v>0</v>
      </c>
      <c r="FJF156" s="14">
        <f t="shared" ref="FJF156" si="4824">SUM(FJF157:FJF163)</f>
        <v>0</v>
      </c>
      <c r="FJG156" s="14">
        <f t="shared" ref="FJG156" si="4825">SUM(FJG157:FJG163)</f>
        <v>0</v>
      </c>
      <c r="FJH156" s="14">
        <f t="shared" ref="FJH156" si="4826">SUM(FJH157:FJH163)</f>
        <v>0</v>
      </c>
      <c r="FJI156" s="14">
        <f t="shared" ref="FJI156" si="4827">SUM(FJI157:FJI163)</f>
        <v>0</v>
      </c>
      <c r="FJJ156" s="14">
        <f t="shared" ref="FJJ156" si="4828">SUM(FJJ157:FJJ163)</f>
        <v>0</v>
      </c>
      <c r="FJK156" s="14">
        <f t="shared" ref="FJK156" si="4829">SUM(FJK157:FJK163)</f>
        <v>0</v>
      </c>
      <c r="FJL156" s="14">
        <f t="shared" ref="FJL156" si="4830">SUM(FJL157:FJL163)</f>
        <v>0</v>
      </c>
      <c r="FJM156" s="14">
        <f t="shared" ref="FJM156" si="4831">SUM(FJM157:FJM163)</f>
        <v>0</v>
      </c>
      <c r="FJN156" s="14">
        <f t="shared" ref="FJN156" si="4832">SUM(FJN157:FJN163)</f>
        <v>0</v>
      </c>
      <c r="FJO156" s="14">
        <f t="shared" ref="FJO156" si="4833">SUM(FJO157:FJO163)</f>
        <v>0</v>
      </c>
      <c r="FJP156" s="14">
        <f t="shared" ref="FJP156" si="4834">SUM(FJP157:FJP163)</f>
        <v>0</v>
      </c>
      <c r="FJQ156" s="14">
        <f t="shared" ref="FJQ156" si="4835">SUM(FJQ157:FJQ163)</f>
        <v>0</v>
      </c>
      <c r="FJR156" s="14">
        <f t="shared" ref="FJR156" si="4836">SUM(FJR157:FJR163)</f>
        <v>0</v>
      </c>
      <c r="FJS156" s="14">
        <f t="shared" ref="FJS156" si="4837">SUM(FJS157:FJS163)</f>
        <v>0</v>
      </c>
      <c r="FJT156" s="14">
        <f t="shared" ref="FJT156" si="4838">SUM(FJT157:FJT163)</f>
        <v>0</v>
      </c>
      <c r="FJU156" s="14">
        <f t="shared" ref="FJU156" si="4839">SUM(FJU157:FJU163)</f>
        <v>0</v>
      </c>
      <c r="FJV156" s="14">
        <f t="shared" ref="FJV156" si="4840">SUM(FJV157:FJV163)</f>
        <v>0</v>
      </c>
      <c r="FJW156" s="14">
        <f t="shared" ref="FJW156" si="4841">SUM(FJW157:FJW163)</f>
        <v>0</v>
      </c>
      <c r="FJX156" s="14">
        <f t="shared" ref="FJX156" si="4842">SUM(FJX157:FJX163)</f>
        <v>0</v>
      </c>
      <c r="FJY156" s="14">
        <f t="shared" ref="FJY156" si="4843">SUM(FJY157:FJY163)</f>
        <v>0</v>
      </c>
      <c r="FJZ156" s="14">
        <f t="shared" ref="FJZ156" si="4844">SUM(FJZ157:FJZ163)</f>
        <v>0</v>
      </c>
      <c r="FKA156" s="14">
        <f t="shared" ref="FKA156" si="4845">SUM(FKA157:FKA163)</f>
        <v>0</v>
      </c>
      <c r="FKB156" s="14">
        <f t="shared" ref="FKB156" si="4846">SUM(FKB157:FKB163)</f>
        <v>0</v>
      </c>
      <c r="FKC156" s="14">
        <f t="shared" ref="FKC156" si="4847">SUM(FKC157:FKC163)</f>
        <v>0</v>
      </c>
      <c r="FKD156" s="14">
        <f t="shared" ref="FKD156" si="4848">SUM(FKD157:FKD163)</f>
        <v>0</v>
      </c>
      <c r="FKE156" s="14">
        <f t="shared" ref="FKE156" si="4849">SUM(FKE157:FKE163)</f>
        <v>0</v>
      </c>
      <c r="FKF156" s="14">
        <f t="shared" ref="FKF156" si="4850">SUM(FKF157:FKF163)</f>
        <v>0</v>
      </c>
      <c r="FKG156" s="14">
        <f t="shared" ref="FKG156" si="4851">SUM(FKG157:FKG163)</f>
        <v>0</v>
      </c>
      <c r="FKH156" s="14">
        <f t="shared" ref="FKH156" si="4852">SUM(FKH157:FKH163)</f>
        <v>0</v>
      </c>
      <c r="FKI156" s="14">
        <f t="shared" ref="FKI156" si="4853">SUM(FKI157:FKI163)</f>
        <v>0</v>
      </c>
      <c r="FKJ156" s="14">
        <f t="shared" ref="FKJ156" si="4854">SUM(FKJ157:FKJ163)</f>
        <v>0</v>
      </c>
      <c r="FKK156" s="14">
        <f t="shared" ref="FKK156" si="4855">SUM(FKK157:FKK163)</f>
        <v>0</v>
      </c>
      <c r="FKL156" s="14">
        <f t="shared" ref="FKL156" si="4856">SUM(FKL157:FKL163)</f>
        <v>0</v>
      </c>
      <c r="FKM156" s="14">
        <f t="shared" ref="FKM156" si="4857">SUM(FKM157:FKM163)</f>
        <v>0</v>
      </c>
      <c r="FKN156" s="14">
        <f t="shared" ref="FKN156" si="4858">SUM(FKN157:FKN163)</f>
        <v>0</v>
      </c>
      <c r="FKO156" s="14">
        <f t="shared" ref="FKO156" si="4859">SUM(FKO157:FKO163)</f>
        <v>0</v>
      </c>
      <c r="FKP156" s="14">
        <f t="shared" ref="FKP156" si="4860">SUM(FKP157:FKP163)</f>
        <v>0</v>
      </c>
      <c r="FKQ156" s="14">
        <f t="shared" ref="FKQ156" si="4861">SUM(FKQ157:FKQ163)</f>
        <v>0</v>
      </c>
      <c r="FKR156" s="14">
        <f t="shared" ref="FKR156" si="4862">SUM(FKR157:FKR163)</f>
        <v>0</v>
      </c>
      <c r="FKS156" s="14">
        <f t="shared" ref="FKS156" si="4863">SUM(FKS157:FKS163)</f>
        <v>0</v>
      </c>
      <c r="FKT156" s="14">
        <f t="shared" ref="FKT156" si="4864">SUM(FKT157:FKT163)</f>
        <v>0</v>
      </c>
      <c r="FKU156" s="14">
        <f t="shared" ref="FKU156" si="4865">SUM(FKU157:FKU163)</f>
        <v>0</v>
      </c>
      <c r="FKV156" s="14">
        <f t="shared" ref="FKV156" si="4866">SUM(FKV157:FKV163)</f>
        <v>0</v>
      </c>
      <c r="FKW156" s="14">
        <f t="shared" ref="FKW156" si="4867">SUM(FKW157:FKW163)</f>
        <v>0</v>
      </c>
      <c r="FKX156" s="14">
        <f t="shared" ref="FKX156" si="4868">SUM(FKX157:FKX163)</f>
        <v>0</v>
      </c>
      <c r="FKY156" s="14">
        <f t="shared" ref="FKY156" si="4869">SUM(FKY157:FKY163)</f>
        <v>0</v>
      </c>
      <c r="FKZ156" s="14">
        <f t="shared" ref="FKZ156" si="4870">SUM(FKZ157:FKZ163)</f>
        <v>0</v>
      </c>
      <c r="FLA156" s="14">
        <f t="shared" ref="FLA156" si="4871">SUM(FLA157:FLA163)</f>
        <v>0</v>
      </c>
      <c r="FLB156" s="14">
        <f t="shared" ref="FLB156" si="4872">SUM(FLB157:FLB163)</f>
        <v>0</v>
      </c>
      <c r="FLC156" s="14">
        <f t="shared" ref="FLC156" si="4873">SUM(FLC157:FLC163)</f>
        <v>0</v>
      </c>
      <c r="FLD156" s="14">
        <f t="shared" ref="FLD156" si="4874">SUM(FLD157:FLD163)</f>
        <v>0</v>
      </c>
      <c r="FLE156" s="14">
        <f t="shared" ref="FLE156" si="4875">SUM(FLE157:FLE163)</f>
        <v>0</v>
      </c>
      <c r="FLF156" s="14">
        <f t="shared" ref="FLF156" si="4876">SUM(FLF157:FLF163)</f>
        <v>0</v>
      </c>
      <c r="FLG156" s="14">
        <f t="shared" ref="FLG156" si="4877">SUM(FLG157:FLG163)</f>
        <v>0</v>
      </c>
      <c r="FLH156" s="14">
        <f t="shared" ref="FLH156" si="4878">SUM(FLH157:FLH163)</f>
        <v>0</v>
      </c>
      <c r="FLI156" s="14">
        <f t="shared" ref="FLI156" si="4879">SUM(FLI157:FLI163)</f>
        <v>0</v>
      </c>
      <c r="FLJ156" s="14">
        <f t="shared" ref="FLJ156" si="4880">SUM(FLJ157:FLJ163)</f>
        <v>0</v>
      </c>
      <c r="FLK156" s="14">
        <f t="shared" ref="FLK156" si="4881">SUM(FLK157:FLK163)</f>
        <v>0</v>
      </c>
      <c r="FLL156" s="14">
        <f t="shared" ref="FLL156" si="4882">SUM(FLL157:FLL163)</f>
        <v>0</v>
      </c>
      <c r="FLM156" s="14">
        <f t="shared" ref="FLM156" si="4883">SUM(FLM157:FLM163)</f>
        <v>0</v>
      </c>
      <c r="FLN156" s="14">
        <f t="shared" ref="FLN156" si="4884">SUM(FLN157:FLN163)</f>
        <v>0</v>
      </c>
      <c r="FLO156" s="14">
        <f t="shared" ref="FLO156" si="4885">SUM(FLO157:FLO163)</f>
        <v>0</v>
      </c>
      <c r="FLP156" s="14">
        <f t="shared" ref="FLP156" si="4886">SUM(FLP157:FLP163)</f>
        <v>0</v>
      </c>
      <c r="FLQ156" s="14">
        <f t="shared" ref="FLQ156" si="4887">SUM(FLQ157:FLQ163)</f>
        <v>0</v>
      </c>
      <c r="FLR156" s="14">
        <f t="shared" ref="FLR156" si="4888">SUM(FLR157:FLR163)</f>
        <v>0</v>
      </c>
      <c r="FLS156" s="14">
        <f t="shared" ref="FLS156" si="4889">SUM(FLS157:FLS163)</f>
        <v>0</v>
      </c>
      <c r="FLT156" s="14">
        <f t="shared" ref="FLT156" si="4890">SUM(FLT157:FLT163)</f>
        <v>0</v>
      </c>
      <c r="FLU156" s="14">
        <f t="shared" ref="FLU156" si="4891">SUM(FLU157:FLU163)</f>
        <v>0</v>
      </c>
      <c r="FLV156" s="14">
        <f t="shared" ref="FLV156" si="4892">SUM(FLV157:FLV163)</f>
        <v>0</v>
      </c>
      <c r="FLW156" s="14">
        <f t="shared" ref="FLW156" si="4893">SUM(FLW157:FLW163)</f>
        <v>0</v>
      </c>
      <c r="FLX156" s="14">
        <f t="shared" ref="FLX156" si="4894">SUM(FLX157:FLX163)</f>
        <v>0</v>
      </c>
      <c r="FLY156" s="14">
        <f t="shared" ref="FLY156" si="4895">SUM(FLY157:FLY163)</f>
        <v>0</v>
      </c>
      <c r="FLZ156" s="14">
        <f t="shared" ref="FLZ156" si="4896">SUM(FLZ157:FLZ163)</f>
        <v>0</v>
      </c>
      <c r="FMA156" s="14">
        <f t="shared" ref="FMA156" si="4897">SUM(FMA157:FMA163)</f>
        <v>0</v>
      </c>
      <c r="FMB156" s="14">
        <f t="shared" ref="FMB156" si="4898">SUM(FMB157:FMB163)</f>
        <v>0</v>
      </c>
      <c r="FMC156" s="14">
        <f t="shared" ref="FMC156" si="4899">SUM(FMC157:FMC163)</f>
        <v>0</v>
      </c>
      <c r="FMD156" s="14">
        <f t="shared" ref="FMD156" si="4900">SUM(FMD157:FMD163)</f>
        <v>0</v>
      </c>
      <c r="FME156" s="14">
        <f t="shared" ref="FME156" si="4901">SUM(FME157:FME163)</f>
        <v>0</v>
      </c>
      <c r="FMF156" s="14">
        <f t="shared" ref="FMF156" si="4902">SUM(FMF157:FMF163)</f>
        <v>0</v>
      </c>
      <c r="FMG156" s="14">
        <f t="shared" ref="FMG156" si="4903">SUM(FMG157:FMG163)</f>
        <v>0</v>
      </c>
      <c r="FMH156" s="14">
        <f t="shared" ref="FMH156" si="4904">SUM(FMH157:FMH163)</f>
        <v>0</v>
      </c>
      <c r="FMI156" s="14">
        <f t="shared" ref="FMI156" si="4905">SUM(FMI157:FMI163)</f>
        <v>0</v>
      </c>
      <c r="FMJ156" s="14">
        <f t="shared" ref="FMJ156" si="4906">SUM(FMJ157:FMJ163)</f>
        <v>0</v>
      </c>
      <c r="FMK156" s="14">
        <f t="shared" ref="FMK156" si="4907">SUM(FMK157:FMK163)</f>
        <v>0</v>
      </c>
      <c r="FML156" s="14">
        <f t="shared" ref="FML156" si="4908">SUM(FML157:FML163)</f>
        <v>0</v>
      </c>
      <c r="FMM156" s="14">
        <f t="shared" ref="FMM156" si="4909">SUM(FMM157:FMM163)</f>
        <v>0</v>
      </c>
      <c r="FMN156" s="14">
        <f t="shared" ref="FMN156" si="4910">SUM(FMN157:FMN163)</f>
        <v>0</v>
      </c>
      <c r="FMO156" s="14">
        <f t="shared" ref="FMO156" si="4911">SUM(FMO157:FMO163)</f>
        <v>0</v>
      </c>
      <c r="FMP156" s="14">
        <f t="shared" ref="FMP156" si="4912">SUM(FMP157:FMP163)</f>
        <v>0</v>
      </c>
      <c r="FMQ156" s="14">
        <f t="shared" ref="FMQ156" si="4913">SUM(FMQ157:FMQ163)</f>
        <v>0</v>
      </c>
      <c r="FMR156" s="14">
        <f t="shared" ref="FMR156" si="4914">SUM(FMR157:FMR163)</f>
        <v>0</v>
      </c>
      <c r="FMS156" s="14">
        <f t="shared" ref="FMS156" si="4915">SUM(FMS157:FMS163)</f>
        <v>0</v>
      </c>
      <c r="FMT156" s="14">
        <f t="shared" ref="FMT156" si="4916">SUM(FMT157:FMT163)</f>
        <v>0</v>
      </c>
      <c r="FMU156" s="14">
        <f t="shared" ref="FMU156" si="4917">SUM(FMU157:FMU163)</f>
        <v>0</v>
      </c>
      <c r="FMV156" s="14">
        <f t="shared" ref="FMV156" si="4918">SUM(FMV157:FMV163)</f>
        <v>0</v>
      </c>
      <c r="FMW156" s="14">
        <f t="shared" ref="FMW156" si="4919">SUM(FMW157:FMW163)</f>
        <v>0</v>
      </c>
      <c r="FMX156" s="14">
        <f t="shared" ref="FMX156" si="4920">SUM(FMX157:FMX163)</f>
        <v>0</v>
      </c>
      <c r="FMY156" s="14">
        <f t="shared" ref="FMY156" si="4921">SUM(FMY157:FMY163)</f>
        <v>0</v>
      </c>
      <c r="FMZ156" s="14">
        <f t="shared" ref="FMZ156" si="4922">SUM(FMZ157:FMZ163)</f>
        <v>0</v>
      </c>
      <c r="FNA156" s="14">
        <f t="shared" ref="FNA156" si="4923">SUM(FNA157:FNA163)</f>
        <v>0</v>
      </c>
      <c r="FNB156" s="14">
        <f t="shared" ref="FNB156" si="4924">SUM(FNB157:FNB163)</f>
        <v>0</v>
      </c>
      <c r="FNC156" s="14">
        <f t="shared" ref="FNC156" si="4925">SUM(FNC157:FNC163)</f>
        <v>0</v>
      </c>
      <c r="FND156" s="14">
        <f t="shared" ref="FND156" si="4926">SUM(FND157:FND163)</f>
        <v>0</v>
      </c>
      <c r="FNE156" s="14">
        <f t="shared" ref="FNE156" si="4927">SUM(FNE157:FNE163)</f>
        <v>0</v>
      </c>
      <c r="FNF156" s="14">
        <f t="shared" ref="FNF156" si="4928">SUM(FNF157:FNF163)</f>
        <v>0</v>
      </c>
      <c r="FNG156" s="14">
        <f t="shared" ref="FNG156" si="4929">SUM(FNG157:FNG163)</f>
        <v>0</v>
      </c>
      <c r="FNH156" s="14">
        <f t="shared" ref="FNH156" si="4930">SUM(FNH157:FNH163)</f>
        <v>0</v>
      </c>
      <c r="FNI156" s="14">
        <f t="shared" ref="FNI156" si="4931">SUM(FNI157:FNI163)</f>
        <v>0</v>
      </c>
      <c r="FNJ156" s="14">
        <f t="shared" ref="FNJ156" si="4932">SUM(FNJ157:FNJ163)</f>
        <v>0</v>
      </c>
      <c r="FNK156" s="14">
        <f t="shared" ref="FNK156" si="4933">SUM(FNK157:FNK163)</f>
        <v>0</v>
      </c>
      <c r="FNL156" s="14">
        <f t="shared" ref="FNL156" si="4934">SUM(FNL157:FNL163)</f>
        <v>0</v>
      </c>
      <c r="FNM156" s="14">
        <f t="shared" ref="FNM156" si="4935">SUM(FNM157:FNM163)</f>
        <v>0</v>
      </c>
      <c r="FNN156" s="14">
        <f t="shared" ref="FNN156" si="4936">SUM(FNN157:FNN163)</f>
        <v>0</v>
      </c>
      <c r="FNO156" s="14">
        <f t="shared" ref="FNO156" si="4937">SUM(FNO157:FNO163)</f>
        <v>0</v>
      </c>
      <c r="FNP156" s="14">
        <f t="shared" ref="FNP156" si="4938">SUM(FNP157:FNP163)</f>
        <v>0</v>
      </c>
      <c r="FNQ156" s="14">
        <f t="shared" ref="FNQ156" si="4939">SUM(FNQ157:FNQ163)</f>
        <v>0</v>
      </c>
      <c r="FNR156" s="14">
        <f t="shared" ref="FNR156" si="4940">SUM(FNR157:FNR163)</f>
        <v>0</v>
      </c>
      <c r="FNS156" s="14">
        <f t="shared" ref="FNS156" si="4941">SUM(FNS157:FNS163)</f>
        <v>0</v>
      </c>
      <c r="FNT156" s="14">
        <f t="shared" ref="FNT156" si="4942">SUM(FNT157:FNT163)</f>
        <v>0</v>
      </c>
      <c r="FNU156" s="14">
        <f t="shared" ref="FNU156" si="4943">SUM(FNU157:FNU163)</f>
        <v>0</v>
      </c>
      <c r="FNV156" s="14">
        <f t="shared" ref="FNV156" si="4944">SUM(FNV157:FNV163)</f>
        <v>0</v>
      </c>
      <c r="FNW156" s="14">
        <f t="shared" ref="FNW156" si="4945">SUM(FNW157:FNW163)</f>
        <v>0</v>
      </c>
      <c r="FNX156" s="14">
        <f t="shared" ref="FNX156" si="4946">SUM(FNX157:FNX163)</f>
        <v>0</v>
      </c>
      <c r="FNY156" s="14">
        <f t="shared" ref="FNY156" si="4947">SUM(FNY157:FNY163)</f>
        <v>0</v>
      </c>
      <c r="FNZ156" s="14">
        <f t="shared" ref="FNZ156" si="4948">SUM(FNZ157:FNZ163)</f>
        <v>0</v>
      </c>
      <c r="FOA156" s="14">
        <f t="shared" ref="FOA156" si="4949">SUM(FOA157:FOA163)</f>
        <v>0</v>
      </c>
      <c r="FOB156" s="14">
        <f t="shared" ref="FOB156" si="4950">SUM(FOB157:FOB163)</f>
        <v>0</v>
      </c>
      <c r="FOC156" s="14">
        <f t="shared" ref="FOC156" si="4951">SUM(FOC157:FOC163)</f>
        <v>0</v>
      </c>
      <c r="FOD156" s="14">
        <f t="shared" ref="FOD156" si="4952">SUM(FOD157:FOD163)</f>
        <v>0</v>
      </c>
      <c r="FOE156" s="14">
        <f t="shared" ref="FOE156" si="4953">SUM(FOE157:FOE163)</f>
        <v>0</v>
      </c>
      <c r="FOF156" s="14">
        <f t="shared" ref="FOF156" si="4954">SUM(FOF157:FOF163)</f>
        <v>0</v>
      </c>
      <c r="FOG156" s="14">
        <f t="shared" ref="FOG156" si="4955">SUM(FOG157:FOG163)</f>
        <v>0</v>
      </c>
      <c r="FOH156" s="14">
        <f t="shared" ref="FOH156" si="4956">SUM(FOH157:FOH163)</f>
        <v>0</v>
      </c>
      <c r="FOI156" s="14">
        <f t="shared" ref="FOI156" si="4957">SUM(FOI157:FOI163)</f>
        <v>0</v>
      </c>
      <c r="FOJ156" s="14">
        <f t="shared" ref="FOJ156" si="4958">SUM(FOJ157:FOJ163)</f>
        <v>0</v>
      </c>
      <c r="FOK156" s="14">
        <f t="shared" ref="FOK156" si="4959">SUM(FOK157:FOK163)</f>
        <v>0</v>
      </c>
      <c r="FOL156" s="14">
        <f t="shared" ref="FOL156" si="4960">SUM(FOL157:FOL163)</f>
        <v>0</v>
      </c>
      <c r="FOM156" s="14">
        <f t="shared" ref="FOM156" si="4961">SUM(FOM157:FOM163)</f>
        <v>0</v>
      </c>
      <c r="FON156" s="14">
        <f t="shared" ref="FON156" si="4962">SUM(FON157:FON163)</f>
        <v>0</v>
      </c>
      <c r="FOO156" s="14">
        <f t="shared" ref="FOO156" si="4963">SUM(FOO157:FOO163)</f>
        <v>0</v>
      </c>
      <c r="FOP156" s="14">
        <f t="shared" ref="FOP156" si="4964">SUM(FOP157:FOP163)</f>
        <v>0</v>
      </c>
      <c r="FOQ156" s="14">
        <f t="shared" ref="FOQ156" si="4965">SUM(FOQ157:FOQ163)</f>
        <v>0</v>
      </c>
      <c r="FOR156" s="14">
        <f t="shared" ref="FOR156" si="4966">SUM(FOR157:FOR163)</f>
        <v>0</v>
      </c>
      <c r="FOS156" s="14">
        <f t="shared" ref="FOS156" si="4967">SUM(FOS157:FOS163)</f>
        <v>0</v>
      </c>
      <c r="FOT156" s="14">
        <f t="shared" ref="FOT156" si="4968">SUM(FOT157:FOT163)</f>
        <v>0</v>
      </c>
      <c r="FOU156" s="14">
        <f t="shared" ref="FOU156" si="4969">SUM(FOU157:FOU163)</f>
        <v>0</v>
      </c>
      <c r="FOV156" s="14">
        <f t="shared" ref="FOV156" si="4970">SUM(FOV157:FOV163)</f>
        <v>0</v>
      </c>
      <c r="FOW156" s="14">
        <f t="shared" ref="FOW156" si="4971">SUM(FOW157:FOW163)</f>
        <v>0</v>
      </c>
      <c r="FOX156" s="14">
        <f t="shared" ref="FOX156" si="4972">SUM(FOX157:FOX163)</f>
        <v>0</v>
      </c>
      <c r="FOY156" s="14">
        <f t="shared" ref="FOY156" si="4973">SUM(FOY157:FOY163)</f>
        <v>0</v>
      </c>
      <c r="FOZ156" s="14">
        <f t="shared" ref="FOZ156" si="4974">SUM(FOZ157:FOZ163)</f>
        <v>0</v>
      </c>
      <c r="FPA156" s="14">
        <f t="shared" ref="FPA156" si="4975">SUM(FPA157:FPA163)</f>
        <v>0</v>
      </c>
      <c r="FPB156" s="14">
        <f t="shared" ref="FPB156" si="4976">SUM(FPB157:FPB163)</f>
        <v>0</v>
      </c>
      <c r="FPC156" s="14">
        <f t="shared" ref="FPC156" si="4977">SUM(FPC157:FPC163)</f>
        <v>0</v>
      </c>
      <c r="FPD156" s="14">
        <f t="shared" ref="FPD156" si="4978">SUM(FPD157:FPD163)</f>
        <v>0</v>
      </c>
      <c r="FPE156" s="14">
        <f t="shared" ref="FPE156" si="4979">SUM(FPE157:FPE163)</f>
        <v>0</v>
      </c>
      <c r="FPF156" s="14">
        <f t="shared" ref="FPF156" si="4980">SUM(FPF157:FPF163)</f>
        <v>0</v>
      </c>
      <c r="FPG156" s="14">
        <f t="shared" ref="FPG156" si="4981">SUM(FPG157:FPG163)</f>
        <v>0</v>
      </c>
      <c r="FPH156" s="14">
        <f t="shared" ref="FPH156" si="4982">SUM(FPH157:FPH163)</f>
        <v>0</v>
      </c>
      <c r="FPI156" s="14">
        <f t="shared" ref="FPI156" si="4983">SUM(FPI157:FPI163)</f>
        <v>0</v>
      </c>
      <c r="FPJ156" s="14">
        <f t="shared" ref="FPJ156" si="4984">SUM(FPJ157:FPJ163)</f>
        <v>0</v>
      </c>
      <c r="FPK156" s="14">
        <f t="shared" ref="FPK156" si="4985">SUM(FPK157:FPK163)</f>
        <v>0</v>
      </c>
      <c r="FPL156" s="14">
        <f t="shared" ref="FPL156" si="4986">SUM(FPL157:FPL163)</f>
        <v>0</v>
      </c>
      <c r="FPM156" s="14">
        <f t="shared" ref="FPM156" si="4987">SUM(FPM157:FPM163)</f>
        <v>0</v>
      </c>
      <c r="FPN156" s="14">
        <f t="shared" ref="FPN156" si="4988">SUM(FPN157:FPN163)</f>
        <v>0</v>
      </c>
      <c r="FPO156" s="14">
        <f t="shared" ref="FPO156" si="4989">SUM(FPO157:FPO163)</f>
        <v>0</v>
      </c>
      <c r="FPP156" s="14">
        <f t="shared" ref="FPP156" si="4990">SUM(FPP157:FPP163)</f>
        <v>0</v>
      </c>
      <c r="FPQ156" s="14">
        <f t="shared" ref="FPQ156" si="4991">SUM(FPQ157:FPQ163)</f>
        <v>0</v>
      </c>
      <c r="FPR156" s="14">
        <f t="shared" ref="FPR156" si="4992">SUM(FPR157:FPR163)</f>
        <v>0</v>
      </c>
      <c r="FPS156" s="14">
        <f t="shared" ref="FPS156" si="4993">SUM(FPS157:FPS163)</f>
        <v>0</v>
      </c>
      <c r="FPT156" s="14">
        <f t="shared" ref="FPT156" si="4994">SUM(FPT157:FPT163)</f>
        <v>0</v>
      </c>
      <c r="FPU156" s="14">
        <f t="shared" ref="FPU156" si="4995">SUM(FPU157:FPU163)</f>
        <v>0</v>
      </c>
      <c r="FPV156" s="14">
        <f t="shared" ref="FPV156" si="4996">SUM(FPV157:FPV163)</f>
        <v>0</v>
      </c>
      <c r="FPW156" s="14">
        <f t="shared" ref="FPW156" si="4997">SUM(FPW157:FPW163)</f>
        <v>0</v>
      </c>
      <c r="FPX156" s="14">
        <f t="shared" ref="FPX156" si="4998">SUM(FPX157:FPX163)</f>
        <v>0</v>
      </c>
      <c r="FPY156" s="14">
        <f t="shared" ref="FPY156" si="4999">SUM(FPY157:FPY163)</f>
        <v>0</v>
      </c>
      <c r="FPZ156" s="14">
        <f t="shared" ref="FPZ156" si="5000">SUM(FPZ157:FPZ163)</f>
        <v>0</v>
      </c>
      <c r="FQA156" s="14">
        <f t="shared" ref="FQA156" si="5001">SUM(FQA157:FQA163)</f>
        <v>0</v>
      </c>
      <c r="FQB156" s="14">
        <f t="shared" ref="FQB156" si="5002">SUM(FQB157:FQB163)</f>
        <v>0</v>
      </c>
      <c r="FQC156" s="14">
        <f t="shared" ref="FQC156" si="5003">SUM(FQC157:FQC163)</f>
        <v>0</v>
      </c>
      <c r="FQD156" s="14">
        <f t="shared" ref="FQD156" si="5004">SUM(FQD157:FQD163)</f>
        <v>0</v>
      </c>
      <c r="FQE156" s="14">
        <f t="shared" ref="FQE156" si="5005">SUM(FQE157:FQE163)</f>
        <v>0</v>
      </c>
      <c r="FQF156" s="14">
        <f t="shared" ref="FQF156" si="5006">SUM(FQF157:FQF163)</f>
        <v>0</v>
      </c>
      <c r="FQG156" s="14">
        <f t="shared" ref="FQG156" si="5007">SUM(FQG157:FQG163)</f>
        <v>0</v>
      </c>
      <c r="FQH156" s="14">
        <f t="shared" ref="FQH156" si="5008">SUM(FQH157:FQH163)</f>
        <v>0</v>
      </c>
      <c r="FQI156" s="14">
        <f t="shared" ref="FQI156" si="5009">SUM(FQI157:FQI163)</f>
        <v>0</v>
      </c>
      <c r="FQJ156" s="14">
        <f t="shared" ref="FQJ156" si="5010">SUM(FQJ157:FQJ163)</f>
        <v>0</v>
      </c>
      <c r="FQK156" s="14">
        <f t="shared" ref="FQK156" si="5011">SUM(FQK157:FQK163)</f>
        <v>0</v>
      </c>
      <c r="FQL156" s="14">
        <f t="shared" ref="FQL156" si="5012">SUM(FQL157:FQL163)</f>
        <v>0</v>
      </c>
      <c r="FQM156" s="14">
        <f t="shared" ref="FQM156" si="5013">SUM(FQM157:FQM163)</f>
        <v>0</v>
      </c>
      <c r="FQN156" s="14">
        <f t="shared" ref="FQN156" si="5014">SUM(FQN157:FQN163)</f>
        <v>0</v>
      </c>
      <c r="FQO156" s="14">
        <f t="shared" ref="FQO156" si="5015">SUM(FQO157:FQO163)</f>
        <v>0</v>
      </c>
      <c r="FQP156" s="14">
        <f t="shared" ref="FQP156" si="5016">SUM(FQP157:FQP163)</f>
        <v>0</v>
      </c>
      <c r="FQQ156" s="14">
        <f t="shared" ref="FQQ156" si="5017">SUM(FQQ157:FQQ163)</f>
        <v>0</v>
      </c>
      <c r="FQR156" s="14">
        <f t="shared" ref="FQR156" si="5018">SUM(FQR157:FQR163)</f>
        <v>0</v>
      </c>
      <c r="FQS156" s="14">
        <f t="shared" ref="FQS156" si="5019">SUM(FQS157:FQS163)</f>
        <v>0</v>
      </c>
      <c r="FQT156" s="14">
        <f t="shared" ref="FQT156" si="5020">SUM(FQT157:FQT163)</f>
        <v>0</v>
      </c>
      <c r="FQU156" s="14">
        <f t="shared" ref="FQU156" si="5021">SUM(FQU157:FQU163)</f>
        <v>0</v>
      </c>
      <c r="FQV156" s="14">
        <f t="shared" ref="FQV156" si="5022">SUM(FQV157:FQV163)</f>
        <v>0</v>
      </c>
      <c r="FQW156" s="14">
        <f t="shared" ref="FQW156" si="5023">SUM(FQW157:FQW163)</f>
        <v>0</v>
      </c>
      <c r="FQX156" s="14">
        <f t="shared" ref="FQX156" si="5024">SUM(FQX157:FQX163)</f>
        <v>0</v>
      </c>
      <c r="FQY156" s="14">
        <f t="shared" ref="FQY156" si="5025">SUM(FQY157:FQY163)</f>
        <v>0</v>
      </c>
      <c r="FQZ156" s="14">
        <f t="shared" ref="FQZ156" si="5026">SUM(FQZ157:FQZ163)</f>
        <v>0</v>
      </c>
      <c r="FRA156" s="14">
        <f t="shared" ref="FRA156" si="5027">SUM(FRA157:FRA163)</f>
        <v>0</v>
      </c>
      <c r="FRB156" s="14">
        <f t="shared" ref="FRB156" si="5028">SUM(FRB157:FRB163)</f>
        <v>0</v>
      </c>
      <c r="FRC156" s="14">
        <f t="shared" ref="FRC156" si="5029">SUM(FRC157:FRC163)</f>
        <v>0</v>
      </c>
      <c r="FRD156" s="14">
        <f t="shared" ref="FRD156" si="5030">SUM(FRD157:FRD163)</f>
        <v>0</v>
      </c>
      <c r="FRE156" s="14">
        <f t="shared" ref="FRE156" si="5031">SUM(FRE157:FRE163)</f>
        <v>0</v>
      </c>
      <c r="FRF156" s="14">
        <f t="shared" ref="FRF156" si="5032">SUM(FRF157:FRF163)</f>
        <v>0</v>
      </c>
      <c r="FRG156" s="14">
        <f t="shared" ref="FRG156" si="5033">SUM(FRG157:FRG163)</f>
        <v>0</v>
      </c>
      <c r="FRH156" s="14">
        <f t="shared" ref="FRH156" si="5034">SUM(FRH157:FRH163)</f>
        <v>0</v>
      </c>
      <c r="FRI156" s="14">
        <f t="shared" ref="FRI156" si="5035">SUM(FRI157:FRI163)</f>
        <v>0</v>
      </c>
      <c r="FRJ156" s="14">
        <f t="shared" ref="FRJ156" si="5036">SUM(FRJ157:FRJ163)</f>
        <v>0</v>
      </c>
      <c r="FRK156" s="14">
        <f t="shared" ref="FRK156" si="5037">SUM(FRK157:FRK163)</f>
        <v>0</v>
      </c>
      <c r="FRL156" s="14">
        <f t="shared" ref="FRL156" si="5038">SUM(FRL157:FRL163)</f>
        <v>0</v>
      </c>
      <c r="FRM156" s="14">
        <f t="shared" ref="FRM156" si="5039">SUM(FRM157:FRM163)</f>
        <v>0</v>
      </c>
      <c r="FRN156" s="14">
        <f t="shared" ref="FRN156" si="5040">SUM(FRN157:FRN163)</f>
        <v>0</v>
      </c>
      <c r="FRO156" s="14">
        <f t="shared" ref="FRO156" si="5041">SUM(FRO157:FRO163)</f>
        <v>0</v>
      </c>
      <c r="FRP156" s="14">
        <f t="shared" ref="FRP156" si="5042">SUM(FRP157:FRP163)</f>
        <v>0</v>
      </c>
      <c r="FRQ156" s="14">
        <f t="shared" ref="FRQ156" si="5043">SUM(FRQ157:FRQ163)</f>
        <v>0</v>
      </c>
      <c r="FRR156" s="14">
        <f t="shared" ref="FRR156" si="5044">SUM(FRR157:FRR163)</f>
        <v>0</v>
      </c>
      <c r="FRS156" s="14">
        <f t="shared" ref="FRS156" si="5045">SUM(FRS157:FRS163)</f>
        <v>0</v>
      </c>
      <c r="FRT156" s="14">
        <f t="shared" ref="FRT156" si="5046">SUM(FRT157:FRT163)</f>
        <v>0</v>
      </c>
      <c r="FRU156" s="14">
        <f t="shared" ref="FRU156" si="5047">SUM(FRU157:FRU163)</f>
        <v>0</v>
      </c>
      <c r="FRV156" s="14">
        <f t="shared" ref="FRV156" si="5048">SUM(FRV157:FRV163)</f>
        <v>0</v>
      </c>
      <c r="FRW156" s="14">
        <f t="shared" ref="FRW156" si="5049">SUM(FRW157:FRW163)</f>
        <v>0</v>
      </c>
      <c r="FRX156" s="14">
        <f t="shared" ref="FRX156" si="5050">SUM(FRX157:FRX163)</f>
        <v>0</v>
      </c>
      <c r="FRY156" s="14">
        <f t="shared" ref="FRY156" si="5051">SUM(FRY157:FRY163)</f>
        <v>0</v>
      </c>
      <c r="FRZ156" s="14">
        <f t="shared" ref="FRZ156" si="5052">SUM(FRZ157:FRZ163)</f>
        <v>0</v>
      </c>
      <c r="FSA156" s="14">
        <f t="shared" ref="FSA156" si="5053">SUM(FSA157:FSA163)</f>
        <v>0</v>
      </c>
      <c r="FSB156" s="14">
        <f t="shared" ref="FSB156" si="5054">SUM(FSB157:FSB163)</f>
        <v>0</v>
      </c>
      <c r="FSC156" s="14">
        <f t="shared" ref="FSC156" si="5055">SUM(FSC157:FSC163)</f>
        <v>0</v>
      </c>
      <c r="FSD156" s="14">
        <f t="shared" ref="FSD156" si="5056">SUM(FSD157:FSD163)</f>
        <v>0</v>
      </c>
      <c r="FSE156" s="14">
        <f t="shared" ref="FSE156" si="5057">SUM(FSE157:FSE163)</f>
        <v>0</v>
      </c>
      <c r="FSF156" s="14">
        <f t="shared" ref="FSF156" si="5058">SUM(FSF157:FSF163)</f>
        <v>0</v>
      </c>
      <c r="FSG156" s="14">
        <f t="shared" ref="FSG156" si="5059">SUM(FSG157:FSG163)</f>
        <v>0</v>
      </c>
      <c r="FSH156" s="14">
        <f t="shared" ref="FSH156" si="5060">SUM(FSH157:FSH163)</f>
        <v>0</v>
      </c>
      <c r="FSI156" s="14">
        <f t="shared" ref="FSI156" si="5061">SUM(FSI157:FSI163)</f>
        <v>0</v>
      </c>
      <c r="FSJ156" s="14">
        <f t="shared" ref="FSJ156" si="5062">SUM(FSJ157:FSJ163)</f>
        <v>0</v>
      </c>
      <c r="FSK156" s="14">
        <f t="shared" ref="FSK156" si="5063">SUM(FSK157:FSK163)</f>
        <v>0</v>
      </c>
      <c r="FSL156" s="14">
        <f t="shared" ref="FSL156" si="5064">SUM(FSL157:FSL163)</f>
        <v>0</v>
      </c>
      <c r="FSM156" s="14">
        <f t="shared" ref="FSM156" si="5065">SUM(FSM157:FSM163)</f>
        <v>0</v>
      </c>
      <c r="FSN156" s="14">
        <f t="shared" ref="FSN156" si="5066">SUM(FSN157:FSN163)</f>
        <v>0</v>
      </c>
      <c r="FSO156" s="14">
        <f t="shared" ref="FSO156" si="5067">SUM(FSO157:FSO163)</f>
        <v>0</v>
      </c>
      <c r="FSP156" s="14">
        <f t="shared" ref="FSP156" si="5068">SUM(FSP157:FSP163)</f>
        <v>0</v>
      </c>
      <c r="FSQ156" s="14">
        <f t="shared" ref="FSQ156" si="5069">SUM(FSQ157:FSQ163)</f>
        <v>0</v>
      </c>
      <c r="FSR156" s="14">
        <f t="shared" ref="FSR156" si="5070">SUM(FSR157:FSR163)</f>
        <v>0</v>
      </c>
      <c r="FSS156" s="14">
        <f t="shared" ref="FSS156" si="5071">SUM(FSS157:FSS163)</f>
        <v>0</v>
      </c>
      <c r="FST156" s="14">
        <f t="shared" ref="FST156" si="5072">SUM(FST157:FST163)</f>
        <v>0</v>
      </c>
      <c r="FSU156" s="14">
        <f t="shared" ref="FSU156" si="5073">SUM(FSU157:FSU163)</f>
        <v>0</v>
      </c>
      <c r="FSV156" s="14">
        <f t="shared" ref="FSV156" si="5074">SUM(FSV157:FSV163)</f>
        <v>0</v>
      </c>
      <c r="FSW156" s="14">
        <f t="shared" ref="FSW156" si="5075">SUM(FSW157:FSW163)</f>
        <v>0</v>
      </c>
      <c r="FSX156" s="14">
        <f t="shared" ref="FSX156" si="5076">SUM(FSX157:FSX163)</f>
        <v>0</v>
      </c>
      <c r="FSY156" s="14">
        <f t="shared" ref="FSY156" si="5077">SUM(FSY157:FSY163)</f>
        <v>0</v>
      </c>
      <c r="FSZ156" s="14">
        <f t="shared" ref="FSZ156" si="5078">SUM(FSZ157:FSZ163)</f>
        <v>0</v>
      </c>
      <c r="FTA156" s="14">
        <f t="shared" ref="FTA156" si="5079">SUM(FTA157:FTA163)</f>
        <v>0</v>
      </c>
      <c r="FTB156" s="14">
        <f t="shared" ref="FTB156" si="5080">SUM(FTB157:FTB163)</f>
        <v>0</v>
      </c>
      <c r="FTC156" s="14">
        <f t="shared" ref="FTC156" si="5081">SUM(FTC157:FTC163)</f>
        <v>0</v>
      </c>
      <c r="FTD156" s="14">
        <f t="shared" ref="FTD156" si="5082">SUM(FTD157:FTD163)</f>
        <v>0</v>
      </c>
      <c r="FTE156" s="14">
        <f t="shared" ref="FTE156" si="5083">SUM(FTE157:FTE163)</f>
        <v>0</v>
      </c>
      <c r="FTF156" s="14">
        <f t="shared" ref="FTF156" si="5084">SUM(FTF157:FTF163)</f>
        <v>0</v>
      </c>
      <c r="FTG156" s="14">
        <f t="shared" ref="FTG156" si="5085">SUM(FTG157:FTG163)</f>
        <v>0</v>
      </c>
      <c r="FTH156" s="14">
        <f t="shared" ref="FTH156" si="5086">SUM(FTH157:FTH163)</f>
        <v>0</v>
      </c>
      <c r="FTI156" s="14">
        <f t="shared" ref="FTI156" si="5087">SUM(FTI157:FTI163)</f>
        <v>0</v>
      </c>
      <c r="FTJ156" s="14">
        <f t="shared" ref="FTJ156" si="5088">SUM(FTJ157:FTJ163)</f>
        <v>0</v>
      </c>
      <c r="FTK156" s="14">
        <f t="shared" ref="FTK156" si="5089">SUM(FTK157:FTK163)</f>
        <v>0</v>
      </c>
      <c r="FTL156" s="14">
        <f t="shared" ref="FTL156" si="5090">SUM(FTL157:FTL163)</f>
        <v>0</v>
      </c>
      <c r="FTM156" s="14">
        <f t="shared" ref="FTM156" si="5091">SUM(FTM157:FTM163)</f>
        <v>0</v>
      </c>
      <c r="FTN156" s="14">
        <f t="shared" ref="FTN156" si="5092">SUM(FTN157:FTN163)</f>
        <v>0</v>
      </c>
      <c r="FTO156" s="14">
        <f t="shared" ref="FTO156" si="5093">SUM(FTO157:FTO163)</f>
        <v>0</v>
      </c>
      <c r="FTP156" s="14">
        <f t="shared" ref="FTP156" si="5094">SUM(FTP157:FTP163)</f>
        <v>0</v>
      </c>
      <c r="FTQ156" s="14">
        <f t="shared" ref="FTQ156" si="5095">SUM(FTQ157:FTQ163)</f>
        <v>0</v>
      </c>
      <c r="FTR156" s="14">
        <f t="shared" ref="FTR156" si="5096">SUM(FTR157:FTR163)</f>
        <v>0</v>
      </c>
      <c r="FTS156" s="14">
        <f t="shared" ref="FTS156" si="5097">SUM(FTS157:FTS163)</f>
        <v>0</v>
      </c>
      <c r="FTT156" s="14">
        <f t="shared" ref="FTT156" si="5098">SUM(FTT157:FTT163)</f>
        <v>0</v>
      </c>
      <c r="FTU156" s="14">
        <f t="shared" ref="FTU156" si="5099">SUM(FTU157:FTU163)</f>
        <v>0</v>
      </c>
      <c r="FTV156" s="14">
        <f t="shared" ref="FTV156" si="5100">SUM(FTV157:FTV163)</f>
        <v>0</v>
      </c>
      <c r="FTW156" s="14">
        <f t="shared" ref="FTW156" si="5101">SUM(FTW157:FTW163)</f>
        <v>0</v>
      </c>
      <c r="FTX156" s="14">
        <f t="shared" ref="FTX156" si="5102">SUM(FTX157:FTX163)</f>
        <v>0</v>
      </c>
      <c r="FTY156" s="14">
        <f t="shared" ref="FTY156" si="5103">SUM(FTY157:FTY163)</f>
        <v>0</v>
      </c>
      <c r="FTZ156" s="14">
        <f t="shared" ref="FTZ156" si="5104">SUM(FTZ157:FTZ163)</f>
        <v>0</v>
      </c>
      <c r="FUA156" s="14">
        <f t="shared" ref="FUA156" si="5105">SUM(FUA157:FUA163)</f>
        <v>0</v>
      </c>
      <c r="FUB156" s="14">
        <f t="shared" ref="FUB156" si="5106">SUM(FUB157:FUB163)</f>
        <v>0</v>
      </c>
      <c r="FUC156" s="14">
        <f t="shared" ref="FUC156" si="5107">SUM(FUC157:FUC163)</f>
        <v>0</v>
      </c>
      <c r="FUD156" s="14">
        <f t="shared" ref="FUD156" si="5108">SUM(FUD157:FUD163)</f>
        <v>0</v>
      </c>
      <c r="FUE156" s="14">
        <f t="shared" ref="FUE156" si="5109">SUM(FUE157:FUE163)</f>
        <v>0</v>
      </c>
      <c r="FUF156" s="14">
        <f t="shared" ref="FUF156" si="5110">SUM(FUF157:FUF163)</f>
        <v>0</v>
      </c>
      <c r="FUG156" s="14">
        <f t="shared" ref="FUG156" si="5111">SUM(FUG157:FUG163)</f>
        <v>0</v>
      </c>
      <c r="FUH156" s="14">
        <f t="shared" ref="FUH156" si="5112">SUM(FUH157:FUH163)</f>
        <v>0</v>
      </c>
      <c r="FUI156" s="14">
        <f t="shared" ref="FUI156" si="5113">SUM(FUI157:FUI163)</f>
        <v>0</v>
      </c>
      <c r="FUJ156" s="14">
        <f t="shared" ref="FUJ156" si="5114">SUM(FUJ157:FUJ163)</f>
        <v>0</v>
      </c>
      <c r="FUK156" s="14">
        <f t="shared" ref="FUK156" si="5115">SUM(FUK157:FUK163)</f>
        <v>0</v>
      </c>
      <c r="FUL156" s="14">
        <f t="shared" ref="FUL156" si="5116">SUM(FUL157:FUL163)</f>
        <v>0</v>
      </c>
      <c r="FUM156" s="14">
        <f t="shared" ref="FUM156" si="5117">SUM(FUM157:FUM163)</f>
        <v>0</v>
      </c>
      <c r="FUN156" s="14">
        <f t="shared" ref="FUN156" si="5118">SUM(FUN157:FUN163)</f>
        <v>0</v>
      </c>
      <c r="FUO156" s="14">
        <f t="shared" ref="FUO156" si="5119">SUM(FUO157:FUO163)</f>
        <v>0</v>
      </c>
      <c r="FUP156" s="14">
        <f t="shared" ref="FUP156" si="5120">SUM(FUP157:FUP163)</f>
        <v>0</v>
      </c>
      <c r="FUQ156" s="14">
        <f t="shared" ref="FUQ156" si="5121">SUM(FUQ157:FUQ163)</f>
        <v>0</v>
      </c>
      <c r="FUR156" s="14">
        <f t="shared" ref="FUR156" si="5122">SUM(FUR157:FUR163)</f>
        <v>0</v>
      </c>
      <c r="FUS156" s="14">
        <f t="shared" ref="FUS156" si="5123">SUM(FUS157:FUS163)</f>
        <v>0</v>
      </c>
      <c r="FUT156" s="14">
        <f t="shared" ref="FUT156" si="5124">SUM(FUT157:FUT163)</f>
        <v>0</v>
      </c>
      <c r="FUU156" s="14">
        <f t="shared" ref="FUU156" si="5125">SUM(FUU157:FUU163)</f>
        <v>0</v>
      </c>
      <c r="FUV156" s="14">
        <f t="shared" ref="FUV156" si="5126">SUM(FUV157:FUV163)</f>
        <v>0</v>
      </c>
      <c r="FUW156" s="14">
        <f t="shared" ref="FUW156" si="5127">SUM(FUW157:FUW163)</f>
        <v>0</v>
      </c>
      <c r="FUX156" s="14">
        <f t="shared" ref="FUX156" si="5128">SUM(FUX157:FUX163)</f>
        <v>0</v>
      </c>
      <c r="FUY156" s="14">
        <f t="shared" ref="FUY156" si="5129">SUM(FUY157:FUY163)</f>
        <v>0</v>
      </c>
      <c r="FUZ156" s="14">
        <f t="shared" ref="FUZ156" si="5130">SUM(FUZ157:FUZ163)</f>
        <v>0</v>
      </c>
      <c r="FVA156" s="14">
        <f t="shared" ref="FVA156" si="5131">SUM(FVA157:FVA163)</f>
        <v>0</v>
      </c>
      <c r="FVB156" s="14">
        <f t="shared" ref="FVB156" si="5132">SUM(FVB157:FVB163)</f>
        <v>0</v>
      </c>
      <c r="FVC156" s="14">
        <f t="shared" ref="FVC156" si="5133">SUM(FVC157:FVC163)</f>
        <v>0</v>
      </c>
      <c r="FVD156" s="14">
        <f t="shared" ref="FVD156" si="5134">SUM(FVD157:FVD163)</f>
        <v>0</v>
      </c>
      <c r="FVE156" s="14">
        <f t="shared" ref="FVE156" si="5135">SUM(FVE157:FVE163)</f>
        <v>0</v>
      </c>
      <c r="FVF156" s="14">
        <f t="shared" ref="FVF156" si="5136">SUM(FVF157:FVF163)</f>
        <v>0</v>
      </c>
      <c r="FVG156" s="14">
        <f t="shared" ref="FVG156" si="5137">SUM(FVG157:FVG163)</f>
        <v>0</v>
      </c>
      <c r="FVH156" s="14">
        <f t="shared" ref="FVH156" si="5138">SUM(FVH157:FVH163)</f>
        <v>0</v>
      </c>
      <c r="FVI156" s="14">
        <f t="shared" ref="FVI156" si="5139">SUM(FVI157:FVI163)</f>
        <v>0</v>
      </c>
      <c r="FVJ156" s="14">
        <f t="shared" ref="FVJ156" si="5140">SUM(FVJ157:FVJ163)</f>
        <v>0</v>
      </c>
      <c r="FVK156" s="14">
        <f t="shared" ref="FVK156" si="5141">SUM(FVK157:FVK163)</f>
        <v>0</v>
      </c>
      <c r="FVL156" s="14">
        <f t="shared" ref="FVL156" si="5142">SUM(FVL157:FVL163)</f>
        <v>0</v>
      </c>
      <c r="FVM156" s="14">
        <f t="shared" ref="FVM156" si="5143">SUM(FVM157:FVM163)</f>
        <v>0</v>
      </c>
      <c r="FVN156" s="14">
        <f t="shared" ref="FVN156" si="5144">SUM(FVN157:FVN163)</f>
        <v>0</v>
      </c>
      <c r="FVO156" s="14">
        <f t="shared" ref="FVO156" si="5145">SUM(FVO157:FVO163)</f>
        <v>0</v>
      </c>
      <c r="FVP156" s="14">
        <f t="shared" ref="FVP156" si="5146">SUM(FVP157:FVP163)</f>
        <v>0</v>
      </c>
      <c r="FVQ156" s="14">
        <f t="shared" ref="FVQ156" si="5147">SUM(FVQ157:FVQ163)</f>
        <v>0</v>
      </c>
      <c r="FVR156" s="14">
        <f t="shared" ref="FVR156" si="5148">SUM(FVR157:FVR163)</f>
        <v>0</v>
      </c>
      <c r="FVS156" s="14">
        <f t="shared" ref="FVS156" si="5149">SUM(FVS157:FVS163)</f>
        <v>0</v>
      </c>
      <c r="FVT156" s="14">
        <f t="shared" ref="FVT156" si="5150">SUM(FVT157:FVT163)</f>
        <v>0</v>
      </c>
      <c r="FVU156" s="14">
        <f t="shared" ref="FVU156" si="5151">SUM(FVU157:FVU163)</f>
        <v>0</v>
      </c>
      <c r="FVV156" s="14">
        <f t="shared" ref="FVV156" si="5152">SUM(FVV157:FVV163)</f>
        <v>0</v>
      </c>
      <c r="FVW156" s="14">
        <f t="shared" ref="FVW156" si="5153">SUM(FVW157:FVW163)</f>
        <v>0</v>
      </c>
      <c r="FVX156" s="14">
        <f t="shared" ref="FVX156" si="5154">SUM(FVX157:FVX163)</f>
        <v>0</v>
      </c>
      <c r="FVY156" s="14">
        <f t="shared" ref="FVY156" si="5155">SUM(FVY157:FVY163)</f>
        <v>0</v>
      </c>
      <c r="FVZ156" s="14">
        <f t="shared" ref="FVZ156" si="5156">SUM(FVZ157:FVZ163)</f>
        <v>0</v>
      </c>
      <c r="FWA156" s="14">
        <f t="shared" ref="FWA156" si="5157">SUM(FWA157:FWA163)</f>
        <v>0</v>
      </c>
      <c r="FWB156" s="14">
        <f t="shared" ref="FWB156" si="5158">SUM(FWB157:FWB163)</f>
        <v>0</v>
      </c>
      <c r="FWC156" s="14">
        <f t="shared" ref="FWC156" si="5159">SUM(FWC157:FWC163)</f>
        <v>0</v>
      </c>
      <c r="FWD156" s="14">
        <f t="shared" ref="FWD156" si="5160">SUM(FWD157:FWD163)</f>
        <v>0</v>
      </c>
      <c r="FWE156" s="14">
        <f t="shared" ref="FWE156" si="5161">SUM(FWE157:FWE163)</f>
        <v>0</v>
      </c>
      <c r="FWF156" s="14">
        <f t="shared" ref="FWF156" si="5162">SUM(FWF157:FWF163)</f>
        <v>0</v>
      </c>
      <c r="FWG156" s="14">
        <f t="shared" ref="FWG156" si="5163">SUM(FWG157:FWG163)</f>
        <v>0</v>
      </c>
      <c r="FWH156" s="14">
        <f t="shared" ref="FWH156" si="5164">SUM(FWH157:FWH163)</f>
        <v>0</v>
      </c>
      <c r="FWI156" s="14">
        <f t="shared" ref="FWI156" si="5165">SUM(FWI157:FWI163)</f>
        <v>0</v>
      </c>
      <c r="FWJ156" s="14">
        <f t="shared" ref="FWJ156" si="5166">SUM(FWJ157:FWJ163)</f>
        <v>0</v>
      </c>
      <c r="FWK156" s="14">
        <f t="shared" ref="FWK156" si="5167">SUM(FWK157:FWK163)</f>
        <v>0</v>
      </c>
      <c r="FWL156" s="14">
        <f t="shared" ref="FWL156" si="5168">SUM(FWL157:FWL163)</f>
        <v>0</v>
      </c>
      <c r="FWM156" s="14">
        <f t="shared" ref="FWM156" si="5169">SUM(FWM157:FWM163)</f>
        <v>0</v>
      </c>
      <c r="FWN156" s="14">
        <f t="shared" ref="FWN156" si="5170">SUM(FWN157:FWN163)</f>
        <v>0</v>
      </c>
      <c r="FWO156" s="14">
        <f t="shared" ref="FWO156" si="5171">SUM(FWO157:FWO163)</f>
        <v>0</v>
      </c>
      <c r="FWP156" s="14">
        <f t="shared" ref="FWP156" si="5172">SUM(FWP157:FWP163)</f>
        <v>0</v>
      </c>
      <c r="FWQ156" s="14">
        <f t="shared" ref="FWQ156" si="5173">SUM(FWQ157:FWQ163)</f>
        <v>0</v>
      </c>
      <c r="FWR156" s="14">
        <f t="shared" ref="FWR156" si="5174">SUM(FWR157:FWR163)</f>
        <v>0</v>
      </c>
      <c r="FWS156" s="14">
        <f t="shared" ref="FWS156" si="5175">SUM(FWS157:FWS163)</f>
        <v>0</v>
      </c>
      <c r="FWT156" s="14">
        <f t="shared" ref="FWT156" si="5176">SUM(FWT157:FWT163)</f>
        <v>0</v>
      </c>
      <c r="FWU156" s="14">
        <f t="shared" ref="FWU156" si="5177">SUM(FWU157:FWU163)</f>
        <v>0</v>
      </c>
      <c r="FWV156" s="14">
        <f t="shared" ref="FWV156" si="5178">SUM(FWV157:FWV163)</f>
        <v>0</v>
      </c>
      <c r="FWW156" s="14">
        <f t="shared" ref="FWW156" si="5179">SUM(FWW157:FWW163)</f>
        <v>0</v>
      </c>
      <c r="FWX156" s="14">
        <f t="shared" ref="FWX156" si="5180">SUM(FWX157:FWX163)</f>
        <v>0</v>
      </c>
      <c r="FWY156" s="14">
        <f t="shared" ref="FWY156" si="5181">SUM(FWY157:FWY163)</f>
        <v>0</v>
      </c>
      <c r="FWZ156" s="14">
        <f t="shared" ref="FWZ156" si="5182">SUM(FWZ157:FWZ163)</f>
        <v>0</v>
      </c>
      <c r="FXA156" s="14">
        <f t="shared" ref="FXA156" si="5183">SUM(FXA157:FXA163)</f>
        <v>0</v>
      </c>
      <c r="FXB156" s="14">
        <f t="shared" ref="FXB156" si="5184">SUM(FXB157:FXB163)</f>
        <v>0</v>
      </c>
      <c r="FXC156" s="14">
        <f t="shared" ref="FXC156" si="5185">SUM(FXC157:FXC163)</f>
        <v>0</v>
      </c>
      <c r="FXD156" s="14">
        <f t="shared" ref="FXD156" si="5186">SUM(FXD157:FXD163)</f>
        <v>0</v>
      </c>
      <c r="FXE156" s="14">
        <f t="shared" ref="FXE156" si="5187">SUM(FXE157:FXE163)</f>
        <v>0</v>
      </c>
      <c r="FXF156" s="14">
        <f t="shared" ref="FXF156" si="5188">SUM(FXF157:FXF163)</f>
        <v>0</v>
      </c>
      <c r="FXG156" s="14">
        <f t="shared" ref="FXG156" si="5189">SUM(FXG157:FXG163)</f>
        <v>0</v>
      </c>
      <c r="FXH156" s="14">
        <f t="shared" ref="FXH156" si="5190">SUM(FXH157:FXH163)</f>
        <v>0</v>
      </c>
      <c r="FXI156" s="14">
        <f t="shared" ref="FXI156" si="5191">SUM(FXI157:FXI163)</f>
        <v>0</v>
      </c>
      <c r="FXJ156" s="14">
        <f t="shared" ref="FXJ156" si="5192">SUM(FXJ157:FXJ163)</f>
        <v>0</v>
      </c>
      <c r="FXK156" s="14">
        <f t="shared" ref="FXK156" si="5193">SUM(FXK157:FXK163)</f>
        <v>0</v>
      </c>
      <c r="FXL156" s="14">
        <f t="shared" ref="FXL156" si="5194">SUM(FXL157:FXL163)</f>
        <v>0</v>
      </c>
      <c r="FXM156" s="14">
        <f t="shared" ref="FXM156" si="5195">SUM(FXM157:FXM163)</f>
        <v>0</v>
      </c>
      <c r="FXN156" s="14">
        <f t="shared" ref="FXN156" si="5196">SUM(FXN157:FXN163)</f>
        <v>0</v>
      </c>
      <c r="FXO156" s="14">
        <f t="shared" ref="FXO156" si="5197">SUM(FXO157:FXO163)</f>
        <v>0</v>
      </c>
      <c r="FXP156" s="14">
        <f t="shared" ref="FXP156" si="5198">SUM(FXP157:FXP163)</f>
        <v>0</v>
      </c>
      <c r="FXQ156" s="14">
        <f t="shared" ref="FXQ156" si="5199">SUM(FXQ157:FXQ163)</f>
        <v>0</v>
      </c>
      <c r="FXR156" s="14">
        <f t="shared" ref="FXR156" si="5200">SUM(FXR157:FXR163)</f>
        <v>0</v>
      </c>
      <c r="FXS156" s="14">
        <f t="shared" ref="FXS156" si="5201">SUM(FXS157:FXS163)</f>
        <v>0</v>
      </c>
      <c r="FXT156" s="14">
        <f t="shared" ref="FXT156" si="5202">SUM(FXT157:FXT163)</f>
        <v>0</v>
      </c>
      <c r="FXU156" s="14">
        <f t="shared" ref="FXU156" si="5203">SUM(FXU157:FXU163)</f>
        <v>0</v>
      </c>
      <c r="FXV156" s="14">
        <f t="shared" ref="FXV156" si="5204">SUM(FXV157:FXV163)</f>
        <v>0</v>
      </c>
      <c r="FXW156" s="14">
        <f t="shared" ref="FXW156" si="5205">SUM(FXW157:FXW163)</f>
        <v>0</v>
      </c>
      <c r="FXX156" s="14">
        <f t="shared" ref="FXX156" si="5206">SUM(FXX157:FXX163)</f>
        <v>0</v>
      </c>
      <c r="FXY156" s="14">
        <f t="shared" ref="FXY156" si="5207">SUM(FXY157:FXY163)</f>
        <v>0</v>
      </c>
      <c r="FXZ156" s="14">
        <f t="shared" ref="FXZ156" si="5208">SUM(FXZ157:FXZ163)</f>
        <v>0</v>
      </c>
      <c r="FYA156" s="14">
        <f t="shared" ref="FYA156" si="5209">SUM(FYA157:FYA163)</f>
        <v>0</v>
      </c>
      <c r="FYB156" s="14">
        <f t="shared" ref="FYB156" si="5210">SUM(FYB157:FYB163)</f>
        <v>0</v>
      </c>
      <c r="FYC156" s="14">
        <f t="shared" ref="FYC156" si="5211">SUM(FYC157:FYC163)</f>
        <v>0</v>
      </c>
      <c r="FYD156" s="14">
        <f t="shared" ref="FYD156" si="5212">SUM(FYD157:FYD163)</f>
        <v>0</v>
      </c>
      <c r="FYE156" s="14">
        <f t="shared" ref="FYE156" si="5213">SUM(FYE157:FYE163)</f>
        <v>0</v>
      </c>
      <c r="FYF156" s="14">
        <f t="shared" ref="FYF156" si="5214">SUM(FYF157:FYF163)</f>
        <v>0</v>
      </c>
      <c r="FYG156" s="14">
        <f t="shared" ref="FYG156" si="5215">SUM(FYG157:FYG163)</f>
        <v>0</v>
      </c>
      <c r="FYH156" s="14">
        <f t="shared" ref="FYH156" si="5216">SUM(FYH157:FYH163)</f>
        <v>0</v>
      </c>
      <c r="FYI156" s="14">
        <f t="shared" ref="FYI156" si="5217">SUM(FYI157:FYI163)</f>
        <v>0</v>
      </c>
      <c r="FYJ156" s="14">
        <f t="shared" ref="FYJ156" si="5218">SUM(FYJ157:FYJ163)</f>
        <v>0</v>
      </c>
      <c r="FYK156" s="14">
        <f t="shared" ref="FYK156" si="5219">SUM(FYK157:FYK163)</f>
        <v>0</v>
      </c>
      <c r="FYL156" s="14">
        <f t="shared" ref="FYL156" si="5220">SUM(FYL157:FYL163)</f>
        <v>0</v>
      </c>
      <c r="FYM156" s="14">
        <f t="shared" ref="FYM156" si="5221">SUM(FYM157:FYM163)</f>
        <v>0</v>
      </c>
      <c r="FYN156" s="14">
        <f t="shared" ref="FYN156" si="5222">SUM(FYN157:FYN163)</f>
        <v>0</v>
      </c>
      <c r="FYO156" s="14">
        <f t="shared" ref="FYO156" si="5223">SUM(FYO157:FYO163)</f>
        <v>0</v>
      </c>
      <c r="FYP156" s="14">
        <f t="shared" ref="FYP156" si="5224">SUM(FYP157:FYP163)</f>
        <v>0</v>
      </c>
      <c r="FYQ156" s="14">
        <f t="shared" ref="FYQ156" si="5225">SUM(FYQ157:FYQ163)</f>
        <v>0</v>
      </c>
      <c r="FYR156" s="14">
        <f t="shared" ref="FYR156" si="5226">SUM(FYR157:FYR163)</f>
        <v>0</v>
      </c>
      <c r="FYS156" s="14">
        <f t="shared" ref="FYS156" si="5227">SUM(FYS157:FYS163)</f>
        <v>0</v>
      </c>
      <c r="FYT156" s="14">
        <f t="shared" ref="FYT156" si="5228">SUM(FYT157:FYT163)</f>
        <v>0</v>
      </c>
      <c r="FYU156" s="14">
        <f t="shared" ref="FYU156" si="5229">SUM(FYU157:FYU163)</f>
        <v>0</v>
      </c>
      <c r="FYV156" s="14">
        <f t="shared" ref="FYV156" si="5230">SUM(FYV157:FYV163)</f>
        <v>0</v>
      </c>
      <c r="FYW156" s="14">
        <f t="shared" ref="FYW156" si="5231">SUM(FYW157:FYW163)</f>
        <v>0</v>
      </c>
      <c r="FYX156" s="14">
        <f t="shared" ref="FYX156" si="5232">SUM(FYX157:FYX163)</f>
        <v>0</v>
      </c>
      <c r="FYY156" s="14">
        <f t="shared" ref="FYY156" si="5233">SUM(FYY157:FYY163)</f>
        <v>0</v>
      </c>
      <c r="FYZ156" s="14">
        <f t="shared" ref="FYZ156" si="5234">SUM(FYZ157:FYZ163)</f>
        <v>0</v>
      </c>
      <c r="FZA156" s="14">
        <f t="shared" ref="FZA156" si="5235">SUM(FZA157:FZA163)</f>
        <v>0</v>
      </c>
      <c r="FZB156" s="14">
        <f t="shared" ref="FZB156" si="5236">SUM(FZB157:FZB163)</f>
        <v>0</v>
      </c>
      <c r="FZC156" s="14">
        <f t="shared" ref="FZC156" si="5237">SUM(FZC157:FZC163)</f>
        <v>0</v>
      </c>
      <c r="FZD156" s="14">
        <f t="shared" ref="FZD156" si="5238">SUM(FZD157:FZD163)</f>
        <v>0</v>
      </c>
      <c r="FZE156" s="14">
        <f t="shared" ref="FZE156" si="5239">SUM(FZE157:FZE163)</f>
        <v>0</v>
      </c>
      <c r="FZF156" s="14">
        <f t="shared" ref="FZF156" si="5240">SUM(FZF157:FZF163)</f>
        <v>0</v>
      </c>
      <c r="FZG156" s="14">
        <f t="shared" ref="FZG156" si="5241">SUM(FZG157:FZG163)</f>
        <v>0</v>
      </c>
      <c r="FZH156" s="14">
        <f t="shared" ref="FZH156" si="5242">SUM(FZH157:FZH163)</f>
        <v>0</v>
      </c>
      <c r="FZI156" s="14">
        <f t="shared" ref="FZI156" si="5243">SUM(FZI157:FZI163)</f>
        <v>0</v>
      </c>
      <c r="FZJ156" s="14">
        <f t="shared" ref="FZJ156" si="5244">SUM(FZJ157:FZJ163)</f>
        <v>0</v>
      </c>
      <c r="FZK156" s="14">
        <f t="shared" ref="FZK156" si="5245">SUM(FZK157:FZK163)</f>
        <v>0</v>
      </c>
      <c r="FZL156" s="14">
        <f t="shared" ref="FZL156" si="5246">SUM(FZL157:FZL163)</f>
        <v>0</v>
      </c>
      <c r="FZM156" s="14">
        <f t="shared" ref="FZM156" si="5247">SUM(FZM157:FZM163)</f>
        <v>0</v>
      </c>
      <c r="FZN156" s="14">
        <f t="shared" ref="FZN156" si="5248">SUM(FZN157:FZN163)</f>
        <v>0</v>
      </c>
      <c r="FZO156" s="14">
        <f t="shared" ref="FZO156" si="5249">SUM(FZO157:FZO163)</f>
        <v>0</v>
      </c>
      <c r="FZP156" s="14">
        <f t="shared" ref="FZP156" si="5250">SUM(FZP157:FZP163)</f>
        <v>0</v>
      </c>
      <c r="FZQ156" s="14">
        <f t="shared" ref="FZQ156" si="5251">SUM(FZQ157:FZQ163)</f>
        <v>0</v>
      </c>
      <c r="FZR156" s="14">
        <f t="shared" ref="FZR156" si="5252">SUM(FZR157:FZR163)</f>
        <v>0</v>
      </c>
      <c r="FZS156" s="14">
        <f t="shared" ref="FZS156" si="5253">SUM(FZS157:FZS163)</f>
        <v>0</v>
      </c>
      <c r="FZT156" s="14">
        <f t="shared" ref="FZT156" si="5254">SUM(FZT157:FZT163)</f>
        <v>0</v>
      </c>
      <c r="FZU156" s="14">
        <f t="shared" ref="FZU156" si="5255">SUM(FZU157:FZU163)</f>
        <v>0</v>
      </c>
      <c r="FZV156" s="14">
        <f t="shared" ref="FZV156" si="5256">SUM(FZV157:FZV163)</f>
        <v>0</v>
      </c>
      <c r="FZW156" s="14">
        <f t="shared" ref="FZW156" si="5257">SUM(FZW157:FZW163)</f>
        <v>0</v>
      </c>
      <c r="FZX156" s="14">
        <f t="shared" ref="FZX156" si="5258">SUM(FZX157:FZX163)</f>
        <v>0</v>
      </c>
      <c r="FZY156" s="14">
        <f t="shared" ref="FZY156" si="5259">SUM(FZY157:FZY163)</f>
        <v>0</v>
      </c>
      <c r="FZZ156" s="14">
        <f t="shared" ref="FZZ156" si="5260">SUM(FZZ157:FZZ163)</f>
        <v>0</v>
      </c>
      <c r="GAA156" s="14">
        <f t="shared" ref="GAA156" si="5261">SUM(GAA157:GAA163)</f>
        <v>0</v>
      </c>
      <c r="GAB156" s="14">
        <f t="shared" ref="GAB156" si="5262">SUM(GAB157:GAB163)</f>
        <v>0</v>
      </c>
      <c r="GAC156" s="14">
        <f t="shared" ref="GAC156" si="5263">SUM(GAC157:GAC163)</f>
        <v>0</v>
      </c>
      <c r="GAD156" s="14">
        <f t="shared" ref="GAD156" si="5264">SUM(GAD157:GAD163)</f>
        <v>0</v>
      </c>
      <c r="GAE156" s="14">
        <f t="shared" ref="GAE156" si="5265">SUM(GAE157:GAE163)</f>
        <v>0</v>
      </c>
      <c r="GAF156" s="14">
        <f t="shared" ref="GAF156" si="5266">SUM(GAF157:GAF163)</f>
        <v>0</v>
      </c>
      <c r="GAG156" s="14">
        <f t="shared" ref="GAG156" si="5267">SUM(GAG157:GAG163)</f>
        <v>0</v>
      </c>
      <c r="GAH156" s="14">
        <f t="shared" ref="GAH156" si="5268">SUM(GAH157:GAH163)</f>
        <v>0</v>
      </c>
      <c r="GAI156" s="14">
        <f t="shared" ref="GAI156" si="5269">SUM(GAI157:GAI163)</f>
        <v>0</v>
      </c>
      <c r="GAJ156" s="14">
        <f t="shared" ref="GAJ156" si="5270">SUM(GAJ157:GAJ163)</f>
        <v>0</v>
      </c>
      <c r="GAK156" s="14">
        <f t="shared" ref="GAK156" si="5271">SUM(GAK157:GAK163)</f>
        <v>0</v>
      </c>
      <c r="GAL156" s="14">
        <f t="shared" ref="GAL156" si="5272">SUM(GAL157:GAL163)</f>
        <v>0</v>
      </c>
      <c r="GAM156" s="14">
        <f t="shared" ref="GAM156" si="5273">SUM(GAM157:GAM163)</f>
        <v>0</v>
      </c>
      <c r="GAN156" s="14">
        <f t="shared" ref="GAN156" si="5274">SUM(GAN157:GAN163)</f>
        <v>0</v>
      </c>
      <c r="GAO156" s="14">
        <f t="shared" ref="GAO156" si="5275">SUM(GAO157:GAO163)</f>
        <v>0</v>
      </c>
      <c r="GAP156" s="14">
        <f t="shared" ref="GAP156" si="5276">SUM(GAP157:GAP163)</f>
        <v>0</v>
      </c>
      <c r="GAQ156" s="14">
        <f t="shared" ref="GAQ156" si="5277">SUM(GAQ157:GAQ163)</f>
        <v>0</v>
      </c>
      <c r="GAR156" s="14">
        <f t="shared" ref="GAR156" si="5278">SUM(GAR157:GAR163)</f>
        <v>0</v>
      </c>
      <c r="GAS156" s="14">
        <f t="shared" ref="GAS156" si="5279">SUM(GAS157:GAS163)</f>
        <v>0</v>
      </c>
      <c r="GAT156" s="14">
        <f t="shared" ref="GAT156" si="5280">SUM(GAT157:GAT163)</f>
        <v>0</v>
      </c>
      <c r="GAU156" s="14">
        <f t="shared" ref="GAU156" si="5281">SUM(GAU157:GAU163)</f>
        <v>0</v>
      </c>
      <c r="GAV156" s="14">
        <f t="shared" ref="GAV156" si="5282">SUM(GAV157:GAV163)</f>
        <v>0</v>
      </c>
      <c r="GAW156" s="14">
        <f t="shared" ref="GAW156" si="5283">SUM(GAW157:GAW163)</f>
        <v>0</v>
      </c>
      <c r="GAX156" s="14">
        <f t="shared" ref="GAX156" si="5284">SUM(GAX157:GAX163)</f>
        <v>0</v>
      </c>
      <c r="GAY156" s="14">
        <f t="shared" ref="GAY156" si="5285">SUM(GAY157:GAY163)</f>
        <v>0</v>
      </c>
      <c r="GAZ156" s="14">
        <f t="shared" ref="GAZ156" si="5286">SUM(GAZ157:GAZ163)</f>
        <v>0</v>
      </c>
      <c r="GBA156" s="14">
        <f t="shared" ref="GBA156" si="5287">SUM(GBA157:GBA163)</f>
        <v>0</v>
      </c>
      <c r="GBB156" s="14">
        <f t="shared" ref="GBB156" si="5288">SUM(GBB157:GBB163)</f>
        <v>0</v>
      </c>
      <c r="GBC156" s="14">
        <f t="shared" ref="GBC156" si="5289">SUM(GBC157:GBC163)</f>
        <v>0</v>
      </c>
      <c r="GBD156" s="14">
        <f t="shared" ref="GBD156" si="5290">SUM(GBD157:GBD163)</f>
        <v>0</v>
      </c>
      <c r="GBE156" s="14">
        <f t="shared" ref="GBE156" si="5291">SUM(GBE157:GBE163)</f>
        <v>0</v>
      </c>
      <c r="GBF156" s="14">
        <f t="shared" ref="GBF156" si="5292">SUM(GBF157:GBF163)</f>
        <v>0</v>
      </c>
      <c r="GBG156" s="14">
        <f t="shared" ref="GBG156" si="5293">SUM(GBG157:GBG163)</f>
        <v>0</v>
      </c>
      <c r="GBH156" s="14">
        <f t="shared" ref="GBH156" si="5294">SUM(GBH157:GBH163)</f>
        <v>0</v>
      </c>
      <c r="GBI156" s="14">
        <f t="shared" ref="GBI156" si="5295">SUM(GBI157:GBI163)</f>
        <v>0</v>
      </c>
      <c r="GBJ156" s="14">
        <f t="shared" ref="GBJ156" si="5296">SUM(GBJ157:GBJ163)</f>
        <v>0</v>
      </c>
      <c r="GBK156" s="14">
        <f t="shared" ref="GBK156" si="5297">SUM(GBK157:GBK163)</f>
        <v>0</v>
      </c>
      <c r="GBL156" s="14">
        <f t="shared" ref="GBL156" si="5298">SUM(GBL157:GBL163)</f>
        <v>0</v>
      </c>
      <c r="GBM156" s="14">
        <f t="shared" ref="GBM156" si="5299">SUM(GBM157:GBM163)</f>
        <v>0</v>
      </c>
      <c r="GBN156" s="14">
        <f t="shared" ref="GBN156" si="5300">SUM(GBN157:GBN163)</f>
        <v>0</v>
      </c>
      <c r="GBO156" s="14">
        <f t="shared" ref="GBO156" si="5301">SUM(GBO157:GBO163)</f>
        <v>0</v>
      </c>
      <c r="GBP156" s="14">
        <f t="shared" ref="GBP156" si="5302">SUM(GBP157:GBP163)</f>
        <v>0</v>
      </c>
      <c r="GBQ156" s="14">
        <f t="shared" ref="GBQ156" si="5303">SUM(GBQ157:GBQ163)</f>
        <v>0</v>
      </c>
      <c r="GBR156" s="14">
        <f t="shared" ref="GBR156" si="5304">SUM(GBR157:GBR163)</f>
        <v>0</v>
      </c>
      <c r="GBS156" s="14">
        <f t="shared" ref="GBS156" si="5305">SUM(GBS157:GBS163)</f>
        <v>0</v>
      </c>
      <c r="GBT156" s="14">
        <f t="shared" ref="GBT156" si="5306">SUM(GBT157:GBT163)</f>
        <v>0</v>
      </c>
      <c r="GBU156" s="14">
        <f t="shared" ref="GBU156" si="5307">SUM(GBU157:GBU163)</f>
        <v>0</v>
      </c>
      <c r="GBV156" s="14">
        <f t="shared" ref="GBV156" si="5308">SUM(GBV157:GBV163)</f>
        <v>0</v>
      </c>
      <c r="GBW156" s="14">
        <f t="shared" ref="GBW156" si="5309">SUM(GBW157:GBW163)</f>
        <v>0</v>
      </c>
      <c r="GBX156" s="14">
        <f t="shared" ref="GBX156" si="5310">SUM(GBX157:GBX163)</f>
        <v>0</v>
      </c>
      <c r="GBY156" s="14">
        <f t="shared" ref="GBY156" si="5311">SUM(GBY157:GBY163)</f>
        <v>0</v>
      </c>
      <c r="GBZ156" s="14">
        <f t="shared" ref="GBZ156" si="5312">SUM(GBZ157:GBZ163)</f>
        <v>0</v>
      </c>
      <c r="GCA156" s="14">
        <f t="shared" ref="GCA156" si="5313">SUM(GCA157:GCA163)</f>
        <v>0</v>
      </c>
      <c r="GCB156" s="14">
        <f t="shared" ref="GCB156" si="5314">SUM(GCB157:GCB163)</f>
        <v>0</v>
      </c>
      <c r="GCC156" s="14">
        <f t="shared" ref="GCC156" si="5315">SUM(GCC157:GCC163)</f>
        <v>0</v>
      </c>
      <c r="GCD156" s="14">
        <f t="shared" ref="GCD156" si="5316">SUM(GCD157:GCD163)</f>
        <v>0</v>
      </c>
      <c r="GCE156" s="14">
        <f t="shared" ref="GCE156" si="5317">SUM(GCE157:GCE163)</f>
        <v>0</v>
      </c>
      <c r="GCF156" s="14">
        <f t="shared" ref="GCF156" si="5318">SUM(GCF157:GCF163)</f>
        <v>0</v>
      </c>
      <c r="GCG156" s="14">
        <f t="shared" ref="GCG156" si="5319">SUM(GCG157:GCG163)</f>
        <v>0</v>
      </c>
      <c r="GCH156" s="14">
        <f t="shared" ref="GCH156" si="5320">SUM(GCH157:GCH163)</f>
        <v>0</v>
      </c>
      <c r="GCI156" s="14">
        <f t="shared" ref="GCI156" si="5321">SUM(GCI157:GCI163)</f>
        <v>0</v>
      </c>
      <c r="GCJ156" s="14">
        <f t="shared" ref="GCJ156" si="5322">SUM(GCJ157:GCJ163)</f>
        <v>0</v>
      </c>
      <c r="GCK156" s="14">
        <f t="shared" ref="GCK156" si="5323">SUM(GCK157:GCK163)</f>
        <v>0</v>
      </c>
      <c r="GCL156" s="14">
        <f t="shared" ref="GCL156" si="5324">SUM(GCL157:GCL163)</f>
        <v>0</v>
      </c>
      <c r="GCM156" s="14">
        <f t="shared" ref="GCM156" si="5325">SUM(GCM157:GCM163)</f>
        <v>0</v>
      </c>
      <c r="GCN156" s="14">
        <f t="shared" ref="GCN156" si="5326">SUM(GCN157:GCN163)</f>
        <v>0</v>
      </c>
      <c r="GCO156" s="14">
        <f t="shared" ref="GCO156" si="5327">SUM(GCO157:GCO163)</f>
        <v>0</v>
      </c>
      <c r="GCP156" s="14">
        <f t="shared" ref="GCP156" si="5328">SUM(GCP157:GCP163)</f>
        <v>0</v>
      </c>
      <c r="GCQ156" s="14">
        <f t="shared" ref="GCQ156" si="5329">SUM(GCQ157:GCQ163)</f>
        <v>0</v>
      </c>
      <c r="GCR156" s="14">
        <f t="shared" ref="GCR156" si="5330">SUM(GCR157:GCR163)</f>
        <v>0</v>
      </c>
      <c r="GCS156" s="14">
        <f t="shared" ref="GCS156" si="5331">SUM(GCS157:GCS163)</f>
        <v>0</v>
      </c>
      <c r="GCT156" s="14">
        <f t="shared" ref="GCT156" si="5332">SUM(GCT157:GCT163)</f>
        <v>0</v>
      </c>
      <c r="GCU156" s="14">
        <f t="shared" ref="GCU156" si="5333">SUM(GCU157:GCU163)</f>
        <v>0</v>
      </c>
      <c r="GCV156" s="14">
        <f t="shared" ref="GCV156" si="5334">SUM(GCV157:GCV163)</f>
        <v>0</v>
      </c>
      <c r="GCW156" s="14">
        <f t="shared" ref="GCW156" si="5335">SUM(GCW157:GCW163)</f>
        <v>0</v>
      </c>
      <c r="GCX156" s="14">
        <f t="shared" ref="GCX156" si="5336">SUM(GCX157:GCX163)</f>
        <v>0</v>
      </c>
      <c r="GCY156" s="14">
        <f t="shared" ref="GCY156" si="5337">SUM(GCY157:GCY163)</f>
        <v>0</v>
      </c>
      <c r="GCZ156" s="14">
        <f t="shared" ref="GCZ156" si="5338">SUM(GCZ157:GCZ163)</f>
        <v>0</v>
      </c>
      <c r="GDA156" s="14">
        <f t="shared" ref="GDA156" si="5339">SUM(GDA157:GDA163)</f>
        <v>0</v>
      </c>
      <c r="GDB156" s="14">
        <f t="shared" ref="GDB156" si="5340">SUM(GDB157:GDB163)</f>
        <v>0</v>
      </c>
      <c r="GDC156" s="14">
        <f t="shared" ref="GDC156" si="5341">SUM(GDC157:GDC163)</f>
        <v>0</v>
      </c>
      <c r="GDD156" s="14">
        <f t="shared" ref="GDD156" si="5342">SUM(GDD157:GDD163)</f>
        <v>0</v>
      </c>
      <c r="GDE156" s="14">
        <f t="shared" ref="GDE156" si="5343">SUM(GDE157:GDE163)</f>
        <v>0</v>
      </c>
      <c r="GDF156" s="14">
        <f t="shared" ref="GDF156" si="5344">SUM(GDF157:GDF163)</f>
        <v>0</v>
      </c>
      <c r="GDG156" s="14">
        <f t="shared" ref="GDG156" si="5345">SUM(GDG157:GDG163)</f>
        <v>0</v>
      </c>
      <c r="GDH156" s="14">
        <f t="shared" ref="GDH156" si="5346">SUM(GDH157:GDH163)</f>
        <v>0</v>
      </c>
      <c r="GDI156" s="14">
        <f t="shared" ref="GDI156" si="5347">SUM(GDI157:GDI163)</f>
        <v>0</v>
      </c>
      <c r="GDJ156" s="14">
        <f t="shared" ref="GDJ156" si="5348">SUM(GDJ157:GDJ163)</f>
        <v>0</v>
      </c>
      <c r="GDK156" s="14">
        <f t="shared" ref="GDK156" si="5349">SUM(GDK157:GDK163)</f>
        <v>0</v>
      </c>
      <c r="GDL156" s="14">
        <f t="shared" ref="GDL156" si="5350">SUM(GDL157:GDL163)</f>
        <v>0</v>
      </c>
      <c r="GDM156" s="14">
        <f t="shared" ref="GDM156" si="5351">SUM(GDM157:GDM163)</f>
        <v>0</v>
      </c>
      <c r="GDN156" s="14">
        <f t="shared" ref="GDN156" si="5352">SUM(GDN157:GDN163)</f>
        <v>0</v>
      </c>
      <c r="GDO156" s="14">
        <f t="shared" ref="GDO156" si="5353">SUM(GDO157:GDO163)</f>
        <v>0</v>
      </c>
      <c r="GDP156" s="14">
        <f t="shared" ref="GDP156" si="5354">SUM(GDP157:GDP163)</f>
        <v>0</v>
      </c>
      <c r="GDQ156" s="14">
        <f t="shared" ref="GDQ156" si="5355">SUM(GDQ157:GDQ163)</f>
        <v>0</v>
      </c>
      <c r="GDR156" s="14">
        <f t="shared" ref="GDR156" si="5356">SUM(GDR157:GDR163)</f>
        <v>0</v>
      </c>
      <c r="GDS156" s="14">
        <f t="shared" ref="GDS156" si="5357">SUM(GDS157:GDS163)</f>
        <v>0</v>
      </c>
      <c r="GDT156" s="14">
        <f t="shared" ref="GDT156" si="5358">SUM(GDT157:GDT163)</f>
        <v>0</v>
      </c>
      <c r="GDU156" s="14">
        <f t="shared" ref="GDU156" si="5359">SUM(GDU157:GDU163)</f>
        <v>0</v>
      </c>
      <c r="GDV156" s="14">
        <f t="shared" ref="GDV156" si="5360">SUM(GDV157:GDV163)</f>
        <v>0</v>
      </c>
      <c r="GDW156" s="14">
        <f t="shared" ref="GDW156" si="5361">SUM(GDW157:GDW163)</f>
        <v>0</v>
      </c>
      <c r="GDX156" s="14">
        <f t="shared" ref="GDX156" si="5362">SUM(GDX157:GDX163)</f>
        <v>0</v>
      </c>
      <c r="GDY156" s="14">
        <f t="shared" ref="GDY156" si="5363">SUM(GDY157:GDY163)</f>
        <v>0</v>
      </c>
      <c r="GDZ156" s="14">
        <f t="shared" ref="GDZ156" si="5364">SUM(GDZ157:GDZ163)</f>
        <v>0</v>
      </c>
      <c r="GEA156" s="14">
        <f t="shared" ref="GEA156" si="5365">SUM(GEA157:GEA163)</f>
        <v>0</v>
      </c>
      <c r="GEB156" s="14">
        <f t="shared" ref="GEB156" si="5366">SUM(GEB157:GEB163)</f>
        <v>0</v>
      </c>
      <c r="GEC156" s="14">
        <f t="shared" ref="GEC156" si="5367">SUM(GEC157:GEC163)</f>
        <v>0</v>
      </c>
      <c r="GED156" s="14">
        <f t="shared" ref="GED156" si="5368">SUM(GED157:GED163)</f>
        <v>0</v>
      </c>
      <c r="GEE156" s="14">
        <f t="shared" ref="GEE156" si="5369">SUM(GEE157:GEE163)</f>
        <v>0</v>
      </c>
      <c r="GEF156" s="14">
        <f t="shared" ref="GEF156" si="5370">SUM(GEF157:GEF163)</f>
        <v>0</v>
      </c>
      <c r="GEG156" s="14">
        <f t="shared" ref="GEG156" si="5371">SUM(GEG157:GEG163)</f>
        <v>0</v>
      </c>
      <c r="GEH156" s="14">
        <f t="shared" ref="GEH156" si="5372">SUM(GEH157:GEH163)</f>
        <v>0</v>
      </c>
      <c r="GEI156" s="14">
        <f t="shared" ref="GEI156" si="5373">SUM(GEI157:GEI163)</f>
        <v>0</v>
      </c>
      <c r="GEJ156" s="14">
        <f t="shared" ref="GEJ156" si="5374">SUM(GEJ157:GEJ163)</f>
        <v>0</v>
      </c>
      <c r="GEK156" s="14">
        <f t="shared" ref="GEK156" si="5375">SUM(GEK157:GEK163)</f>
        <v>0</v>
      </c>
      <c r="GEL156" s="14">
        <f t="shared" ref="GEL156" si="5376">SUM(GEL157:GEL163)</f>
        <v>0</v>
      </c>
      <c r="GEM156" s="14">
        <f t="shared" ref="GEM156" si="5377">SUM(GEM157:GEM163)</f>
        <v>0</v>
      </c>
      <c r="GEN156" s="14">
        <f t="shared" ref="GEN156" si="5378">SUM(GEN157:GEN163)</f>
        <v>0</v>
      </c>
      <c r="GEO156" s="14">
        <f t="shared" ref="GEO156" si="5379">SUM(GEO157:GEO163)</f>
        <v>0</v>
      </c>
      <c r="GEP156" s="14">
        <f t="shared" ref="GEP156" si="5380">SUM(GEP157:GEP163)</f>
        <v>0</v>
      </c>
      <c r="GEQ156" s="14">
        <f t="shared" ref="GEQ156" si="5381">SUM(GEQ157:GEQ163)</f>
        <v>0</v>
      </c>
      <c r="GER156" s="14">
        <f t="shared" ref="GER156" si="5382">SUM(GER157:GER163)</f>
        <v>0</v>
      </c>
      <c r="GES156" s="14">
        <f t="shared" ref="GES156" si="5383">SUM(GES157:GES163)</f>
        <v>0</v>
      </c>
      <c r="GET156" s="14">
        <f t="shared" ref="GET156" si="5384">SUM(GET157:GET163)</f>
        <v>0</v>
      </c>
      <c r="GEU156" s="14">
        <f t="shared" ref="GEU156" si="5385">SUM(GEU157:GEU163)</f>
        <v>0</v>
      </c>
      <c r="GEV156" s="14">
        <f t="shared" ref="GEV156" si="5386">SUM(GEV157:GEV163)</f>
        <v>0</v>
      </c>
      <c r="GEW156" s="14">
        <f t="shared" ref="GEW156" si="5387">SUM(GEW157:GEW163)</f>
        <v>0</v>
      </c>
      <c r="GEX156" s="14">
        <f t="shared" ref="GEX156" si="5388">SUM(GEX157:GEX163)</f>
        <v>0</v>
      </c>
      <c r="GEY156" s="14">
        <f t="shared" ref="GEY156" si="5389">SUM(GEY157:GEY163)</f>
        <v>0</v>
      </c>
      <c r="GEZ156" s="14">
        <f t="shared" ref="GEZ156" si="5390">SUM(GEZ157:GEZ163)</f>
        <v>0</v>
      </c>
      <c r="GFA156" s="14">
        <f t="shared" ref="GFA156" si="5391">SUM(GFA157:GFA163)</f>
        <v>0</v>
      </c>
      <c r="GFB156" s="14">
        <f t="shared" ref="GFB156" si="5392">SUM(GFB157:GFB163)</f>
        <v>0</v>
      </c>
      <c r="GFC156" s="14">
        <f t="shared" ref="GFC156" si="5393">SUM(GFC157:GFC163)</f>
        <v>0</v>
      </c>
      <c r="GFD156" s="14">
        <f t="shared" ref="GFD156" si="5394">SUM(GFD157:GFD163)</f>
        <v>0</v>
      </c>
      <c r="GFE156" s="14">
        <f t="shared" ref="GFE156" si="5395">SUM(GFE157:GFE163)</f>
        <v>0</v>
      </c>
      <c r="GFF156" s="14">
        <f t="shared" ref="GFF156" si="5396">SUM(GFF157:GFF163)</f>
        <v>0</v>
      </c>
      <c r="GFG156" s="14">
        <f t="shared" ref="GFG156" si="5397">SUM(GFG157:GFG163)</f>
        <v>0</v>
      </c>
      <c r="GFH156" s="14">
        <f t="shared" ref="GFH156" si="5398">SUM(GFH157:GFH163)</f>
        <v>0</v>
      </c>
      <c r="GFI156" s="14">
        <f t="shared" ref="GFI156" si="5399">SUM(GFI157:GFI163)</f>
        <v>0</v>
      </c>
      <c r="GFJ156" s="14">
        <f t="shared" ref="GFJ156" si="5400">SUM(GFJ157:GFJ163)</f>
        <v>0</v>
      </c>
      <c r="GFK156" s="14">
        <f t="shared" ref="GFK156" si="5401">SUM(GFK157:GFK163)</f>
        <v>0</v>
      </c>
      <c r="GFL156" s="14">
        <f t="shared" ref="GFL156" si="5402">SUM(GFL157:GFL163)</f>
        <v>0</v>
      </c>
      <c r="GFM156" s="14">
        <f t="shared" ref="GFM156" si="5403">SUM(GFM157:GFM163)</f>
        <v>0</v>
      </c>
      <c r="GFN156" s="14">
        <f t="shared" ref="GFN156" si="5404">SUM(GFN157:GFN163)</f>
        <v>0</v>
      </c>
      <c r="GFO156" s="14">
        <f t="shared" ref="GFO156" si="5405">SUM(GFO157:GFO163)</f>
        <v>0</v>
      </c>
      <c r="GFP156" s="14">
        <f t="shared" ref="GFP156" si="5406">SUM(GFP157:GFP163)</f>
        <v>0</v>
      </c>
      <c r="GFQ156" s="14">
        <f t="shared" ref="GFQ156" si="5407">SUM(GFQ157:GFQ163)</f>
        <v>0</v>
      </c>
      <c r="GFR156" s="14">
        <f t="shared" ref="GFR156" si="5408">SUM(GFR157:GFR163)</f>
        <v>0</v>
      </c>
      <c r="GFS156" s="14">
        <f t="shared" ref="GFS156" si="5409">SUM(GFS157:GFS163)</f>
        <v>0</v>
      </c>
      <c r="GFT156" s="14">
        <f t="shared" ref="GFT156" si="5410">SUM(GFT157:GFT163)</f>
        <v>0</v>
      </c>
      <c r="GFU156" s="14">
        <f t="shared" ref="GFU156" si="5411">SUM(GFU157:GFU163)</f>
        <v>0</v>
      </c>
      <c r="GFV156" s="14">
        <f t="shared" ref="GFV156" si="5412">SUM(GFV157:GFV163)</f>
        <v>0</v>
      </c>
      <c r="GFW156" s="14">
        <f t="shared" ref="GFW156" si="5413">SUM(GFW157:GFW163)</f>
        <v>0</v>
      </c>
      <c r="GFX156" s="14">
        <f t="shared" ref="GFX156" si="5414">SUM(GFX157:GFX163)</f>
        <v>0</v>
      </c>
      <c r="GFY156" s="14">
        <f t="shared" ref="GFY156" si="5415">SUM(GFY157:GFY163)</f>
        <v>0</v>
      </c>
      <c r="GFZ156" s="14">
        <f t="shared" ref="GFZ156" si="5416">SUM(GFZ157:GFZ163)</f>
        <v>0</v>
      </c>
      <c r="GGA156" s="14">
        <f t="shared" ref="GGA156" si="5417">SUM(GGA157:GGA163)</f>
        <v>0</v>
      </c>
      <c r="GGB156" s="14">
        <f t="shared" ref="GGB156" si="5418">SUM(GGB157:GGB163)</f>
        <v>0</v>
      </c>
      <c r="GGC156" s="14">
        <f t="shared" ref="GGC156" si="5419">SUM(GGC157:GGC163)</f>
        <v>0</v>
      </c>
      <c r="GGD156" s="14">
        <f t="shared" ref="GGD156" si="5420">SUM(GGD157:GGD163)</f>
        <v>0</v>
      </c>
      <c r="GGE156" s="14">
        <f t="shared" ref="GGE156" si="5421">SUM(GGE157:GGE163)</f>
        <v>0</v>
      </c>
      <c r="GGF156" s="14">
        <f t="shared" ref="GGF156" si="5422">SUM(GGF157:GGF163)</f>
        <v>0</v>
      </c>
      <c r="GGG156" s="14">
        <f t="shared" ref="GGG156" si="5423">SUM(GGG157:GGG163)</f>
        <v>0</v>
      </c>
      <c r="GGH156" s="14">
        <f t="shared" ref="GGH156" si="5424">SUM(GGH157:GGH163)</f>
        <v>0</v>
      </c>
      <c r="GGI156" s="14">
        <f t="shared" ref="GGI156" si="5425">SUM(GGI157:GGI163)</f>
        <v>0</v>
      </c>
      <c r="GGJ156" s="14">
        <f t="shared" ref="GGJ156" si="5426">SUM(GGJ157:GGJ163)</f>
        <v>0</v>
      </c>
      <c r="GGK156" s="14">
        <f t="shared" ref="GGK156" si="5427">SUM(GGK157:GGK163)</f>
        <v>0</v>
      </c>
      <c r="GGL156" s="14">
        <f t="shared" ref="GGL156" si="5428">SUM(GGL157:GGL163)</f>
        <v>0</v>
      </c>
      <c r="GGM156" s="14">
        <f t="shared" ref="GGM156" si="5429">SUM(GGM157:GGM163)</f>
        <v>0</v>
      </c>
      <c r="GGN156" s="14">
        <f t="shared" ref="GGN156" si="5430">SUM(GGN157:GGN163)</f>
        <v>0</v>
      </c>
      <c r="GGO156" s="14">
        <f t="shared" ref="GGO156" si="5431">SUM(GGO157:GGO163)</f>
        <v>0</v>
      </c>
      <c r="GGP156" s="14">
        <f t="shared" ref="GGP156" si="5432">SUM(GGP157:GGP163)</f>
        <v>0</v>
      </c>
      <c r="GGQ156" s="14">
        <f t="shared" ref="GGQ156" si="5433">SUM(GGQ157:GGQ163)</f>
        <v>0</v>
      </c>
      <c r="GGR156" s="14">
        <f t="shared" ref="GGR156" si="5434">SUM(GGR157:GGR163)</f>
        <v>0</v>
      </c>
      <c r="GGS156" s="14">
        <f t="shared" ref="GGS156" si="5435">SUM(GGS157:GGS163)</f>
        <v>0</v>
      </c>
      <c r="GGT156" s="14">
        <f t="shared" ref="GGT156" si="5436">SUM(GGT157:GGT163)</f>
        <v>0</v>
      </c>
      <c r="GGU156" s="14">
        <f t="shared" ref="GGU156" si="5437">SUM(GGU157:GGU163)</f>
        <v>0</v>
      </c>
      <c r="GGV156" s="14">
        <f t="shared" ref="GGV156" si="5438">SUM(GGV157:GGV163)</f>
        <v>0</v>
      </c>
      <c r="GGW156" s="14">
        <f t="shared" ref="GGW156" si="5439">SUM(GGW157:GGW163)</f>
        <v>0</v>
      </c>
      <c r="GGX156" s="14">
        <f t="shared" ref="GGX156" si="5440">SUM(GGX157:GGX163)</f>
        <v>0</v>
      </c>
      <c r="GGY156" s="14">
        <f t="shared" ref="GGY156" si="5441">SUM(GGY157:GGY163)</f>
        <v>0</v>
      </c>
      <c r="GGZ156" s="14">
        <f t="shared" ref="GGZ156" si="5442">SUM(GGZ157:GGZ163)</f>
        <v>0</v>
      </c>
      <c r="GHA156" s="14">
        <f t="shared" ref="GHA156" si="5443">SUM(GHA157:GHA163)</f>
        <v>0</v>
      </c>
      <c r="GHB156" s="14">
        <f t="shared" ref="GHB156" si="5444">SUM(GHB157:GHB163)</f>
        <v>0</v>
      </c>
      <c r="GHC156" s="14">
        <f t="shared" ref="GHC156" si="5445">SUM(GHC157:GHC163)</f>
        <v>0</v>
      </c>
      <c r="GHD156" s="14">
        <f t="shared" ref="GHD156" si="5446">SUM(GHD157:GHD163)</f>
        <v>0</v>
      </c>
      <c r="GHE156" s="14">
        <f t="shared" ref="GHE156" si="5447">SUM(GHE157:GHE163)</f>
        <v>0</v>
      </c>
      <c r="GHF156" s="14">
        <f t="shared" ref="GHF156" si="5448">SUM(GHF157:GHF163)</f>
        <v>0</v>
      </c>
      <c r="GHG156" s="14">
        <f t="shared" ref="GHG156" si="5449">SUM(GHG157:GHG163)</f>
        <v>0</v>
      </c>
      <c r="GHH156" s="14">
        <f t="shared" ref="GHH156" si="5450">SUM(GHH157:GHH163)</f>
        <v>0</v>
      </c>
      <c r="GHI156" s="14">
        <f t="shared" ref="GHI156" si="5451">SUM(GHI157:GHI163)</f>
        <v>0</v>
      </c>
      <c r="GHJ156" s="14">
        <f t="shared" ref="GHJ156" si="5452">SUM(GHJ157:GHJ163)</f>
        <v>0</v>
      </c>
      <c r="GHK156" s="14">
        <f t="shared" ref="GHK156" si="5453">SUM(GHK157:GHK163)</f>
        <v>0</v>
      </c>
      <c r="GHL156" s="14">
        <f t="shared" ref="GHL156" si="5454">SUM(GHL157:GHL163)</f>
        <v>0</v>
      </c>
      <c r="GHM156" s="14">
        <f t="shared" ref="GHM156" si="5455">SUM(GHM157:GHM163)</f>
        <v>0</v>
      </c>
      <c r="GHN156" s="14">
        <f t="shared" ref="GHN156" si="5456">SUM(GHN157:GHN163)</f>
        <v>0</v>
      </c>
      <c r="GHO156" s="14">
        <f t="shared" ref="GHO156" si="5457">SUM(GHO157:GHO163)</f>
        <v>0</v>
      </c>
      <c r="GHP156" s="14">
        <f t="shared" ref="GHP156" si="5458">SUM(GHP157:GHP163)</f>
        <v>0</v>
      </c>
      <c r="GHQ156" s="14">
        <f t="shared" ref="GHQ156" si="5459">SUM(GHQ157:GHQ163)</f>
        <v>0</v>
      </c>
      <c r="GHR156" s="14">
        <f t="shared" ref="GHR156" si="5460">SUM(GHR157:GHR163)</f>
        <v>0</v>
      </c>
      <c r="GHS156" s="14">
        <f t="shared" ref="GHS156" si="5461">SUM(GHS157:GHS163)</f>
        <v>0</v>
      </c>
      <c r="GHT156" s="14">
        <f t="shared" ref="GHT156" si="5462">SUM(GHT157:GHT163)</f>
        <v>0</v>
      </c>
      <c r="GHU156" s="14">
        <f t="shared" ref="GHU156" si="5463">SUM(GHU157:GHU163)</f>
        <v>0</v>
      </c>
      <c r="GHV156" s="14">
        <f t="shared" ref="GHV156" si="5464">SUM(GHV157:GHV163)</f>
        <v>0</v>
      </c>
      <c r="GHW156" s="14">
        <f t="shared" ref="GHW156" si="5465">SUM(GHW157:GHW163)</f>
        <v>0</v>
      </c>
      <c r="GHX156" s="14">
        <f t="shared" ref="GHX156" si="5466">SUM(GHX157:GHX163)</f>
        <v>0</v>
      </c>
      <c r="GHY156" s="14">
        <f t="shared" ref="GHY156" si="5467">SUM(GHY157:GHY163)</f>
        <v>0</v>
      </c>
      <c r="GHZ156" s="14">
        <f t="shared" ref="GHZ156" si="5468">SUM(GHZ157:GHZ163)</f>
        <v>0</v>
      </c>
      <c r="GIA156" s="14">
        <f t="shared" ref="GIA156" si="5469">SUM(GIA157:GIA163)</f>
        <v>0</v>
      </c>
      <c r="GIB156" s="14">
        <f t="shared" ref="GIB156" si="5470">SUM(GIB157:GIB163)</f>
        <v>0</v>
      </c>
      <c r="GIC156" s="14">
        <f t="shared" ref="GIC156" si="5471">SUM(GIC157:GIC163)</f>
        <v>0</v>
      </c>
      <c r="GID156" s="14">
        <f t="shared" ref="GID156" si="5472">SUM(GID157:GID163)</f>
        <v>0</v>
      </c>
      <c r="GIE156" s="14">
        <f t="shared" ref="GIE156" si="5473">SUM(GIE157:GIE163)</f>
        <v>0</v>
      </c>
      <c r="GIF156" s="14">
        <f t="shared" ref="GIF156" si="5474">SUM(GIF157:GIF163)</f>
        <v>0</v>
      </c>
      <c r="GIG156" s="14">
        <f t="shared" ref="GIG156" si="5475">SUM(GIG157:GIG163)</f>
        <v>0</v>
      </c>
      <c r="GIH156" s="14">
        <f t="shared" ref="GIH156" si="5476">SUM(GIH157:GIH163)</f>
        <v>0</v>
      </c>
      <c r="GII156" s="14">
        <f t="shared" ref="GII156" si="5477">SUM(GII157:GII163)</f>
        <v>0</v>
      </c>
      <c r="GIJ156" s="14">
        <f t="shared" ref="GIJ156" si="5478">SUM(GIJ157:GIJ163)</f>
        <v>0</v>
      </c>
      <c r="GIK156" s="14">
        <f t="shared" ref="GIK156" si="5479">SUM(GIK157:GIK163)</f>
        <v>0</v>
      </c>
      <c r="GIL156" s="14">
        <f t="shared" ref="GIL156" si="5480">SUM(GIL157:GIL163)</f>
        <v>0</v>
      </c>
      <c r="GIM156" s="14">
        <f t="shared" ref="GIM156" si="5481">SUM(GIM157:GIM163)</f>
        <v>0</v>
      </c>
      <c r="GIN156" s="14">
        <f t="shared" ref="GIN156" si="5482">SUM(GIN157:GIN163)</f>
        <v>0</v>
      </c>
      <c r="GIO156" s="14">
        <f t="shared" ref="GIO156" si="5483">SUM(GIO157:GIO163)</f>
        <v>0</v>
      </c>
      <c r="GIP156" s="14">
        <f t="shared" ref="GIP156" si="5484">SUM(GIP157:GIP163)</f>
        <v>0</v>
      </c>
      <c r="GIQ156" s="14">
        <f t="shared" ref="GIQ156" si="5485">SUM(GIQ157:GIQ163)</f>
        <v>0</v>
      </c>
      <c r="GIR156" s="14">
        <f t="shared" ref="GIR156" si="5486">SUM(GIR157:GIR163)</f>
        <v>0</v>
      </c>
      <c r="GIS156" s="14">
        <f t="shared" ref="GIS156" si="5487">SUM(GIS157:GIS163)</f>
        <v>0</v>
      </c>
      <c r="GIT156" s="14">
        <f t="shared" ref="GIT156" si="5488">SUM(GIT157:GIT163)</f>
        <v>0</v>
      </c>
      <c r="GIU156" s="14">
        <f t="shared" ref="GIU156" si="5489">SUM(GIU157:GIU163)</f>
        <v>0</v>
      </c>
      <c r="GIV156" s="14">
        <f t="shared" ref="GIV156" si="5490">SUM(GIV157:GIV163)</f>
        <v>0</v>
      </c>
      <c r="GIW156" s="14">
        <f t="shared" ref="GIW156" si="5491">SUM(GIW157:GIW163)</f>
        <v>0</v>
      </c>
      <c r="GIX156" s="14">
        <f t="shared" ref="GIX156" si="5492">SUM(GIX157:GIX163)</f>
        <v>0</v>
      </c>
      <c r="GIY156" s="14">
        <f t="shared" ref="GIY156" si="5493">SUM(GIY157:GIY163)</f>
        <v>0</v>
      </c>
      <c r="GIZ156" s="14">
        <f t="shared" ref="GIZ156" si="5494">SUM(GIZ157:GIZ163)</f>
        <v>0</v>
      </c>
      <c r="GJA156" s="14">
        <f t="shared" ref="GJA156" si="5495">SUM(GJA157:GJA163)</f>
        <v>0</v>
      </c>
      <c r="GJB156" s="14">
        <f t="shared" ref="GJB156" si="5496">SUM(GJB157:GJB163)</f>
        <v>0</v>
      </c>
      <c r="GJC156" s="14">
        <f t="shared" ref="GJC156" si="5497">SUM(GJC157:GJC163)</f>
        <v>0</v>
      </c>
      <c r="GJD156" s="14">
        <f t="shared" ref="GJD156" si="5498">SUM(GJD157:GJD163)</f>
        <v>0</v>
      </c>
      <c r="GJE156" s="14">
        <f t="shared" ref="GJE156" si="5499">SUM(GJE157:GJE163)</f>
        <v>0</v>
      </c>
      <c r="GJF156" s="14">
        <f t="shared" ref="GJF156" si="5500">SUM(GJF157:GJF163)</f>
        <v>0</v>
      </c>
      <c r="GJG156" s="14">
        <f t="shared" ref="GJG156" si="5501">SUM(GJG157:GJG163)</f>
        <v>0</v>
      </c>
      <c r="GJH156" s="14">
        <f t="shared" ref="GJH156" si="5502">SUM(GJH157:GJH163)</f>
        <v>0</v>
      </c>
      <c r="GJI156" s="14">
        <f t="shared" ref="GJI156" si="5503">SUM(GJI157:GJI163)</f>
        <v>0</v>
      </c>
      <c r="GJJ156" s="14">
        <f t="shared" ref="GJJ156" si="5504">SUM(GJJ157:GJJ163)</f>
        <v>0</v>
      </c>
      <c r="GJK156" s="14">
        <f t="shared" ref="GJK156" si="5505">SUM(GJK157:GJK163)</f>
        <v>0</v>
      </c>
      <c r="GJL156" s="14">
        <f t="shared" ref="GJL156" si="5506">SUM(GJL157:GJL163)</f>
        <v>0</v>
      </c>
      <c r="GJM156" s="14">
        <f t="shared" ref="GJM156" si="5507">SUM(GJM157:GJM163)</f>
        <v>0</v>
      </c>
      <c r="GJN156" s="14">
        <f t="shared" ref="GJN156" si="5508">SUM(GJN157:GJN163)</f>
        <v>0</v>
      </c>
      <c r="GJO156" s="14">
        <f t="shared" ref="GJO156" si="5509">SUM(GJO157:GJO163)</f>
        <v>0</v>
      </c>
      <c r="GJP156" s="14">
        <f t="shared" ref="GJP156" si="5510">SUM(GJP157:GJP163)</f>
        <v>0</v>
      </c>
      <c r="GJQ156" s="14">
        <f t="shared" ref="GJQ156" si="5511">SUM(GJQ157:GJQ163)</f>
        <v>0</v>
      </c>
      <c r="GJR156" s="14">
        <f t="shared" ref="GJR156" si="5512">SUM(GJR157:GJR163)</f>
        <v>0</v>
      </c>
      <c r="GJS156" s="14">
        <f t="shared" ref="GJS156" si="5513">SUM(GJS157:GJS163)</f>
        <v>0</v>
      </c>
      <c r="GJT156" s="14">
        <f t="shared" ref="GJT156" si="5514">SUM(GJT157:GJT163)</f>
        <v>0</v>
      </c>
      <c r="GJU156" s="14">
        <f t="shared" ref="GJU156" si="5515">SUM(GJU157:GJU163)</f>
        <v>0</v>
      </c>
      <c r="GJV156" s="14">
        <f t="shared" ref="GJV156" si="5516">SUM(GJV157:GJV163)</f>
        <v>0</v>
      </c>
      <c r="GJW156" s="14">
        <f t="shared" ref="GJW156" si="5517">SUM(GJW157:GJW163)</f>
        <v>0</v>
      </c>
      <c r="GJX156" s="14">
        <f t="shared" ref="GJX156" si="5518">SUM(GJX157:GJX163)</f>
        <v>0</v>
      </c>
      <c r="GJY156" s="14">
        <f t="shared" ref="GJY156" si="5519">SUM(GJY157:GJY163)</f>
        <v>0</v>
      </c>
      <c r="GJZ156" s="14">
        <f t="shared" ref="GJZ156" si="5520">SUM(GJZ157:GJZ163)</f>
        <v>0</v>
      </c>
      <c r="GKA156" s="14">
        <f t="shared" ref="GKA156" si="5521">SUM(GKA157:GKA163)</f>
        <v>0</v>
      </c>
      <c r="GKB156" s="14">
        <f t="shared" ref="GKB156" si="5522">SUM(GKB157:GKB163)</f>
        <v>0</v>
      </c>
      <c r="GKC156" s="14">
        <f t="shared" ref="GKC156" si="5523">SUM(GKC157:GKC163)</f>
        <v>0</v>
      </c>
      <c r="GKD156" s="14">
        <f t="shared" ref="GKD156" si="5524">SUM(GKD157:GKD163)</f>
        <v>0</v>
      </c>
      <c r="GKE156" s="14">
        <f t="shared" ref="GKE156" si="5525">SUM(GKE157:GKE163)</f>
        <v>0</v>
      </c>
      <c r="GKF156" s="14">
        <f t="shared" ref="GKF156" si="5526">SUM(GKF157:GKF163)</f>
        <v>0</v>
      </c>
      <c r="GKG156" s="14">
        <f t="shared" ref="GKG156" si="5527">SUM(GKG157:GKG163)</f>
        <v>0</v>
      </c>
      <c r="GKH156" s="14">
        <f t="shared" ref="GKH156" si="5528">SUM(GKH157:GKH163)</f>
        <v>0</v>
      </c>
      <c r="GKI156" s="14">
        <f t="shared" ref="GKI156" si="5529">SUM(GKI157:GKI163)</f>
        <v>0</v>
      </c>
      <c r="GKJ156" s="14">
        <f t="shared" ref="GKJ156" si="5530">SUM(GKJ157:GKJ163)</f>
        <v>0</v>
      </c>
      <c r="GKK156" s="14">
        <f t="shared" ref="GKK156" si="5531">SUM(GKK157:GKK163)</f>
        <v>0</v>
      </c>
      <c r="GKL156" s="14">
        <f t="shared" ref="GKL156" si="5532">SUM(GKL157:GKL163)</f>
        <v>0</v>
      </c>
      <c r="GKM156" s="14">
        <f t="shared" ref="GKM156" si="5533">SUM(GKM157:GKM163)</f>
        <v>0</v>
      </c>
      <c r="GKN156" s="14">
        <f t="shared" ref="GKN156" si="5534">SUM(GKN157:GKN163)</f>
        <v>0</v>
      </c>
      <c r="GKO156" s="14">
        <f t="shared" ref="GKO156" si="5535">SUM(GKO157:GKO163)</f>
        <v>0</v>
      </c>
      <c r="GKP156" s="14">
        <f t="shared" ref="GKP156" si="5536">SUM(GKP157:GKP163)</f>
        <v>0</v>
      </c>
      <c r="GKQ156" s="14">
        <f t="shared" ref="GKQ156" si="5537">SUM(GKQ157:GKQ163)</f>
        <v>0</v>
      </c>
      <c r="GKR156" s="14">
        <f t="shared" ref="GKR156" si="5538">SUM(GKR157:GKR163)</f>
        <v>0</v>
      </c>
      <c r="GKS156" s="14">
        <f t="shared" ref="GKS156" si="5539">SUM(GKS157:GKS163)</f>
        <v>0</v>
      </c>
      <c r="GKT156" s="14">
        <f t="shared" ref="GKT156" si="5540">SUM(GKT157:GKT163)</f>
        <v>0</v>
      </c>
      <c r="GKU156" s="14">
        <f t="shared" ref="GKU156" si="5541">SUM(GKU157:GKU163)</f>
        <v>0</v>
      </c>
      <c r="GKV156" s="14">
        <f t="shared" ref="GKV156" si="5542">SUM(GKV157:GKV163)</f>
        <v>0</v>
      </c>
      <c r="GKW156" s="14">
        <f t="shared" ref="GKW156" si="5543">SUM(GKW157:GKW163)</f>
        <v>0</v>
      </c>
      <c r="GKX156" s="14">
        <f t="shared" ref="GKX156" si="5544">SUM(GKX157:GKX163)</f>
        <v>0</v>
      </c>
      <c r="GKY156" s="14">
        <f t="shared" ref="GKY156" si="5545">SUM(GKY157:GKY163)</f>
        <v>0</v>
      </c>
      <c r="GKZ156" s="14">
        <f t="shared" ref="GKZ156" si="5546">SUM(GKZ157:GKZ163)</f>
        <v>0</v>
      </c>
      <c r="GLA156" s="14">
        <f t="shared" ref="GLA156" si="5547">SUM(GLA157:GLA163)</f>
        <v>0</v>
      </c>
      <c r="GLB156" s="14">
        <f t="shared" ref="GLB156" si="5548">SUM(GLB157:GLB163)</f>
        <v>0</v>
      </c>
      <c r="GLC156" s="14">
        <f t="shared" ref="GLC156" si="5549">SUM(GLC157:GLC163)</f>
        <v>0</v>
      </c>
      <c r="GLD156" s="14">
        <f t="shared" ref="GLD156" si="5550">SUM(GLD157:GLD163)</f>
        <v>0</v>
      </c>
      <c r="GLE156" s="14">
        <f t="shared" ref="GLE156" si="5551">SUM(GLE157:GLE163)</f>
        <v>0</v>
      </c>
      <c r="GLF156" s="14">
        <f t="shared" ref="GLF156" si="5552">SUM(GLF157:GLF163)</f>
        <v>0</v>
      </c>
      <c r="GLG156" s="14">
        <f t="shared" ref="GLG156" si="5553">SUM(GLG157:GLG163)</f>
        <v>0</v>
      </c>
      <c r="GLH156" s="14">
        <f t="shared" ref="GLH156" si="5554">SUM(GLH157:GLH163)</f>
        <v>0</v>
      </c>
      <c r="GLI156" s="14">
        <f t="shared" ref="GLI156" si="5555">SUM(GLI157:GLI163)</f>
        <v>0</v>
      </c>
      <c r="GLJ156" s="14">
        <f t="shared" ref="GLJ156" si="5556">SUM(GLJ157:GLJ163)</f>
        <v>0</v>
      </c>
      <c r="GLK156" s="14">
        <f t="shared" ref="GLK156" si="5557">SUM(GLK157:GLK163)</f>
        <v>0</v>
      </c>
      <c r="GLL156" s="14">
        <f t="shared" ref="GLL156" si="5558">SUM(GLL157:GLL163)</f>
        <v>0</v>
      </c>
      <c r="GLM156" s="14">
        <f t="shared" ref="GLM156" si="5559">SUM(GLM157:GLM163)</f>
        <v>0</v>
      </c>
      <c r="GLN156" s="14">
        <f t="shared" ref="GLN156" si="5560">SUM(GLN157:GLN163)</f>
        <v>0</v>
      </c>
      <c r="GLO156" s="14">
        <f t="shared" ref="GLO156" si="5561">SUM(GLO157:GLO163)</f>
        <v>0</v>
      </c>
      <c r="GLP156" s="14">
        <f t="shared" ref="GLP156" si="5562">SUM(GLP157:GLP163)</f>
        <v>0</v>
      </c>
      <c r="GLQ156" s="14">
        <f t="shared" ref="GLQ156" si="5563">SUM(GLQ157:GLQ163)</f>
        <v>0</v>
      </c>
      <c r="GLR156" s="14">
        <f t="shared" ref="GLR156" si="5564">SUM(GLR157:GLR163)</f>
        <v>0</v>
      </c>
      <c r="GLS156" s="14">
        <f t="shared" ref="GLS156" si="5565">SUM(GLS157:GLS163)</f>
        <v>0</v>
      </c>
      <c r="GLT156" s="14">
        <f t="shared" ref="GLT156" si="5566">SUM(GLT157:GLT163)</f>
        <v>0</v>
      </c>
      <c r="GLU156" s="14">
        <f t="shared" ref="GLU156" si="5567">SUM(GLU157:GLU163)</f>
        <v>0</v>
      </c>
      <c r="GLV156" s="14">
        <f t="shared" ref="GLV156" si="5568">SUM(GLV157:GLV163)</f>
        <v>0</v>
      </c>
      <c r="GLW156" s="14">
        <f t="shared" ref="GLW156" si="5569">SUM(GLW157:GLW163)</f>
        <v>0</v>
      </c>
      <c r="GLX156" s="14">
        <f t="shared" ref="GLX156" si="5570">SUM(GLX157:GLX163)</f>
        <v>0</v>
      </c>
      <c r="GLY156" s="14">
        <f t="shared" ref="GLY156" si="5571">SUM(GLY157:GLY163)</f>
        <v>0</v>
      </c>
      <c r="GLZ156" s="14">
        <f t="shared" ref="GLZ156" si="5572">SUM(GLZ157:GLZ163)</f>
        <v>0</v>
      </c>
      <c r="GMA156" s="14">
        <f t="shared" ref="GMA156" si="5573">SUM(GMA157:GMA163)</f>
        <v>0</v>
      </c>
      <c r="GMB156" s="14">
        <f t="shared" ref="GMB156" si="5574">SUM(GMB157:GMB163)</f>
        <v>0</v>
      </c>
      <c r="GMC156" s="14">
        <f t="shared" ref="GMC156" si="5575">SUM(GMC157:GMC163)</f>
        <v>0</v>
      </c>
      <c r="GMD156" s="14">
        <f t="shared" ref="GMD156" si="5576">SUM(GMD157:GMD163)</f>
        <v>0</v>
      </c>
      <c r="GME156" s="14">
        <f t="shared" ref="GME156" si="5577">SUM(GME157:GME163)</f>
        <v>0</v>
      </c>
      <c r="GMF156" s="14">
        <f t="shared" ref="GMF156" si="5578">SUM(GMF157:GMF163)</f>
        <v>0</v>
      </c>
      <c r="GMG156" s="14">
        <f t="shared" ref="GMG156" si="5579">SUM(GMG157:GMG163)</f>
        <v>0</v>
      </c>
      <c r="GMH156" s="14">
        <f t="shared" ref="GMH156" si="5580">SUM(GMH157:GMH163)</f>
        <v>0</v>
      </c>
      <c r="GMI156" s="14">
        <f t="shared" ref="GMI156" si="5581">SUM(GMI157:GMI163)</f>
        <v>0</v>
      </c>
      <c r="GMJ156" s="14">
        <f t="shared" ref="GMJ156" si="5582">SUM(GMJ157:GMJ163)</f>
        <v>0</v>
      </c>
      <c r="GMK156" s="14">
        <f t="shared" ref="GMK156" si="5583">SUM(GMK157:GMK163)</f>
        <v>0</v>
      </c>
      <c r="GML156" s="14">
        <f t="shared" ref="GML156" si="5584">SUM(GML157:GML163)</f>
        <v>0</v>
      </c>
      <c r="GMM156" s="14">
        <f t="shared" ref="GMM156" si="5585">SUM(GMM157:GMM163)</f>
        <v>0</v>
      </c>
      <c r="GMN156" s="14">
        <f t="shared" ref="GMN156" si="5586">SUM(GMN157:GMN163)</f>
        <v>0</v>
      </c>
      <c r="GMO156" s="14">
        <f t="shared" ref="GMO156" si="5587">SUM(GMO157:GMO163)</f>
        <v>0</v>
      </c>
      <c r="GMP156" s="14">
        <f t="shared" ref="GMP156" si="5588">SUM(GMP157:GMP163)</f>
        <v>0</v>
      </c>
      <c r="GMQ156" s="14">
        <f t="shared" ref="GMQ156" si="5589">SUM(GMQ157:GMQ163)</f>
        <v>0</v>
      </c>
      <c r="GMR156" s="14">
        <f t="shared" ref="GMR156" si="5590">SUM(GMR157:GMR163)</f>
        <v>0</v>
      </c>
      <c r="GMS156" s="14">
        <f t="shared" ref="GMS156" si="5591">SUM(GMS157:GMS163)</f>
        <v>0</v>
      </c>
      <c r="GMT156" s="14">
        <f t="shared" ref="GMT156" si="5592">SUM(GMT157:GMT163)</f>
        <v>0</v>
      </c>
      <c r="GMU156" s="14">
        <f t="shared" ref="GMU156" si="5593">SUM(GMU157:GMU163)</f>
        <v>0</v>
      </c>
      <c r="GMV156" s="14">
        <f t="shared" ref="GMV156" si="5594">SUM(GMV157:GMV163)</f>
        <v>0</v>
      </c>
      <c r="GMW156" s="14">
        <f t="shared" ref="GMW156" si="5595">SUM(GMW157:GMW163)</f>
        <v>0</v>
      </c>
      <c r="GMX156" s="14">
        <f t="shared" ref="GMX156" si="5596">SUM(GMX157:GMX163)</f>
        <v>0</v>
      </c>
      <c r="GMY156" s="14">
        <f t="shared" ref="GMY156" si="5597">SUM(GMY157:GMY163)</f>
        <v>0</v>
      </c>
      <c r="GMZ156" s="14">
        <f t="shared" ref="GMZ156" si="5598">SUM(GMZ157:GMZ163)</f>
        <v>0</v>
      </c>
      <c r="GNA156" s="14">
        <f t="shared" ref="GNA156" si="5599">SUM(GNA157:GNA163)</f>
        <v>0</v>
      </c>
      <c r="GNB156" s="14">
        <f t="shared" ref="GNB156" si="5600">SUM(GNB157:GNB163)</f>
        <v>0</v>
      </c>
      <c r="GNC156" s="14">
        <f t="shared" ref="GNC156" si="5601">SUM(GNC157:GNC163)</f>
        <v>0</v>
      </c>
      <c r="GND156" s="14">
        <f t="shared" ref="GND156" si="5602">SUM(GND157:GND163)</f>
        <v>0</v>
      </c>
      <c r="GNE156" s="14">
        <f t="shared" ref="GNE156" si="5603">SUM(GNE157:GNE163)</f>
        <v>0</v>
      </c>
      <c r="GNF156" s="14">
        <f t="shared" ref="GNF156" si="5604">SUM(GNF157:GNF163)</f>
        <v>0</v>
      </c>
      <c r="GNG156" s="14">
        <f t="shared" ref="GNG156" si="5605">SUM(GNG157:GNG163)</f>
        <v>0</v>
      </c>
      <c r="GNH156" s="14">
        <f t="shared" ref="GNH156" si="5606">SUM(GNH157:GNH163)</f>
        <v>0</v>
      </c>
      <c r="GNI156" s="14">
        <f t="shared" ref="GNI156" si="5607">SUM(GNI157:GNI163)</f>
        <v>0</v>
      </c>
      <c r="GNJ156" s="14">
        <f t="shared" ref="GNJ156" si="5608">SUM(GNJ157:GNJ163)</f>
        <v>0</v>
      </c>
      <c r="GNK156" s="14">
        <f t="shared" ref="GNK156" si="5609">SUM(GNK157:GNK163)</f>
        <v>0</v>
      </c>
      <c r="GNL156" s="14">
        <f t="shared" ref="GNL156" si="5610">SUM(GNL157:GNL163)</f>
        <v>0</v>
      </c>
      <c r="GNM156" s="14">
        <f t="shared" ref="GNM156" si="5611">SUM(GNM157:GNM163)</f>
        <v>0</v>
      </c>
      <c r="GNN156" s="14">
        <f t="shared" ref="GNN156" si="5612">SUM(GNN157:GNN163)</f>
        <v>0</v>
      </c>
      <c r="GNO156" s="14">
        <f t="shared" ref="GNO156" si="5613">SUM(GNO157:GNO163)</f>
        <v>0</v>
      </c>
      <c r="GNP156" s="14">
        <f t="shared" ref="GNP156" si="5614">SUM(GNP157:GNP163)</f>
        <v>0</v>
      </c>
      <c r="GNQ156" s="14">
        <f t="shared" ref="GNQ156" si="5615">SUM(GNQ157:GNQ163)</f>
        <v>0</v>
      </c>
      <c r="GNR156" s="14">
        <f t="shared" ref="GNR156" si="5616">SUM(GNR157:GNR163)</f>
        <v>0</v>
      </c>
      <c r="GNS156" s="14">
        <f t="shared" ref="GNS156" si="5617">SUM(GNS157:GNS163)</f>
        <v>0</v>
      </c>
      <c r="GNT156" s="14">
        <f t="shared" ref="GNT156" si="5618">SUM(GNT157:GNT163)</f>
        <v>0</v>
      </c>
      <c r="GNU156" s="14">
        <f t="shared" ref="GNU156" si="5619">SUM(GNU157:GNU163)</f>
        <v>0</v>
      </c>
      <c r="GNV156" s="14">
        <f t="shared" ref="GNV156" si="5620">SUM(GNV157:GNV163)</f>
        <v>0</v>
      </c>
      <c r="GNW156" s="14">
        <f t="shared" ref="GNW156" si="5621">SUM(GNW157:GNW163)</f>
        <v>0</v>
      </c>
      <c r="GNX156" s="14">
        <f t="shared" ref="GNX156" si="5622">SUM(GNX157:GNX163)</f>
        <v>0</v>
      </c>
      <c r="GNY156" s="14">
        <f t="shared" ref="GNY156" si="5623">SUM(GNY157:GNY163)</f>
        <v>0</v>
      </c>
      <c r="GNZ156" s="14">
        <f t="shared" ref="GNZ156" si="5624">SUM(GNZ157:GNZ163)</f>
        <v>0</v>
      </c>
      <c r="GOA156" s="14">
        <f t="shared" ref="GOA156" si="5625">SUM(GOA157:GOA163)</f>
        <v>0</v>
      </c>
      <c r="GOB156" s="14">
        <f t="shared" ref="GOB156" si="5626">SUM(GOB157:GOB163)</f>
        <v>0</v>
      </c>
      <c r="GOC156" s="14">
        <f t="shared" ref="GOC156" si="5627">SUM(GOC157:GOC163)</f>
        <v>0</v>
      </c>
      <c r="GOD156" s="14">
        <f t="shared" ref="GOD156" si="5628">SUM(GOD157:GOD163)</f>
        <v>0</v>
      </c>
      <c r="GOE156" s="14">
        <f t="shared" ref="GOE156" si="5629">SUM(GOE157:GOE163)</f>
        <v>0</v>
      </c>
      <c r="GOF156" s="14">
        <f t="shared" ref="GOF156" si="5630">SUM(GOF157:GOF163)</f>
        <v>0</v>
      </c>
      <c r="GOG156" s="14">
        <f t="shared" ref="GOG156" si="5631">SUM(GOG157:GOG163)</f>
        <v>0</v>
      </c>
      <c r="GOH156" s="14">
        <f t="shared" ref="GOH156" si="5632">SUM(GOH157:GOH163)</f>
        <v>0</v>
      </c>
      <c r="GOI156" s="14">
        <f t="shared" ref="GOI156" si="5633">SUM(GOI157:GOI163)</f>
        <v>0</v>
      </c>
      <c r="GOJ156" s="14">
        <f t="shared" ref="GOJ156" si="5634">SUM(GOJ157:GOJ163)</f>
        <v>0</v>
      </c>
      <c r="GOK156" s="14">
        <f t="shared" ref="GOK156" si="5635">SUM(GOK157:GOK163)</f>
        <v>0</v>
      </c>
      <c r="GOL156" s="14">
        <f t="shared" ref="GOL156" si="5636">SUM(GOL157:GOL163)</f>
        <v>0</v>
      </c>
      <c r="GOM156" s="14">
        <f t="shared" ref="GOM156" si="5637">SUM(GOM157:GOM163)</f>
        <v>0</v>
      </c>
      <c r="GON156" s="14">
        <f t="shared" ref="GON156" si="5638">SUM(GON157:GON163)</f>
        <v>0</v>
      </c>
      <c r="GOO156" s="14">
        <f t="shared" ref="GOO156" si="5639">SUM(GOO157:GOO163)</f>
        <v>0</v>
      </c>
      <c r="GOP156" s="14">
        <f t="shared" ref="GOP156" si="5640">SUM(GOP157:GOP163)</f>
        <v>0</v>
      </c>
      <c r="GOQ156" s="14">
        <f t="shared" ref="GOQ156" si="5641">SUM(GOQ157:GOQ163)</f>
        <v>0</v>
      </c>
      <c r="GOR156" s="14">
        <f t="shared" ref="GOR156" si="5642">SUM(GOR157:GOR163)</f>
        <v>0</v>
      </c>
      <c r="GOS156" s="14">
        <f t="shared" ref="GOS156" si="5643">SUM(GOS157:GOS163)</f>
        <v>0</v>
      </c>
      <c r="GOT156" s="14">
        <f t="shared" ref="GOT156" si="5644">SUM(GOT157:GOT163)</f>
        <v>0</v>
      </c>
      <c r="GOU156" s="14">
        <f t="shared" ref="GOU156" si="5645">SUM(GOU157:GOU163)</f>
        <v>0</v>
      </c>
      <c r="GOV156" s="14">
        <f t="shared" ref="GOV156" si="5646">SUM(GOV157:GOV163)</f>
        <v>0</v>
      </c>
      <c r="GOW156" s="14">
        <f t="shared" ref="GOW156" si="5647">SUM(GOW157:GOW163)</f>
        <v>0</v>
      </c>
      <c r="GOX156" s="14">
        <f t="shared" ref="GOX156" si="5648">SUM(GOX157:GOX163)</f>
        <v>0</v>
      </c>
      <c r="GOY156" s="14">
        <f t="shared" ref="GOY156" si="5649">SUM(GOY157:GOY163)</f>
        <v>0</v>
      </c>
      <c r="GOZ156" s="14">
        <f t="shared" ref="GOZ156" si="5650">SUM(GOZ157:GOZ163)</f>
        <v>0</v>
      </c>
      <c r="GPA156" s="14">
        <f t="shared" ref="GPA156" si="5651">SUM(GPA157:GPA163)</f>
        <v>0</v>
      </c>
      <c r="GPB156" s="14">
        <f t="shared" ref="GPB156" si="5652">SUM(GPB157:GPB163)</f>
        <v>0</v>
      </c>
      <c r="GPC156" s="14">
        <f t="shared" ref="GPC156" si="5653">SUM(GPC157:GPC163)</f>
        <v>0</v>
      </c>
      <c r="GPD156" s="14">
        <f t="shared" ref="GPD156" si="5654">SUM(GPD157:GPD163)</f>
        <v>0</v>
      </c>
      <c r="GPE156" s="14">
        <f t="shared" ref="GPE156" si="5655">SUM(GPE157:GPE163)</f>
        <v>0</v>
      </c>
      <c r="GPF156" s="14">
        <f t="shared" ref="GPF156" si="5656">SUM(GPF157:GPF163)</f>
        <v>0</v>
      </c>
      <c r="GPG156" s="14">
        <f t="shared" ref="GPG156" si="5657">SUM(GPG157:GPG163)</f>
        <v>0</v>
      </c>
      <c r="GPH156" s="14">
        <f t="shared" ref="GPH156" si="5658">SUM(GPH157:GPH163)</f>
        <v>0</v>
      </c>
      <c r="GPI156" s="14">
        <f t="shared" ref="GPI156" si="5659">SUM(GPI157:GPI163)</f>
        <v>0</v>
      </c>
      <c r="GPJ156" s="14">
        <f t="shared" ref="GPJ156" si="5660">SUM(GPJ157:GPJ163)</f>
        <v>0</v>
      </c>
      <c r="GPK156" s="14">
        <f t="shared" ref="GPK156" si="5661">SUM(GPK157:GPK163)</f>
        <v>0</v>
      </c>
      <c r="GPL156" s="14">
        <f t="shared" ref="GPL156" si="5662">SUM(GPL157:GPL163)</f>
        <v>0</v>
      </c>
      <c r="GPM156" s="14">
        <f t="shared" ref="GPM156" si="5663">SUM(GPM157:GPM163)</f>
        <v>0</v>
      </c>
      <c r="GPN156" s="14">
        <f t="shared" ref="GPN156" si="5664">SUM(GPN157:GPN163)</f>
        <v>0</v>
      </c>
      <c r="GPO156" s="14">
        <f t="shared" ref="GPO156" si="5665">SUM(GPO157:GPO163)</f>
        <v>0</v>
      </c>
      <c r="GPP156" s="14">
        <f t="shared" ref="GPP156" si="5666">SUM(GPP157:GPP163)</f>
        <v>0</v>
      </c>
      <c r="GPQ156" s="14">
        <f t="shared" ref="GPQ156" si="5667">SUM(GPQ157:GPQ163)</f>
        <v>0</v>
      </c>
      <c r="GPR156" s="14">
        <f t="shared" ref="GPR156" si="5668">SUM(GPR157:GPR163)</f>
        <v>0</v>
      </c>
      <c r="GPS156" s="14">
        <f t="shared" ref="GPS156" si="5669">SUM(GPS157:GPS163)</f>
        <v>0</v>
      </c>
      <c r="GPT156" s="14">
        <f t="shared" ref="GPT156" si="5670">SUM(GPT157:GPT163)</f>
        <v>0</v>
      </c>
      <c r="GPU156" s="14">
        <f t="shared" ref="GPU156" si="5671">SUM(GPU157:GPU163)</f>
        <v>0</v>
      </c>
      <c r="GPV156" s="14">
        <f t="shared" ref="GPV156" si="5672">SUM(GPV157:GPV163)</f>
        <v>0</v>
      </c>
      <c r="GPW156" s="14">
        <f t="shared" ref="GPW156" si="5673">SUM(GPW157:GPW163)</f>
        <v>0</v>
      </c>
      <c r="GPX156" s="14">
        <f t="shared" ref="GPX156" si="5674">SUM(GPX157:GPX163)</f>
        <v>0</v>
      </c>
      <c r="GPY156" s="14">
        <f t="shared" ref="GPY156" si="5675">SUM(GPY157:GPY163)</f>
        <v>0</v>
      </c>
      <c r="GPZ156" s="14">
        <f t="shared" ref="GPZ156" si="5676">SUM(GPZ157:GPZ163)</f>
        <v>0</v>
      </c>
      <c r="GQA156" s="14">
        <f t="shared" ref="GQA156" si="5677">SUM(GQA157:GQA163)</f>
        <v>0</v>
      </c>
      <c r="GQB156" s="14">
        <f t="shared" ref="GQB156" si="5678">SUM(GQB157:GQB163)</f>
        <v>0</v>
      </c>
      <c r="GQC156" s="14">
        <f t="shared" ref="GQC156" si="5679">SUM(GQC157:GQC163)</f>
        <v>0</v>
      </c>
      <c r="GQD156" s="14">
        <f t="shared" ref="GQD156" si="5680">SUM(GQD157:GQD163)</f>
        <v>0</v>
      </c>
      <c r="GQE156" s="14">
        <f t="shared" ref="GQE156" si="5681">SUM(GQE157:GQE163)</f>
        <v>0</v>
      </c>
      <c r="GQF156" s="14">
        <f t="shared" ref="GQF156" si="5682">SUM(GQF157:GQF163)</f>
        <v>0</v>
      </c>
      <c r="GQG156" s="14">
        <f t="shared" ref="GQG156" si="5683">SUM(GQG157:GQG163)</f>
        <v>0</v>
      </c>
      <c r="GQH156" s="14">
        <f t="shared" ref="GQH156" si="5684">SUM(GQH157:GQH163)</f>
        <v>0</v>
      </c>
      <c r="GQI156" s="14">
        <f t="shared" ref="GQI156" si="5685">SUM(GQI157:GQI163)</f>
        <v>0</v>
      </c>
      <c r="GQJ156" s="14">
        <f t="shared" ref="GQJ156" si="5686">SUM(GQJ157:GQJ163)</f>
        <v>0</v>
      </c>
      <c r="GQK156" s="14">
        <f t="shared" ref="GQK156" si="5687">SUM(GQK157:GQK163)</f>
        <v>0</v>
      </c>
      <c r="GQL156" s="14">
        <f t="shared" ref="GQL156" si="5688">SUM(GQL157:GQL163)</f>
        <v>0</v>
      </c>
      <c r="GQM156" s="14">
        <f t="shared" ref="GQM156" si="5689">SUM(GQM157:GQM163)</f>
        <v>0</v>
      </c>
      <c r="GQN156" s="14">
        <f t="shared" ref="GQN156" si="5690">SUM(GQN157:GQN163)</f>
        <v>0</v>
      </c>
      <c r="GQO156" s="14">
        <f t="shared" ref="GQO156" si="5691">SUM(GQO157:GQO163)</f>
        <v>0</v>
      </c>
      <c r="GQP156" s="14">
        <f t="shared" ref="GQP156" si="5692">SUM(GQP157:GQP163)</f>
        <v>0</v>
      </c>
      <c r="GQQ156" s="14">
        <f t="shared" ref="GQQ156" si="5693">SUM(GQQ157:GQQ163)</f>
        <v>0</v>
      </c>
      <c r="GQR156" s="14">
        <f t="shared" ref="GQR156" si="5694">SUM(GQR157:GQR163)</f>
        <v>0</v>
      </c>
      <c r="GQS156" s="14">
        <f t="shared" ref="GQS156" si="5695">SUM(GQS157:GQS163)</f>
        <v>0</v>
      </c>
      <c r="GQT156" s="14">
        <f t="shared" ref="GQT156" si="5696">SUM(GQT157:GQT163)</f>
        <v>0</v>
      </c>
      <c r="GQU156" s="14">
        <f t="shared" ref="GQU156" si="5697">SUM(GQU157:GQU163)</f>
        <v>0</v>
      </c>
      <c r="GQV156" s="14">
        <f t="shared" ref="GQV156" si="5698">SUM(GQV157:GQV163)</f>
        <v>0</v>
      </c>
      <c r="GQW156" s="14">
        <f t="shared" ref="GQW156" si="5699">SUM(GQW157:GQW163)</f>
        <v>0</v>
      </c>
      <c r="GQX156" s="14">
        <f t="shared" ref="GQX156" si="5700">SUM(GQX157:GQX163)</f>
        <v>0</v>
      </c>
      <c r="GQY156" s="14">
        <f t="shared" ref="GQY156" si="5701">SUM(GQY157:GQY163)</f>
        <v>0</v>
      </c>
      <c r="GQZ156" s="14">
        <f t="shared" ref="GQZ156" si="5702">SUM(GQZ157:GQZ163)</f>
        <v>0</v>
      </c>
      <c r="GRA156" s="14">
        <f t="shared" ref="GRA156" si="5703">SUM(GRA157:GRA163)</f>
        <v>0</v>
      </c>
      <c r="GRB156" s="14">
        <f t="shared" ref="GRB156" si="5704">SUM(GRB157:GRB163)</f>
        <v>0</v>
      </c>
      <c r="GRC156" s="14">
        <f t="shared" ref="GRC156" si="5705">SUM(GRC157:GRC163)</f>
        <v>0</v>
      </c>
      <c r="GRD156" s="14">
        <f t="shared" ref="GRD156" si="5706">SUM(GRD157:GRD163)</f>
        <v>0</v>
      </c>
      <c r="GRE156" s="14">
        <f t="shared" ref="GRE156" si="5707">SUM(GRE157:GRE163)</f>
        <v>0</v>
      </c>
      <c r="GRF156" s="14">
        <f t="shared" ref="GRF156" si="5708">SUM(GRF157:GRF163)</f>
        <v>0</v>
      </c>
      <c r="GRG156" s="14">
        <f t="shared" ref="GRG156" si="5709">SUM(GRG157:GRG163)</f>
        <v>0</v>
      </c>
      <c r="GRH156" s="14">
        <f t="shared" ref="GRH156" si="5710">SUM(GRH157:GRH163)</f>
        <v>0</v>
      </c>
      <c r="GRI156" s="14">
        <f t="shared" ref="GRI156" si="5711">SUM(GRI157:GRI163)</f>
        <v>0</v>
      </c>
      <c r="GRJ156" s="14">
        <f t="shared" ref="GRJ156" si="5712">SUM(GRJ157:GRJ163)</f>
        <v>0</v>
      </c>
      <c r="GRK156" s="14">
        <f t="shared" ref="GRK156" si="5713">SUM(GRK157:GRK163)</f>
        <v>0</v>
      </c>
      <c r="GRL156" s="14">
        <f t="shared" ref="GRL156" si="5714">SUM(GRL157:GRL163)</f>
        <v>0</v>
      </c>
      <c r="GRM156" s="14">
        <f t="shared" ref="GRM156" si="5715">SUM(GRM157:GRM163)</f>
        <v>0</v>
      </c>
      <c r="GRN156" s="14">
        <f t="shared" ref="GRN156" si="5716">SUM(GRN157:GRN163)</f>
        <v>0</v>
      </c>
      <c r="GRO156" s="14">
        <f t="shared" ref="GRO156" si="5717">SUM(GRO157:GRO163)</f>
        <v>0</v>
      </c>
      <c r="GRP156" s="14">
        <f t="shared" ref="GRP156" si="5718">SUM(GRP157:GRP163)</f>
        <v>0</v>
      </c>
      <c r="GRQ156" s="14">
        <f t="shared" ref="GRQ156" si="5719">SUM(GRQ157:GRQ163)</f>
        <v>0</v>
      </c>
      <c r="GRR156" s="14">
        <f t="shared" ref="GRR156" si="5720">SUM(GRR157:GRR163)</f>
        <v>0</v>
      </c>
      <c r="GRS156" s="14">
        <f t="shared" ref="GRS156" si="5721">SUM(GRS157:GRS163)</f>
        <v>0</v>
      </c>
      <c r="GRT156" s="14">
        <f t="shared" ref="GRT156" si="5722">SUM(GRT157:GRT163)</f>
        <v>0</v>
      </c>
      <c r="GRU156" s="14">
        <f t="shared" ref="GRU156" si="5723">SUM(GRU157:GRU163)</f>
        <v>0</v>
      </c>
      <c r="GRV156" s="14">
        <f t="shared" ref="GRV156" si="5724">SUM(GRV157:GRV163)</f>
        <v>0</v>
      </c>
      <c r="GRW156" s="14">
        <f t="shared" ref="GRW156" si="5725">SUM(GRW157:GRW163)</f>
        <v>0</v>
      </c>
      <c r="GRX156" s="14">
        <f t="shared" ref="GRX156" si="5726">SUM(GRX157:GRX163)</f>
        <v>0</v>
      </c>
      <c r="GRY156" s="14">
        <f t="shared" ref="GRY156" si="5727">SUM(GRY157:GRY163)</f>
        <v>0</v>
      </c>
      <c r="GRZ156" s="14">
        <f t="shared" ref="GRZ156" si="5728">SUM(GRZ157:GRZ163)</f>
        <v>0</v>
      </c>
      <c r="GSA156" s="14">
        <f t="shared" ref="GSA156" si="5729">SUM(GSA157:GSA163)</f>
        <v>0</v>
      </c>
      <c r="GSB156" s="14">
        <f t="shared" ref="GSB156" si="5730">SUM(GSB157:GSB163)</f>
        <v>0</v>
      </c>
      <c r="GSC156" s="14">
        <f t="shared" ref="GSC156" si="5731">SUM(GSC157:GSC163)</f>
        <v>0</v>
      </c>
      <c r="GSD156" s="14">
        <f t="shared" ref="GSD156" si="5732">SUM(GSD157:GSD163)</f>
        <v>0</v>
      </c>
      <c r="GSE156" s="14">
        <f t="shared" ref="GSE156" si="5733">SUM(GSE157:GSE163)</f>
        <v>0</v>
      </c>
      <c r="GSF156" s="14">
        <f t="shared" ref="GSF156" si="5734">SUM(GSF157:GSF163)</f>
        <v>0</v>
      </c>
      <c r="GSG156" s="14">
        <f t="shared" ref="GSG156" si="5735">SUM(GSG157:GSG163)</f>
        <v>0</v>
      </c>
      <c r="GSH156" s="14">
        <f t="shared" ref="GSH156" si="5736">SUM(GSH157:GSH163)</f>
        <v>0</v>
      </c>
      <c r="GSI156" s="14">
        <f t="shared" ref="GSI156" si="5737">SUM(GSI157:GSI163)</f>
        <v>0</v>
      </c>
      <c r="GSJ156" s="14">
        <f t="shared" ref="GSJ156" si="5738">SUM(GSJ157:GSJ163)</f>
        <v>0</v>
      </c>
      <c r="GSK156" s="14">
        <f t="shared" ref="GSK156" si="5739">SUM(GSK157:GSK163)</f>
        <v>0</v>
      </c>
      <c r="GSL156" s="14">
        <f t="shared" ref="GSL156" si="5740">SUM(GSL157:GSL163)</f>
        <v>0</v>
      </c>
      <c r="GSM156" s="14">
        <f t="shared" ref="GSM156" si="5741">SUM(GSM157:GSM163)</f>
        <v>0</v>
      </c>
      <c r="GSN156" s="14">
        <f t="shared" ref="GSN156" si="5742">SUM(GSN157:GSN163)</f>
        <v>0</v>
      </c>
      <c r="GSO156" s="14">
        <f t="shared" ref="GSO156" si="5743">SUM(GSO157:GSO163)</f>
        <v>0</v>
      </c>
      <c r="GSP156" s="14">
        <f t="shared" ref="GSP156" si="5744">SUM(GSP157:GSP163)</f>
        <v>0</v>
      </c>
      <c r="GSQ156" s="14">
        <f t="shared" ref="GSQ156" si="5745">SUM(GSQ157:GSQ163)</f>
        <v>0</v>
      </c>
      <c r="GSR156" s="14">
        <f t="shared" ref="GSR156" si="5746">SUM(GSR157:GSR163)</f>
        <v>0</v>
      </c>
      <c r="GSS156" s="14">
        <f t="shared" ref="GSS156" si="5747">SUM(GSS157:GSS163)</f>
        <v>0</v>
      </c>
      <c r="GST156" s="14">
        <f t="shared" ref="GST156" si="5748">SUM(GST157:GST163)</f>
        <v>0</v>
      </c>
      <c r="GSU156" s="14">
        <f t="shared" ref="GSU156" si="5749">SUM(GSU157:GSU163)</f>
        <v>0</v>
      </c>
      <c r="GSV156" s="14">
        <f t="shared" ref="GSV156" si="5750">SUM(GSV157:GSV163)</f>
        <v>0</v>
      </c>
      <c r="GSW156" s="14">
        <f t="shared" ref="GSW156" si="5751">SUM(GSW157:GSW163)</f>
        <v>0</v>
      </c>
      <c r="GSX156" s="14">
        <f t="shared" ref="GSX156" si="5752">SUM(GSX157:GSX163)</f>
        <v>0</v>
      </c>
      <c r="GSY156" s="14">
        <f t="shared" ref="GSY156" si="5753">SUM(GSY157:GSY163)</f>
        <v>0</v>
      </c>
      <c r="GSZ156" s="14">
        <f t="shared" ref="GSZ156" si="5754">SUM(GSZ157:GSZ163)</f>
        <v>0</v>
      </c>
      <c r="GTA156" s="14">
        <f t="shared" ref="GTA156" si="5755">SUM(GTA157:GTA163)</f>
        <v>0</v>
      </c>
      <c r="GTB156" s="14">
        <f t="shared" ref="GTB156" si="5756">SUM(GTB157:GTB163)</f>
        <v>0</v>
      </c>
      <c r="GTC156" s="14">
        <f t="shared" ref="GTC156" si="5757">SUM(GTC157:GTC163)</f>
        <v>0</v>
      </c>
      <c r="GTD156" s="14">
        <f t="shared" ref="GTD156" si="5758">SUM(GTD157:GTD163)</f>
        <v>0</v>
      </c>
      <c r="GTE156" s="14">
        <f t="shared" ref="GTE156" si="5759">SUM(GTE157:GTE163)</f>
        <v>0</v>
      </c>
      <c r="GTF156" s="14">
        <f t="shared" ref="GTF156" si="5760">SUM(GTF157:GTF163)</f>
        <v>0</v>
      </c>
      <c r="GTG156" s="14">
        <f t="shared" ref="GTG156" si="5761">SUM(GTG157:GTG163)</f>
        <v>0</v>
      </c>
      <c r="GTH156" s="14">
        <f t="shared" ref="GTH156" si="5762">SUM(GTH157:GTH163)</f>
        <v>0</v>
      </c>
      <c r="GTI156" s="14">
        <f t="shared" ref="GTI156" si="5763">SUM(GTI157:GTI163)</f>
        <v>0</v>
      </c>
      <c r="GTJ156" s="14">
        <f t="shared" ref="GTJ156" si="5764">SUM(GTJ157:GTJ163)</f>
        <v>0</v>
      </c>
      <c r="GTK156" s="14">
        <f t="shared" ref="GTK156" si="5765">SUM(GTK157:GTK163)</f>
        <v>0</v>
      </c>
      <c r="GTL156" s="14">
        <f t="shared" ref="GTL156" si="5766">SUM(GTL157:GTL163)</f>
        <v>0</v>
      </c>
      <c r="GTM156" s="14">
        <f t="shared" ref="GTM156" si="5767">SUM(GTM157:GTM163)</f>
        <v>0</v>
      </c>
      <c r="GTN156" s="14">
        <f t="shared" ref="GTN156" si="5768">SUM(GTN157:GTN163)</f>
        <v>0</v>
      </c>
      <c r="GTO156" s="14">
        <f t="shared" ref="GTO156" si="5769">SUM(GTO157:GTO163)</f>
        <v>0</v>
      </c>
      <c r="GTP156" s="14">
        <f t="shared" ref="GTP156" si="5770">SUM(GTP157:GTP163)</f>
        <v>0</v>
      </c>
      <c r="GTQ156" s="14">
        <f t="shared" ref="GTQ156" si="5771">SUM(GTQ157:GTQ163)</f>
        <v>0</v>
      </c>
      <c r="GTR156" s="14">
        <f t="shared" ref="GTR156" si="5772">SUM(GTR157:GTR163)</f>
        <v>0</v>
      </c>
      <c r="GTS156" s="14">
        <f t="shared" ref="GTS156" si="5773">SUM(GTS157:GTS163)</f>
        <v>0</v>
      </c>
      <c r="GTT156" s="14">
        <f t="shared" ref="GTT156" si="5774">SUM(GTT157:GTT163)</f>
        <v>0</v>
      </c>
      <c r="GTU156" s="14">
        <f t="shared" ref="GTU156" si="5775">SUM(GTU157:GTU163)</f>
        <v>0</v>
      </c>
      <c r="GTV156" s="14">
        <f t="shared" ref="GTV156" si="5776">SUM(GTV157:GTV163)</f>
        <v>0</v>
      </c>
      <c r="GTW156" s="14">
        <f t="shared" ref="GTW156" si="5777">SUM(GTW157:GTW163)</f>
        <v>0</v>
      </c>
      <c r="GTX156" s="14">
        <f t="shared" ref="GTX156" si="5778">SUM(GTX157:GTX163)</f>
        <v>0</v>
      </c>
      <c r="GTY156" s="14">
        <f t="shared" ref="GTY156" si="5779">SUM(GTY157:GTY163)</f>
        <v>0</v>
      </c>
      <c r="GTZ156" s="14">
        <f t="shared" ref="GTZ156" si="5780">SUM(GTZ157:GTZ163)</f>
        <v>0</v>
      </c>
      <c r="GUA156" s="14">
        <f t="shared" ref="GUA156" si="5781">SUM(GUA157:GUA163)</f>
        <v>0</v>
      </c>
      <c r="GUB156" s="14">
        <f t="shared" ref="GUB156" si="5782">SUM(GUB157:GUB163)</f>
        <v>0</v>
      </c>
      <c r="GUC156" s="14">
        <f t="shared" ref="GUC156" si="5783">SUM(GUC157:GUC163)</f>
        <v>0</v>
      </c>
      <c r="GUD156" s="14">
        <f t="shared" ref="GUD156" si="5784">SUM(GUD157:GUD163)</f>
        <v>0</v>
      </c>
      <c r="GUE156" s="14">
        <f t="shared" ref="GUE156" si="5785">SUM(GUE157:GUE163)</f>
        <v>0</v>
      </c>
      <c r="GUF156" s="14">
        <f t="shared" ref="GUF156" si="5786">SUM(GUF157:GUF163)</f>
        <v>0</v>
      </c>
      <c r="GUG156" s="14">
        <f t="shared" ref="GUG156" si="5787">SUM(GUG157:GUG163)</f>
        <v>0</v>
      </c>
      <c r="GUH156" s="14">
        <f t="shared" ref="GUH156" si="5788">SUM(GUH157:GUH163)</f>
        <v>0</v>
      </c>
      <c r="GUI156" s="14">
        <f t="shared" ref="GUI156" si="5789">SUM(GUI157:GUI163)</f>
        <v>0</v>
      </c>
      <c r="GUJ156" s="14">
        <f t="shared" ref="GUJ156" si="5790">SUM(GUJ157:GUJ163)</f>
        <v>0</v>
      </c>
      <c r="GUK156" s="14">
        <f t="shared" ref="GUK156" si="5791">SUM(GUK157:GUK163)</f>
        <v>0</v>
      </c>
      <c r="GUL156" s="14">
        <f t="shared" ref="GUL156" si="5792">SUM(GUL157:GUL163)</f>
        <v>0</v>
      </c>
      <c r="GUM156" s="14">
        <f t="shared" ref="GUM156" si="5793">SUM(GUM157:GUM163)</f>
        <v>0</v>
      </c>
      <c r="GUN156" s="14">
        <f t="shared" ref="GUN156" si="5794">SUM(GUN157:GUN163)</f>
        <v>0</v>
      </c>
      <c r="GUO156" s="14">
        <f t="shared" ref="GUO156" si="5795">SUM(GUO157:GUO163)</f>
        <v>0</v>
      </c>
      <c r="GUP156" s="14">
        <f t="shared" ref="GUP156" si="5796">SUM(GUP157:GUP163)</f>
        <v>0</v>
      </c>
      <c r="GUQ156" s="14">
        <f t="shared" ref="GUQ156" si="5797">SUM(GUQ157:GUQ163)</f>
        <v>0</v>
      </c>
      <c r="GUR156" s="14">
        <f t="shared" ref="GUR156" si="5798">SUM(GUR157:GUR163)</f>
        <v>0</v>
      </c>
      <c r="GUS156" s="14">
        <f t="shared" ref="GUS156" si="5799">SUM(GUS157:GUS163)</f>
        <v>0</v>
      </c>
      <c r="GUT156" s="14">
        <f t="shared" ref="GUT156" si="5800">SUM(GUT157:GUT163)</f>
        <v>0</v>
      </c>
      <c r="GUU156" s="14">
        <f t="shared" ref="GUU156" si="5801">SUM(GUU157:GUU163)</f>
        <v>0</v>
      </c>
      <c r="GUV156" s="14">
        <f t="shared" ref="GUV156" si="5802">SUM(GUV157:GUV163)</f>
        <v>0</v>
      </c>
      <c r="GUW156" s="14">
        <f t="shared" ref="GUW156" si="5803">SUM(GUW157:GUW163)</f>
        <v>0</v>
      </c>
      <c r="GUX156" s="14">
        <f t="shared" ref="GUX156" si="5804">SUM(GUX157:GUX163)</f>
        <v>0</v>
      </c>
      <c r="GUY156" s="14">
        <f t="shared" ref="GUY156" si="5805">SUM(GUY157:GUY163)</f>
        <v>0</v>
      </c>
      <c r="GUZ156" s="14">
        <f t="shared" ref="GUZ156" si="5806">SUM(GUZ157:GUZ163)</f>
        <v>0</v>
      </c>
      <c r="GVA156" s="14">
        <f t="shared" ref="GVA156" si="5807">SUM(GVA157:GVA163)</f>
        <v>0</v>
      </c>
      <c r="GVB156" s="14">
        <f t="shared" ref="GVB156" si="5808">SUM(GVB157:GVB163)</f>
        <v>0</v>
      </c>
      <c r="GVC156" s="14">
        <f t="shared" ref="GVC156" si="5809">SUM(GVC157:GVC163)</f>
        <v>0</v>
      </c>
      <c r="GVD156" s="14">
        <f t="shared" ref="GVD156" si="5810">SUM(GVD157:GVD163)</f>
        <v>0</v>
      </c>
      <c r="GVE156" s="14">
        <f t="shared" ref="GVE156" si="5811">SUM(GVE157:GVE163)</f>
        <v>0</v>
      </c>
      <c r="GVF156" s="14">
        <f t="shared" ref="GVF156" si="5812">SUM(GVF157:GVF163)</f>
        <v>0</v>
      </c>
      <c r="GVG156" s="14">
        <f t="shared" ref="GVG156" si="5813">SUM(GVG157:GVG163)</f>
        <v>0</v>
      </c>
      <c r="GVH156" s="14">
        <f t="shared" ref="GVH156" si="5814">SUM(GVH157:GVH163)</f>
        <v>0</v>
      </c>
      <c r="GVI156" s="14">
        <f t="shared" ref="GVI156" si="5815">SUM(GVI157:GVI163)</f>
        <v>0</v>
      </c>
      <c r="GVJ156" s="14">
        <f t="shared" ref="GVJ156" si="5816">SUM(GVJ157:GVJ163)</f>
        <v>0</v>
      </c>
      <c r="GVK156" s="14">
        <f t="shared" ref="GVK156" si="5817">SUM(GVK157:GVK163)</f>
        <v>0</v>
      </c>
      <c r="GVL156" s="14">
        <f t="shared" ref="GVL156" si="5818">SUM(GVL157:GVL163)</f>
        <v>0</v>
      </c>
      <c r="GVM156" s="14">
        <f t="shared" ref="GVM156" si="5819">SUM(GVM157:GVM163)</f>
        <v>0</v>
      </c>
      <c r="GVN156" s="14">
        <f t="shared" ref="GVN156" si="5820">SUM(GVN157:GVN163)</f>
        <v>0</v>
      </c>
      <c r="GVO156" s="14">
        <f t="shared" ref="GVO156" si="5821">SUM(GVO157:GVO163)</f>
        <v>0</v>
      </c>
      <c r="GVP156" s="14">
        <f t="shared" ref="GVP156" si="5822">SUM(GVP157:GVP163)</f>
        <v>0</v>
      </c>
      <c r="GVQ156" s="14">
        <f t="shared" ref="GVQ156" si="5823">SUM(GVQ157:GVQ163)</f>
        <v>0</v>
      </c>
      <c r="GVR156" s="14">
        <f t="shared" ref="GVR156" si="5824">SUM(GVR157:GVR163)</f>
        <v>0</v>
      </c>
      <c r="GVS156" s="14">
        <f t="shared" ref="GVS156" si="5825">SUM(GVS157:GVS163)</f>
        <v>0</v>
      </c>
      <c r="GVT156" s="14">
        <f t="shared" ref="GVT156" si="5826">SUM(GVT157:GVT163)</f>
        <v>0</v>
      </c>
      <c r="GVU156" s="14">
        <f t="shared" ref="GVU156" si="5827">SUM(GVU157:GVU163)</f>
        <v>0</v>
      </c>
      <c r="GVV156" s="14">
        <f t="shared" ref="GVV156" si="5828">SUM(GVV157:GVV163)</f>
        <v>0</v>
      </c>
      <c r="GVW156" s="14">
        <f t="shared" ref="GVW156" si="5829">SUM(GVW157:GVW163)</f>
        <v>0</v>
      </c>
      <c r="GVX156" s="14">
        <f t="shared" ref="GVX156" si="5830">SUM(GVX157:GVX163)</f>
        <v>0</v>
      </c>
      <c r="GVY156" s="14">
        <f t="shared" ref="GVY156" si="5831">SUM(GVY157:GVY163)</f>
        <v>0</v>
      </c>
      <c r="GVZ156" s="14">
        <f t="shared" ref="GVZ156" si="5832">SUM(GVZ157:GVZ163)</f>
        <v>0</v>
      </c>
      <c r="GWA156" s="14">
        <f t="shared" ref="GWA156" si="5833">SUM(GWA157:GWA163)</f>
        <v>0</v>
      </c>
      <c r="GWB156" s="14">
        <f t="shared" ref="GWB156" si="5834">SUM(GWB157:GWB163)</f>
        <v>0</v>
      </c>
      <c r="GWC156" s="14">
        <f t="shared" ref="GWC156" si="5835">SUM(GWC157:GWC163)</f>
        <v>0</v>
      </c>
      <c r="GWD156" s="14">
        <f t="shared" ref="GWD156" si="5836">SUM(GWD157:GWD163)</f>
        <v>0</v>
      </c>
      <c r="GWE156" s="14">
        <f t="shared" ref="GWE156" si="5837">SUM(GWE157:GWE163)</f>
        <v>0</v>
      </c>
      <c r="GWF156" s="14">
        <f t="shared" ref="GWF156" si="5838">SUM(GWF157:GWF163)</f>
        <v>0</v>
      </c>
      <c r="GWG156" s="14">
        <f t="shared" ref="GWG156" si="5839">SUM(GWG157:GWG163)</f>
        <v>0</v>
      </c>
      <c r="GWH156" s="14">
        <f t="shared" ref="GWH156" si="5840">SUM(GWH157:GWH163)</f>
        <v>0</v>
      </c>
      <c r="GWI156" s="14">
        <f t="shared" ref="GWI156" si="5841">SUM(GWI157:GWI163)</f>
        <v>0</v>
      </c>
      <c r="GWJ156" s="14">
        <f t="shared" ref="GWJ156" si="5842">SUM(GWJ157:GWJ163)</f>
        <v>0</v>
      </c>
      <c r="GWK156" s="14">
        <f t="shared" ref="GWK156" si="5843">SUM(GWK157:GWK163)</f>
        <v>0</v>
      </c>
      <c r="GWL156" s="14">
        <f t="shared" ref="GWL156" si="5844">SUM(GWL157:GWL163)</f>
        <v>0</v>
      </c>
      <c r="GWM156" s="14">
        <f t="shared" ref="GWM156" si="5845">SUM(GWM157:GWM163)</f>
        <v>0</v>
      </c>
      <c r="GWN156" s="14">
        <f t="shared" ref="GWN156" si="5846">SUM(GWN157:GWN163)</f>
        <v>0</v>
      </c>
      <c r="GWO156" s="14">
        <f t="shared" ref="GWO156" si="5847">SUM(GWO157:GWO163)</f>
        <v>0</v>
      </c>
      <c r="GWP156" s="14">
        <f t="shared" ref="GWP156" si="5848">SUM(GWP157:GWP163)</f>
        <v>0</v>
      </c>
      <c r="GWQ156" s="14">
        <f t="shared" ref="GWQ156" si="5849">SUM(GWQ157:GWQ163)</f>
        <v>0</v>
      </c>
      <c r="GWR156" s="14">
        <f t="shared" ref="GWR156" si="5850">SUM(GWR157:GWR163)</f>
        <v>0</v>
      </c>
      <c r="GWS156" s="14">
        <f t="shared" ref="GWS156" si="5851">SUM(GWS157:GWS163)</f>
        <v>0</v>
      </c>
      <c r="GWT156" s="14">
        <f t="shared" ref="GWT156" si="5852">SUM(GWT157:GWT163)</f>
        <v>0</v>
      </c>
      <c r="GWU156" s="14">
        <f t="shared" ref="GWU156" si="5853">SUM(GWU157:GWU163)</f>
        <v>0</v>
      </c>
      <c r="GWV156" s="14">
        <f t="shared" ref="GWV156" si="5854">SUM(GWV157:GWV163)</f>
        <v>0</v>
      </c>
      <c r="GWW156" s="14">
        <f t="shared" ref="GWW156" si="5855">SUM(GWW157:GWW163)</f>
        <v>0</v>
      </c>
      <c r="GWX156" s="14">
        <f t="shared" ref="GWX156" si="5856">SUM(GWX157:GWX163)</f>
        <v>0</v>
      </c>
      <c r="GWY156" s="14">
        <f t="shared" ref="GWY156" si="5857">SUM(GWY157:GWY163)</f>
        <v>0</v>
      </c>
      <c r="GWZ156" s="14">
        <f t="shared" ref="GWZ156" si="5858">SUM(GWZ157:GWZ163)</f>
        <v>0</v>
      </c>
      <c r="GXA156" s="14">
        <f t="shared" ref="GXA156" si="5859">SUM(GXA157:GXA163)</f>
        <v>0</v>
      </c>
      <c r="GXB156" s="14">
        <f t="shared" ref="GXB156" si="5860">SUM(GXB157:GXB163)</f>
        <v>0</v>
      </c>
      <c r="GXC156" s="14">
        <f t="shared" ref="GXC156" si="5861">SUM(GXC157:GXC163)</f>
        <v>0</v>
      </c>
      <c r="GXD156" s="14">
        <f t="shared" ref="GXD156" si="5862">SUM(GXD157:GXD163)</f>
        <v>0</v>
      </c>
      <c r="GXE156" s="14">
        <f t="shared" ref="GXE156" si="5863">SUM(GXE157:GXE163)</f>
        <v>0</v>
      </c>
      <c r="GXF156" s="14">
        <f t="shared" ref="GXF156" si="5864">SUM(GXF157:GXF163)</f>
        <v>0</v>
      </c>
      <c r="GXG156" s="14">
        <f t="shared" ref="GXG156" si="5865">SUM(GXG157:GXG163)</f>
        <v>0</v>
      </c>
      <c r="GXH156" s="14">
        <f t="shared" ref="GXH156" si="5866">SUM(GXH157:GXH163)</f>
        <v>0</v>
      </c>
      <c r="GXI156" s="14">
        <f t="shared" ref="GXI156" si="5867">SUM(GXI157:GXI163)</f>
        <v>0</v>
      </c>
      <c r="GXJ156" s="14">
        <f t="shared" ref="GXJ156" si="5868">SUM(GXJ157:GXJ163)</f>
        <v>0</v>
      </c>
      <c r="GXK156" s="14">
        <f t="shared" ref="GXK156" si="5869">SUM(GXK157:GXK163)</f>
        <v>0</v>
      </c>
      <c r="GXL156" s="14">
        <f t="shared" ref="GXL156" si="5870">SUM(GXL157:GXL163)</f>
        <v>0</v>
      </c>
      <c r="GXM156" s="14">
        <f t="shared" ref="GXM156" si="5871">SUM(GXM157:GXM163)</f>
        <v>0</v>
      </c>
      <c r="GXN156" s="14">
        <f t="shared" ref="GXN156" si="5872">SUM(GXN157:GXN163)</f>
        <v>0</v>
      </c>
      <c r="GXO156" s="14">
        <f t="shared" ref="GXO156" si="5873">SUM(GXO157:GXO163)</f>
        <v>0</v>
      </c>
      <c r="GXP156" s="14">
        <f t="shared" ref="GXP156" si="5874">SUM(GXP157:GXP163)</f>
        <v>0</v>
      </c>
      <c r="GXQ156" s="14">
        <f t="shared" ref="GXQ156" si="5875">SUM(GXQ157:GXQ163)</f>
        <v>0</v>
      </c>
      <c r="GXR156" s="14">
        <f t="shared" ref="GXR156" si="5876">SUM(GXR157:GXR163)</f>
        <v>0</v>
      </c>
      <c r="GXS156" s="14">
        <f t="shared" ref="GXS156" si="5877">SUM(GXS157:GXS163)</f>
        <v>0</v>
      </c>
      <c r="GXT156" s="14">
        <f t="shared" ref="GXT156" si="5878">SUM(GXT157:GXT163)</f>
        <v>0</v>
      </c>
      <c r="GXU156" s="14">
        <f t="shared" ref="GXU156" si="5879">SUM(GXU157:GXU163)</f>
        <v>0</v>
      </c>
      <c r="GXV156" s="14">
        <f t="shared" ref="GXV156" si="5880">SUM(GXV157:GXV163)</f>
        <v>0</v>
      </c>
      <c r="GXW156" s="14">
        <f t="shared" ref="GXW156" si="5881">SUM(GXW157:GXW163)</f>
        <v>0</v>
      </c>
      <c r="GXX156" s="14">
        <f t="shared" ref="GXX156" si="5882">SUM(GXX157:GXX163)</f>
        <v>0</v>
      </c>
      <c r="GXY156" s="14">
        <f t="shared" ref="GXY156" si="5883">SUM(GXY157:GXY163)</f>
        <v>0</v>
      </c>
      <c r="GXZ156" s="14">
        <f t="shared" ref="GXZ156" si="5884">SUM(GXZ157:GXZ163)</f>
        <v>0</v>
      </c>
      <c r="GYA156" s="14">
        <f t="shared" ref="GYA156" si="5885">SUM(GYA157:GYA163)</f>
        <v>0</v>
      </c>
      <c r="GYB156" s="14">
        <f t="shared" ref="GYB156" si="5886">SUM(GYB157:GYB163)</f>
        <v>0</v>
      </c>
      <c r="GYC156" s="14">
        <f t="shared" ref="GYC156" si="5887">SUM(GYC157:GYC163)</f>
        <v>0</v>
      </c>
      <c r="GYD156" s="14">
        <f t="shared" ref="GYD156" si="5888">SUM(GYD157:GYD163)</f>
        <v>0</v>
      </c>
      <c r="GYE156" s="14">
        <f t="shared" ref="GYE156" si="5889">SUM(GYE157:GYE163)</f>
        <v>0</v>
      </c>
      <c r="GYF156" s="14">
        <f t="shared" ref="GYF156" si="5890">SUM(GYF157:GYF163)</f>
        <v>0</v>
      </c>
      <c r="GYG156" s="14">
        <f t="shared" ref="GYG156" si="5891">SUM(GYG157:GYG163)</f>
        <v>0</v>
      </c>
      <c r="GYH156" s="14">
        <f t="shared" ref="GYH156" si="5892">SUM(GYH157:GYH163)</f>
        <v>0</v>
      </c>
      <c r="GYI156" s="14">
        <f t="shared" ref="GYI156" si="5893">SUM(GYI157:GYI163)</f>
        <v>0</v>
      </c>
      <c r="GYJ156" s="14">
        <f t="shared" ref="GYJ156" si="5894">SUM(GYJ157:GYJ163)</f>
        <v>0</v>
      </c>
      <c r="GYK156" s="14">
        <f t="shared" ref="GYK156" si="5895">SUM(GYK157:GYK163)</f>
        <v>0</v>
      </c>
      <c r="GYL156" s="14">
        <f t="shared" ref="GYL156" si="5896">SUM(GYL157:GYL163)</f>
        <v>0</v>
      </c>
      <c r="GYM156" s="14">
        <f t="shared" ref="GYM156" si="5897">SUM(GYM157:GYM163)</f>
        <v>0</v>
      </c>
      <c r="GYN156" s="14">
        <f t="shared" ref="GYN156" si="5898">SUM(GYN157:GYN163)</f>
        <v>0</v>
      </c>
      <c r="GYO156" s="14">
        <f t="shared" ref="GYO156" si="5899">SUM(GYO157:GYO163)</f>
        <v>0</v>
      </c>
      <c r="GYP156" s="14">
        <f t="shared" ref="GYP156" si="5900">SUM(GYP157:GYP163)</f>
        <v>0</v>
      </c>
      <c r="GYQ156" s="14">
        <f t="shared" ref="GYQ156" si="5901">SUM(GYQ157:GYQ163)</f>
        <v>0</v>
      </c>
      <c r="GYR156" s="14">
        <f t="shared" ref="GYR156" si="5902">SUM(GYR157:GYR163)</f>
        <v>0</v>
      </c>
      <c r="GYS156" s="14">
        <f t="shared" ref="GYS156" si="5903">SUM(GYS157:GYS163)</f>
        <v>0</v>
      </c>
      <c r="GYT156" s="14">
        <f t="shared" ref="GYT156" si="5904">SUM(GYT157:GYT163)</f>
        <v>0</v>
      </c>
      <c r="GYU156" s="14">
        <f t="shared" ref="GYU156" si="5905">SUM(GYU157:GYU163)</f>
        <v>0</v>
      </c>
      <c r="GYV156" s="14">
        <f t="shared" ref="GYV156" si="5906">SUM(GYV157:GYV163)</f>
        <v>0</v>
      </c>
      <c r="GYW156" s="14">
        <f t="shared" ref="GYW156" si="5907">SUM(GYW157:GYW163)</f>
        <v>0</v>
      </c>
      <c r="GYX156" s="14">
        <f t="shared" ref="GYX156" si="5908">SUM(GYX157:GYX163)</f>
        <v>0</v>
      </c>
      <c r="GYY156" s="14">
        <f t="shared" ref="GYY156" si="5909">SUM(GYY157:GYY163)</f>
        <v>0</v>
      </c>
      <c r="GYZ156" s="14">
        <f t="shared" ref="GYZ156" si="5910">SUM(GYZ157:GYZ163)</f>
        <v>0</v>
      </c>
      <c r="GZA156" s="14">
        <f t="shared" ref="GZA156" si="5911">SUM(GZA157:GZA163)</f>
        <v>0</v>
      </c>
      <c r="GZB156" s="14">
        <f t="shared" ref="GZB156" si="5912">SUM(GZB157:GZB163)</f>
        <v>0</v>
      </c>
      <c r="GZC156" s="14">
        <f t="shared" ref="GZC156" si="5913">SUM(GZC157:GZC163)</f>
        <v>0</v>
      </c>
      <c r="GZD156" s="14">
        <f t="shared" ref="GZD156" si="5914">SUM(GZD157:GZD163)</f>
        <v>0</v>
      </c>
      <c r="GZE156" s="14">
        <f t="shared" ref="GZE156" si="5915">SUM(GZE157:GZE163)</f>
        <v>0</v>
      </c>
      <c r="GZF156" s="14">
        <f t="shared" ref="GZF156" si="5916">SUM(GZF157:GZF163)</f>
        <v>0</v>
      </c>
      <c r="GZG156" s="14">
        <f t="shared" ref="GZG156" si="5917">SUM(GZG157:GZG163)</f>
        <v>0</v>
      </c>
      <c r="GZH156" s="14">
        <f t="shared" ref="GZH156" si="5918">SUM(GZH157:GZH163)</f>
        <v>0</v>
      </c>
      <c r="GZI156" s="14">
        <f t="shared" ref="GZI156" si="5919">SUM(GZI157:GZI163)</f>
        <v>0</v>
      </c>
      <c r="GZJ156" s="14">
        <f t="shared" ref="GZJ156" si="5920">SUM(GZJ157:GZJ163)</f>
        <v>0</v>
      </c>
      <c r="GZK156" s="14">
        <f t="shared" ref="GZK156" si="5921">SUM(GZK157:GZK163)</f>
        <v>0</v>
      </c>
      <c r="GZL156" s="14">
        <f t="shared" ref="GZL156" si="5922">SUM(GZL157:GZL163)</f>
        <v>0</v>
      </c>
      <c r="GZM156" s="14">
        <f t="shared" ref="GZM156" si="5923">SUM(GZM157:GZM163)</f>
        <v>0</v>
      </c>
      <c r="GZN156" s="14">
        <f t="shared" ref="GZN156" si="5924">SUM(GZN157:GZN163)</f>
        <v>0</v>
      </c>
      <c r="GZO156" s="14">
        <f t="shared" ref="GZO156" si="5925">SUM(GZO157:GZO163)</f>
        <v>0</v>
      </c>
      <c r="GZP156" s="14">
        <f t="shared" ref="GZP156" si="5926">SUM(GZP157:GZP163)</f>
        <v>0</v>
      </c>
      <c r="GZQ156" s="14">
        <f t="shared" ref="GZQ156" si="5927">SUM(GZQ157:GZQ163)</f>
        <v>0</v>
      </c>
      <c r="GZR156" s="14">
        <f t="shared" ref="GZR156" si="5928">SUM(GZR157:GZR163)</f>
        <v>0</v>
      </c>
      <c r="GZS156" s="14">
        <f t="shared" ref="GZS156" si="5929">SUM(GZS157:GZS163)</f>
        <v>0</v>
      </c>
      <c r="GZT156" s="14">
        <f t="shared" ref="GZT156" si="5930">SUM(GZT157:GZT163)</f>
        <v>0</v>
      </c>
      <c r="GZU156" s="14">
        <f t="shared" ref="GZU156" si="5931">SUM(GZU157:GZU163)</f>
        <v>0</v>
      </c>
      <c r="GZV156" s="14">
        <f t="shared" ref="GZV156" si="5932">SUM(GZV157:GZV163)</f>
        <v>0</v>
      </c>
      <c r="GZW156" s="14">
        <f t="shared" ref="GZW156" si="5933">SUM(GZW157:GZW163)</f>
        <v>0</v>
      </c>
      <c r="GZX156" s="14">
        <f t="shared" ref="GZX156" si="5934">SUM(GZX157:GZX163)</f>
        <v>0</v>
      </c>
      <c r="GZY156" s="14">
        <f t="shared" ref="GZY156" si="5935">SUM(GZY157:GZY163)</f>
        <v>0</v>
      </c>
      <c r="GZZ156" s="14">
        <f t="shared" ref="GZZ156" si="5936">SUM(GZZ157:GZZ163)</f>
        <v>0</v>
      </c>
      <c r="HAA156" s="14">
        <f t="shared" ref="HAA156" si="5937">SUM(HAA157:HAA163)</f>
        <v>0</v>
      </c>
      <c r="HAB156" s="14">
        <f t="shared" ref="HAB156" si="5938">SUM(HAB157:HAB163)</f>
        <v>0</v>
      </c>
      <c r="HAC156" s="14">
        <f t="shared" ref="HAC156" si="5939">SUM(HAC157:HAC163)</f>
        <v>0</v>
      </c>
      <c r="HAD156" s="14">
        <f t="shared" ref="HAD156" si="5940">SUM(HAD157:HAD163)</f>
        <v>0</v>
      </c>
      <c r="HAE156" s="14">
        <f t="shared" ref="HAE156" si="5941">SUM(HAE157:HAE163)</f>
        <v>0</v>
      </c>
      <c r="HAF156" s="14">
        <f t="shared" ref="HAF156" si="5942">SUM(HAF157:HAF163)</f>
        <v>0</v>
      </c>
      <c r="HAG156" s="14">
        <f t="shared" ref="HAG156" si="5943">SUM(HAG157:HAG163)</f>
        <v>0</v>
      </c>
      <c r="HAH156" s="14">
        <f t="shared" ref="HAH156" si="5944">SUM(HAH157:HAH163)</f>
        <v>0</v>
      </c>
      <c r="HAI156" s="14">
        <f t="shared" ref="HAI156" si="5945">SUM(HAI157:HAI163)</f>
        <v>0</v>
      </c>
      <c r="HAJ156" s="14">
        <f t="shared" ref="HAJ156" si="5946">SUM(HAJ157:HAJ163)</f>
        <v>0</v>
      </c>
      <c r="HAK156" s="14">
        <f t="shared" ref="HAK156" si="5947">SUM(HAK157:HAK163)</f>
        <v>0</v>
      </c>
      <c r="HAL156" s="14">
        <f t="shared" ref="HAL156" si="5948">SUM(HAL157:HAL163)</f>
        <v>0</v>
      </c>
      <c r="HAM156" s="14">
        <f t="shared" ref="HAM156" si="5949">SUM(HAM157:HAM163)</f>
        <v>0</v>
      </c>
      <c r="HAN156" s="14">
        <f t="shared" ref="HAN156" si="5950">SUM(HAN157:HAN163)</f>
        <v>0</v>
      </c>
      <c r="HAO156" s="14">
        <f t="shared" ref="HAO156" si="5951">SUM(HAO157:HAO163)</f>
        <v>0</v>
      </c>
      <c r="HAP156" s="14">
        <f t="shared" ref="HAP156" si="5952">SUM(HAP157:HAP163)</f>
        <v>0</v>
      </c>
      <c r="HAQ156" s="14">
        <f t="shared" ref="HAQ156" si="5953">SUM(HAQ157:HAQ163)</f>
        <v>0</v>
      </c>
      <c r="HAR156" s="14">
        <f t="shared" ref="HAR156" si="5954">SUM(HAR157:HAR163)</f>
        <v>0</v>
      </c>
      <c r="HAS156" s="14">
        <f t="shared" ref="HAS156" si="5955">SUM(HAS157:HAS163)</f>
        <v>0</v>
      </c>
      <c r="HAT156" s="14">
        <f t="shared" ref="HAT156" si="5956">SUM(HAT157:HAT163)</f>
        <v>0</v>
      </c>
      <c r="HAU156" s="14">
        <f t="shared" ref="HAU156" si="5957">SUM(HAU157:HAU163)</f>
        <v>0</v>
      </c>
      <c r="HAV156" s="14">
        <f t="shared" ref="HAV156" si="5958">SUM(HAV157:HAV163)</f>
        <v>0</v>
      </c>
      <c r="HAW156" s="14">
        <f t="shared" ref="HAW156" si="5959">SUM(HAW157:HAW163)</f>
        <v>0</v>
      </c>
      <c r="HAX156" s="14">
        <f t="shared" ref="HAX156" si="5960">SUM(HAX157:HAX163)</f>
        <v>0</v>
      </c>
      <c r="HAY156" s="14">
        <f t="shared" ref="HAY156" si="5961">SUM(HAY157:HAY163)</f>
        <v>0</v>
      </c>
      <c r="HAZ156" s="14">
        <f t="shared" ref="HAZ156" si="5962">SUM(HAZ157:HAZ163)</f>
        <v>0</v>
      </c>
      <c r="HBA156" s="14">
        <f t="shared" ref="HBA156" si="5963">SUM(HBA157:HBA163)</f>
        <v>0</v>
      </c>
      <c r="HBB156" s="14">
        <f t="shared" ref="HBB156" si="5964">SUM(HBB157:HBB163)</f>
        <v>0</v>
      </c>
      <c r="HBC156" s="14">
        <f t="shared" ref="HBC156" si="5965">SUM(HBC157:HBC163)</f>
        <v>0</v>
      </c>
      <c r="HBD156" s="14">
        <f t="shared" ref="HBD156" si="5966">SUM(HBD157:HBD163)</f>
        <v>0</v>
      </c>
      <c r="HBE156" s="14">
        <f t="shared" ref="HBE156" si="5967">SUM(HBE157:HBE163)</f>
        <v>0</v>
      </c>
      <c r="HBF156" s="14">
        <f t="shared" ref="HBF156" si="5968">SUM(HBF157:HBF163)</f>
        <v>0</v>
      </c>
      <c r="HBG156" s="14">
        <f t="shared" ref="HBG156" si="5969">SUM(HBG157:HBG163)</f>
        <v>0</v>
      </c>
      <c r="HBH156" s="14">
        <f t="shared" ref="HBH156" si="5970">SUM(HBH157:HBH163)</f>
        <v>0</v>
      </c>
      <c r="HBI156" s="14">
        <f t="shared" ref="HBI156" si="5971">SUM(HBI157:HBI163)</f>
        <v>0</v>
      </c>
      <c r="HBJ156" s="14">
        <f t="shared" ref="HBJ156" si="5972">SUM(HBJ157:HBJ163)</f>
        <v>0</v>
      </c>
      <c r="HBK156" s="14">
        <f t="shared" ref="HBK156" si="5973">SUM(HBK157:HBK163)</f>
        <v>0</v>
      </c>
      <c r="HBL156" s="14">
        <f t="shared" ref="HBL156" si="5974">SUM(HBL157:HBL163)</f>
        <v>0</v>
      </c>
      <c r="HBM156" s="14">
        <f t="shared" ref="HBM156" si="5975">SUM(HBM157:HBM163)</f>
        <v>0</v>
      </c>
      <c r="HBN156" s="14">
        <f t="shared" ref="HBN156" si="5976">SUM(HBN157:HBN163)</f>
        <v>0</v>
      </c>
      <c r="HBO156" s="14">
        <f t="shared" ref="HBO156" si="5977">SUM(HBO157:HBO163)</f>
        <v>0</v>
      </c>
      <c r="HBP156" s="14">
        <f t="shared" ref="HBP156" si="5978">SUM(HBP157:HBP163)</f>
        <v>0</v>
      </c>
      <c r="HBQ156" s="14">
        <f t="shared" ref="HBQ156" si="5979">SUM(HBQ157:HBQ163)</f>
        <v>0</v>
      </c>
      <c r="HBR156" s="14">
        <f t="shared" ref="HBR156" si="5980">SUM(HBR157:HBR163)</f>
        <v>0</v>
      </c>
      <c r="HBS156" s="14">
        <f t="shared" ref="HBS156" si="5981">SUM(HBS157:HBS163)</f>
        <v>0</v>
      </c>
      <c r="HBT156" s="14">
        <f t="shared" ref="HBT156" si="5982">SUM(HBT157:HBT163)</f>
        <v>0</v>
      </c>
      <c r="HBU156" s="14">
        <f t="shared" ref="HBU156" si="5983">SUM(HBU157:HBU163)</f>
        <v>0</v>
      </c>
      <c r="HBV156" s="14">
        <f t="shared" ref="HBV156" si="5984">SUM(HBV157:HBV163)</f>
        <v>0</v>
      </c>
      <c r="HBW156" s="14">
        <f t="shared" ref="HBW156" si="5985">SUM(HBW157:HBW163)</f>
        <v>0</v>
      </c>
      <c r="HBX156" s="14">
        <f t="shared" ref="HBX156" si="5986">SUM(HBX157:HBX163)</f>
        <v>0</v>
      </c>
      <c r="HBY156" s="14">
        <f t="shared" ref="HBY156" si="5987">SUM(HBY157:HBY163)</f>
        <v>0</v>
      </c>
      <c r="HBZ156" s="14">
        <f t="shared" ref="HBZ156" si="5988">SUM(HBZ157:HBZ163)</f>
        <v>0</v>
      </c>
      <c r="HCA156" s="14">
        <f t="shared" ref="HCA156" si="5989">SUM(HCA157:HCA163)</f>
        <v>0</v>
      </c>
      <c r="HCB156" s="14">
        <f t="shared" ref="HCB156" si="5990">SUM(HCB157:HCB163)</f>
        <v>0</v>
      </c>
      <c r="HCC156" s="14">
        <f t="shared" ref="HCC156" si="5991">SUM(HCC157:HCC163)</f>
        <v>0</v>
      </c>
      <c r="HCD156" s="14">
        <f t="shared" ref="HCD156" si="5992">SUM(HCD157:HCD163)</f>
        <v>0</v>
      </c>
      <c r="HCE156" s="14">
        <f t="shared" ref="HCE156" si="5993">SUM(HCE157:HCE163)</f>
        <v>0</v>
      </c>
      <c r="HCF156" s="14">
        <f t="shared" ref="HCF156" si="5994">SUM(HCF157:HCF163)</f>
        <v>0</v>
      </c>
      <c r="HCG156" s="14">
        <f t="shared" ref="HCG156" si="5995">SUM(HCG157:HCG163)</f>
        <v>0</v>
      </c>
      <c r="HCH156" s="14">
        <f t="shared" ref="HCH156" si="5996">SUM(HCH157:HCH163)</f>
        <v>0</v>
      </c>
      <c r="HCI156" s="14">
        <f t="shared" ref="HCI156" si="5997">SUM(HCI157:HCI163)</f>
        <v>0</v>
      </c>
      <c r="HCJ156" s="14">
        <f t="shared" ref="HCJ156" si="5998">SUM(HCJ157:HCJ163)</f>
        <v>0</v>
      </c>
      <c r="HCK156" s="14">
        <f t="shared" ref="HCK156" si="5999">SUM(HCK157:HCK163)</f>
        <v>0</v>
      </c>
      <c r="HCL156" s="14">
        <f t="shared" ref="HCL156" si="6000">SUM(HCL157:HCL163)</f>
        <v>0</v>
      </c>
      <c r="HCM156" s="14">
        <f t="shared" ref="HCM156" si="6001">SUM(HCM157:HCM163)</f>
        <v>0</v>
      </c>
      <c r="HCN156" s="14">
        <f t="shared" ref="HCN156" si="6002">SUM(HCN157:HCN163)</f>
        <v>0</v>
      </c>
      <c r="HCO156" s="14">
        <f t="shared" ref="HCO156" si="6003">SUM(HCO157:HCO163)</f>
        <v>0</v>
      </c>
      <c r="HCP156" s="14">
        <f t="shared" ref="HCP156" si="6004">SUM(HCP157:HCP163)</f>
        <v>0</v>
      </c>
      <c r="HCQ156" s="14">
        <f t="shared" ref="HCQ156" si="6005">SUM(HCQ157:HCQ163)</f>
        <v>0</v>
      </c>
      <c r="HCR156" s="14">
        <f t="shared" ref="HCR156" si="6006">SUM(HCR157:HCR163)</f>
        <v>0</v>
      </c>
      <c r="HCS156" s="14">
        <f t="shared" ref="HCS156" si="6007">SUM(HCS157:HCS163)</f>
        <v>0</v>
      </c>
      <c r="HCT156" s="14">
        <f t="shared" ref="HCT156" si="6008">SUM(HCT157:HCT163)</f>
        <v>0</v>
      </c>
      <c r="HCU156" s="14">
        <f t="shared" ref="HCU156" si="6009">SUM(HCU157:HCU163)</f>
        <v>0</v>
      </c>
      <c r="HCV156" s="14">
        <f t="shared" ref="HCV156" si="6010">SUM(HCV157:HCV163)</f>
        <v>0</v>
      </c>
      <c r="HCW156" s="14">
        <f t="shared" ref="HCW156" si="6011">SUM(HCW157:HCW163)</f>
        <v>0</v>
      </c>
      <c r="HCX156" s="14">
        <f t="shared" ref="HCX156" si="6012">SUM(HCX157:HCX163)</f>
        <v>0</v>
      </c>
      <c r="HCY156" s="14">
        <f t="shared" ref="HCY156" si="6013">SUM(HCY157:HCY163)</f>
        <v>0</v>
      </c>
      <c r="HCZ156" s="14">
        <f t="shared" ref="HCZ156" si="6014">SUM(HCZ157:HCZ163)</f>
        <v>0</v>
      </c>
      <c r="HDA156" s="14">
        <f t="shared" ref="HDA156" si="6015">SUM(HDA157:HDA163)</f>
        <v>0</v>
      </c>
      <c r="HDB156" s="14">
        <f t="shared" ref="HDB156" si="6016">SUM(HDB157:HDB163)</f>
        <v>0</v>
      </c>
      <c r="HDC156" s="14">
        <f t="shared" ref="HDC156" si="6017">SUM(HDC157:HDC163)</f>
        <v>0</v>
      </c>
      <c r="HDD156" s="14">
        <f t="shared" ref="HDD156" si="6018">SUM(HDD157:HDD163)</f>
        <v>0</v>
      </c>
      <c r="HDE156" s="14">
        <f t="shared" ref="HDE156" si="6019">SUM(HDE157:HDE163)</f>
        <v>0</v>
      </c>
      <c r="HDF156" s="14">
        <f t="shared" ref="HDF156" si="6020">SUM(HDF157:HDF163)</f>
        <v>0</v>
      </c>
      <c r="HDG156" s="14">
        <f t="shared" ref="HDG156" si="6021">SUM(HDG157:HDG163)</f>
        <v>0</v>
      </c>
      <c r="HDH156" s="14">
        <f t="shared" ref="HDH156" si="6022">SUM(HDH157:HDH163)</f>
        <v>0</v>
      </c>
      <c r="HDI156" s="14">
        <f t="shared" ref="HDI156" si="6023">SUM(HDI157:HDI163)</f>
        <v>0</v>
      </c>
      <c r="HDJ156" s="14">
        <f t="shared" ref="HDJ156" si="6024">SUM(HDJ157:HDJ163)</f>
        <v>0</v>
      </c>
      <c r="HDK156" s="14">
        <f t="shared" ref="HDK156" si="6025">SUM(HDK157:HDK163)</f>
        <v>0</v>
      </c>
      <c r="HDL156" s="14">
        <f t="shared" ref="HDL156" si="6026">SUM(HDL157:HDL163)</f>
        <v>0</v>
      </c>
      <c r="HDM156" s="14">
        <f t="shared" ref="HDM156" si="6027">SUM(HDM157:HDM163)</f>
        <v>0</v>
      </c>
      <c r="HDN156" s="14">
        <f t="shared" ref="HDN156" si="6028">SUM(HDN157:HDN163)</f>
        <v>0</v>
      </c>
      <c r="HDO156" s="14">
        <f t="shared" ref="HDO156" si="6029">SUM(HDO157:HDO163)</f>
        <v>0</v>
      </c>
      <c r="HDP156" s="14">
        <f t="shared" ref="HDP156" si="6030">SUM(HDP157:HDP163)</f>
        <v>0</v>
      </c>
      <c r="HDQ156" s="14">
        <f t="shared" ref="HDQ156" si="6031">SUM(HDQ157:HDQ163)</f>
        <v>0</v>
      </c>
      <c r="HDR156" s="14">
        <f t="shared" ref="HDR156" si="6032">SUM(HDR157:HDR163)</f>
        <v>0</v>
      </c>
      <c r="HDS156" s="14">
        <f t="shared" ref="HDS156" si="6033">SUM(HDS157:HDS163)</f>
        <v>0</v>
      </c>
      <c r="HDT156" s="14">
        <f t="shared" ref="HDT156" si="6034">SUM(HDT157:HDT163)</f>
        <v>0</v>
      </c>
      <c r="HDU156" s="14">
        <f t="shared" ref="HDU156" si="6035">SUM(HDU157:HDU163)</f>
        <v>0</v>
      </c>
      <c r="HDV156" s="14">
        <f t="shared" ref="HDV156" si="6036">SUM(HDV157:HDV163)</f>
        <v>0</v>
      </c>
      <c r="HDW156" s="14">
        <f t="shared" ref="HDW156" si="6037">SUM(HDW157:HDW163)</f>
        <v>0</v>
      </c>
      <c r="HDX156" s="14">
        <f t="shared" ref="HDX156" si="6038">SUM(HDX157:HDX163)</f>
        <v>0</v>
      </c>
      <c r="HDY156" s="14">
        <f t="shared" ref="HDY156" si="6039">SUM(HDY157:HDY163)</f>
        <v>0</v>
      </c>
      <c r="HDZ156" s="14">
        <f t="shared" ref="HDZ156" si="6040">SUM(HDZ157:HDZ163)</f>
        <v>0</v>
      </c>
      <c r="HEA156" s="14">
        <f t="shared" ref="HEA156" si="6041">SUM(HEA157:HEA163)</f>
        <v>0</v>
      </c>
      <c r="HEB156" s="14">
        <f t="shared" ref="HEB156" si="6042">SUM(HEB157:HEB163)</f>
        <v>0</v>
      </c>
      <c r="HEC156" s="14">
        <f t="shared" ref="HEC156" si="6043">SUM(HEC157:HEC163)</f>
        <v>0</v>
      </c>
      <c r="HED156" s="14">
        <f t="shared" ref="HED156" si="6044">SUM(HED157:HED163)</f>
        <v>0</v>
      </c>
      <c r="HEE156" s="14">
        <f t="shared" ref="HEE156" si="6045">SUM(HEE157:HEE163)</f>
        <v>0</v>
      </c>
      <c r="HEF156" s="14">
        <f t="shared" ref="HEF156" si="6046">SUM(HEF157:HEF163)</f>
        <v>0</v>
      </c>
      <c r="HEG156" s="14">
        <f t="shared" ref="HEG156" si="6047">SUM(HEG157:HEG163)</f>
        <v>0</v>
      </c>
      <c r="HEH156" s="14">
        <f t="shared" ref="HEH156" si="6048">SUM(HEH157:HEH163)</f>
        <v>0</v>
      </c>
      <c r="HEI156" s="14">
        <f t="shared" ref="HEI156" si="6049">SUM(HEI157:HEI163)</f>
        <v>0</v>
      </c>
      <c r="HEJ156" s="14">
        <f t="shared" ref="HEJ156" si="6050">SUM(HEJ157:HEJ163)</f>
        <v>0</v>
      </c>
      <c r="HEK156" s="14">
        <f t="shared" ref="HEK156" si="6051">SUM(HEK157:HEK163)</f>
        <v>0</v>
      </c>
      <c r="HEL156" s="14">
        <f t="shared" ref="HEL156" si="6052">SUM(HEL157:HEL163)</f>
        <v>0</v>
      </c>
      <c r="HEM156" s="14">
        <f t="shared" ref="HEM156" si="6053">SUM(HEM157:HEM163)</f>
        <v>0</v>
      </c>
      <c r="HEN156" s="14">
        <f t="shared" ref="HEN156" si="6054">SUM(HEN157:HEN163)</f>
        <v>0</v>
      </c>
      <c r="HEO156" s="14">
        <f t="shared" ref="HEO156" si="6055">SUM(HEO157:HEO163)</f>
        <v>0</v>
      </c>
      <c r="HEP156" s="14">
        <f t="shared" ref="HEP156" si="6056">SUM(HEP157:HEP163)</f>
        <v>0</v>
      </c>
      <c r="HEQ156" s="14">
        <f t="shared" ref="HEQ156" si="6057">SUM(HEQ157:HEQ163)</f>
        <v>0</v>
      </c>
      <c r="HER156" s="14">
        <f t="shared" ref="HER156" si="6058">SUM(HER157:HER163)</f>
        <v>0</v>
      </c>
      <c r="HES156" s="14">
        <f t="shared" ref="HES156" si="6059">SUM(HES157:HES163)</f>
        <v>0</v>
      </c>
      <c r="HET156" s="14">
        <f t="shared" ref="HET156" si="6060">SUM(HET157:HET163)</f>
        <v>0</v>
      </c>
      <c r="HEU156" s="14">
        <f t="shared" ref="HEU156" si="6061">SUM(HEU157:HEU163)</f>
        <v>0</v>
      </c>
      <c r="HEV156" s="14">
        <f t="shared" ref="HEV156" si="6062">SUM(HEV157:HEV163)</f>
        <v>0</v>
      </c>
      <c r="HEW156" s="14">
        <f t="shared" ref="HEW156" si="6063">SUM(HEW157:HEW163)</f>
        <v>0</v>
      </c>
      <c r="HEX156" s="14">
        <f t="shared" ref="HEX156" si="6064">SUM(HEX157:HEX163)</f>
        <v>0</v>
      </c>
      <c r="HEY156" s="14">
        <f t="shared" ref="HEY156" si="6065">SUM(HEY157:HEY163)</f>
        <v>0</v>
      </c>
      <c r="HEZ156" s="14">
        <f t="shared" ref="HEZ156" si="6066">SUM(HEZ157:HEZ163)</f>
        <v>0</v>
      </c>
      <c r="HFA156" s="14">
        <f t="shared" ref="HFA156" si="6067">SUM(HFA157:HFA163)</f>
        <v>0</v>
      </c>
      <c r="HFB156" s="14">
        <f t="shared" ref="HFB156" si="6068">SUM(HFB157:HFB163)</f>
        <v>0</v>
      </c>
      <c r="HFC156" s="14">
        <f t="shared" ref="HFC156" si="6069">SUM(HFC157:HFC163)</f>
        <v>0</v>
      </c>
      <c r="HFD156" s="14">
        <f t="shared" ref="HFD156" si="6070">SUM(HFD157:HFD163)</f>
        <v>0</v>
      </c>
      <c r="HFE156" s="14">
        <f t="shared" ref="HFE156" si="6071">SUM(HFE157:HFE163)</f>
        <v>0</v>
      </c>
      <c r="HFF156" s="14">
        <f t="shared" ref="HFF156" si="6072">SUM(HFF157:HFF163)</f>
        <v>0</v>
      </c>
      <c r="HFG156" s="14">
        <f t="shared" ref="HFG156" si="6073">SUM(HFG157:HFG163)</f>
        <v>0</v>
      </c>
      <c r="HFH156" s="14">
        <f t="shared" ref="HFH156" si="6074">SUM(HFH157:HFH163)</f>
        <v>0</v>
      </c>
      <c r="HFI156" s="14">
        <f t="shared" ref="HFI156" si="6075">SUM(HFI157:HFI163)</f>
        <v>0</v>
      </c>
      <c r="HFJ156" s="14">
        <f t="shared" ref="HFJ156" si="6076">SUM(HFJ157:HFJ163)</f>
        <v>0</v>
      </c>
      <c r="HFK156" s="14">
        <f t="shared" ref="HFK156" si="6077">SUM(HFK157:HFK163)</f>
        <v>0</v>
      </c>
      <c r="HFL156" s="14">
        <f t="shared" ref="HFL156" si="6078">SUM(HFL157:HFL163)</f>
        <v>0</v>
      </c>
      <c r="HFM156" s="14">
        <f t="shared" ref="HFM156" si="6079">SUM(HFM157:HFM163)</f>
        <v>0</v>
      </c>
      <c r="HFN156" s="14">
        <f t="shared" ref="HFN156" si="6080">SUM(HFN157:HFN163)</f>
        <v>0</v>
      </c>
      <c r="HFO156" s="14">
        <f t="shared" ref="HFO156" si="6081">SUM(HFO157:HFO163)</f>
        <v>0</v>
      </c>
      <c r="HFP156" s="14">
        <f t="shared" ref="HFP156" si="6082">SUM(HFP157:HFP163)</f>
        <v>0</v>
      </c>
      <c r="HFQ156" s="14">
        <f t="shared" ref="HFQ156" si="6083">SUM(HFQ157:HFQ163)</f>
        <v>0</v>
      </c>
      <c r="HFR156" s="14">
        <f t="shared" ref="HFR156" si="6084">SUM(HFR157:HFR163)</f>
        <v>0</v>
      </c>
      <c r="HFS156" s="14">
        <f t="shared" ref="HFS156" si="6085">SUM(HFS157:HFS163)</f>
        <v>0</v>
      </c>
      <c r="HFT156" s="14">
        <f t="shared" ref="HFT156" si="6086">SUM(HFT157:HFT163)</f>
        <v>0</v>
      </c>
      <c r="HFU156" s="14">
        <f t="shared" ref="HFU156" si="6087">SUM(HFU157:HFU163)</f>
        <v>0</v>
      </c>
      <c r="HFV156" s="14">
        <f t="shared" ref="HFV156" si="6088">SUM(HFV157:HFV163)</f>
        <v>0</v>
      </c>
      <c r="HFW156" s="14">
        <f t="shared" ref="HFW156" si="6089">SUM(HFW157:HFW163)</f>
        <v>0</v>
      </c>
      <c r="HFX156" s="14">
        <f t="shared" ref="HFX156" si="6090">SUM(HFX157:HFX163)</f>
        <v>0</v>
      </c>
      <c r="HFY156" s="14">
        <f t="shared" ref="HFY156" si="6091">SUM(HFY157:HFY163)</f>
        <v>0</v>
      </c>
      <c r="HFZ156" s="14">
        <f t="shared" ref="HFZ156" si="6092">SUM(HFZ157:HFZ163)</f>
        <v>0</v>
      </c>
      <c r="HGA156" s="14">
        <f t="shared" ref="HGA156" si="6093">SUM(HGA157:HGA163)</f>
        <v>0</v>
      </c>
      <c r="HGB156" s="14">
        <f t="shared" ref="HGB156" si="6094">SUM(HGB157:HGB163)</f>
        <v>0</v>
      </c>
      <c r="HGC156" s="14">
        <f t="shared" ref="HGC156" si="6095">SUM(HGC157:HGC163)</f>
        <v>0</v>
      </c>
      <c r="HGD156" s="14">
        <f t="shared" ref="HGD156" si="6096">SUM(HGD157:HGD163)</f>
        <v>0</v>
      </c>
      <c r="HGE156" s="14">
        <f t="shared" ref="HGE156" si="6097">SUM(HGE157:HGE163)</f>
        <v>0</v>
      </c>
      <c r="HGF156" s="14">
        <f t="shared" ref="HGF156" si="6098">SUM(HGF157:HGF163)</f>
        <v>0</v>
      </c>
      <c r="HGG156" s="14">
        <f t="shared" ref="HGG156" si="6099">SUM(HGG157:HGG163)</f>
        <v>0</v>
      </c>
      <c r="HGH156" s="14">
        <f t="shared" ref="HGH156" si="6100">SUM(HGH157:HGH163)</f>
        <v>0</v>
      </c>
      <c r="HGI156" s="14">
        <f t="shared" ref="HGI156" si="6101">SUM(HGI157:HGI163)</f>
        <v>0</v>
      </c>
      <c r="HGJ156" s="14">
        <f t="shared" ref="HGJ156" si="6102">SUM(HGJ157:HGJ163)</f>
        <v>0</v>
      </c>
      <c r="HGK156" s="14">
        <f t="shared" ref="HGK156" si="6103">SUM(HGK157:HGK163)</f>
        <v>0</v>
      </c>
      <c r="HGL156" s="14">
        <f t="shared" ref="HGL156" si="6104">SUM(HGL157:HGL163)</f>
        <v>0</v>
      </c>
      <c r="HGM156" s="14">
        <f t="shared" ref="HGM156" si="6105">SUM(HGM157:HGM163)</f>
        <v>0</v>
      </c>
      <c r="HGN156" s="14">
        <f t="shared" ref="HGN156" si="6106">SUM(HGN157:HGN163)</f>
        <v>0</v>
      </c>
      <c r="HGO156" s="14">
        <f t="shared" ref="HGO156" si="6107">SUM(HGO157:HGO163)</f>
        <v>0</v>
      </c>
      <c r="HGP156" s="14">
        <f t="shared" ref="HGP156" si="6108">SUM(HGP157:HGP163)</f>
        <v>0</v>
      </c>
      <c r="HGQ156" s="14">
        <f t="shared" ref="HGQ156" si="6109">SUM(HGQ157:HGQ163)</f>
        <v>0</v>
      </c>
      <c r="HGR156" s="14">
        <f t="shared" ref="HGR156" si="6110">SUM(HGR157:HGR163)</f>
        <v>0</v>
      </c>
      <c r="HGS156" s="14">
        <f t="shared" ref="HGS156" si="6111">SUM(HGS157:HGS163)</f>
        <v>0</v>
      </c>
      <c r="HGT156" s="14">
        <f t="shared" ref="HGT156" si="6112">SUM(HGT157:HGT163)</f>
        <v>0</v>
      </c>
      <c r="HGU156" s="14">
        <f t="shared" ref="HGU156" si="6113">SUM(HGU157:HGU163)</f>
        <v>0</v>
      </c>
      <c r="HGV156" s="14">
        <f t="shared" ref="HGV156" si="6114">SUM(HGV157:HGV163)</f>
        <v>0</v>
      </c>
      <c r="HGW156" s="14">
        <f t="shared" ref="HGW156" si="6115">SUM(HGW157:HGW163)</f>
        <v>0</v>
      </c>
      <c r="HGX156" s="14">
        <f t="shared" ref="HGX156" si="6116">SUM(HGX157:HGX163)</f>
        <v>0</v>
      </c>
      <c r="HGY156" s="14">
        <f t="shared" ref="HGY156" si="6117">SUM(HGY157:HGY163)</f>
        <v>0</v>
      </c>
      <c r="HGZ156" s="14">
        <f t="shared" ref="HGZ156" si="6118">SUM(HGZ157:HGZ163)</f>
        <v>0</v>
      </c>
      <c r="HHA156" s="14">
        <f t="shared" ref="HHA156" si="6119">SUM(HHA157:HHA163)</f>
        <v>0</v>
      </c>
      <c r="HHB156" s="14">
        <f t="shared" ref="HHB156" si="6120">SUM(HHB157:HHB163)</f>
        <v>0</v>
      </c>
      <c r="HHC156" s="14">
        <f t="shared" ref="HHC156" si="6121">SUM(HHC157:HHC163)</f>
        <v>0</v>
      </c>
      <c r="HHD156" s="14">
        <f t="shared" ref="HHD156" si="6122">SUM(HHD157:HHD163)</f>
        <v>0</v>
      </c>
      <c r="HHE156" s="14">
        <f t="shared" ref="HHE156" si="6123">SUM(HHE157:HHE163)</f>
        <v>0</v>
      </c>
      <c r="HHF156" s="14">
        <f t="shared" ref="HHF156" si="6124">SUM(HHF157:HHF163)</f>
        <v>0</v>
      </c>
      <c r="HHG156" s="14">
        <f t="shared" ref="HHG156" si="6125">SUM(HHG157:HHG163)</f>
        <v>0</v>
      </c>
      <c r="HHH156" s="14">
        <f t="shared" ref="HHH156" si="6126">SUM(HHH157:HHH163)</f>
        <v>0</v>
      </c>
      <c r="HHI156" s="14">
        <f t="shared" ref="HHI156" si="6127">SUM(HHI157:HHI163)</f>
        <v>0</v>
      </c>
      <c r="HHJ156" s="14">
        <f t="shared" ref="HHJ156" si="6128">SUM(HHJ157:HHJ163)</f>
        <v>0</v>
      </c>
      <c r="HHK156" s="14">
        <f t="shared" ref="HHK156" si="6129">SUM(HHK157:HHK163)</f>
        <v>0</v>
      </c>
      <c r="HHL156" s="14">
        <f t="shared" ref="HHL156" si="6130">SUM(HHL157:HHL163)</f>
        <v>0</v>
      </c>
      <c r="HHM156" s="14">
        <f t="shared" ref="HHM156" si="6131">SUM(HHM157:HHM163)</f>
        <v>0</v>
      </c>
      <c r="HHN156" s="14">
        <f t="shared" ref="HHN156" si="6132">SUM(HHN157:HHN163)</f>
        <v>0</v>
      </c>
      <c r="HHO156" s="14">
        <f t="shared" ref="HHO156" si="6133">SUM(HHO157:HHO163)</f>
        <v>0</v>
      </c>
      <c r="HHP156" s="14">
        <f t="shared" ref="HHP156" si="6134">SUM(HHP157:HHP163)</f>
        <v>0</v>
      </c>
      <c r="HHQ156" s="14">
        <f t="shared" ref="HHQ156" si="6135">SUM(HHQ157:HHQ163)</f>
        <v>0</v>
      </c>
      <c r="HHR156" s="14">
        <f t="shared" ref="HHR156" si="6136">SUM(HHR157:HHR163)</f>
        <v>0</v>
      </c>
      <c r="HHS156" s="14">
        <f t="shared" ref="HHS156" si="6137">SUM(HHS157:HHS163)</f>
        <v>0</v>
      </c>
      <c r="HHT156" s="14">
        <f t="shared" ref="HHT156" si="6138">SUM(HHT157:HHT163)</f>
        <v>0</v>
      </c>
      <c r="HHU156" s="14">
        <f t="shared" ref="HHU156" si="6139">SUM(HHU157:HHU163)</f>
        <v>0</v>
      </c>
      <c r="HHV156" s="14">
        <f t="shared" ref="HHV156" si="6140">SUM(HHV157:HHV163)</f>
        <v>0</v>
      </c>
      <c r="HHW156" s="14">
        <f t="shared" ref="HHW156" si="6141">SUM(HHW157:HHW163)</f>
        <v>0</v>
      </c>
      <c r="HHX156" s="14">
        <f t="shared" ref="HHX156" si="6142">SUM(HHX157:HHX163)</f>
        <v>0</v>
      </c>
      <c r="HHY156" s="14">
        <f t="shared" ref="HHY156" si="6143">SUM(HHY157:HHY163)</f>
        <v>0</v>
      </c>
      <c r="HHZ156" s="14">
        <f t="shared" ref="HHZ156" si="6144">SUM(HHZ157:HHZ163)</f>
        <v>0</v>
      </c>
      <c r="HIA156" s="14">
        <f t="shared" ref="HIA156" si="6145">SUM(HIA157:HIA163)</f>
        <v>0</v>
      </c>
      <c r="HIB156" s="14">
        <f t="shared" ref="HIB156" si="6146">SUM(HIB157:HIB163)</f>
        <v>0</v>
      </c>
      <c r="HIC156" s="14">
        <f t="shared" ref="HIC156" si="6147">SUM(HIC157:HIC163)</f>
        <v>0</v>
      </c>
      <c r="HID156" s="14">
        <f t="shared" ref="HID156" si="6148">SUM(HID157:HID163)</f>
        <v>0</v>
      </c>
      <c r="HIE156" s="14">
        <f t="shared" ref="HIE156" si="6149">SUM(HIE157:HIE163)</f>
        <v>0</v>
      </c>
      <c r="HIF156" s="14">
        <f t="shared" ref="HIF156" si="6150">SUM(HIF157:HIF163)</f>
        <v>0</v>
      </c>
      <c r="HIG156" s="14">
        <f t="shared" ref="HIG156" si="6151">SUM(HIG157:HIG163)</f>
        <v>0</v>
      </c>
      <c r="HIH156" s="14">
        <f t="shared" ref="HIH156" si="6152">SUM(HIH157:HIH163)</f>
        <v>0</v>
      </c>
      <c r="HII156" s="14">
        <f t="shared" ref="HII156" si="6153">SUM(HII157:HII163)</f>
        <v>0</v>
      </c>
      <c r="HIJ156" s="14">
        <f t="shared" ref="HIJ156" si="6154">SUM(HIJ157:HIJ163)</f>
        <v>0</v>
      </c>
      <c r="HIK156" s="14">
        <f t="shared" ref="HIK156" si="6155">SUM(HIK157:HIK163)</f>
        <v>0</v>
      </c>
      <c r="HIL156" s="14">
        <f t="shared" ref="HIL156" si="6156">SUM(HIL157:HIL163)</f>
        <v>0</v>
      </c>
      <c r="HIM156" s="14">
        <f t="shared" ref="HIM156" si="6157">SUM(HIM157:HIM163)</f>
        <v>0</v>
      </c>
      <c r="HIN156" s="14">
        <f t="shared" ref="HIN156" si="6158">SUM(HIN157:HIN163)</f>
        <v>0</v>
      </c>
      <c r="HIO156" s="14">
        <f t="shared" ref="HIO156" si="6159">SUM(HIO157:HIO163)</f>
        <v>0</v>
      </c>
      <c r="HIP156" s="14">
        <f t="shared" ref="HIP156" si="6160">SUM(HIP157:HIP163)</f>
        <v>0</v>
      </c>
      <c r="HIQ156" s="14">
        <f t="shared" ref="HIQ156" si="6161">SUM(HIQ157:HIQ163)</f>
        <v>0</v>
      </c>
      <c r="HIR156" s="14">
        <f t="shared" ref="HIR156" si="6162">SUM(HIR157:HIR163)</f>
        <v>0</v>
      </c>
      <c r="HIS156" s="14">
        <f t="shared" ref="HIS156" si="6163">SUM(HIS157:HIS163)</f>
        <v>0</v>
      </c>
      <c r="HIT156" s="14">
        <f t="shared" ref="HIT156" si="6164">SUM(HIT157:HIT163)</f>
        <v>0</v>
      </c>
      <c r="HIU156" s="14">
        <f t="shared" ref="HIU156" si="6165">SUM(HIU157:HIU163)</f>
        <v>0</v>
      </c>
      <c r="HIV156" s="14">
        <f t="shared" ref="HIV156" si="6166">SUM(HIV157:HIV163)</f>
        <v>0</v>
      </c>
      <c r="HIW156" s="14">
        <f t="shared" ref="HIW156" si="6167">SUM(HIW157:HIW163)</f>
        <v>0</v>
      </c>
      <c r="HIX156" s="14">
        <f t="shared" ref="HIX156" si="6168">SUM(HIX157:HIX163)</f>
        <v>0</v>
      </c>
      <c r="HIY156" s="14">
        <f t="shared" ref="HIY156" si="6169">SUM(HIY157:HIY163)</f>
        <v>0</v>
      </c>
      <c r="HIZ156" s="14">
        <f t="shared" ref="HIZ156" si="6170">SUM(HIZ157:HIZ163)</f>
        <v>0</v>
      </c>
      <c r="HJA156" s="14">
        <f t="shared" ref="HJA156" si="6171">SUM(HJA157:HJA163)</f>
        <v>0</v>
      </c>
      <c r="HJB156" s="14">
        <f t="shared" ref="HJB156" si="6172">SUM(HJB157:HJB163)</f>
        <v>0</v>
      </c>
      <c r="HJC156" s="14">
        <f t="shared" ref="HJC156" si="6173">SUM(HJC157:HJC163)</f>
        <v>0</v>
      </c>
      <c r="HJD156" s="14">
        <f t="shared" ref="HJD156" si="6174">SUM(HJD157:HJD163)</f>
        <v>0</v>
      </c>
      <c r="HJE156" s="14">
        <f t="shared" ref="HJE156" si="6175">SUM(HJE157:HJE163)</f>
        <v>0</v>
      </c>
      <c r="HJF156" s="14">
        <f t="shared" ref="HJF156" si="6176">SUM(HJF157:HJF163)</f>
        <v>0</v>
      </c>
      <c r="HJG156" s="14">
        <f t="shared" ref="HJG156" si="6177">SUM(HJG157:HJG163)</f>
        <v>0</v>
      </c>
      <c r="HJH156" s="14">
        <f t="shared" ref="HJH156" si="6178">SUM(HJH157:HJH163)</f>
        <v>0</v>
      </c>
      <c r="HJI156" s="14">
        <f t="shared" ref="HJI156" si="6179">SUM(HJI157:HJI163)</f>
        <v>0</v>
      </c>
      <c r="HJJ156" s="14">
        <f t="shared" ref="HJJ156" si="6180">SUM(HJJ157:HJJ163)</f>
        <v>0</v>
      </c>
      <c r="HJK156" s="14">
        <f t="shared" ref="HJK156" si="6181">SUM(HJK157:HJK163)</f>
        <v>0</v>
      </c>
      <c r="HJL156" s="14">
        <f t="shared" ref="HJL156" si="6182">SUM(HJL157:HJL163)</f>
        <v>0</v>
      </c>
      <c r="HJM156" s="14">
        <f t="shared" ref="HJM156" si="6183">SUM(HJM157:HJM163)</f>
        <v>0</v>
      </c>
      <c r="HJN156" s="14">
        <f t="shared" ref="HJN156" si="6184">SUM(HJN157:HJN163)</f>
        <v>0</v>
      </c>
      <c r="HJO156" s="14">
        <f t="shared" ref="HJO156" si="6185">SUM(HJO157:HJO163)</f>
        <v>0</v>
      </c>
      <c r="HJP156" s="14">
        <f t="shared" ref="HJP156" si="6186">SUM(HJP157:HJP163)</f>
        <v>0</v>
      </c>
      <c r="HJQ156" s="14">
        <f t="shared" ref="HJQ156" si="6187">SUM(HJQ157:HJQ163)</f>
        <v>0</v>
      </c>
      <c r="HJR156" s="14">
        <f t="shared" ref="HJR156" si="6188">SUM(HJR157:HJR163)</f>
        <v>0</v>
      </c>
      <c r="HJS156" s="14">
        <f t="shared" ref="HJS156" si="6189">SUM(HJS157:HJS163)</f>
        <v>0</v>
      </c>
      <c r="HJT156" s="14">
        <f t="shared" ref="HJT156" si="6190">SUM(HJT157:HJT163)</f>
        <v>0</v>
      </c>
      <c r="HJU156" s="14">
        <f t="shared" ref="HJU156" si="6191">SUM(HJU157:HJU163)</f>
        <v>0</v>
      </c>
      <c r="HJV156" s="14">
        <f t="shared" ref="HJV156" si="6192">SUM(HJV157:HJV163)</f>
        <v>0</v>
      </c>
      <c r="HJW156" s="14">
        <f t="shared" ref="HJW156" si="6193">SUM(HJW157:HJW163)</f>
        <v>0</v>
      </c>
      <c r="HJX156" s="14">
        <f t="shared" ref="HJX156" si="6194">SUM(HJX157:HJX163)</f>
        <v>0</v>
      </c>
      <c r="HJY156" s="14">
        <f t="shared" ref="HJY156" si="6195">SUM(HJY157:HJY163)</f>
        <v>0</v>
      </c>
      <c r="HJZ156" s="14">
        <f t="shared" ref="HJZ156" si="6196">SUM(HJZ157:HJZ163)</f>
        <v>0</v>
      </c>
      <c r="HKA156" s="14">
        <f t="shared" ref="HKA156" si="6197">SUM(HKA157:HKA163)</f>
        <v>0</v>
      </c>
      <c r="HKB156" s="14">
        <f t="shared" ref="HKB156" si="6198">SUM(HKB157:HKB163)</f>
        <v>0</v>
      </c>
      <c r="HKC156" s="14">
        <f t="shared" ref="HKC156" si="6199">SUM(HKC157:HKC163)</f>
        <v>0</v>
      </c>
      <c r="HKD156" s="14">
        <f t="shared" ref="HKD156" si="6200">SUM(HKD157:HKD163)</f>
        <v>0</v>
      </c>
      <c r="HKE156" s="14">
        <f t="shared" ref="HKE156" si="6201">SUM(HKE157:HKE163)</f>
        <v>0</v>
      </c>
      <c r="HKF156" s="14">
        <f t="shared" ref="HKF156" si="6202">SUM(HKF157:HKF163)</f>
        <v>0</v>
      </c>
      <c r="HKG156" s="14">
        <f t="shared" ref="HKG156" si="6203">SUM(HKG157:HKG163)</f>
        <v>0</v>
      </c>
      <c r="HKH156" s="14">
        <f t="shared" ref="HKH156" si="6204">SUM(HKH157:HKH163)</f>
        <v>0</v>
      </c>
      <c r="HKI156" s="14">
        <f t="shared" ref="HKI156" si="6205">SUM(HKI157:HKI163)</f>
        <v>0</v>
      </c>
      <c r="HKJ156" s="14">
        <f t="shared" ref="HKJ156" si="6206">SUM(HKJ157:HKJ163)</f>
        <v>0</v>
      </c>
      <c r="HKK156" s="14">
        <f t="shared" ref="HKK156" si="6207">SUM(HKK157:HKK163)</f>
        <v>0</v>
      </c>
      <c r="HKL156" s="14">
        <f t="shared" ref="HKL156" si="6208">SUM(HKL157:HKL163)</f>
        <v>0</v>
      </c>
      <c r="HKM156" s="14">
        <f t="shared" ref="HKM156" si="6209">SUM(HKM157:HKM163)</f>
        <v>0</v>
      </c>
      <c r="HKN156" s="14">
        <f t="shared" ref="HKN156" si="6210">SUM(HKN157:HKN163)</f>
        <v>0</v>
      </c>
      <c r="HKO156" s="14">
        <f t="shared" ref="HKO156" si="6211">SUM(HKO157:HKO163)</f>
        <v>0</v>
      </c>
      <c r="HKP156" s="14">
        <f t="shared" ref="HKP156" si="6212">SUM(HKP157:HKP163)</f>
        <v>0</v>
      </c>
      <c r="HKQ156" s="14">
        <f t="shared" ref="HKQ156" si="6213">SUM(HKQ157:HKQ163)</f>
        <v>0</v>
      </c>
      <c r="HKR156" s="14">
        <f t="shared" ref="HKR156" si="6214">SUM(HKR157:HKR163)</f>
        <v>0</v>
      </c>
      <c r="HKS156" s="14">
        <f t="shared" ref="HKS156" si="6215">SUM(HKS157:HKS163)</f>
        <v>0</v>
      </c>
      <c r="HKT156" s="14">
        <f t="shared" ref="HKT156" si="6216">SUM(HKT157:HKT163)</f>
        <v>0</v>
      </c>
      <c r="HKU156" s="14">
        <f t="shared" ref="HKU156" si="6217">SUM(HKU157:HKU163)</f>
        <v>0</v>
      </c>
      <c r="HKV156" s="14">
        <f t="shared" ref="HKV156" si="6218">SUM(HKV157:HKV163)</f>
        <v>0</v>
      </c>
      <c r="HKW156" s="14">
        <f t="shared" ref="HKW156" si="6219">SUM(HKW157:HKW163)</f>
        <v>0</v>
      </c>
      <c r="HKX156" s="14">
        <f t="shared" ref="HKX156" si="6220">SUM(HKX157:HKX163)</f>
        <v>0</v>
      </c>
      <c r="HKY156" s="14">
        <f t="shared" ref="HKY156" si="6221">SUM(HKY157:HKY163)</f>
        <v>0</v>
      </c>
      <c r="HKZ156" s="14">
        <f t="shared" ref="HKZ156" si="6222">SUM(HKZ157:HKZ163)</f>
        <v>0</v>
      </c>
      <c r="HLA156" s="14">
        <f t="shared" ref="HLA156" si="6223">SUM(HLA157:HLA163)</f>
        <v>0</v>
      </c>
      <c r="HLB156" s="14">
        <f t="shared" ref="HLB156" si="6224">SUM(HLB157:HLB163)</f>
        <v>0</v>
      </c>
      <c r="HLC156" s="14">
        <f t="shared" ref="HLC156" si="6225">SUM(HLC157:HLC163)</f>
        <v>0</v>
      </c>
      <c r="HLD156" s="14">
        <f t="shared" ref="HLD156" si="6226">SUM(HLD157:HLD163)</f>
        <v>0</v>
      </c>
      <c r="HLE156" s="14">
        <f t="shared" ref="HLE156" si="6227">SUM(HLE157:HLE163)</f>
        <v>0</v>
      </c>
      <c r="HLF156" s="14">
        <f t="shared" ref="HLF156" si="6228">SUM(HLF157:HLF163)</f>
        <v>0</v>
      </c>
      <c r="HLG156" s="14">
        <f t="shared" ref="HLG156" si="6229">SUM(HLG157:HLG163)</f>
        <v>0</v>
      </c>
      <c r="HLH156" s="14">
        <f t="shared" ref="HLH156" si="6230">SUM(HLH157:HLH163)</f>
        <v>0</v>
      </c>
      <c r="HLI156" s="14">
        <f t="shared" ref="HLI156" si="6231">SUM(HLI157:HLI163)</f>
        <v>0</v>
      </c>
      <c r="HLJ156" s="14">
        <f t="shared" ref="HLJ156" si="6232">SUM(HLJ157:HLJ163)</f>
        <v>0</v>
      </c>
      <c r="HLK156" s="14">
        <f t="shared" ref="HLK156" si="6233">SUM(HLK157:HLK163)</f>
        <v>0</v>
      </c>
      <c r="HLL156" s="14">
        <f t="shared" ref="HLL156" si="6234">SUM(HLL157:HLL163)</f>
        <v>0</v>
      </c>
      <c r="HLM156" s="14">
        <f t="shared" ref="HLM156" si="6235">SUM(HLM157:HLM163)</f>
        <v>0</v>
      </c>
      <c r="HLN156" s="14">
        <f t="shared" ref="HLN156" si="6236">SUM(HLN157:HLN163)</f>
        <v>0</v>
      </c>
      <c r="HLO156" s="14">
        <f t="shared" ref="HLO156" si="6237">SUM(HLO157:HLO163)</f>
        <v>0</v>
      </c>
      <c r="HLP156" s="14">
        <f t="shared" ref="HLP156" si="6238">SUM(HLP157:HLP163)</f>
        <v>0</v>
      </c>
      <c r="HLQ156" s="14">
        <f t="shared" ref="HLQ156" si="6239">SUM(HLQ157:HLQ163)</f>
        <v>0</v>
      </c>
      <c r="HLR156" s="14">
        <f t="shared" ref="HLR156" si="6240">SUM(HLR157:HLR163)</f>
        <v>0</v>
      </c>
      <c r="HLS156" s="14">
        <f t="shared" ref="HLS156" si="6241">SUM(HLS157:HLS163)</f>
        <v>0</v>
      </c>
      <c r="HLT156" s="14">
        <f t="shared" ref="HLT156" si="6242">SUM(HLT157:HLT163)</f>
        <v>0</v>
      </c>
      <c r="HLU156" s="14">
        <f t="shared" ref="HLU156" si="6243">SUM(HLU157:HLU163)</f>
        <v>0</v>
      </c>
      <c r="HLV156" s="14">
        <f t="shared" ref="HLV156" si="6244">SUM(HLV157:HLV163)</f>
        <v>0</v>
      </c>
      <c r="HLW156" s="14">
        <f t="shared" ref="HLW156" si="6245">SUM(HLW157:HLW163)</f>
        <v>0</v>
      </c>
      <c r="HLX156" s="14">
        <f t="shared" ref="HLX156" si="6246">SUM(HLX157:HLX163)</f>
        <v>0</v>
      </c>
      <c r="HLY156" s="14">
        <f t="shared" ref="HLY156" si="6247">SUM(HLY157:HLY163)</f>
        <v>0</v>
      </c>
      <c r="HLZ156" s="14">
        <f t="shared" ref="HLZ156" si="6248">SUM(HLZ157:HLZ163)</f>
        <v>0</v>
      </c>
      <c r="HMA156" s="14">
        <f t="shared" ref="HMA156" si="6249">SUM(HMA157:HMA163)</f>
        <v>0</v>
      </c>
      <c r="HMB156" s="14">
        <f t="shared" ref="HMB156" si="6250">SUM(HMB157:HMB163)</f>
        <v>0</v>
      </c>
      <c r="HMC156" s="14">
        <f t="shared" ref="HMC156" si="6251">SUM(HMC157:HMC163)</f>
        <v>0</v>
      </c>
      <c r="HMD156" s="14">
        <f t="shared" ref="HMD156" si="6252">SUM(HMD157:HMD163)</f>
        <v>0</v>
      </c>
      <c r="HME156" s="14">
        <f t="shared" ref="HME156" si="6253">SUM(HME157:HME163)</f>
        <v>0</v>
      </c>
      <c r="HMF156" s="14">
        <f t="shared" ref="HMF156" si="6254">SUM(HMF157:HMF163)</f>
        <v>0</v>
      </c>
      <c r="HMG156" s="14">
        <f t="shared" ref="HMG156" si="6255">SUM(HMG157:HMG163)</f>
        <v>0</v>
      </c>
      <c r="HMH156" s="14">
        <f t="shared" ref="HMH156" si="6256">SUM(HMH157:HMH163)</f>
        <v>0</v>
      </c>
      <c r="HMI156" s="14">
        <f t="shared" ref="HMI156" si="6257">SUM(HMI157:HMI163)</f>
        <v>0</v>
      </c>
      <c r="HMJ156" s="14">
        <f t="shared" ref="HMJ156" si="6258">SUM(HMJ157:HMJ163)</f>
        <v>0</v>
      </c>
      <c r="HMK156" s="14">
        <f t="shared" ref="HMK156" si="6259">SUM(HMK157:HMK163)</f>
        <v>0</v>
      </c>
      <c r="HML156" s="14">
        <f t="shared" ref="HML156" si="6260">SUM(HML157:HML163)</f>
        <v>0</v>
      </c>
      <c r="HMM156" s="14">
        <f t="shared" ref="HMM156" si="6261">SUM(HMM157:HMM163)</f>
        <v>0</v>
      </c>
      <c r="HMN156" s="14">
        <f t="shared" ref="HMN156" si="6262">SUM(HMN157:HMN163)</f>
        <v>0</v>
      </c>
      <c r="HMO156" s="14">
        <f t="shared" ref="HMO156" si="6263">SUM(HMO157:HMO163)</f>
        <v>0</v>
      </c>
      <c r="HMP156" s="14">
        <f t="shared" ref="HMP156" si="6264">SUM(HMP157:HMP163)</f>
        <v>0</v>
      </c>
      <c r="HMQ156" s="14">
        <f t="shared" ref="HMQ156" si="6265">SUM(HMQ157:HMQ163)</f>
        <v>0</v>
      </c>
      <c r="HMR156" s="14">
        <f t="shared" ref="HMR156" si="6266">SUM(HMR157:HMR163)</f>
        <v>0</v>
      </c>
      <c r="HMS156" s="14">
        <f t="shared" ref="HMS156" si="6267">SUM(HMS157:HMS163)</f>
        <v>0</v>
      </c>
      <c r="HMT156" s="14">
        <f t="shared" ref="HMT156" si="6268">SUM(HMT157:HMT163)</f>
        <v>0</v>
      </c>
      <c r="HMU156" s="14">
        <f t="shared" ref="HMU156" si="6269">SUM(HMU157:HMU163)</f>
        <v>0</v>
      </c>
      <c r="HMV156" s="14">
        <f t="shared" ref="HMV156" si="6270">SUM(HMV157:HMV163)</f>
        <v>0</v>
      </c>
      <c r="HMW156" s="14">
        <f t="shared" ref="HMW156" si="6271">SUM(HMW157:HMW163)</f>
        <v>0</v>
      </c>
      <c r="HMX156" s="14">
        <f t="shared" ref="HMX156" si="6272">SUM(HMX157:HMX163)</f>
        <v>0</v>
      </c>
      <c r="HMY156" s="14">
        <f t="shared" ref="HMY156" si="6273">SUM(HMY157:HMY163)</f>
        <v>0</v>
      </c>
      <c r="HMZ156" s="14">
        <f t="shared" ref="HMZ156" si="6274">SUM(HMZ157:HMZ163)</f>
        <v>0</v>
      </c>
      <c r="HNA156" s="14">
        <f t="shared" ref="HNA156" si="6275">SUM(HNA157:HNA163)</f>
        <v>0</v>
      </c>
      <c r="HNB156" s="14">
        <f t="shared" ref="HNB156" si="6276">SUM(HNB157:HNB163)</f>
        <v>0</v>
      </c>
      <c r="HNC156" s="14">
        <f t="shared" ref="HNC156" si="6277">SUM(HNC157:HNC163)</f>
        <v>0</v>
      </c>
      <c r="HND156" s="14">
        <f t="shared" ref="HND156" si="6278">SUM(HND157:HND163)</f>
        <v>0</v>
      </c>
      <c r="HNE156" s="14">
        <f t="shared" ref="HNE156" si="6279">SUM(HNE157:HNE163)</f>
        <v>0</v>
      </c>
      <c r="HNF156" s="14">
        <f t="shared" ref="HNF156" si="6280">SUM(HNF157:HNF163)</f>
        <v>0</v>
      </c>
      <c r="HNG156" s="14">
        <f t="shared" ref="HNG156" si="6281">SUM(HNG157:HNG163)</f>
        <v>0</v>
      </c>
      <c r="HNH156" s="14">
        <f t="shared" ref="HNH156" si="6282">SUM(HNH157:HNH163)</f>
        <v>0</v>
      </c>
      <c r="HNI156" s="14">
        <f t="shared" ref="HNI156" si="6283">SUM(HNI157:HNI163)</f>
        <v>0</v>
      </c>
      <c r="HNJ156" s="14">
        <f t="shared" ref="HNJ156" si="6284">SUM(HNJ157:HNJ163)</f>
        <v>0</v>
      </c>
      <c r="HNK156" s="14">
        <f t="shared" ref="HNK156" si="6285">SUM(HNK157:HNK163)</f>
        <v>0</v>
      </c>
      <c r="HNL156" s="14">
        <f t="shared" ref="HNL156" si="6286">SUM(HNL157:HNL163)</f>
        <v>0</v>
      </c>
      <c r="HNM156" s="14">
        <f t="shared" ref="HNM156" si="6287">SUM(HNM157:HNM163)</f>
        <v>0</v>
      </c>
      <c r="HNN156" s="14">
        <f t="shared" ref="HNN156" si="6288">SUM(HNN157:HNN163)</f>
        <v>0</v>
      </c>
      <c r="HNO156" s="14">
        <f t="shared" ref="HNO156" si="6289">SUM(HNO157:HNO163)</f>
        <v>0</v>
      </c>
      <c r="HNP156" s="14">
        <f t="shared" ref="HNP156" si="6290">SUM(HNP157:HNP163)</f>
        <v>0</v>
      </c>
      <c r="HNQ156" s="14">
        <f t="shared" ref="HNQ156" si="6291">SUM(HNQ157:HNQ163)</f>
        <v>0</v>
      </c>
      <c r="HNR156" s="14">
        <f t="shared" ref="HNR156" si="6292">SUM(HNR157:HNR163)</f>
        <v>0</v>
      </c>
      <c r="HNS156" s="14">
        <f t="shared" ref="HNS156" si="6293">SUM(HNS157:HNS163)</f>
        <v>0</v>
      </c>
      <c r="HNT156" s="14">
        <f t="shared" ref="HNT156" si="6294">SUM(HNT157:HNT163)</f>
        <v>0</v>
      </c>
      <c r="HNU156" s="14">
        <f t="shared" ref="HNU156" si="6295">SUM(HNU157:HNU163)</f>
        <v>0</v>
      </c>
      <c r="HNV156" s="14">
        <f t="shared" ref="HNV156" si="6296">SUM(HNV157:HNV163)</f>
        <v>0</v>
      </c>
      <c r="HNW156" s="14">
        <f t="shared" ref="HNW156" si="6297">SUM(HNW157:HNW163)</f>
        <v>0</v>
      </c>
      <c r="HNX156" s="14">
        <f t="shared" ref="HNX156" si="6298">SUM(HNX157:HNX163)</f>
        <v>0</v>
      </c>
      <c r="HNY156" s="14">
        <f t="shared" ref="HNY156" si="6299">SUM(HNY157:HNY163)</f>
        <v>0</v>
      </c>
      <c r="HNZ156" s="14">
        <f t="shared" ref="HNZ156" si="6300">SUM(HNZ157:HNZ163)</f>
        <v>0</v>
      </c>
      <c r="HOA156" s="14">
        <f t="shared" ref="HOA156" si="6301">SUM(HOA157:HOA163)</f>
        <v>0</v>
      </c>
      <c r="HOB156" s="14">
        <f t="shared" ref="HOB156" si="6302">SUM(HOB157:HOB163)</f>
        <v>0</v>
      </c>
      <c r="HOC156" s="14">
        <f t="shared" ref="HOC156" si="6303">SUM(HOC157:HOC163)</f>
        <v>0</v>
      </c>
      <c r="HOD156" s="14">
        <f t="shared" ref="HOD156" si="6304">SUM(HOD157:HOD163)</f>
        <v>0</v>
      </c>
      <c r="HOE156" s="14">
        <f t="shared" ref="HOE156" si="6305">SUM(HOE157:HOE163)</f>
        <v>0</v>
      </c>
      <c r="HOF156" s="14">
        <f t="shared" ref="HOF156" si="6306">SUM(HOF157:HOF163)</f>
        <v>0</v>
      </c>
      <c r="HOG156" s="14">
        <f t="shared" ref="HOG156" si="6307">SUM(HOG157:HOG163)</f>
        <v>0</v>
      </c>
      <c r="HOH156" s="14">
        <f t="shared" ref="HOH156" si="6308">SUM(HOH157:HOH163)</f>
        <v>0</v>
      </c>
      <c r="HOI156" s="14">
        <f t="shared" ref="HOI156" si="6309">SUM(HOI157:HOI163)</f>
        <v>0</v>
      </c>
      <c r="HOJ156" s="14">
        <f t="shared" ref="HOJ156" si="6310">SUM(HOJ157:HOJ163)</f>
        <v>0</v>
      </c>
      <c r="HOK156" s="14">
        <f t="shared" ref="HOK156" si="6311">SUM(HOK157:HOK163)</f>
        <v>0</v>
      </c>
      <c r="HOL156" s="14">
        <f t="shared" ref="HOL156" si="6312">SUM(HOL157:HOL163)</f>
        <v>0</v>
      </c>
      <c r="HOM156" s="14">
        <f t="shared" ref="HOM156" si="6313">SUM(HOM157:HOM163)</f>
        <v>0</v>
      </c>
      <c r="HON156" s="14">
        <f t="shared" ref="HON156" si="6314">SUM(HON157:HON163)</f>
        <v>0</v>
      </c>
      <c r="HOO156" s="14">
        <f t="shared" ref="HOO156" si="6315">SUM(HOO157:HOO163)</f>
        <v>0</v>
      </c>
      <c r="HOP156" s="14">
        <f t="shared" ref="HOP156" si="6316">SUM(HOP157:HOP163)</f>
        <v>0</v>
      </c>
      <c r="HOQ156" s="14">
        <f t="shared" ref="HOQ156" si="6317">SUM(HOQ157:HOQ163)</f>
        <v>0</v>
      </c>
      <c r="HOR156" s="14">
        <f t="shared" ref="HOR156" si="6318">SUM(HOR157:HOR163)</f>
        <v>0</v>
      </c>
      <c r="HOS156" s="14">
        <f t="shared" ref="HOS156" si="6319">SUM(HOS157:HOS163)</f>
        <v>0</v>
      </c>
      <c r="HOT156" s="14">
        <f t="shared" ref="HOT156" si="6320">SUM(HOT157:HOT163)</f>
        <v>0</v>
      </c>
      <c r="HOU156" s="14">
        <f t="shared" ref="HOU156" si="6321">SUM(HOU157:HOU163)</f>
        <v>0</v>
      </c>
      <c r="HOV156" s="14">
        <f t="shared" ref="HOV156" si="6322">SUM(HOV157:HOV163)</f>
        <v>0</v>
      </c>
      <c r="HOW156" s="14">
        <f t="shared" ref="HOW156" si="6323">SUM(HOW157:HOW163)</f>
        <v>0</v>
      </c>
      <c r="HOX156" s="14">
        <f t="shared" ref="HOX156" si="6324">SUM(HOX157:HOX163)</f>
        <v>0</v>
      </c>
      <c r="HOY156" s="14">
        <f t="shared" ref="HOY156" si="6325">SUM(HOY157:HOY163)</f>
        <v>0</v>
      </c>
      <c r="HOZ156" s="14">
        <f t="shared" ref="HOZ156" si="6326">SUM(HOZ157:HOZ163)</f>
        <v>0</v>
      </c>
      <c r="HPA156" s="14">
        <f t="shared" ref="HPA156" si="6327">SUM(HPA157:HPA163)</f>
        <v>0</v>
      </c>
      <c r="HPB156" s="14">
        <f t="shared" ref="HPB156" si="6328">SUM(HPB157:HPB163)</f>
        <v>0</v>
      </c>
      <c r="HPC156" s="14">
        <f t="shared" ref="HPC156" si="6329">SUM(HPC157:HPC163)</f>
        <v>0</v>
      </c>
      <c r="HPD156" s="14">
        <f t="shared" ref="HPD156" si="6330">SUM(HPD157:HPD163)</f>
        <v>0</v>
      </c>
      <c r="HPE156" s="14">
        <f t="shared" ref="HPE156" si="6331">SUM(HPE157:HPE163)</f>
        <v>0</v>
      </c>
      <c r="HPF156" s="14">
        <f t="shared" ref="HPF156" si="6332">SUM(HPF157:HPF163)</f>
        <v>0</v>
      </c>
      <c r="HPG156" s="14">
        <f t="shared" ref="HPG156" si="6333">SUM(HPG157:HPG163)</f>
        <v>0</v>
      </c>
      <c r="HPH156" s="14">
        <f t="shared" ref="HPH156" si="6334">SUM(HPH157:HPH163)</f>
        <v>0</v>
      </c>
      <c r="HPI156" s="14">
        <f t="shared" ref="HPI156" si="6335">SUM(HPI157:HPI163)</f>
        <v>0</v>
      </c>
      <c r="HPJ156" s="14">
        <f t="shared" ref="HPJ156" si="6336">SUM(HPJ157:HPJ163)</f>
        <v>0</v>
      </c>
      <c r="HPK156" s="14">
        <f t="shared" ref="HPK156" si="6337">SUM(HPK157:HPK163)</f>
        <v>0</v>
      </c>
      <c r="HPL156" s="14">
        <f t="shared" ref="HPL156" si="6338">SUM(HPL157:HPL163)</f>
        <v>0</v>
      </c>
      <c r="HPM156" s="14">
        <f t="shared" ref="HPM156" si="6339">SUM(HPM157:HPM163)</f>
        <v>0</v>
      </c>
      <c r="HPN156" s="14">
        <f t="shared" ref="HPN156" si="6340">SUM(HPN157:HPN163)</f>
        <v>0</v>
      </c>
      <c r="HPO156" s="14">
        <f t="shared" ref="HPO156" si="6341">SUM(HPO157:HPO163)</f>
        <v>0</v>
      </c>
      <c r="HPP156" s="14">
        <f t="shared" ref="HPP156" si="6342">SUM(HPP157:HPP163)</f>
        <v>0</v>
      </c>
      <c r="HPQ156" s="14">
        <f t="shared" ref="HPQ156" si="6343">SUM(HPQ157:HPQ163)</f>
        <v>0</v>
      </c>
      <c r="HPR156" s="14">
        <f t="shared" ref="HPR156" si="6344">SUM(HPR157:HPR163)</f>
        <v>0</v>
      </c>
      <c r="HPS156" s="14">
        <f t="shared" ref="HPS156" si="6345">SUM(HPS157:HPS163)</f>
        <v>0</v>
      </c>
      <c r="HPT156" s="14">
        <f t="shared" ref="HPT156" si="6346">SUM(HPT157:HPT163)</f>
        <v>0</v>
      </c>
      <c r="HPU156" s="14">
        <f t="shared" ref="HPU156" si="6347">SUM(HPU157:HPU163)</f>
        <v>0</v>
      </c>
      <c r="HPV156" s="14">
        <f t="shared" ref="HPV156" si="6348">SUM(HPV157:HPV163)</f>
        <v>0</v>
      </c>
      <c r="HPW156" s="14">
        <f t="shared" ref="HPW156" si="6349">SUM(HPW157:HPW163)</f>
        <v>0</v>
      </c>
      <c r="HPX156" s="14">
        <f t="shared" ref="HPX156" si="6350">SUM(HPX157:HPX163)</f>
        <v>0</v>
      </c>
      <c r="HPY156" s="14">
        <f t="shared" ref="HPY156" si="6351">SUM(HPY157:HPY163)</f>
        <v>0</v>
      </c>
      <c r="HPZ156" s="14">
        <f t="shared" ref="HPZ156" si="6352">SUM(HPZ157:HPZ163)</f>
        <v>0</v>
      </c>
      <c r="HQA156" s="14">
        <f t="shared" ref="HQA156" si="6353">SUM(HQA157:HQA163)</f>
        <v>0</v>
      </c>
      <c r="HQB156" s="14">
        <f t="shared" ref="HQB156" si="6354">SUM(HQB157:HQB163)</f>
        <v>0</v>
      </c>
      <c r="HQC156" s="14">
        <f t="shared" ref="HQC156" si="6355">SUM(HQC157:HQC163)</f>
        <v>0</v>
      </c>
      <c r="HQD156" s="14">
        <f t="shared" ref="HQD156" si="6356">SUM(HQD157:HQD163)</f>
        <v>0</v>
      </c>
      <c r="HQE156" s="14">
        <f t="shared" ref="HQE156" si="6357">SUM(HQE157:HQE163)</f>
        <v>0</v>
      </c>
      <c r="HQF156" s="14">
        <f t="shared" ref="HQF156" si="6358">SUM(HQF157:HQF163)</f>
        <v>0</v>
      </c>
      <c r="HQG156" s="14">
        <f t="shared" ref="HQG156" si="6359">SUM(HQG157:HQG163)</f>
        <v>0</v>
      </c>
      <c r="HQH156" s="14">
        <f t="shared" ref="HQH156" si="6360">SUM(HQH157:HQH163)</f>
        <v>0</v>
      </c>
      <c r="HQI156" s="14">
        <f t="shared" ref="HQI156" si="6361">SUM(HQI157:HQI163)</f>
        <v>0</v>
      </c>
      <c r="HQJ156" s="14">
        <f t="shared" ref="HQJ156" si="6362">SUM(HQJ157:HQJ163)</f>
        <v>0</v>
      </c>
      <c r="HQK156" s="14">
        <f t="shared" ref="HQK156" si="6363">SUM(HQK157:HQK163)</f>
        <v>0</v>
      </c>
      <c r="HQL156" s="14">
        <f t="shared" ref="HQL156" si="6364">SUM(HQL157:HQL163)</f>
        <v>0</v>
      </c>
      <c r="HQM156" s="14">
        <f t="shared" ref="HQM156" si="6365">SUM(HQM157:HQM163)</f>
        <v>0</v>
      </c>
      <c r="HQN156" s="14">
        <f t="shared" ref="HQN156" si="6366">SUM(HQN157:HQN163)</f>
        <v>0</v>
      </c>
      <c r="HQO156" s="14">
        <f t="shared" ref="HQO156" si="6367">SUM(HQO157:HQO163)</f>
        <v>0</v>
      </c>
      <c r="HQP156" s="14">
        <f t="shared" ref="HQP156" si="6368">SUM(HQP157:HQP163)</f>
        <v>0</v>
      </c>
      <c r="HQQ156" s="14">
        <f t="shared" ref="HQQ156" si="6369">SUM(HQQ157:HQQ163)</f>
        <v>0</v>
      </c>
      <c r="HQR156" s="14">
        <f t="shared" ref="HQR156" si="6370">SUM(HQR157:HQR163)</f>
        <v>0</v>
      </c>
      <c r="HQS156" s="14">
        <f t="shared" ref="HQS156" si="6371">SUM(HQS157:HQS163)</f>
        <v>0</v>
      </c>
      <c r="HQT156" s="14">
        <f t="shared" ref="HQT156" si="6372">SUM(HQT157:HQT163)</f>
        <v>0</v>
      </c>
      <c r="HQU156" s="14">
        <f t="shared" ref="HQU156" si="6373">SUM(HQU157:HQU163)</f>
        <v>0</v>
      </c>
      <c r="HQV156" s="14">
        <f t="shared" ref="HQV156" si="6374">SUM(HQV157:HQV163)</f>
        <v>0</v>
      </c>
      <c r="HQW156" s="14">
        <f t="shared" ref="HQW156" si="6375">SUM(HQW157:HQW163)</f>
        <v>0</v>
      </c>
      <c r="HQX156" s="14">
        <f t="shared" ref="HQX156" si="6376">SUM(HQX157:HQX163)</f>
        <v>0</v>
      </c>
      <c r="HQY156" s="14">
        <f t="shared" ref="HQY156" si="6377">SUM(HQY157:HQY163)</f>
        <v>0</v>
      </c>
      <c r="HQZ156" s="14">
        <f t="shared" ref="HQZ156" si="6378">SUM(HQZ157:HQZ163)</f>
        <v>0</v>
      </c>
      <c r="HRA156" s="14">
        <f t="shared" ref="HRA156" si="6379">SUM(HRA157:HRA163)</f>
        <v>0</v>
      </c>
      <c r="HRB156" s="14">
        <f t="shared" ref="HRB156" si="6380">SUM(HRB157:HRB163)</f>
        <v>0</v>
      </c>
      <c r="HRC156" s="14">
        <f t="shared" ref="HRC156" si="6381">SUM(HRC157:HRC163)</f>
        <v>0</v>
      </c>
      <c r="HRD156" s="14">
        <f t="shared" ref="HRD156" si="6382">SUM(HRD157:HRD163)</f>
        <v>0</v>
      </c>
      <c r="HRE156" s="14">
        <f t="shared" ref="HRE156" si="6383">SUM(HRE157:HRE163)</f>
        <v>0</v>
      </c>
      <c r="HRF156" s="14">
        <f t="shared" ref="HRF156" si="6384">SUM(HRF157:HRF163)</f>
        <v>0</v>
      </c>
      <c r="HRG156" s="14">
        <f t="shared" ref="HRG156" si="6385">SUM(HRG157:HRG163)</f>
        <v>0</v>
      </c>
      <c r="HRH156" s="14">
        <f t="shared" ref="HRH156" si="6386">SUM(HRH157:HRH163)</f>
        <v>0</v>
      </c>
      <c r="HRI156" s="14">
        <f t="shared" ref="HRI156" si="6387">SUM(HRI157:HRI163)</f>
        <v>0</v>
      </c>
      <c r="HRJ156" s="14">
        <f t="shared" ref="HRJ156" si="6388">SUM(HRJ157:HRJ163)</f>
        <v>0</v>
      </c>
      <c r="HRK156" s="14">
        <f t="shared" ref="HRK156" si="6389">SUM(HRK157:HRK163)</f>
        <v>0</v>
      </c>
      <c r="HRL156" s="14">
        <f t="shared" ref="HRL156" si="6390">SUM(HRL157:HRL163)</f>
        <v>0</v>
      </c>
      <c r="HRM156" s="14">
        <f t="shared" ref="HRM156" si="6391">SUM(HRM157:HRM163)</f>
        <v>0</v>
      </c>
      <c r="HRN156" s="14">
        <f t="shared" ref="HRN156" si="6392">SUM(HRN157:HRN163)</f>
        <v>0</v>
      </c>
      <c r="HRO156" s="14">
        <f t="shared" ref="HRO156" si="6393">SUM(HRO157:HRO163)</f>
        <v>0</v>
      </c>
      <c r="HRP156" s="14">
        <f t="shared" ref="HRP156" si="6394">SUM(HRP157:HRP163)</f>
        <v>0</v>
      </c>
      <c r="HRQ156" s="14">
        <f t="shared" ref="HRQ156" si="6395">SUM(HRQ157:HRQ163)</f>
        <v>0</v>
      </c>
      <c r="HRR156" s="14">
        <f t="shared" ref="HRR156" si="6396">SUM(HRR157:HRR163)</f>
        <v>0</v>
      </c>
      <c r="HRS156" s="14">
        <f t="shared" ref="HRS156" si="6397">SUM(HRS157:HRS163)</f>
        <v>0</v>
      </c>
      <c r="HRT156" s="14">
        <f t="shared" ref="HRT156" si="6398">SUM(HRT157:HRT163)</f>
        <v>0</v>
      </c>
      <c r="HRU156" s="14">
        <f t="shared" ref="HRU156" si="6399">SUM(HRU157:HRU163)</f>
        <v>0</v>
      </c>
      <c r="HRV156" s="14">
        <f t="shared" ref="HRV156" si="6400">SUM(HRV157:HRV163)</f>
        <v>0</v>
      </c>
      <c r="HRW156" s="14">
        <f t="shared" ref="HRW156" si="6401">SUM(HRW157:HRW163)</f>
        <v>0</v>
      </c>
      <c r="HRX156" s="14">
        <f t="shared" ref="HRX156" si="6402">SUM(HRX157:HRX163)</f>
        <v>0</v>
      </c>
      <c r="HRY156" s="14">
        <f t="shared" ref="HRY156" si="6403">SUM(HRY157:HRY163)</f>
        <v>0</v>
      </c>
      <c r="HRZ156" s="14">
        <f t="shared" ref="HRZ156" si="6404">SUM(HRZ157:HRZ163)</f>
        <v>0</v>
      </c>
      <c r="HSA156" s="14">
        <f t="shared" ref="HSA156" si="6405">SUM(HSA157:HSA163)</f>
        <v>0</v>
      </c>
      <c r="HSB156" s="14">
        <f t="shared" ref="HSB156" si="6406">SUM(HSB157:HSB163)</f>
        <v>0</v>
      </c>
      <c r="HSC156" s="14">
        <f t="shared" ref="HSC156" si="6407">SUM(HSC157:HSC163)</f>
        <v>0</v>
      </c>
      <c r="HSD156" s="14">
        <f t="shared" ref="HSD156" si="6408">SUM(HSD157:HSD163)</f>
        <v>0</v>
      </c>
      <c r="HSE156" s="14">
        <f t="shared" ref="HSE156" si="6409">SUM(HSE157:HSE163)</f>
        <v>0</v>
      </c>
      <c r="HSF156" s="14">
        <f t="shared" ref="HSF156" si="6410">SUM(HSF157:HSF163)</f>
        <v>0</v>
      </c>
      <c r="HSG156" s="14">
        <f t="shared" ref="HSG156" si="6411">SUM(HSG157:HSG163)</f>
        <v>0</v>
      </c>
      <c r="HSH156" s="14">
        <f t="shared" ref="HSH156" si="6412">SUM(HSH157:HSH163)</f>
        <v>0</v>
      </c>
      <c r="HSI156" s="14">
        <f t="shared" ref="HSI156" si="6413">SUM(HSI157:HSI163)</f>
        <v>0</v>
      </c>
      <c r="HSJ156" s="14">
        <f t="shared" ref="HSJ156" si="6414">SUM(HSJ157:HSJ163)</f>
        <v>0</v>
      </c>
      <c r="HSK156" s="14">
        <f t="shared" ref="HSK156" si="6415">SUM(HSK157:HSK163)</f>
        <v>0</v>
      </c>
      <c r="HSL156" s="14">
        <f t="shared" ref="HSL156" si="6416">SUM(HSL157:HSL163)</f>
        <v>0</v>
      </c>
      <c r="HSM156" s="14">
        <f t="shared" ref="HSM156" si="6417">SUM(HSM157:HSM163)</f>
        <v>0</v>
      </c>
      <c r="HSN156" s="14">
        <f t="shared" ref="HSN156" si="6418">SUM(HSN157:HSN163)</f>
        <v>0</v>
      </c>
      <c r="HSO156" s="14">
        <f t="shared" ref="HSO156" si="6419">SUM(HSO157:HSO163)</f>
        <v>0</v>
      </c>
      <c r="HSP156" s="14">
        <f t="shared" ref="HSP156" si="6420">SUM(HSP157:HSP163)</f>
        <v>0</v>
      </c>
      <c r="HSQ156" s="14">
        <f t="shared" ref="HSQ156" si="6421">SUM(HSQ157:HSQ163)</f>
        <v>0</v>
      </c>
      <c r="HSR156" s="14">
        <f t="shared" ref="HSR156" si="6422">SUM(HSR157:HSR163)</f>
        <v>0</v>
      </c>
      <c r="HSS156" s="14">
        <f t="shared" ref="HSS156" si="6423">SUM(HSS157:HSS163)</f>
        <v>0</v>
      </c>
      <c r="HST156" s="14">
        <f t="shared" ref="HST156" si="6424">SUM(HST157:HST163)</f>
        <v>0</v>
      </c>
      <c r="HSU156" s="14">
        <f t="shared" ref="HSU156" si="6425">SUM(HSU157:HSU163)</f>
        <v>0</v>
      </c>
      <c r="HSV156" s="14">
        <f t="shared" ref="HSV156" si="6426">SUM(HSV157:HSV163)</f>
        <v>0</v>
      </c>
      <c r="HSW156" s="14">
        <f t="shared" ref="HSW156" si="6427">SUM(HSW157:HSW163)</f>
        <v>0</v>
      </c>
      <c r="HSX156" s="14">
        <f t="shared" ref="HSX156" si="6428">SUM(HSX157:HSX163)</f>
        <v>0</v>
      </c>
      <c r="HSY156" s="14">
        <f t="shared" ref="HSY156" si="6429">SUM(HSY157:HSY163)</f>
        <v>0</v>
      </c>
      <c r="HSZ156" s="14">
        <f t="shared" ref="HSZ156" si="6430">SUM(HSZ157:HSZ163)</f>
        <v>0</v>
      </c>
      <c r="HTA156" s="14">
        <f t="shared" ref="HTA156" si="6431">SUM(HTA157:HTA163)</f>
        <v>0</v>
      </c>
      <c r="HTB156" s="14">
        <f t="shared" ref="HTB156" si="6432">SUM(HTB157:HTB163)</f>
        <v>0</v>
      </c>
      <c r="HTC156" s="14">
        <f t="shared" ref="HTC156" si="6433">SUM(HTC157:HTC163)</f>
        <v>0</v>
      </c>
      <c r="HTD156" s="14">
        <f t="shared" ref="HTD156" si="6434">SUM(HTD157:HTD163)</f>
        <v>0</v>
      </c>
      <c r="HTE156" s="14">
        <f t="shared" ref="HTE156" si="6435">SUM(HTE157:HTE163)</f>
        <v>0</v>
      </c>
      <c r="HTF156" s="14">
        <f t="shared" ref="HTF156" si="6436">SUM(HTF157:HTF163)</f>
        <v>0</v>
      </c>
      <c r="HTG156" s="14">
        <f t="shared" ref="HTG156" si="6437">SUM(HTG157:HTG163)</f>
        <v>0</v>
      </c>
      <c r="HTH156" s="14">
        <f t="shared" ref="HTH156" si="6438">SUM(HTH157:HTH163)</f>
        <v>0</v>
      </c>
      <c r="HTI156" s="14">
        <f t="shared" ref="HTI156" si="6439">SUM(HTI157:HTI163)</f>
        <v>0</v>
      </c>
      <c r="HTJ156" s="14">
        <f t="shared" ref="HTJ156" si="6440">SUM(HTJ157:HTJ163)</f>
        <v>0</v>
      </c>
      <c r="HTK156" s="14">
        <f t="shared" ref="HTK156" si="6441">SUM(HTK157:HTK163)</f>
        <v>0</v>
      </c>
      <c r="HTL156" s="14">
        <f t="shared" ref="HTL156" si="6442">SUM(HTL157:HTL163)</f>
        <v>0</v>
      </c>
      <c r="HTM156" s="14">
        <f t="shared" ref="HTM156" si="6443">SUM(HTM157:HTM163)</f>
        <v>0</v>
      </c>
      <c r="HTN156" s="14">
        <f t="shared" ref="HTN156" si="6444">SUM(HTN157:HTN163)</f>
        <v>0</v>
      </c>
      <c r="HTO156" s="14">
        <f t="shared" ref="HTO156" si="6445">SUM(HTO157:HTO163)</f>
        <v>0</v>
      </c>
      <c r="HTP156" s="14">
        <f t="shared" ref="HTP156" si="6446">SUM(HTP157:HTP163)</f>
        <v>0</v>
      </c>
      <c r="HTQ156" s="14">
        <f t="shared" ref="HTQ156" si="6447">SUM(HTQ157:HTQ163)</f>
        <v>0</v>
      </c>
      <c r="HTR156" s="14">
        <f t="shared" ref="HTR156" si="6448">SUM(HTR157:HTR163)</f>
        <v>0</v>
      </c>
      <c r="HTS156" s="14">
        <f t="shared" ref="HTS156" si="6449">SUM(HTS157:HTS163)</f>
        <v>0</v>
      </c>
      <c r="HTT156" s="14">
        <f t="shared" ref="HTT156" si="6450">SUM(HTT157:HTT163)</f>
        <v>0</v>
      </c>
      <c r="HTU156" s="14">
        <f t="shared" ref="HTU156" si="6451">SUM(HTU157:HTU163)</f>
        <v>0</v>
      </c>
      <c r="HTV156" s="14">
        <f t="shared" ref="HTV156" si="6452">SUM(HTV157:HTV163)</f>
        <v>0</v>
      </c>
      <c r="HTW156" s="14">
        <f t="shared" ref="HTW156" si="6453">SUM(HTW157:HTW163)</f>
        <v>0</v>
      </c>
      <c r="HTX156" s="14">
        <f t="shared" ref="HTX156" si="6454">SUM(HTX157:HTX163)</f>
        <v>0</v>
      </c>
      <c r="HTY156" s="14">
        <f t="shared" ref="HTY156" si="6455">SUM(HTY157:HTY163)</f>
        <v>0</v>
      </c>
      <c r="HTZ156" s="14">
        <f t="shared" ref="HTZ156" si="6456">SUM(HTZ157:HTZ163)</f>
        <v>0</v>
      </c>
      <c r="HUA156" s="14">
        <f t="shared" ref="HUA156" si="6457">SUM(HUA157:HUA163)</f>
        <v>0</v>
      </c>
      <c r="HUB156" s="14">
        <f t="shared" ref="HUB156" si="6458">SUM(HUB157:HUB163)</f>
        <v>0</v>
      </c>
      <c r="HUC156" s="14">
        <f t="shared" ref="HUC156" si="6459">SUM(HUC157:HUC163)</f>
        <v>0</v>
      </c>
      <c r="HUD156" s="14">
        <f t="shared" ref="HUD156" si="6460">SUM(HUD157:HUD163)</f>
        <v>0</v>
      </c>
      <c r="HUE156" s="14">
        <f t="shared" ref="HUE156" si="6461">SUM(HUE157:HUE163)</f>
        <v>0</v>
      </c>
      <c r="HUF156" s="14">
        <f t="shared" ref="HUF156" si="6462">SUM(HUF157:HUF163)</f>
        <v>0</v>
      </c>
      <c r="HUG156" s="14">
        <f t="shared" ref="HUG156" si="6463">SUM(HUG157:HUG163)</f>
        <v>0</v>
      </c>
      <c r="HUH156" s="14">
        <f t="shared" ref="HUH156" si="6464">SUM(HUH157:HUH163)</f>
        <v>0</v>
      </c>
      <c r="HUI156" s="14">
        <f t="shared" ref="HUI156" si="6465">SUM(HUI157:HUI163)</f>
        <v>0</v>
      </c>
      <c r="HUJ156" s="14">
        <f t="shared" ref="HUJ156" si="6466">SUM(HUJ157:HUJ163)</f>
        <v>0</v>
      </c>
      <c r="HUK156" s="14">
        <f t="shared" ref="HUK156" si="6467">SUM(HUK157:HUK163)</f>
        <v>0</v>
      </c>
      <c r="HUL156" s="14">
        <f t="shared" ref="HUL156" si="6468">SUM(HUL157:HUL163)</f>
        <v>0</v>
      </c>
      <c r="HUM156" s="14">
        <f t="shared" ref="HUM156" si="6469">SUM(HUM157:HUM163)</f>
        <v>0</v>
      </c>
      <c r="HUN156" s="14">
        <f t="shared" ref="HUN156" si="6470">SUM(HUN157:HUN163)</f>
        <v>0</v>
      </c>
      <c r="HUO156" s="14">
        <f t="shared" ref="HUO156" si="6471">SUM(HUO157:HUO163)</f>
        <v>0</v>
      </c>
      <c r="HUP156" s="14">
        <f t="shared" ref="HUP156" si="6472">SUM(HUP157:HUP163)</f>
        <v>0</v>
      </c>
      <c r="HUQ156" s="14">
        <f t="shared" ref="HUQ156" si="6473">SUM(HUQ157:HUQ163)</f>
        <v>0</v>
      </c>
      <c r="HUR156" s="14">
        <f t="shared" ref="HUR156" si="6474">SUM(HUR157:HUR163)</f>
        <v>0</v>
      </c>
      <c r="HUS156" s="14">
        <f t="shared" ref="HUS156" si="6475">SUM(HUS157:HUS163)</f>
        <v>0</v>
      </c>
      <c r="HUT156" s="14">
        <f t="shared" ref="HUT156" si="6476">SUM(HUT157:HUT163)</f>
        <v>0</v>
      </c>
      <c r="HUU156" s="14">
        <f t="shared" ref="HUU156" si="6477">SUM(HUU157:HUU163)</f>
        <v>0</v>
      </c>
      <c r="HUV156" s="14">
        <f t="shared" ref="HUV156" si="6478">SUM(HUV157:HUV163)</f>
        <v>0</v>
      </c>
      <c r="HUW156" s="14">
        <f t="shared" ref="HUW156" si="6479">SUM(HUW157:HUW163)</f>
        <v>0</v>
      </c>
      <c r="HUX156" s="14">
        <f t="shared" ref="HUX156" si="6480">SUM(HUX157:HUX163)</f>
        <v>0</v>
      </c>
      <c r="HUY156" s="14">
        <f t="shared" ref="HUY156" si="6481">SUM(HUY157:HUY163)</f>
        <v>0</v>
      </c>
      <c r="HUZ156" s="14">
        <f t="shared" ref="HUZ156" si="6482">SUM(HUZ157:HUZ163)</f>
        <v>0</v>
      </c>
      <c r="HVA156" s="14">
        <f t="shared" ref="HVA156" si="6483">SUM(HVA157:HVA163)</f>
        <v>0</v>
      </c>
      <c r="HVB156" s="14">
        <f t="shared" ref="HVB156" si="6484">SUM(HVB157:HVB163)</f>
        <v>0</v>
      </c>
      <c r="HVC156" s="14">
        <f t="shared" ref="HVC156" si="6485">SUM(HVC157:HVC163)</f>
        <v>0</v>
      </c>
      <c r="HVD156" s="14">
        <f t="shared" ref="HVD156" si="6486">SUM(HVD157:HVD163)</f>
        <v>0</v>
      </c>
      <c r="HVE156" s="14">
        <f t="shared" ref="HVE156" si="6487">SUM(HVE157:HVE163)</f>
        <v>0</v>
      </c>
      <c r="HVF156" s="14">
        <f t="shared" ref="HVF156" si="6488">SUM(HVF157:HVF163)</f>
        <v>0</v>
      </c>
      <c r="HVG156" s="14">
        <f t="shared" ref="HVG156" si="6489">SUM(HVG157:HVG163)</f>
        <v>0</v>
      </c>
      <c r="HVH156" s="14">
        <f t="shared" ref="HVH156" si="6490">SUM(HVH157:HVH163)</f>
        <v>0</v>
      </c>
      <c r="HVI156" s="14">
        <f t="shared" ref="HVI156" si="6491">SUM(HVI157:HVI163)</f>
        <v>0</v>
      </c>
      <c r="HVJ156" s="14">
        <f t="shared" ref="HVJ156" si="6492">SUM(HVJ157:HVJ163)</f>
        <v>0</v>
      </c>
      <c r="HVK156" s="14">
        <f t="shared" ref="HVK156" si="6493">SUM(HVK157:HVK163)</f>
        <v>0</v>
      </c>
      <c r="HVL156" s="14">
        <f t="shared" ref="HVL156" si="6494">SUM(HVL157:HVL163)</f>
        <v>0</v>
      </c>
      <c r="HVM156" s="14">
        <f t="shared" ref="HVM156" si="6495">SUM(HVM157:HVM163)</f>
        <v>0</v>
      </c>
      <c r="HVN156" s="14">
        <f t="shared" ref="HVN156" si="6496">SUM(HVN157:HVN163)</f>
        <v>0</v>
      </c>
      <c r="HVO156" s="14">
        <f t="shared" ref="HVO156" si="6497">SUM(HVO157:HVO163)</f>
        <v>0</v>
      </c>
      <c r="HVP156" s="14">
        <f t="shared" ref="HVP156" si="6498">SUM(HVP157:HVP163)</f>
        <v>0</v>
      </c>
      <c r="HVQ156" s="14">
        <f t="shared" ref="HVQ156" si="6499">SUM(HVQ157:HVQ163)</f>
        <v>0</v>
      </c>
      <c r="HVR156" s="14">
        <f t="shared" ref="HVR156" si="6500">SUM(HVR157:HVR163)</f>
        <v>0</v>
      </c>
      <c r="HVS156" s="14">
        <f t="shared" ref="HVS156" si="6501">SUM(HVS157:HVS163)</f>
        <v>0</v>
      </c>
      <c r="HVT156" s="14">
        <f t="shared" ref="HVT156" si="6502">SUM(HVT157:HVT163)</f>
        <v>0</v>
      </c>
      <c r="HVU156" s="14">
        <f t="shared" ref="HVU156" si="6503">SUM(HVU157:HVU163)</f>
        <v>0</v>
      </c>
      <c r="HVV156" s="14">
        <f t="shared" ref="HVV156" si="6504">SUM(HVV157:HVV163)</f>
        <v>0</v>
      </c>
      <c r="HVW156" s="14">
        <f t="shared" ref="HVW156" si="6505">SUM(HVW157:HVW163)</f>
        <v>0</v>
      </c>
      <c r="HVX156" s="14">
        <f t="shared" ref="HVX156" si="6506">SUM(HVX157:HVX163)</f>
        <v>0</v>
      </c>
      <c r="HVY156" s="14">
        <f t="shared" ref="HVY156" si="6507">SUM(HVY157:HVY163)</f>
        <v>0</v>
      </c>
      <c r="HVZ156" s="14">
        <f t="shared" ref="HVZ156" si="6508">SUM(HVZ157:HVZ163)</f>
        <v>0</v>
      </c>
      <c r="HWA156" s="14">
        <f t="shared" ref="HWA156" si="6509">SUM(HWA157:HWA163)</f>
        <v>0</v>
      </c>
      <c r="HWB156" s="14">
        <f t="shared" ref="HWB156" si="6510">SUM(HWB157:HWB163)</f>
        <v>0</v>
      </c>
      <c r="HWC156" s="14">
        <f t="shared" ref="HWC156" si="6511">SUM(HWC157:HWC163)</f>
        <v>0</v>
      </c>
      <c r="HWD156" s="14">
        <f t="shared" ref="HWD156" si="6512">SUM(HWD157:HWD163)</f>
        <v>0</v>
      </c>
      <c r="HWE156" s="14">
        <f t="shared" ref="HWE156" si="6513">SUM(HWE157:HWE163)</f>
        <v>0</v>
      </c>
      <c r="HWF156" s="14">
        <f t="shared" ref="HWF156" si="6514">SUM(HWF157:HWF163)</f>
        <v>0</v>
      </c>
      <c r="HWG156" s="14">
        <f t="shared" ref="HWG156" si="6515">SUM(HWG157:HWG163)</f>
        <v>0</v>
      </c>
      <c r="HWH156" s="14">
        <f t="shared" ref="HWH156" si="6516">SUM(HWH157:HWH163)</f>
        <v>0</v>
      </c>
      <c r="HWI156" s="14">
        <f t="shared" ref="HWI156" si="6517">SUM(HWI157:HWI163)</f>
        <v>0</v>
      </c>
      <c r="HWJ156" s="14">
        <f t="shared" ref="HWJ156" si="6518">SUM(HWJ157:HWJ163)</f>
        <v>0</v>
      </c>
      <c r="HWK156" s="14">
        <f t="shared" ref="HWK156" si="6519">SUM(HWK157:HWK163)</f>
        <v>0</v>
      </c>
      <c r="HWL156" s="14">
        <f t="shared" ref="HWL156" si="6520">SUM(HWL157:HWL163)</f>
        <v>0</v>
      </c>
      <c r="HWM156" s="14">
        <f t="shared" ref="HWM156" si="6521">SUM(HWM157:HWM163)</f>
        <v>0</v>
      </c>
      <c r="HWN156" s="14">
        <f t="shared" ref="HWN156" si="6522">SUM(HWN157:HWN163)</f>
        <v>0</v>
      </c>
      <c r="HWO156" s="14">
        <f t="shared" ref="HWO156" si="6523">SUM(HWO157:HWO163)</f>
        <v>0</v>
      </c>
      <c r="HWP156" s="14">
        <f t="shared" ref="HWP156" si="6524">SUM(HWP157:HWP163)</f>
        <v>0</v>
      </c>
      <c r="HWQ156" s="14">
        <f t="shared" ref="HWQ156" si="6525">SUM(HWQ157:HWQ163)</f>
        <v>0</v>
      </c>
      <c r="HWR156" s="14">
        <f t="shared" ref="HWR156" si="6526">SUM(HWR157:HWR163)</f>
        <v>0</v>
      </c>
      <c r="HWS156" s="14">
        <f t="shared" ref="HWS156" si="6527">SUM(HWS157:HWS163)</f>
        <v>0</v>
      </c>
      <c r="HWT156" s="14">
        <f t="shared" ref="HWT156" si="6528">SUM(HWT157:HWT163)</f>
        <v>0</v>
      </c>
      <c r="HWU156" s="14">
        <f t="shared" ref="HWU156" si="6529">SUM(HWU157:HWU163)</f>
        <v>0</v>
      </c>
      <c r="HWV156" s="14">
        <f t="shared" ref="HWV156" si="6530">SUM(HWV157:HWV163)</f>
        <v>0</v>
      </c>
      <c r="HWW156" s="14">
        <f t="shared" ref="HWW156" si="6531">SUM(HWW157:HWW163)</f>
        <v>0</v>
      </c>
      <c r="HWX156" s="14">
        <f t="shared" ref="HWX156" si="6532">SUM(HWX157:HWX163)</f>
        <v>0</v>
      </c>
      <c r="HWY156" s="14">
        <f t="shared" ref="HWY156" si="6533">SUM(HWY157:HWY163)</f>
        <v>0</v>
      </c>
      <c r="HWZ156" s="14">
        <f t="shared" ref="HWZ156" si="6534">SUM(HWZ157:HWZ163)</f>
        <v>0</v>
      </c>
      <c r="HXA156" s="14">
        <f t="shared" ref="HXA156" si="6535">SUM(HXA157:HXA163)</f>
        <v>0</v>
      </c>
      <c r="HXB156" s="14">
        <f t="shared" ref="HXB156" si="6536">SUM(HXB157:HXB163)</f>
        <v>0</v>
      </c>
      <c r="HXC156" s="14">
        <f t="shared" ref="HXC156" si="6537">SUM(HXC157:HXC163)</f>
        <v>0</v>
      </c>
      <c r="HXD156" s="14">
        <f t="shared" ref="HXD156" si="6538">SUM(HXD157:HXD163)</f>
        <v>0</v>
      </c>
      <c r="HXE156" s="14">
        <f t="shared" ref="HXE156" si="6539">SUM(HXE157:HXE163)</f>
        <v>0</v>
      </c>
      <c r="HXF156" s="14">
        <f t="shared" ref="HXF156" si="6540">SUM(HXF157:HXF163)</f>
        <v>0</v>
      </c>
      <c r="HXG156" s="14">
        <f t="shared" ref="HXG156" si="6541">SUM(HXG157:HXG163)</f>
        <v>0</v>
      </c>
      <c r="HXH156" s="14">
        <f t="shared" ref="HXH156" si="6542">SUM(HXH157:HXH163)</f>
        <v>0</v>
      </c>
      <c r="HXI156" s="14">
        <f t="shared" ref="HXI156" si="6543">SUM(HXI157:HXI163)</f>
        <v>0</v>
      </c>
      <c r="HXJ156" s="14">
        <f t="shared" ref="HXJ156" si="6544">SUM(HXJ157:HXJ163)</f>
        <v>0</v>
      </c>
      <c r="HXK156" s="14">
        <f t="shared" ref="HXK156" si="6545">SUM(HXK157:HXK163)</f>
        <v>0</v>
      </c>
      <c r="HXL156" s="14">
        <f t="shared" ref="HXL156" si="6546">SUM(HXL157:HXL163)</f>
        <v>0</v>
      </c>
      <c r="HXM156" s="14">
        <f t="shared" ref="HXM156" si="6547">SUM(HXM157:HXM163)</f>
        <v>0</v>
      </c>
      <c r="HXN156" s="14">
        <f t="shared" ref="HXN156" si="6548">SUM(HXN157:HXN163)</f>
        <v>0</v>
      </c>
      <c r="HXO156" s="14">
        <f t="shared" ref="HXO156" si="6549">SUM(HXO157:HXO163)</f>
        <v>0</v>
      </c>
      <c r="HXP156" s="14">
        <f t="shared" ref="HXP156" si="6550">SUM(HXP157:HXP163)</f>
        <v>0</v>
      </c>
      <c r="HXQ156" s="14">
        <f t="shared" ref="HXQ156" si="6551">SUM(HXQ157:HXQ163)</f>
        <v>0</v>
      </c>
      <c r="HXR156" s="14">
        <f t="shared" ref="HXR156" si="6552">SUM(HXR157:HXR163)</f>
        <v>0</v>
      </c>
      <c r="HXS156" s="14">
        <f t="shared" ref="HXS156" si="6553">SUM(HXS157:HXS163)</f>
        <v>0</v>
      </c>
      <c r="HXT156" s="14">
        <f t="shared" ref="HXT156" si="6554">SUM(HXT157:HXT163)</f>
        <v>0</v>
      </c>
      <c r="HXU156" s="14">
        <f t="shared" ref="HXU156" si="6555">SUM(HXU157:HXU163)</f>
        <v>0</v>
      </c>
      <c r="HXV156" s="14">
        <f t="shared" ref="HXV156" si="6556">SUM(HXV157:HXV163)</f>
        <v>0</v>
      </c>
      <c r="HXW156" s="14">
        <f t="shared" ref="HXW156" si="6557">SUM(HXW157:HXW163)</f>
        <v>0</v>
      </c>
      <c r="HXX156" s="14">
        <f t="shared" ref="HXX156" si="6558">SUM(HXX157:HXX163)</f>
        <v>0</v>
      </c>
      <c r="HXY156" s="14">
        <f t="shared" ref="HXY156" si="6559">SUM(HXY157:HXY163)</f>
        <v>0</v>
      </c>
      <c r="HXZ156" s="14">
        <f t="shared" ref="HXZ156" si="6560">SUM(HXZ157:HXZ163)</f>
        <v>0</v>
      </c>
      <c r="HYA156" s="14">
        <f t="shared" ref="HYA156" si="6561">SUM(HYA157:HYA163)</f>
        <v>0</v>
      </c>
      <c r="HYB156" s="14">
        <f t="shared" ref="HYB156" si="6562">SUM(HYB157:HYB163)</f>
        <v>0</v>
      </c>
      <c r="HYC156" s="14">
        <f t="shared" ref="HYC156" si="6563">SUM(HYC157:HYC163)</f>
        <v>0</v>
      </c>
      <c r="HYD156" s="14">
        <f t="shared" ref="HYD156" si="6564">SUM(HYD157:HYD163)</f>
        <v>0</v>
      </c>
      <c r="HYE156" s="14">
        <f t="shared" ref="HYE156" si="6565">SUM(HYE157:HYE163)</f>
        <v>0</v>
      </c>
      <c r="HYF156" s="14">
        <f t="shared" ref="HYF156" si="6566">SUM(HYF157:HYF163)</f>
        <v>0</v>
      </c>
      <c r="HYG156" s="14">
        <f t="shared" ref="HYG156" si="6567">SUM(HYG157:HYG163)</f>
        <v>0</v>
      </c>
      <c r="HYH156" s="14">
        <f t="shared" ref="HYH156" si="6568">SUM(HYH157:HYH163)</f>
        <v>0</v>
      </c>
      <c r="HYI156" s="14">
        <f t="shared" ref="HYI156" si="6569">SUM(HYI157:HYI163)</f>
        <v>0</v>
      </c>
      <c r="HYJ156" s="14">
        <f t="shared" ref="HYJ156" si="6570">SUM(HYJ157:HYJ163)</f>
        <v>0</v>
      </c>
      <c r="HYK156" s="14">
        <f t="shared" ref="HYK156" si="6571">SUM(HYK157:HYK163)</f>
        <v>0</v>
      </c>
      <c r="HYL156" s="14">
        <f t="shared" ref="HYL156" si="6572">SUM(HYL157:HYL163)</f>
        <v>0</v>
      </c>
      <c r="HYM156" s="14">
        <f t="shared" ref="HYM156" si="6573">SUM(HYM157:HYM163)</f>
        <v>0</v>
      </c>
      <c r="HYN156" s="14">
        <f t="shared" ref="HYN156" si="6574">SUM(HYN157:HYN163)</f>
        <v>0</v>
      </c>
      <c r="HYO156" s="14">
        <f t="shared" ref="HYO156" si="6575">SUM(HYO157:HYO163)</f>
        <v>0</v>
      </c>
      <c r="HYP156" s="14">
        <f t="shared" ref="HYP156" si="6576">SUM(HYP157:HYP163)</f>
        <v>0</v>
      </c>
      <c r="HYQ156" s="14">
        <f t="shared" ref="HYQ156" si="6577">SUM(HYQ157:HYQ163)</f>
        <v>0</v>
      </c>
      <c r="HYR156" s="14">
        <f t="shared" ref="HYR156" si="6578">SUM(HYR157:HYR163)</f>
        <v>0</v>
      </c>
      <c r="HYS156" s="14">
        <f t="shared" ref="HYS156" si="6579">SUM(HYS157:HYS163)</f>
        <v>0</v>
      </c>
      <c r="HYT156" s="14">
        <f t="shared" ref="HYT156" si="6580">SUM(HYT157:HYT163)</f>
        <v>0</v>
      </c>
      <c r="HYU156" s="14">
        <f t="shared" ref="HYU156" si="6581">SUM(HYU157:HYU163)</f>
        <v>0</v>
      </c>
      <c r="HYV156" s="14">
        <f t="shared" ref="HYV156" si="6582">SUM(HYV157:HYV163)</f>
        <v>0</v>
      </c>
      <c r="HYW156" s="14">
        <f t="shared" ref="HYW156" si="6583">SUM(HYW157:HYW163)</f>
        <v>0</v>
      </c>
      <c r="HYX156" s="14">
        <f t="shared" ref="HYX156" si="6584">SUM(HYX157:HYX163)</f>
        <v>0</v>
      </c>
      <c r="HYY156" s="14">
        <f t="shared" ref="HYY156" si="6585">SUM(HYY157:HYY163)</f>
        <v>0</v>
      </c>
      <c r="HYZ156" s="14">
        <f t="shared" ref="HYZ156" si="6586">SUM(HYZ157:HYZ163)</f>
        <v>0</v>
      </c>
      <c r="HZA156" s="14">
        <f t="shared" ref="HZA156" si="6587">SUM(HZA157:HZA163)</f>
        <v>0</v>
      </c>
      <c r="HZB156" s="14">
        <f t="shared" ref="HZB156" si="6588">SUM(HZB157:HZB163)</f>
        <v>0</v>
      </c>
      <c r="HZC156" s="14">
        <f t="shared" ref="HZC156" si="6589">SUM(HZC157:HZC163)</f>
        <v>0</v>
      </c>
      <c r="HZD156" s="14">
        <f t="shared" ref="HZD156" si="6590">SUM(HZD157:HZD163)</f>
        <v>0</v>
      </c>
      <c r="HZE156" s="14">
        <f t="shared" ref="HZE156" si="6591">SUM(HZE157:HZE163)</f>
        <v>0</v>
      </c>
      <c r="HZF156" s="14">
        <f t="shared" ref="HZF156" si="6592">SUM(HZF157:HZF163)</f>
        <v>0</v>
      </c>
      <c r="HZG156" s="14">
        <f t="shared" ref="HZG156" si="6593">SUM(HZG157:HZG163)</f>
        <v>0</v>
      </c>
      <c r="HZH156" s="14">
        <f t="shared" ref="HZH156" si="6594">SUM(HZH157:HZH163)</f>
        <v>0</v>
      </c>
      <c r="HZI156" s="14">
        <f t="shared" ref="HZI156" si="6595">SUM(HZI157:HZI163)</f>
        <v>0</v>
      </c>
      <c r="HZJ156" s="14">
        <f t="shared" ref="HZJ156" si="6596">SUM(HZJ157:HZJ163)</f>
        <v>0</v>
      </c>
      <c r="HZK156" s="14">
        <f t="shared" ref="HZK156" si="6597">SUM(HZK157:HZK163)</f>
        <v>0</v>
      </c>
      <c r="HZL156" s="14">
        <f t="shared" ref="HZL156" si="6598">SUM(HZL157:HZL163)</f>
        <v>0</v>
      </c>
      <c r="HZM156" s="14">
        <f t="shared" ref="HZM156" si="6599">SUM(HZM157:HZM163)</f>
        <v>0</v>
      </c>
      <c r="HZN156" s="14">
        <f t="shared" ref="HZN156" si="6600">SUM(HZN157:HZN163)</f>
        <v>0</v>
      </c>
      <c r="HZO156" s="14">
        <f t="shared" ref="HZO156" si="6601">SUM(HZO157:HZO163)</f>
        <v>0</v>
      </c>
      <c r="HZP156" s="14">
        <f t="shared" ref="HZP156" si="6602">SUM(HZP157:HZP163)</f>
        <v>0</v>
      </c>
      <c r="HZQ156" s="14">
        <f t="shared" ref="HZQ156" si="6603">SUM(HZQ157:HZQ163)</f>
        <v>0</v>
      </c>
      <c r="HZR156" s="14">
        <f t="shared" ref="HZR156" si="6604">SUM(HZR157:HZR163)</f>
        <v>0</v>
      </c>
      <c r="HZS156" s="14">
        <f t="shared" ref="HZS156" si="6605">SUM(HZS157:HZS163)</f>
        <v>0</v>
      </c>
      <c r="HZT156" s="14">
        <f t="shared" ref="HZT156" si="6606">SUM(HZT157:HZT163)</f>
        <v>0</v>
      </c>
      <c r="HZU156" s="14">
        <f t="shared" ref="HZU156" si="6607">SUM(HZU157:HZU163)</f>
        <v>0</v>
      </c>
      <c r="HZV156" s="14">
        <f t="shared" ref="HZV156" si="6608">SUM(HZV157:HZV163)</f>
        <v>0</v>
      </c>
      <c r="HZW156" s="14">
        <f t="shared" ref="HZW156" si="6609">SUM(HZW157:HZW163)</f>
        <v>0</v>
      </c>
      <c r="HZX156" s="14">
        <f t="shared" ref="HZX156" si="6610">SUM(HZX157:HZX163)</f>
        <v>0</v>
      </c>
      <c r="HZY156" s="14">
        <f t="shared" ref="HZY156" si="6611">SUM(HZY157:HZY163)</f>
        <v>0</v>
      </c>
      <c r="HZZ156" s="14">
        <f t="shared" ref="HZZ156" si="6612">SUM(HZZ157:HZZ163)</f>
        <v>0</v>
      </c>
      <c r="IAA156" s="14">
        <f t="shared" ref="IAA156" si="6613">SUM(IAA157:IAA163)</f>
        <v>0</v>
      </c>
      <c r="IAB156" s="14">
        <f t="shared" ref="IAB156" si="6614">SUM(IAB157:IAB163)</f>
        <v>0</v>
      </c>
      <c r="IAC156" s="14">
        <f t="shared" ref="IAC156" si="6615">SUM(IAC157:IAC163)</f>
        <v>0</v>
      </c>
      <c r="IAD156" s="14">
        <f t="shared" ref="IAD156" si="6616">SUM(IAD157:IAD163)</f>
        <v>0</v>
      </c>
      <c r="IAE156" s="14">
        <f t="shared" ref="IAE156" si="6617">SUM(IAE157:IAE163)</f>
        <v>0</v>
      </c>
      <c r="IAF156" s="14">
        <f t="shared" ref="IAF156" si="6618">SUM(IAF157:IAF163)</f>
        <v>0</v>
      </c>
      <c r="IAG156" s="14">
        <f t="shared" ref="IAG156" si="6619">SUM(IAG157:IAG163)</f>
        <v>0</v>
      </c>
      <c r="IAH156" s="14">
        <f t="shared" ref="IAH156" si="6620">SUM(IAH157:IAH163)</f>
        <v>0</v>
      </c>
      <c r="IAI156" s="14">
        <f t="shared" ref="IAI156" si="6621">SUM(IAI157:IAI163)</f>
        <v>0</v>
      </c>
      <c r="IAJ156" s="14">
        <f t="shared" ref="IAJ156" si="6622">SUM(IAJ157:IAJ163)</f>
        <v>0</v>
      </c>
      <c r="IAK156" s="14">
        <f t="shared" ref="IAK156" si="6623">SUM(IAK157:IAK163)</f>
        <v>0</v>
      </c>
      <c r="IAL156" s="14">
        <f t="shared" ref="IAL156" si="6624">SUM(IAL157:IAL163)</f>
        <v>0</v>
      </c>
      <c r="IAM156" s="14">
        <f t="shared" ref="IAM156" si="6625">SUM(IAM157:IAM163)</f>
        <v>0</v>
      </c>
      <c r="IAN156" s="14">
        <f t="shared" ref="IAN156" si="6626">SUM(IAN157:IAN163)</f>
        <v>0</v>
      </c>
      <c r="IAO156" s="14">
        <f t="shared" ref="IAO156" si="6627">SUM(IAO157:IAO163)</f>
        <v>0</v>
      </c>
      <c r="IAP156" s="14">
        <f t="shared" ref="IAP156" si="6628">SUM(IAP157:IAP163)</f>
        <v>0</v>
      </c>
      <c r="IAQ156" s="14">
        <f t="shared" ref="IAQ156" si="6629">SUM(IAQ157:IAQ163)</f>
        <v>0</v>
      </c>
      <c r="IAR156" s="14">
        <f t="shared" ref="IAR156" si="6630">SUM(IAR157:IAR163)</f>
        <v>0</v>
      </c>
      <c r="IAS156" s="14">
        <f t="shared" ref="IAS156" si="6631">SUM(IAS157:IAS163)</f>
        <v>0</v>
      </c>
      <c r="IAT156" s="14">
        <f t="shared" ref="IAT156" si="6632">SUM(IAT157:IAT163)</f>
        <v>0</v>
      </c>
      <c r="IAU156" s="14">
        <f t="shared" ref="IAU156" si="6633">SUM(IAU157:IAU163)</f>
        <v>0</v>
      </c>
      <c r="IAV156" s="14">
        <f t="shared" ref="IAV156" si="6634">SUM(IAV157:IAV163)</f>
        <v>0</v>
      </c>
      <c r="IAW156" s="14">
        <f t="shared" ref="IAW156" si="6635">SUM(IAW157:IAW163)</f>
        <v>0</v>
      </c>
      <c r="IAX156" s="14">
        <f t="shared" ref="IAX156" si="6636">SUM(IAX157:IAX163)</f>
        <v>0</v>
      </c>
      <c r="IAY156" s="14">
        <f t="shared" ref="IAY156" si="6637">SUM(IAY157:IAY163)</f>
        <v>0</v>
      </c>
      <c r="IAZ156" s="14">
        <f t="shared" ref="IAZ156" si="6638">SUM(IAZ157:IAZ163)</f>
        <v>0</v>
      </c>
      <c r="IBA156" s="14">
        <f t="shared" ref="IBA156" si="6639">SUM(IBA157:IBA163)</f>
        <v>0</v>
      </c>
      <c r="IBB156" s="14">
        <f t="shared" ref="IBB156" si="6640">SUM(IBB157:IBB163)</f>
        <v>0</v>
      </c>
      <c r="IBC156" s="14">
        <f t="shared" ref="IBC156" si="6641">SUM(IBC157:IBC163)</f>
        <v>0</v>
      </c>
      <c r="IBD156" s="14">
        <f t="shared" ref="IBD156" si="6642">SUM(IBD157:IBD163)</f>
        <v>0</v>
      </c>
      <c r="IBE156" s="14">
        <f t="shared" ref="IBE156" si="6643">SUM(IBE157:IBE163)</f>
        <v>0</v>
      </c>
      <c r="IBF156" s="14">
        <f t="shared" ref="IBF156" si="6644">SUM(IBF157:IBF163)</f>
        <v>0</v>
      </c>
      <c r="IBG156" s="14">
        <f t="shared" ref="IBG156" si="6645">SUM(IBG157:IBG163)</f>
        <v>0</v>
      </c>
      <c r="IBH156" s="14">
        <f t="shared" ref="IBH156" si="6646">SUM(IBH157:IBH163)</f>
        <v>0</v>
      </c>
      <c r="IBI156" s="14">
        <f t="shared" ref="IBI156" si="6647">SUM(IBI157:IBI163)</f>
        <v>0</v>
      </c>
      <c r="IBJ156" s="14">
        <f t="shared" ref="IBJ156" si="6648">SUM(IBJ157:IBJ163)</f>
        <v>0</v>
      </c>
      <c r="IBK156" s="14">
        <f t="shared" ref="IBK156" si="6649">SUM(IBK157:IBK163)</f>
        <v>0</v>
      </c>
      <c r="IBL156" s="14">
        <f t="shared" ref="IBL156" si="6650">SUM(IBL157:IBL163)</f>
        <v>0</v>
      </c>
      <c r="IBM156" s="14">
        <f t="shared" ref="IBM156" si="6651">SUM(IBM157:IBM163)</f>
        <v>0</v>
      </c>
      <c r="IBN156" s="14">
        <f t="shared" ref="IBN156" si="6652">SUM(IBN157:IBN163)</f>
        <v>0</v>
      </c>
      <c r="IBO156" s="14">
        <f t="shared" ref="IBO156" si="6653">SUM(IBO157:IBO163)</f>
        <v>0</v>
      </c>
      <c r="IBP156" s="14">
        <f t="shared" ref="IBP156" si="6654">SUM(IBP157:IBP163)</f>
        <v>0</v>
      </c>
      <c r="IBQ156" s="14">
        <f t="shared" ref="IBQ156" si="6655">SUM(IBQ157:IBQ163)</f>
        <v>0</v>
      </c>
      <c r="IBR156" s="14">
        <f t="shared" ref="IBR156" si="6656">SUM(IBR157:IBR163)</f>
        <v>0</v>
      </c>
      <c r="IBS156" s="14">
        <f t="shared" ref="IBS156" si="6657">SUM(IBS157:IBS163)</f>
        <v>0</v>
      </c>
      <c r="IBT156" s="14">
        <f t="shared" ref="IBT156" si="6658">SUM(IBT157:IBT163)</f>
        <v>0</v>
      </c>
      <c r="IBU156" s="14">
        <f t="shared" ref="IBU156" si="6659">SUM(IBU157:IBU163)</f>
        <v>0</v>
      </c>
      <c r="IBV156" s="14">
        <f t="shared" ref="IBV156" si="6660">SUM(IBV157:IBV163)</f>
        <v>0</v>
      </c>
      <c r="IBW156" s="14">
        <f t="shared" ref="IBW156" si="6661">SUM(IBW157:IBW163)</f>
        <v>0</v>
      </c>
      <c r="IBX156" s="14">
        <f t="shared" ref="IBX156" si="6662">SUM(IBX157:IBX163)</f>
        <v>0</v>
      </c>
      <c r="IBY156" s="14">
        <f t="shared" ref="IBY156" si="6663">SUM(IBY157:IBY163)</f>
        <v>0</v>
      </c>
      <c r="IBZ156" s="14">
        <f t="shared" ref="IBZ156" si="6664">SUM(IBZ157:IBZ163)</f>
        <v>0</v>
      </c>
      <c r="ICA156" s="14">
        <f t="shared" ref="ICA156" si="6665">SUM(ICA157:ICA163)</f>
        <v>0</v>
      </c>
      <c r="ICB156" s="14">
        <f t="shared" ref="ICB156" si="6666">SUM(ICB157:ICB163)</f>
        <v>0</v>
      </c>
      <c r="ICC156" s="14">
        <f t="shared" ref="ICC156" si="6667">SUM(ICC157:ICC163)</f>
        <v>0</v>
      </c>
      <c r="ICD156" s="14">
        <f t="shared" ref="ICD156" si="6668">SUM(ICD157:ICD163)</f>
        <v>0</v>
      </c>
      <c r="ICE156" s="14">
        <f t="shared" ref="ICE156" si="6669">SUM(ICE157:ICE163)</f>
        <v>0</v>
      </c>
      <c r="ICF156" s="14">
        <f t="shared" ref="ICF156" si="6670">SUM(ICF157:ICF163)</f>
        <v>0</v>
      </c>
      <c r="ICG156" s="14">
        <f t="shared" ref="ICG156" si="6671">SUM(ICG157:ICG163)</f>
        <v>0</v>
      </c>
      <c r="ICH156" s="14">
        <f t="shared" ref="ICH156" si="6672">SUM(ICH157:ICH163)</f>
        <v>0</v>
      </c>
      <c r="ICI156" s="14">
        <f t="shared" ref="ICI156" si="6673">SUM(ICI157:ICI163)</f>
        <v>0</v>
      </c>
      <c r="ICJ156" s="14">
        <f t="shared" ref="ICJ156" si="6674">SUM(ICJ157:ICJ163)</f>
        <v>0</v>
      </c>
      <c r="ICK156" s="14">
        <f t="shared" ref="ICK156" si="6675">SUM(ICK157:ICK163)</f>
        <v>0</v>
      </c>
      <c r="ICL156" s="14">
        <f t="shared" ref="ICL156" si="6676">SUM(ICL157:ICL163)</f>
        <v>0</v>
      </c>
      <c r="ICM156" s="14">
        <f t="shared" ref="ICM156" si="6677">SUM(ICM157:ICM163)</f>
        <v>0</v>
      </c>
      <c r="ICN156" s="14">
        <f t="shared" ref="ICN156" si="6678">SUM(ICN157:ICN163)</f>
        <v>0</v>
      </c>
      <c r="ICO156" s="14">
        <f t="shared" ref="ICO156" si="6679">SUM(ICO157:ICO163)</f>
        <v>0</v>
      </c>
      <c r="ICP156" s="14">
        <f t="shared" ref="ICP156" si="6680">SUM(ICP157:ICP163)</f>
        <v>0</v>
      </c>
      <c r="ICQ156" s="14">
        <f t="shared" ref="ICQ156" si="6681">SUM(ICQ157:ICQ163)</f>
        <v>0</v>
      </c>
      <c r="ICR156" s="14">
        <f t="shared" ref="ICR156" si="6682">SUM(ICR157:ICR163)</f>
        <v>0</v>
      </c>
      <c r="ICS156" s="14">
        <f t="shared" ref="ICS156" si="6683">SUM(ICS157:ICS163)</f>
        <v>0</v>
      </c>
      <c r="ICT156" s="14">
        <f t="shared" ref="ICT156" si="6684">SUM(ICT157:ICT163)</f>
        <v>0</v>
      </c>
      <c r="ICU156" s="14">
        <f t="shared" ref="ICU156" si="6685">SUM(ICU157:ICU163)</f>
        <v>0</v>
      </c>
      <c r="ICV156" s="14">
        <f t="shared" ref="ICV156" si="6686">SUM(ICV157:ICV163)</f>
        <v>0</v>
      </c>
      <c r="ICW156" s="14">
        <f t="shared" ref="ICW156" si="6687">SUM(ICW157:ICW163)</f>
        <v>0</v>
      </c>
      <c r="ICX156" s="14">
        <f t="shared" ref="ICX156" si="6688">SUM(ICX157:ICX163)</f>
        <v>0</v>
      </c>
      <c r="ICY156" s="14">
        <f t="shared" ref="ICY156" si="6689">SUM(ICY157:ICY163)</f>
        <v>0</v>
      </c>
      <c r="ICZ156" s="14">
        <f t="shared" ref="ICZ156" si="6690">SUM(ICZ157:ICZ163)</f>
        <v>0</v>
      </c>
      <c r="IDA156" s="14">
        <f t="shared" ref="IDA156" si="6691">SUM(IDA157:IDA163)</f>
        <v>0</v>
      </c>
      <c r="IDB156" s="14">
        <f t="shared" ref="IDB156" si="6692">SUM(IDB157:IDB163)</f>
        <v>0</v>
      </c>
      <c r="IDC156" s="14">
        <f t="shared" ref="IDC156" si="6693">SUM(IDC157:IDC163)</f>
        <v>0</v>
      </c>
      <c r="IDD156" s="14">
        <f t="shared" ref="IDD156" si="6694">SUM(IDD157:IDD163)</f>
        <v>0</v>
      </c>
      <c r="IDE156" s="14">
        <f t="shared" ref="IDE156" si="6695">SUM(IDE157:IDE163)</f>
        <v>0</v>
      </c>
      <c r="IDF156" s="14">
        <f t="shared" ref="IDF156" si="6696">SUM(IDF157:IDF163)</f>
        <v>0</v>
      </c>
      <c r="IDG156" s="14">
        <f t="shared" ref="IDG156" si="6697">SUM(IDG157:IDG163)</f>
        <v>0</v>
      </c>
      <c r="IDH156" s="14">
        <f t="shared" ref="IDH156" si="6698">SUM(IDH157:IDH163)</f>
        <v>0</v>
      </c>
      <c r="IDI156" s="14">
        <f t="shared" ref="IDI156" si="6699">SUM(IDI157:IDI163)</f>
        <v>0</v>
      </c>
      <c r="IDJ156" s="14">
        <f t="shared" ref="IDJ156" si="6700">SUM(IDJ157:IDJ163)</f>
        <v>0</v>
      </c>
      <c r="IDK156" s="14">
        <f t="shared" ref="IDK156" si="6701">SUM(IDK157:IDK163)</f>
        <v>0</v>
      </c>
      <c r="IDL156" s="14">
        <f t="shared" ref="IDL156" si="6702">SUM(IDL157:IDL163)</f>
        <v>0</v>
      </c>
      <c r="IDM156" s="14">
        <f t="shared" ref="IDM156" si="6703">SUM(IDM157:IDM163)</f>
        <v>0</v>
      </c>
      <c r="IDN156" s="14">
        <f t="shared" ref="IDN156" si="6704">SUM(IDN157:IDN163)</f>
        <v>0</v>
      </c>
      <c r="IDO156" s="14">
        <f t="shared" ref="IDO156" si="6705">SUM(IDO157:IDO163)</f>
        <v>0</v>
      </c>
      <c r="IDP156" s="14">
        <f t="shared" ref="IDP156" si="6706">SUM(IDP157:IDP163)</f>
        <v>0</v>
      </c>
      <c r="IDQ156" s="14">
        <f t="shared" ref="IDQ156" si="6707">SUM(IDQ157:IDQ163)</f>
        <v>0</v>
      </c>
      <c r="IDR156" s="14">
        <f t="shared" ref="IDR156" si="6708">SUM(IDR157:IDR163)</f>
        <v>0</v>
      </c>
      <c r="IDS156" s="14">
        <f t="shared" ref="IDS156" si="6709">SUM(IDS157:IDS163)</f>
        <v>0</v>
      </c>
      <c r="IDT156" s="14">
        <f t="shared" ref="IDT156" si="6710">SUM(IDT157:IDT163)</f>
        <v>0</v>
      </c>
      <c r="IDU156" s="14">
        <f t="shared" ref="IDU156" si="6711">SUM(IDU157:IDU163)</f>
        <v>0</v>
      </c>
      <c r="IDV156" s="14">
        <f t="shared" ref="IDV156" si="6712">SUM(IDV157:IDV163)</f>
        <v>0</v>
      </c>
      <c r="IDW156" s="14">
        <f t="shared" ref="IDW156" si="6713">SUM(IDW157:IDW163)</f>
        <v>0</v>
      </c>
      <c r="IDX156" s="14">
        <f t="shared" ref="IDX156" si="6714">SUM(IDX157:IDX163)</f>
        <v>0</v>
      </c>
      <c r="IDY156" s="14">
        <f t="shared" ref="IDY156" si="6715">SUM(IDY157:IDY163)</f>
        <v>0</v>
      </c>
      <c r="IDZ156" s="14">
        <f t="shared" ref="IDZ156" si="6716">SUM(IDZ157:IDZ163)</f>
        <v>0</v>
      </c>
      <c r="IEA156" s="14">
        <f t="shared" ref="IEA156" si="6717">SUM(IEA157:IEA163)</f>
        <v>0</v>
      </c>
      <c r="IEB156" s="14">
        <f t="shared" ref="IEB156" si="6718">SUM(IEB157:IEB163)</f>
        <v>0</v>
      </c>
      <c r="IEC156" s="14">
        <f t="shared" ref="IEC156" si="6719">SUM(IEC157:IEC163)</f>
        <v>0</v>
      </c>
      <c r="IED156" s="14">
        <f t="shared" ref="IED156" si="6720">SUM(IED157:IED163)</f>
        <v>0</v>
      </c>
      <c r="IEE156" s="14">
        <f t="shared" ref="IEE156" si="6721">SUM(IEE157:IEE163)</f>
        <v>0</v>
      </c>
      <c r="IEF156" s="14">
        <f t="shared" ref="IEF156" si="6722">SUM(IEF157:IEF163)</f>
        <v>0</v>
      </c>
      <c r="IEG156" s="14">
        <f t="shared" ref="IEG156" si="6723">SUM(IEG157:IEG163)</f>
        <v>0</v>
      </c>
      <c r="IEH156" s="14">
        <f t="shared" ref="IEH156" si="6724">SUM(IEH157:IEH163)</f>
        <v>0</v>
      </c>
      <c r="IEI156" s="14">
        <f t="shared" ref="IEI156" si="6725">SUM(IEI157:IEI163)</f>
        <v>0</v>
      </c>
      <c r="IEJ156" s="14">
        <f t="shared" ref="IEJ156" si="6726">SUM(IEJ157:IEJ163)</f>
        <v>0</v>
      </c>
      <c r="IEK156" s="14">
        <f t="shared" ref="IEK156" si="6727">SUM(IEK157:IEK163)</f>
        <v>0</v>
      </c>
      <c r="IEL156" s="14">
        <f t="shared" ref="IEL156" si="6728">SUM(IEL157:IEL163)</f>
        <v>0</v>
      </c>
      <c r="IEM156" s="14">
        <f t="shared" ref="IEM156" si="6729">SUM(IEM157:IEM163)</f>
        <v>0</v>
      </c>
      <c r="IEN156" s="14">
        <f t="shared" ref="IEN156" si="6730">SUM(IEN157:IEN163)</f>
        <v>0</v>
      </c>
      <c r="IEO156" s="14">
        <f t="shared" ref="IEO156" si="6731">SUM(IEO157:IEO163)</f>
        <v>0</v>
      </c>
      <c r="IEP156" s="14">
        <f t="shared" ref="IEP156" si="6732">SUM(IEP157:IEP163)</f>
        <v>0</v>
      </c>
      <c r="IEQ156" s="14">
        <f t="shared" ref="IEQ156" si="6733">SUM(IEQ157:IEQ163)</f>
        <v>0</v>
      </c>
      <c r="IER156" s="14">
        <f t="shared" ref="IER156" si="6734">SUM(IER157:IER163)</f>
        <v>0</v>
      </c>
      <c r="IES156" s="14">
        <f t="shared" ref="IES156" si="6735">SUM(IES157:IES163)</f>
        <v>0</v>
      </c>
      <c r="IET156" s="14">
        <f t="shared" ref="IET156" si="6736">SUM(IET157:IET163)</f>
        <v>0</v>
      </c>
      <c r="IEU156" s="14">
        <f t="shared" ref="IEU156" si="6737">SUM(IEU157:IEU163)</f>
        <v>0</v>
      </c>
      <c r="IEV156" s="14">
        <f t="shared" ref="IEV156" si="6738">SUM(IEV157:IEV163)</f>
        <v>0</v>
      </c>
      <c r="IEW156" s="14">
        <f t="shared" ref="IEW156" si="6739">SUM(IEW157:IEW163)</f>
        <v>0</v>
      </c>
      <c r="IEX156" s="14">
        <f t="shared" ref="IEX156" si="6740">SUM(IEX157:IEX163)</f>
        <v>0</v>
      </c>
      <c r="IEY156" s="14">
        <f t="shared" ref="IEY156" si="6741">SUM(IEY157:IEY163)</f>
        <v>0</v>
      </c>
      <c r="IEZ156" s="14">
        <f t="shared" ref="IEZ156" si="6742">SUM(IEZ157:IEZ163)</f>
        <v>0</v>
      </c>
      <c r="IFA156" s="14">
        <f t="shared" ref="IFA156" si="6743">SUM(IFA157:IFA163)</f>
        <v>0</v>
      </c>
      <c r="IFB156" s="14">
        <f t="shared" ref="IFB156" si="6744">SUM(IFB157:IFB163)</f>
        <v>0</v>
      </c>
      <c r="IFC156" s="14">
        <f t="shared" ref="IFC156" si="6745">SUM(IFC157:IFC163)</f>
        <v>0</v>
      </c>
      <c r="IFD156" s="14">
        <f t="shared" ref="IFD156" si="6746">SUM(IFD157:IFD163)</f>
        <v>0</v>
      </c>
      <c r="IFE156" s="14">
        <f t="shared" ref="IFE156" si="6747">SUM(IFE157:IFE163)</f>
        <v>0</v>
      </c>
      <c r="IFF156" s="14">
        <f t="shared" ref="IFF156" si="6748">SUM(IFF157:IFF163)</f>
        <v>0</v>
      </c>
      <c r="IFG156" s="14">
        <f t="shared" ref="IFG156" si="6749">SUM(IFG157:IFG163)</f>
        <v>0</v>
      </c>
      <c r="IFH156" s="14">
        <f t="shared" ref="IFH156" si="6750">SUM(IFH157:IFH163)</f>
        <v>0</v>
      </c>
      <c r="IFI156" s="14">
        <f t="shared" ref="IFI156" si="6751">SUM(IFI157:IFI163)</f>
        <v>0</v>
      </c>
      <c r="IFJ156" s="14">
        <f t="shared" ref="IFJ156" si="6752">SUM(IFJ157:IFJ163)</f>
        <v>0</v>
      </c>
      <c r="IFK156" s="14">
        <f t="shared" ref="IFK156" si="6753">SUM(IFK157:IFK163)</f>
        <v>0</v>
      </c>
      <c r="IFL156" s="14">
        <f t="shared" ref="IFL156" si="6754">SUM(IFL157:IFL163)</f>
        <v>0</v>
      </c>
      <c r="IFM156" s="14">
        <f t="shared" ref="IFM156" si="6755">SUM(IFM157:IFM163)</f>
        <v>0</v>
      </c>
      <c r="IFN156" s="14">
        <f t="shared" ref="IFN156" si="6756">SUM(IFN157:IFN163)</f>
        <v>0</v>
      </c>
      <c r="IFO156" s="14">
        <f t="shared" ref="IFO156" si="6757">SUM(IFO157:IFO163)</f>
        <v>0</v>
      </c>
      <c r="IFP156" s="14">
        <f t="shared" ref="IFP156" si="6758">SUM(IFP157:IFP163)</f>
        <v>0</v>
      </c>
      <c r="IFQ156" s="14">
        <f t="shared" ref="IFQ156" si="6759">SUM(IFQ157:IFQ163)</f>
        <v>0</v>
      </c>
      <c r="IFR156" s="14">
        <f t="shared" ref="IFR156" si="6760">SUM(IFR157:IFR163)</f>
        <v>0</v>
      </c>
      <c r="IFS156" s="14">
        <f t="shared" ref="IFS156" si="6761">SUM(IFS157:IFS163)</f>
        <v>0</v>
      </c>
      <c r="IFT156" s="14">
        <f t="shared" ref="IFT156" si="6762">SUM(IFT157:IFT163)</f>
        <v>0</v>
      </c>
      <c r="IFU156" s="14">
        <f t="shared" ref="IFU156" si="6763">SUM(IFU157:IFU163)</f>
        <v>0</v>
      </c>
      <c r="IFV156" s="14">
        <f t="shared" ref="IFV156" si="6764">SUM(IFV157:IFV163)</f>
        <v>0</v>
      </c>
      <c r="IFW156" s="14">
        <f t="shared" ref="IFW156" si="6765">SUM(IFW157:IFW163)</f>
        <v>0</v>
      </c>
      <c r="IFX156" s="14">
        <f t="shared" ref="IFX156" si="6766">SUM(IFX157:IFX163)</f>
        <v>0</v>
      </c>
      <c r="IFY156" s="14">
        <f t="shared" ref="IFY156" si="6767">SUM(IFY157:IFY163)</f>
        <v>0</v>
      </c>
      <c r="IFZ156" s="14">
        <f t="shared" ref="IFZ156" si="6768">SUM(IFZ157:IFZ163)</f>
        <v>0</v>
      </c>
      <c r="IGA156" s="14">
        <f t="shared" ref="IGA156" si="6769">SUM(IGA157:IGA163)</f>
        <v>0</v>
      </c>
      <c r="IGB156" s="14">
        <f t="shared" ref="IGB156" si="6770">SUM(IGB157:IGB163)</f>
        <v>0</v>
      </c>
      <c r="IGC156" s="14">
        <f t="shared" ref="IGC156" si="6771">SUM(IGC157:IGC163)</f>
        <v>0</v>
      </c>
      <c r="IGD156" s="14">
        <f t="shared" ref="IGD156" si="6772">SUM(IGD157:IGD163)</f>
        <v>0</v>
      </c>
      <c r="IGE156" s="14">
        <f t="shared" ref="IGE156" si="6773">SUM(IGE157:IGE163)</f>
        <v>0</v>
      </c>
      <c r="IGF156" s="14">
        <f t="shared" ref="IGF156" si="6774">SUM(IGF157:IGF163)</f>
        <v>0</v>
      </c>
      <c r="IGG156" s="14">
        <f t="shared" ref="IGG156" si="6775">SUM(IGG157:IGG163)</f>
        <v>0</v>
      </c>
      <c r="IGH156" s="14">
        <f t="shared" ref="IGH156" si="6776">SUM(IGH157:IGH163)</f>
        <v>0</v>
      </c>
      <c r="IGI156" s="14">
        <f t="shared" ref="IGI156" si="6777">SUM(IGI157:IGI163)</f>
        <v>0</v>
      </c>
      <c r="IGJ156" s="14">
        <f t="shared" ref="IGJ156" si="6778">SUM(IGJ157:IGJ163)</f>
        <v>0</v>
      </c>
      <c r="IGK156" s="14">
        <f t="shared" ref="IGK156" si="6779">SUM(IGK157:IGK163)</f>
        <v>0</v>
      </c>
      <c r="IGL156" s="14">
        <f t="shared" ref="IGL156" si="6780">SUM(IGL157:IGL163)</f>
        <v>0</v>
      </c>
      <c r="IGM156" s="14">
        <f t="shared" ref="IGM156" si="6781">SUM(IGM157:IGM163)</f>
        <v>0</v>
      </c>
      <c r="IGN156" s="14">
        <f t="shared" ref="IGN156" si="6782">SUM(IGN157:IGN163)</f>
        <v>0</v>
      </c>
      <c r="IGO156" s="14">
        <f t="shared" ref="IGO156" si="6783">SUM(IGO157:IGO163)</f>
        <v>0</v>
      </c>
      <c r="IGP156" s="14">
        <f t="shared" ref="IGP156" si="6784">SUM(IGP157:IGP163)</f>
        <v>0</v>
      </c>
      <c r="IGQ156" s="14">
        <f t="shared" ref="IGQ156" si="6785">SUM(IGQ157:IGQ163)</f>
        <v>0</v>
      </c>
      <c r="IGR156" s="14">
        <f t="shared" ref="IGR156" si="6786">SUM(IGR157:IGR163)</f>
        <v>0</v>
      </c>
      <c r="IGS156" s="14">
        <f t="shared" ref="IGS156" si="6787">SUM(IGS157:IGS163)</f>
        <v>0</v>
      </c>
      <c r="IGT156" s="14">
        <f t="shared" ref="IGT156" si="6788">SUM(IGT157:IGT163)</f>
        <v>0</v>
      </c>
      <c r="IGU156" s="14">
        <f t="shared" ref="IGU156" si="6789">SUM(IGU157:IGU163)</f>
        <v>0</v>
      </c>
      <c r="IGV156" s="14">
        <f t="shared" ref="IGV156" si="6790">SUM(IGV157:IGV163)</f>
        <v>0</v>
      </c>
      <c r="IGW156" s="14">
        <f t="shared" ref="IGW156" si="6791">SUM(IGW157:IGW163)</f>
        <v>0</v>
      </c>
      <c r="IGX156" s="14">
        <f t="shared" ref="IGX156" si="6792">SUM(IGX157:IGX163)</f>
        <v>0</v>
      </c>
      <c r="IGY156" s="14">
        <f t="shared" ref="IGY156" si="6793">SUM(IGY157:IGY163)</f>
        <v>0</v>
      </c>
      <c r="IGZ156" s="14">
        <f t="shared" ref="IGZ156" si="6794">SUM(IGZ157:IGZ163)</f>
        <v>0</v>
      </c>
      <c r="IHA156" s="14">
        <f t="shared" ref="IHA156" si="6795">SUM(IHA157:IHA163)</f>
        <v>0</v>
      </c>
      <c r="IHB156" s="14">
        <f t="shared" ref="IHB156" si="6796">SUM(IHB157:IHB163)</f>
        <v>0</v>
      </c>
      <c r="IHC156" s="14">
        <f t="shared" ref="IHC156" si="6797">SUM(IHC157:IHC163)</f>
        <v>0</v>
      </c>
      <c r="IHD156" s="14">
        <f t="shared" ref="IHD156" si="6798">SUM(IHD157:IHD163)</f>
        <v>0</v>
      </c>
      <c r="IHE156" s="14">
        <f t="shared" ref="IHE156" si="6799">SUM(IHE157:IHE163)</f>
        <v>0</v>
      </c>
      <c r="IHF156" s="14">
        <f t="shared" ref="IHF156" si="6800">SUM(IHF157:IHF163)</f>
        <v>0</v>
      </c>
      <c r="IHG156" s="14">
        <f t="shared" ref="IHG156" si="6801">SUM(IHG157:IHG163)</f>
        <v>0</v>
      </c>
      <c r="IHH156" s="14">
        <f t="shared" ref="IHH156" si="6802">SUM(IHH157:IHH163)</f>
        <v>0</v>
      </c>
      <c r="IHI156" s="14">
        <f t="shared" ref="IHI156" si="6803">SUM(IHI157:IHI163)</f>
        <v>0</v>
      </c>
      <c r="IHJ156" s="14">
        <f t="shared" ref="IHJ156" si="6804">SUM(IHJ157:IHJ163)</f>
        <v>0</v>
      </c>
      <c r="IHK156" s="14">
        <f t="shared" ref="IHK156" si="6805">SUM(IHK157:IHK163)</f>
        <v>0</v>
      </c>
      <c r="IHL156" s="14">
        <f t="shared" ref="IHL156" si="6806">SUM(IHL157:IHL163)</f>
        <v>0</v>
      </c>
      <c r="IHM156" s="14">
        <f t="shared" ref="IHM156" si="6807">SUM(IHM157:IHM163)</f>
        <v>0</v>
      </c>
      <c r="IHN156" s="14">
        <f t="shared" ref="IHN156" si="6808">SUM(IHN157:IHN163)</f>
        <v>0</v>
      </c>
      <c r="IHO156" s="14">
        <f t="shared" ref="IHO156" si="6809">SUM(IHO157:IHO163)</f>
        <v>0</v>
      </c>
      <c r="IHP156" s="14">
        <f t="shared" ref="IHP156" si="6810">SUM(IHP157:IHP163)</f>
        <v>0</v>
      </c>
      <c r="IHQ156" s="14">
        <f t="shared" ref="IHQ156" si="6811">SUM(IHQ157:IHQ163)</f>
        <v>0</v>
      </c>
      <c r="IHR156" s="14">
        <f t="shared" ref="IHR156" si="6812">SUM(IHR157:IHR163)</f>
        <v>0</v>
      </c>
      <c r="IHS156" s="14">
        <f t="shared" ref="IHS156" si="6813">SUM(IHS157:IHS163)</f>
        <v>0</v>
      </c>
      <c r="IHT156" s="14">
        <f t="shared" ref="IHT156" si="6814">SUM(IHT157:IHT163)</f>
        <v>0</v>
      </c>
      <c r="IHU156" s="14">
        <f t="shared" ref="IHU156" si="6815">SUM(IHU157:IHU163)</f>
        <v>0</v>
      </c>
      <c r="IHV156" s="14">
        <f t="shared" ref="IHV156" si="6816">SUM(IHV157:IHV163)</f>
        <v>0</v>
      </c>
      <c r="IHW156" s="14">
        <f t="shared" ref="IHW156" si="6817">SUM(IHW157:IHW163)</f>
        <v>0</v>
      </c>
      <c r="IHX156" s="14">
        <f t="shared" ref="IHX156" si="6818">SUM(IHX157:IHX163)</f>
        <v>0</v>
      </c>
      <c r="IHY156" s="14">
        <f t="shared" ref="IHY156" si="6819">SUM(IHY157:IHY163)</f>
        <v>0</v>
      </c>
      <c r="IHZ156" s="14">
        <f t="shared" ref="IHZ156" si="6820">SUM(IHZ157:IHZ163)</f>
        <v>0</v>
      </c>
      <c r="IIA156" s="14">
        <f t="shared" ref="IIA156" si="6821">SUM(IIA157:IIA163)</f>
        <v>0</v>
      </c>
      <c r="IIB156" s="14">
        <f t="shared" ref="IIB156" si="6822">SUM(IIB157:IIB163)</f>
        <v>0</v>
      </c>
      <c r="IIC156" s="14">
        <f t="shared" ref="IIC156" si="6823">SUM(IIC157:IIC163)</f>
        <v>0</v>
      </c>
      <c r="IID156" s="14">
        <f t="shared" ref="IID156" si="6824">SUM(IID157:IID163)</f>
        <v>0</v>
      </c>
      <c r="IIE156" s="14">
        <f t="shared" ref="IIE156" si="6825">SUM(IIE157:IIE163)</f>
        <v>0</v>
      </c>
      <c r="IIF156" s="14">
        <f t="shared" ref="IIF156" si="6826">SUM(IIF157:IIF163)</f>
        <v>0</v>
      </c>
      <c r="IIG156" s="14">
        <f t="shared" ref="IIG156" si="6827">SUM(IIG157:IIG163)</f>
        <v>0</v>
      </c>
      <c r="IIH156" s="14">
        <f t="shared" ref="IIH156" si="6828">SUM(IIH157:IIH163)</f>
        <v>0</v>
      </c>
      <c r="III156" s="14">
        <f t="shared" ref="III156" si="6829">SUM(III157:III163)</f>
        <v>0</v>
      </c>
      <c r="IIJ156" s="14">
        <f t="shared" ref="IIJ156" si="6830">SUM(IIJ157:IIJ163)</f>
        <v>0</v>
      </c>
      <c r="IIK156" s="14">
        <f t="shared" ref="IIK156" si="6831">SUM(IIK157:IIK163)</f>
        <v>0</v>
      </c>
      <c r="IIL156" s="14">
        <f t="shared" ref="IIL156" si="6832">SUM(IIL157:IIL163)</f>
        <v>0</v>
      </c>
      <c r="IIM156" s="14">
        <f t="shared" ref="IIM156" si="6833">SUM(IIM157:IIM163)</f>
        <v>0</v>
      </c>
      <c r="IIN156" s="14">
        <f t="shared" ref="IIN156" si="6834">SUM(IIN157:IIN163)</f>
        <v>0</v>
      </c>
      <c r="IIO156" s="14">
        <f t="shared" ref="IIO156" si="6835">SUM(IIO157:IIO163)</f>
        <v>0</v>
      </c>
      <c r="IIP156" s="14">
        <f t="shared" ref="IIP156" si="6836">SUM(IIP157:IIP163)</f>
        <v>0</v>
      </c>
      <c r="IIQ156" s="14">
        <f t="shared" ref="IIQ156" si="6837">SUM(IIQ157:IIQ163)</f>
        <v>0</v>
      </c>
      <c r="IIR156" s="14">
        <f t="shared" ref="IIR156" si="6838">SUM(IIR157:IIR163)</f>
        <v>0</v>
      </c>
      <c r="IIS156" s="14">
        <f t="shared" ref="IIS156" si="6839">SUM(IIS157:IIS163)</f>
        <v>0</v>
      </c>
      <c r="IIT156" s="14">
        <f t="shared" ref="IIT156" si="6840">SUM(IIT157:IIT163)</f>
        <v>0</v>
      </c>
      <c r="IIU156" s="14">
        <f t="shared" ref="IIU156" si="6841">SUM(IIU157:IIU163)</f>
        <v>0</v>
      </c>
      <c r="IIV156" s="14">
        <f t="shared" ref="IIV156" si="6842">SUM(IIV157:IIV163)</f>
        <v>0</v>
      </c>
      <c r="IIW156" s="14">
        <f t="shared" ref="IIW156" si="6843">SUM(IIW157:IIW163)</f>
        <v>0</v>
      </c>
      <c r="IIX156" s="14">
        <f t="shared" ref="IIX156" si="6844">SUM(IIX157:IIX163)</f>
        <v>0</v>
      </c>
      <c r="IIY156" s="14">
        <f t="shared" ref="IIY156" si="6845">SUM(IIY157:IIY163)</f>
        <v>0</v>
      </c>
      <c r="IIZ156" s="14">
        <f t="shared" ref="IIZ156" si="6846">SUM(IIZ157:IIZ163)</f>
        <v>0</v>
      </c>
      <c r="IJA156" s="14">
        <f t="shared" ref="IJA156" si="6847">SUM(IJA157:IJA163)</f>
        <v>0</v>
      </c>
      <c r="IJB156" s="14">
        <f t="shared" ref="IJB156" si="6848">SUM(IJB157:IJB163)</f>
        <v>0</v>
      </c>
      <c r="IJC156" s="14">
        <f t="shared" ref="IJC156" si="6849">SUM(IJC157:IJC163)</f>
        <v>0</v>
      </c>
      <c r="IJD156" s="14">
        <f t="shared" ref="IJD156" si="6850">SUM(IJD157:IJD163)</f>
        <v>0</v>
      </c>
      <c r="IJE156" s="14">
        <f t="shared" ref="IJE156" si="6851">SUM(IJE157:IJE163)</f>
        <v>0</v>
      </c>
      <c r="IJF156" s="14">
        <f t="shared" ref="IJF156" si="6852">SUM(IJF157:IJF163)</f>
        <v>0</v>
      </c>
      <c r="IJG156" s="14">
        <f t="shared" ref="IJG156" si="6853">SUM(IJG157:IJG163)</f>
        <v>0</v>
      </c>
      <c r="IJH156" s="14">
        <f t="shared" ref="IJH156" si="6854">SUM(IJH157:IJH163)</f>
        <v>0</v>
      </c>
      <c r="IJI156" s="14">
        <f t="shared" ref="IJI156" si="6855">SUM(IJI157:IJI163)</f>
        <v>0</v>
      </c>
      <c r="IJJ156" s="14">
        <f t="shared" ref="IJJ156" si="6856">SUM(IJJ157:IJJ163)</f>
        <v>0</v>
      </c>
      <c r="IJK156" s="14">
        <f t="shared" ref="IJK156" si="6857">SUM(IJK157:IJK163)</f>
        <v>0</v>
      </c>
      <c r="IJL156" s="14">
        <f t="shared" ref="IJL156" si="6858">SUM(IJL157:IJL163)</f>
        <v>0</v>
      </c>
      <c r="IJM156" s="14">
        <f t="shared" ref="IJM156" si="6859">SUM(IJM157:IJM163)</f>
        <v>0</v>
      </c>
      <c r="IJN156" s="14">
        <f t="shared" ref="IJN156" si="6860">SUM(IJN157:IJN163)</f>
        <v>0</v>
      </c>
      <c r="IJO156" s="14">
        <f t="shared" ref="IJO156" si="6861">SUM(IJO157:IJO163)</f>
        <v>0</v>
      </c>
      <c r="IJP156" s="14">
        <f t="shared" ref="IJP156" si="6862">SUM(IJP157:IJP163)</f>
        <v>0</v>
      </c>
      <c r="IJQ156" s="14">
        <f t="shared" ref="IJQ156" si="6863">SUM(IJQ157:IJQ163)</f>
        <v>0</v>
      </c>
      <c r="IJR156" s="14">
        <f t="shared" ref="IJR156" si="6864">SUM(IJR157:IJR163)</f>
        <v>0</v>
      </c>
      <c r="IJS156" s="14">
        <f t="shared" ref="IJS156" si="6865">SUM(IJS157:IJS163)</f>
        <v>0</v>
      </c>
      <c r="IJT156" s="14">
        <f t="shared" ref="IJT156" si="6866">SUM(IJT157:IJT163)</f>
        <v>0</v>
      </c>
      <c r="IJU156" s="14">
        <f t="shared" ref="IJU156" si="6867">SUM(IJU157:IJU163)</f>
        <v>0</v>
      </c>
      <c r="IJV156" s="14">
        <f t="shared" ref="IJV156" si="6868">SUM(IJV157:IJV163)</f>
        <v>0</v>
      </c>
      <c r="IJW156" s="14">
        <f t="shared" ref="IJW156" si="6869">SUM(IJW157:IJW163)</f>
        <v>0</v>
      </c>
      <c r="IJX156" s="14">
        <f t="shared" ref="IJX156" si="6870">SUM(IJX157:IJX163)</f>
        <v>0</v>
      </c>
      <c r="IJY156" s="14">
        <f t="shared" ref="IJY156" si="6871">SUM(IJY157:IJY163)</f>
        <v>0</v>
      </c>
      <c r="IJZ156" s="14">
        <f t="shared" ref="IJZ156" si="6872">SUM(IJZ157:IJZ163)</f>
        <v>0</v>
      </c>
      <c r="IKA156" s="14">
        <f t="shared" ref="IKA156" si="6873">SUM(IKA157:IKA163)</f>
        <v>0</v>
      </c>
      <c r="IKB156" s="14">
        <f t="shared" ref="IKB156" si="6874">SUM(IKB157:IKB163)</f>
        <v>0</v>
      </c>
      <c r="IKC156" s="14">
        <f t="shared" ref="IKC156" si="6875">SUM(IKC157:IKC163)</f>
        <v>0</v>
      </c>
      <c r="IKD156" s="14">
        <f t="shared" ref="IKD156" si="6876">SUM(IKD157:IKD163)</f>
        <v>0</v>
      </c>
      <c r="IKE156" s="14">
        <f t="shared" ref="IKE156" si="6877">SUM(IKE157:IKE163)</f>
        <v>0</v>
      </c>
      <c r="IKF156" s="14">
        <f t="shared" ref="IKF156" si="6878">SUM(IKF157:IKF163)</f>
        <v>0</v>
      </c>
      <c r="IKG156" s="14">
        <f t="shared" ref="IKG156" si="6879">SUM(IKG157:IKG163)</f>
        <v>0</v>
      </c>
      <c r="IKH156" s="14">
        <f t="shared" ref="IKH156" si="6880">SUM(IKH157:IKH163)</f>
        <v>0</v>
      </c>
      <c r="IKI156" s="14">
        <f t="shared" ref="IKI156" si="6881">SUM(IKI157:IKI163)</f>
        <v>0</v>
      </c>
      <c r="IKJ156" s="14">
        <f t="shared" ref="IKJ156" si="6882">SUM(IKJ157:IKJ163)</f>
        <v>0</v>
      </c>
      <c r="IKK156" s="14">
        <f t="shared" ref="IKK156" si="6883">SUM(IKK157:IKK163)</f>
        <v>0</v>
      </c>
      <c r="IKL156" s="14">
        <f t="shared" ref="IKL156" si="6884">SUM(IKL157:IKL163)</f>
        <v>0</v>
      </c>
      <c r="IKM156" s="14">
        <f t="shared" ref="IKM156" si="6885">SUM(IKM157:IKM163)</f>
        <v>0</v>
      </c>
      <c r="IKN156" s="14">
        <f t="shared" ref="IKN156" si="6886">SUM(IKN157:IKN163)</f>
        <v>0</v>
      </c>
      <c r="IKO156" s="14">
        <f t="shared" ref="IKO156" si="6887">SUM(IKO157:IKO163)</f>
        <v>0</v>
      </c>
      <c r="IKP156" s="14">
        <f t="shared" ref="IKP156" si="6888">SUM(IKP157:IKP163)</f>
        <v>0</v>
      </c>
      <c r="IKQ156" s="14">
        <f t="shared" ref="IKQ156" si="6889">SUM(IKQ157:IKQ163)</f>
        <v>0</v>
      </c>
      <c r="IKR156" s="14">
        <f t="shared" ref="IKR156" si="6890">SUM(IKR157:IKR163)</f>
        <v>0</v>
      </c>
      <c r="IKS156" s="14">
        <f t="shared" ref="IKS156" si="6891">SUM(IKS157:IKS163)</f>
        <v>0</v>
      </c>
      <c r="IKT156" s="14">
        <f t="shared" ref="IKT156" si="6892">SUM(IKT157:IKT163)</f>
        <v>0</v>
      </c>
      <c r="IKU156" s="14">
        <f t="shared" ref="IKU156" si="6893">SUM(IKU157:IKU163)</f>
        <v>0</v>
      </c>
      <c r="IKV156" s="14">
        <f t="shared" ref="IKV156" si="6894">SUM(IKV157:IKV163)</f>
        <v>0</v>
      </c>
      <c r="IKW156" s="14">
        <f t="shared" ref="IKW156" si="6895">SUM(IKW157:IKW163)</f>
        <v>0</v>
      </c>
      <c r="IKX156" s="14">
        <f t="shared" ref="IKX156" si="6896">SUM(IKX157:IKX163)</f>
        <v>0</v>
      </c>
      <c r="IKY156" s="14">
        <f t="shared" ref="IKY156" si="6897">SUM(IKY157:IKY163)</f>
        <v>0</v>
      </c>
      <c r="IKZ156" s="14">
        <f t="shared" ref="IKZ156" si="6898">SUM(IKZ157:IKZ163)</f>
        <v>0</v>
      </c>
      <c r="ILA156" s="14">
        <f t="shared" ref="ILA156" si="6899">SUM(ILA157:ILA163)</f>
        <v>0</v>
      </c>
      <c r="ILB156" s="14">
        <f t="shared" ref="ILB156" si="6900">SUM(ILB157:ILB163)</f>
        <v>0</v>
      </c>
      <c r="ILC156" s="14">
        <f t="shared" ref="ILC156" si="6901">SUM(ILC157:ILC163)</f>
        <v>0</v>
      </c>
      <c r="ILD156" s="14">
        <f t="shared" ref="ILD156" si="6902">SUM(ILD157:ILD163)</f>
        <v>0</v>
      </c>
      <c r="ILE156" s="14">
        <f t="shared" ref="ILE156" si="6903">SUM(ILE157:ILE163)</f>
        <v>0</v>
      </c>
      <c r="ILF156" s="14">
        <f t="shared" ref="ILF156" si="6904">SUM(ILF157:ILF163)</f>
        <v>0</v>
      </c>
      <c r="ILG156" s="14">
        <f t="shared" ref="ILG156" si="6905">SUM(ILG157:ILG163)</f>
        <v>0</v>
      </c>
      <c r="ILH156" s="14">
        <f t="shared" ref="ILH156" si="6906">SUM(ILH157:ILH163)</f>
        <v>0</v>
      </c>
      <c r="ILI156" s="14">
        <f t="shared" ref="ILI156" si="6907">SUM(ILI157:ILI163)</f>
        <v>0</v>
      </c>
      <c r="ILJ156" s="14">
        <f t="shared" ref="ILJ156" si="6908">SUM(ILJ157:ILJ163)</f>
        <v>0</v>
      </c>
      <c r="ILK156" s="14">
        <f t="shared" ref="ILK156" si="6909">SUM(ILK157:ILK163)</f>
        <v>0</v>
      </c>
      <c r="ILL156" s="14">
        <f t="shared" ref="ILL156" si="6910">SUM(ILL157:ILL163)</f>
        <v>0</v>
      </c>
      <c r="ILM156" s="14">
        <f t="shared" ref="ILM156" si="6911">SUM(ILM157:ILM163)</f>
        <v>0</v>
      </c>
      <c r="ILN156" s="14">
        <f t="shared" ref="ILN156" si="6912">SUM(ILN157:ILN163)</f>
        <v>0</v>
      </c>
      <c r="ILO156" s="14">
        <f t="shared" ref="ILO156" si="6913">SUM(ILO157:ILO163)</f>
        <v>0</v>
      </c>
      <c r="ILP156" s="14">
        <f t="shared" ref="ILP156" si="6914">SUM(ILP157:ILP163)</f>
        <v>0</v>
      </c>
      <c r="ILQ156" s="14">
        <f t="shared" ref="ILQ156" si="6915">SUM(ILQ157:ILQ163)</f>
        <v>0</v>
      </c>
      <c r="ILR156" s="14">
        <f t="shared" ref="ILR156" si="6916">SUM(ILR157:ILR163)</f>
        <v>0</v>
      </c>
      <c r="ILS156" s="14">
        <f t="shared" ref="ILS156" si="6917">SUM(ILS157:ILS163)</f>
        <v>0</v>
      </c>
      <c r="ILT156" s="14">
        <f t="shared" ref="ILT156" si="6918">SUM(ILT157:ILT163)</f>
        <v>0</v>
      </c>
      <c r="ILU156" s="14">
        <f t="shared" ref="ILU156" si="6919">SUM(ILU157:ILU163)</f>
        <v>0</v>
      </c>
      <c r="ILV156" s="14">
        <f t="shared" ref="ILV156" si="6920">SUM(ILV157:ILV163)</f>
        <v>0</v>
      </c>
      <c r="ILW156" s="14">
        <f t="shared" ref="ILW156" si="6921">SUM(ILW157:ILW163)</f>
        <v>0</v>
      </c>
      <c r="ILX156" s="14">
        <f t="shared" ref="ILX156" si="6922">SUM(ILX157:ILX163)</f>
        <v>0</v>
      </c>
      <c r="ILY156" s="14">
        <f t="shared" ref="ILY156" si="6923">SUM(ILY157:ILY163)</f>
        <v>0</v>
      </c>
      <c r="ILZ156" s="14">
        <f t="shared" ref="ILZ156" si="6924">SUM(ILZ157:ILZ163)</f>
        <v>0</v>
      </c>
      <c r="IMA156" s="14">
        <f t="shared" ref="IMA156" si="6925">SUM(IMA157:IMA163)</f>
        <v>0</v>
      </c>
      <c r="IMB156" s="14">
        <f t="shared" ref="IMB156" si="6926">SUM(IMB157:IMB163)</f>
        <v>0</v>
      </c>
      <c r="IMC156" s="14">
        <f t="shared" ref="IMC156" si="6927">SUM(IMC157:IMC163)</f>
        <v>0</v>
      </c>
      <c r="IMD156" s="14">
        <f t="shared" ref="IMD156" si="6928">SUM(IMD157:IMD163)</f>
        <v>0</v>
      </c>
      <c r="IME156" s="14">
        <f t="shared" ref="IME156" si="6929">SUM(IME157:IME163)</f>
        <v>0</v>
      </c>
      <c r="IMF156" s="14">
        <f t="shared" ref="IMF156" si="6930">SUM(IMF157:IMF163)</f>
        <v>0</v>
      </c>
      <c r="IMG156" s="14">
        <f t="shared" ref="IMG156" si="6931">SUM(IMG157:IMG163)</f>
        <v>0</v>
      </c>
      <c r="IMH156" s="14">
        <f t="shared" ref="IMH156" si="6932">SUM(IMH157:IMH163)</f>
        <v>0</v>
      </c>
      <c r="IMI156" s="14">
        <f t="shared" ref="IMI156" si="6933">SUM(IMI157:IMI163)</f>
        <v>0</v>
      </c>
      <c r="IMJ156" s="14">
        <f t="shared" ref="IMJ156" si="6934">SUM(IMJ157:IMJ163)</f>
        <v>0</v>
      </c>
      <c r="IMK156" s="14">
        <f t="shared" ref="IMK156" si="6935">SUM(IMK157:IMK163)</f>
        <v>0</v>
      </c>
      <c r="IML156" s="14">
        <f t="shared" ref="IML156" si="6936">SUM(IML157:IML163)</f>
        <v>0</v>
      </c>
      <c r="IMM156" s="14">
        <f t="shared" ref="IMM156" si="6937">SUM(IMM157:IMM163)</f>
        <v>0</v>
      </c>
      <c r="IMN156" s="14">
        <f t="shared" ref="IMN156" si="6938">SUM(IMN157:IMN163)</f>
        <v>0</v>
      </c>
      <c r="IMO156" s="14">
        <f t="shared" ref="IMO156" si="6939">SUM(IMO157:IMO163)</f>
        <v>0</v>
      </c>
      <c r="IMP156" s="14">
        <f t="shared" ref="IMP156" si="6940">SUM(IMP157:IMP163)</f>
        <v>0</v>
      </c>
      <c r="IMQ156" s="14">
        <f t="shared" ref="IMQ156" si="6941">SUM(IMQ157:IMQ163)</f>
        <v>0</v>
      </c>
      <c r="IMR156" s="14">
        <f t="shared" ref="IMR156" si="6942">SUM(IMR157:IMR163)</f>
        <v>0</v>
      </c>
      <c r="IMS156" s="14">
        <f t="shared" ref="IMS156" si="6943">SUM(IMS157:IMS163)</f>
        <v>0</v>
      </c>
      <c r="IMT156" s="14">
        <f t="shared" ref="IMT156" si="6944">SUM(IMT157:IMT163)</f>
        <v>0</v>
      </c>
      <c r="IMU156" s="14">
        <f t="shared" ref="IMU156" si="6945">SUM(IMU157:IMU163)</f>
        <v>0</v>
      </c>
      <c r="IMV156" s="14">
        <f t="shared" ref="IMV156" si="6946">SUM(IMV157:IMV163)</f>
        <v>0</v>
      </c>
      <c r="IMW156" s="14">
        <f t="shared" ref="IMW156" si="6947">SUM(IMW157:IMW163)</f>
        <v>0</v>
      </c>
      <c r="IMX156" s="14">
        <f t="shared" ref="IMX156" si="6948">SUM(IMX157:IMX163)</f>
        <v>0</v>
      </c>
      <c r="IMY156" s="14">
        <f t="shared" ref="IMY156" si="6949">SUM(IMY157:IMY163)</f>
        <v>0</v>
      </c>
      <c r="IMZ156" s="14">
        <f t="shared" ref="IMZ156" si="6950">SUM(IMZ157:IMZ163)</f>
        <v>0</v>
      </c>
      <c r="INA156" s="14">
        <f t="shared" ref="INA156" si="6951">SUM(INA157:INA163)</f>
        <v>0</v>
      </c>
      <c r="INB156" s="14">
        <f t="shared" ref="INB156" si="6952">SUM(INB157:INB163)</f>
        <v>0</v>
      </c>
      <c r="INC156" s="14">
        <f t="shared" ref="INC156" si="6953">SUM(INC157:INC163)</f>
        <v>0</v>
      </c>
      <c r="IND156" s="14">
        <f t="shared" ref="IND156" si="6954">SUM(IND157:IND163)</f>
        <v>0</v>
      </c>
      <c r="INE156" s="14">
        <f t="shared" ref="INE156" si="6955">SUM(INE157:INE163)</f>
        <v>0</v>
      </c>
      <c r="INF156" s="14">
        <f t="shared" ref="INF156" si="6956">SUM(INF157:INF163)</f>
        <v>0</v>
      </c>
      <c r="ING156" s="14">
        <f t="shared" ref="ING156" si="6957">SUM(ING157:ING163)</f>
        <v>0</v>
      </c>
      <c r="INH156" s="14">
        <f t="shared" ref="INH156" si="6958">SUM(INH157:INH163)</f>
        <v>0</v>
      </c>
      <c r="INI156" s="14">
        <f t="shared" ref="INI156" si="6959">SUM(INI157:INI163)</f>
        <v>0</v>
      </c>
      <c r="INJ156" s="14">
        <f t="shared" ref="INJ156" si="6960">SUM(INJ157:INJ163)</f>
        <v>0</v>
      </c>
      <c r="INK156" s="14">
        <f t="shared" ref="INK156" si="6961">SUM(INK157:INK163)</f>
        <v>0</v>
      </c>
      <c r="INL156" s="14">
        <f t="shared" ref="INL156" si="6962">SUM(INL157:INL163)</f>
        <v>0</v>
      </c>
      <c r="INM156" s="14">
        <f t="shared" ref="INM156" si="6963">SUM(INM157:INM163)</f>
        <v>0</v>
      </c>
      <c r="INN156" s="14">
        <f t="shared" ref="INN156" si="6964">SUM(INN157:INN163)</f>
        <v>0</v>
      </c>
      <c r="INO156" s="14">
        <f t="shared" ref="INO156" si="6965">SUM(INO157:INO163)</f>
        <v>0</v>
      </c>
      <c r="INP156" s="14">
        <f t="shared" ref="INP156" si="6966">SUM(INP157:INP163)</f>
        <v>0</v>
      </c>
      <c r="INQ156" s="14">
        <f t="shared" ref="INQ156" si="6967">SUM(INQ157:INQ163)</f>
        <v>0</v>
      </c>
      <c r="INR156" s="14">
        <f t="shared" ref="INR156" si="6968">SUM(INR157:INR163)</f>
        <v>0</v>
      </c>
      <c r="INS156" s="14">
        <f t="shared" ref="INS156" si="6969">SUM(INS157:INS163)</f>
        <v>0</v>
      </c>
      <c r="INT156" s="14">
        <f t="shared" ref="INT156" si="6970">SUM(INT157:INT163)</f>
        <v>0</v>
      </c>
      <c r="INU156" s="14">
        <f t="shared" ref="INU156" si="6971">SUM(INU157:INU163)</f>
        <v>0</v>
      </c>
      <c r="INV156" s="14">
        <f t="shared" ref="INV156" si="6972">SUM(INV157:INV163)</f>
        <v>0</v>
      </c>
      <c r="INW156" s="14">
        <f t="shared" ref="INW156" si="6973">SUM(INW157:INW163)</f>
        <v>0</v>
      </c>
      <c r="INX156" s="14">
        <f t="shared" ref="INX156" si="6974">SUM(INX157:INX163)</f>
        <v>0</v>
      </c>
      <c r="INY156" s="14">
        <f t="shared" ref="INY156" si="6975">SUM(INY157:INY163)</f>
        <v>0</v>
      </c>
      <c r="INZ156" s="14">
        <f t="shared" ref="INZ156" si="6976">SUM(INZ157:INZ163)</f>
        <v>0</v>
      </c>
      <c r="IOA156" s="14">
        <f t="shared" ref="IOA156" si="6977">SUM(IOA157:IOA163)</f>
        <v>0</v>
      </c>
      <c r="IOB156" s="14">
        <f t="shared" ref="IOB156" si="6978">SUM(IOB157:IOB163)</f>
        <v>0</v>
      </c>
      <c r="IOC156" s="14">
        <f t="shared" ref="IOC156" si="6979">SUM(IOC157:IOC163)</f>
        <v>0</v>
      </c>
      <c r="IOD156" s="14">
        <f t="shared" ref="IOD156" si="6980">SUM(IOD157:IOD163)</f>
        <v>0</v>
      </c>
      <c r="IOE156" s="14">
        <f t="shared" ref="IOE156" si="6981">SUM(IOE157:IOE163)</f>
        <v>0</v>
      </c>
      <c r="IOF156" s="14">
        <f t="shared" ref="IOF156" si="6982">SUM(IOF157:IOF163)</f>
        <v>0</v>
      </c>
      <c r="IOG156" s="14">
        <f t="shared" ref="IOG156" si="6983">SUM(IOG157:IOG163)</f>
        <v>0</v>
      </c>
      <c r="IOH156" s="14">
        <f t="shared" ref="IOH156" si="6984">SUM(IOH157:IOH163)</f>
        <v>0</v>
      </c>
      <c r="IOI156" s="14">
        <f t="shared" ref="IOI156" si="6985">SUM(IOI157:IOI163)</f>
        <v>0</v>
      </c>
      <c r="IOJ156" s="14">
        <f t="shared" ref="IOJ156" si="6986">SUM(IOJ157:IOJ163)</f>
        <v>0</v>
      </c>
      <c r="IOK156" s="14">
        <f t="shared" ref="IOK156" si="6987">SUM(IOK157:IOK163)</f>
        <v>0</v>
      </c>
      <c r="IOL156" s="14">
        <f t="shared" ref="IOL156" si="6988">SUM(IOL157:IOL163)</f>
        <v>0</v>
      </c>
      <c r="IOM156" s="14">
        <f t="shared" ref="IOM156" si="6989">SUM(IOM157:IOM163)</f>
        <v>0</v>
      </c>
      <c r="ION156" s="14">
        <f t="shared" ref="ION156" si="6990">SUM(ION157:ION163)</f>
        <v>0</v>
      </c>
      <c r="IOO156" s="14">
        <f t="shared" ref="IOO156" si="6991">SUM(IOO157:IOO163)</f>
        <v>0</v>
      </c>
      <c r="IOP156" s="14">
        <f t="shared" ref="IOP156" si="6992">SUM(IOP157:IOP163)</f>
        <v>0</v>
      </c>
      <c r="IOQ156" s="14">
        <f t="shared" ref="IOQ156" si="6993">SUM(IOQ157:IOQ163)</f>
        <v>0</v>
      </c>
      <c r="IOR156" s="14">
        <f t="shared" ref="IOR156" si="6994">SUM(IOR157:IOR163)</f>
        <v>0</v>
      </c>
      <c r="IOS156" s="14">
        <f t="shared" ref="IOS156" si="6995">SUM(IOS157:IOS163)</f>
        <v>0</v>
      </c>
      <c r="IOT156" s="14">
        <f t="shared" ref="IOT156" si="6996">SUM(IOT157:IOT163)</f>
        <v>0</v>
      </c>
      <c r="IOU156" s="14">
        <f t="shared" ref="IOU156" si="6997">SUM(IOU157:IOU163)</f>
        <v>0</v>
      </c>
      <c r="IOV156" s="14">
        <f t="shared" ref="IOV156" si="6998">SUM(IOV157:IOV163)</f>
        <v>0</v>
      </c>
      <c r="IOW156" s="14">
        <f t="shared" ref="IOW156" si="6999">SUM(IOW157:IOW163)</f>
        <v>0</v>
      </c>
      <c r="IOX156" s="14">
        <f t="shared" ref="IOX156" si="7000">SUM(IOX157:IOX163)</f>
        <v>0</v>
      </c>
      <c r="IOY156" s="14">
        <f t="shared" ref="IOY156" si="7001">SUM(IOY157:IOY163)</f>
        <v>0</v>
      </c>
      <c r="IOZ156" s="14">
        <f t="shared" ref="IOZ156" si="7002">SUM(IOZ157:IOZ163)</f>
        <v>0</v>
      </c>
      <c r="IPA156" s="14">
        <f t="shared" ref="IPA156" si="7003">SUM(IPA157:IPA163)</f>
        <v>0</v>
      </c>
      <c r="IPB156" s="14">
        <f t="shared" ref="IPB156" si="7004">SUM(IPB157:IPB163)</f>
        <v>0</v>
      </c>
      <c r="IPC156" s="14">
        <f t="shared" ref="IPC156" si="7005">SUM(IPC157:IPC163)</f>
        <v>0</v>
      </c>
      <c r="IPD156" s="14">
        <f t="shared" ref="IPD156" si="7006">SUM(IPD157:IPD163)</f>
        <v>0</v>
      </c>
      <c r="IPE156" s="14">
        <f t="shared" ref="IPE156" si="7007">SUM(IPE157:IPE163)</f>
        <v>0</v>
      </c>
      <c r="IPF156" s="14">
        <f t="shared" ref="IPF156" si="7008">SUM(IPF157:IPF163)</f>
        <v>0</v>
      </c>
      <c r="IPG156" s="14">
        <f t="shared" ref="IPG156" si="7009">SUM(IPG157:IPG163)</f>
        <v>0</v>
      </c>
      <c r="IPH156" s="14">
        <f t="shared" ref="IPH156" si="7010">SUM(IPH157:IPH163)</f>
        <v>0</v>
      </c>
      <c r="IPI156" s="14">
        <f t="shared" ref="IPI156" si="7011">SUM(IPI157:IPI163)</f>
        <v>0</v>
      </c>
      <c r="IPJ156" s="14">
        <f t="shared" ref="IPJ156" si="7012">SUM(IPJ157:IPJ163)</f>
        <v>0</v>
      </c>
      <c r="IPK156" s="14">
        <f t="shared" ref="IPK156" si="7013">SUM(IPK157:IPK163)</f>
        <v>0</v>
      </c>
      <c r="IPL156" s="14">
        <f t="shared" ref="IPL156" si="7014">SUM(IPL157:IPL163)</f>
        <v>0</v>
      </c>
      <c r="IPM156" s="14">
        <f t="shared" ref="IPM156" si="7015">SUM(IPM157:IPM163)</f>
        <v>0</v>
      </c>
      <c r="IPN156" s="14">
        <f t="shared" ref="IPN156" si="7016">SUM(IPN157:IPN163)</f>
        <v>0</v>
      </c>
      <c r="IPO156" s="14">
        <f t="shared" ref="IPO156" si="7017">SUM(IPO157:IPO163)</f>
        <v>0</v>
      </c>
      <c r="IPP156" s="14">
        <f t="shared" ref="IPP156" si="7018">SUM(IPP157:IPP163)</f>
        <v>0</v>
      </c>
      <c r="IPQ156" s="14">
        <f t="shared" ref="IPQ156" si="7019">SUM(IPQ157:IPQ163)</f>
        <v>0</v>
      </c>
      <c r="IPR156" s="14">
        <f t="shared" ref="IPR156" si="7020">SUM(IPR157:IPR163)</f>
        <v>0</v>
      </c>
      <c r="IPS156" s="14">
        <f t="shared" ref="IPS156" si="7021">SUM(IPS157:IPS163)</f>
        <v>0</v>
      </c>
      <c r="IPT156" s="14">
        <f t="shared" ref="IPT156" si="7022">SUM(IPT157:IPT163)</f>
        <v>0</v>
      </c>
      <c r="IPU156" s="14">
        <f t="shared" ref="IPU156" si="7023">SUM(IPU157:IPU163)</f>
        <v>0</v>
      </c>
      <c r="IPV156" s="14">
        <f t="shared" ref="IPV156" si="7024">SUM(IPV157:IPV163)</f>
        <v>0</v>
      </c>
      <c r="IPW156" s="14">
        <f t="shared" ref="IPW156" si="7025">SUM(IPW157:IPW163)</f>
        <v>0</v>
      </c>
      <c r="IPX156" s="14">
        <f t="shared" ref="IPX156" si="7026">SUM(IPX157:IPX163)</f>
        <v>0</v>
      </c>
      <c r="IPY156" s="14">
        <f t="shared" ref="IPY156" si="7027">SUM(IPY157:IPY163)</f>
        <v>0</v>
      </c>
      <c r="IPZ156" s="14">
        <f t="shared" ref="IPZ156" si="7028">SUM(IPZ157:IPZ163)</f>
        <v>0</v>
      </c>
      <c r="IQA156" s="14">
        <f t="shared" ref="IQA156" si="7029">SUM(IQA157:IQA163)</f>
        <v>0</v>
      </c>
      <c r="IQB156" s="14">
        <f t="shared" ref="IQB156" si="7030">SUM(IQB157:IQB163)</f>
        <v>0</v>
      </c>
      <c r="IQC156" s="14">
        <f t="shared" ref="IQC156" si="7031">SUM(IQC157:IQC163)</f>
        <v>0</v>
      </c>
      <c r="IQD156" s="14">
        <f t="shared" ref="IQD156" si="7032">SUM(IQD157:IQD163)</f>
        <v>0</v>
      </c>
      <c r="IQE156" s="14">
        <f t="shared" ref="IQE156" si="7033">SUM(IQE157:IQE163)</f>
        <v>0</v>
      </c>
      <c r="IQF156" s="14">
        <f t="shared" ref="IQF156" si="7034">SUM(IQF157:IQF163)</f>
        <v>0</v>
      </c>
      <c r="IQG156" s="14">
        <f t="shared" ref="IQG156" si="7035">SUM(IQG157:IQG163)</f>
        <v>0</v>
      </c>
      <c r="IQH156" s="14">
        <f t="shared" ref="IQH156" si="7036">SUM(IQH157:IQH163)</f>
        <v>0</v>
      </c>
      <c r="IQI156" s="14">
        <f t="shared" ref="IQI156" si="7037">SUM(IQI157:IQI163)</f>
        <v>0</v>
      </c>
      <c r="IQJ156" s="14">
        <f t="shared" ref="IQJ156" si="7038">SUM(IQJ157:IQJ163)</f>
        <v>0</v>
      </c>
      <c r="IQK156" s="14">
        <f t="shared" ref="IQK156" si="7039">SUM(IQK157:IQK163)</f>
        <v>0</v>
      </c>
      <c r="IQL156" s="14">
        <f t="shared" ref="IQL156" si="7040">SUM(IQL157:IQL163)</f>
        <v>0</v>
      </c>
      <c r="IQM156" s="14">
        <f t="shared" ref="IQM156" si="7041">SUM(IQM157:IQM163)</f>
        <v>0</v>
      </c>
      <c r="IQN156" s="14">
        <f t="shared" ref="IQN156" si="7042">SUM(IQN157:IQN163)</f>
        <v>0</v>
      </c>
      <c r="IQO156" s="14">
        <f t="shared" ref="IQO156" si="7043">SUM(IQO157:IQO163)</f>
        <v>0</v>
      </c>
      <c r="IQP156" s="14">
        <f t="shared" ref="IQP156" si="7044">SUM(IQP157:IQP163)</f>
        <v>0</v>
      </c>
      <c r="IQQ156" s="14">
        <f t="shared" ref="IQQ156" si="7045">SUM(IQQ157:IQQ163)</f>
        <v>0</v>
      </c>
      <c r="IQR156" s="14">
        <f t="shared" ref="IQR156" si="7046">SUM(IQR157:IQR163)</f>
        <v>0</v>
      </c>
      <c r="IQS156" s="14">
        <f t="shared" ref="IQS156" si="7047">SUM(IQS157:IQS163)</f>
        <v>0</v>
      </c>
      <c r="IQT156" s="14">
        <f t="shared" ref="IQT156" si="7048">SUM(IQT157:IQT163)</f>
        <v>0</v>
      </c>
      <c r="IQU156" s="14">
        <f t="shared" ref="IQU156" si="7049">SUM(IQU157:IQU163)</f>
        <v>0</v>
      </c>
      <c r="IQV156" s="14">
        <f t="shared" ref="IQV156" si="7050">SUM(IQV157:IQV163)</f>
        <v>0</v>
      </c>
      <c r="IQW156" s="14">
        <f t="shared" ref="IQW156" si="7051">SUM(IQW157:IQW163)</f>
        <v>0</v>
      </c>
      <c r="IQX156" s="14">
        <f t="shared" ref="IQX156" si="7052">SUM(IQX157:IQX163)</f>
        <v>0</v>
      </c>
      <c r="IQY156" s="14">
        <f t="shared" ref="IQY156" si="7053">SUM(IQY157:IQY163)</f>
        <v>0</v>
      </c>
      <c r="IQZ156" s="14">
        <f t="shared" ref="IQZ156" si="7054">SUM(IQZ157:IQZ163)</f>
        <v>0</v>
      </c>
      <c r="IRA156" s="14">
        <f t="shared" ref="IRA156" si="7055">SUM(IRA157:IRA163)</f>
        <v>0</v>
      </c>
      <c r="IRB156" s="14">
        <f t="shared" ref="IRB156" si="7056">SUM(IRB157:IRB163)</f>
        <v>0</v>
      </c>
      <c r="IRC156" s="14">
        <f t="shared" ref="IRC156" si="7057">SUM(IRC157:IRC163)</f>
        <v>0</v>
      </c>
      <c r="IRD156" s="14">
        <f t="shared" ref="IRD156" si="7058">SUM(IRD157:IRD163)</f>
        <v>0</v>
      </c>
      <c r="IRE156" s="14">
        <f t="shared" ref="IRE156" si="7059">SUM(IRE157:IRE163)</f>
        <v>0</v>
      </c>
      <c r="IRF156" s="14">
        <f t="shared" ref="IRF156" si="7060">SUM(IRF157:IRF163)</f>
        <v>0</v>
      </c>
      <c r="IRG156" s="14">
        <f t="shared" ref="IRG156" si="7061">SUM(IRG157:IRG163)</f>
        <v>0</v>
      </c>
      <c r="IRH156" s="14">
        <f t="shared" ref="IRH156" si="7062">SUM(IRH157:IRH163)</f>
        <v>0</v>
      </c>
      <c r="IRI156" s="14">
        <f t="shared" ref="IRI156" si="7063">SUM(IRI157:IRI163)</f>
        <v>0</v>
      </c>
      <c r="IRJ156" s="14">
        <f t="shared" ref="IRJ156" si="7064">SUM(IRJ157:IRJ163)</f>
        <v>0</v>
      </c>
      <c r="IRK156" s="14">
        <f t="shared" ref="IRK156" si="7065">SUM(IRK157:IRK163)</f>
        <v>0</v>
      </c>
      <c r="IRL156" s="14">
        <f t="shared" ref="IRL156" si="7066">SUM(IRL157:IRL163)</f>
        <v>0</v>
      </c>
      <c r="IRM156" s="14">
        <f t="shared" ref="IRM156" si="7067">SUM(IRM157:IRM163)</f>
        <v>0</v>
      </c>
      <c r="IRN156" s="14">
        <f t="shared" ref="IRN156" si="7068">SUM(IRN157:IRN163)</f>
        <v>0</v>
      </c>
      <c r="IRO156" s="14">
        <f t="shared" ref="IRO156" si="7069">SUM(IRO157:IRO163)</f>
        <v>0</v>
      </c>
      <c r="IRP156" s="14">
        <f t="shared" ref="IRP156" si="7070">SUM(IRP157:IRP163)</f>
        <v>0</v>
      </c>
      <c r="IRQ156" s="14">
        <f t="shared" ref="IRQ156" si="7071">SUM(IRQ157:IRQ163)</f>
        <v>0</v>
      </c>
      <c r="IRR156" s="14">
        <f t="shared" ref="IRR156" si="7072">SUM(IRR157:IRR163)</f>
        <v>0</v>
      </c>
      <c r="IRS156" s="14">
        <f t="shared" ref="IRS156" si="7073">SUM(IRS157:IRS163)</f>
        <v>0</v>
      </c>
      <c r="IRT156" s="14">
        <f t="shared" ref="IRT156" si="7074">SUM(IRT157:IRT163)</f>
        <v>0</v>
      </c>
      <c r="IRU156" s="14">
        <f t="shared" ref="IRU156" si="7075">SUM(IRU157:IRU163)</f>
        <v>0</v>
      </c>
      <c r="IRV156" s="14">
        <f t="shared" ref="IRV156" si="7076">SUM(IRV157:IRV163)</f>
        <v>0</v>
      </c>
      <c r="IRW156" s="14">
        <f t="shared" ref="IRW156" si="7077">SUM(IRW157:IRW163)</f>
        <v>0</v>
      </c>
      <c r="IRX156" s="14">
        <f t="shared" ref="IRX156" si="7078">SUM(IRX157:IRX163)</f>
        <v>0</v>
      </c>
      <c r="IRY156" s="14">
        <f t="shared" ref="IRY156" si="7079">SUM(IRY157:IRY163)</f>
        <v>0</v>
      </c>
      <c r="IRZ156" s="14">
        <f t="shared" ref="IRZ156" si="7080">SUM(IRZ157:IRZ163)</f>
        <v>0</v>
      </c>
      <c r="ISA156" s="14">
        <f t="shared" ref="ISA156" si="7081">SUM(ISA157:ISA163)</f>
        <v>0</v>
      </c>
      <c r="ISB156" s="14">
        <f t="shared" ref="ISB156" si="7082">SUM(ISB157:ISB163)</f>
        <v>0</v>
      </c>
      <c r="ISC156" s="14">
        <f t="shared" ref="ISC156" si="7083">SUM(ISC157:ISC163)</f>
        <v>0</v>
      </c>
      <c r="ISD156" s="14">
        <f t="shared" ref="ISD156" si="7084">SUM(ISD157:ISD163)</f>
        <v>0</v>
      </c>
      <c r="ISE156" s="14">
        <f t="shared" ref="ISE156" si="7085">SUM(ISE157:ISE163)</f>
        <v>0</v>
      </c>
      <c r="ISF156" s="14">
        <f t="shared" ref="ISF156" si="7086">SUM(ISF157:ISF163)</f>
        <v>0</v>
      </c>
      <c r="ISG156" s="14">
        <f t="shared" ref="ISG156" si="7087">SUM(ISG157:ISG163)</f>
        <v>0</v>
      </c>
      <c r="ISH156" s="14">
        <f t="shared" ref="ISH156" si="7088">SUM(ISH157:ISH163)</f>
        <v>0</v>
      </c>
      <c r="ISI156" s="14">
        <f t="shared" ref="ISI156" si="7089">SUM(ISI157:ISI163)</f>
        <v>0</v>
      </c>
      <c r="ISJ156" s="14">
        <f t="shared" ref="ISJ156" si="7090">SUM(ISJ157:ISJ163)</f>
        <v>0</v>
      </c>
      <c r="ISK156" s="14">
        <f t="shared" ref="ISK156" si="7091">SUM(ISK157:ISK163)</f>
        <v>0</v>
      </c>
      <c r="ISL156" s="14">
        <f t="shared" ref="ISL156" si="7092">SUM(ISL157:ISL163)</f>
        <v>0</v>
      </c>
      <c r="ISM156" s="14">
        <f t="shared" ref="ISM156" si="7093">SUM(ISM157:ISM163)</f>
        <v>0</v>
      </c>
      <c r="ISN156" s="14">
        <f t="shared" ref="ISN156" si="7094">SUM(ISN157:ISN163)</f>
        <v>0</v>
      </c>
      <c r="ISO156" s="14">
        <f t="shared" ref="ISO156" si="7095">SUM(ISO157:ISO163)</f>
        <v>0</v>
      </c>
      <c r="ISP156" s="14">
        <f t="shared" ref="ISP156" si="7096">SUM(ISP157:ISP163)</f>
        <v>0</v>
      </c>
      <c r="ISQ156" s="14">
        <f t="shared" ref="ISQ156" si="7097">SUM(ISQ157:ISQ163)</f>
        <v>0</v>
      </c>
      <c r="ISR156" s="14">
        <f t="shared" ref="ISR156" si="7098">SUM(ISR157:ISR163)</f>
        <v>0</v>
      </c>
      <c r="ISS156" s="14">
        <f t="shared" ref="ISS156" si="7099">SUM(ISS157:ISS163)</f>
        <v>0</v>
      </c>
      <c r="IST156" s="14">
        <f t="shared" ref="IST156" si="7100">SUM(IST157:IST163)</f>
        <v>0</v>
      </c>
      <c r="ISU156" s="14">
        <f t="shared" ref="ISU156" si="7101">SUM(ISU157:ISU163)</f>
        <v>0</v>
      </c>
      <c r="ISV156" s="14">
        <f t="shared" ref="ISV156" si="7102">SUM(ISV157:ISV163)</f>
        <v>0</v>
      </c>
      <c r="ISW156" s="14">
        <f t="shared" ref="ISW156" si="7103">SUM(ISW157:ISW163)</f>
        <v>0</v>
      </c>
      <c r="ISX156" s="14">
        <f t="shared" ref="ISX156" si="7104">SUM(ISX157:ISX163)</f>
        <v>0</v>
      </c>
      <c r="ISY156" s="14">
        <f t="shared" ref="ISY156" si="7105">SUM(ISY157:ISY163)</f>
        <v>0</v>
      </c>
      <c r="ISZ156" s="14">
        <f t="shared" ref="ISZ156" si="7106">SUM(ISZ157:ISZ163)</f>
        <v>0</v>
      </c>
      <c r="ITA156" s="14">
        <f t="shared" ref="ITA156" si="7107">SUM(ITA157:ITA163)</f>
        <v>0</v>
      </c>
      <c r="ITB156" s="14">
        <f t="shared" ref="ITB156" si="7108">SUM(ITB157:ITB163)</f>
        <v>0</v>
      </c>
      <c r="ITC156" s="14">
        <f t="shared" ref="ITC156" si="7109">SUM(ITC157:ITC163)</f>
        <v>0</v>
      </c>
      <c r="ITD156" s="14">
        <f t="shared" ref="ITD156" si="7110">SUM(ITD157:ITD163)</f>
        <v>0</v>
      </c>
      <c r="ITE156" s="14">
        <f t="shared" ref="ITE156" si="7111">SUM(ITE157:ITE163)</f>
        <v>0</v>
      </c>
      <c r="ITF156" s="14">
        <f t="shared" ref="ITF156" si="7112">SUM(ITF157:ITF163)</f>
        <v>0</v>
      </c>
      <c r="ITG156" s="14">
        <f t="shared" ref="ITG156" si="7113">SUM(ITG157:ITG163)</f>
        <v>0</v>
      </c>
      <c r="ITH156" s="14">
        <f t="shared" ref="ITH156" si="7114">SUM(ITH157:ITH163)</f>
        <v>0</v>
      </c>
      <c r="ITI156" s="14">
        <f t="shared" ref="ITI156" si="7115">SUM(ITI157:ITI163)</f>
        <v>0</v>
      </c>
      <c r="ITJ156" s="14">
        <f t="shared" ref="ITJ156" si="7116">SUM(ITJ157:ITJ163)</f>
        <v>0</v>
      </c>
      <c r="ITK156" s="14">
        <f t="shared" ref="ITK156" si="7117">SUM(ITK157:ITK163)</f>
        <v>0</v>
      </c>
      <c r="ITL156" s="14">
        <f t="shared" ref="ITL156" si="7118">SUM(ITL157:ITL163)</f>
        <v>0</v>
      </c>
      <c r="ITM156" s="14">
        <f t="shared" ref="ITM156" si="7119">SUM(ITM157:ITM163)</f>
        <v>0</v>
      </c>
      <c r="ITN156" s="14">
        <f t="shared" ref="ITN156" si="7120">SUM(ITN157:ITN163)</f>
        <v>0</v>
      </c>
      <c r="ITO156" s="14">
        <f t="shared" ref="ITO156" si="7121">SUM(ITO157:ITO163)</f>
        <v>0</v>
      </c>
      <c r="ITP156" s="14">
        <f t="shared" ref="ITP156" si="7122">SUM(ITP157:ITP163)</f>
        <v>0</v>
      </c>
      <c r="ITQ156" s="14">
        <f t="shared" ref="ITQ156" si="7123">SUM(ITQ157:ITQ163)</f>
        <v>0</v>
      </c>
      <c r="ITR156" s="14">
        <f t="shared" ref="ITR156" si="7124">SUM(ITR157:ITR163)</f>
        <v>0</v>
      </c>
      <c r="ITS156" s="14">
        <f t="shared" ref="ITS156" si="7125">SUM(ITS157:ITS163)</f>
        <v>0</v>
      </c>
      <c r="ITT156" s="14">
        <f t="shared" ref="ITT156" si="7126">SUM(ITT157:ITT163)</f>
        <v>0</v>
      </c>
      <c r="ITU156" s="14">
        <f t="shared" ref="ITU156" si="7127">SUM(ITU157:ITU163)</f>
        <v>0</v>
      </c>
      <c r="ITV156" s="14">
        <f t="shared" ref="ITV156" si="7128">SUM(ITV157:ITV163)</f>
        <v>0</v>
      </c>
      <c r="ITW156" s="14">
        <f t="shared" ref="ITW156" si="7129">SUM(ITW157:ITW163)</f>
        <v>0</v>
      </c>
      <c r="ITX156" s="14">
        <f t="shared" ref="ITX156" si="7130">SUM(ITX157:ITX163)</f>
        <v>0</v>
      </c>
      <c r="ITY156" s="14">
        <f t="shared" ref="ITY156" si="7131">SUM(ITY157:ITY163)</f>
        <v>0</v>
      </c>
      <c r="ITZ156" s="14">
        <f t="shared" ref="ITZ156" si="7132">SUM(ITZ157:ITZ163)</f>
        <v>0</v>
      </c>
      <c r="IUA156" s="14">
        <f t="shared" ref="IUA156" si="7133">SUM(IUA157:IUA163)</f>
        <v>0</v>
      </c>
      <c r="IUB156" s="14">
        <f t="shared" ref="IUB156" si="7134">SUM(IUB157:IUB163)</f>
        <v>0</v>
      </c>
      <c r="IUC156" s="14">
        <f t="shared" ref="IUC156" si="7135">SUM(IUC157:IUC163)</f>
        <v>0</v>
      </c>
      <c r="IUD156" s="14">
        <f t="shared" ref="IUD156" si="7136">SUM(IUD157:IUD163)</f>
        <v>0</v>
      </c>
      <c r="IUE156" s="14">
        <f t="shared" ref="IUE156" si="7137">SUM(IUE157:IUE163)</f>
        <v>0</v>
      </c>
      <c r="IUF156" s="14">
        <f t="shared" ref="IUF156" si="7138">SUM(IUF157:IUF163)</f>
        <v>0</v>
      </c>
      <c r="IUG156" s="14">
        <f t="shared" ref="IUG156" si="7139">SUM(IUG157:IUG163)</f>
        <v>0</v>
      </c>
      <c r="IUH156" s="14">
        <f t="shared" ref="IUH156" si="7140">SUM(IUH157:IUH163)</f>
        <v>0</v>
      </c>
      <c r="IUI156" s="14">
        <f t="shared" ref="IUI156" si="7141">SUM(IUI157:IUI163)</f>
        <v>0</v>
      </c>
      <c r="IUJ156" s="14">
        <f t="shared" ref="IUJ156" si="7142">SUM(IUJ157:IUJ163)</f>
        <v>0</v>
      </c>
      <c r="IUK156" s="14">
        <f t="shared" ref="IUK156" si="7143">SUM(IUK157:IUK163)</f>
        <v>0</v>
      </c>
      <c r="IUL156" s="14">
        <f t="shared" ref="IUL156" si="7144">SUM(IUL157:IUL163)</f>
        <v>0</v>
      </c>
      <c r="IUM156" s="14">
        <f t="shared" ref="IUM156" si="7145">SUM(IUM157:IUM163)</f>
        <v>0</v>
      </c>
      <c r="IUN156" s="14">
        <f t="shared" ref="IUN156" si="7146">SUM(IUN157:IUN163)</f>
        <v>0</v>
      </c>
      <c r="IUO156" s="14">
        <f t="shared" ref="IUO156" si="7147">SUM(IUO157:IUO163)</f>
        <v>0</v>
      </c>
      <c r="IUP156" s="14">
        <f t="shared" ref="IUP156" si="7148">SUM(IUP157:IUP163)</f>
        <v>0</v>
      </c>
      <c r="IUQ156" s="14">
        <f t="shared" ref="IUQ156" si="7149">SUM(IUQ157:IUQ163)</f>
        <v>0</v>
      </c>
      <c r="IUR156" s="14">
        <f t="shared" ref="IUR156" si="7150">SUM(IUR157:IUR163)</f>
        <v>0</v>
      </c>
      <c r="IUS156" s="14">
        <f t="shared" ref="IUS156" si="7151">SUM(IUS157:IUS163)</f>
        <v>0</v>
      </c>
      <c r="IUT156" s="14">
        <f t="shared" ref="IUT156" si="7152">SUM(IUT157:IUT163)</f>
        <v>0</v>
      </c>
      <c r="IUU156" s="14">
        <f t="shared" ref="IUU156" si="7153">SUM(IUU157:IUU163)</f>
        <v>0</v>
      </c>
      <c r="IUV156" s="14">
        <f t="shared" ref="IUV156" si="7154">SUM(IUV157:IUV163)</f>
        <v>0</v>
      </c>
      <c r="IUW156" s="14">
        <f t="shared" ref="IUW156" si="7155">SUM(IUW157:IUW163)</f>
        <v>0</v>
      </c>
      <c r="IUX156" s="14">
        <f t="shared" ref="IUX156" si="7156">SUM(IUX157:IUX163)</f>
        <v>0</v>
      </c>
      <c r="IUY156" s="14">
        <f t="shared" ref="IUY156" si="7157">SUM(IUY157:IUY163)</f>
        <v>0</v>
      </c>
      <c r="IUZ156" s="14">
        <f t="shared" ref="IUZ156" si="7158">SUM(IUZ157:IUZ163)</f>
        <v>0</v>
      </c>
      <c r="IVA156" s="14">
        <f t="shared" ref="IVA156" si="7159">SUM(IVA157:IVA163)</f>
        <v>0</v>
      </c>
      <c r="IVB156" s="14">
        <f t="shared" ref="IVB156" si="7160">SUM(IVB157:IVB163)</f>
        <v>0</v>
      </c>
      <c r="IVC156" s="14">
        <f t="shared" ref="IVC156" si="7161">SUM(IVC157:IVC163)</f>
        <v>0</v>
      </c>
      <c r="IVD156" s="14">
        <f t="shared" ref="IVD156" si="7162">SUM(IVD157:IVD163)</f>
        <v>0</v>
      </c>
      <c r="IVE156" s="14">
        <f t="shared" ref="IVE156" si="7163">SUM(IVE157:IVE163)</f>
        <v>0</v>
      </c>
      <c r="IVF156" s="14">
        <f t="shared" ref="IVF156" si="7164">SUM(IVF157:IVF163)</f>
        <v>0</v>
      </c>
      <c r="IVG156" s="14">
        <f t="shared" ref="IVG156" si="7165">SUM(IVG157:IVG163)</f>
        <v>0</v>
      </c>
      <c r="IVH156" s="14">
        <f t="shared" ref="IVH156" si="7166">SUM(IVH157:IVH163)</f>
        <v>0</v>
      </c>
      <c r="IVI156" s="14">
        <f t="shared" ref="IVI156" si="7167">SUM(IVI157:IVI163)</f>
        <v>0</v>
      </c>
      <c r="IVJ156" s="14">
        <f t="shared" ref="IVJ156" si="7168">SUM(IVJ157:IVJ163)</f>
        <v>0</v>
      </c>
      <c r="IVK156" s="14">
        <f t="shared" ref="IVK156" si="7169">SUM(IVK157:IVK163)</f>
        <v>0</v>
      </c>
      <c r="IVL156" s="14">
        <f t="shared" ref="IVL156" si="7170">SUM(IVL157:IVL163)</f>
        <v>0</v>
      </c>
      <c r="IVM156" s="14">
        <f t="shared" ref="IVM156" si="7171">SUM(IVM157:IVM163)</f>
        <v>0</v>
      </c>
      <c r="IVN156" s="14">
        <f t="shared" ref="IVN156" si="7172">SUM(IVN157:IVN163)</f>
        <v>0</v>
      </c>
      <c r="IVO156" s="14">
        <f t="shared" ref="IVO156" si="7173">SUM(IVO157:IVO163)</f>
        <v>0</v>
      </c>
      <c r="IVP156" s="14">
        <f t="shared" ref="IVP156" si="7174">SUM(IVP157:IVP163)</f>
        <v>0</v>
      </c>
      <c r="IVQ156" s="14">
        <f t="shared" ref="IVQ156" si="7175">SUM(IVQ157:IVQ163)</f>
        <v>0</v>
      </c>
      <c r="IVR156" s="14">
        <f t="shared" ref="IVR156" si="7176">SUM(IVR157:IVR163)</f>
        <v>0</v>
      </c>
      <c r="IVS156" s="14">
        <f t="shared" ref="IVS156" si="7177">SUM(IVS157:IVS163)</f>
        <v>0</v>
      </c>
      <c r="IVT156" s="14">
        <f t="shared" ref="IVT156" si="7178">SUM(IVT157:IVT163)</f>
        <v>0</v>
      </c>
      <c r="IVU156" s="14">
        <f t="shared" ref="IVU156" si="7179">SUM(IVU157:IVU163)</f>
        <v>0</v>
      </c>
      <c r="IVV156" s="14">
        <f t="shared" ref="IVV156" si="7180">SUM(IVV157:IVV163)</f>
        <v>0</v>
      </c>
      <c r="IVW156" s="14">
        <f t="shared" ref="IVW156" si="7181">SUM(IVW157:IVW163)</f>
        <v>0</v>
      </c>
      <c r="IVX156" s="14">
        <f t="shared" ref="IVX156" si="7182">SUM(IVX157:IVX163)</f>
        <v>0</v>
      </c>
      <c r="IVY156" s="14">
        <f t="shared" ref="IVY156" si="7183">SUM(IVY157:IVY163)</f>
        <v>0</v>
      </c>
      <c r="IVZ156" s="14">
        <f t="shared" ref="IVZ156" si="7184">SUM(IVZ157:IVZ163)</f>
        <v>0</v>
      </c>
      <c r="IWA156" s="14">
        <f t="shared" ref="IWA156" si="7185">SUM(IWA157:IWA163)</f>
        <v>0</v>
      </c>
      <c r="IWB156" s="14">
        <f t="shared" ref="IWB156" si="7186">SUM(IWB157:IWB163)</f>
        <v>0</v>
      </c>
      <c r="IWC156" s="14">
        <f t="shared" ref="IWC156" si="7187">SUM(IWC157:IWC163)</f>
        <v>0</v>
      </c>
      <c r="IWD156" s="14">
        <f t="shared" ref="IWD156" si="7188">SUM(IWD157:IWD163)</f>
        <v>0</v>
      </c>
      <c r="IWE156" s="14">
        <f t="shared" ref="IWE156" si="7189">SUM(IWE157:IWE163)</f>
        <v>0</v>
      </c>
      <c r="IWF156" s="14">
        <f t="shared" ref="IWF156" si="7190">SUM(IWF157:IWF163)</f>
        <v>0</v>
      </c>
      <c r="IWG156" s="14">
        <f t="shared" ref="IWG156" si="7191">SUM(IWG157:IWG163)</f>
        <v>0</v>
      </c>
      <c r="IWH156" s="14">
        <f t="shared" ref="IWH156" si="7192">SUM(IWH157:IWH163)</f>
        <v>0</v>
      </c>
      <c r="IWI156" s="14">
        <f t="shared" ref="IWI156" si="7193">SUM(IWI157:IWI163)</f>
        <v>0</v>
      </c>
      <c r="IWJ156" s="14">
        <f t="shared" ref="IWJ156" si="7194">SUM(IWJ157:IWJ163)</f>
        <v>0</v>
      </c>
      <c r="IWK156" s="14">
        <f t="shared" ref="IWK156" si="7195">SUM(IWK157:IWK163)</f>
        <v>0</v>
      </c>
      <c r="IWL156" s="14">
        <f t="shared" ref="IWL156" si="7196">SUM(IWL157:IWL163)</f>
        <v>0</v>
      </c>
      <c r="IWM156" s="14">
        <f t="shared" ref="IWM156" si="7197">SUM(IWM157:IWM163)</f>
        <v>0</v>
      </c>
      <c r="IWN156" s="14">
        <f t="shared" ref="IWN156" si="7198">SUM(IWN157:IWN163)</f>
        <v>0</v>
      </c>
      <c r="IWO156" s="14">
        <f t="shared" ref="IWO156" si="7199">SUM(IWO157:IWO163)</f>
        <v>0</v>
      </c>
      <c r="IWP156" s="14">
        <f t="shared" ref="IWP156" si="7200">SUM(IWP157:IWP163)</f>
        <v>0</v>
      </c>
      <c r="IWQ156" s="14">
        <f t="shared" ref="IWQ156" si="7201">SUM(IWQ157:IWQ163)</f>
        <v>0</v>
      </c>
      <c r="IWR156" s="14">
        <f t="shared" ref="IWR156" si="7202">SUM(IWR157:IWR163)</f>
        <v>0</v>
      </c>
      <c r="IWS156" s="14">
        <f t="shared" ref="IWS156" si="7203">SUM(IWS157:IWS163)</f>
        <v>0</v>
      </c>
      <c r="IWT156" s="14">
        <f t="shared" ref="IWT156" si="7204">SUM(IWT157:IWT163)</f>
        <v>0</v>
      </c>
      <c r="IWU156" s="14">
        <f t="shared" ref="IWU156" si="7205">SUM(IWU157:IWU163)</f>
        <v>0</v>
      </c>
      <c r="IWV156" s="14">
        <f t="shared" ref="IWV156" si="7206">SUM(IWV157:IWV163)</f>
        <v>0</v>
      </c>
      <c r="IWW156" s="14">
        <f t="shared" ref="IWW156" si="7207">SUM(IWW157:IWW163)</f>
        <v>0</v>
      </c>
      <c r="IWX156" s="14">
        <f t="shared" ref="IWX156" si="7208">SUM(IWX157:IWX163)</f>
        <v>0</v>
      </c>
      <c r="IWY156" s="14">
        <f t="shared" ref="IWY156" si="7209">SUM(IWY157:IWY163)</f>
        <v>0</v>
      </c>
      <c r="IWZ156" s="14">
        <f t="shared" ref="IWZ156" si="7210">SUM(IWZ157:IWZ163)</f>
        <v>0</v>
      </c>
      <c r="IXA156" s="14">
        <f t="shared" ref="IXA156" si="7211">SUM(IXA157:IXA163)</f>
        <v>0</v>
      </c>
      <c r="IXB156" s="14">
        <f t="shared" ref="IXB156" si="7212">SUM(IXB157:IXB163)</f>
        <v>0</v>
      </c>
      <c r="IXC156" s="14">
        <f t="shared" ref="IXC156" si="7213">SUM(IXC157:IXC163)</f>
        <v>0</v>
      </c>
      <c r="IXD156" s="14">
        <f t="shared" ref="IXD156" si="7214">SUM(IXD157:IXD163)</f>
        <v>0</v>
      </c>
      <c r="IXE156" s="14">
        <f t="shared" ref="IXE156" si="7215">SUM(IXE157:IXE163)</f>
        <v>0</v>
      </c>
      <c r="IXF156" s="14">
        <f t="shared" ref="IXF156" si="7216">SUM(IXF157:IXF163)</f>
        <v>0</v>
      </c>
      <c r="IXG156" s="14">
        <f t="shared" ref="IXG156" si="7217">SUM(IXG157:IXG163)</f>
        <v>0</v>
      </c>
      <c r="IXH156" s="14">
        <f t="shared" ref="IXH156" si="7218">SUM(IXH157:IXH163)</f>
        <v>0</v>
      </c>
      <c r="IXI156" s="14">
        <f t="shared" ref="IXI156" si="7219">SUM(IXI157:IXI163)</f>
        <v>0</v>
      </c>
      <c r="IXJ156" s="14">
        <f t="shared" ref="IXJ156" si="7220">SUM(IXJ157:IXJ163)</f>
        <v>0</v>
      </c>
      <c r="IXK156" s="14">
        <f t="shared" ref="IXK156" si="7221">SUM(IXK157:IXK163)</f>
        <v>0</v>
      </c>
      <c r="IXL156" s="14">
        <f t="shared" ref="IXL156" si="7222">SUM(IXL157:IXL163)</f>
        <v>0</v>
      </c>
      <c r="IXM156" s="14">
        <f t="shared" ref="IXM156" si="7223">SUM(IXM157:IXM163)</f>
        <v>0</v>
      </c>
      <c r="IXN156" s="14">
        <f t="shared" ref="IXN156" si="7224">SUM(IXN157:IXN163)</f>
        <v>0</v>
      </c>
      <c r="IXO156" s="14">
        <f t="shared" ref="IXO156" si="7225">SUM(IXO157:IXO163)</f>
        <v>0</v>
      </c>
      <c r="IXP156" s="14">
        <f t="shared" ref="IXP156" si="7226">SUM(IXP157:IXP163)</f>
        <v>0</v>
      </c>
      <c r="IXQ156" s="14">
        <f t="shared" ref="IXQ156" si="7227">SUM(IXQ157:IXQ163)</f>
        <v>0</v>
      </c>
      <c r="IXR156" s="14">
        <f t="shared" ref="IXR156" si="7228">SUM(IXR157:IXR163)</f>
        <v>0</v>
      </c>
      <c r="IXS156" s="14">
        <f t="shared" ref="IXS156" si="7229">SUM(IXS157:IXS163)</f>
        <v>0</v>
      </c>
      <c r="IXT156" s="14">
        <f t="shared" ref="IXT156" si="7230">SUM(IXT157:IXT163)</f>
        <v>0</v>
      </c>
      <c r="IXU156" s="14">
        <f t="shared" ref="IXU156" si="7231">SUM(IXU157:IXU163)</f>
        <v>0</v>
      </c>
      <c r="IXV156" s="14">
        <f t="shared" ref="IXV156" si="7232">SUM(IXV157:IXV163)</f>
        <v>0</v>
      </c>
      <c r="IXW156" s="14">
        <f t="shared" ref="IXW156" si="7233">SUM(IXW157:IXW163)</f>
        <v>0</v>
      </c>
      <c r="IXX156" s="14">
        <f t="shared" ref="IXX156" si="7234">SUM(IXX157:IXX163)</f>
        <v>0</v>
      </c>
      <c r="IXY156" s="14">
        <f t="shared" ref="IXY156" si="7235">SUM(IXY157:IXY163)</f>
        <v>0</v>
      </c>
      <c r="IXZ156" s="14">
        <f t="shared" ref="IXZ156" si="7236">SUM(IXZ157:IXZ163)</f>
        <v>0</v>
      </c>
      <c r="IYA156" s="14">
        <f t="shared" ref="IYA156" si="7237">SUM(IYA157:IYA163)</f>
        <v>0</v>
      </c>
      <c r="IYB156" s="14">
        <f t="shared" ref="IYB156" si="7238">SUM(IYB157:IYB163)</f>
        <v>0</v>
      </c>
      <c r="IYC156" s="14">
        <f t="shared" ref="IYC156" si="7239">SUM(IYC157:IYC163)</f>
        <v>0</v>
      </c>
      <c r="IYD156" s="14">
        <f t="shared" ref="IYD156" si="7240">SUM(IYD157:IYD163)</f>
        <v>0</v>
      </c>
      <c r="IYE156" s="14">
        <f t="shared" ref="IYE156" si="7241">SUM(IYE157:IYE163)</f>
        <v>0</v>
      </c>
      <c r="IYF156" s="14">
        <f t="shared" ref="IYF156" si="7242">SUM(IYF157:IYF163)</f>
        <v>0</v>
      </c>
      <c r="IYG156" s="14">
        <f t="shared" ref="IYG156" si="7243">SUM(IYG157:IYG163)</f>
        <v>0</v>
      </c>
      <c r="IYH156" s="14">
        <f t="shared" ref="IYH156" si="7244">SUM(IYH157:IYH163)</f>
        <v>0</v>
      </c>
      <c r="IYI156" s="14">
        <f t="shared" ref="IYI156" si="7245">SUM(IYI157:IYI163)</f>
        <v>0</v>
      </c>
      <c r="IYJ156" s="14">
        <f t="shared" ref="IYJ156" si="7246">SUM(IYJ157:IYJ163)</f>
        <v>0</v>
      </c>
      <c r="IYK156" s="14">
        <f t="shared" ref="IYK156" si="7247">SUM(IYK157:IYK163)</f>
        <v>0</v>
      </c>
      <c r="IYL156" s="14">
        <f t="shared" ref="IYL156" si="7248">SUM(IYL157:IYL163)</f>
        <v>0</v>
      </c>
      <c r="IYM156" s="14">
        <f t="shared" ref="IYM156" si="7249">SUM(IYM157:IYM163)</f>
        <v>0</v>
      </c>
      <c r="IYN156" s="14">
        <f t="shared" ref="IYN156" si="7250">SUM(IYN157:IYN163)</f>
        <v>0</v>
      </c>
      <c r="IYO156" s="14">
        <f t="shared" ref="IYO156" si="7251">SUM(IYO157:IYO163)</f>
        <v>0</v>
      </c>
      <c r="IYP156" s="14">
        <f t="shared" ref="IYP156" si="7252">SUM(IYP157:IYP163)</f>
        <v>0</v>
      </c>
      <c r="IYQ156" s="14">
        <f t="shared" ref="IYQ156" si="7253">SUM(IYQ157:IYQ163)</f>
        <v>0</v>
      </c>
      <c r="IYR156" s="14">
        <f t="shared" ref="IYR156" si="7254">SUM(IYR157:IYR163)</f>
        <v>0</v>
      </c>
      <c r="IYS156" s="14">
        <f t="shared" ref="IYS156" si="7255">SUM(IYS157:IYS163)</f>
        <v>0</v>
      </c>
      <c r="IYT156" s="14">
        <f t="shared" ref="IYT156" si="7256">SUM(IYT157:IYT163)</f>
        <v>0</v>
      </c>
      <c r="IYU156" s="14">
        <f t="shared" ref="IYU156" si="7257">SUM(IYU157:IYU163)</f>
        <v>0</v>
      </c>
      <c r="IYV156" s="14">
        <f t="shared" ref="IYV156" si="7258">SUM(IYV157:IYV163)</f>
        <v>0</v>
      </c>
      <c r="IYW156" s="14">
        <f t="shared" ref="IYW156" si="7259">SUM(IYW157:IYW163)</f>
        <v>0</v>
      </c>
      <c r="IYX156" s="14">
        <f t="shared" ref="IYX156" si="7260">SUM(IYX157:IYX163)</f>
        <v>0</v>
      </c>
      <c r="IYY156" s="14">
        <f t="shared" ref="IYY156" si="7261">SUM(IYY157:IYY163)</f>
        <v>0</v>
      </c>
      <c r="IYZ156" s="14">
        <f t="shared" ref="IYZ156" si="7262">SUM(IYZ157:IYZ163)</f>
        <v>0</v>
      </c>
      <c r="IZA156" s="14">
        <f t="shared" ref="IZA156" si="7263">SUM(IZA157:IZA163)</f>
        <v>0</v>
      </c>
      <c r="IZB156" s="14">
        <f t="shared" ref="IZB156" si="7264">SUM(IZB157:IZB163)</f>
        <v>0</v>
      </c>
      <c r="IZC156" s="14">
        <f t="shared" ref="IZC156" si="7265">SUM(IZC157:IZC163)</f>
        <v>0</v>
      </c>
      <c r="IZD156" s="14">
        <f t="shared" ref="IZD156" si="7266">SUM(IZD157:IZD163)</f>
        <v>0</v>
      </c>
      <c r="IZE156" s="14">
        <f t="shared" ref="IZE156" si="7267">SUM(IZE157:IZE163)</f>
        <v>0</v>
      </c>
      <c r="IZF156" s="14">
        <f t="shared" ref="IZF156" si="7268">SUM(IZF157:IZF163)</f>
        <v>0</v>
      </c>
      <c r="IZG156" s="14">
        <f t="shared" ref="IZG156" si="7269">SUM(IZG157:IZG163)</f>
        <v>0</v>
      </c>
      <c r="IZH156" s="14">
        <f t="shared" ref="IZH156" si="7270">SUM(IZH157:IZH163)</f>
        <v>0</v>
      </c>
      <c r="IZI156" s="14">
        <f t="shared" ref="IZI156" si="7271">SUM(IZI157:IZI163)</f>
        <v>0</v>
      </c>
      <c r="IZJ156" s="14">
        <f t="shared" ref="IZJ156" si="7272">SUM(IZJ157:IZJ163)</f>
        <v>0</v>
      </c>
      <c r="IZK156" s="14">
        <f t="shared" ref="IZK156" si="7273">SUM(IZK157:IZK163)</f>
        <v>0</v>
      </c>
      <c r="IZL156" s="14">
        <f t="shared" ref="IZL156" si="7274">SUM(IZL157:IZL163)</f>
        <v>0</v>
      </c>
      <c r="IZM156" s="14">
        <f t="shared" ref="IZM156" si="7275">SUM(IZM157:IZM163)</f>
        <v>0</v>
      </c>
      <c r="IZN156" s="14">
        <f t="shared" ref="IZN156" si="7276">SUM(IZN157:IZN163)</f>
        <v>0</v>
      </c>
      <c r="IZO156" s="14">
        <f t="shared" ref="IZO156" si="7277">SUM(IZO157:IZO163)</f>
        <v>0</v>
      </c>
      <c r="IZP156" s="14">
        <f t="shared" ref="IZP156" si="7278">SUM(IZP157:IZP163)</f>
        <v>0</v>
      </c>
      <c r="IZQ156" s="14">
        <f t="shared" ref="IZQ156" si="7279">SUM(IZQ157:IZQ163)</f>
        <v>0</v>
      </c>
      <c r="IZR156" s="14">
        <f t="shared" ref="IZR156" si="7280">SUM(IZR157:IZR163)</f>
        <v>0</v>
      </c>
      <c r="IZS156" s="14">
        <f t="shared" ref="IZS156" si="7281">SUM(IZS157:IZS163)</f>
        <v>0</v>
      </c>
      <c r="IZT156" s="14">
        <f t="shared" ref="IZT156" si="7282">SUM(IZT157:IZT163)</f>
        <v>0</v>
      </c>
      <c r="IZU156" s="14">
        <f t="shared" ref="IZU156" si="7283">SUM(IZU157:IZU163)</f>
        <v>0</v>
      </c>
      <c r="IZV156" s="14">
        <f t="shared" ref="IZV156" si="7284">SUM(IZV157:IZV163)</f>
        <v>0</v>
      </c>
      <c r="IZW156" s="14">
        <f t="shared" ref="IZW156" si="7285">SUM(IZW157:IZW163)</f>
        <v>0</v>
      </c>
      <c r="IZX156" s="14">
        <f t="shared" ref="IZX156" si="7286">SUM(IZX157:IZX163)</f>
        <v>0</v>
      </c>
      <c r="IZY156" s="14">
        <f t="shared" ref="IZY156" si="7287">SUM(IZY157:IZY163)</f>
        <v>0</v>
      </c>
      <c r="IZZ156" s="14">
        <f t="shared" ref="IZZ156" si="7288">SUM(IZZ157:IZZ163)</f>
        <v>0</v>
      </c>
      <c r="JAA156" s="14">
        <f t="shared" ref="JAA156" si="7289">SUM(JAA157:JAA163)</f>
        <v>0</v>
      </c>
      <c r="JAB156" s="14">
        <f t="shared" ref="JAB156" si="7290">SUM(JAB157:JAB163)</f>
        <v>0</v>
      </c>
      <c r="JAC156" s="14">
        <f t="shared" ref="JAC156" si="7291">SUM(JAC157:JAC163)</f>
        <v>0</v>
      </c>
      <c r="JAD156" s="14">
        <f t="shared" ref="JAD156" si="7292">SUM(JAD157:JAD163)</f>
        <v>0</v>
      </c>
      <c r="JAE156" s="14">
        <f t="shared" ref="JAE156" si="7293">SUM(JAE157:JAE163)</f>
        <v>0</v>
      </c>
      <c r="JAF156" s="14">
        <f t="shared" ref="JAF156" si="7294">SUM(JAF157:JAF163)</f>
        <v>0</v>
      </c>
      <c r="JAG156" s="14">
        <f t="shared" ref="JAG156" si="7295">SUM(JAG157:JAG163)</f>
        <v>0</v>
      </c>
      <c r="JAH156" s="14">
        <f t="shared" ref="JAH156" si="7296">SUM(JAH157:JAH163)</f>
        <v>0</v>
      </c>
      <c r="JAI156" s="14">
        <f t="shared" ref="JAI156" si="7297">SUM(JAI157:JAI163)</f>
        <v>0</v>
      </c>
      <c r="JAJ156" s="14">
        <f t="shared" ref="JAJ156" si="7298">SUM(JAJ157:JAJ163)</f>
        <v>0</v>
      </c>
      <c r="JAK156" s="14">
        <f t="shared" ref="JAK156" si="7299">SUM(JAK157:JAK163)</f>
        <v>0</v>
      </c>
      <c r="JAL156" s="14">
        <f t="shared" ref="JAL156" si="7300">SUM(JAL157:JAL163)</f>
        <v>0</v>
      </c>
      <c r="JAM156" s="14">
        <f t="shared" ref="JAM156" si="7301">SUM(JAM157:JAM163)</f>
        <v>0</v>
      </c>
      <c r="JAN156" s="14">
        <f t="shared" ref="JAN156" si="7302">SUM(JAN157:JAN163)</f>
        <v>0</v>
      </c>
      <c r="JAO156" s="14">
        <f t="shared" ref="JAO156" si="7303">SUM(JAO157:JAO163)</f>
        <v>0</v>
      </c>
      <c r="JAP156" s="14">
        <f t="shared" ref="JAP156" si="7304">SUM(JAP157:JAP163)</f>
        <v>0</v>
      </c>
      <c r="JAQ156" s="14">
        <f t="shared" ref="JAQ156" si="7305">SUM(JAQ157:JAQ163)</f>
        <v>0</v>
      </c>
      <c r="JAR156" s="14">
        <f t="shared" ref="JAR156" si="7306">SUM(JAR157:JAR163)</f>
        <v>0</v>
      </c>
      <c r="JAS156" s="14">
        <f t="shared" ref="JAS156" si="7307">SUM(JAS157:JAS163)</f>
        <v>0</v>
      </c>
      <c r="JAT156" s="14">
        <f t="shared" ref="JAT156" si="7308">SUM(JAT157:JAT163)</f>
        <v>0</v>
      </c>
      <c r="JAU156" s="14">
        <f t="shared" ref="JAU156" si="7309">SUM(JAU157:JAU163)</f>
        <v>0</v>
      </c>
      <c r="JAV156" s="14">
        <f t="shared" ref="JAV156" si="7310">SUM(JAV157:JAV163)</f>
        <v>0</v>
      </c>
      <c r="JAW156" s="14">
        <f t="shared" ref="JAW156" si="7311">SUM(JAW157:JAW163)</f>
        <v>0</v>
      </c>
      <c r="JAX156" s="14">
        <f t="shared" ref="JAX156" si="7312">SUM(JAX157:JAX163)</f>
        <v>0</v>
      </c>
      <c r="JAY156" s="14">
        <f t="shared" ref="JAY156" si="7313">SUM(JAY157:JAY163)</f>
        <v>0</v>
      </c>
      <c r="JAZ156" s="14">
        <f t="shared" ref="JAZ156" si="7314">SUM(JAZ157:JAZ163)</f>
        <v>0</v>
      </c>
      <c r="JBA156" s="14">
        <f t="shared" ref="JBA156" si="7315">SUM(JBA157:JBA163)</f>
        <v>0</v>
      </c>
      <c r="JBB156" s="14">
        <f t="shared" ref="JBB156" si="7316">SUM(JBB157:JBB163)</f>
        <v>0</v>
      </c>
      <c r="JBC156" s="14">
        <f t="shared" ref="JBC156" si="7317">SUM(JBC157:JBC163)</f>
        <v>0</v>
      </c>
      <c r="JBD156" s="14">
        <f t="shared" ref="JBD156" si="7318">SUM(JBD157:JBD163)</f>
        <v>0</v>
      </c>
      <c r="JBE156" s="14">
        <f t="shared" ref="JBE156" si="7319">SUM(JBE157:JBE163)</f>
        <v>0</v>
      </c>
      <c r="JBF156" s="14">
        <f t="shared" ref="JBF156" si="7320">SUM(JBF157:JBF163)</f>
        <v>0</v>
      </c>
      <c r="JBG156" s="14">
        <f t="shared" ref="JBG156" si="7321">SUM(JBG157:JBG163)</f>
        <v>0</v>
      </c>
      <c r="JBH156" s="14">
        <f t="shared" ref="JBH156" si="7322">SUM(JBH157:JBH163)</f>
        <v>0</v>
      </c>
      <c r="JBI156" s="14">
        <f t="shared" ref="JBI156" si="7323">SUM(JBI157:JBI163)</f>
        <v>0</v>
      </c>
      <c r="JBJ156" s="14">
        <f t="shared" ref="JBJ156" si="7324">SUM(JBJ157:JBJ163)</f>
        <v>0</v>
      </c>
      <c r="JBK156" s="14">
        <f t="shared" ref="JBK156" si="7325">SUM(JBK157:JBK163)</f>
        <v>0</v>
      </c>
      <c r="JBL156" s="14">
        <f t="shared" ref="JBL156" si="7326">SUM(JBL157:JBL163)</f>
        <v>0</v>
      </c>
      <c r="JBM156" s="14">
        <f t="shared" ref="JBM156" si="7327">SUM(JBM157:JBM163)</f>
        <v>0</v>
      </c>
      <c r="JBN156" s="14">
        <f t="shared" ref="JBN156" si="7328">SUM(JBN157:JBN163)</f>
        <v>0</v>
      </c>
      <c r="JBO156" s="14">
        <f t="shared" ref="JBO156" si="7329">SUM(JBO157:JBO163)</f>
        <v>0</v>
      </c>
      <c r="JBP156" s="14">
        <f t="shared" ref="JBP156" si="7330">SUM(JBP157:JBP163)</f>
        <v>0</v>
      </c>
      <c r="JBQ156" s="14">
        <f t="shared" ref="JBQ156" si="7331">SUM(JBQ157:JBQ163)</f>
        <v>0</v>
      </c>
      <c r="JBR156" s="14">
        <f t="shared" ref="JBR156" si="7332">SUM(JBR157:JBR163)</f>
        <v>0</v>
      </c>
      <c r="JBS156" s="14">
        <f t="shared" ref="JBS156" si="7333">SUM(JBS157:JBS163)</f>
        <v>0</v>
      </c>
      <c r="JBT156" s="14">
        <f t="shared" ref="JBT156" si="7334">SUM(JBT157:JBT163)</f>
        <v>0</v>
      </c>
      <c r="JBU156" s="14">
        <f t="shared" ref="JBU156" si="7335">SUM(JBU157:JBU163)</f>
        <v>0</v>
      </c>
      <c r="JBV156" s="14">
        <f t="shared" ref="JBV156" si="7336">SUM(JBV157:JBV163)</f>
        <v>0</v>
      </c>
      <c r="JBW156" s="14">
        <f t="shared" ref="JBW156" si="7337">SUM(JBW157:JBW163)</f>
        <v>0</v>
      </c>
      <c r="JBX156" s="14">
        <f t="shared" ref="JBX156" si="7338">SUM(JBX157:JBX163)</f>
        <v>0</v>
      </c>
      <c r="JBY156" s="14">
        <f t="shared" ref="JBY156" si="7339">SUM(JBY157:JBY163)</f>
        <v>0</v>
      </c>
      <c r="JBZ156" s="14">
        <f t="shared" ref="JBZ156" si="7340">SUM(JBZ157:JBZ163)</f>
        <v>0</v>
      </c>
      <c r="JCA156" s="14">
        <f t="shared" ref="JCA156" si="7341">SUM(JCA157:JCA163)</f>
        <v>0</v>
      </c>
      <c r="JCB156" s="14">
        <f t="shared" ref="JCB156" si="7342">SUM(JCB157:JCB163)</f>
        <v>0</v>
      </c>
      <c r="JCC156" s="14">
        <f t="shared" ref="JCC156" si="7343">SUM(JCC157:JCC163)</f>
        <v>0</v>
      </c>
      <c r="JCD156" s="14">
        <f t="shared" ref="JCD156" si="7344">SUM(JCD157:JCD163)</f>
        <v>0</v>
      </c>
      <c r="JCE156" s="14">
        <f t="shared" ref="JCE156" si="7345">SUM(JCE157:JCE163)</f>
        <v>0</v>
      </c>
      <c r="JCF156" s="14">
        <f t="shared" ref="JCF156" si="7346">SUM(JCF157:JCF163)</f>
        <v>0</v>
      </c>
      <c r="JCG156" s="14">
        <f t="shared" ref="JCG156" si="7347">SUM(JCG157:JCG163)</f>
        <v>0</v>
      </c>
      <c r="JCH156" s="14">
        <f t="shared" ref="JCH156" si="7348">SUM(JCH157:JCH163)</f>
        <v>0</v>
      </c>
      <c r="JCI156" s="14">
        <f t="shared" ref="JCI156" si="7349">SUM(JCI157:JCI163)</f>
        <v>0</v>
      </c>
      <c r="JCJ156" s="14">
        <f t="shared" ref="JCJ156" si="7350">SUM(JCJ157:JCJ163)</f>
        <v>0</v>
      </c>
      <c r="JCK156" s="14">
        <f t="shared" ref="JCK156" si="7351">SUM(JCK157:JCK163)</f>
        <v>0</v>
      </c>
      <c r="JCL156" s="14">
        <f t="shared" ref="JCL156" si="7352">SUM(JCL157:JCL163)</f>
        <v>0</v>
      </c>
      <c r="JCM156" s="14">
        <f t="shared" ref="JCM156" si="7353">SUM(JCM157:JCM163)</f>
        <v>0</v>
      </c>
      <c r="JCN156" s="14">
        <f t="shared" ref="JCN156" si="7354">SUM(JCN157:JCN163)</f>
        <v>0</v>
      </c>
      <c r="JCO156" s="14">
        <f t="shared" ref="JCO156" si="7355">SUM(JCO157:JCO163)</f>
        <v>0</v>
      </c>
      <c r="JCP156" s="14">
        <f t="shared" ref="JCP156" si="7356">SUM(JCP157:JCP163)</f>
        <v>0</v>
      </c>
      <c r="JCQ156" s="14">
        <f t="shared" ref="JCQ156" si="7357">SUM(JCQ157:JCQ163)</f>
        <v>0</v>
      </c>
      <c r="JCR156" s="14">
        <f t="shared" ref="JCR156" si="7358">SUM(JCR157:JCR163)</f>
        <v>0</v>
      </c>
      <c r="JCS156" s="14">
        <f t="shared" ref="JCS156" si="7359">SUM(JCS157:JCS163)</f>
        <v>0</v>
      </c>
      <c r="JCT156" s="14">
        <f t="shared" ref="JCT156" si="7360">SUM(JCT157:JCT163)</f>
        <v>0</v>
      </c>
      <c r="JCU156" s="14">
        <f t="shared" ref="JCU156" si="7361">SUM(JCU157:JCU163)</f>
        <v>0</v>
      </c>
      <c r="JCV156" s="14">
        <f t="shared" ref="JCV156" si="7362">SUM(JCV157:JCV163)</f>
        <v>0</v>
      </c>
      <c r="JCW156" s="14">
        <f t="shared" ref="JCW156" si="7363">SUM(JCW157:JCW163)</f>
        <v>0</v>
      </c>
      <c r="JCX156" s="14">
        <f t="shared" ref="JCX156" si="7364">SUM(JCX157:JCX163)</f>
        <v>0</v>
      </c>
      <c r="JCY156" s="14">
        <f t="shared" ref="JCY156" si="7365">SUM(JCY157:JCY163)</f>
        <v>0</v>
      </c>
      <c r="JCZ156" s="14">
        <f t="shared" ref="JCZ156" si="7366">SUM(JCZ157:JCZ163)</f>
        <v>0</v>
      </c>
      <c r="JDA156" s="14">
        <f t="shared" ref="JDA156" si="7367">SUM(JDA157:JDA163)</f>
        <v>0</v>
      </c>
      <c r="JDB156" s="14">
        <f t="shared" ref="JDB156" si="7368">SUM(JDB157:JDB163)</f>
        <v>0</v>
      </c>
      <c r="JDC156" s="14">
        <f t="shared" ref="JDC156" si="7369">SUM(JDC157:JDC163)</f>
        <v>0</v>
      </c>
      <c r="JDD156" s="14">
        <f t="shared" ref="JDD156" si="7370">SUM(JDD157:JDD163)</f>
        <v>0</v>
      </c>
      <c r="JDE156" s="14">
        <f t="shared" ref="JDE156" si="7371">SUM(JDE157:JDE163)</f>
        <v>0</v>
      </c>
      <c r="JDF156" s="14">
        <f t="shared" ref="JDF156" si="7372">SUM(JDF157:JDF163)</f>
        <v>0</v>
      </c>
      <c r="JDG156" s="14">
        <f t="shared" ref="JDG156" si="7373">SUM(JDG157:JDG163)</f>
        <v>0</v>
      </c>
      <c r="JDH156" s="14">
        <f t="shared" ref="JDH156" si="7374">SUM(JDH157:JDH163)</f>
        <v>0</v>
      </c>
      <c r="JDI156" s="14">
        <f t="shared" ref="JDI156" si="7375">SUM(JDI157:JDI163)</f>
        <v>0</v>
      </c>
      <c r="JDJ156" s="14">
        <f t="shared" ref="JDJ156" si="7376">SUM(JDJ157:JDJ163)</f>
        <v>0</v>
      </c>
      <c r="JDK156" s="14">
        <f t="shared" ref="JDK156" si="7377">SUM(JDK157:JDK163)</f>
        <v>0</v>
      </c>
      <c r="JDL156" s="14">
        <f t="shared" ref="JDL156" si="7378">SUM(JDL157:JDL163)</f>
        <v>0</v>
      </c>
      <c r="JDM156" s="14">
        <f t="shared" ref="JDM156" si="7379">SUM(JDM157:JDM163)</f>
        <v>0</v>
      </c>
      <c r="JDN156" s="14">
        <f t="shared" ref="JDN156" si="7380">SUM(JDN157:JDN163)</f>
        <v>0</v>
      </c>
      <c r="JDO156" s="14">
        <f t="shared" ref="JDO156" si="7381">SUM(JDO157:JDO163)</f>
        <v>0</v>
      </c>
      <c r="JDP156" s="14">
        <f t="shared" ref="JDP156" si="7382">SUM(JDP157:JDP163)</f>
        <v>0</v>
      </c>
      <c r="JDQ156" s="14">
        <f t="shared" ref="JDQ156" si="7383">SUM(JDQ157:JDQ163)</f>
        <v>0</v>
      </c>
      <c r="JDR156" s="14">
        <f t="shared" ref="JDR156" si="7384">SUM(JDR157:JDR163)</f>
        <v>0</v>
      </c>
      <c r="JDS156" s="14">
        <f t="shared" ref="JDS156" si="7385">SUM(JDS157:JDS163)</f>
        <v>0</v>
      </c>
      <c r="JDT156" s="14">
        <f t="shared" ref="JDT156" si="7386">SUM(JDT157:JDT163)</f>
        <v>0</v>
      </c>
      <c r="JDU156" s="14">
        <f t="shared" ref="JDU156" si="7387">SUM(JDU157:JDU163)</f>
        <v>0</v>
      </c>
      <c r="JDV156" s="14">
        <f t="shared" ref="JDV156" si="7388">SUM(JDV157:JDV163)</f>
        <v>0</v>
      </c>
      <c r="JDW156" s="14">
        <f t="shared" ref="JDW156" si="7389">SUM(JDW157:JDW163)</f>
        <v>0</v>
      </c>
      <c r="JDX156" s="14">
        <f t="shared" ref="JDX156" si="7390">SUM(JDX157:JDX163)</f>
        <v>0</v>
      </c>
      <c r="JDY156" s="14">
        <f t="shared" ref="JDY156" si="7391">SUM(JDY157:JDY163)</f>
        <v>0</v>
      </c>
      <c r="JDZ156" s="14">
        <f t="shared" ref="JDZ156" si="7392">SUM(JDZ157:JDZ163)</f>
        <v>0</v>
      </c>
      <c r="JEA156" s="14">
        <f t="shared" ref="JEA156" si="7393">SUM(JEA157:JEA163)</f>
        <v>0</v>
      </c>
      <c r="JEB156" s="14">
        <f t="shared" ref="JEB156" si="7394">SUM(JEB157:JEB163)</f>
        <v>0</v>
      </c>
      <c r="JEC156" s="14">
        <f t="shared" ref="JEC156" si="7395">SUM(JEC157:JEC163)</f>
        <v>0</v>
      </c>
      <c r="JED156" s="14">
        <f t="shared" ref="JED156" si="7396">SUM(JED157:JED163)</f>
        <v>0</v>
      </c>
      <c r="JEE156" s="14">
        <f t="shared" ref="JEE156" si="7397">SUM(JEE157:JEE163)</f>
        <v>0</v>
      </c>
      <c r="JEF156" s="14">
        <f t="shared" ref="JEF156" si="7398">SUM(JEF157:JEF163)</f>
        <v>0</v>
      </c>
      <c r="JEG156" s="14">
        <f t="shared" ref="JEG156" si="7399">SUM(JEG157:JEG163)</f>
        <v>0</v>
      </c>
      <c r="JEH156" s="14">
        <f t="shared" ref="JEH156" si="7400">SUM(JEH157:JEH163)</f>
        <v>0</v>
      </c>
      <c r="JEI156" s="14">
        <f t="shared" ref="JEI156" si="7401">SUM(JEI157:JEI163)</f>
        <v>0</v>
      </c>
      <c r="JEJ156" s="14">
        <f t="shared" ref="JEJ156" si="7402">SUM(JEJ157:JEJ163)</f>
        <v>0</v>
      </c>
      <c r="JEK156" s="14">
        <f t="shared" ref="JEK156" si="7403">SUM(JEK157:JEK163)</f>
        <v>0</v>
      </c>
      <c r="JEL156" s="14">
        <f t="shared" ref="JEL156" si="7404">SUM(JEL157:JEL163)</f>
        <v>0</v>
      </c>
      <c r="JEM156" s="14">
        <f t="shared" ref="JEM156" si="7405">SUM(JEM157:JEM163)</f>
        <v>0</v>
      </c>
      <c r="JEN156" s="14">
        <f t="shared" ref="JEN156" si="7406">SUM(JEN157:JEN163)</f>
        <v>0</v>
      </c>
      <c r="JEO156" s="14">
        <f t="shared" ref="JEO156" si="7407">SUM(JEO157:JEO163)</f>
        <v>0</v>
      </c>
      <c r="JEP156" s="14">
        <f t="shared" ref="JEP156" si="7408">SUM(JEP157:JEP163)</f>
        <v>0</v>
      </c>
      <c r="JEQ156" s="14">
        <f t="shared" ref="JEQ156" si="7409">SUM(JEQ157:JEQ163)</f>
        <v>0</v>
      </c>
      <c r="JER156" s="14">
        <f t="shared" ref="JER156" si="7410">SUM(JER157:JER163)</f>
        <v>0</v>
      </c>
      <c r="JES156" s="14">
        <f t="shared" ref="JES156" si="7411">SUM(JES157:JES163)</f>
        <v>0</v>
      </c>
      <c r="JET156" s="14">
        <f t="shared" ref="JET156" si="7412">SUM(JET157:JET163)</f>
        <v>0</v>
      </c>
      <c r="JEU156" s="14">
        <f t="shared" ref="JEU156" si="7413">SUM(JEU157:JEU163)</f>
        <v>0</v>
      </c>
      <c r="JEV156" s="14">
        <f t="shared" ref="JEV156" si="7414">SUM(JEV157:JEV163)</f>
        <v>0</v>
      </c>
      <c r="JEW156" s="14">
        <f t="shared" ref="JEW156" si="7415">SUM(JEW157:JEW163)</f>
        <v>0</v>
      </c>
      <c r="JEX156" s="14">
        <f t="shared" ref="JEX156" si="7416">SUM(JEX157:JEX163)</f>
        <v>0</v>
      </c>
      <c r="JEY156" s="14">
        <f t="shared" ref="JEY156" si="7417">SUM(JEY157:JEY163)</f>
        <v>0</v>
      </c>
      <c r="JEZ156" s="14">
        <f t="shared" ref="JEZ156" si="7418">SUM(JEZ157:JEZ163)</f>
        <v>0</v>
      </c>
      <c r="JFA156" s="14">
        <f t="shared" ref="JFA156" si="7419">SUM(JFA157:JFA163)</f>
        <v>0</v>
      </c>
      <c r="JFB156" s="14">
        <f t="shared" ref="JFB156" si="7420">SUM(JFB157:JFB163)</f>
        <v>0</v>
      </c>
      <c r="JFC156" s="14">
        <f t="shared" ref="JFC156" si="7421">SUM(JFC157:JFC163)</f>
        <v>0</v>
      </c>
      <c r="JFD156" s="14">
        <f t="shared" ref="JFD156" si="7422">SUM(JFD157:JFD163)</f>
        <v>0</v>
      </c>
      <c r="JFE156" s="14">
        <f t="shared" ref="JFE156" si="7423">SUM(JFE157:JFE163)</f>
        <v>0</v>
      </c>
      <c r="JFF156" s="14">
        <f t="shared" ref="JFF156" si="7424">SUM(JFF157:JFF163)</f>
        <v>0</v>
      </c>
      <c r="JFG156" s="14">
        <f t="shared" ref="JFG156" si="7425">SUM(JFG157:JFG163)</f>
        <v>0</v>
      </c>
      <c r="JFH156" s="14">
        <f t="shared" ref="JFH156" si="7426">SUM(JFH157:JFH163)</f>
        <v>0</v>
      </c>
      <c r="JFI156" s="14">
        <f t="shared" ref="JFI156" si="7427">SUM(JFI157:JFI163)</f>
        <v>0</v>
      </c>
      <c r="JFJ156" s="14">
        <f t="shared" ref="JFJ156" si="7428">SUM(JFJ157:JFJ163)</f>
        <v>0</v>
      </c>
      <c r="JFK156" s="14">
        <f t="shared" ref="JFK156" si="7429">SUM(JFK157:JFK163)</f>
        <v>0</v>
      </c>
      <c r="JFL156" s="14">
        <f t="shared" ref="JFL156" si="7430">SUM(JFL157:JFL163)</f>
        <v>0</v>
      </c>
      <c r="JFM156" s="14">
        <f t="shared" ref="JFM156" si="7431">SUM(JFM157:JFM163)</f>
        <v>0</v>
      </c>
      <c r="JFN156" s="14">
        <f t="shared" ref="JFN156" si="7432">SUM(JFN157:JFN163)</f>
        <v>0</v>
      </c>
      <c r="JFO156" s="14">
        <f t="shared" ref="JFO156" si="7433">SUM(JFO157:JFO163)</f>
        <v>0</v>
      </c>
      <c r="JFP156" s="14">
        <f t="shared" ref="JFP156" si="7434">SUM(JFP157:JFP163)</f>
        <v>0</v>
      </c>
      <c r="JFQ156" s="14">
        <f t="shared" ref="JFQ156" si="7435">SUM(JFQ157:JFQ163)</f>
        <v>0</v>
      </c>
      <c r="JFR156" s="14">
        <f t="shared" ref="JFR156" si="7436">SUM(JFR157:JFR163)</f>
        <v>0</v>
      </c>
      <c r="JFS156" s="14">
        <f t="shared" ref="JFS156" si="7437">SUM(JFS157:JFS163)</f>
        <v>0</v>
      </c>
      <c r="JFT156" s="14">
        <f t="shared" ref="JFT156" si="7438">SUM(JFT157:JFT163)</f>
        <v>0</v>
      </c>
      <c r="JFU156" s="14">
        <f t="shared" ref="JFU156" si="7439">SUM(JFU157:JFU163)</f>
        <v>0</v>
      </c>
      <c r="JFV156" s="14">
        <f t="shared" ref="JFV156" si="7440">SUM(JFV157:JFV163)</f>
        <v>0</v>
      </c>
      <c r="JFW156" s="14">
        <f t="shared" ref="JFW156" si="7441">SUM(JFW157:JFW163)</f>
        <v>0</v>
      </c>
      <c r="JFX156" s="14">
        <f t="shared" ref="JFX156" si="7442">SUM(JFX157:JFX163)</f>
        <v>0</v>
      </c>
      <c r="JFY156" s="14">
        <f t="shared" ref="JFY156" si="7443">SUM(JFY157:JFY163)</f>
        <v>0</v>
      </c>
      <c r="JFZ156" s="14">
        <f t="shared" ref="JFZ156" si="7444">SUM(JFZ157:JFZ163)</f>
        <v>0</v>
      </c>
      <c r="JGA156" s="14">
        <f t="shared" ref="JGA156" si="7445">SUM(JGA157:JGA163)</f>
        <v>0</v>
      </c>
      <c r="JGB156" s="14">
        <f t="shared" ref="JGB156" si="7446">SUM(JGB157:JGB163)</f>
        <v>0</v>
      </c>
      <c r="JGC156" s="14">
        <f t="shared" ref="JGC156" si="7447">SUM(JGC157:JGC163)</f>
        <v>0</v>
      </c>
      <c r="JGD156" s="14">
        <f t="shared" ref="JGD156" si="7448">SUM(JGD157:JGD163)</f>
        <v>0</v>
      </c>
      <c r="JGE156" s="14">
        <f t="shared" ref="JGE156" si="7449">SUM(JGE157:JGE163)</f>
        <v>0</v>
      </c>
      <c r="JGF156" s="14">
        <f t="shared" ref="JGF156" si="7450">SUM(JGF157:JGF163)</f>
        <v>0</v>
      </c>
      <c r="JGG156" s="14">
        <f t="shared" ref="JGG156" si="7451">SUM(JGG157:JGG163)</f>
        <v>0</v>
      </c>
      <c r="JGH156" s="14">
        <f t="shared" ref="JGH156" si="7452">SUM(JGH157:JGH163)</f>
        <v>0</v>
      </c>
      <c r="JGI156" s="14">
        <f t="shared" ref="JGI156" si="7453">SUM(JGI157:JGI163)</f>
        <v>0</v>
      </c>
      <c r="JGJ156" s="14">
        <f t="shared" ref="JGJ156" si="7454">SUM(JGJ157:JGJ163)</f>
        <v>0</v>
      </c>
      <c r="JGK156" s="14">
        <f t="shared" ref="JGK156" si="7455">SUM(JGK157:JGK163)</f>
        <v>0</v>
      </c>
      <c r="JGL156" s="14">
        <f t="shared" ref="JGL156" si="7456">SUM(JGL157:JGL163)</f>
        <v>0</v>
      </c>
      <c r="JGM156" s="14">
        <f t="shared" ref="JGM156" si="7457">SUM(JGM157:JGM163)</f>
        <v>0</v>
      </c>
      <c r="JGN156" s="14">
        <f t="shared" ref="JGN156" si="7458">SUM(JGN157:JGN163)</f>
        <v>0</v>
      </c>
      <c r="JGO156" s="14">
        <f t="shared" ref="JGO156" si="7459">SUM(JGO157:JGO163)</f>
        <v>0</v>
      </c>
      <c r="JGP156" s="14">
        <f t="shared" ref="JGP156" si="7460">SUM(JGP157:JGP163)</f>
        <v>0</v>
      </c>
      <c r="JGQ156" s="14">
        <f t="shared" ref="JGQ156" si="7461">SUM(JGQ157:JGQ163)</f>
        <v>0</v>
      </c>
      <c r="JGR156" s="14">
        <f t="shared" ref="JGR156" si="7462">SUM(JGR157:JGR163)</f>
        <v>0</v>
      </c>
      <c r="JGS156" s="14">
        <f t="shared" ref="JGS156" si="7463">SUM(JGS157:JGS163)</f>
        <v>0</v>
      </c>
      <c r="JGT156" s="14">
        <f t="shared" ref="JGT156" si="7464">SUM(JGT157:JGT163)</f>
        <v>0</v>
      </c>
      <c r="JGU156" s="14">
        <f t="shared" ref="JGU156" si="7465">SUM(JGU157:JGU163)</f>
        <v>0</v>
      </c>
      <c r="JGV156" s="14">
        <f t="shared" ref="JGV156" si="7466">SUM(JGV157:JGV163)</f>
        <v>0</v>
      </c>
      <c r="JGW156" s="14">
        <f t="shared" ref="JGW156" si="7467">SUM(JGW157:JGW163)</f>
        <v>0</v>
      </c>
      <c r="JGX156" s="14">
        <f t="shared" ref="JGX156" si="7468">SUM(JGX157:JGX163)</f>
        <v>0</v>
      </c>
      <c r="JGY156" s="14">
        <f t="shared" ref="JGY156" si="7469">SUM(JGY157:JGY163)</f>
        <v>0</v>
      </c>
      <c r="JGZ156" s="14">
        <f t="shared" ref="JGZ156" si="7470">SUM(JGZ157:JGZ163)</f>
        <v>0</v>
      </c>
      <c r="JHA156" s="14">
        <f t="shared" ref="JHA156" si="7471">SUM(JHA157:JHA163)</f>
        <v>0</v>
      </c>
      <c r="JHB156" s="14">
        <f t="shared" ref="JHB156" si="7472">SUM(JHB157:JHB163)</f>
        <v>0</v>
      </c>
      <c r="JHC156" s="14">
        <f t="shared" ref="JHC156" si="7473">SUM(JHC157:JHC163)</f>
        <v>0</v>
      </c>
      <c r="JHD156" s="14">
        <f t="shared" ref="JHD156" si="7474">SUM(JHD157:JHD163)</f>
        <v>0</v>
      </c>
      <c r="JHE156" s="14">
        <f t="shared" ref="JHE156" si="7475">SUM(JHE157:JHE163)</f>
        <v>0</v>
      </c>
      <c r="JHF156" s="14">
        <f t="shared" ref="JHF156" si="7476">SUM(JHF157:JHF163)</f>
        <v>0</v>
      </c>
      <c r="JHG156" s="14">
        <f t="shared" ref="JHG156" si="7477">SUM(JHG157:JHG163)</f>
        <v>0</v>
      </c>
      <c r="JHH156" s="14">
        <f t="shared" ref="JHH156" si="7478">SUM(JHH157:JHH163)</f>
        <v>0</v>
      </c>
      <c r="JHI156" s="14">
        <f t="shared" ref="JHI156" si="7479">SUM(JHI157:JHI163)</f>
        <v>0</v>
      </c>
      <c r="JHJ156" s="14">
        <f t="shared" ref="JHJ156" si="7480">SUM(JHJ157:JHJ163)</f>
        <v>0</v>
      </c>
      <c r="JHK156" s="14">
        <f t="shared" ref="JHK156" si="7481">SUM(JHK157:JHK163)</f>
        <v>0</v>
      </c>
      <c r="JHL156" s="14">
        <f t="shared" ref="JHL156" si="7482">SUM(JHL157:JHL163)</f>
        <v>0</v>
      </c>
      <c r="JHM156" s="14">
        <f t="shared" ref="JHM156" si="7483">SUM(JHM157:JHM163)</f>
        <v>0</v>
      </c>
      <c r="JHN156" s="14">
        <f t="shared" ref="JHN156" si="7484">SUM(JHN157:JHN163)</f>
        <v>0</v>
      </c>
      <c r="JHO156" s="14">
        <f t="shared" ref="JHO156" si="7485">SUM(JHO157:JHO163)</f>
        <v>0</v>
      </c>
      <c r="JHP156" s="14">
        <f t="shared" ref="JHP156" si="7486">SUM(JHP157:JHP163)</f>
        <v>0</v>
      </c>
      <c r="JHQ156" s="14">
        <f t="shared" ref="JHQ156" si="7487">SUM(JHQ157:JHQ163)</f>
        <v>0</v>
      </c>
      <c r="JHR156" s="14">
        <f t="shared" ref="JHR156" si="7488">SUM(JHR157:JHR163)</f>
        <v>0</v>
      </c>
      <c r="JHS156" s="14">
        <f t="shared" ref="JHS156" si="7489">SUM(JHS157:JHS163)</f>
        <v>0</v>
      </c>
      <c r="JHT156" s="14">
        <f t="shared" ref="JHT156" si="7490">SUM(JHT157:JHT163)</f>
        <v>0</v>
      </c>
      <c r="JHU156" s="14">
        <f t="shared" ref="JHU156" si="7491">SUM(JHU157:JHU163)</f>
        <v>0</v>
      </c>
      <c r="JHV156" s="14">
        <f t="shared" ref="JHV156" si="7492">SUM(JHV157:JHV163)</f>
        <v>0</v>
      </c>
      <c r="JHW156" s="14">
        <f t="shared" ref="JHW156" si="7493">SUM(JHW157:JHW163)</f>
        <v>0</v>
      </c>
      <c r="JHX156" s="14">
        <f t="shared" ref="JHX156" si="7494">SUM(JHX157:JHX163)</f>
        <v>0</v>
      </c>
      <c r="JHY156" s="14">
        <f t="shared" ref="JHY156" si="7495">SUM(JHY157:JHY163)</f>
        <v>0</v>
      </c>
      <c r="JHZ156" s="14">
        <f t="shared" ref="JHZ156" si="7496">SUM(JHZ157:JHZ163)</f>
        <v>0</v>
      </c>
      <c r="JIA156" s="14">
        <f t="shared" ref="JIA156" si="7497">SUM(JIA157:JIA163)</f>
        <v>0</v>
      </c>
      <c r="JIB156" s="14">
        <f t="shared" ref="JIB156" si="7498">SUM(JIB157:JIB163)</f>
        <v>0</v>
      </c>
      <c r="JIC156" s="14">
        <f t="shared" ref="JIC156" si="7499">SUM(JIC157:JIC163)</f>
        <v>0</v>
      </c>
      <c r="JID156" s="14">
        <f t="shared" ref="JID156" si="7500">SUM(JID157:JID163)</f>
        <v>0</v>
      </c>
      <c r="JIE156" s="14">
        <f t="shared" ref="JIE156" si="7501">SUM(JIE157:JIE163)</f>
        <v>0</v>
      </c>
      <c r="JIF156" s="14">
        <f t="shared" ref="JIF156" si="7502">SUM(JIF157:JIF163)</f>
        <v>0</v>
      </c>
      <c r="JIG156" s="14">
        <f t="shared" ref="JIG156" si="7503">SUM(JIG157:JIG163)</f>
        <v>0</v>
      </c>
      <c r="JIH156" s="14">
        <f t="shared" ref="JIH156" si="7504">SUM(JIH157:JIH163)</f>
        <v>0</v>
      </c>
      <c r="JII156" s="14">
        <f t="shared" ref="JII156" si="7505">SUM(JII157:JII163)</f>
        <v>0</v>
      </c>
      <c r="JIJ156" s="14">
        <f t="shared" ref="JIJ156" si="7506">SUM(JIJ157:JIJ163)</f>
        <v>0</v>
      </c>
      <c r="JIK156" s="14">
        <f t="shared" ref="JIK156" si="7507">SUM(JIK157:JIK163)</f>
        <v>0</v>
      </c>
      <c r="JIL156" s="14">
        <f t="shared" ref="JIL156" si="7508">SUM(JIL157:JIL163)</f>
        <v>0</v>
      </c>
      <c r="JIM156" s="14">
        <f t="shared" ref="JIM156" si="7509">SUM(JIM157:JIM163)</f>
        <v>0</v>
      </c>
      <c r="JIN156" s="14">
        <f t="shared" ref="JIN156" si="7510">SUM(JIN157:JIN163)</f>
        <v>0</v>
      </c>
      <c r="JIO156" s="14">
        <f t="shared" ref="JIO156" si="7511">SUM(JIO157:JIO163)</f>
        <v>0</v>
      </c>
      <c r="JIP156" s="14">
        <f t="shared" ref="JIP156" si="7512">SUM(JIP157:JIP163)</f>
        <v>0</v>
      </c>
      <c r="JIQ156" s="14">
        <f t="shared" ref="JIQ156" si="7513">SUM(JIQ157:JIQ163)</f>
        <v>0</v>
      </c>
      <c r="JIR156" s="14">
        <f t="shared" ref="JIR156" si="7514">SUM(JIR157:JIR163)</f>
        <v>0</v>
      </c>
      <c r="JIS156" s="14">
        <f t="shared" ref="JIS156" si="7515">SUM(JIS157:JIS163)</f>
        <v>0</v>
      </c>
      <c r="JIT156" s="14">
        <f t="shared" ref="JIT156" si="7516">SUM(JIT157:JIT163)</f>
        <v>0</v>
      </c>
      <c r="JIU156" s="14">
        <f t="shared" ref="JIU156" si="7517">SUM(JIU157:JIU163)</f>
        <v>0</v>
      </c>
      <c r="JIV156" s="14">
        <f t="shared" ref="JIV156" si="7518">SUM(JIV157:JIV163)</f>
        <v>0</v>
      </c>
      <c r="JIW156" s="14">
        <f t="shared" ref="JIW156" si="7519">SUM(JIW157:JIW163)</f>
        <v>0</v>
      </c>
      <c r="JIX156" s="14">
        <f t="shared" ref="JIX156" si="7520">SUM(JIX157:JIX163)</f>
        <v>0</v>
      </c>
      <c r="JIY156" s="14">
        <f t="shared" ref="JIY156" si="7521">SUM(JIY157:JIY163)</f>
        <v>0</v>
      </c>
      <c r="JIZ156" s="14">
        <f t="shared" ref="JIZ156" si="7522">SUM(JIZ157:JIZ163)</f>
        <v>0</v>
      </c>
      <c r="JJA156" s="14">
        <f t="shared" ref="JJA156" si="7523">SUM(JJA157:JJA163)</f>
        <v>0</v>
      </c>
      <c r="JJB156" s="14">
        <f t="shared" ref="JJB156" si="7524">SUM(JJB157:JJB163)</f>
        <v>0</v>
      </c>
      <c r="JJC156" s="14">
        <f t="shared" ref="JJC156" si="7525">SUM(JJC157:JJC163)</f>
        <v>0</v>
      </c>
      <c r="JJD156" s="14">
        <f t="shared" ref="JJD156" si="7526">SUM(JJD157:JJD163)</f>
        <v>0</v>
      </c>
      <c r="JJE156" s="14">
        <f t="shared" ref="JJE156" si="7527">SUM(JJE157:JJE163)</f>
        <v>0</v>
      </c>
      <c r="JJF156" s="14">
        <f t="shared" ref="JJF156" si="7528">SUM(JJF157:JJF163)</f>
        <v>0</v>
      </c>
      <c r="JJG156" s="14">
        <f t="shared" ref="JJG156" si="7529">SUM(JJG157:JJG163)</f>
        <v>0</v>
      </c>
      <c r="JJH156" s="14">
        <f t="shared" ref="JJH156" si="7530">SUM(JJH157:JJH163)</f>
        <v>0</v>
      </c>
      <c r="JJI156" s="14">
        <f t="shared" ref="JJI156" si="7531">SUM(JJI157:JJI163)</f>
        <v>0</v>
      </c>
      <c r="JJJ156" s="14">
        <f t="shared" ref="JJJ156" si="7532">SUM(JJJ157:JJJ163)</f>
        <v>0</v>
      </c>
      <c r="JJK156" s="14">
        <f t="shared" ref="JJK156" si="7533">SUM(JJK157:JJK163)</f>
        <v>0</v>
      </c>
      <c r="JJL156" s="14">
        <f t="shared" ref="JJL156" si="7534">SUM(JJL157:JJL163)</f>
        <v>0</v>
      </c>
      <c r="JJM156" s="14">
        <f t="shared" ref="JJM156" si="7535">SUM(JJM157:JJM163)</f>
        <v>0</v>
      </c>
      <c r="JJN156" s="14">
        <f t="shared" ref="JJN156" si="7536">SUM(JJN157:JJN163)</f>
        <v>0</v>
      </c>
      <c r="JJO156" s="14">
        <f t="shared" ref="JJO156" si="7537">SUM(JJO157:JJO163)</f>
        <v>0</v>
      </c>
      <c r="JJP156" s="14">
        <f t="shared" ref="JJP156" si="7538">SUM(JJP157:JJP163)</f>
        <v>0</v>
      </c>
      <c r="JJQ156" s="14">
        <f t="shared" ref="JJQ156" si="7539">SUM(JJQ157:JJQ163)</f>
        <v>0</v>
      </c>
      <c r="JJR156" s="14">
        <f t="shared" ref="JJR156" si="7540">SUM(JJR157:JJR163)</f>
        <v>0</v>
      </c>
      <c r="JJS156" s="14">
        <f t="shared" ref="JJS156" si="7541">SUM(JJS157:JJS163)</f>
        <v>0</v>
      </c>
      <c r="JJT156" s="14">
        <f t="shared" ref="JJT156" si="7542">SUM(JJT157:JJT163)</f>
        <v>0</v>
      </c>
      <c r="JJU156" s="14">
        <f t="shared" ref="JJU156" si="7543">SUM(JJU157:JJU163)</f>
        <v>0</v>
      </c>
      <c r="JJV156" s="14">
        <f t="shared" ref="JJV156" si="7544">SUM(JJV157:JJV163)</f>
        <v>0</v>
      </c>
      <c r="JJW156" s="14">
        <f t="shared" ref="JJW156" si="7545">SUM(JJW157:JJW163)</f>
        <v>0</v>
      </c>
      <c r="JJX156" s="14">
        <f t="shared" ref="JJX156" si="7546">SUM(JJX157:JJX163)</f>
        <v>0</v>
      </c>
      <c r="JJY156" s="14">
        <f t="shared" ref="JJY156" si="7547">SUM(JJY157:JJY163)</f>
        <v>0</v>
      </c>
      <c r="JJZ156" s="14">
        <f t="shared" ref="JJZ156" si="7548">SUM(JJZ157:JJZ163)</f>
        <v>0</v>
      </c>
      <c r="JKA156" s="14">
        <f t="shared" ref="JKA156" si="7549">SUM(JKA157:JKA163)</f>
        <v>0</v>
      </c>
      <c r="JKB156" s="14">
        <f t="shared" ref="JKB156" si="7550">SUM(JKB157:JKB163)</f>
        <v>0</v>
      </c>
      <c r="JKC156" s="14">
        <f t="shared" ref="JKC156" si="7551">SUM(JKC157:JKC163)</f>
        <v>0</v>
      </c>
      <c r="JKD156" s="14">
        <f t="shared" ref="JKD156" si="7552">SUM(JKD157:JKD163)</f>
        <v>0</v>
      </c>
      <c r="JKE156" s="14">
        <f t="shared" ref="JKE156" si="7553">SUM(JKE157:JKE163)</f>
        <v>0</v>
      </c>
      <c r="JKF156" s="14">
        <f t="shared" ref="JKF156" si="7554">SUM(JKF157:JKF163)</f>
        <v>0</v>
      </c>
      <c r="JKG156" s="14">
        <f t="shared" ref="JKG156" si="7555">SUM(JKG157:JKG163)</f>
        <v>0</v>
      </c>
      <c r="JKH156" s="14">
        <f t="shared" ref="JKH156" si="7556">SUM(JKH157:JKH163)</f>
        <v>0</v>
      </c>
      <c r="JKI156" s="14">
        <f t="shared" ref="JKI156" si="7557">SUM(JKI157:JKI163)</f>
        <v>0</v>
      </c>
      <c r="JKJ156" s="14">
        <f t="shared" ref="JKJ156" si="7558">SUM(JKJ157:JKJ163)</f>
        <v>0</v>
      </c>
      <c r="JKK156" s="14">
        <f t="shared" ref="JKK156" si="7559">SUM(JKK157:JKK163)</f>
        <v>0</v>
      </c>
      <c r="JKL156" s="14">
        <f t="shared" ref="JKL156" si="7560">SUM(JKL157:JKL163)</f>
        <v>0</v>
      </c>
      <c r="JKM156" s="14">
        <f t="shared" ref="JKM156" si="7561">SUM(JKM157:JKM163)</f>
        <v>0</v>
      </c>
      <c r="JKN156" s="14">
        <f t="shared" ref="JKN156" si="7562">SUM(JKN157:JKN163)</f>
        <v>0</v>
      </c>
      <c r="JKO156" s="14">
        <f t="shared" ref="JKO156" si="7563">SUM(JKO157:JKO163)</f>
        <v>0</v>
      </c>
      <c r="JKP156" s="14">
        <f t="shared" ref="JKP156" si="7564">SUM(JKP157:JKP163)</f>
        <v>0</v>
      </c>
      <c r="JKQ156" s="14">
        <f t="shared" ref="JKQ156" si="7565">SUM(JKQ157:JKQ163)</f>
        <v>0</v>
      </c>
      <c r="JKR156" s="14">
        <f t="shared" ref="JKR156" si="7566">SUM(JKR157:JKR163)</f>
        <v>0</v>
      </c>
      <c r="JKS156" s="14">
        <f t="shared" ref="JKS156" si="7567">SUM(JKS157:JKS163)</f>
        <v>0</v>
      </c>
      <c r="JKT156" s="14">
        <f t="shared" ref="JKT156" si="7568">SUM(JKT157:JKT163)</f>
        <v>0</v>
      </c>
      <c r="JKU156" s="14">
        <f t="shared" ref="JKU156" si="7569">SUM(JKU157:JKU163)</f>
        <v>0</v>
      </c>
      <c r="JKV156" s="14">
        <f t="shared" ref="JKV156" si="7570">SUM(JKV157:JKV163)</f>
        <v>0</v>
      </c>
      <c r="JKW156" s="14">
        <f t="shared" ref="JKW156" si="7571">SUM(JKW157:JKW163)</f>
        <v>0</v>
      </c>
      <c r="JKX156" s="14">
        <f t="shared" ref="JKX156" si="7572">SUM(JKX157:JKX163)</f>
        <v>0</v>
      </c>
      <c r="JKY156" s="14">
        <f t="shared" ref="JKY156" si="7573">SUM(JKY157:JKY163)</f>
        <v>0</v>
      </c>
      <c r="JKZ156" s="14">
        <f t="shared" ref="JKZ156" si="7574">SUM(JKZ157:JKZ163)</f>
        <v>0</v>
      </c>
      <c r="JLA156" s="14">
        <f t="shared" ref="JLA156" si="7575">SUM(JLA157:JLA163)</f>
        <v>0</v>
      </c>
      <c r="JLB156" s="14">
        <f t="shared" ref="JLB156" si="7576">SUM(JLB157:JLB163)</f>
        <v>0</v>
      </c>
      <c r="JLC156" s="14">
        <f t="shared" ref="JLC156" si="7577">SUM(JLC157:JLC163)</f>
        <v>0</v>
      </c>
      <c r="JLD156" s="14">
        <f t="shared" ref="JLD156" si="7578">SUM(JLD157:JLD163)</f>
        <v>0</v>
      </c>
      <c r="JLE156" s="14">
        <f t="shared" ref="JLE156" si="7579">SUM(JLE157:JLE163)</f>
        <v>0</v>
      </c>
      <c r="JLF156" s="14">
        <f t="shared" ref="JLF156" si="7580">SUM(JLF157:JLF163)</f>
        <v>0</v>
      </c>
      <c r="JLG156" s="14">
        <f t="shared" ref="JLG156" si="7581">SUM(JLG157:JLG163)</f>
        <v>0</v>
      </c>
      <c r="JLH156" s="14">
        <f t="shared" ref="JLH156" si="7582">SUM(JLH157:JLH163)</f>
        <v>0</v>
      </c>
      <c r="JLI156" s="14">
        <f t="shared" ref="JLI156" si="7583">SUM(JLI157:JLI163)</f>
        <v>0</v>
      </c>
      <c r="JLJ156" s="14">
        <f t="shared" ref="JLJ156" si="7584">SUM(JLJ157:JLJ163)</f>
        <v>0</v>
      </c>
      <c r="JLK156" s="14">
        <f t="shared" ref="JLK156" si="7585">SUM(JLK157:JLK163)</f>
        <v>0</v>
      </c>
      <c r="JLL156" s="14">
        <f t="shared" ref="JLL156" si="7586">SUM(JLL157:JLL163)</f>
        <v>0</v>
      </c>
      <c r="JLM156" s="14">
        <f t="shared" ref="JLM156" si="7587">SUM(JLM157:JLM163)</f>
        <v>0</v>
      </c>
      <c r="JLN156" s="14">
        <f t="shared" ref="JLN156" si="7588">SUM(JLN157:JLN163)</f>
        <v>0</v>
      </c>
      <c r="JLO156" s="14">
        <f t="shared" ref="JLO156" si="7589">SUM(JLO157:JLO163)</f>
        <v>0</v>
      </c>
      <c r="JLP156" s="14">
        <f t="shared" ref="JLP156" si="7590">SUM(JLP157:JLP163)</f>
        <v>0</v>
      </c>
      <c r="JLQ156" s="14">
        <f t="shared" ref="JLQ156" si="7591">SUM(JLQ157:JLQ163)</f>
        <v>0</v>
      </c>
      <c r="JLR156" s="14">
        <f t="shared" ref="JLR156" si="7592">SUM(JLR157:JLR163)</f>
        <v>0</v>
      </c>
      <c r="JLS156" s="14">
        <f t="shared" ref="JLS156" si="7593">SUM(JLS157:JLS163)</f>
        <v>0</v>
      </c>
      <c r="JLT156" s="14">
        <f t="shared" ref="JLT156" si="7594">SUM(JLT157:JLT163)</f>
        <v>0</v>
      </c>
      <c r="JLU156" s="14">
        <f t="shared" ref="JLU156" si="7595">SUM(JLU157:JLU163)</f>
        <v>0</v>
      </c>
      <c r="JLV156" s="14">
        <f t="shared" ref="JLV156" si="7596">SUM(JLV157:JLV163)</f>
        <v>0</v>
      </c>
      <c r="JLW156" s="14">
        <f t="shared" ref="JLW156" si="7597">SUM(JLW157:JLW163)</f>
        <v>0</v>
      </c>
      <c r="JLX156" s="14">
        <f t="shared" ref="JLX156" si="7598">SUM(JLX157:JLX163)</f>
        <v>0</v>
      </c>
      <c r="JLY156" s="14">
        <f t="shared" ref="JLY156" si="7599">SUM(JLY157:JLY163)</f>
        <v>0</v>
      </c>
      <c r="JLZ156" s="14">
        <f t="shared" ref="JLZ156" si="7600">SUM(JLZ157:JLZ163)</f>
        <v>0</v>
      </c>
      <c r="JMA156" s="14">
        <f t="shared" ref="JMA156" si="7601">SUM(JMA157:JMA163)</f>
        <v>0</v>
      </c>
      <c r="JMB156" s="14">
        <f t="shared" ref="JMB156" si="7602">SUM(JMB157:JMB163)</f>
        <v>0</v>
      </c>
      <c r="JMC156" s="14">
        <f t="shared" ref="JMC156" si="7603">SUM(JMC157:JMC163)</f>
        <v>0</v>
      </c>
      <c r="JMD156" s="14">
        <f t="shared" ref="JMD156" si="7604">SUM(JMD157:JMD163)</f>
        <v>0</v>
      </c>
      <c r="JME156" s="14">
        <f t="shared" ref="JME156" si="7605">SUM(JME157:JME163)</f>
        <v>0</v>
      </c>
      <c r="JMF156" s="14">
        <f t="shared" ref="JMF156" si="7606">SUM(JMF157:JMF163)</f>
        <v>0</v>
      </c>
      <c r="JMG156" s="14">
        <f t="shared" ref="JMG156" si="7607">SUM(JMG157:JMG163)</f>
        <v>0</v>
      </c>
      <c r="JMH156" s="14">
        <f t="shared" ref="JMH156" si="7608">SUM(JMH157:JMH163)</f>
        <v>0</v>
      </c>
      <c r="JMI156" s="14">
        <f t="shared" ref="JMI156" si="7609">SUM(JMI157:JMI163)</f>
        <v>0</v>
      </c>
      <c r="JMJ156" s="14">
        <f t="shared" ref="JMJ156" si="7610">SUM(JMJ157:JMJ163)</f>
        <v>0</v>
      </c>
      <c r="JMK156" s="14">
        <f t="shared" ref="JMK156" si="7611">SUM(JMK157:JMK163)</f>
        <v>0</v>
      </c>
      <c r="JML156" s="14">
        <f t="shared" ref="JML156" si="7612">SUM(JML157:JML163)</f>
        <v>0</v>
      </c>
      <c r="JMM156" s="14">
        <f t="shared" ref="JMM156" si="7613">SUM(JMM157:JMM163)</f>
        <v>0</v>
      </c>
      <c r="JMN156" s="14">
        <f t="shared" ref="JMN156" si="7614">SUM(JMN157:JMN163)</f>
        <v>0</v>
      </c>
      <c r="JMO156" s="14">
        <f t="shared" ref="JMO156" si="7615">SUM(JMO157:JMO163)</f>
        <v>0</v>
      </c>
      <c r="JMP156" s="14">
        <f t="shared" ref="JMP156" si="7616">SUM(JMP157:JMP163)</f>
        <v>0</v>
      </c>
      <c r="JMQ156" s="14">
        <f t="shared" ref="JMQ156" si="7617">SUM(JMQ157:JMQ163)</f>
        <v>0</v>
      </c>
      <c r="JMR156" s="14">
        <f t="shared" ref="JMR156" si="7618">SUM(JMR157:JMR163)</f>
        <v>0</v>
      </c>
      <c r="JMS156" s="14">
        <f t="shared" ref="JMS156" si="7619">SUM(JMS157:JMS163)</f>
        <v>0</v>
      </c>
      <c r="JMT156" s="14">
        <f t="shared" ref="JMT156" si="7620">SUM(JMT157:JMT163)</f>
        <v>0</v>
      </c>
      <c r="JMU156" s="14">
        <f t="shared" ref="JMU156" si="7621">SUM(JMU157:JMU163)</f>
        <v>0</v>
      </c>
      <c r="JMV156" s="14">
        <f t="shared" ref="JMV156" si="7622">SUM(JMV157:JMV163)</f>
        <v>0</v>
      </c>
      <c r="JMW156" s="14">
        <f t="shared" ref="JMW156" si="7623">SUM(JMW157:JMW163)</f>
        <v>0</v>
      </c>
      <c r="JMX156" s="14">
        <f t="shared" ref="JMX156" si="7624">SUM(JMX157:JMX163)</f>
        <v>0</v>
      </c>
      <c r="JMY156" s="14">
        <f t="shared" ref="JMY156" si="7625">SUM(JMY157:JMY163)</f>
        <v>0</v>
      </c>
      <c r="JMZ156" s="14">
        <f t="shared" ref="JMZ156" si="7626">SUM(JMZ157:JMZ163)</f>
        <v>0</v>
      </c>
      <c r="JNA156" s="14">
        <f t="shared" ref="JNA156" si="7627">SUM(JNA157:JNA163)</f>
        <v>0</v>
      </c>
      <c r="JNB156" s="14">
        <f t="shared" ref="JNB156" si="7628">SUM(JNB157:JNB163)</f>
        <v>0</v>
      </c>
      <c r="JNC156" s="14">
        <f t="shared" ref="JNC156" si="7629">SUM(JNC157:JNC163)</f>
        <v>0</v>
      </c>
      <c r="JND156" s="14">
        <f t="shared" ref="JND156" si="7630">SUM(JND157:JND163)</f>
        <v>0</v>
      </c>
      <c r="JNE156" s="14">
        <f t="shared" ref="JNE156" si="7631">SUM(JNE157:JNE163)</f>
        <v>0</v>
      </c>
      <c r="JNF156" s="14">
        <f t="shared" ref="JNF156" si="7632">SUM(JNF157:JNF163)</f>
        <v>0</v>
      </c>
      <c r="JNG156" s="14">
        <f t="shared" ref="JNG156" si="7633">SUM(JNG157:JNG163)</f>
        <v>0</v>
      </c>
      <c r="JNH156" s="14">
        <f t="shared" ref="JNH156" si="7634">SUM(JNH157:JNH163)</f>
        <v>0</v>
      </c>
      <c r="JNI156" s="14">
        <f t="shared" ref="JNI156" si="7635">SUM(JNI157:JNI163)</f>
        <v>0</v>
      </c>
      <c r="JNJ156" s="14">
        <f t="shared" ref="JNJ156" si="7636">SUM(JNJ157:JNJ163)</f>
        <v>0</v>
      </c>
      <c r="JNK156" s="14">
        <f t="shared" ref="JNK156" si="7637">SUM(JNK157:JNK163)</f>
        <v>0</v>
      </c>
      <c r="JNL156" s="14">
        <f t="shared" ref="JNL156" si="7638">SUM(JNL157:JNL163)</f>
        <v>0</v>
      </c>
      <c r="JNM156" s="14">
        <f t="shared" ref="JNM156" si="7639">SUM(JNM157:JNM163)</f>
        <v>0</v>
      </c>
      <c r="JNN156" s="14">
        <f t="shared" ref="JNN156" si="7640">SUM(JNN157:JNN163)</f>
        <v>0</v>
      </c>
      <c r="JNO156" s="14">
        <f t="shared" ref="JNO156" si="7641">SUM(JNO157:JNO163)</f>
        <v>0</v>
      </c>
      <c r="JNP156" s="14">
        <f t="shared" ref="JNP156" si="7642">SUM(JNP157:JNP163)</f>
        <v>0</v>
      </c>
      <c r="JNQ156" s="14">
        <f t="shared" ref="JNQ156" si="7643">SUM(JNQ157:JNQ163)</f>
        <v>0</v>
      </c>
      <c r="JNR156" s="14">
        <f t="shared" ref="JNR156" si="7644">SUM(JNR157:JNR163)</f>
        <v>0</v>
      </c>
      <c r="JNS156" s="14">
        <f t="shared" ref="JNS156" si="7645">SUM(JNS157:JNS163)</f>
        <v>0</v>
      </c>
      <c r="JNT156" s="14">
        <f t="shared" ref="JNT156" si="7646">SUM(JNT157:JNT163)</f>
        <v>0</v>
      </c>
      <c r="JNU156" s="14">
        <f t="shared" ref="JNU156" si="7647">SUM(JNU157:JNU163)</f>
        <v>0</v>
      </c>
      <c r="JNV156" s="14">
        <f t="shared" ref="JNV156" si="7648">SUM(JNV157:JNV163)</f>
        <v>0</v>
      </c>
      <c r="JNW156" s="14">
        <f t="shared" ref="JNW156" si="7649">SUM(JNW157:JNW163)</f>
        <v>0</v>
      </c>
      <c r="JNX156" s="14">
        <f t="shared" ref="JNX156" si="7650">SUM(JNX157:JNX163)</f>
        <v>0</v>
      </c>
      <c r="JNY156" s="14">
        <f t="shared" ref="JNY156" si="7651">SUM(JNY157:JNY163)</f>
        <v>0</v>
      </c>
      <c r="JNZ156" s="14">
        <f t="shared" ref="JNZ156" si="7652">SUM(JNZ157:JNZ163)</f>
        <v>0</v>
      </c>
      <c r="JOA156" s="14">
        <f t="shared" ref="JOA156" si="7653">SUM(JOA157:JOA163)</f>
        <v>0</v>
      </c>
      <c r="JOB156" s="14">
        <f t="shared" ref="JOB156" si="7654">SUM(JOB157:JOB163)</f>
        <v>0</v>
      </c>
      <c r="JOC156" s="14">
        <f t="shared" ref="JOC156" si="7655">SUM(JOC157:JOC163)</f>
        <v>0</v>
      </c>
      <c r="JOD156" s="14">
        <f t="shared" ref="JOD156" si="7656">SUM(JOD157:JOD163)</f>
        <v>0</v>
      </c>
      <c r="JOE156" s="14">
        <f t="shared" ref="JOE156" si="7657">SUM(JOE157:JOE163)</f>
        <v>0</v>
      </c>
      <c r="JOF156" s="14">
        <f t="shared" ref="JOF156" si="7658">SUM(JOF157:JOF163)</f>
        <v>0</v>
      </c>
      <c r="JOG156" s="14">
        <f t="shared" ref="JOG156" si="7659">SUM(JOG157:JOG163)</f>
        <v>0</v>
      </c>
      <c r="JOH156" s="14">
        <f t="shared" ref="JOH156" si="7660">SUM(JOH157:JOH163)</f>
        <v>0</v>
      </c>
      <c r="JOI156" s="14">
        <f t="shared" ref="JOI156" si="7661">SUM(JOI157:JOI163)</f>
        <v>0</v>
      </c>
      <c r="JOJ156" s="14">
        <f t="shared" ref="JOJ156" si="7662">SUM(JOJ157:JOJ163)</f>
        <v>0</v>
      </c>
      <c r="JOK156" s="14">
        <f t="shared" ref="JOK156" si="7663">SUM(JOK157:JOK163)</f>
        <v>0</v>
      </c>
      <c r="JOL156" s="14">
        <f t="shared" ref="JOL156" si="7664">SUM(JOL157:JOL163)</f>
        <v>0</v>
      </c>
      <c r="JOM156" s="14">
        <f t="shared" ref="JOM156" si="7665">SUM(JOM157:JOM163)</f>
        <v>0</v>
      </c>
      <c r="JON156" s="14">
        <f t="shared" ref="JON156" si="7666">SUM(JON157:JON163)</f>
        <v>0</v>
      </c>
      <c r="JOO156" s="14">
        <f t="shared" ref="JOO156" si="7667">SUM(JOO157:JOO163)</f>
        <v>0</v>
      </c>
      <c r="JOP156" s="14">
        <f t="shared" ref="JOP156" si="7668">SUM(JOP157:JOP163)</f>
        <v>0</v>
      </c>
      <c r="JOQ156" s="14">
        <f t="shared" ref="JOQ156" si="7669">SUM(JOQ157:JOQ163)</f>
        <v>0</v>
      </c>
      <c r="JOR156" s="14">
        <f t="shared" ref="JOR156" si="7670">SUM(JOR157:JOR163)</f>
        <v>0</v>
      </c>
      <c r="JOS156" s="14">
        <f t="shared" ref="JOS156" si="7671">SUM(JOS157:JOS163)</f>
        <v>0</v>
      </c>
      <c r="JOT156" s="14">
        <f t="shared" ref="JOT156" si="7672">SUM(JOT157:JOT163)</f>
        <v>0</v>
      </c>
      <c r="JOU156" s="14">
        <f t="shared" ref="JOU156" si="7673">SUM(JOU157:JOU163)</f>
        <v>0</v>
      </c>
      <c r="JOV156" s="14">
        <f t="shared" ref="JOV156" si="7674">SUM(JOV157:JOV163)</f>
        <v>0</v>
      </c>
      <c r="JOW156" s="14">
        <f t="shared" ref="JOW156" si="7675">SUM(JOW157:JOW163)</f>
        <v>0</v>
      </c>
      <c r="JOX156" s="14">
        <f t="shared" ref="JOX156" si="7676">SUM(JOX157:JOX163)</f>
        <v>0</v>
      </c>
      <c r="JOY156" s="14">
        <f t="shared" ref="JOY156" si="7677">SUM(JOY157:JOY163)</f>
        <v>0</v>
      </c>
      <c r="JOZ156" s="14">
        <f t="shared" ref="JOZ156" si="7678">SUM(JOZ157:JOZ163)</f>
        <v>0</v>
      </c>
      <c r="JPA156" s="14">
        <f t="shared" ref="JPA156" si="7679">SUM(JPA157:JPA163)</f>
        <v>0</v>
      </c>
      <c r="JPB156" s="14">
        <f t="shared" ref="JPB156" si="7680">SUM(JPB157:JPB163)</f>
        <v>0</v>
      </c>
      <c r="JPC156" s="14">
        <f t="shared" ref="JPC156" si="7681">SUM(JPC157:JPC163)</f>
        <v>0</v>
      </c>
      <c r="JPD156" s="14">
        <f t="shared" ref="JPD156" si="7682">SUM(JPD157:JPD163)</f>
        <v>0</v>
      </c>
      <c r="JPE156" s="14">
        <f t="shared" ref="JPE156" si="7683">SUM(JPE157:JPE163)</f>
        <v>0</v>
      </c>
      <c r="JPF156" s="14">
        <f t="shared" ref="JPF156" si="7684">SUM(JPF157:JPF163)</f>
        <v>0</v>
      </c>
      <c r="JPG156" s="14">
        <f t="shared" ref="JPG156" si="7685">SUM(JPG157:JPG163)</f>
        <v>0</v>
      </c>
      <c r="JPH156" s="14">
        <f t="shared" ref="JPH156" si="7686">SUM(JPH157:JPH163)</f>
        <v>0</v>
      </c>
      <c r="JPI156" s="14">
        <f t="shared" ref="JPI156" si="7687">SUM(JPI157:JPI163)</f>
        <v>0</v>
      </c>
      <c r="JPJ156" s="14">
        <f t="shared" ref="JPJ156" si="7688">SUM(JPJ157:JPJ163)</f>
        <v>0</v>
      </c>
      <c r="JPK156" s="14">
        <f t="shared" ref="JPK156" si="7689">SUM(JPK157:JPK163)</f>
        <v>0</v>
      </c>
      <c r="JPL156" s="14">
        <f t="shared" ref="JPL156" si="7690">SUM(JPL157:JPL163)</f>
        <v>0</v>
      </c>
      <c r="JPM156" s="14">
        <f t="shared" ref="JPM156" si="7691">SUM(JPM157:JPM163)</f>
        <v>0</v>
      </c>
      <c r="JPN156" s="14">
        <f t="shared" ref="JPN156" si="7692">SUM(JPN157:JPN163)</f>
        <v>0</v>
      </c>
      <c r="JPO156" s="14">
        <f t="shared" ref="JPO156" si="7693">SUM(JPO157:JPO163)</f>
        <v>0</v>
      </c>
      <c r="JPP156" s="14">
        <f t="shared" ref="JPP156" si="7694">SUM(JPP157:JPP163)</f>
        <v>0</v>
      </c>
      <c r="JPQ156" s="14">
        <f t="shared" ref="JPQ156" si="7695">SUM(JPQ157:JPQ163)</f>
        <v>0</v>
      </c>
      <c r="JPR156" s="14">
        <f t="shared" ref="JPR156" si="7696">SUM(JPR157:JPR163)</f>
        <v>0</v>
      </c>
      <c r="JPS156" s="14">
        <f t="shared" ref="JPS156" si="7697">SUM(JPS157:JPS163)</f>
        <v>0</v>
      </c>
      <c r="JPT156" s="14">
        <f t="shared" ref="JPT156" si="7698">SUM(JPT157:JPT163)</f>
        <v>0</v>
      </c>
      <c r="JPU156" s="14">
        <f t="shared" ref="JPU156" si="7699">SUM(JPU157:JPU163)</f>
        <v>0</v>
      </c>
      <c r="JPV156" s="14">
        <f t="shared" ref="JPV156" si="7700">SUM(JPV157:JPV163)</f>
        <v>0</v>
      </c>
      <c r="JPW156" s="14">
        <f t="shared" ref="JPW156" si="7701">SUM(JPW157:JPW163)</f>
        <v>0</v>
      </c>
      <c r="JPX156" s="14">
        <f t="shared" ref="JPX156" si="7702">SUM(JPX157:JPX163)</f>
        <v>0</v>
      </c>
      <c r="JPY156" s="14">
        <f t="shared" ref="JPY156" si="7703">SUM(JPY157:JPY163)</f>
        <v>0</v>
      </c>
      <c r="JPZ156" s="14">
        <f t="shared" ref="JPZ156" si="7704">SUM(JPZ157:JPZ163)</f>
        <v>0</v>
      </c>
      <c r="JQA156" s="14">
        <f t="shared" ref="JQA156" si="7705">SUM(JQA157:JQA163)</f>
        <v>0</v>
      </c>
      <c r="JQB156" s="14">
        <f t="shared" ref="JQB156" si="7706">SUM(JQB157:JQB163)</f>
        <v>0</v>
      </c>
      <c r="JQC156" s="14">
        <f t="shared" ref="JQC156" si="7707">SUM(JQC157:JQC163)</f>
        <v>0</v>
      </c>
      <c r="JQD156" s="14">
        <f t="shared" ref="JQD156" si="7708">SUM(JQD157:JQD163)</f>
        <v>0</v>
      </c>
      <c r="JQE156" s="14">
        <f t="shared" ref="JQE156" si="7709">SUM(JQE157:JQE163)</f>
        <v>0</v>
      </c>
      <c r="JQF156" s="14">
        <f t="shared" ref="JQF156" si="7710">SUM(JQF157:JQF163)</f>
        <v>0</v>
      </c>
      <c r="JQG156" s="14">
        <f t="shared" ref="JQG156" si="7711">SUM(JQG157:JQG163)</f>
        <v>0</v>
      </c>
      <c r="JQH156" s="14">
        <f t="shared" ref="JQH156" si="7712">SUM(JQH157:JQH163)</f>
        <v>0</v>
      </c>
      <c r="JQI156" s="14">
        <f t="shared" ref="JQI156" si="7713">SUM(JQI157:JQI163)</f>
        <v>0</v>
      </c>
      <c r="JQJ156" s="14">
        <f t="shared" ref="JQJ156" si="7714">SUM(JQJ157:JQJ163)</f>
        <v>0</v>
      </c>
      <c r="JQK156" s="14">
        <f t="shared" ref="JQK156" si="7715">SUM(JQK157:JQK163)</f>
        <v>0</v>
      </c>
      <c r="JQL156" s="14">
        <f t="shared" ref="JQL156" si="7716">SUM(JQL157:JQL163)</f>
        <v>0</v>
      </c>
      <c r="JQM156" s="14">
        <f t="shared" ref="JQM156" si="7717">SUM(JQM157:JQM163)</f>
        <v>0</v>
      </c>
      <c r="JQN156" s="14">
        <f t="shared" ref="JQN156" si="7718">SUM(JQN157:JQN163)</f>
        <v>0</v>
      </c>
      <c r="JQO156" s="14">
        <f t="shared" ref="JQO156" si="7719">SUM(JQO157:JQO163)</f>
        <v>0</v>
      </c>
      <c r="JQP156" s="14">
        <f t="shared" ref="JQP156" si="7720">SUM(JQP157:JQP163)</f>
        <v>0</v>
      </c>
      <c r="JQQ156" s="14">
        <f t="shared" ref="JQQ156" si="7721">SUM(JQQ157:JQQ163)</f>
        <v>0</v>
      </c>
      <c r="JQR156" s="14">
        <f t="shared" ref="JQR156" si="7722">SUM(JQR157:JQR163)</f>
        <v>0</v>
      </c>
      <c r="JQS156" s="14">
        <f t="shared" ref="JQS156" si="7723">SUM(JQS157:JQS163)</f>
        <v>0</v>
      </c>
      <c r="JQT156" s="14">
        <f t="shared" ref="JQT156" si="7724">SUM(JQT157:JQT163)</f>
        <v>0</v>
      </c>
      <c r="JQU156" s="14">
        <f t="shared" ref="JQU156" si="7725">SUM(JQU157:JQU163)</f>
        <v>0</v>
      </c>
      <c r="JQV156" s="14">
        <f t="shared" ref="JQV156" si="7726">SUM(JQV157:JQV163)</f>
        <v>0</v>
      </c>
      <c r="JQW156" s="14">
        <f t="shared" ref="JQW156" si="7727">SUM(JQW157:JQW163)</f>
        <v>0</v>
      </c>
      <c r="JQX156" s="14">
        <f t="shared" ref="JQX156" si="7728">SUM(JQX157:JQX163)</f>
        <v>0</v>
      </c>
      <c r="JQY156" s="14">
        <f t="shared" ref="JQY156" si="7729">SUM(JQY157:JQY163)</f>
        <v>0</v>
      </c>
      <c r="JQZ156" s="14">
        <f t="shared" ref="JQZ156" si="7730">SUM(JQZ157:JQZ163)</f>
        <v>0</v>
      </c>
      <c r="JRA156" s="14">
        <f t="shared" ref="JRA156" si="7731">SUM(JRA157:JRA163)</f>
        <v>0</v>
      </c>
      <c r="JRB156" s="14">
        <f t="shared" ref="JRB156" si="7732">SUM(JRB157:JRB163)</f>
        <v>0</v>
      </c>
      <c r="JRC156" s="14">
        <f t="shared" ref="JRC156" si="7733">SUM(JRC157:JRC163)</f>
        <v>0</v>
      </c>
      <c r="JRD156" s="14">
        <f t="shared" ref="JRD156" si="7734">SUM(JRD157:JRD163)</f>
        <v>0</v>
      </c>
      <c r="JRE156" s="14">
        <f t="shared" ref="JRE156" si="7735">SUM(JRE157:JRE163)</f>
        <v>0</v>
      </c>
      <c r="JRF156" s="14">
        <f t="shared" ref="JRF156" si="7736">SUM(JRF157:JRF163)</f>
        <v>0</v>
      </c>
      <c r="JRG156" s="14">
        <f t="shared" ref="JRG156" si="7737">SUM(JRG157:JRG163)</f>
        <v>0</v>
      </c>
      <c r="JRH156" s="14">
        <f t="shared" ref="JRH156" si="7738">SUM(JRH157:JRH163)</f>
        <v>0</v>
      </c>
      <c r="JRI156" s="14">
        <f t="shared" ref="JRI156" si="7739">SUM(JRI157:JRI163)</f>
        <v>0</v>
      </c>
      <c r="JRJ156" s="14">
        <f t="shared" ref="JRJ156" si="7740">SUM(JRJ157:JRJ163)</f>
        <v>0</v>
      </c>
      <c r="JRK156" s="14">
        <f t="shared" ref="JRK156" si="7741">SUM(JRK157:JRK163)</f>
        <v>0</v>
      </c>
      <c r="JRL156" s="14">
        <f t="shared" ref="JRL156" si="7742">SUM(JRL157:JRL163)</f>
        <v>0</v>
      </c>
      <c r="JRM156" s="14">
        <f t="shared" ref="JRM156" si="7743">SUM(JRM157:JRM163)</f>
        <v>0</v>
      </c>
      <c r="JRN156" s="14">
        <f t="shared" ref="JRN156" si="7744">SUM(JRN157:JRN163)</f>
        <v>0</v>
      </c>
      <c r="JRO156" s="14">
        <f t="shared" ref="JRO156" si="7745">SUM(JRO157:JRO163)</f>
        <v>0</v>
      </c>
      <c r="JRP156" s="14">
        <f t="shared" ref="JRP156" si="7746">SUM(JRP157:JRP163)</f>
        <v>0</v>
      </c>
      <c r="JRQ156" s="14">
        <f t="shared" ref="JRQ156" si="7747">SUM(JRQ157:JRQ163)</f>
        <v>0</v>
      </c>
      <c r="JRR156" s="14">
        <f t="shared" ref="JRR156" si="7748">SUM(JRR157:JRR163)</f>
        <v>0</v>
      </c>
      <c r="JRS156" s="14">
        <f t="shared" ref="JRS156" si="7749">SUM(JRS157:JRS163)</f>
        <v>0</v>
      </c>
      <c r="JRT156" s="14">
        <f t="shared" ref="JRT156" si="7750">SUM(JRT157:JRT163)</f>
        <v>0</v>
      </c>
      <c r="JRU156" s="14">
        <f t="shared" ref="JRU156" si="7751">SUM(JRU157:JRU163)</f>
        <v>0</v>
      </c>
      <c r="JRV156" s="14">
        <f t="shared" ref="JRV156" si="7752">SUM(JRV157:JRV163)</f>
        <v>0</v>
      </c>
      <c r="JRW156" s="14">
        <f t="shared" ref="JRW156" si="7753">SUM(JRW157:JRW163)</f>
        <v>0</v>
      </c>
      <c r="JRX156" s="14">
        <f t="shared" ref="JRX156" si="7754">SUM(JRX157:JRX163)</f>
        <v>0</v>
      </c>
      <c r="JRY156" s="14">
        <f t="shared" ref="JRY156" si="7755">SUM(JRY157:JRY163)</f>
        <v>0</v>
      </c>
      <c r="JRZ156" s="14">
        <f t="shared" ref="JRZ156" si="7756">SUM(JRZ157:JRZ163)</f>
        <v>0</v>
      </c>
      <c r="JSA156" s="14">
        <f t="shared" ref="JSA156" si="7757">SUM(JSA157:JSA163)</f>
        <v>0</v>
      </c>
      <c r="JSB156" s="14">
        <f t="shared" ref="JSB156" si="7758">SUM(JSB157:JSB163)</f>
        <v>0</v>
      </c>
      <c r="JSC156" s="14">
        <f t="shared" ref="JSC156" si="7759">SUM(JSC157:JSC163)</f>
        <v>0</v>
      </c>
      <c r="JSD156" s="14">
        <f t="shared" ref="JSD156" si="7760">SUM(JSD157:JSD163)</f>
        <v>0</v>
      </c>
      <c r="JSE156" s="14">
        <f t="shared" ref="JSE156" si="7761">SUM(JSE157:JSE163)</f>
        <v>0</v>
      </c>
      <c r="JSF156" s="14">
        <f t="shared" ref="JSF156" si="7762">SUM(JSF157:JSF163)</f>
        <v>0</v>
      </c>
      <c r="JSG156" s="14">
        <f t="shared" ref="JSG156" si="7763">SUM(JSG157:JSG163)</f>
        <v>0</v>
      </c>
      <c r="JSH156" s="14">
        <f t="shared" ref="JSH156" si="7764">SUM(JSH157:JSH163)</f>
        <v>0</v>
      </c>
      <c r="JSI156" s="14">
        <f t="shared" ref="JSI156" si="7765">SUM(JSI157:JSI163)</f>
        <v>0</v>
      </c>
      <c r="JSJ156" s="14">
        <f t="shared" ref="JSJ156" si="7766">SUM(JSJ157:JSJ163)</f>
        <v>0</v>
      </c>
      <c r="JSK156" s="14">
        <f t="shared" ref="JSK156" si="7767">SUM(JSK157:JSK163)</f>
        <v>0</v>
      </c>
      <c r="JSL156" s="14">
        <f t="shared" ref="JSL156" si="7768">SUM(JSL157:JSL163)</f>
        <v>0</v>
      </c>
      <c r="JSM156" s="14">
        <f t="shared" ref="JSM156" si="7769">SUM(JSM157:JSM163)</f>
        <v>0</v>
      </c>
      <c r="JSN156" s="14">
        <f t="shared" ref="JSN156" si="7770">SUM(JSN157:JSN163)</f>
        <v>0</v>
      </c>
      <c r="JSO156" s="14">
        <f t="shared" ref="JSO156" si="7771">SUM(JSO157:JSO163)</f>
        <v>0</v>
      </c>
      <c r="JSP156" s="14">
        <f t="shared" ref="JSP156" si="7772">SUM(JSP157:JSP163)</f>
        <v>0</v>
      </c>
      <c r="JSQ156" s="14">
        <f t="shared" ref="JSQ156" si="7773">SUM(JSQ157:JSQ163)</f>
        <v>0</v>
      </c>
      <c r="JSR156" s="14">
        <f t="shared" ref="JSR156" si="7774">SUM(JSR157:JSR163)</f>
        <v>0</v>
      </c>
      <c r="JSS156" s="14">
        <f t="shared" ref="JSS156" si="7775">SUM(JSS157:JSS163)</f>
        <v>0</v>
      </c>
      <c r="JST156" s="14">
        <f t="shared" ref="JST156" si="7776">SUM(JST157:JST163)</f>
        <v>0</v>
      </c>
      <c r="JSU156" s="14">
        <f t="shared" ref="JSU156" si="7777">SUM(JSU157:JSU163)</f>
        <v>0</v>
      </c>
      <c r="JSV156" s="14">
        <f t="shared" ref="JSV156" si="7778">SUM(JSV157:JSV163)</f>
        <v>0</v>
      </c>
      <c r="JSW156" s="14">
        <f t="shared" ref="JSW156" si="7779">SUM(JSW157:JSW163)</f>
        <v>0</v>
      </c>
      <c r="JSX156" s="14">
        <f t="shared" ref="JSX156" si="7780">SUM(JSX157:JSX163)</f>
        <v>0</v>
      </c>
      <c r="JSY156" s="14">
        <f t="shared" ref="JSY156" si="7781">SUM(JSY157:JSY163)</f>
        <v>0</v>
      </c>
      <c r="JSZ156" s="14">
        <f t="shared" ref="JSZ156" si="7782">SUM(JSZ157:JSZ163)</f>
        <v>0</v>
      </c>
      <c r="JTA156" s="14">
        <f t="shared" ref="JTA156" si="7783">SUM(JTA157:JTA163)</f>
        <v>0</v>
      </c>
      <c r="JTB156" s="14">
        <f t="shared" ref="JTB156" si="7784">SUM(JTB157:JTB163)</f>
        <v>0</v>
      </c>
      <c r="JTC156" s="14">
        <f t="shared" ref="JTC156" si="7785">SUM(JTC157:JTC163)</f>
        <v>0</v>
      </c>
      <c r="JTD156" s="14">
        <f t="shared" ref="JTD156" si="7786">SUM(JTD157:JTD163)</f>
        <v>0</v>
      </c>
      <c r="JTE156" s="14">
        <f t="shared" ref="JTE156" si="7787">SUM(JTE157:JTE163)</f>
        <v>0</v>
      </c>
      <c r="JTF156" s="14">
        <f t="shared" ref="JTF156" si="7788">SUM(JTF157:JTF163)</f>
        <v>0</v>
      </c>
      <c r="JTG156" s="14">
        <f t="shared" ref="JTG156" si="7789">SUM(JTG157:JTG163)</f>
        <v>0</v>
      </c>
      <c r="JTH156" s="14">
        <f t="shared" ref="JTH156" si="7790">SUM(JTH157:JTH163)</f>
        <v>0</v>
      </c>
      <c r="JTI156" s="14">
        <f t="shared" ref="JTI156" si="7791">SUM(JTI157:JTI163)</f>
        <v>0</v>
      </c>
      <c r="JTJ156" s="14">
        <f t="shared" ref="JTJ156" si="7792">SUM(JTJ157:JTJ163)</f>
        <v>0</v>
      </c>
      <c r="JTK156" s="14">
        <f t="shared" ref="JTK156" si="7793">SUM(JTK157:JTK163)</f>
        <v>0</v>
      </c>
      <c r="JTL156" s="14">
        <f t="shared" ref="JTL156" si="7794">SUM(JTL157:JTL163)</f>
        <v>0</v>
      </c>
      <c r="JTM156" s="14">
        <f t="shared" ref="JTM156" si="7795">SUM(JTM157:JTM163)</f>
        <v>0</v>
      </c>
      <c r="JTN156" s="14">
        <f t="shared" ref="JTN156" si="7796">SUM(JTN157:JTN163)</f>
        <v>0</v>
      </c>
      <c r="JTO156" s="14">
        <f t="shared" ref="JTO156" si="7797">SUM(JTO157:JTO163)</f>
        <v>0</v>
      </c>
      <c r="JTP156" s="14">
        <f t="shared" ref="JTP156" si="7798">SUM(JTP157:JTP163)</f>
        <v>0</v>
      </c>
      <c r="JTQ156" s="14">
        <f t="shared" ref="JTQ156" si="7799">SUM(JTQ157:JTQ163)</f>
        <v>0</v>
      </c>
      <c r="JTR156" s="14">
        <f t="shared" ref="JTR156" si="7800">SUM(JTR157:JTR163)</f>
        <v>0</v>
      </c>
      <c r="JTS156" s="14">
        <f t="shared" ref="JTS156" si="7801">SUM(JTS157:JTS163)</f>
        <v>0</v>
      </c>
      <c r="JTT156" s="14">
        <f t="shared" ref="JTT156" si="7802">SUM(JTT157:JTT163)</f>
        <v>0</v>
      </c>
      <c r="JTU156" s="14">
        <f t="shared" ref="JTU156" si="7803">SUM(JTU157:JTU163)</f>
        <v>0</v>
      </c>
      <c r="JTV156" s="14">
        <f t="shared" ref="JTV156" si="7804">SUM(JTV157:JTV163)</f>
        <v>0</v>
      </c>
      <c r="JTW156" s="14">
        <f t="shared" ref="JTW156" si="7805">SUM(JTW157:JTW163)</f>
        <v>0</v>
      </c>
      <c r="JTX156" s="14">
        <f t="shared" ref="JTX156" si="7806">SUM(JTX157:JTX163)</f>
        <v>0</v>
      </c>
      <c r="JTY156" s="14">
        <f t="shared" ref="JTY156" si="7807">SUM(JTY157:JTY163)</f>
        <v>0</v>
      </c>
      <c r="JTZ156" s="14">
        <f t="shared" ref="JTZ156" si="7808">SUM(JTZ157:JTZ163)</f>
        <v>0</v>
      </c>
      <c r="JUA156" s="14">
        <f t="shared" ref="JUA156" si="7809">SUM(JUA157:JUA163)</f>
        <v>0</v>
      </c>
      <c r="JUB156" s="14">
        <f t="shared" ref="JUB156" si="7810">SUM(JUB157:JUB163)</f>
        <v>0</v>
      </c>
      <c r="JUC156" s="14">
        <f t="shared" ref="JUC156" si="7811">SUM(JUC157:JUC163)</f>
        <v>0</v>
      </c>
      <c r="JUD156" s="14">
        <f t="shared" ref="JUD156" si="7812">SUM(JUD157:JUD163)</f>
        <v>0</v>
      </c>
      <c r="JUE156" s="14">
        <f t="shared" ref="JUE156" si="7813">SUM(JUE157:JUE163)</f>
        <v>0</v>
      </c>
      <c r="JUF156" s="14">
        <f t="shared" ref="JUF156" si="7814">SUM(JUF157:JUF163)</f>
        <v>0</v>
      </c>
      <c r="JUG156" s="14">
        <f t="shared" ref="JUG156" si="7815">SUM(JUG157:JUG163)</f>
        <v>0</v>
      </c>
      <c r="JUH156" s="14">
        <f t="shared" ref="JUH156" si="7816">SUM(JUH157:JUH163)</f>
        <v>0</v>
      </c>
      <c r="JUI156" s="14">
        <f t="shared" ref="JUI156" si="7817">SUM(JUI157:JUI163)</f>
        <v>0</v>
      </c>
      <c r="JUJ156" s="14">
        <f t="shared" ref="JUJ156" si="7818">SUM(JUJ157:JUJ163)</f>
        <v>0</v>
      </c>
      <c r="JUK156" s="14">
        <f t="shared" ref="JUK156" si="7819">SUM(JUK157:JUK163)</f>
        <v>0</v>
      </c>
      <c r="JUL156" s="14">
        <f t="shared" ref="JUL156" si="7820">SUM(JUL157:JUL163)</f>
        <v>0</v>
      </c>
      <c r="JUM156" s="14">
        <f t="shared" ref="JUM156" si="7821">SUM(JUM157:JUM163)</f>
        <v>0</v>
      </c>
      <c r="JUN156" s="14">
        <f t="shared" ref="JUN156" si="7822">SUM(JUN157:JUN163)</f>
        <v>0</v>
      </c>
      <c r="JUO156" s="14">
        <f t="shared" ref="JUO156" si="7823">SUM(JUO157:JUO163)</f>
        <v>0</v>
      </c>
      <c r="JUP156" s="14">
        <f t="shared" ref="JUP156" si="7824">SUM(JUP157:JUP163)</f>
        <v>0</v>
      </c>
      <c r="JUQ156" s="14">
        <f t="shared" ref="JUQ156" si="7825">SUM(JUQ157:JUQ163)</f>
        <v>0</v>
      </c>
      <c r="JUR156" s="14">
        <f t="shared" ref="JUR156" si="7826">SUM(JUR157:JUR163)</f>
        <v>0</v>
      </c>
      <c r="JUS156" s="14">
        <f t="shared" ref="JUS156" si="7827">SUM(JUS157:JUS163)</f>
        <v>0</v>
      </c>
      <c r="JUT156" s="14">
        <f t="shared" ref="JUT156" si="7828">SUM(JUT157:JUT163)</f>
        <v>0</v>
      </c>
      <c r="JUU156" s="14">
        <f t="shared" ref="JUU156" si="7829">SUM(JUU157:JUU163)</f>
        <v>0</v>
      </c>
      <c r="JUV156" s="14">
        <f t="shared" ref="JUV156" si="7830">SUM(JUV157:JUV163)</f>
        <v>0</v>
      </c>
      <c r="JUW156" s="14">
        <f t="shared" ref="JUW156" si="7831">SUM(JUW157:JUW163)</f>
        <v>0</v>
      </c>
      <c r="JUX156" s="14">
        <f t="shared" ref="JUX156" si="7832">SUM(JUX157:JUX163)</f>
        <v>0</v>
      </c>
      <c r="JUY156" s="14">
        <f t="shared" ref="JUY156" si="7833">SUM(JUY157:JUY163)</f>
        <v>0</v>
      </c>
      <c r="JUZ156" s="14">
        <f t="shared" ref="JUZ156" si="7834">SUM(JUZ157:JUZ163)</f>
        <v>0</v>
      </c>
      <c r="JVA156" s="14">
        <f t="shared" ref="JVA156" si="7835">SUM(JVA157:JVA163)</f>
        <v>0</v>
      </c>
      <c r="JVB156" s="14">
        <f t="shared" ref="JVB156" si="7836">SUM(JVB157:JVB163)</f>
        <v>0</v>
      </c>
      <c r="JVC156" s="14">
        <f t="shared" ref="JVC156" si="7837">SUM(JVC157:JVC163)</f>
        <v>0</v>
      </c>
      <c r="JVD156" s="14">
        <f t="shared" ref="JVD156" si="7838">SUM(JVD157:JVD163)</f>
        <v>0</v>
      </c>
      <c r="JVE156" s="14">
        <f t="shared" ref="JVE156" si="7839">SUM(JVE157:JVE163)</f>
        <v>0</v>
      </c>
      <c r="JVF156" s="14">
        <f t="shared" ref="JVF156" si="7840">SUM(JVF157:JVF163)</f>
        <v>0</v>
      </c>
      <c r="JVG156" s="14">
        <f t="shared" ref="JVG156" si="7841">SUM(JVG157:JVG163)</f>
        <v>0</v>
      </c>
      <c r="JVH156" s="14">
        <f t="shared" ref="JVH156" si="7842">SUM(JVH157:JVH163)</f>
        <v>0</v>
      </c>
      <c r="JVI156" s="14">
        <f t="shared" ref="JVI156" si="7843">SUM(JVI157:JVI163)</f>
        <v>0</v>
      </c>
      <c r="JVJ156" s="14">
        <f t="shared" ref="JVJ156" si="7844">SUM(JVJ157:JVJ163)</f>
        <v>0</v>
      </c>
      <c r="JVK156" s="14">
        <f t="shared" ref="JVK156" si="7845">SUM(JVK157:JVK163)</f>
        <v>0</v>
      </c>
      <c r="JVL156" s="14">
        <f t="shared" ref="JVL156" si="7846">SUM(JVL157:JVL163)</f>
        <v>0</v>
      </c>
      <c r="JVM156" s="14">
        <f t="shared" ref="JVM156" si="7847">SUM(JVM157:JVM163)</f>
        <v>0</v>
      </c>
      <c r="JVN156" s="14">
        <f t="shared" ref="JVN156" si="7848">SUM(JVN157:JVN163)</f>
        <v>0</v>
      </c>
      <c r="JVO156" s="14">
        <f t="shared" ref="JVO156" si="7849">SUM(JVO157:JVO163)</f>
        <v>0</v>
      </c>
      <c r="JVP156" s="14">
        <f t="shared" ref="JVP156" si="7850">SUM(JVP157:JVP163)</f>
        <v>0</v>
      </c>
      <c r="JVQ156" s="14">
        <f t="shared" ref="JVQ156" si="7851">SUM(JVQ157:JVQ163)</f>
        <v>0</v>
      </c>
      <c r="JVR156" s="14">
        <f t="shared" ref="JVR156" si="7852">SUM(JVR157:JVR163)</f>
        <v>0</v>
      </c>
      <c r="JVS156" s="14">
        <f t="shared" ref="JVS156" si="7853">SUM(JVS157:JVS163)</f>
        <v>0</v>
      </c>
      <c r="JVT156" s="14">
        <f t="shared" ref="JVT156" si="7854">SUM(JVT157:JVT163)</f>
        <v>0</v>
      </c>
      <c r="JVU156" s="14">
        <f t="shared" ref="JVU156" si="7855">SUM(JVU157:JVU163)</f>
        <v>0</v>
      </c>
      <c r="JVV156" s="14">
        <f t="shared" ref="JVV156" si="7856">SUM(JVV157:JVV163)</f>
        <v>0</v>
      </c>
      <c r="JVW156" s="14">
        <f t="shared" ref="JVW156" si="7857">SUM(JVW157:JVW163)</f>
        <v>0</v>
      </c>
      <c r="JVX156" s="14">
        <f t="shared" ref="JVX156" si="7858">SUM(JVX157:JVX163)</f>
        <v>0</v>
      </c>
      <c r="JVY156" s="14">
        <f t="shared" ref="JVY156" si="7859">SUM(JVY157:JVY163)</f>
        <v>0</v>
      </c>
      <c r="JVZ156" s="14">
        <f t="shared" ref="JVZ156" si="7860">SUM(JVZ157:JVZ163)</f>
        <v>0</v>
      </c>
      <c r="JWA156" s="14">
        <f t="shared" ref="JWA156" si="7861">SUM(JWA157:JWA163)</f>
        <v>0</v>
      </c>
      <c r="JWB156" s="14">
        <f t="shared" ref="JWB156" si="7862">SUM(JWB157:JWB163)</f>
        <v>0</v>
      </c>
      <c r="JWC156" s="14">
        <f t="shared" ref="JWC156" si="7863">SUM(JWC157:JWC163)</f>
        <v>0</v>
      </c>
      <c r="JWD156" s="14">
        <f t="shared" ref="JWD156" si="7864">SUM(JWD157:JWD163)</f>
        <v>0</v>
      </c>
      <c r="JWE156" s="14">
        <f t="shared" ref="JWE156" si="7865">SUM(JWE157:JWE163)</f>
        <v>0</v>
      </c>
      <c r="JWF156" s="14">
        <f t="shared" ref="JWF156" si="7866">SUM(JWF157:JWF163)</f>
        <v>0</v>
      </c>
      <c r="JWG156" s="14">
        <f t="shared" ref="JWG156" si="7867">SUM(JWG157:JWG163)</f>
        <v>0</v>
      </c>
      <c r="JWH156" s="14">
        <f t="shared" ref="JWH156" si="7868">SUM(JWH157:JWH163)</f>
        <v>0</v>
      </c>
      <c r="JWI156" s="14">
        <f t="shared" ref="JWI156" si="7869">SUM(JWI157:JWI163)</f>
        <v>0</v>
      </c>
      <c r="JWJ156" s="14">
        <f t="shared" ref="JWJ156" si="7870">SUM(JWJ157:JWJ163)</f>
        <v>0</v>
      </c>
      <c r="JWK156" s="14">
        <f t="shared" ref="JWK156" si="7871">SUM(JWK157:JWK163)</f>
        <v>0</v>
      </c>
      <c r="JWL156" s="14">
        <f t="shared" ref="JWL156" si="7872">SUM(JWL157:JWL163)</f>
        <v>0</v>
      </c>
      <c r="JWM156" s="14">
        <f t="shared" ref="JWM156" si="7873">SUM(JWM157:JWM163)</f>
        <v>0</v>
      </c>
      <c r="JWN156" s="14">
        <f t="shared" ref="JWN156" si="7874">SUM(JWN157:JWN163)</f>
        <v>0</v>
      </c>
      <c r="JWO156" s="14">
        <f t="shared" ref="JWO156" si="7875">SUM(JWO157:JWO163)</f>
        <v>0</v>
      </c>
      <c r="JWP156" s="14">
        <f t="shared" ref="JWP156" si="7876">SUM(JWP157:JWP163)</f>
        <v>0</v>
      </c>
      <c r="JWQ156" s="14">
        <f t="shared" ref="JWQ156" si="7877">SUM(JWQ157:JWQ163)</f>
        <v>0</v>
      </c>
      <c r="JWR156" s="14">
        <f t="shared" ref="JWR156" si="7878">SUM(JWR157:JWR163)</f>
        <v>0</v>
      </c>
      <c r="JWS156" s="14">
        <f t="shared" ref="JWS156" si="7879">SUM(JWS157:JWS163)</f>
        <v>0</v>
      </c>
      <c r="JWT156" s="14">
        <f t="shared" ref="JWT156" si="7880">SUM(JWT157:JWT163)</f>
        <v>0</v>
      </c>
      <c r="JWU156" s="14">
        <f t="shared" ref="JWU156" si="7881">SUM(JWU157:JWU163)</f>
        <v>0</v>
      </c>
      <c r="JWV156" s="14">
        <f t="shared" ref="JWV156" si="7882">SUM(JWV157:JWV163)</f>
        <v>0</v>
      </c>
      <c r="JWW156" s="14">
        <f t="shared" ref="JWW156" si="7883">SUM(JWW157:JWW163)</f>
        <v>0</v>
      </c>
      <c r="JWX156" s="14">
        <f t="shared" ref="JWX156" si="7884">SUM(JWX157:JWX163)</f>
        <v>0</v>
      </c>
      <c r="JWY156" s="14">
        <f t="shared" ref="JWY156" si="7885">SUM(JWY157:JWY163)</f>
        <v>0</v>
      </c>
      <c r="JWZ156" s="14">
        <f t="shared" ref="JWZ156" si="7886">SUM(JWZ157:JWZ163)</f>
        <v>0</v>
      </c>
      <c r="JXA156" s="14">
        <f t="shared" ref="JXA156" si="7887">SUM(JXA157:JXA163)</f>
        <v>0</v>
      </c>
      <c r="JXB156" s="14">
        <f t="shared" ref="JXB156" si="7888">SUM(JXB157:JXB163)</f>
        <v>0</v>
      </c>
      <c r="JXC156" s="14">
        <f t="shared" ref="JXC156" si="7889">SUM(JXC157:JXC163)</f>
        <v>0</v>
      </c>
      <c r="JXD156" s="14">
        <f t="shared" ref="JXD156" si="7890">SUM(JXD157:JXD163)</f>
        <v>0</v>
      </c>
      <c r="JXE156" s="14">
        <f t="shared" ref="JXE156" si="7891">SUM(JXE157:JXE163)</f>
        <v>0</v>
      </c>
      <c r="JXF156" s="14">
        <f t="shared" ref="JXF156" si="7892">SUM(JXF157:JXF163)</f>
        <v>0</v>
      </c>
      <c r="JXG156" s="14">
        <f t="shared" ref="JXG156" si="7893">SUM(JXG157:JXG163)</f>
        <v>0</v>
      </c>
      <c r="JXH156" s="14">
        <f t="shared" ref="JXH156" si="7894">SUM(JXH157:JXH163)</f>
        <v>0</v>
      </c>
      <c r="JXI156" s="14">
        <f t="shared" ref="JXI156" si="7895">SUM(JXI157:JXI163)</f>
        <v>0</v>
      </c>
      <c r="JXJ156" s="14">
        <f t="shared" ref="JXJ156" si="7896">SUM(JXJ157:JXJ163)</f>
        <v>0</v>
      </c>
      <c r="JXK156" s="14">
        <f t="shared" ref="JXK156" si="7897">SUM(JXK157:JXK163)</f>
        <v>0</v>
      </c>
      <c r="JXL156" s="14">
        <f t="shared" ref="JXL156" si="7898">SUM(JXL157:JXL163)</f>
        <v>0</v>
      </c>
      <c r="JXM156" s="14">
        <f t="shared" ref="JXM156" si="7899">SUM(JXM157:JXM163)</f>
        <v>0</v>
      </c>
      <c r="JXN156" s="14">
        <f t="shared" ref="JXN156" si="7900">SUM(JXN157:JXN163)</f>
        <v>0</v>
      </c>
      <c r="JXO156" s="14">
        <f t="shared" ref="JXO156" si="7901">SUM(JXO157:JXO163)</f>
        <v>0</v>
      </c>
      <c r="JXP156" s="14">
        <f t="shared" ref="JXP156" si="7902">SUM(JXP157:JXP163)</f>
        <v>0</v>
      </c>
      <c r="JXQ156" s="14">
        <f t="shared" ref="JXQ156" si="7903">SUM(JXQ157:JXQ163)</f>
        <v>0</v>
      </c>
      <c r="JXR156" s="14">
        <f t="shared" ref="JXR156" si="7904">SUM(JXR157:JXR163)</f>
        <v>0</v>
      </c>
      <c r="JXS156" s="14">
        <f t="shared" ref="JXS156" si="7905">SUM(JXS157:JXS163)</f>
        <v>0</v>
      </c>
      <c r="JXT156" s="14">
        <f t="shared" ref="JXT156" si="7906">SUM(JXT157:JXT163)</f>
        <v>0</v>
      </c>
      <c r="JXU156" s="14">
        <f t="shared" ref="JXU156" si="7907">SUM(JXU157:JXU163)</f>
        <v>0</v>
      </c>
      <c r="JXV156" s="14">
        <f t="shared" ref="JXV156" si="7908">SUM(JXV157:JXV163)</f>
        <v>0</v>
      </c>
      <c r="JXW156" s="14">
        <f t="shared" ref="JXW156" si="7909">SUM(JXW157:JXW163)</f>
        <v>0</v>
      </c>
      <c r="JXX156" s="14">
        <f t="shared" ref="JXX156" si="7910">SUM(JXX157:JXX163)</f>
        <v>0</v>
      </c>
      <c r="JXY156" s="14">
        <f t="shared" ref="JXY156" si="7911">SUM(JXY157:JXY163)</f>
        <v>0</v>
      </c>
      <c r="JXZ156" s="14">
        <f t="shared" ref="JXZ156" si="7912">SUM(JXZ157:JXZ163)</f>
        <v>0</v>
      </c>
      <c r="JYA156" s="14">
        <f t="shared" ref="JYA156" si="7913">SUM(JYA157:JYA163)</f>
        <v>0</v>
      </c>
      <c r="JYB156" s="14">
        <f t="shared" ref="JYB156" si="7914">SUM(JYB157:JYB163)</f>
        <v>0</v>
      </c>
      <c r="JYC156" s="14">
        <f t="shared" ref="JYC156" si="7915">SUM(JYC157:JYC163)</f>
        <v>0</v>
      </c>
      <c r="JYD156" s="14">
        <f t="shared" ref="JYD156" si="7916">SUM(JYD157:JYD163)</f>
        <v>0</v>
      </c>
      <c r="JYE156" s="14">
        <f t="shared" ref="JYE156" si="7917">SUM(JYE157:JYE163)</f>
        <v>0</v>
      </c>
      <c r="JYF156" s="14">
        <f t="shared" ref="JYF156" si="7918">SUM(JYF157:JYF163)</f>
        <v>0</v>
      </c>
      <c r="JYG156" s="14">
        <f t="shared" ref="JYG156" si="7919">SUM(JYG157:JYG163)</f>
        <v>0</v>
      </c>
      <c r="JYH156" s="14">
        <f t="shared" ref="JYH156" si="7920">SUM(JYH157:JYH163)</f>
        <v>0</v>
      </c>
      <c r="JYI156" s="14">
        <f t="shared" ref="JYI156" si="7921">SUM(JYI157:JYI163)</f>
        <v>0</v>
      </c>
      <c r="JYJ156" s="14">
        <f t="shared" ref="JYJ156" si="7922">SUM(JYJ157:JYJ163)</f>
        <v>0</v>
      </c>
      <c r="JYK156" s="14">
        <f t="shared" ref="JYK156" si="7923">SUM(JYK157:JYK163)</f>
        <v>0</v>
      </c>
      <c r="JYL156" s="14">
        <f t="shared" ref="JYL156" si="7924">SUM(JYL157:JYL163)</f>
        <v>0</v>
      </c>
      <c r="JYM156" s="14">
        <f t="shared" ref="JYM156" si="7925">SUM(JYM157:JYM163)</f>
        <v>0</v>
      </c>
      <c r="JYN156" s="14">
        <f t="shared" ref="JYN156" si="7926">SUM(JYN157:JYN163)</f>
        <v>0</v>
      </c>
      <c r="JYO156" s="14">
        <f t="shared" ref="JYO156" si="7927">SUM(JYO157:JYO163)</f>
        <v>0</v>
      </c>
      <c r="JYP156" s="14">
        <f t="shared" ref="JYP156" si="7928">SUM(JYP157:JYP163)</f>
        <v>0</v>
      </c>
      <c r="JYQ156" s="14">
        <f t="shared" ref="JYQ156" si="7929">SUM(JYQ157:JYQ163)</f>
        <v>0</v>
      </c>
      <c r="JYR156" s="14">
        <f t="shared" ref="JYR156" si="7930">SUM(JYR157:JYR163)</f>
        <v>0</v>
      </c>
      <c r="JYS156" s="14">
        <f t="shared" ref="JYS156" si="7931">SUM(JYS157:JYS163)</f>
        <v>0</v>
      </c>
      <c r="JYT156" s="14">
        <f t="shared" ref="JYT156" si="7932">SUM(JYT157:JYT163)</f>
        <v>0</v>
      </c>
      <c r="JYU156" s="14">
        <f t="shared" ref="JYU156" si="7933">SUM(JYU157:JYU163)</f>
        <v>0</v>
      </c>
      <c r="JYV156" s="14">
        <f t="shared" ref="JYV156" si="7934">SUM(JYV157:JYV163)</f>
        <v>0</v>
      </c>
      <c r="JYW156" s="14">
        <f t="shared" ref="JYW156" si="7935">SUM(JYW157:JYW163)</f>
        <v>0</v>
      </c>
      <c r="JYX156" s="14">
        <f t="shared" ref="JYX156" si="7936">SUM(JYX157:JYX163)</f>
        <v>0</v>
      </c>
      <c r="JYY156" s="14">
        <f t="shared" ref="JYY156" si="7937">SUM(JYY157:JYY163)</f>
        <v>0</v>
      </c>
      <c r="JYZ156" s="14">
        <f t="shared" ref="JYZ156" si="7938">SUM(JYZ157:JYZ163)</f>
        <v>0</v>
      </c>
      <c r="JZA156" s="14">
        <f t="shared" ref="JZA156" si="7939">SUM(JZA157:JZA163)</f>
        <v>0</v>
      </c>
      <c r="JZB156" s="14">
        <f t="shared" ref="JZB156" si="7940">SUM(JZB157:JZB163)</f>
        <v>0</v>
      </c>
      <c r="JZC156" s="14">
        <f t="shared" ref="JZC156" si="7941">SUM(JZC157:JZC163)</f>
        <v>0</v>
      </c>
      <c r="JZD156" s="14">
        <f t="shared" ref="JZD156" si="7942">SUM(JZD157:JZD163)</f>
        <v>0</v>
      </c>
      <c r="JZE156" s="14">
        <f t="shared" ref="JZE156" si="7943">SUM(JZE157:JZE163)</f>
        <v>0</v>
      </c>
      <c r="JZF156" s="14">
        <f t="shared" ref="JZF156" si="7944">SUM(JZF157:JZF163)</f>
        <v>0</v>
      </c>
      <c r="JZG156" s="14">
        <f t="shared" ref="JZG156" si="7945">SUM(JZG157:JZG163)</f>
        <v>0</v>
      </c>
      <c r="JZH156" s="14">
        <f t="shared" ref="JZH156" si="7946">SUM(JZH157:JZH163)</f>
        <v>0</v>
      </c>
      <c r="JZI156" s="14">
        <f t="shared" ref="JZI156" si="7947">SUM(JZI157:JZI163)</f>
        <v>0</v>
      </c>
      <c r="JZJ156" s="14">
        <f t="shared" ref="JZJ156" si="7948">SUM(JZJ157:JZJ163)</f>
        <v>0</v>
      </c>
      <c r="JZK156" s="14">
        <f t="shared" ref="JZK156" si="7949">SUM(JZK157:JZK163)</f>
        <v>0</v>
      </c>
      <c r="JZL156" s="14">
        <f t="shared" ref="JZL156" si="7950">SUM(JZL157:JZL163)</f>
        <v>0</v>
      </c>
      <c r="JZM156" s="14">
        <f t="shared" ref="JZM156" si="7951">SUM(JZM157:JZM163)</f>
        <v>0</v>
      </c>
      <c r="JZN156" s="14">
        <f t="shared" ref="JZN156" si="7952">SUM(JZN157:JZN163)</f>
        <v>0</v>
      </c>
      <c r="JZO156" s="14">
        <f t="shared" ref="JZO156" si="7953">SUM(JZO157:JZO163)</f>
        <v>0</v>
      </c>
      <c r="JZP156" s="14">
        <f t="shared" ref="JZP156" si="7954">SUM(JZP157:JZP163)</f>
        <v>0</v>
      </c>
      <c r="JZQ156" s="14">
        <f t="shared" ref="JZQ156" si="7955">SUM(JZQ157:JZQ163)</f>
        <v>0</v>
      </c>
      <c r="JZR156" s="14">
        <f t="shared" ref="JZR156" si="7956">SUM(JZR157:JZR163)</f>
        <v>0</v>
      </c>
      <c r="JZS156" s="14">
        <f t="shared" ref="JZS156" si="7957">SUM(JZS157:JZS163)</f>
        <v>0</v>
      </c>
      <c r="JZT156" s="14">
        <f t="shared" ref="JZT156" si="7958">SUM(JZT157:JZT163)</f>
        <v>0</v>
      </c>
      <c r="JZU156" s="14">
        <f t="shared" ref="JZU156" si="7959">SUM(JZU157:JZU163)</f>
        <v>0</v>
      </c>
      <c r="JZV156" s="14">
        <f t="shared" ref="JZV156" si="7960">SUM(JZV157:JZV163)</f>
        <v>0</v>
      </c>
      <c r="JZW156" s="14">
        <f t="shared" ref="JZW156" si="7961">SUM(JZW157:JZW163)</f>
        <v>0</v>
      </c>
      <c r="JZX156" s="14">
        <f t="shared" ref="JZX156" si="7962">SUM(JZX157:JZX163)</f>
        <v>0</v>
      </c>
      <c r="JZY156" s="14">
        <f t="shared" ref="JZY156" si="7963">SUM(JZY157:JZY163)</f>
        <v>0</v>
      </c>
      <c r="JZZ156" s="14">
        <f t="shared" ref="JZZ156" si="7964">SUM(JZZ157:JZZ163)</f>
        <v>0</v>
      </c>
      <c r="KAA156" s="14">
        <f t="shared" ref="KAA156" si="7965">SUM(KAA157:KAA163)</f>
        <v>0</v>
      </c>
      <c r="KAB156" s="14">
        <f t="shared" ref="KAB156" si="7966">SUM(KAB157:KAB163)</f>
        <v>0</v>
      </c>
      <c r="KAC156" s="14">
        <f t="shared" ref="KAC156" si="7967">SUM(KAC157:KAC163)</f>
        <v>0</v>
      </c>
      <c r="KAD156" s="14">
        <f t="shared" ref="KAD156" si="7968">SUM(KAD157:KAD163)</f>
        <v>0</v>
      </c>
      <c r="KAE156" s="14">
        <f t="shared" ref="KAE156" si="7969">SUM(KAE157:KAE163)</f>
        <v>0</v>
      </c>
      <c r="KAF156" s="14">
        <f t="shared" ref="KAF156" si="7970">SUM(KAF157:KAF163)</f>
        <v>0</v>
      </c>
      <c r="KAG156" s="14">
        <f t="shared" ref="KAG156" si="7971">SUM(KAG157:KAG163)</f>
        <v>0</v>
      </c>
      <c r="KAH156" s="14">
        <f t="shared" ref="KAH156" si="7972">SUM(KAH157:KAH163)</f>
        <v>0</v>
      </c>
      <c r="KAI156" s="14">
        <f t="shared" ref="KAI156" si="7973">SUM(KAI157:KAI163)</f>
        <v>0</v>
      </c>
      <c r="KAJ156" s="14">
        <f t="shared" ref="KAJ156" si="7974">SUM(KAJ157:KAJ163)</f>
        <v>0</v>
      </c>
      <c r="KAK156" s="14">
        <f t="shared" ref="KAK156" si="7975">SUM(KAK157:KAK163)</f>
        <v>0</v>
      </c>
      <c r="KAL156" s="14">
        <f t="shared" ref="KAL156" si="7976">SUM(KAL157:KAL163)</f>
        <v>0</v>
      </c>
      <c r="KAM156" s="14">
        <f t="shared" ref="KAM156" si="7977">SUM(KAM157:KAM163)</f>
        <v>0</v>
      </c>
      <c r="KAN156" s="14">
        <f t="shared" ref="KAN156" si="7978">SUM(KAN157:KAN163)</f>
        <v>0</v>
      </c>
      <c r="KAO156" s="14">
        <f t="shared" ref="KAO156" si="7979">SUM(KAO157:KAO163)</f>
        <v>0</v>
      </c>
      <c r="KAP156" s="14">
        <f t="shared" ref="KAP156" si="7980">SUM(KAP157:KAP163)</f>
        <v>0</v>
      </c>
      <c r="KAQ156" s="14">
        <f t="shared" ref="KAQ156" si="7981">SUM(KAQ157:KAQ163)</f>
        <v>0</v>
      </c>
      <c r="KAR156" s="14">
        <f t="shared" ref="KAR156" si="7982">SUM(KAR157:KAR163)</f>
        <v>0</v>
      </c>
      <c r="KAS156" s="14">
        <f t="shared" ref="KAS156" si="7983">SUM(KAS157:KAS163)</f>
        <v>0</v>
      </c>
      <c r="KAT156" s="14">
        <f t="shared" ref="KAT156" si="7984">SUM(KAT157:KAT163)</f>
        <v>0</v>
      </c>
      <c r="KAU156" s="14">
        <f t="shared" ref="KAU156" si="7985">SUM(KAU157:KAU163)</f>
        <v>0</v>
      </c>
      <c r="KAV156" s="14">
        <f t="shared" ref="KAV156" si="7986">SUM(KAV157:KAV163)</f>
        <v>0</v>
      </c>
      <c r="KAW156" s="14">
        <f t="shared" ref="KAW156" si="7987">SUM(KAW157:KAW163)</f>
        <v>0</v>
      </c>
      <c r="KAX156" s="14">
        <f t="shared" ref="KAX156" si="7988">SUM(KAX157:KAX163)</f>
        <v>0</v>
      </c>
      <c r="KAY156" s="14">
        <f t="shared" ref="KAY156" si="7989">SUM(KAY157:KAY163)</f>
        <v>0</v>
      </c>
      <c r="KAZ156" s="14">
        <f t="shared" ref="KAZ156" si="7990">SUM(KAZ157:KAZ163)</f>
        <v>0</v>
      </c>
      <c r="KBA156" s="14">
        <f t="shared" ref="KBA156" si="7991">SUM(KBA157:KBA163)</f>
        <v>0</v>
      </c>
      <c r="KBB156" s="14">
        <f t="shared" ref="KBB156" si="7992">SUM(KBB157:KBB163)</f>
        <v>0</v>
      </c>
      <c r="KBC156" s="14">
        <f t="shared" ref="KBC156" si="7993">SUM(KBC157:KBC163)</f>
        <v>0</v>
      </c>
      <c r="KBD156" s="14">
        <f t="shared" ref="KBD156" si="7994">SUM(KBD157:KBD163)</f>
        <v>0</v>
      </c>
      <c r="KBE156" s="14">
        <f t="shared" ref="KBE156" si="7995">SUM(KBE157:KBE163)</f>
        <v>0</v>
      </c>
      <c r="KBF156" s="14">
        <f t="shared" ref="KBF156" si="7996">SUM(KBF157:KBF163)</f>
        <v>0</v>
      </c>
      <c r="KBG156" s="14">
        <f t="shared" ref="KBG156" si="7997">SUM(KBG157:KBG163)</f>
        <v>0</v>
      </c>
      <c r="KBH156" s="14">
        <f t="shared" ref="KBH156" si="7998">SUM(KBH157:KBH163)</f>
        <v>0</v>
      </c>
      <c r="KBI156" s="14">
        <f t="shared" ref="KBI156" si="7999">SUM(KBI157:KBI163)</f>
        <v>0</v>
      </c>
      <c r="KBJ156" s="14">
        <f t="shared" ref="KBJ156" si="8000">SUM(KBJ157:KBJ163)</f>
        <v>0</v>
      </c>
      <c r="KBK156" s="14">
        <f t="shared" ref="KBK156" si="8001">SUM(KBK157:KBK163)</f>
        <v>0</v>
      </c>
      <c r="KBL156" s="14">
        <f t="shared" ref="KBL156" si="8002">SUM(KBL157:KBL163)</f>
        <v>0</v>
      </c>
      <c r="KBM156" s="14">
        <f t="shared" ref="KBM156" si="8003">SUM(KBM157:KBM163)</f>
        <v>0</v>
      </c>
      <c r="KBN156" s="14">
        <f t="shared" ref="KBN156" si="8004">SUM(KBN157:KBN163)</f>
        <v>0</v>
      </c>
      <c r="KBO156" s="14">
        <f t="shared" ref="KBO156" si="8005">SUM(KBO157:KBO163)</f>
        <v>0</v>
      </c>
      <c r="KBP156" s="14">
        <f t="shared" ref="KBP156" si="8006">SUM(KBP157:KBP163)</f>
        <v>0</v>
      </c>
      <c r="KBQ156" s="14">
        <f t="shared" ref="KBQ156" si="8007">SUM(KBQ157:KBQ163)</f>
        <v>0</v>
      </c>
      <c r="KBR156" s="14">
        <f t="shared" ref="KBR156" si="8008">SUM(KBR157:KBR163)</f>
        <v>0</v>
      </c>
      <c r="KBS156" s="14">
        <f t="shared" ref="KBS156" si="8009">SUM(KBS157:KBS163)</f>
        <v>0</v>
      </c>
      <c r="KBT156" s="14">
        <f t="shared" ref="KBT156" si="8010">SUM(KBT157:KBT163)</f>
        <v>0</v>
      </c>
      <c r="KBU156" s="14">
        <f t="shared" ref="KBU156" si="8011">SUM(KBU157:KBU163)</f>
        <v>0</v>
      </c>
      <c r="KBV156" s="14">
        <f t="shared" ref="KBV156" si="8012">SUM(KBV157:KBV163)</f>
        <v>0</v>
      </c>
      <c r="KBW156" s="14">
        <f t="shared" ref="KBW156" si="8013">SUM(KBW157:KBW163)</f>
        <v>0</v>
      </c>
      <c r="KBX156" s="14">
        <f t="shared" ref="KBX156" si="8014">SUM(KBX157:KBX163)</f>
        <v>0</v>
      </c>
      <c r="KBY156" s="14">
        <f t="shared" ref="KBY156" si="8015">SUM(KBY157:KBY163)</f>
        <v>0</v>
      </c>
      <c r="KBZ156" s="14">
        <f t="shared" ref="KBZ156" si="8016">SUM(KBZ157:KBZ163)</f>
        <v>0</v>
      </c>
      <c r="KCA156" s="14">
        <f t="shared" ref="KCA156" si="8017">SUM(KCA157:KCA163)</f>
        <v>0</v>
      </c>
      <c r="KCB156" s="14">
        <f t="shared" ref="KCB156" si="8018">SUM(KCB157:KCB163)</f>
        <v>0</v>
      </c>
      <c r="KCC156" s="14">
        <f t="shared" ref="KCC156" si="8019">SUM(KCC157:KCC163)</f>
        <v>0</v>
      </c>
      <c r="KCD156" s="14">
        <f t="shared" ref="KCD156" si="8020">SUM(KCD157:KCD163)</f>
        <v>0</v>
      </c>
      <c r="KCE156" s="14">
        <f t="shared" ref="KCE156" si="8021">SUM(KCE157:KCE163)</f>
        <v>0</v>
      </c>
      <c r="KCF156" s="14">
        <f t="shared" ref="KCF156" si="8022">SUM(KCF157:KCF163)</f>
        <v>0</v>
      </c>
      <c r="KCG156" s="14">
        <f t="shared" ref="KCG156" si="8023">SUM(KCG157:KCG163)</f>
        <v>0</v>
      </c>
      <c r="KCH156" s="14">
        <f t="shared" ref="KCH156" si="8024">SUM(KCH157:KCH163)</f>
        <v>0</v>
      </c>
      <c r="KCI156" s="14">
        <f t="shared" ref="KCI156" si="8025">SUM(KCI157:KCI163)</f>
        <v>0</v>
      </c>
      <c r="KCJ156" s="14">
        <f t="shared" ref="KCJ156" si="8026">SUM(KCJ157:KCJ163)</f>
        <v>0</v>
      </c>
      <c r="KCK156" s="14">
        <f t="shared" ref="KCK156" si="8027">SUM(KCK157:KCK163)</f>
        <v>0</v>
      </c>
      <c r="KCL156" s="14">
        <f t="shared" ref="KCL156" si="8028">SUM(KCL157:KCL163)</f>
        <v>0</v>
      </c>
      <c r="KCM156" s="14">
        <f t="shared" ref="KCM156" si="8029">SUM(KCM157:KCM163)</f>
        <v>0</v>
      </c>
      <c r="KCN156" s="14">
        <f t="shared" ref="KCN156" si="8030">SUM(KCN157:KCN163)</f>
        <v>0</v>
      </c>
      <c r="KCO156" s="14">
        <f t="shared" ref="KCO156" si="8031">SUM(KCO157:KCO163)</f>
        <v>0</v>
      </c>
      <c r="KCP156" s="14">
        <f t="shared" ref="KCP156" si="8032">SUM(KCP157:KCP163)</f>
        <v>0</v>
      </c>
      <c r="KCQ156" s="14">
        <f t="shared" ref="KCQ156" si="8033">SUM(KCQ157:KCQ163)</f>
        <v>0</v>
      </c>
      <c r="KCR156" s="14">
        <f t="shared" ref="KCR156" si="8034">SUM(KCR157:KCR163)</f>
        <v>0</v>
      </c>
      <c r="KCS156" s="14">
        <f t="shared" ref="KCS156" si="8035">SUM(KCS157:KCS163)</f>
        <v>0</v>
      </c>
      <c r="KCT156" s="14">
        <f t="shared" ref="KCT156" si="8036">SUM(KCT157:KCT163)</f>
        <v>0</v>
      </c>
      <c r="KCU156" s="14">
        <f t="shared" ref="KCU156" si="8037">SUM(KCU157:KCU163)</f>
        <v>0</v>
      </c>
      <c r="KCV156" s="14">
        <f t="shared" ref="KCV156" si="8038">SUM(KCV157:KCV163)</f>
        <v>0</v>
      </c>
      <c r="KCW156" s="14">
        <f t="shared" ref="KCW156" si="8039">SUM(KCW157:KCW163)</f>
        <v>0</v>
      </c>
      <c r="KCX156" s="14">
        <f t="shared" ref="KCX156" si="8040">SUM(KCX157:KCX163)</f>
        <v>0</v>
      </c>
      <c r="KCY156" s="14">
        <f t="shared" ref="KCY156" si="8041">SUM(KCY157:KCY163)</f>
        <v>0</v>
      </c>
      <c r="KCZ156" s="14">
        <f t="shared" ref="KCZ156" si="8042">SUM(KCZ157:KCZ163)</f>
        <v>0</v>
      </c>
      <c r="KDA156" s="14">
        <f t="shared" ref="KDA156" si="8043">SUM(KDA157:KDA163)</f>
        <v>0</v>
      </c>
      <c r="KDB156" s="14">
        <f t="shared" ref="KDB156" si="8044">SUM(KDB157:KDB163)</f>
        <v>0</v>
      </c>
      <c r="KDC156" s="14">
        <f t="shared" ref="KDC156" si="8045">SUM(KDC157:KDC163)</f>
        <v>0</v>
      </c>
      <c r="KDD156" s="14">
        <f t="shared" ref="KDD156" si="8046">SUM(KDD157:KDD163)</f>
        <v>0</v>
      </c>
      <c r="KDE156" s="14">
        <f t="shared" ref="KDE156" si="8047">SUM(KDE157:KDE163)</f>
        <v>0</v>
      </c>
      <c r="KDF156" s="14">
        <f t="shared" ref="KDF156" si="8048">SUM(KDF157:KDF163)</f>
        <v>0</v>
      </c>
      <c r="KDG156" s="14">
        <f t="shared" ref="KDG156" si="8049">SUM(KDG157:KDG163)</f>
        <v>0</v>
      </c>
      <c r="KDH156" s="14">
        <f t="shared" ref="KDH156" si="8050">SUM(KDH157:KDH163)</f>
        <v>0</v>
      </c>
      <c r="KDI156" s="14">
        <f t="shared" ref="KDI156" si="8051">SUM(KDI157:KDI163)</f>
        <v>0</v>
      </c>
      <c r="KDJ156" s="14">
        <f t="shared" ref="KDJ156" si="8052">SUM(KDJ157:KDJ163)</f>
        <v>0</v>
      </c>
      <c r="KDK156" s="14">
        <f t="shared" ref="KDK156" si="8053">SUM(KDK157:KDK163)</f>
        <v>0</v>
      </c>
      <c r="KDL156" s="14">
        <f t="shared" ref="KDL156" si="8054">SUM(KDL157:KDL163)</f>
        <v>0</v>
      </c>
      <c r="KDM156" s="14">
        <f t="shared" ref="KDM156" si="8055">SUM(KDM157:KDM163)</f>
        <v>0</v>
      </c>
      <c r="KDN156" s="14">
        <f t="shared" ref="KDN156" si="8056">SUM(KDN157:KDN163)</f>
        <v>0</v>
      </c>
      <c r="KDO156" s="14">
        <f t="shared" ref="KDO156" si="8057">SUM(KDO157:KDO163)</f>
        <v>0</v>
      </c>
      <c r="KDP156" s="14">
        <f t="shared" ref="KDP156" si="8058">SUM(KDP157:KDP163)</f>
        <v>0</v>
      </c>
      <c r="KDQ156" s="14">
        <f t="shared" ref="KDQ156" si="8059">SUM(KDQ157:KDQ163)</f>
        <v>0</v>
      </c>
      <c r="KDR156" s="14">
        <f t="shared" ref="KDR156" si="8060">SUM(KDR157:KDR163)</f>
        <v>0</v>
      </c>
      <c r="KDS156" s="14">
        <f t="shared" ref="KDS156" si="8061">SUM(KDS157:KDS163)</f>
        <v>0</v>
      </c>
      <c r="KDT156" s="14">
        <f t="shared" ref="KDT156" si="8062">SUM(KDT157:KDT163)</f>
        <v>0</v>
      </c>
      <c r="KDU156" s="14">
        <f t="shared" ref="KDU156" si="8063">SUM(KDU157:KDU163)</f>
        <v>0</v>
      </c>
      <c r="KDV156" s="14">
        <f t="shared" ref="KDV156" si="8064">SUM(KDV157:KDV163)</f>
        <v>0</v>
      </c>
      <c r="KDW156" s="14">
        <f t="shared" ref="KDW156" si="8065">SUM(KDW157:KDW163)</f>
        <v>0</v>
      </c>
      <c r="KDX156" s="14">
        <f t="shared" ref="KDX156" si="8066">SUM(KDX157:KDX163)</f>
        <v>0</v>
      </c>
      <c r="KDY156" s="14">
        <f t="shared" ref="KDY156" si="8067">SUM(KDY157:KDY163)</f>
        <v>0</v>
      </c>
      <c r="KDZ156" s="14">
        <f t="shared" ref="KDZ156" si="8068">SUM(KDZ157:KDZ163)</f>
        <v>0</v>
      </c>
      <c r="KEA156" s="14">
        <f t="shared" ref="KEA156" si="8069">SUM(KEA157:KEA163)</f>
        <v>0</v>
      </c>
      <c r="KEB156" s="14">
        <f t="shared" ref="KEB156" si="8070">SUM(KEB157:KEB163)</f>
        <v>0</v>
      </c>
      <c r="KEC156" s="14">
        <f t="shared" ref="KEC156" si="8071">SUM(KEC157:KEC163)</f>
        <v>0</v>
      </c>
      <c r="KED156" s="14">
        <f t="shared" ref="KED156" si="8072">SUM(KED157:KED163)</f>
        <v>0</v>
      </c>
      <c r="KEE156" s="14">
        <f t="shared" ref="KEE156" si="8073">SUM(KEE157:KEE163)</f>
        <v>0</v>
      </c>
      <c r="KEF156" s="14">
        <f t="shared" ref="KEF156" si="8074">SUM(KEF157:KEF163)</f>
        <v>0</v>
      </c>
      <c r="KEG156" s="14">
        <f t="shared" ref="KEG156" si="8075">SUM(KEG157:KEG163)</f>
        <v>0</v>
      </c>
      <c r="KEH156" s="14">
        <f t="shared" ref="KEH156" si="8076">SUM(KEH157:KEH163)</f>
        <v>0</v>
      </c>
      <c r="KEI156" s="14">
        <f t="shared" ref="KEI156" si="8077">SUM(KEI157:KEI163)</f>
        <v>0</v>
      </c>
      <c r="KEJ156" s="14">
        <f t="shared" ref="KEJ156" si="8078">SUM(KEJ157:KEJ163)</f>
        <v>0</v>
      </c>
      <c r="KEK156" s="14">
        <f t="shared" ref="KEK156" si="8079">SUM(KEK157:KEK163)</f>
        <v>0</v>
      </c>
      <c r="KEL156" s="14">
        <f t="shared" ref="KEL156" si="8080">SUM(KEL157:KEL163)</f>
        <v>0</v>
      </c>
      <c r="KEM156" s="14">
        <f t="shared" ref="KEM156" si="8081">SUM(KEM157:KEM163)</f>
        <v>0</v>
      </c>
      <c r="KEN156" s="14">
        <f t="shared" ref="KEN156" si="8082">SUM(KEN157:KEN163)</f>
        <v>0</v>
      </c>
      <c r="KEO156" s="14">
        <f t="shared" ref="KEO156" si="8083">SUM(KEO157:KEO163)</f>
        <v>0</v>
      </c>
      <c r="KEP156" s="14">
        <f t="shared" ref="KEP156" si="8084">SUM(KEP157:KEP163)</f>
        <v>0</v>
      </c>
      <c r="KEQ156" s="14">
        <f t="shared" ref="KEQ156" si="8085">SUM(KEQ157:KEQ163)</f>
        <v>0</v>
      </c>
      <c r="KER156" s="14">
        <f t="shared" ref="KER156" si="8086">SUM(KER157:KER163)</f>
        <v>0</v>
      </c>
      <c r="KES156" s="14">
        <f t="shared" ref="KES156" si="8087">SUM(KES157:KES163)</f>
        <v>0</v>
      </c>
      <c r="KET156" s="14">
        <f t="shared" ref="KET156" si="8088">SUM(KET157:KET163)</f>
        <v>0</v>
      </c>
      <c r="KEU156" s="14">
        <f t="shared" ref="KEU156" si="8089">SUM(KEU157:KEU163)</f>
        <v>0</v>
      </c>
      <c r="KEV156" s="14">
        <f t="shared" ref="KEV156" si="8090">SUM(KEV157:KEV163)</f>
        <v>0</v>
      </c>
      <c r="KEW156" s="14">
        <f t="shared" ref="KEW156" si="8091">SUM(KEW157:KEW163)</f>
        <v>0</v>
      </c>
      <c r="KEX156" s="14">
        <f t="shared" ref="KEX156" si="8092">SUM(KEX157:KEX163)</f>
        <v>0</v>
      </c>
      <c r="KEY156" s="14">
        <f t="shared" ref="KEY156" si="8093">SUM(KEY157:KEY163)</f>
        <v>0</v>
      </c>
      <c r="KEZ156" s="14">
        <f t="shared" ref="KEZ156" si="8094">SUM(KEZ157:KEZ163)</f>
        <v>0</v>
      </c>
      <c r="KFA156" s="14">
        <f t="shared" ref="KFA156" si="8095">SUM(KFA157:KFA163)</f>
        <v>0</v>
      </c>
      <c r="KFB156" s="14">
        <f t="shared" ref="KFB156" si="8096">SUM(KFB157:KFB163)</f>
        <v>0</v>
      </c>
      <c r="KFC156" s="14">
        <f t="shared" ref="KFC156" si="8097">SUM(KFC157:KFC163)</f>
        <v>0</v>
      </c>
      <c r="KFD156" s="14">
        <f t="shared" ref="KFD156" si="8098">SUM(KFD157:KFD163)</f>
        <v>0</v>
      </c>
      <c r="KFE156" s="14">
        <f t="shared" ref="KFE156" si="8099">SUM(KFE157:KFE163)</f>
        <v>0</v>
      </c>
      <c r="KFF156" s="14">
        <f t="shared" ref="KFF156" si="8100">SUM(KFF157:KFF163)</f>
        <v>0</v>
      </c>
      <c r="KFG156" s="14">
        <f t="shared" ref="KFG156" si="8101">SUM(KFG157:KFG163)</f>
        <v>0</v>
      </c>
      <c r="KFH156" s="14">
        <f t="shared" ref="KFH156" si="8102">SUM(KFH157:KFH163)</f>
        <v>0</v>
      </c>
      <c r="KFI156" s="14">
        <f t="shared" ref="KFI156" si="8103">SUM(KFI157:KFI163)</f>
        <v>0</v>
      </c>
      <c r="KFJ156" s="14">
        <f t="shared" ref="KFJ156" si="8104">SUM(KFJ157:KFJ163)</f>
        <v>0</v>
      </c>
      <c r="KFK156" s="14">
        <f t="shared" ref="KFK156" si="8105">SUM(KFK157:KFK163)</f>
        <v>0</v>
      </c>
      <c r="KFL156" s="14">
        <f t="shared" ref="KFL156" si="8106">SUM(KFL157:KFL163)</f>
        <v>0</v>
      </c>
      <c r="KFM156" s="14">
        <f t="shared" ref="KFM156" si="8107">SUM(KFM157:KFM163)</f>
        <v>0</v>
      </c>
      <c r="KFN156" s="14">
        <f t="shared" ref="KFN156" si="8108">SUM(KFN157:KFN163)</f>
        <v>0</v>
      </c>
      <c r="KFO156" s="14">
        <f t="shared" ref="KFO156" si="8109">SUM(KFO157:KFO163)</f>
        <v>0</v>
      </c>
      <c r="KFP156" s="14">
        <f t="shared" ref="KFP156" si="8110">SUM(KFP157:KFP163)</f>
        <v>0</v>
      </c>
      <c r="KFQ156" s="14">
        <f t="shared" ref="KFQ156" si="8111">SUM(KFQ157:KFQ163)</f>
        <v>0</v>
      </c>
      <c r="KFR156" s="14">
        <f t="shared" ref="KFR156" si="8112">SUM(KFR157:KFR163)</f>
        <v>0</v>
      </c>
      <c r="KFS156" s="14">
        <f t="shared" ref="KFS156" si="8113">SUM(KFS157:KFS163)</f>
        <v>0</v>
      </c>
      <c r="KFT156" s="14">
        <f t="shared" ref="KFT156" si="8114">SUM(KFT157:KFT163)</f>
        <v>0</v>
      </c>
      <c r="KFU156" s="14">
        <f t="shared" ref="KFU156" si="8115">SUM(KFU157:KFU163)</f>
        <v>0</v>
      </c>
      <c r="KFV156" s="14">
        <f t="shared" ref="KFV156" si="8116">SUM(KFV157:KFV163)</f>
        <v>0</v>
      </c>
      <c r="KFW156" s="14">
        <f t="shared" ref="KFW156" si="8117">SUM(KFW157:KFW163)</f>
        <v>0</v>
      </c>
      <c r="KFX156" s="14">
        <f t="shared" ref="KFX156" si="8118">SUM(KFX157:KFX163)</f>
        <v>0</v>
      </c>
      <c r="KFY156" s="14">
        <f t="shared" ref="KFY156" si="8119">SUM(KFY157:KFY163)</f>
        <v>0</v>
      </c>
      <c r="KFZ156" s="14">
        <f t="shared" ref="KFZ156" si="8120">SUM(KFZ157:KFZ163)</f>
        <v>0</v>
      </c>
      <c r="KGA156" s="14">
        <f t="shared" ref="KGA156" si="8121">SUM(KGA157:KGA163)</f>
        <v>0</v>
      </c>
      <c r="KGB156" s="14">
        <f t="shared" ref="KGB156" si="8122">SUM(KGB157:KGB163)</f>
        <v>0</v>
      </c>
      <c r="KGC156" s="14">
        <f t="shared" ref="KGC156" si="8123">SUM(KGC157:KGC163)</f>
        <v>0</v>
      </c>
      <c r="KGD156" s="14">
        <f t="shared" ref="KGD156" si="8124">SUM(KGD157:KGD163)</f>
        <v>0</v>
      </c>
      <c r="KGE156" s="14">
        <f t="shared" ref="KGE156" si="8125">SUM(KGE157:KGE163)</f>
        <v>0</v>
      </c>
      <c r="KGF156" s="14">
        <f t="shared" ref="KGF156" si="8126">SUM(KGF157:KGF163)</f>
        <v>0</v>
      </c>
      <c r="KGG156" s="14">
        <f t="shared" ref="KGG156" si="8127">SUM(KGG157:KGG163)</f>
        <v>0</v>
      </c>
      <c r="KGH156" s="14">
        <f t="shared" ref="KGH156" si="8128">SUM(KGH157:KGH163)</f>
        <v>0</v>
      </c>
      <c r="KGI156" s="14">
        <f t="shared" ref="KGI156" si="8129">SUM(KGI157:KGI163)</f>
        <v>0</v>
      </c>
      <c r="KGJ156" s="14">
        <f t="shared" ref="KGJ156" si="8130">SUM(KGJ157:KGJ163)</f>
        <v>0</v>
      </c>
      <c r="KGK156" s="14">
        <f t="shared" ref="KGK156" si="8131">SUM(KGK157:KGK163)</f>
        <v>0</v>
      </c>
      <c r="KGL156" s="14">
        <f t="shared" ref="KGL156" si="8132">SUM(KGL157:KGL163)</f>
        <v>0</v>
      </c>
      <c r="KGM156" s="14">
        <f t="shared" ref="KGM156" si="8133">SUM(KGM157:KGM163)</f>
        <v>0</v>
      </c>
      <c r="KGN156" s="14">
        <f t="shared" ref="KGN156" si="8134">SUM(KGN157:KGN163)</f>
        <v>0</v>
      </c>
      <c r="KGO156" s="14">
        <f t="shared" ref="KGO156" si="8135">SUM(KGO157:KGO163)</f>
        <v>0</v>
      </c>
      <c r="KGP156" s="14">
        <f t="shared" ref="KGP156" si="8136">SUM(KGP157:KGP163)</f>
        <v>0</v>
      </c>
      <c r="KGQ156" s="14">
        <f t="shared" ref="KGQ156" si="8137">SUM(KGQ157:KGQ163)</f>
        <v>0</v>
      </c>
      <c r="KGR156" s="14">
        <f t="shared" ref="KGR156" si="8138">SUM(KGR157:KGR163)</f>
        <v>0</v>
      </c>
      <c r="KGS156" s="14">
        <f t="shared" ref="KGS156" si="8139">SUM(KGS157:KGS163)</f>
        <v>0</v>
      </c>
      <c r="KGT156" s="14">
        <f t="shared" ref="KGT156" si="8140">SUM(KGT157:KGT163)</f>
        <v>0</v>
      </c>
      <c r="KGU156" s="14">
        <f t="shared" ref="KGU156" si="8141">SUM(KGU157:KGU163)</f>
        <v>0</v>
      </c>
      <c r="KGV156" s="14">
        <f t="shared" ref="KGV156" si="8142">SUM(KGV157:KGV163)</f>
        <v>0</v>
      </c>
      <c r="KGW156" s="14">
        <f t="shared" ref="KGW156" si="8143">SUM(KGW157:KGW163)</f>
        <v>0</v>
      </c>
      <c r="KGX156" s="14">
        <f t="shared" ref="KGX156" si="8144">SUM(KGX157:KGX163)</f>
        <v>0</v>
      </c>
      <c r="KGY156" s="14">
        <f t="shared" ref="KGY156" si="8145">SUM(KGY157:KGY163)</f>
        <v>0</v>
      </c>
      <c r="KGZ156" s="14">
        <f t="shared" ref="KGZ156" si="8146">SUM(KGZ157:KGZ163)</f>
        <v>0</v>
      </c>
      <c r="KHA156" s="14">
        <f t="shared" ref="KHA156" si="8147">SUM(KHA157:KHA163)</f>
        <v>0</v>
      </c>
      <c r="KHB156" s="14">
        <f t="shared" ref="KHB156" si="8148">SUM(KHB157:KHB163)</f>
        <v>0</v>
      </c>
      <c r="KHC156" s="14">
        <f t="shared" ref="KHC156" si="8149">SUM(KHC157:KHC163)</f>
        <v>0</v>
      </c>
      <c r="KHD156" s="14">
        <f t="shared" ref="KHD156" si="8150">SUM(KHD157:KHD163)</f>
        <v>0</v>
      </c>
      <c r="KHE156" s="14">
        <f t="shared" ref="KHE156" si="8151">SUM(KHE157:KHE163)</f>
        <v>0</v>
      </c>
      <c r="KHF156" s="14">
        <f t="shared" ref="KHF156" si="8152">SUM(KHF157:KHF163)</f>
        <v>0</v>
      </c>
      <c r="KHG156" s="14">
        <f t="shared" ref="KHG156" si="8153">SUM(KHG157:KHG163)</f>
        <v>0</v>
      </c>
      <c r="KHH156" s="14">
        <f t="shared" ref="KHH156" si="8154">SUM(KHH157:KHH163)</f>
        <v>0</v>
      </c>
      <c r="KHI156" s="14">
        <f t="shared" ref="KHI156" si="8155">SUM(KHI157:KHI163)</f>
        <v>0</v>
      </c>
      <c r="KHJ156" s="14">
        <f t="shared" ref="KHJ156" si="8156">SUM(KHJ157:KHJ163)</f>
        <v>0</v>
      </c>
      <c r="KHK156" s="14">
        <f t="shared" ref="KHK156" si="8157">SUM(KHK157:KHK163)</f>
        <v>0</v>
      </c>
      <c r="KHL156" s="14">
        <f t="shared" ref="KHL156" si="8158">SUM(KHL157:KHL163)</f>
        <v>0</v>
      </c>
      <c r="KHM156" s="14">
        <f t="shared" ref="KHM156" si="8159">SUM(KHM157:KHM163)</f>
        <v>0</v>
      </c>
      <c r="KHN156" s="14">
        <f t="shared" ref="KHN156" si="8160">SUM(KHN157:KHN163)</f>
        <v>0</v>
      </c>
      <c r="KHO156" s="14">
        <f t="shared" ref="KHO156" si="8161">SUM(KHO157:KHO163)</f>
        <v>0</v>
      </c>
      <c r="KHP156" s="14">
        <f t="shared" ref="KHP156" si="8162">SUM(KHP157:KHP163)</f>
        <v>0</v>
      </c>
      <c r="KHQ156" s="14">
        <f t="shared" ref="KHQ156" si="8163">SUM(KHQ157:KHQ163)</f>
        <v>0</v>
      </c>
      <c r="KHR156" s="14">
        <f t="shared" ref="KHR156" si="8164">SUM(KHR157:KHR163)</f>
        <v>0</v>
      </c>
      <c r="KHS156" s="14">
        <f t="shared" ref="KHS156" si="8165">SUM(KHS157:KHS163)</f>
        <v>0</v>
      </c>
      <c r="KHT156" s="14">
        <f t="shared" ref="KHT156" si="8166">SUM(KHT157:KHT163)</f>
        <v>0</v>
      </c>
      <c r="KHU156" s="14">
        <f t="shared" ref="KHU156" si="8167">SUM(KHU157:KHU163)</f>
        <v>0</v>
      </c>
      <c r="KHV156" s="14">
        <f t="shared" ref="KHV156" si="8168">SUM(KHV157:KHV163)</f>
        <v>0</v>
      </c>
      <c r="KHW156" s="14">
        <f t="shared" ref="KHW156" si="8169">SUM(KHW157:KHW163)</f>
        <v>0</v>
      </c>
      <c r="KHX156" s="14">
        <f t="shared" ref="KHX156" si="8170">SUM(KHX157:KHX163)</f>
        <v>0</v>
      </c>
      <c r="KHY156" s="14">
        <f t="shared" ref="KHY156" si="8171">SUM(KHY157:KHY163)</f>
        <v>0</v>
      </c>
      <c r="KHZ156" s="14">
        <f t="shared" ref="KHZ156" si="8172">SUM(KHZ157:KHZ163)</f>
        <v>0</v>
      </c>
      <c r="KIA156" s="14">
        <f t="shared" ref="KIA156" si="8173">SUM(KIA157:KIA163)</f>
        <v>0</v>
      </c>
      <c r="KIB156" s="14">
        <f t="shared" ref="KIB156" si="8174">SUM(KIB157:KIB163)</f>
        <v>0</v>
      </c>
      <c r="KIC156" s="14">
        <f t="shared" ref="KIC156" si="8175">SUM(KIC157:KIC163)</f>
        <v>0</v>
      </c>
      <c r="KID156" s="14">
        <f t="shared" ref="KID156" si="8176">SUM(KID157:KID163)</f>
        <v>0</v>
      </c>
      <c r="KIE156" s="14">
        <f t="shared" ref="KIE156" si="8177">SUM(KIE157:KIE163)</f>
        <v>0</v>
      </c>
      <c r="KIF156" s="14">
        <f t="shared" ref="KIF156" si="8178">SUM(KIF157:KIF163)</f>
        <v>0</v>
      </c>
      <c r="KIG156" s="14">
        <f t="shared" ref="KIG156" si="8179">SUM(KIG157:KIG163)</f>
        <v>0</v>
      </c>
      <c r="KIH156" s="14">
        <f t="shared" ref="KIH156" si="8180">SUM(KIH157:KIH163)</f>
        <v>0</v>
      </c>
      <c r="KII156" s="14">
        <f t="shared" ref="KII156" si="8181">SUM(KII157:KII163)</f>
        <v>0</v>
      </c>
      <c r="KIJ156" s="14">
        <f t="shared" ref="KIJ156" si="8182">SUM(KIJ157:KIJ163)</f>
        <v>0</v>
      </c>
      <c r="KIK156" s="14">
        <f t="shared" ref="KIK156" si="8183">SUM(KIK157:KIK163)</f>
        <v>0</v>
      </c>
      <c r="KIL156" s="14">
        <f t="shared" ref="KIL156" si="8184">SUM(KIL157:KIL163)</f>
        <v>0</v>
      </c>
      <c r="KIM156" s="14">
        <f t="shared" ref="KIM156" si="8185">SUM(KIM157:KIM163)</f>
        <v>0</v>
      </c>
      <c r="KIN156" s="14">
        <f t="shared" ref="KIN156" si="8186">SUM(KIN157:KIN163)</f>
        <v>0</v>
      </c>
      <c r="KIO156" s="14">
        <f t="shared" ref="KIO156" si="8187">SUM(KIO157:KIO163)</f>
        <v>0</v>
      </c>
      <c r="KIP156" s="14">
        <f t="shared" ref="KIP156" si="8188">SUM(KIP157:KIP163)</f>
        <v>0</v>
      </c>
      <c r="KIQ156" s="14">
        <f t="shared" ref="KIQ156" si="8189">SUM(KIQ157:KIQ163)</f>
        <v>0</v>
      </c>
      <c r="KIR156" s="14">
        <f t="shared" ref="KIR156" si="8190">SUM(KIR157:KIR163)</f>
        <v>0</v>
      </c>
      <c r="KIS156" s="14">
        <f t="shared" ref="KIS156" si="8191">SUM(KIS157:KIS163)</f>
        <v>0</v>
      </c>
      <c r="KIT156" s="14">
        <f t="shared" ref="KIT156" si="8192">SUM(KIT157:KIT163)</f>
        <v>0</v>
      </c>
      <c r="KIU156" s="14">
        <f t="shared" ref="KIU156" si="8193">SUM(KIU157:KIU163)</f>
        <v>0</v>
      </c>
      <c r="KIV156" s="14">
        <f t="shared" ref="KIV156" si="8194">SUM(KIV157:KIV163)</f>
        <v>0</v>
      </c>
      <c r="KIW156" s="14">
        <f t="shared" ref="KIW156" si="8195">SUM(KIW157:KIW163)</f>
        <v>0</v>
      </c>
      <c r="KIX156" s="14">
        <f t="shared" ref="KIX156" si="8196">SUM(KIX157:KIX163)</f>
        <v>0</v>
      </c>
      <c r="KIY156" s="14">
        <f t="shared" ref="KIY156" si="8197">SUM(KIY157:KIY163)</f>
        <v>0</v>
      </c>
      <c r="KIZ156" s="14">
        <f t="shared" ref="KIZ156" si="8198">SUM(KIZ157:KIZ163)</f>
        <v>0</v>
      </c>
      <c r="KJA156" s="14">
        <f t="shared" ref="KJA156" si="8199">SUM(KJA157:KJA163)</f>
        <v>0</v>
      </c>
      <c r="KJB156" s="14">
        <f t="shared" ref="KJB156" si="8200">SUM(KJB157:KJB163)</f>
        <v>0</v>
      </c>
      <c r="KJC156" s="14">
        <f t="shared" ref="KJC156" si="8201">SUM(KJC157:KJC163)</f>
        <v>0</v>
      </c>
      <c r="KJD156" s="14">
        <f t="shared" ref="KJD156" si="8202">SUM(KJD157:KJD163)</f>
        <v>0</v>
      </c>
      <c r="KJE156" s="14">
        <f t="shared" ref="KJE156" si="8203">SUM(KJE157:KJE163)</f>
        <v>0</v>
      </c>
      <c r="KJF156" s="14">
        <f t="shared" ref="KJF156" si="8204">SUM(KJF157:KJF163)</f>
        <v>0</v>
      </c>
      <c r="KJG156" s="14">
        <f t="shared" ref="KJG156" si="8205">SUM(KJG157:KJG163)</f>
        <v>0</v>
      </c>
      <c r="KJH156" s="14">
        <f t="shared" ref="KJH156" si="8206">SUM(KJH157:KJH163)</f>
        <v>0</v>
      </c>
      <c r="KJI156" s="14">
        <f t="shared" ref="KJI156" si="8207">SUM(KJI157:KJI163)</f>
        <v>0</v>
      </c>
      <c r="KJJ156" s="14">
        <f t="shared" ref="KJJ156" si="8208">SUM(KJJ157:KJJ163)</f>
        <v>0</v>
      </c>
      <c r="KJK156" s="14">
        <f t="shared" ref="KJK156" si="8209">SUM(KJK157:KJK163)</f>
        <v>0</v>
      </c>
      <c r="KJL156" s="14">
        <f t="shared" ref="KJL156" si="8210">SUM(KJL157:KJL163)</f>
        <v>0</v>
      </c>
      <c r="KJM156" s="14">
        <f t="shared" ref="KJM156" si="8211">SUM(KJM157:KJM163)</f>
        <v>0</v>
      </c>
      <c r="KJN156" s="14">
        <f t="shared" ref="KJN156" si="8212">SUM(KJN157:KJN163)</f>
        <v>0</v>
      </c>
      <c r="KJO156" s="14">
        <f t="shared" ref="KJO156" si="8213">SUM(KJO157:KJO163)</f>
        <v>0</v>
      </c>
      <c r="KJP156" s="14">
        <f t="shared" ref="KJP156" si="8214">SUM(KJP157:KJP163)</f>
        <v>0</v>
      </c>
      <c r="KJQ156" s="14">
        <f t="shared" ref="KJQ156" si="8215">SUM(KJQ157:KJQ163)</f>
        <v>0</v>
      </c>
      <c r="KJR156" s="14">
        <f t="shared" ref="KJR156" si="8216">SUM(KJR157:KJR163)</f>
        <v>0</v>
      </c>
      <c r="KJS156" s="14">
        <f t="shared" ref="KJS156" si="8217">SUM(KJS157:KJS163)</f>
        <v>0</v>
      </c>
      <c r="KJT156" s="14">
        <f t="shared" ref="KJT156" si="8218">SUM(KJT157:KJT163)</f>
        <v>0</v>
      </c>
      <c r="KJU156" s="14">
        <f t="shared" ref="KJU156" si="8219">SUM(KJU157:KJU163)</f>
        <v>0</v>
      </c>
      <c r="KJV156" s="14">
        <f t="shared" ref="KJV156" si="8220">SUM(KJV157:KJV163)</f>
        <v>0</v>
      </c>
      <c r="KJW156" s="14">
        <f t="shared" ref="KJW156" si="8221">SUM(KJW157:KJW163)</f>
        <v>0</v>
      </c>
      <c r="KJX156" s="14">
        <f t="shared" ref="KJX156" si="8222">SUM(KJX157:KJX163)</f>
        <v>0</v>
      </c>
      <c r="KJY156" s="14">
        <f t="shared" ref="KJY156" si="8223">SUM(KJY157:KJY163)</f>
        <v>0</v>
      </c>
      <c r="KJZ156" s="14">
        <f t="shared" ref="KJZ156" si="8224">SUM(KJZ157:KJZ163)</f>
        <v>0</v>
      </c>
      <c r="KKA156" s="14">
        <f t="shared" ref="KKA156" si="8225">SUM(KKA157:KKA163)</f>
        <v>0</v>
      </c>
      <c r="KKB156" s="14">
        <f t="shared" ref="KKB156" si="8226">SUM(KKB157:KKB163)</f>
        <v>0</v>
      </c>
      <c r="KKC156" s="14">
        <f t="shared" ref="KKC156" si="8227">SUM(KKC157:KKC163)</f>
        <v>0</v>
      </c>
      <c r="KKD156" s="14">
        <f t="shared" ref="KKD156" si="8228">SUM(KKD157:KKD163)</f>
        <v>0</v>
      </c>
      <c r="KKE156" s="14">
        <f t="shared" ref="KKE156" si="8229">SUM(KKE157:KKE163)</f>
        <v>0</v>
      </c>
      <c r="KKF156" s="14">
        <f t="shared" ref="KKF156" si="8230">SUM(KKF157:KKF163)</f>
        <v>0</v>
      </c>
      <c r="KKG156" s="14">
        <f t="shared" ref="KKG156" si="8231">SUM(KKG157:KKG163)</f>
        <v>0</v>
      </c>
      <c r="KKH156" s="14">
        <f t="shared" ref="KKH156" si="8232">SUM(KKH157:KKH163)</f>
        <v>0</v>
      </c>
      <c r="KKI156" s="14">
        <f t="shared" ref="KKI156" si="8233">SUM(KKI157:KKI163)</f>
        <v>0</v>
      </c>
      <c r="KKJ156" s="14">
        <f t="shared" ref="KKJ156" si="8234">SUM(KKJ157:KKJ163)</f>
        <v>0</v>
      </c>
      <c r="KKK156" s="14">
        <f t="shared" ref="KKK156" si="8235">SUM(KKK157:KKK163)</f>
        <v>0</v>
      </c>
      <c r="KKL156" s="14">
        <f t="shared" ref="KKL156" si="8236">SUM(KKL157:KKL163)</f>
        <v>0</v>
      </c>
      <c r="KKM156" s="14">
        <f t="shared" ref="KKM156" si="8237">SUM(KKM157:KKM163)</f>
        <v>0</v>
      </c>
      <c r="KKN156" s="14">
        <f t="shared" ref="KKN156" si="8238">SUM(KKN157:KKN163)</f>
        <v>0</v>
      </c>
      <c r="KKO156" s="14">
        <f t="shared" ref="KKO156" si="8239">SUM(KKO157:KKO163)</f>
        <v>0</v>
      </c>
      <c r="KKP156" s="14">
        <f t="shared" ref="KKP156" si="8240">SUM(KKP157:KKP163)</f>
        <v>0</v>
      </c>
      <c r="KKQ156" s="14">
        <f t="shared" ref="KKQ156" si="8241">SUM(KKQ157:KKQ163)</f>
        <v>0</v>
      </c>
      <c r="KKR156" s="14">
        <f t="shared" ref="KKR156" si="8242">SUM(KKR157:KKR163)</f>
        <v>0</v>
      </c>
      <c r="KKS156" s="14">
        <f t="shared" ref="KKS156" si="8243">SUM(KKS157:KKS163)</f>
        <v>0</v>
      </c>
      <c r="KKT156" s="14">
        <f t="shared" ref="KKT156" si="8244">SUM(KKT157:KKT163)</f>
        <v>0</v>
      </c>
      <c r="KKU156" s="14">
        <f t="shared" ref="KKU156" si="8245">SUM(KKU157:KKU163)</f>
        <v>0</v>
      </c>
      <c r="KKV156" s="14">
        <f t="shared" ref="KKV156" si="8246">SUM(KKV157:KKV163)</f>
        <v>0</v>
      </c>
      <c r="KKW156" s="14">
        <f t="shared" ref="KKW156" si="8247">SUM(KKW157:KKW163)</f>
        <v>0</v>
      </c>
      <c r="KKX156" s="14">
        <f t="shared" ref="KKX156" si="8248">SUM(KKX157:KKX163)</f>
        <v>0</v>
      </c>
      <c r="KKY156" s="14">
        <f t="shared" ref="KKY156" si="8249">SUM(KKY157:KKY163)</f>
        <v>0</v>
      </c>
      <c r="KKZ156" s="14">
        <f t="shared" ref="KKZ156" si="8250">SUM(KKZ157:KKZ163)</f>
        <v>0</v>
      </c>
      <c r="KLA156" s="14">
        <f t="shared" ref="KLA156" si="8251">SUM(KLA157:KLA163)</f>
        <v>0</v>
      </c>
      <c r="KLB156" s="14">
        <f t="shared" ref="KLB156" si="8252">SUM(KLB157:KLB163)</f>
        <v>0</v>
      </c>
      <c r="KLC156" s="14">
        <f t="shared" ref="KLC156" si="8253">SUM(KLC157:KLC163)</f>
        <v>0</v>
      </c>
      <c r="KLD156" s="14">
        <f t="shared" ref="KLD156" si="8254">SUM(KLD157:KLD163)</f>
        <v>0</v>
      </c>
      <c r="KLE156" s="14">
        <f t="shared" ref="KLE156" si="8255">SUM(KLE157:KLE163)</f>
        <v>0</v>
      </c>
      <c r="KLF156" s="14">
        <f t="shared" ref="KLF156" si="8256">SUM(KLF157:KLF163)</f>
        <v>0</v>
      </c>
      <c r="KLG156" s="14">
        <f t="shared" ref="KLG156" si="8257">SUM(KLG157:KLG163)</f>
        <v>0</v>
      </c>
      <c r="KLH156" s="14">
        <f t="shared" ref="KLH156" si="8258">SUM(KLH157:KLH163)</f>
        <v>0</v>
      </c>
      <c r="KLI156" s="14">
        <f t="shared" ref="KLI156" si="8259">SUM(KLI157:KLI163)</f>
        <v>0</v>
      </c>
      <c r="KLJ156" s="14">
        <f t="shared" ref="KLJ156" si="8260">SUM(KLJ157:KLJ163)</f>
        <v>0</v>
      </c>
      <c r="KLK156" s="14">
        <f t="shared" ref="KLK156" si="8261">SUM(KLK157:KLK163)</f>
        <v>0</v>
      </c>
      <c r="KLL156" s="14">
        <f t="shared" ref="KLL156" si="8262">SUM(KLL157:KLL163)</f>
        <v>0</v>
      </c>
      <c r="KLM156" s="14">
        <f t="shared" ref="KLM156" si="8263">SUM(KLM157:KLM163)</f>
        <v>0</v>
      </c>
      <c r="KLN156" s="14">
        <f t="shared" ref="KLN156" si="8264">SUM(KLN157:KLN163)</f>
        <v>0</v>
      </c>
      <c r="KLO156" s="14">
        <f t="shared" ref="KLO156" si="8265">SUM(KLO157:KLO163)</f>
        <v>0</v>
      </c>
      <c r="KLP156" s="14">
        <f t="shared" ref="KLP156" si="8266">SUM(KLP157:KLP163)</f>
        <v>0</v>
      </c>
      <c r="KLQ156" s="14">
        <f t="shared" ref="KLQ156" si="8267">SUM(KLQ157:KLQ163)</f>
        <v>0</v>
      </c>
      <c r="KLR156" s="14">
        <f t="shared" ref="KLR156" si="8268">SUM(KLR157:KLR163)</f>
        <v>0</v>
      </c>
      <c r="KLS156" s="14">
        <f t="shared" ref="KLS156" si="8269">SUM(KLS157:KLS163)</f>
        <v>0</v>
      </c>
      <c r="KLT156" s="14">
        <f t="shared" ref="KLT156" si="8270">SUM(KLT157:KLT163)</f>
        <v>0</v>
      </c>
      <c r="KLU156" s="14">
        <f t="shared" ref="KLU156" si="8271">SUM(KLU157:KLU163)</f>
        <v>0</v>
      </c>
      <c r="KLV156" s="14">
        <f t="shared" ref="KLV156" si="8272">SUM(KLV157:KLV163)</f>
        <v>0</v>
      </c>
      <c r="KLW156" s="14">
        <f t="shared" ref="KLW156" si="8273">SUM(KLW157:KLW163)</f>
        <v>0</v>
      </c>
      <c r="KLX156" s="14">
        <f t="shared" ref="KLX156" si="8274">SUM(KLX157:KLX163)</f>
        <v>0</v>
      </c>
      <c r="KLY156" s="14">
        <f t="shared" ref="KLY156" si="8275">SUM(KLY157:KLY163)</f>
        <v>0</v>
      </c>
      <c r="KLZ156" s="14">
        <f t="shared" ref="KLZ156" si="8276">SUM(KLZ157:KLZ163)</f>
        <v>0</v>
      </c>
      <c r="KMA156" s="14">
        <f t="shared" ref="KMA156" si="8277">SUM(KMA157:KMA163)</f>
        <v>0</v>
      </c>
      <c r="KMB156" s="14">
        <f t="shared" ref="KMB156" si="8278">SUM(KMB157:KMB163)</f>
        <v>0</v>
      </c>
      <c r="KMC156" s="14">
        <f t="shared" ref="KMC156" si="8279">SUM(KMC157:KMC163)</f>
        <v>0</v>
      </c>
      <c r="KMD156" s="14">
        <f t="shared" ref="KMD156" si="8280">SUM(KMD157:KMD163)</f>
        <v>0</v>
      </c>
      <c r="KME156" s="14">
        <f t="shared" ref="KME156" si="8281">SUM(KME157:KME163)</f>
        <v>0</v>
      </c>
      <c r="KMF156" s="14">
        <f t="shared" ref="KMF156" si="8282">SUM(KMF157:KMF163)</f>
        <v>0</v>
      </c>
      <c r="KMG156" s="14">
        <f t="shared" ref="KMG156" si="8283">SUM(KMG157:KMG163)</f>
        <v>0</v>
      </c>
      <c r="KMH156" s="14">
        <f t="shared" ref="KMH156" si="8284">SUM(KMH157:KMH163)</f>
        <v>0</v>
      </c>
      <c r="KMI156" s="14">
        <f t="shared" ref="KMI156" si="8285">SUM(KMI157:KMI163)</f>
        <v>0</v>
      </c>
      <c r="KMJ156" s="14">
        <f t="shared" ref="KMJ156" si="8286">SUM(KMJ157:KMJ163)</f>
        <v>0</v>
      </c>
      <c r="KMK156" s="14">
        <f t="shared" ref="KMK156" si="8287">SUM(KMK157:KMK163)</f>
        <v>0</v>
      </c>
      <c r="KML156" s="14">
        <f t="shared" ref="KML156" si="8288">SUM(KML157:KML163)</f>
        <v>0</v>
      </c>
      <c r="KMM156" s="14">
        <f t="shared" ref="KMM156" si="8289">SUM(KMM157:KMM163)</f>
        <v>0</v>
      </c>
      <c r="KMN156" s="14">
        <f t="shared" ref="KMN156" si="8290">SUM(KMN157:KMN163)</f>
        <v>0</v>
      </c>
      <c r="KMO156" s="14">
        <f t="shared" ref="KMO156" si="8291">SUM(KMO157:KMO163)</f>
        <v>0</v>
      </c>
      <c r="KMP156" s="14">
        <f t="shared" ref="KMP156" si="8292">SUM(KMP157:KMP163)</f>
        <v>0</v>
      </c>
      <c r="KMQ156" s="14">
        <f t="shared" ref="KMQ156" si="8293">SUM(KMQ157:KMQ163)</f>
        <v>0</v>
      </c>
      <c r="KMR156" s="14">
        <f t="shared" ref="KMR156" si="8294">SUM(KMR157:KMR163)</f>
        <v>0</v>
      </c>
      <c r="KMS156" s="14">
        <f t="shared" ref="KMS156" si="8295">SUM(KMS157:KMS163)</f>
        <v>0</v>
      </c>
      <c r="KMT156" s="14">
        <f t="shared" ref="KMT156" si="8296">SUM(KMT157:KMT163)</f>
        <v>0</v>
      </c>
      <c r="KMU156" s="14">
        <f t="shared" ref="KMU156" si="8297">SUM(KMU157:KMU163)</f>
        <v>0</v>
      </c>
      <c r="KMV156" s="14">
        <f t="shared" ref="KMV156" si="8298">SUM(KMV157:KMV163)</f>
        <v>0</v>
      </c>
      <c r="KMW156" s="14">
        <f t="shared" ref="KMW156" si="8299">SUM(KMW157:KMW163)</f>
        <v>0</v>
      </c>
      <c r="KMX156" s="14">
        <f t="shared" ref="KMX156" si="8300">SUM(KMX157:KMX163)</f>
        <v>0</v>
      </c>
      <c r="KMY156" s="14">
        <f t="shared" ref="KMY156" si="8301">SUM(KMY157:KMY163)</f>
        <v>0</v>
      </c>
      <c r="KMZ156" s="14">
        <f t="shared" ref="KMZ156" si="8302">SUM(KMZ157:KMZ163)</f>
        <v>0</v>
      </c>
      <c r="KNA156" s="14">
        <f t="shared" ref="KNA156" si="8303">SUM(KNA157:KNA163)</f>
        <v>0</v>
      </c>
      <c r="KNB156" s="14">
        <f t="shared" ref="KNB156" si="8304">SUM(KNB157:KNB163)</f>
        <v>0</v>
      </c>
      <c r="KNC156" s="14">
        <f t="shared" ref="KNC156" si="8305">SUM(KNC157:KNC163)</f>
        <v>0</v>
      </c>
      <c r="KND156" s="14">
        <f t="shared" ref="KND156" si="8306">SUM(KND157:KND163)</f>
        <v>0</v>
      </c>
      <c r="KNE156" s="14">
        <f t="shared" ref="KNE156" si="8307">SUM(KNE157:KNE163)</f>
        <v>0</v>
      </c>
      <c r="KNF156" s="14">
        <f t="shared" ref="KNF156" si="8308">SUM(KNF157:KNF163)</f>
        <v>0</v>
      </c>
      <c r="KNG156" s="14">
        <f t="shared" ref="KNG156" si="8309">SUM(KNG157:KNG163)</f>
        <v>0</v>
      </c>
      <c r="KNH156" s="14">
        <f t="shared" ref="KNH156" si="8310">SUM(KNH157:KNH163)</f>
        <v>0</v>
      </c>
      <c r="KNI156" s="14">
        <f t="shared" ref="KNI156" si="8311">SUM(KNI157:KNI163)</f>
        <v>0</v>
      </c>
      <c r="KNJ156" s="14">
        <f t="shared" ref="KNJ156" si="8312">SUM(KNJ157:KNJ163)</f>
        <v>0</v>
      </c>
      <c r="KNK156" s="14">
        <f t="shared" ref="KNK156" si="8313">SUM(KNK157:KNK163)</f>
        <v>0</v>
      </c>
      <c r="KNL156" s="14">
        <f t="shared" ref="KNL156" si="8314">SUM(KNL157:KNL163)</f>
        <v>0</v>
      </c>
      <c r="KNM156" s="14">
        <f t="shared" ref="KNM156" si="8315">SUM(KNM157:KNM163)</f>
        <v>0</v>
      </c>
      <c r="KNN156" s="14">
        <f t="shared" ref="KNN156" si="8316">SUM(KNN157:KNN163)</f>
        <v>0</v>
      </c>
      <c r="KNO156" s="14">
        <f t="shared" ref="KNO156" si="8317">SUM(KNO157:KNO163)</f>
        <v>0</v>
      </c>
      <c r="KNP156" s="14">
        <f t="shared" ref="KNP156" si="8318">SUM(KNP157:KNP163)</f>
        <v>0</v>
      </c>
      <c r="KNQ156" s="14">
        <f t="shared" ref="KNQ156" si="8319">SUM(KNQ157:KNQ163)</f>
        <v>0</v>
      </c>
      <c r="KNR156" s="14">
        <f t="shared" ref="KNR156" si="8320">SUM(KNR157:KNR163)</f>
        <v>0</v>
      </c>
      <c r="KNS156" s="14">
        <f t="shared" ref="KNS156" si="8321">SUM(KNS157:KNS163)</f>
        <v>0</v>
      </c>
      <c r="KNT156" s="14">
        <f t="shared" ref="KNT156" si="8322">SUM(KNT157:KNT163)</f>
        <v>0</v>
      </c>
      <c r="KNU156" s="14">
        <f t="shared" ref="KNU156" si="8323">SUM(KNU157:KNU163)</f>
        <v>0</v>
      </c>
      <c r="KNV156" s="14">
        <f t="shared" ref="KNV156" si="8324">SUM(KNV157:KNV163)</f>
        <v>0</v>
      </c>
      <c r="KNW156" s="14">
        <f t="shared" ref="KNW156" si="8325">SUM(KNW157:KNW163)</f>
        <v>0</v>
      </c>
      <c r="KNX156" s="14">
        <f t="shared" ref="KNX156" si="8326">SUM(KNX157:KNX163)</f>
        <v>0</v>
      </c>
      <c r="KNY156" s="14">
        <f t="shared" ref="KNY156" si="8327">SUM(KNY157:KNY163)</f>
        <v>0</v>
      </c>
      <c r="KNZ156" s="14">
        <f t="shared" ref="KNZ156" si="8328">SUM(KNZ157:KNZ163)</f>
        <v>0</v>
      </c>
      <c r="KOA156" s="14">
        <f t="shared" ref="KOA156" si="8329">SUM(KOA157:KOA163)</f>
        <v>0</v>
      </c>
      <c r="KOB156" s="14">
        <f t="shared" ref="KOB156" si="8330">SUM(KOB157:KOB163)</f>
        <v>0</v>
      </c>
      <c r="KOC156" s="14">
        <f t="shared" ref="KOC156" si="8331">SUM(KOC157:KOC163)</f>
        <v>0</v>
      </c>
      <c r="KOD156" s="14">
        <f t="shared" ref="KOD156" si="8332">SUM(KOD157:KOD163)</f>
        <v>0</v>
      </c>
      <c r="KOE156" s="14">
        <f t="shared" ref="KOE156" si="8333">SUM(KOE157:KOE163)</f>
        <v>0</v>
      </c>
      <c r="KOF156" s="14">
        <f t="shared" ref="KOF156" si="8334">SUM(KOF157:KOF163)</f>
        <v>0</v>
      </c>
      <c r="KOG156" s="14">
        <f t="shared" ref="KOG156" si="8335">SUM(KOG157:KOG163)</f>
        <v>0</v>
      </c>
      <c r="KOH156" s="14">
        <f t="shared" ref="KOH156" si="8336">SUM(KOH157:KOH163)</f>
        <v>0</v>
      </c>
      <c r="KOI156" s="14">
        <f t="shared" ref="KOI156" si="8337">SUM(KOI157:KOI163)</f>
        <v>0</v>
      </c>
      <c r="KOJ156" s="14">
        <f t="shared" ref="KOJ156" si="8338">SUM(KOJ157:KOJ163)</f>
        <v>0</v>
      </c>
      <c r="KOK156" s="14">
        <f t="shared" ref="KOK156" si="8339">SUM(KOK157:KOK163)</f>
        <v>0</v>
      </c>
      <c r="KOL156" s="14">
        <f t="shared" ref="KOL156" si="8340">SUM(KOL157:KOL163)</f>
        <v>0</v>
      </c>
      <c r="KOM156" s="14">
        <f t="shared" ref="KOM156" si="8341">SUM(KOM157:KOM163)</f>
        <v>0</v>
      </c>
      <c r="KON156" s="14">
        <f t="shared" ref="KON156" si="8342">SUM(KON157:KON163)</f>
        <v>0</v>
      </c>
      <c r="KOO156" s="14">
        <f t="shared" ref="KOO156" si="8343">SUM(KOO157:KOO163)</f>
        <v>0</v>
      </c>
      <c r="KOP156" s="14">
        <f t="shared" ref="KOP156" si="8344">SUM(KOP157:KOP163)</f>
        <v>0</v>
      </c>
      <c r="KOQ156" s="14">
        <f t="shared" ref="KOQ156" si="8345">SUM(KOQ157:KOQ163)</f>
        <v>0</v>
      </c>
      <c r="KOR156" s="14">
        <f t="shared" ref="KOR156" si="8346">SUM(KOR157:KOR163)</f>
        <v>0</v>
      </c>
      <c r="KOS156" s="14">
        <f t="shared" ref="KOS156" si="8347">SUM(KOS157:KOS163)</f>
        <v>0</v>
      </c>
      <c r="KOT156" s="14">
        <f t="shared" ref="KOT156" si="8348">SUM(KOT157:KOT163)</f>
        <v>0</v>
      </c>
      <c r="KOU156" s="14">
        <f t="shared" ref="KOU156" si="8349">SUM(KOU157:KOU163)</f>
        <v>0</v>
      </c>
      <c r="KOV156" s="14">
        <f t="shared" ref="KOV156" si="8350">SUM(KOV157:KOV163)</f>
        <v>0</v>
      </c>
      <c r="KOW156" s="14">
        <f t="shared" ref="KOW156" si="8351">SUM(KOW157:KOW163)</f>
        <v>0</v>
      </c>
      <c r="KOX156" s="14">
        <f t="shared" ref="KOX156" si="8352">SUM(KOX157:KOX163)</f>
        <v>0</v>
      </c>
      <c r="KOY156" s="14">
        <f t="shared" ref="KOY156" si="8353">SUM(KOY157:KOY163)</f>
        <v>0</v>
      </c>
      <c r="KOZ156" s="14">
        <f t="shared" ref="KOZ156" si="8354">SUM(KOZ157:KOZ163)</f>
        <v>0</v>
      </c>
      <c r="KPA156" s="14">
        <f t="shared" ref="KPA156" si="8355">SUM(KPA157:KPA163)</f>
        <v>0</v>
      </c>
      <c r="KPB156" s="14">
        <f t="shared" ref="KPB156" si="8356">SUM(KPB157:KPB163)</f>
        <v>0</v>
      </c>
      <c r="KPC156" s="14">
        <f t="shared" ref="KPC156" si="8357">SUM(KPC157:KPC163)</f>
        <v>0</v>
      </c>
      <c r="KPD156" s="14">
        <f t="shared" ref="KPD156" si="8358">SUM(KPD157:KPD163)</f>
        <v>0</v>
      </c>
      <c r="KPE156" s="14">
        <f t="shared" ref="KPE156" si="8359">SUM(KPE157:KPE163)</f>
        <v>0</v>
      </c>
      <c r="KPF156" s="14">
        <f t="shared" ref="KPF156" si="8360">SUM(KPF157:KPF163)</f>
        <v>0</v>
      </c>
      <c r="KPG156" s="14">
        <f t="shared" ref="KPG156" si="8361">SUM(KPG157:KPG163)</f>
        <v>0</v>
      </c>
      <c r="KPH156" s="14">
        <f t="shared" ref="KPH156" si="8362">SUM(KPH157:KPH163)</f>
        <v>0</v>
      </c>
      <c r="KPI156" s="14">
        <f t="shared" ref="KPI156" si="8363">SUM(KPI157:KPI163)</f>
        <v>0</v>
      </c>
      <c r="KPJ156" s="14">
        <f t="shared" ref="KPJ156" si="8364">SUM(KPJ157:KPJ163)</f>
        <v>0</v>
      </c>
      <c r="KPK156" s="14">
        <f t="shared" ref="KPK156" si="8365">SUM(KPK157:KPK163)</f>
        <v>0</v>
      </c>
      <c r="KPL156" s="14">
        <f t="shared" ref="KPL156" si="8366">SUM(KPL157:KPL163)</f>
        <v>0</v>
      </c>
      <c r="KPM156" s="14">
        <f t="shared" ref="KPM156" si="8367">SUM(KPM157:KPM163)</f>
        <v>0</v>
      </c>
      <c r="KPN156" s="14">
        <f t="shared" ref="KPN156" si="8368">SUM(KPN157:KPN163)</f>
        <v>0</v>
      </c>
      <c r="KPO156" s="14">
        <f t="shared" ref="KPO156" si="8369">SUM(KPO157:KPO163)</f>
        <v>0</v>
      </c>
      <c r="KPP156" s="14">
        <f t="shared" ref="KPP156" si="8370">SUM(KPP157:KPP163)</f>
        <v>0</v>
      </c>
      <c r="KPQ156" s="14">
        <f t="shared" ref="KPQ156" si="8371">SUM(KPQ157:KPQ163)</f>
        <v>0</v>
      </c>
      <c r="KPR156" s="14">
        <f t="shared" ref="KPR156" si="8372">SUM(KPR157:KPR163)</f>
        <v>0</v>
      </c>
      <c r="KPS156" s="14">
        <f t="shared" ref="KPS156" si="8373">SUM(KPS157:KPS163)</f>
        <v>0</v>
      </c>
      <c r="KPT156" s="14">
        <f t="shared" ref="KPT156" si="8374">SUM(KPT157:KPT163)</f>
        <v>0</v>
      </c>
      <c r="KPU156" s="14">
        <f t="shared" ref="KPU156" si="8375">SUM(KPU157:KPU163)</f>
        <v>0</v>
      </c>
      <c r="KPV156" s="14">
        <f t="shared" ref="KPV156" si="8376">SUM(KPV157:KPV163)</f>
        <v>0</v>
      </c>
      <c r="KPW156" s="14">
        <f t="shared" ref="KPW156" si="8377">SUM(KPW157:KPW163)</f>
        <v>0</v>
      </c>
      <c r="KPX156" s="14">
        <f t="shared" ref="KPX156" si="8378">SUM(KPX157:KPX163)</f>
        <v>0</v>
      </c>
      <c r="KPY156" s="14">
        <f t="shared" ref="KPY156" si="8379">SUM(KPY157:KPY163)</f>
        <v>0</v>
      </c>
      <c r="KPZ156" s="14">
        <f t="shared" ref="KPZ156" si="8380">SUM(KPZ157:KPZ163)</f>
        <v>0</v>
      </c>
      <c r="KQA156" s="14">
        <f t="shared" ref="KQA156" si="8381">SUM(KQA157:KQA163)</f>
        <v>0</v>
      </c>
      <c r="KQB156" s="14">
        <f t="shared" ref="KQB156" si="8382">SUM(KQB157:KQB163)</f>
        <v>0</v>
      </c>
      <c r="KQC156" s="14">
        <f t="shared" ref="KQC156" si="8383">SUM(KQC157:KQC163)</f>
        <v>0</v>
      </c>
      <c r="KQD156" s="14">
        <f t="shared" ref="KQD156" si="8384">SUM(KQD157:KQD163)</f>
        <v>0</v>
      </c>
      <c r="KQE156" s="14">
        <f t="shared" ref="KQE156" si="8385">SUM(KQE157:KQE163)</f>
        <v>0</v>
      </c>
      <c r="KQF156" s="14">
        <f t="shared" ref="KQF156" si="8386">SUM(KQF157:KQF163)</f>
        <v>0</v>
      </c>
      <c r="KQG156" s="14">
        <f t="shared" ref="KQG156" si="8387">SUM(KQG157:KQG163)</f>
        <v>0</v>
      </c>
      <c r="KQH156" s="14">
        <f t="shared" ref="KQH156" si="8388">SUM(KQH157:KQH163)</f>
        <v>0</v>
      </c>
      <c r="KQI156" s="14">
        <f t="shared" ref="KQI156" si="8389">SUM(KQI157:KQI163)</f>
        <v>0</v>
      </c>
      <c r="KQJ156" s="14">
        <f t="shared" ref="KQJ156" si="8390">SUM(KQJ157:KQJ163)</f>
        <v>0</v>
      </c>
      <c r="KQK156" s="14">
        <f t="shared" ref="KQK156" si="8391">SUM(KQK157:KQK163)</f>
        <v>0</v>
      </c>
      <c r="KQL156" s="14">
        <f t="shared" ref="KQL156" si="8392">SUM(KQL157:KQL163)</f>
        <v>0</v>
      </c>
      <c r="KQM156" s="14">
        <f t="shared" ref="KQM156" si="8393">SUM(KQM157:KQM163)</f>
        <v>0</v>
      </c>
      <c r="KQN156" s="14">
        <f t="shared" ref="KQN156" si="8394">SUM(KQN157:KQN163)</f>
        <v>0</v>
      </c>
      <c r="KQO156" s="14">
        <f t="shared" ref="KQO156" si="8395">SUM(KQO157:KQO163)</f>
        <v>0</v>
      </c>
      <c r="KQP156" s="14">
        <f t="shared" ref="KQP156" si="8396">SUM(KQP157:KQP163)</f>
        <v>0</v>
      </c>
      <c r="KQQ156" s="14">
        <f t="shared" ref="KQQ156" si="8397">SUM(KQQ157:KQQ163)</f>
        <v>0</v>
      </c>
      <c r="KQR156" s="14">
        <f t="shared" ref="KQR156" si="8398">SUM(KQR157:KQR163)</f>
        <v>0</v>
      </c>
      <c r="KQS156" s="14">
        <f t="shared" ref="KQS156" si="8399">SUM(KQS157:KQS163)</f>
        <v>0</v>
      </c>
      <c r="KQT156" s="14">
        <f t="shared" ref="KQT156" si="8400">SUM(KQT157:KQT163)</f>
        <v>0</v>
      </c>
      <c r="KQU156" s="14">
        <f t="shared" ref="KQU156" si="8401">SUM(KQU157:KQU163)</f>
        <v>0</v>
      </c>
      <c r="KQV156" s="14">
        <f t="shared" ref="KQV156" si="8402">SUM(KQV157:KQV163)</f>
        <v>0</v>
      </c>
      <c r="KQW156" s="14">
        <f t="shared" ref="KQW156" si="8403">SUM(KQW157:KQW163)</f>
        <v>0</v>
      </c>
      <c r="KQX156" s="14">
        <f t="shared" ref="KQX156" si="8404">SUM(KQX157:KQX163)</f>
        <v>0</v>
      </c>
      <c r="KQY156" s="14">
        <f t="shared" ref="KQY156" si="8405">SUM(KQY157:KQY163)</f>
        <v>0</v>
      </c>
      <c r="KQZ156" s="14">
        <f t="shared" ref="KQZ156" si="8406">SUM(KQZ157:KQZ163)</f>
        <v>0</v>
      </c>
      <c r="KRA156" s="14">
        <f t="shared" ref="KRA156" si="8407">SUM(KRA157:KRA163)</f>
        <v>0</v>
      </c>
      <c r="KRB156" s="14">
        <f t="shared" ref="KRB156" si="8408">SUM(KRB157:KRB163)</f>
        <v>0</v>
      </c>
      <c r="KRC156" s="14">
        <f t="shared" ref="KRC156" si="8409">SUM(KRC157:KRC163)</f>
        <v>0</v>
      </c>
      <c r="KRD156" s="14">
        <f t="shared" ref="KRD156" si="8410">SUM(KRD157:KRD163)</f>
        <v>0</v>
      </c>
      <c r="KRE156" s="14">
        <f t="shared" ref="KRE156" si="8411">SUM(KRE157:KRE163)</f>
        <v>0</v>
      </c>
      <c r="KRF156" s="14">
        <f t="shared" ref="KRF156" si="8412">SUM(KRF157:KRF163)</f>
        <v>0</v>
      </c>
      <c r="KRG156" s="14">
        <f t="shared" ref="KRG156" si="8413">SUM(KRG157:KRG163)</f>
        <v>0</v>
      </c>
      <c r="KRH156" s="14">
        <f t="shared" ref="KRH156" si="8414">SUM(KRH157:KRH163)</f>
        <v>0</v>
      </c>
      <c r="KRI156" s="14">
        <f t="shared" ref="KRI156" si="8415">SUM(KRI157:KRI163)</f>
        <v>0</v>
      </c>
      <c r="KRJ156" s="14">
        <f t="shared" ref="KRJ156" si="8416">SUM(KRJ157:KRJ163)</f>
        <v>0</v>
      </c>
      <c r="KRK156" s="14">
        <f t="shared" ref="KRK156" si="8417">SUM(KRK157:KRK163)</f>
        <v>0</v>
      </c>
      <c r="KRL156" s="14">
        <f t="shared" ref="KRL156" si="8418">SUM(KRL157:KRL163)</f>
        <v>0</v>
      </c>
      <c r="KRM156" s="14">
        <f t="shared" ref="KRM156" si="8419">SUM(KRM157:KRM163)</f>
        <v>0</v>
      </c>
      <c r="KRN156" s="14">
        <f t="shared" ref="KRN156" si="8420">SUM(KRN157:KRN163)</f>
        <v>0</v>
      </c>
      <c r="KRO156" s="14">
        <f t="shared" ref="KRO156" si="8421">SUM(KRO157:KRO163)</f>
        <v>0</v>
      </c>
      <c r="KRP156" s="14">
        <f t="shared" ref="KRP156" si="8422">SUM(KRP157:KRP163)</f>
        <v>0</v>
      </c>
      <c r="KRQ156" s="14">
        <f t="shared" ref="KRQ156" si="8423">SUM(KRQ157:KRQ163)</f>
        <v>0</v>
      </c>
      <c r="KRR156" s="14">
        <f t="shared" ref="KRR156" si="8424">SUM(KRR157:KRR163)</f>
        <v>0</v>
      </c>
      <c r="KRS156" s="14">
        <f t="shared" ref="KRS156" si="8425">SUM(KRS157:KRS163)</f>
        <v>0</v>
      </c>
      <c r="KRT156" s="14">
        <f t="shared" ref="KRT156" si="8426">SUM(KRT157:KRT163)</f>
        <v>0</v>
      </c>
      <c r="KRU156" s="14">
        <f t="shared" ref="KRU156" si="8427">SUM(KRU157:KRU163)</f>
        <v>0</v>
      </c>
      <c r="KRV156" s="14">
        <f t="shared" ref="KRV156" si="8428">SUM(KRV157:KRV163)</f>
        <v>0</v>
      </c>
      <c r="KRW156" s="14">
        <f t="shared" ref="KRW156" si="8429">SUM(KRW157:KRW163)</f>
        <v>0</v>
      </c>
      <c r="KRX156" s="14">
        <f t="shared" ref="KRX156" si="8430">SUM(KRX157:KRX163)</f>
        <v>0</v>
      </c>
      <c r="KRY156" s="14">
        <f t="shared" ref="KRY156" si="8431">SUM(KRY157:KRY163)</f>
        <v>0</v>
      </c>
      <c r="KRZ156" s="14">
        <f t="shared" ref="KRZ156" si="8432">SUM(KRZ157:KRZ163)</f>
        <v>0</v>
      </c>
      <c r="KSA156" s="14">
        <f t="shared" ref="KSA156" si="8433">SUM(KSA157:KSA163)</f>
        <v>0</v>
      </c>
      <c r="KSB156" s="14">
        <f t="shared" ref="KSB156" si="8434">SUM(KSB157:KSB163)</f>
        <v>0</v>
      </c>
      <c r="KSC156" s="14">
        <f t="shared" ref="KSC156" si="8435">SUM(KSC157:KSC163)</f>
        <v>0</v>
      </c>
      <c r="KSD156" s="14">
        <f t="shared" ref="KSD156" si="8436">SUM(KSD157:KSD163)</f>
        <v>0</v>
      </c>
      <c r="KSE156" s="14">
        <f t="shared" ref="KSE156" si="8437">SUM(KSE157:KSE163)</f>
        <v>0</v>
      </c>
      <c r="KSF156" s="14">
        <f t="shared" ref="KSF156" si="8438">SUM(KSF157:KSF163)</f>
        <v>0</v>
      </c>
      <c r="KSG156" s="14">
        <f t="shared" ref="KSG156" si="8439">SUM(KSG157:KSG163)</f>
        <v>0</v>
      </c>
      <c r="KSH156" s="14">
        <f t="shared" ref="KSH156" si="8440">SUM(KSH157:KSH163)</f>
        <v>0</v>
      </c>
      <c r="KSI156" s="14">
        <f t="shared" ref="KSI156" si="8441">SUM(KSI157:KSI163)</f>
        <v>0</v>
      </c>
      <c r="KSJ156" s="14">
        <f t="shared" ref="KSJ156" si="8442">SUM(KSJ157:KSJ163)</f>
        <v>0</v>
      </c>
      <c r="KSK156" s="14">
        <f t="shared" ref="KSK156" si="8443">SUM(KSK157:KSK163)</f>
        <v>0</v>
      </c>
      <c r="KSL156" s="14">
        <f t="shared" ref="KSL156" si="8444">SUM(KSL157:KSL163)</f>
        <v>0</v>
      </c>
      <c r="KSM156" s="14">
        <f t="shared" ref="KSM156" si="8445">SUM(KSM157:KSM163)</f>
        <v>0</v>
      </c>
      <c r="KSN156" s="14">
        <f t="shared" ref="KSN156" si="8446">SUM(KSN157:KSN163)</f>
        <v>0</v>
      </c>
      <c r="KSO156" s="14">
        <f t="shared" ref="KSO156" si="8447">SUM(KSO157:KSO163)</f>
        <v>0</v>
      </c>
      <c r="KSP156" s="14">
        <f t="shared" ref="KSP156" si="8448">SUM(KSP157:KSP163)</f>
        <v>0</v>
      </c>
      <c r="KSQ156" s="14">
        <f t="shared" ref="KSQ156" si="8449">SUM(KSQ157:KSQ163)</f>
        <v>0</v>
      </c>
      <c r="KSR156" s="14">
        <f t="shared" ref="KSR156" si="8450">SUM(KSR157:KSR163)</f>
        <v>0</v>
      </c>
      <c r="KSS156" s="14">
        <f t="shared" ref="KSS156" si="8451">SUM(KSS157:KSS163)</f>
        <v>0</v>
      </c>
      <c r="KST156" s="14">
        <f t="shared" ref="KST156" si="8452">SUM(KST157:KST163)</f>
        <v>0</v>
      </c>
      <c r="KSU156" s="14">
        <f t="shared" ref="KSU156" si="8453">SUM(KSU157:KSU163)</f>
        <v>0</v>
      </c>
      <c r="KSV156" s="14">
        <f t="shared" ref="KSV156" si="8454">SUM(KSV157:KSV163)</f>
        <v>0</v>
      </c>
      <c r="KSW156" s="14">
        <f t="shared" ref="KSW156" si="8455">SUM(KSW157:KSW163)</f>
        <v>0</v>
      </c>
      <c r="KSX156" s="14">
        <f t="shared" ref="KSX156" si="8456">SUM(KSX157:KSX163)</f>
        <v>0</v>
      </c>
      <c r="KSY156" s="14">
        <f t="shared" ref="KSY156" si="8457">SUM(KSY157:KSY163)</f>
        <v>0</v>
      </c>
      <c r="KSZ156" s="14">
        <f t="shared" ref="KSZ156" si="8458">SUM(KSZ157:KSZ163)</f>
        <v>0</v>
      </c>
      <c r="KTA156" s="14">
        <f t="shared" ref="KTA156" si="8459">SUM(KTA157:KTA163)</f>
        <v>0</v>
      </c>
      <c r="KTB156" s="14">
        <f t="shared" ref="KTB156" si="8460">SUM(KTB157:KTB163)</f>
        <v>0</v>
      </c>
      <c r="KTC156" s="14">
        <f t="shared" ref="KTC156" si="8461">SUM(KTC157:KTC163)</f>
        <v>0</v>
      </c>
      <c r="KTD156" s="14">
        <f t="shared" ref="KTD156" si="8462">SUM(KTD157:KTD163)</f>
        <v>0</v>
      </c>
      <c r="KTE156" s="14">
        <f t="shared" ref="KTE156" si="8463">SUM(KTE157:KTE163)</f>
        <v>0</v>
      </c>
      <c r="KTF156" s="14">
        <f t="shared" ref="KTF156" si="8464">SUM(KTF157:KTF163)</f>
        <v>0</v>
      </c>
      <c r="KTG156" s="14">
        <f t="shared" ref="KTG156" si="8465">SUM(KTG157:KTG163)</f>
        <v>0</v>
      </c>
      <c r="KTH156" s="14">
        <f t="shared" ref="KTH156" si="8466">SUM(KTH157:KTH163)</f>
        <v>0</v>
      </c>
      <c r="KTI156" s="14">
        <f t="shared" ref="KTI156" si="8467">SUM(KTI157:KTI163)</f>
        <v>0</v>
      </c>
      <c r="KTJ156" s="14">
        <f t="shared" ref="KTJ156" si="8468">SUM(KTJ157:KTJ163)</f>
        <v>0</v>
      </c>
      <c r="KTK156" s="14">
        <f t="shared" ref="KTK156" si="8469">SUM(KTK157:KTK163)</f>
        <v>0</v>
      </c>
      <c r="KTL156" s="14">
        <f t="shared" ref="KTL156" si="8470">SUM(KTL157:KTL163)</f>
        <v>0</v>
      </c>
      <c r="KTM156" s="14">
        <f t="shared" ref="KTM156" si="8471">SUM(KTM157:KTM163)</f>
        <v>0</v>
      </c>
      <c r="KTN156" s="14">
        <f t="shared" ref="KTN156" si="8472">SUM(KTN157:KTN163)</f>
        <v>0</v>
      </c>
      <c r="KTO156" s="14">
        <f t="shared" ref="KTO156" si="8473">SUM(KTO157:KTO163)</f>
        <v>0</v>
      </c>
      <c r="KTP156" s="14">
        <f t="shared" ref="KTP156" si="8474">SUM(KTP157:KTP163)</f>
        <v>0</v>
      </c>
      <c r="KTQ156" s="14">
        <f t="shared" ref="KTQ156" si="8475">SUM(KTQ157:KTQ163)</f>
        <v>0</v>
      </c>
      <c r="KTR156" s="14">
        <f t="shared" ref="KTR156" si="8476">SUM(KTR157:KTR163)</f>
        <v>0</v>
      </c>
      <c r="KTS156" s="14">
        <f t="shared" ref="KTS156" si="8477">SUM(KTS157:KTS163)</f>
        <v>0</v>
      </c>
      <c r="KTT156" s="14">
        <f t="shared" ref="KTT156" si="8478">SUM(KTT157:KTT163)</f>
        <v>0</v>
      </c>
      <c r="KTU156" s="14">
        <f t="shared" ref="KTU156" si="8479">SUM(KTU157:KTU163)</f>
        <v>0</v>
      </c>
      <c r="KTV156" s="14">
        <f t="shared" ref="KTV156" si="8480">SUM(KTV157:KTV163)</f>
        <v>0</v>
      </c>
      <c r="KTW156" s="14">
        <f t="shared" ref="KTW156" si="8481">SUM(KTW157:KTW163)</f>
        <v>0</v>
      </c>
      <c r="KTX156" s="14">
        <f t="shared" ref="KTX156" si="8482">SUM(KTX157:KTX163)</f>
        <v>0</v>
      </c>
      <c r="KTY156" s="14">
        <f t="shared" ref="KTY156" si="8483">SUM(KTY157:KTY163)</f>
        <v>0</v>
      </c>
      <c r="KTZ156" s="14">
        <f t="shared" ref="KTZ156" si="8484">SUM(KTZ157:KTZ163)</f>
        <v>0</v>
      </c>
      <c r="KUA156" s="14">
        <f t="shared" ref="KUA156" si="8485">SUM(KUA157:KUA163)</f>
        <v>0</v>
      </c>
      <c r="KUB156" s="14">
        <f t="shared" ref="KUB156" si="8486">SUM(KUB157:KUB163)</f>
        <v>0</v>
      </c>
      <c r="KUC156" s="14">
        <f t="shared" ref="KUC156" si="8487">SUM(KUC157:KUC163)</f>
        <v>0</v>
      </c>
      <c r="KUD156" s="14">
        <f t="shared" ref="KUD156" si="8488">SUM(KUD157:KUD163)</f>
        <v>0</v>
      </c>
      <c r="KUE156" s="14">
        <f t="shared" ref="KUE156" si="8489">SUM(KUE157:KUE163)</f>
        <v>0</v>
      </c>
      <c r="KUF156" s="14">
        <f t="shared" ref="KUF156" si="8490">SUM(KUF157:KUF163)</f>
        <v>0</v>
      </c>
      <c r="KUG156" s="14">
        <f t="shared" ref="KUG156" si="8491">SUM(KUG157:KUG163)</f>
        <v>0</v>
      </c>
      <c r="KUH156" s="14">
        <f t="shared" ref="KUH156" si="8492">SUM(KUH157:KUH163)</f>
        <v>0</v>
      </c>
      <c r="KUI156" s="14">
        <f t="shared" ref="KUI156" si="8493">SUM(KUI157:KUI163)</f>
        <v>0</v>
      </c>
      <c r="KUJ156" s="14">
        <f t="shared" ref="KUJ156" si="8494">SUM(KUJ157:KUJ163)</f>
        <v>0</v>
      </c>
      <c r="KUK156" s="14">
        <f t="shared" ref="KUK156" si="8495">SUM(KUK157:KUK163)</f>
        <v>0</v>
      </c>
      <c r="KUL156" s="14">
        <f t="shared" ref="KUL156" si="8496">SUM(KUL157:KUL163)</f>
        <v>0</v>
      </c>
      <c r="KUM156" s="14">
        <f t="shared" ref="KUM156" si="8497">SUM(KUM157:KUM163)</f>
        <v>0</v>
      </c>
      <c r="KUN156" s="14">
        <f t="shared" ref="KUN156" si="8498">SUM(KUN157:KUN163)</f>
        <v>0</v>
      </c>
      <c r="KUO156" s="14">
        <f t="shared" ref="KUO156" si="8499">SUM(KUO157:KUO163)</f>
        <v>0</v>
      </c>
      <c r="KUP156" s="14">
        <f t="shared" ref="KUP156" si="8500">SUM(KUP157:KUP163)</f>
        <v>0</v>
      </c>
      <c r="KUQ156" s="14">
        <f t="shared" ref="KUQ156" si="8501">SUM(KUQ157:KUQ163)</f>
        <v>0</v>
      </c>
      <c r="KUR156" s="14">
        <f t="shared" ref="KUR156" si="8502">SUM(KUR157:KUR163)</f>
        <v>0</v>
      </c>
      <c r="KUS156" s="14">
        <f t="shared" ref="KUS156" si="8503">SUM(KUS157:KUS163)</f>
        <v>0</v>
      </c>
      <c r="KUT156" s="14">
        <f t="shared" ref="KUT156" si="8504">SUM(KUT157:KUT163)</f>
        <v>0</v>
      </c>
      <c r="KUU156" s="14">
        <f t="shared" ref="KUU156" si="8505">SUM(KUU157:KUU163)</f>
        <v>0</v>
      </c>
      <c r="KUV156" s="14">
        <f t="shared" ref="KUV156" si="8506">SUM(KUV157:KUV163)</f>
        <v>0</v>
      </c>
      <c r="KUW156" s="14">
        <f t="shared" ref="KUW156" si="8507">SUM(KUW157:KUW163)</f>
        <v>0</v>
      </c>
      <c r="KUX156" s="14">
        <f t="shared" ref="KUX156" si="8508">SUM(KUX157:KUX163)</f>
        <v>0</v>
      </c>
      <c r="KUY156" s="14">
        <f t="shared" ref="KUY156" si="8509">SUM(KUY157:KUY163)</f>
        <v>0</v>
      </c>
      <c r="KUZ156" s="14">
        <f t="shared" ref="KUZ156" si="8510">SUM(KUZ157:KUZ163)</f>
        <v>0</v>
      </c>
      <c r="KVA156" s="14">
        <f t="shared" ref="KVA156" si="8511">SUM(KVA157:KVA163)</f>
        <v>0</v>
      </c>
      <c r="KVB156" s="14">
        <f t="shared" ref="KVB156" si="8512">SUM(KVB157:KVB163)</f>
        <v>0</v>
      </c>
      <c r="KVC156" s="14">
        <f t="shared" ref="KVC156" si="8513">SUM(KVC157:KVC163)</f>
        <v>0</v>
      </c>
      <c r="KVD156" s="14">
        <f t="shared" ref="KVD156" si="8514">SUM(KVD157:KVD163)</f>
        <v>0</v>
      </c>
      <c r="KVE156" s="14">
        <f t="shared" ref="KVE156" si="8515">SUM(KVE157:KVE163)</f>
        <v>0</v>
      </c>
      <c r="KVF156" s="14">
        <f t="shared" ref="KVF156" si="8516">SUM(KVF157:KVF163)</f>
        <v>0</v>
      </c>
      <c r="KVG156" s="14">
        <f t="shared" ref="KVG156" si="8517">SUM(KVG157:KVG163)</f>
        <v>0</v>
      </c>
      <c r="KVH156" s="14">
        <f t="shared" ref="KVH156" si="8518">SUM(KVH157:KVH163)</f>
        <v>0</v>
      </c>
      <c r="KVI156" s="14">
        <f t="shared" ref="KVI156" si="8519">SUM(KVI157:KVI163)</f>
        <v>0</v>
      </c>
      <c r="KVJ156" s="14">
        <f t="shared" ref="KVJ156" si="8520">SUM(KVJ157:KVJ163)</f>
        <v>0</v>
      </c>
      <c r="KVK156" s="14">
        <f t="shared" ref="KVK156" si="8521">SUM(KVK157:KVK163)</f>
        <v>0</v>
      </c>
      <c r="KVL156" s="14">
        <f t="shared" ref="KVL156" si="8522">SUM(KVL157:KVL163)</f>
        <v>0</v>
      </c>
      <c r="KVM156" s="14">
        <f t="shared" ref="KVM156" si="8523">SUM(KVM157:KVM163)</f>
        <v>0</v>
      </c>
      <c r="KVN156" s="14">
        <f t="shared" ref="KVN156" si="8524">SUM(KVN157:KVN163)</f>
        <v>0</v>
      </c>
      <c r="KVO156" s="14">
        <f t="shared" ref="KVO156" si="8525">SUM(KVO157:KVO163)</f>
        <v>0</v>
      </c>
      <c r="KVP156" s="14">
        <f t="shared" ref="KVP156" si="8526">SUM(KVP157:KVP163)</f>
        <v>0</v>
      </c>
      <c r="KVQ156" s="14">
        <f t="shared" ref="KVQ156" si="8527">SUM(KVQ157:KVQ163)</f>
        <v>0</v>
      </c>
      <c r="KVR156" s="14">
        <f t="shared" ref="KVR156" si="8528">SUM(KVR157:KVR163)</f>
        <v>0</v>
      </c>
      <c r="KVS156" s="14">
        <f t="shared" ref="KVS156" si="8529">SUM(KVS157:KVS163)</f>
        <v>0</v>
      </c>
      <c r="KVT156" s="14">
        <f t="shared" ref="KVT156" si="8530">SUM(KVT157:KVT163)</f>
        <v>0</v>
      </c>
      <c r="KVU156" s="14">
        <f t="shared" ref="KVU156" si="8531">SUM(KVU157:KVU163)</f>
        <v>0</v>
      </c>
      <c r="KVV156" s="14">
        <f t="shared" ref="KVV156" si="8532">SUM(KVV157:KVV163)</f>
        <v>0</v>
      </c>
      <c r="KVW156" s="14">
        <f t="shared" ref="KVW156" si="8533">SUM(KVW157:KVW163)</f>
        <v>0</v>
      </c>
      <c r="KVX156" s="14">
        <f t="shared" ref="KVX156" si="8534">SUM(KVX157:KVX163)</f>
        <v>0</v>
      </c>
      <c r="KVY156" s="14">
        <f t="shared" ref="KVY156" si="8535">SUM(KVY157:KVY163)</f>
        <v>0</v>
      </c>
      <c r="KVZ156" s="14">
        <f t="shared" ref="KVZ156" si="8536">SUM(KVZ157:KVZ163)</f>
        <v>0</v>
      </c>
      <c r="KWA156" s="14">
        <f t="shared" ref="KWA156" si="8537">SUM(KWA157:KWA163)</f>
        <v>0</v>
      </c>
      <c r="KWB156" s="14">
        <f t="shared" ref="KWB156" si="8538">SUM(KWB157:KWB163)</f>
        <v>0</v>
      </c>
      <c r="KWC156" s="14">
        <f t="shared" ref="KWC156" si="8539">SUM(KWC157:KWC163)</f>
        <v>0</v>
      </c>
      <c r="KWD156" s="14">
        <f t="shared" ref="KWD156" si="8540">SUM(KWD157:KWD163)</f>
        <v>0</v>
      </c>
      <c r="KWE156" s="14">
        <f t="shared" ref="KWE156" si="8541">SUM(KWE157:KWE163)</f>
        <v>0</v>
      </c>
      <c r="KWF156" s="14">
        <f t="shared" ref="KWF156" si="8542">SUM(KWF157:KWF163)</f>
        <v>0</v>
      </c>
      <c r="KWG156" s="14">
        <f t="shared" ref="KWG156" si="8543">SUM(KWG157:KWG163)</f>
        <v>0</v>
      </c>
      <c r="KWH156" s="14">
        <f t="shared" ref="KWH156" si="8544">SUM(KWH157:KWH163)</f>
        <v>0</v>
      </c>
      <c r="KWI156" s="14">
        <f t="shared" ref="KWI156" si="8545">SUM(KWI157:KWI163)</f>
        <v>0</v>
      </c>
      <c r="KWJ156" s="14">
        <f t="shared" ref="KWJ156" si="8546">SUM(KWJ157:KWJ163)</f>
        <v>0</v>
      </c>
      <c r="KWK156" s="14">
        <f t="shared" ref="KWK156" si="8547">SUM(KWK157:KWK163)</f>
        <v>0</v>
      </c>
      <c r="KWL156" s="14">
        <f t="shared" ref="KWL156" si="8548">SUM(KWL157:KWL163)</f>
        <v>0</v>
      </c>
      <c r="KWM156" s="14">
        <f t="shared" ref="KWM156" si="8549">SUM(KWM157:KWM163)</f>
        <v>0</v>
      </c>
      <c r="KWN156" s="14">
        <f t="shared" ref="KWN156" si="8550">SUM(KWN157:KWN163)</f>
        <v>0</v>
      </c>
      <c r="KWO156" s="14">
        <f t="shared" ref="KWO156" si="8551">SUM(KWO157:KWO163)</f>
        <v>0</v>
      </c>
      <c r="KWP156" s="14">
        <f t="shared" ref="KWP156" si="8552">SUM(KWP157:KWP163)</f>
        <v>0</v>
      </c>
      <c r="KWQ156" s="14">
        <f t="shared" ref="KWQ156" si="8553">SUM(KWQ157:KWQ163)</f>
        <v>0</v>
      </c>
      <c r="KWR156" s="14">
        <f t="shared" ref="KWR156" si="8554">SUM(KWR157:KWR163)</f>
        <v>0</v>
      </c>
      <c r="KWS156" s="14">
        <f t="shared" ref="KWS156" si="8555">SUM(KWS157:KWS163)</f>
        <v>0</v>
      </c>
      <c r="KWT156" s="14">
        <f t="shared" ref="KWT156" si="8556">SUM(KWT157:KWT163)</f>
        <v>0</v>
      </c>
      <c r="KWU156" s="14">
        <f t="shared" ref="KWU156" si="8557">SUM(KWU157:KWU163)</f>
        <v>0</v>
      </c>
      <c r="KWV156" s="14">
        <f t="shared" ref="KWV156" si="8558">SUM(KWV157:KWV163)</f>
        <v>0</v>
      </c>
      <c r="KWW156" s="14">
        <f t="shared" ref="KWW156" si="8559">SUM(KWW157:KWW163)</f>
        <v>0</v>
      </c>
      <c r="KWX156" s="14">
        <f t="shared" ref="KWX156" si="8560">SUM(KWX157:KWX163)</f>
        <v>0</v>
      </c>
      <c r="KWY156" s="14">
        <f t="shared" ref="KWY156" si="8561">SUM(KWY157:KWY163)</f>
        <v>0</v>
      </c>
      <c r="KWZ156" s="14">
        <f t="shared" ref="KWZ156" si="8562">SUM(KWZ157:KWZ163)</f>
        <v>0</v>
      </c>
      <c r="KXA156" s="14">
        <f t="shared" ref="KXA156" si="8563">SUM(KXA157:KXA163)</f>
        <v>0</v>
      </c>
      <c r="KXB156" s="14">
        <f t="shared" ref="KXB156" si="8564">SUM(KXB157:KXB163)</f>
        <v>0</v>
      </c>
      <c r="KXC156" s="14">
        <f t="shared" ref="KXC156" si="8565">SUM(KXC157:KXC163)</f>
        <v>0</v>
      </c>
      <c r="KXD156" s="14">
        <f t="shared" ref="KXD156" si="8566">SUM(KXD157:KXD163)</f>
        <v>0</v>
      </c>
      <c r="KXE156" s="14">
        <f t="shared" ref="KXE156" si="8567">SUM(KXE157:KXE163)</f>
        <v>0</v>
      </c>
      <c r="KXF156" s="14">
        <f t="shared" ref="KXF156" si="8568">SUM(KXF157:KXF163)</f>
        <v>0</v>
      </c>
      <c r="KXG156" s="14">
        <f t="shared" ref="KXG156" si="8569">SUM(KXG157:KXG163)</f>
        <v>0</v>
      </c>
      <c r="KXH156" s="14">
        <f t="shared" ref="KXH156" si="8570">SUM(KXH157:KXH163)</f>
        <v>0</v>
      </c>
      <c r="KXI156" s="14">
        <f t="shared" ref="KXI156" si="8571">SUM(KXI157:KXI163)</f>
        <v>0</v>
      </c>
      <c r="KXJ156" s="14">
        <f t="shared" ref="KXJ156" si="8572">SUM(KXJ157:KXJ163)</f>
        <v>0</v>
      </c>
      <c r="KXK156" s="14">
        <f t="shared" ref="KXK156" si="8573">SUM(KXK157:KXK163)</f>
        <v>0</v>
      </c>
      <c r="KXL156" s="14">
        <f t="shared" ref="KXL156" si="8574">SUM(KXL157:KXL163)</f>
        <v>0</v>
      </c>
      <c r="KXM156" s="14">
        <f t="shared" ref="KXM156" si="8575">SUM(KXM157:KXM163)</f>
        <v>0</v>
      </c>
      <c r="KXN156" s="14">
        <f t="shared" ref="KXN156" si="8576">SUM(KXN157:KXN163)</f>
        <v>0</v>
      </c>
      <c r="KXO156" s="14">
        <f t="shared" ref="KXO156" si="8577">SUM(KXO157:KXO163)</f>
        <v>0</v>
      </c>
      <c r="KXP156" s="14">
        <f t="shared" ref="KXP156" si="8578">SUM(KXP157:KXP163)</f>
        <v>0</v>
      </c>
      <c r="KXQ156" s="14">
        <f t="shared" ref="KXQ156" si="8579">SUM(KXQ157:KXQ163)</f>
        <v>0</v>
      </c>
      <c r="KXR156" s="14">
        <f t="shared" ref="KXR156" si="8580">SUM(KXR157:KXR163)</f>
        <v>0</v>
      </c>
      <c r="KXS156" s="14">
        <f t="shared" ref="KXS156" si="8581">SUM(KXS157:KXS163)</f>
        <v>0</v>
      </c>
      <c r="KXT156" s="14">
        <f t="shared" ref="KXT156" si="8582">SUM(KXT157:KXT163)</f>
        <v>0</v>
      </c>
      <c r="KXU156" s="14">
        <f t="shared" ref="KXU156" si="8583">SUM(KXU157:KXU163)</f>
        <v>0</v>
      </c>
      <c r="KXV156" s="14">
        <f t="shared" ref="KXV156" si="8584">SUM(KXV157:KXV163)</f>
        <v>0</v>
      </c>
      <c r="KXW156" s="14">
        <f t="shared" ref="KXW156" si="8585">SUM(KXW157:KXW163)</f>
        <v>0</v>
      </c>
      <c r="KXX156" s="14">
        <f t="shared" ref="KXX156" si="8586">SUM(KXX157:KXX163)</f>
        <v>0</v>
      </c>
      <c r="KXY156" s="14">
        <f t="shared" ref="KXY156" si="8587">SUM(KXY157:KXY163)</f>
        <v>0</v>
      </c>
      <c r="KXZ156" s="14">
        <f t="shared" ref="KXZ156" si="8588">SUM(KXZ157:KXZ163)</f>
        <v>0</v>
      </c>
      <c r="KYA156" s="14">
        <f t="shared" ref="KYA156" si="8589">SUM(KYA157:KYA163)</f>
        <v>0</v>
      </c>
      <c r="KYB156" s="14">
        <f t="shared" ref="KYB156" si="8590">SUM(KYB157:KYB163)</f>
        <v>0</v>
      </c>
      <c r="KYC156" s="14">
        <f t="shared" ref="KYC156" si="8591">SUM(KYC157:KYC163)</f>
        <v>0</v>
      </c>
      <c r="KYD156" s="14">
        <f t="shared" ref="KYD156" si="8592">SUM(KYD157:KYD163)</f>
        <v>0</v>
      </c>
      <c r="KYE156" s="14">
        <f t="shared" ref="KYE156" si="8593">SUM(KYE157:KYE163)</f>
        <v>0</v>
      </c>
      <c r="KYF156" s="14">
        <f t="shared" ref="KYF156" si="8594">SUM(KYF157:KYF163)</f>
        <v>0</v>
      </c>
      <c r="KYG156" s="14">
        <f t="shared" ref="KYG156" si="8595">SUM(KYG157:KYG163)</f>
        <v>0</v>
      </c>
      <c r="KYH156" s="14">
        <f t="shared" ref="KYH156" si="8596">SUM(KYH157:KYH163)</f>
        <v>0</v>
      </c>
      <c r="KYI156" s="14">
        <f t="shared" ref="KYI156" si="8597">SUM(KYI157:KYI163)</f>
        <v>0</v>
      </c>
      <c r="KYJ156" s="14">
        <f t="shared" ref="KYJ156" si="8598">SUM(KYJ157:KYJ163)</f>
        <v>0</v>
      </c>
      <c r="KYK156" s="14">
        <f t="shared" ref="KYK156" si="8599">SUM(KYK157:KYK163)</f>
        <v>0</v>
      </c>
      <c r="KYL156" s="14">
        <f t="shared" ref="KYL156" si="8600">SUM(KYL157:KYL163)</f>
        <v>0</v>
      </c>
      <c r="KYM156" s="14">
        <f t="shared" ref="KYM156" si="8601">SUM(KYM157:KYM163)</f>
        <v>0</v>
      </c>
      <c r="KYN156" s="14">
        <f t="shared" ref="KYN156" si="8602">SUM(KYN157:KYN163)</f>
        <v>0</v>
      </c>
      <c r="KYO156" s="14">
        <f t="shared" ref="KYO156" si="8603">SUM(KYO157:KYO163)</f>
        <v>0</v>
      </c>
      <c r="KYP156" s="14">
        <f t="shared" ref="KYP156" si="8604">SUM(KYP157:KYP163)</f>
        <v>0</v>
      </c>
      <c r="KYQ156" s="14">
        <f t="shared" ref="KYQ156" si="8605">SUM(KYQ157:KYQ163)</f>
        <v>0</v>
      </c>
      <c r="KYR156" s="14">
        <f t="shared" ref="KYR156" si="8606">SUM(KYR157:KYR163)</f>
        <v>0</v>
      </c>
      <c r="KYS156" s="14">
        <f t="shared" ref="KYS156" si="8607">SUM(KYS157:KYS163)</f>
        <v>0</v>
      </c>
      <c r="KYT156" s="14">
        <f t="shared" ref="KYT156" si="8608">SUM(KYT157:KYT163)</f>
        <v>0</v>
      </c>
      <c r="KYU156" s="14">
        <f t="shared" ref="KYU156" si="8609">SUM(KYU157:KYU163)</f>
        <v>0</v>
      </c>
      <c r="KYV156" s="14">
        <f t="shared" ref="KYV156" si="8610">SUM(KYV157:KYV163)</f>
        <v>0</v>
      </c>
      <c r="KYW156" s="14">
        <f t="shared" ref="KYW156" si="8611">SUM(KYW157:KYW163)</f>
        <v>0</v>
      </c>
      <c r="KYX156" s="14">
        <f t="shared" ref="KYX156" si="8612">SUM(KYX157:KYX163)</f>
        <v>0</v>
      </c>
      <c r="KYY156" s="14">
        <f t="shared" ref="KYY156" si="8613">SUM(KYY157:KYY163)</f>
        <v>0</v>
      </c>
      <c r="KYZ156" s="14">
        <f t="shared" ref="KYZ156" si="8614">SUM(KYZ157:KYZ163)</f>
        <v>0</v>
      </c>
      <c r="KZA156" s="14">
        <f t="shared" ref="KZA156" si="8615">SUM(KZA157:KZA163)</f>
        <v>0</v>
      </c>
      <c r="KZB156" s="14">
        <f t="shared" ref="KZB156" si="8616">SUM(KZB157:KZB163)</f>
        <v>0</v>
      </c>
      <c r="KZC156" s="14">
        <f t="shared" ref="KZC156" si="8617">SUM(KZC157:KZC163)</f>
        <v>0</v>
      </c>
      <c r="KZD156" s="14">
        <f t="shared" ref="KZD156" si="8618">SUM(KZD157:KZD163)</f>
        <v>0</v>
      </c>
      <c r="KZE156" s="14">
        <f t="shared" ref="KZE156" si="8619">SUM(KZE157:KZE163)</f>
        <v>0</v>
      </c>
      <c r="KZF156" s="14">
        <f t="shared" ref="KZF156" si="8620">SUM(KZF157:KZF163)</f>
        <v>0</v>
      </c>
      <c r="KZG156" s="14">
        <f t="shared" ref="KZG156" si="8621">SUM(KZG157:KZG163)</f>
        <v>0</v>
      </c>
      <c r="KZH156" s="14">
        <f t="shared" ref="KZH156" si="8622">SUM(KZH157:KZH163)</f>
        <v>0</v>
      </c>
      <c r="KZI156" s="14">
        <f t="shared" ref="KZI156" si="8623">SUM(KZI157:KZI163)</f>
        <v>0</v>
      </c>
      <c r="KZJ156" s="14">
        <f t="shared" ref="KZJ156" si="8624">SUM(KZJ157:KZJ163)</f>
        <v>0</v>
      </c>
      <c r="KZK156" s="14">
        <f t="shared" ref="KZK156" si="8625">SUM(KZK157:KZK163)</f>
        <v>0</v>
      </c>
      <c r="KZL156" s="14">
        <f t="shared" ref="KZL156" si="8626">SUM(KZL157:KZL163)</f>
        <v>0</v>
      </c>
      <c r="KZM156" s="14">
        <f t="shared" ref="KZM156" si="8627">SUM(KZM157:KZM163)</f>
        <v>0</v>
      </c>
      <c r="KZN156" s="14">
        <f t="shared" ref="KZN156" si="8628">SUM(KZN157:KZN163)</f>
        <v>0</v>
      </c>
      <c r="KZO156" s="14">
        <f t="shared" ref="KZO156" si="8629">SUM(KZO157:KZO163)</f>
        <v>0</v>
      </c>
      <c r="KZP156" s="14">
        <f t="shared" ref="KZP156" si="8630">SUM(KZP157:KZP163)</f>
        <v>0</v>
      </c>
      <c r="KZQ156" s="14">
        <f t="shared" ref="KZQ156" si="8631">SUM(KZQ157:KZQ163)</f>
        <v>0</v>
      </c>
      <c r="KZR156" s="14">
        <f t="shared" ref="KZR156" si="8632">SUM(KZR157:KZR163)</f>
        <v>0</v>
      </c>
      <c r="KZS156" s="14">
        <f t="shared" ref="KZS156" si="8633">SUM(KZS157:KZS163)</f>
        <v>0</v>
      </c>
      <c r="KZT156" s="14">
        <f t="shared" ref="KZT156" si="8634">SUM(KZT157:KZT163)</f>
        <v>0</v>
      </c>
      <c r="KZU156" s="14">
        <f t="shared" ref="KZU156" si="8635">SUM(KZU157:KZU163)</f>
        <v>0</v>
      </c>
      <c r="KZV156" s="14">
        <f t="shared" ref="KZV156" si="8636">SUM(KZV157:KZV163)</f>
        <v>0</v>
      </c>
      <c r="KZW156" s="14">
        <f t="shared" ref="KZW156" si="8637">SUM(KZW157:KZW163)</f>
        <v>0</v>
      </c>
      <c r="KZX156" s="14">
        <f t="shared" ref="KZX156" si="8638">SUM(KZX157:KZX163)</f>
        <v>0</v>
      </c>
      <c r="KZY156" s="14">
        <f t="shared" ref="KZY156" si="8639">SUM(KZY157:KZY163)</f>
        <v>0</v>
      </c>
      <c r="KZZ156" s="14">
        <f t="shared" ref="KZZ156" si="8640">SUM(KZZ157:KZZ163)</f>
        <v>0</v>
      </c>
      <c r="LAA156" s="14">
        <f t="shared" ref="LAA156" si="8641">SUM(LAA157:LAA163)</f>
        <v>0</v>
      </c>
      <c r="LAB156" s="14">
        <f t="shared" ref="LAB156" si="8642">SUM(LAB157:LAB163)</f>
        <v>0</v>
      </c>
      <c r="LAC156" s="14">
        <f t="shared" ref="LAC156" si="8643">SUM(LAC157:LAC163)</f>
        <v>0</v>
      </c>
      <c r="LAD156" s="14">
        <f t="shared" ref="LAD156" si="8644">SUM(LAD157:LAD163)</f>
        <v>0</v>
      </c>
      <c r="LAE156" s="14">
        <f t="shared" ref="LAE156" si="8645">SUM(LAE157:LAE163)</f>
        <v>0</v>
      </c>
      <c r="LAF156" s="14">
        <f t="shared" ref="LAF156" si="8646">SUM(LAF157:LAF163)</f>
        <v>0</v>
      </c>
      <c r="LAG156" s="14">
        <f t="shared" ref="LAG156" si="8647">SUM(LAG157:LAG163)</f>
        <v>0</v>
      </c>
      <c r="LAH156" s="14">
        <f t="shared" ref="LAH156" si="8648">SUM(LAH157:LAH163)</f>
        <v>0</v>
      </c>
      <c r="LAI156" s="14">
        <f t="shared" ref="LAI156" si="8649">SUM(LAI157:LAI163)</f>
        <v>0</v>
      </c>
      <c r="LAJ156" s="14">
        <f t="shared" ref="LAJ156" si="8650">SUM(LAJ157:LAJ163)</f>
        <v>0</v>
      </c>
      <c r="LAK156" s="14">
        <f t="shared" ref="LAK156" si="8651">SUM(LAK157:LAK163)</f>
        <v>0</v>
      </c>
      <c r="LAL156" s="14">
        <f t="shared" ref="LAL156" si="8652">SUM(LAL157:LAL163)</f>
        <v>0</v>
      </c>
      <c r="LAM156" s="14">
        <f t="shared" ref="LAM156" si="8653">SUM(LAM157:LAM163)</f>
        <v>0</v>
      </c>
      <c r="LAN156" s="14">
        <f t="shared" ref="LAN156" si="8654">SUM(LAN157:LAN163)</f>
        <v>0</v>
      </c>
      <c r="LAO156" s="14">
        <f t="shared" ref="LAO156" si="8655">SUM(LAO157:LAO163)</f>
        <v>0</v>
      </c>
      <c r="LAP156" s="14">
        <f t="shared" ref="LAP156" si="8656">SUM(LAP157:LAP163)</f>
        <v>0</v>
      </c>
      <c r="LAQ156" s="14">
        <f t="shared" ref="LAQ156" si="8657">SUM(LAQ157:LAQ163)</f>
        <v>0</v>
      </c>
      <c r="LAR156" s="14">
        <f t="shared" ref="LAR156" si="8658">SUM(LAR157:LAR163)</f>
        <v>0</v>
      </c>
      <c r="LAS156" s="14">
        <f t="shared" ref="LAS156" si="8659">SUM(LAS157:LAS163)</f>
        <v>0</v>
      </c>
      <c r="LAT156" s="14">
        <f t="shared" ref="LAT156" si="8660">SUM(LAT157:LAT163)</f>
        <v>0</v>
      </c>
      <c r="LAU156" s="14">
        <f t="shared" ref="LAU156" si="8661">SUM(LAU157:LAU163)</f>
        <v>0</v>
      </c>
      <c r="LAV156" s="14">
        <f t="shared" ref="LAV156" si="8662">SUM(LAV157:LAV163)</f>
        <v>0</v>
      </c>
      <c r="LAW156" s="14">
        <f t="shared" ref="LAW156" si="8663">SUM(LAW157:LAW163)</f>
        <v>0</v>
      </c>
      <c r="LAX156" s="14">
        <f t="shared" ref="LAX156" si="8664">SUM(LAX157:LAX163)</f>
        <v>0</v>
      </c>
      <c r="LAY156" s="14">
        <f t="shared" ref="LAY156" si="8665">SUM(LAY157:LAY163)</f>
        <v>0</v>
      </c>
      <c r="LAZ156" s="14">
        <f t="shared" ref="LAZ156" si="8666">SUM(LAZ157:LAZ163)</f>
        <v>0</v>
      </c>
      <c r="LBA156" s="14">
        <f t="shared" ref="LBA156" si="8667">SUM(LBA157:LBA163)</f>
        <v>0</v>
      </c>
      <c r="LBB156" s="14">
        <f t="shared" ref="LBB156" si="8668">SUM(LBB157:LBB163)</f>
        <v>0</v>
      </c>
      <c r="LBC156" s="14">
        <f t="shared" ref="LBC156" si="8669">SUM(LBC157:LBC163)</f>
        <v>0</v>
      </c>
      <c r="LBD156" s="14">
        <f t="shared" ref="LBD156" si="8670">SUM(LBD157:LBD163)</f>
        <v>0</v>
      </c>
      <c r="LBE156" s="14">
        <f t="shared" ref="LBE156" si="8671">SUM(LBE157:LBE163)</f>
        <v>0</v>
      </c>
      <c r="LBF156" s="14">
        <f t="shared" ref="LBF156" si="8672">SUM(LBF157:LBF163)</f>
        <v>0</v>
      </c>
      <c r="LBG156" s="14">
        <f t="shared" ref="LBG156" si="8673">SUM(LBG157:LBG163)</f>
        <v>0</v>
      </c>
      <c r="LBH156" s="14">
        <f t="shared" ref="LBH156" si="8674">SUM(LBH157:LBH163)</f>
        <v>0</v>
      </c>
      <c r="LBI156" s="14">
        <f t="shared" ref="LBI156" si="8675">SUM(LBI157:LBI163)</f>
        <v>0</v>
      </c>
      <c r="LBJ156" s="14">
        <f t="shared" ref="LBJ156" si="8676">SUM(LBJ157:LBJ163)</f>
        <v>0</v>
      </c>
      <c r="LBK156" s="14">
        <f t="shared" ref="LBK156" si="8677">SUM(LBK157:LBK163)</f>
        <v>0</v>
      </c>
      <c r="LBL156" s="14">
        <f t="shared" ref="LBL156" si="8678">SUM(LBL157:LBL163)</f>
        <v>0</v>
      </c>
      <c r="LBM156" s="14">
        <f t="shared" ref="LBM156" si="8679">SUM(LBM157:LBM163)</f>
        <v>0</v>
      </c>
      <c r="LBN156" s="14">
        <f t="shared" ref="LBN156" si="8680">SUM(LBN157:LBN163)</f>
        <v>0</v>
      </c>
      <c r="LBO156" s="14">
        <f t="shared" ref="LBO156" si="8681">SUM(LBO157:LBO163)</f>
        <v>0</v>
      </c>
      <c r="LBP156" s="14">
        <f t="shared" ref="LBP156" si="8682">SUM(LBP157:LBP163)</f>
        <v>0</v>
      </c>
      <c r="LBQ156" s="14">
        <f t="shared" ref="LBQ156" si="8683">SUM(LBQ157:LBQ163)</f>
        <v>0</v>
      </c>
      <c r="LBR156" s="14">
        <f t="shared" ref="LBR156" si="8684">SUM(LBR157:LBR163)</f>
        <v>0</v>
      </c>
      <c r="LBS156" s="14">
        <f t="shared" ref="LBS156" si="8685">SUM(LBS157:LBS163)</f>
        <v>0</v>
      </c>
      <c r="LBT156" s="14">
        <f t="shared" ref="LBT156" si="8686">SUM(LBT157:LBT163)</f>
        <v>0</v>
      </c>
      <c r="LBU156" s="14">
        <f t="shared" ref="LBU156" si="8687">SUM(LBU157:LBU163)</f>
        <v>0</v>
      </c>
      <c r="LBV156" s="14">
        <f t="shared" ref="LBV156" si="8688">SUM(LBV157:LBV163)</f>
        <v>0</v>
      </c>
      <c r="LBW156" s="14">
        <f t="shared" ref="LBW156" si="8689">SUM(LBW157:LBW163)</f>
        <v>0</v>
      </c>
      <c r="LBX156" s="14">
        <f t="shared" ref="LBX156" si="8690">SUM(LBX157:LBX163)</f>
        <v>0</v>
      </c>
      <c r="LBY156" s="14">
        <f t="shared" ref="LBY156" si="8691">SUM(LBY157:LBY163)</f>
        <v>0</v>
      </c>
      <c r="LBZ156" s="14">
        <f t="shared" ref="LBZ156" si="8692">SUM(LBZ157:LBZ163)</f>
        <v>0</v>
      </c>
      <c r="LCA156" s="14">
        <f t="shared" ref="LCA156" si="8693">SUM(LCA157:LCA163)</f>
        <v>0</v>
      </c>
      <c r="LCB156" s="14">
        <f t="shared" ref="LCB156" si="8694">SUM(LCB157:LCB163)</f>
        <v>0</v>
      </c>
      <c r="LCC156" s="14">
        <f t="shared" ref="LCC156" si="8695">SUM(LCC157:LCC163)</f>
        <v>0</v>
      </c>
      <c r="LCD156" s="14">
        <f t="shared" ref="LCD156" si="8696">SUM(LCD157:LCD163)</f>
        <v>0</v>
      </c>
      <c r="LCE156" s="14">
        <f t="shared" ref="LCE156" si="8697">SUM(LCE157:LCE163)</f>
        <v>0</v>
      </c>
      <c r="LCF156" s="14">
        <f t="shared" ref="LCF156" si="8698">SUM(LCF157:LCF163)</f>
        <v>0</v>
      </c>
      <c r="LCG156" s="14">
        <f t="shared" ref="LCG156" si="8699">SUM(LCG157:LCG163)</f>
        <v>0</v>
      </c>
      <c r="LCH156" s="14">
        <f t="shared" ref="LCH156" si="8700">SUM(LCH157:LCH163)</f>
        <v>0</v>
      </c>
      <c r="LCI156" s="14">
        <f t="shared" ref="LCI156" si="8701">SUM(LCI157:LCI163)</f>
        <v>0</v>
      </c>
      <c r="LCJ156" s="14">
        <f t="shared" ref="LCJ156" si="8702">SUM(LCJ157:LCJ163)</f>
        <v>0</v>
      </c>
      <c r="LCK156" s="14">
        <f t="shared" ref="LCK156" si="8703">SUM(LCK157:LCK163)</f>
        <v>0</v>
      </c>
      <c r="LCL156" s="14">
        <f t="shared" ref="LCL156" si="8704">SUM(LCL157:LCL163)</f>
        <v>0</v>
      </c>
      <c r="LCM156" s="14">
        <f t="shared" ref="LCM156" si="8705">SUM(LCM157:LCM163)</f>
        <v>0</v>
      </c>
      <c r="LCN156" s="14">
        <f t="shared" ref="LCN156" si="8706">SUM(LCN157:LCN163)</f>
        <v>0</v>
      </c>
      <c r="LCO156" s="14">
        <f t="shared" ref="LCO156" si="8707">SUM(LCO157:LCO163)</f>
        <v>0</v>
      </c>
      <c r="LCP156" s="14">
        <f t="shared" ref="LCP156" si="8708">SUM(LCP157:LCP163)</f>
        <v>0</v>
      </c>
      <c r="LCQ156" s="14">
        <f t="shared" ref="LCQ156" si="8709">SUM(LCQ157:LCQ163)</f>
        <v>0</v>
      </c>
      <c r="LCR156" s="14">
        <f t="shared" ref="LCR156" si="8710">SUM(LCR157:LCR163)</f>
        <v>0</v>
      </c>
      <c r="LCS156" s="14">
        <f t="shared" ref="LCS156" si="8711">SUM(LCS157:LCS163)</f>
        <v>0</v>
      </c>
      <c r="LCT156" s="14">
        <f t="shared" ref="LCT156" si="8712">SUM(LCT157:LCT163)</f>
        <v>0</v>
      </c>
      <c r="LCU156" s="14">
        <f t="shared" ref="LCU156" si="8713">SUM(LCU157:LCU163)</f>
        <v>0</v>
      </c>
      <c r="LCV156" s="14">
        <f t="shared" ref="LCV156" si="8714">SUM(LCV157:LCV163)</f>
        <v>0</v>
      </c>
      <c r="LCW156" s="14">
        <f t="shared" ref="LCW156" si="8715">SUM(LCW157:LCW163)</f>
        <v>0</v>
      </c>
      <c r="LCX156" s="14">
        <f t="shared" ref="LCX156" si="8716">SUM(LCX157:LCX163)</f>
        <v>0</v>
      </c>
      <c r="LCY156" s="14">
        <f t="shared" ref="LCY156" si="8717">SUM(LCY157:LCY163)</f>
        <v>0</v>
      </c>
      <c r="LCZ156" s="14">
        <f t="shared" ref="LCZ156" si="8718">SUM(LCZ157:LCZ163)</f>
        <v>0</v>
      </c>
      <c r="LDA156" s="14">
        <f t="shared" ref="LDA156" si="8719">SUM(LDA157:LDA163)</f>
        <v>0</v>
      </c>
      <c r="LDB156" s="14">
        <f t="shared" ref="LDB156" si="8720">SUM(LDB157:LDB163)</f>
        <v>0</v>
      </c>
      <c r="LDC156" s="14">
        <f t="shared" ref="LDC156" si="8721">SUM(LDC157:LDC163)</f>
        <v>0</v>
      </c>
      <c r="LDD156" s="14">
        <f t="shared" ref="LDD156" si="8722">SUM(LDD157:LDD163)</f>
        <v>0</v>
      </c>
      <c r="LDE156" s="14">
        <f t="shared" ref="LDE156" si="8723">SUM(LDE157:LDE163)</f>
        <v>0</v>
      </c>
      <c r="LDF156" s="14">
        <f t="shared" ref="LDF156" si="8724">SUM(LDF157:LDF163)</f>
        <v>0</v>
      </c>
      <c r="LDG156" s="14">
        <f t="shared" ref="LDG156" si="8725">SUM(LDG157:LDG163)</f>
        <v>0</v>
      </c>
      <c r="LDH156" s="14">
        <f t="shared" ref="LDH156" si="8726">SUM(LDH157:LDH163)</f>
        <v>0</v>
      </c>
      <c r="LDI156" s="14">
        <f t="shared" ref="LDI156" si="8727">SUM(LDI157:LDI163)</f>
        <v>0</v>
      </c>
      <c r="LDJ156" s="14">
        <f t="shared" ref="LDJ156" si="8728">SUM(LDJ157:LDJ163)</f>
        <v>0</v>
      </c>
      <c r="LDK156" s="14">
        <f t="shared" ref="LDK156" si="8729">SUM(LDK157:LDK163)</f>
        <v>0</v>
      </c>
      <c r="LDL156" s="14">
        <f t="shared" ref="LDL156" si="8730">SUM(LDL157:LDL163)</f>
        <v>0</v>
      </c>
      <c r="LDM156" s="14">
        <f t="shared" ref="LDM156" si="8731">SUM(LDM157:LDM163)</f>
        <v>0</v>
      </c>
      <c r="LDN156" s="14">
        <f t="shared" ref="LDN156" si="8732">SUM(LDN157:LDN163)</f>
        <v>0</v>
      </c>
      <c r="LDO156" s="14">
        <f t="shared" ref="LDO156" si="8733">SUM(LDO157:LDO163)</f>
        <v>0</v>
      </c>
      <c r="LDP156" s="14">
        <f t="shared" ref="LDP156" si="8734">SUM(LDP157:LDP163)</f>
        <v>0</v>
      </c>
      <c r="LDQ156" s="14">
        <f t="shared" ref="LDQ156" si="8735">SUM(LDQ157:LDQ163)</f>
        <v>0</v>
      </c>
      <c r="LDR156" s="14">
        <f t="shared" ref="LDR156" si="8736">SUM(LDR157:LDR163)</f>
        <v>0</v>
      </c>
      <c r="LDS156" s="14">
        <f t="shared" ref="LDS156" si="8737">SUM(LDS157:LDS163)</f>
        <v>0</v>
      </c>
      <c r="LDT156" s="14">
        <f t="shared" ref="LDT156" si="8738">SUM(LDT157:LDT163)</f>
        <v>0</v>
      </c>
      <c r="LDU156" s="14">
        <f t="shared" ref="LDU156" si="8739">SUM(LDU157:LDU163)</f>
        <v>0</v>
      </c>
      <c r="LDV156" s="14">
        <f t="shared" ref="LDV156" si="8740">SUM(LDV157:LDV163)</f>
        <v>0</v>
      </c>
      <c r="LDW156" s="14">
        <f t="shared" ref="LDW156" si="8741">SUM(LDW157:LDW163)</f>
        <v>0</v>
      </c>
      <c r="LDX156" s="14">
        <f t="shared" ref="LDX156" si="8742">SUM(LDX157:LDX163)</f>
        <v>0</v>
      </c>
      <c r="LDY156" s="14">
        <f t="shared" ref="LDY156" si="8743">SUM(LDY157:LDY163)</f>
        <v>0</v>
      </c>
      <c r="LDZ156" s="14">
        <f t="shared" ref="LDZ156" si="8744">SUM(LDZ157:LDZ163)</f>
        <v>0</v>
      </c>
      <c r="LEA156" s="14">
        <f t="shared" ref="LEA156" si="8745">SUM(LEA157:LEA163)</f>
        <v>0</v>
      </c>
      <c r="LEB156" s="14">
        <f t="shared" ref="LEB156" si="8746">SUM(LEB157:LEB163)</f>
        <v>0</v>
      </c>
      <c r="LEC156" s="14">
        <f t="shared" ref="LEC156" si="8747">SUM(LEC157:LEC163)</f>
        <v>0</v>
      </c>
      <c r="LED156" s="14">
        <f t="shared" ref="LED156" si="8748">SUM(LED157:LED163)</f>
        <v>0</v>
      </c>
      <c r="LEE156" s="14">
        <f t="shared" ref="LEE156" si="8749">SUM(LEE157:LEE163)</f>
        <v>0</v>
      </c>
      <c r="LEF156" s="14">
        <f t="shared" ref="LEF156" si="8750">SUM(LEF157:LEF163)</f>
        <v>0</v>
      </c>
      <c r="LEG156" s="14">
        <f t="shared" ref="LEG156" si="8751">SUM(LEG157:LEG163)</f>
        <v>0</v>
      </c>
      <c r="LEH156" s="14">
        <f t="shared" ref="LEH156" si="8752">SUM(LEH157:LEH163)</f>
        <v>0</v>
      </c>
      <c r="LEI156" s="14">
        <f t="shared" ref="LEI156" si="8753">SUM(LEI157:LEI163)</f>
        <v>0</v>
      </c>
      <c r="LEJ156" s="14">
        <f t="shared" ref="LEJ156" si="8754">SUM(LEJ157:LEJ163)</f>
        <v>0</v>
      </c>
      <c r="LEK156" s="14">
        <f t="shared" ref="LEK156" si="8755">SUM(LEK157:LEK163)</f>
        <v>0</v>
      </c>
      <c r="LEL156" s="14">
        <f t="shared" ref="LEL156" si="8756">SUM(LEL157:LEL163)</f>
        <v>0</v>
      </c>
      <c r="LEM156" s="14">
        <f t="shared" ref="LEM156" si="8757">SUM(LEM157:LEM163)</f>
        <v>0</v>
      </c>
      <c r="LEN156" s="14">
        <f t="shared" ref="LEN156" si="8758">SUM(LEN157:LEN163)</f>
        <v>0</v>
      </c>
      <c r="LEO156" s="14">
        <f t="shared" ref="LEO156" si="8759">SUM(LEO157:LEO163)</f>
        <v>0</v>
      </c>
      <c r="LEP156" s="14">
        <f t="shared" ref="LEP156" si="8760">SUM(LEP157:LEP163)</f>
        <v>0</v>
      </c>
      <c r="LEQ156" s="14">
        <f t="shared" ref="LEQ156" si="8761">SUM(LEQ157:LEQ163)</f>
        <v>0</v>
      </c>
      <c r="LER156" s="14">
        <f t="shared" ref="LER156" si="8762">SUM(LER157:LER163)</f>
        <v>0</v>
      </c>
      <c r="LES156" s="14">
        <f t="shared" ref="LES156" si="8763">SUM(LES157:LES163)</f>
        <v>0</v>
      </c>
      <c r="LET156" s="14">
        <f t="shared" ref="LET156" si="8764">SUM(LET157:LET163)</f>
        <v>0</v>
      </c>
      <c r="LEU156" s="14">
        <f t="shared" ref="LEU156" si="8765">SUM(LEU157:LEU163)</f>
        <v>0</v>
      </c>
      <c r="LEV156" s="14">
        <f t="shared" ref="LEV156" si="8766">SUM(LEV157:LEV163)</f>
        <v>0</v>
      </c>
      <c r="LEW156" s="14">
        <f t="shared" ref="LEW156" si="8767">SUM(LEW157:LEW163)</f>
        <v>0</v>
      </c>
      <c r="LEX156" s="14">
        <f t="shared" ref="LEX156" si="8768">SUM(LEX157:LEX163)</f>
        <v>0</v>
      </c>
      <c r="LEY156" s="14">
        <f t="shared" ref="LEY156" si="8769">SUM(LEY157:LEY163)</f>
        <v>0</v>
      </c>
      <c r="LEZ156" s="14">
        <f t="shared" ref="LEZ156" si="8770">SUM(LEZ157:LEZ163)</f>
        <v>0</v>
      </c>
      <c r="LFA156" s="14">
        <f t="shared" ref="LFA156" si="8771">SUM(LFA157:LFA163)</f>
        <v>0</v>
      </c>
      <c r="LFB156" s="14">
        <f t="shared" ref="LFB156" si="8772">SUM(LFB157:LFB163)</f>
        <v>0</v>
      </c>
      <c r="LFC156" s="14">
        <f t="shared" ref="LFC156" si="8773">SUM(LFC157:LFC163)</f>
        <v>0</v>
      </c>
      <c r="LFD156" s="14">
        <f t="shared" ref="LFD156" si="8774">SUM(LFD157:LFD163)</f>
        <v>0</v>
      </c>
      <c r="LFE156" s="14">
        <f t="shared" ref="LFE156" si="8775">SUM(LFE157:LFE163)</f>
        <v>0</v>
      </c>
      <c r="LFF156" s="14">
        <f t="shared" ref="LFF156" si="8776">SUM(LFF157:LFF163)</f>
        <v>0</v>
      </c>
      <c r="LFG156" s="14">
        <f t="shared" ref="LFG156" si="8777">SUM(LFG157:LFG163)</f>
        <v>0</v>
      </c>
      <c r="LFH156" s="14">
        <f t="shared" ref="LFH156" si="8778">SUM(LFH157:LFH163)</f>
        <v>0</v>
      </c>
      <c r="LFI156" s="14">
        <f t="shared" ref="LFI156" si="8779">SUM(LFI157:LFI163)</f>
        <v>0</v>
      </c>
      <c r="LFJ156" s="14">
        <f t="shared" ref="LFJ156" si="8780">SUM(LFJ157:LFJ163)</f>
        <v>0</v>
      </c>
      <c r="LFK156" s="14">
        <f t="shared" ref="LFK156" si="8781">SUM(LFK157:LFK163)</f>
        <v>0</v>
      </c>
      <c r="LFL156" s="14">
        <f t="shared" ref="LFL156" si="8782">SUM(LFL157:LFL163)</f>
        <v>0</v>
      </c>
      <c r="LFM156" s="14">
        <f t="shared" ref="LFM156" si="8783">SUM(LFM157:LFM163)</f>
        <v>0</v>
      </c>
      <c r="LFN156" s="14">
        <f t="shared" ref="LFN156" si="8784">SUM(LFN157:LFN163)</f>
        <v>0</v>
      </c>
      <c r="LFO156" s="14">
        <f t="shared" ref="LFO156" si="8785">SUM(LFO157:LFO163)</f>
        <v>0</v>
      </c>
      <c r="LFP156" s="14">
        <f t="shared" ref="LFP156" si="8786">SUM(LFP157:LFP163)</f>
        <v>0</v>
      </c>
      <c r="LFQ156" s="14">
        <f t="shared" ref="LFQ156" si="8787">SUM(LFQ157:LFQ163)</f>
        <v>0</v>
      </c>
      <c r="LFR156" s="14">
        <f t="shared" ref="LFR156" si="8788">SUM(LFR157:LFR163)</f>
        <v>0</v>
      </c>
      <c r="LFS156" s="14">
        <f t="shared" ref="LFS156" si="8789">SUM(LFS157:LFS163)</f>
        <v>0</v>
      </c>
      <c r="LFT156" s="14">
        <f t="shared" ref="LFT156" si="8790">SUM(LFT157:LFT163)</f>
        <v>0</v>
      </c>
      <c r="LFU156" s="14">
        <f t="shared" ref="LFU156" si="8791">SUM(LFU157:LFU163)</f>
        <v>0</v>
      </c>
      <c r="LFV156" s="14">
        <f t="shared" ref="LFV156" si="8792">SUM(LFV157:LFV163)</f>
        <v>0</v>
      </c>
      <c r="LFW156" s="14">
        <f t="shared" ref="LFW156" si="8793">SUM(LFW157:LFW163)</f>
        <v>0</v>
      </c>
      <c r="LFX156" s="14">
        <f t="shared" ref="LFX156" si="8794">SUM(LFX157:LFX163)</f>
        <v>0</v>
      </c>
      <c r="LFY156" s="14">
        <f t="shared" ref="LFY156" si="8795">SUM(LFY157:LFY163)</f>
        <v>0</v>
      </c>
      <c r="LFZ156" s="14">
        <f t="shared" ref="LFZ156" si="8796">SUM(LFZ157:LFZ163)</f>
        <v>0</v>
      </c>
      <c r="LGA156" s="14">
        <f t="shared" ref="LGA156" si="8797">SUM(LGA157:LGA163)</f>
        <v>0</v>
      </c>
      <c r="LGB156" s="14">
        <f t="shared" ref="LGB156" si="8798">SUM(LGB157:LGB163)</f>
        <v>0</v>
      </c>
      <c r="LGC156" s="14">
        <f t="shared" ref="LGC156" si="8799">SUM(LGC157:LGC163)</f>
        <v>0</v>
      </c>
      <c r="LGD156" s="14">
        <f t="shared" ref="LGD156" si="8800">SUM(LGD157:LGD163)</f>
        <v>0</v>
      </c>
      <c r="LGE156" s="14">
        <f t="shared" ref="LGE156" si="8801">SUM(LGE157:LGE163)</f>
        <v>0</v>
      </c>
      <c r="LGF156" s="14">
        <f t="shared" ref="LGF156" si="8802">SUM(LGF157:LGF163)</f>
        <v>0</v>
      </c>
      <c r="LGG156" s="14">
        <f t="shared" ref="LGG156" si="8803">SUM(LGG157:LGG163)</f>
        <v>0</v>
      </c>
      <c r="LGH156" s="14">
        <f t="shared" ref="LGH156" si="8804">SUM(LGH157:LGH163)</f>
        <v>0</v>
      </c>
      <c r="LGI156" s="14">
        <f t="shared" ref="LGI156" si="8805">SUM(LGI157:LGI163)</f>
        <v>0</v>
      </c>
      <c r="LGJ156" s="14">
        <f t="shared" ref="LGJ156" si="8806">SUM(LGJ157:LGJ163)</f>
        <v>0</v>
      </c>
      <c r="LGK156" s="14">
        <f t="shared" ref="LGK156" si="8807">SUM(LGK157:LGK163)</f>
        <v>0</v>
      </c>
      <c r="LGL156" s="14">
        <f t="shared" ref="LGL156" si="8808">SUM(LGL157:LGL163)</f>
        <v>0</v>
      </c>
      <c r="LGM156" s="14">
        <f t="shared" ref="LGM156" si="8809">SUM(LGM157:LGM163)</f>
        <v>0</v>
      </c>
      <c r="LGN156" s="14">
        <f t="shared" ref="LGN156" si="8810">SUM(LGN157:LGN163)</f>
        <v>0</v>
      </c>
      <c r="LGO156" s="14">
        <f t="shared" ref="LGO156" si="8811">SUM(LGO157:LGO163)</f>
        <v>0</v>
      </c>
      <c r="LGP156" s="14">
        <f t="shared" ref="LGP156" si="8812">SUM(LGP157:LGP163)</f>
        <v>0</v>
      </c>
      <c r="LGQ156" s="14">
        <f t="shared" ref="LGQ156" si="8813">SUM(LGQ157:LGQ163)</f>
        <v>0</v>
      </c>
      <c r="LGR156" s="14">
        <f t="shared" ref="LGR156" si="8814">SUM(LGR157:LGR163)</f>
        <v>0</v>
      </c>
      <c r="LGS156" s="14">
        <f t="shared" ref="LGS156" si="8815">SUM(LGS157:LGS163)</f>
        <v>0</v>
      </c>
      <c r="LGT156" s="14">
        <f t="shared" ref="LGT156" si="8816">SUM(LGT157:LGT163)</f>
        <v>0</v>
      </c>
      <c r="LGU156" s="14">
        <f t="shared" ref="LGU156" si="8817">SUM(LGU157:LGU163)</f>
        <v>0</v>
      </c>
      <c r="LGV156" s="14">
        <f t="shared" ref="LGV156" si="8818">SUM(LGV157:LGV163)</f>
        <v>0</v>
      </c>
      <c r="LGW156" s="14">
        <f t="shared" ref="LGW156" si="8819">SUM(LGW157:LGW163)</f>
        <v>0</v>
      </c>
      <c r="LGX156" s="14">
        <f t="shared" ref="LGX156" si="8820">SUM(LGX157:LGX163)</f>
        <v>0</v>
      </c>
      <c r="LGY156" s="14">
        <f t="shared" ref="LGY156" si="8821">SUM(LGY157:LGY163)</f>
        <v>0</v>
      </c>
      <c r="LGZ156" s="14">
        <f t="shared" ref="LGZ156" si="8822">SUM(LGZ157:LGZ163)</f>
        <v>0</v>
      </c>
      <c r="LHA156" s="14">
        <f t="shared" ref="LHA156" si="8823">SUM(LHA157:LHA163)</f>
        <v>0</v>
      </c>
      <c r="LHB156" s="14">
        <f t="shared" ref="LHB156" si="8824">SUM(LHB157:LHB163)</f>
        <v>0</v>
      </c>
      <c r="LHC156" s="14">
        <f t="shared" ref="LHC156" si="8825">SUM(LHC157:LHC163)</f>
        <v>0</v>
      </c>
      <c r="LHD156" s="14">
        <f t="shared" ref="LHD156" si="8826">SUM(LHD157:LHD163)</f>
        <v>0</v>
      </c>
      <c r="LHE156" s="14">
        <f t="shared" ref="LHE156" si="8827">SUM(LHE157:LHE163)</f>
        <v>0</v>
      </c>
      <c r="LHF156" s="14">
        <f t="shared" ref="LHF156" si="8828">SUM(LHF157:LHF163)</f>
        <v>0</v>
      </c>
      <c r="LHG156" s="14">
        <f t="shared" ref="LHG156" si="8829">SUM(LHG157:LHG163)</f>
        <v>0</v>
      </c>
      <c r="LHH156" s="14">
        <f t="shared" ref="LHH156" si="8830">SUM(LHH157:LHH163)</f>
        <v>0</v>
      </c>
      <c r="LHI156" s="14">
        <f t="shared" ref="LHI156" si="8831">SUM(LHI157:LHI163)</f>
        <v>0</v>
      </c>
      <c r="LHJ156" s="14">
        <f t="shared" ref="LHJ156" si="8832">SUM(LHJ157:LHJ163)</f>
        <v>0</v>
      </c>
      <c r="LHK156" s="14">
        <f t="shared" ref="LHK156" si="8833">SUM(LHK157:LHK163)</f>
        <v>0</v>
      </c>
      <c r="LHL156" s="14">
        <f t="shared" ref="LHL156" si="8834">SUM(LHL157:LHL163)</f>
        <v>0</v>
      </c>
      <c r="LHM156" s="14">
        <f t="shared" ref="LHM156" si="8835">SUM(LHM157:LHM163)</f>
        <v>0</v>
      </c>
      <c r="LHN156" s="14">
        <f t="shared" ref="LHN156" si="8836">SUM(LHN157:LHN163)</f>
        <v>0</v>
      </c>
      <c r="LHO156" s="14">
        <f t="shared" ref="LHO156" si="8837">SUM(LHO157:LHO163)</f>
        <v>0</v>
      </c>
      <c r="LHP156" s="14">
        <f t="shared" ref="LHP156" si="8838">SUM(LHP157:LHP163)</f>
        <v>0</v>
      </c>
      <c r="LHQ156" s="14">
        <f t="shared" ref="LHQ156" si="8839">SUM(LHQ157:LHQ163)</f>
        <v>0</v>
      </c>
      <c r="LHR156" s="14">
        <f t="shared" ref="LHR156" si="8840">SUM(LHR157:LHR163)</f>
        <v>0</v>
      </c>
      <c r="LHS156" s="14">
        <f t="shared" ref="LHS156" si="8841">SUM(LHS157:LHS163)</f>
        <v>0</v>
      </c>
      <c r="LHT156" s="14">
        <f t="shared" ref="LHT156" si="8842">SUM(LHT157:LHT163)</f>
        <v>0</v>
      </c>
      <c r="LHU156" s="14">
        <f t="shared" ref="LHU156" si="8843">SUM(LHU157:LHU163)</f>
        <v>0</v>
      </c>
      <c r="LHV156" s="14">
        <f t="shared" ref="LHV156" si="8844">SUM(LHV157:LHV163)</f>
        <v>0</v>
      </c>
      <c r="LHW156" s="14">
        <f t="shared" ref="LHW156" si="8845">SUM(LHW157:LHW163)</f>
        <v>0</v>
      </c>
      <c r="LHX156" s="14">
        <f t="shared" ref="LHX156" si="8846">SUM(LHX157:LHX163)</f>
        <v>0</v>
      </c>
      <c r="LHY156" s="14">
        <f t="shared" ref="LHY156" si="8847">SUM(LHY157:LHY163)</f>
        <v>0</v>
      </c>
      <c r="LHZ156" s="14">
        <f t="shared" ref="LHZ156" si="8848">SUM(LHZ157:LHZ163)</f>
        <v>0</v>
      </c>
      <c r="LIA156" s="14">
        <f t="shared" ref="LIA156" si="8849">SUM(LIA157:LIA163)</f>
        <v>0</v>
      </c>
      <c r="LIB156" s="14">
        <f t="shared" ref="LIB156" si="8850">SUM(LIB157:LIB163)</f>
        <v>0</v>
      </c>
      <c r="LIC156" s="14">
        <f t="shared" ref="LIC156" si="8851">SUM(LIC157:LIC163)</f>
        <v>0</v>
      </c>
      <c r="LID156" s="14">
        <f t="shared" ref="LID156" si="8852">SUM(LID157:LID163)</f>
        <v>0</v>
      </c>
      <c r="LIE156" s="14">
        <f t="shared" ref="LIE156" si="8853">SUM(LIE157:LIE163)</f>
        <v>0</v>
      </c>
      <c r="LIF156" s="14">
        <f t="shared" ref="LIF156" si="8854">SUM(LIF157:LIF163)</f>
        <v>0</v>
      </c>
      <c r="LIG156" s="14">
        <f t="shared" ref="LIG156" si="8855">SUM(LIG157:LIG163)</f>
        <v>0</v>
      </c>
      <c r="LIH156" s="14">
        <f t="shared" ref="LIH156" si="8856">SUM(LIH157:LIH163)</f>
        <v>0</v>
      </c>
      <c r="LII156" s="14">
        <f t="shared" ref="LII156" si="8857">SUM(LII157:LII163)</f>
        <v>0</v>
      </c>
      <c r="LIJ156" s="14">
        <f t="shared" ref="LIJ156" si="8858">SUM(LIJ157:LIJ163)</f>
        <v>0</v>
      </c>
      <c r="LIK156" s="14">
        <f t="shared" ref="LIK156" si="8859">SUM(LIK157:LIK163)</f>
        <v>0</v>
      </c>
      <c r="LIL156" s="14">
        <f t="shared" ref="LIL156" si="8860">SUM(LIL157:LIL163)</f>
        <v>0</v>
      </c>
      <c r="LIM156" s="14">
        <f t="shared" ref="LIM156" si="8861">SUM(LIM157:LIM163)</f>
        <v>0</v>
      </c>
      <c r="LIN156" s="14">
        <f t="shared" ref="LIN156" si="8862">SUM(LIN157:LIN163)</f>
        <v>0</v>
      </c>
      <c r="LIO156" s="14">
        <f t="shared" ref="LIO156" si="8863">SUM(LIO157:LIO163)</f>
        <v>0</v>
      </c>
      <c r="LIP156" s="14">
        <f t="shared" ref="LIP156" si="8864">SUM(LIP157:LIP163)</f>
        <v>0</v>
      </c>
      <c r="LIQ156" s="14">
        <f t="shared" ref="LIQ156" si="8865">SUM(LIQ157:LIQ163)</f>
        <v>0</v>
      </c>
      <c r="LIR156" s="14">
        <f t="shared" ref="LIR156" si="8866">SUM(LIR157:LIR163)</f>
        <v>0</v>
      </c>
      <c r="LIS156" s="14">
        <f t="shared" ref="LIS156" si="8867">SUM(LIS157:LIS163)</f>
        <v>0</v>
      </c>
      <c r="LIT156" s="14">
        <f t="shared" ref="LIT156" si="8868">SUM(LIT157:LIT163)</f>
        <v>0</v>
      </c>
      <c r="LIU156" s="14">
        <f t="shared" ref="LIU156" si="8869">SUM(LIU157:LIU163)</f>
        <v>0</v>
      </c>
      <c r="LIV156" s="14">
        <f t="shared" ref="LIV156" si="8870">SUM(LIV157:LIV163)</f>
        <v>0</v>
      </c>
      <c r="LIW156" s="14">
        <f t="shared" ref="LIW156" si="8871">SUM(LIW157:LIW163)</f>
        <v>0</v>
      </c>
      <c r="LIX156" s="14">
        <f t="shared" ref="LIX156" si="8872">SUM(LIX157:LIX163)</f>
        <v>0</v>
      </c>
      <c r="LIY156" s="14">
        <f t="shared" ref="LIY156" si="8873">SUM(LIY157:LIY163)</f>
        <v>0</v>
      </c>
      <c r="LIZ156" s="14">
        <f t="shared" ref="LIZ156" si="8874">SUM(LIZ157:LIZ163)</f>
        <v>0</v>
      </c>
      <c r="LJA156" s="14">
        <f t="shared" ref="LJA156" si="8875">SUM(LJA157:LJA163)</f>
        <v>0</v>
      </c>
      <c r="LJB156" s="14">
        <f t="shared" ref="LJB156" si="8876">SUM(LJB157:LJB163)</f>
        <v>0</v>
      </c>
      <c r="LJC156" s="14">
        <f t="shared" ref="LJC156" si="8877">SUM(LJC157:LJC163)</f>
        <v>0</v>
      </c>
      <c r="LJD156" s="14">
        <f t="shared" ref="LJD156" si="8878">SUM(LJD157:LJD163)</f>
        <v>0</v>
      </c>
      <c r="LJE156" s="14">
        <f t="shared" ref="LJE156" si="8879">SUM(LJE157:LJE163)</f>
        <v>0</v>
      </c>
      <c r="LJF156" s="14">
        <f t="shared" ref="LJF156" si="8880">SUM(LJF157:LJF163)</f>
        <v>0</v>
      </c>
      <c r="LJG156" s="14">
        <f t="shared" ref="LJG156" si="8881">SUM(LJG157:LJG163)</f>
        <v>0</v>
      </c>
      <c r="LJH156" s="14">
        <f t="shared" ref="LJH156" si="8882">SUM(LJH157:LJH163)</f>
        <v>0</v>
      </c>
      <c r="LJI156" s="14">
        <f t="shared" ref="LJI156" si="8883">SUM(LJI157:LJI163)</f>
        <v>0</v>
      </c>
      <c r="LJJ156" s="14">
        <f t="shared" ref="LJJ156" si="8884">SUM(LJJ157:LJJ163)</f>
        <v>0</v>
      </c>
      <c r="LJK156" s="14">
        <f t="shared" ref="LJK156" si="8885">SUM(LJK157:LJK163)</f>
        <v>0</v>
      </c>
      <c r="LJL156" s="14">
        <f t="shared" ref="LJL156" si="8886">SUM(LJL157:LJL163)</f>
        <v>0</v>
      </c>
      <c r="LJM156" s="14">
        <f t="shared" ref="LJM156" si="8887">SUM(LJM157:LJM163)</f>
        <v>0</v>
      </c>
      <c r="LJN156" s="14">
        <f t="shared" ref="LJN156" si="8888">SUM(LJN157:LJN163)</f>
        <v>0</v>
      </c>
      <c r="LJO156" s="14">
        <f t="shared" ref="LJO156" si="8889">SUM(LJO157:LJO163)</f>
        <v>0</v>
      </c>
      <c r="LJP156" s="14">
        <f t="shared" ref="LJP156" si="8890">SUM(LJP157:LJP163)</f>
        <v>0</v>
      </c>
      <c r="LJQ156" s="14">
        <f t="shared" ref="LJQ156" si="8891">SUM(LJQ157:LJQ163)</f>
        <v>0</v>
      </c>
      <c r="LJR156" s="14">
        <f t="shared" ref="LJR156" si="8892">SUM(LJR157:LJR163)</f>
        <v>0</v>
      </c>
      <c r="LJS156" s="14">
        <f t="shared" ref="LJS156" si="8893">SUM(LJS157:LJS163)</f>
        <v>0</v>
      </c>
      <c r="LJT156" s="14">
        <f t="shared" ref="LJT156" si="8894">SUM(LJT157:LJT163)</f>
        <v>0</v>
      </c>
      <c r="LJU156" s="14">
        <f t="shared" ref="LJU156" si="8895">SUM(LJU157:LJU163)</f>
        <v>0</v>
      </c>
      <c r="LJV156" s="14">
        <f t="shared" ref="LJV156" si="8896">SUM(LJV157:LJV163)</f>
        <v>0</v>
      </c>
      <c r="LJW156" s="14">
        <f t="shared" ref="LJW156" si="8897">SUM(LJW157:LJW163)</f>
        <v>0</v>
      </c>
      <c r="LJX156" s="14">
        <f t="shared" ref="LJX156" si="8898">SUM(LJX157:LJX163)</f>
        <v>0</v>
      </c>
      <c r="LJY156" s="14">
        <f t="shared" ref="LJY156" si="8899">SUM(LJY157:LJY163)</f>
        <v>0</v>
      </c>
      <c r="LJZ156" s="14">
        <f t="shared" ref="LJZ156" si="8900">SUM(LJZ157:LJZ163)</f>
        <v>0</v>
      </c>
      <c r="LKA156" s="14">
        <f t="shared" ref="LKA156" si="8901">SUM(LKA157:LKA163)</f>
        <v>0</v>
      </c>
      <c r="LKB156" s="14">
        <f t="shared" ref="LKB156" si="8902">SUM(LKB157:LKB163)</f>
        <v>0</v>
      </c>
      <c r="LKC156" s="14">
        <f t="shared" ref="LKC156" si="8903">SUM(LKC157:LKC163)</f>
        <v>0</v>
      </c>
      <c r="LKD156" s="14">
        <f t="shared" ref="LKD156" si="8904">SUM(LKD157:LKD163)</f>
        <v>0</v>
      </c>
      <c r="LKE156" s="14">
        <f t="shared" ref="LKE156" si="8905">SUM(LKE157:LKE163)</f>
        <v>0</v>
      </c>
      <c r="LKF156" s="14">
        <f t="shared" ref="LKF156" si="8906">SUM(LKF157:LKF163)</f>
        <v>0</v>
      </c>
      <c r="LKG156" s="14">
        <f t="shared" ref="LKG156" si="8907">SUM(LKG157:LKG163)</f>
        <v>0</v>
      </c>
      <c r="LKH156" s="14">
        <f t="shared" ref="LKH156" si="8908">SUM(LKH157:LKH163)</f>
        <v>0</v>
      </c>
      <c r="LKI156" s="14">
        <f t="shared" ref="LKI156" si="8909">SUM(LKI157:LKI163)</f>
        <v>0</v>
      </c>
      <c r="LKJ156" s="14">
        <f t="shared" ref="LKJ156" si="8910">SUM(LKJ157:LKJ163)</f>
        <v>0</v>
      </c>
      <c r="LKK156" s="14">
        <f t="shared" ref="LKK156" si="8911">SUM(LKK157:LKK163)</f>
        <v>0</v>
      </c>
      <c r="LKL156" s="14">
        <f t="shared" ref="LKL156" si="8912">SUM(LKL157:LKL163)</f>
        <v>0</v>
      </c>
      <c r="LKM156" s="14">
        <f t="shared" ref="LKM156" si="8913">SUM(LKM157:LKM163)</f>
        <v>0</v>
      </c>
      <c r="LKN156" s="14">
        <f t="shared" ref="LKN156" si="8914">SUM(LKN157:LKN163)</f>
        <v>0</v>
      </c>
      <c r="LKO156" s="14">
        <f t="shared" ref="LKO156" si="8915">SUM(LKO157:LKO163)</f>
        <v>0</v>
      </c>
      <c r="LKP156" s="14">
        <f t="shared" ref="LKP156" si="8916">SUM(LKP157:LKP163)</f>
        <v>0</v>
      </c>
      <c r="LKQ156" s="14">
        <f t="shared" ref="LKQ156" si="8917">SUM(LKQ157:LKQ163)</f>
        <v>0</v>
      </c>
      <c r="LKR156" s="14">
        <f t="shared" ref="LKR156" si="8918">SUM(LKR157:LKR163)</f>
        <v>0</v>
      </c>
      <c r="LKS156" s="14">
        <f t="shared" ref="LKS156" si="8919">SUM(LKS157:LKS163)</f>
        <v>0</v>
      </c>
      <c r="LKT156" s="14">
        <f t="shared" ref="LKT156" si="8920">SUM(LKT157:LKT163)</f>
        <v>0</v>
      </c>
      <c r="LKU156" s="14">
        <f t="shared" ref="LKU156" si="8921">SUM(LKU157:LKU163)</f>
        <v>0</v>
      </c>
      <c r="LKV156" s="14">
        <f t="shared" ref="LKV156" si="8922">SUM(LKV157:LKV163)</f>
        <v>0</v>
      </c>
      <c r="LKW156" s="14">
        <f t="shared" ref="LKW156" si="8923">SUM(LKW157:LKW163)</f>
        <v>0</v>
      </c>
      <c r="LKX156" s="14">
        <f t="shared" ref="LKX156" si="8924">SUM(LKX157:LKX163)</f>
        <v>0</v>
      </c>
      <c r="LKY156" s="14">
        <f t="shared" ref="LKY156" si="8925">SUM(LKY157:LKY163)</f>
        <v>0</v>
      </c>
      <c r="LKZ156" s="14">
        <f t="shared" ref="LKZ156" si="8926">SUM(LKZ157:LKZ163)</f>
        <v>0</v>
      </c>
      <c r="LLA156" s="14">
        <f t="shared" ref="LLA156" si="8927">SUM(LLA157:LLA163)</f>
        <v>0</v>
      </c>
      <c r="LLB156" s="14">
        <f t="shared" ref="LLB156" si="8928">SUM(LLB157:LLB163)</f>
        <v>0</v>
      </c>
      <c r="LLC156" s="14">
        <f t="shared" ref="LLC156" si="8929">SUM(LLC157:LLC163)</f>
        <v>0</v>
      </c>
      <c r="LLD156" s="14">
        <f t="shared" ref="LLD156" si="8930">SUM(LLD157:LLD163)</f>
        <v>0</v>
      </c>
      <c r="LLE156" s="14">
        <f t="shared" ref="LLE156" si="8931">SUM(LLE157:LLE163)</f>
        <v>0</v>
      </c>
      <c r="LLF156" s="14">
        <f t="shared" ref="LLF156" si="8932">SUM(LLF157:LLF163)</f>
        <v>0</v>
      </c>
      <c r="LLG156" s="14">
        <f t="shared" ref="LLG156" si="8933">SUM(LLG157:LLG163)</f>
        <v>0</v>
      </c>
      <c r="LLH156" s="14">
        <f t="shared" ref="LLH156" si="8934">SUM(LLH157:LLH163)</f>
        <v>0</v>
      </c>
      <c r="LLI156" s="14">
        <f t="shared" ref="LLI156" si="8935">SUM(LLI157:LLI163)</f>
        <v>0</v>
      </c>
      <c r="LLJ156" s="14">
        <f t="shared" ref="LLJ156" si="8936">SUM(LLJ157:LLJ163)</f>
        <v>0</v>
      </c>
      <c r="LLK156" s="14">
        <f t="shared" ref="LLK156" si="8937">SUM(LLK157:LLK163)</f>
        <v>0</v>
      </c>
      <c r="LLL156" s="14">
        <f t="shared" ref="LLL156" si="8938">SUM(LLL157:LLL163)</f>
        <v>0</v>
      </c>
      <c r="LLM156" s="14">
        <f t="shared" ref="LLM156" si="8939">SUM(LLM157:LLM163)</f>
        <v>0</v>
      </c>
      <c r="LLN156" s="14">
        <f t="shared" ref="LLN156" si="8940">SUM(LLN157:LLN163)</f>
        <v>0</v>
      </c>
      <c r="LLO156" s="14">
        <f t="shared" ref="LLO156" si="8941">SUM(LLO157:LLO163)</f>
        <v>0</v>
      </c>
      <c r="LLP156" s="14">
        <f t="shared" ref="LLP156" si="8942">SUM(LLP157:LLP163)</f>
        <v>0</v>
      </c>
      <c r="LLQ156" s="14">
        <f t="shared" ref="LLQ156" si="8943">SUM(LLQ157:LLQ163)</f>
        <v>0</v>
      </c>
      <c r="LLR156" s="14">
        <f t="shared" ref="LLR156" si="8944">SUM(LLR157:LLR163)</f>
        <v>0</v>
      </c>
      <c r="LLS156" s="14">
        <f t="shared" ref="LLS156" si="8945">SUM(LLS157:LLS163)</f>
        <v>0</v>
      </c>
      <c r="LLT156" s="14">
        <f t="shared" ref="LLT156" si="8946">SUM(LLT157:LLT163)</f>
        <v>0</v>
      </c>
      <c r="LLU156" s="14">
        <f t="shared" ref="LLU156" si="8947">SUM(LLU157:LLU163)</f>
        <v>0</v>
      </c>
      <c r="LLV156" s="14">
        <f t="shared" ref="LLV156" si="8948">SUM(LLV157:LLV163)</f>
        <v>0</v>
      </c>
      <c r="LLW156" s="14">
        <f t="shared" ref="LLW156" si="8949">SUM(LLW157:LLW163)</f>
        <v>0</v>
      </c>
      <c r="LLX156" s="14">
        <f t="shared" ref="LLX156" si="8950">SUM(LLX157:LLX163)</f>
        <v>0</v>
      </c>
      <c r="LLY156" s="14">
        <f t="shared" ref="LLY156" si="8951">SUM(LLY157:LLY163)</f>
        <v>0</v>
      </c>
      <c r="LLZ156" s="14">
        <f t="shared" ref="LLZ156" si="8952">SUM(LLZ157:LLZ163)</f>
        <v>0</v>
      </c>
      <c r="LMA156" s="14">
        <f t="shared" ref="LMA156" si="8953">SUM(LMA157:LMA163)</f>
        <v>0</v>
      </c>
      <c r="LMB156" s="14">
        <f t="shared" ref="LMB156" si="8954">SUM(LMB157:LMB163)</f>
        <v>0</v>
      </c>
      <c r="LMC156" s="14">
        <f t="shared" ref="LMC156" si="8955">SUM(LMC157:LMC163)</f>
        <v>0</v>
      </c>
      <c r="LMD156" s="14">
        <f t="shared" ref="LMD156" si="8956">SUM(LMD157:LMD163)</f>
        <v>0</v>
      </c>
      <c r="LME156" s="14">
        <f t="shared" ref="LME156" si="8957">SUM(LME157:LME163)</f>
        <v>0</v>
      </c>
      <c r="LMF156" s="14">
        <f t="shared" ref="LMF156" si="8958">SUM(LMF157:LMF163)</f>
        <v>0</v>
      </c>
      <c r="LMG156" s="14">
        <f t="shared" ref="LMG156" si="8959">SUM(LMG157:LMG163)</f>
        <v>0</v>
      </c>
      <c r="LMH156" s="14">
        <f t="shared" ref="LMH156" si="8960">SUM(LMH157:LMH163)</f>
        <v>0</v>
      </c>
      <c r="LMI156" s="14">
        <f t="shared" ref="LMI156" si="8961">SUM(LMI157:LMI163)</f>
        <v>0</v>
      </c>
      <c r="LMJ156" s="14">
        <f t="shared" ref="LMJ156" si="8962">SUM(LMJ157:LMJ163)</f>
        <v>0</v>
      </c>
      <c r="LMK156" s="14">
        <f t="shared" ref="LMK156" si="8963">SUM(LMK157:LMK163)</f>
        <v>0</v>
      </c>
      <c r="LML156" s="14">
        <f t="shared" ref="LML156" si="8964">SUM(LML157:LML163)</f>
        <v>0</v>
      </c>
      <c r="LMM156" s="14">
        <f t="shared" ref="LMM156" si="8965">SUM(LMM157:LMM163)</f>
        <v>0</v>
      </c>
      <c r="LMN156" s="14">
        <f t="shared" ref="LMN156" si="8966">SUM(LMN157:LMN163)</f>
        <v>0</v>
      </c>
      <c r="LMO156" s="14">
        <f t="shared" ref="LMO156" si="8967">SUM(LMO157:LMO163)</f>
        <v>0</v>
      </c>
      <c r="LMP156" s="14">
        <f t="shared" ref="LMP156" si="8968">SUM(LMP157:LMP163)</f>
        <v>0</v>
      </c>
      <c r="LMQ156" s="14">
        <f t="shared" ref="LMQ156" si="8969">SUM(LMQ157:LMQ163)</f>
        <v>0</v>
      </c>
      <c r="LMR156" s="14">
        <f t="shared" ref="LMR156" si="8970">SUM(LMR157:LMR163)</f>
        <v>0</v>
      </c>
      <c r="LMS156" s="14">
        <f t="shared" ref="LMS156" si="8971">SUM(LMS157:LMS163)</f>
        <v>0</v>
      </c>
      <c r="LMT156" s="14">
        <f t="shared" ref="LMT156" si="8972">SUM(LMT157:LMT163)</f>
        <v>0</v>
      </c>
      <c r="LMU156" s="14">
        <f t="shared" ref="LMU156" si="8973">SUM(LMU157:LMU163)</f>
        <v>0</v>
      </c>
      <c r="LMV156" s="14">
        <f t="shared" ref="LMV156" si="8974">SUM(LMV157:LMV163)</f>
        <v>0</v>
      </c>
      <c r="LMW156" s="14">
        <f t="shared" ref="LMW156" si="8975">SUM(LMW157:LMW163)</f>
        <v>0</v>
      </c>
      <c r="LMX156" s="14">
        <f t="shared" ref="LMX156" si="8976">SUM(LMX157:LMX163)</f>
        <v>0</v>
      </c>
      <c r="LMY156" s="14">
        <f t="shared" ref="LMY156" si="8977">SUM(LMY157:LMY163)</f>
        <v>0</v>
      </c>
      <c r="LMZ156" s="14">
        <f t="shared" ref="LMZ156" si="8978">SUM(LMZ157:LMZ163)</f>
        <v>0</v>
      </c>
      <c r="LNA156" s="14">
        <f t="shared" ref="LNA156" si="8979">SUM(LNA157:LNA163)</f>
        <v>0</v>
      </c>
      <c r="LNB156" s="14">
        <f t="shared" ref="LNB156" si="8980">SUM(LNB157:LNB163)</f>
        <v>0</v>
      </c>
      <c r="LNC156" s="14">
        <f t="shared" ref="LNC156" si="8981">SUM(LNC157:LNC163)</f>
        <v>0</v>
      </c>
      <c r="LND156" s="14">
        <f t="shared" ref="LND156" si="8982">SUM(LND157:LND163)</f>
        <v>0</v>
      </c>
      <c r="LNE156" s="14">
        <f t="shared" ref="LNE156" si="8983">SUM(LNE157:LNE163)</f>
        <v>0</v>
      </c>
      <c r="LNF156" s="14">
        <f t="shared" ref="LNF156" si="8984">SUM(LNF157:LNF163)</f>
        <v>0</v>
      </c>
      <c r="LNG156" s="14">
        <f t="shared" ref="LNG156" si="8985">SUM(LNG157:LNG163)</f>
        <v>0</v>
      </c>
      <c r="LNH156" s="14">
        <f t="shared" ref="LNH156" si="8986">SUM(LNH157:LNH163)</f>
        <v>0</v>
      </c>
      <c r="LNI156" s="14">
        <f t="shared" ref="LNI156" si="8987">SUM(LNI157:LNI163)</f>
        <v>0</v>
      </c>
      <c r="LNJ156" s="14">
        <f t="shared" ref="LNJ156" si="8988">SUM(LNJ157:LNJ163)</f>
        <v>0</v>
      </c>
      <c r="LNK156" s="14">
        <f t="shared" ref="LNK156" si="8989">SUM(LNK157:LNK163)</f>
        <v>0</v>
      </c>
      <c r="LNL156" s="14">
        <f t="shared" ref="LNL156" si="8990">SUM(LNL157:LNL163)</f>
        <v>0</v>
      </c>
      <c r="LNM156" s="14">
        <f t="shared" ref="LNM156" si="8991">SUM(LNM157:LNM163)</f>
        <v>0</v>
      </c>
      <c r="LNN156" s="14">
        <f t="shared" ref="LNN156" si="8992">SUM(LNN157:LNN163)</f>
        <v>0</v>
      </c>
      <c r="LNO156" s="14">
        <f t="shared" ref="LNO156" si="8993">SUM(LNO157:LNO163)</f>
        <v>0</v>
      </c>
      <c r="LNP156" s="14">
        <f t="shared" ref="LNP156" si="8994">SUM(LNP157:LNP163)</f>
        <v>0</v>
      </c>
      <c r="LNQ156" s="14">
        <f t="shared" ref="LNQ156" si="8995">SUM(LNQ157:LNQ163)</f>
        <v>0</v>
      </c>
      <c r="LNR156" s="14">
        <f t="shared" ref="LNR156" si="8996">SUM(LNR157:LNR163)</f>
        <v>0</v>
      </c>
      <c r="LNS156" s="14">
        <f t="shared" ref="LNS156" si="8997">SUM(LNS157:LNS163)</f>
        <v>0</v>
      </c>
      <c r="LNT156" s="14">
        <f t="shared" ref="LNT156" si="8998">SUM(LNT157:LNT163)</f>
        <v>0</v>
      </c>
      <c r="LNU156" s="14">
        <f t="shared" ref="LNU156" si="8999">SUM(LNU157:LNU163)</f>
        <v>0</v>
      </c>
      <c r="LNV156" s="14">
        <f t="shared" ref="LNV156" si="9000">SUM(LNV157:LNV163)</f>
        <v>0</v>
      </c>
      <c r="LNW156" s="14">
        <f t="shared" ref="LNW156" si="9001">SUM(LNW157:LNW163)</f>
        <v>0</v>
      </c>
      <c r="LNX156" s="14">
        <f t="shared" ref="LNX156" si="9002">SUM(LNX157:LNX163)</f>
        <v>0</v>
      </c>
      <c r="LNY156" s="14">
        <f t="shared" ref="LNY156" si="9003">SUM(LNY157:LNY163)</f>
        <v>0</v>
      </c>
      <c r="LNZ156" s="14">
        <f t="shared" ref="LNZ156" si="9004">SUM(LNZ157:LNZ163)</f>
        <v>0</v>
      </c>
      <c r="LOA156" s="14">
        <f t="shared" ref="LOA156" si="9005">SUM(LOA157:LOA163)</f>
        <v>0</v>
      </c>
      <c r="LOB156" s="14">
        <f t="shared" ref="LOB156" si="9006">SUM(LOB157:LOB163)</f>
        <v>0</v>
      </c>
      <c r="LOC156" s="14">
        <f t="shared" ref="LOC156" si="9007">SUM(LOC157:LOC163)</f>
        <v>0</v>
      </c>
      <c r="LOD156" s="14">
        <f t="shared" ref="LOD156" si="9008">SUM(LOD157:LOD163)</f>
        <v>0</v>
      </c>
      <c r="LOE156" s="14">
        <f t="shared" ref="LOE156" si="9009">SUM(LOE157:LOE163)</f>
        <v>0</v>
      </c>
      <c r="LOF156" s="14">
        <f t="shared" ref="LOF156" si="9010">SUM(LOF157:LOF163)</f>
        <v>0</v>
      </c>
      <c r="LOG156" s="14">
        <f t="shared" ref="LOG156" si="9011">SUM(LOG157:LOG163)</f>
        <v>0</v>
      </c>
      <c r="LOH156" s="14">
        <f t="shared" ref="LOH156" si="9012">SUM(LOH157:LOH163)</f>
        <v>0</v>
      </c>
      <c r="LOI156" s="14">
        <f t="shared" ref="LOI156" si="9013">SUM(LOI157:LOI163)</f>
        <v>0</v>
      </c>
      <c r="LOJ156" s="14">
        <f t="shared" ref="LOJ156" si="9014">SUM(LOJ157:LOJ163)</f>
        <v>0</v>
      </c>
      <c r="LOK156" s="14">
        <f t="shared" ref="LOK156" si="9015">SUM(LOK157:LOK163)</f>
        <v>0</v>
      </c>
      <c r="LOL156" s="14">
        <f t="shared" ref="LOL156" si="9016">SUM(LOL157:LOL163)</f>
        <v>0</v>
      </c>
      <c r="LOM156" s="14">
        <f t="shared" ref="LOM156" si="9017">SUM(LOM157:LOM163)</f>
        <v>0</v>
      </c>
      <c r="LON156" s="14">
        <f t="shared" ref="LON156" si="9018">SUM(LON157:LON163)</f>
        <v>0</v>
      </c>
      <c r="LOO156" s="14">
        <f t="shared" ref="LOO156" si="9019">SUM(LOO157:LOO163)</f>
        <v>0</v>
      </c>
      <c r="LOP156" s="14">
        <f t="shared" ref="LOP156" si="9020">SUM(LOP157:LOP163)</f>
        <v>0</v>
      </c>
      <c r="LOQ156" s="14">
        <f t="shared" ref="LOQ156" si="9021">SUM(LOQ157:LOQ163)</f>
        <v>0</v>
      </c>
      <c r="LOR156" s="14">
        <f t="shared" ref="LOR156" si="9022">SUM(LOR157:LOR163)</f>
        <v>0</v>
      </c>
      <c r="LOS156" s="14">
        <f t="shared" ref="LOS156" si="9023">SUM(LOS157:LOS163)</f>
        <v>0</v>
      </c>
      <c r="LOT156" s="14">
        <f t="shared" ref="LOT156" si="9024">SUM(LOT157:LOT163)</f>
        <v>0</v>
      </c>
      <c r="LOU156" s="14">
        <f t="shared" ref="LOU156" si="9025">SUM(LOU157:LOU163)</f>
        <v>0</v>
      </c>
      <c r="LOV156" s="14">
        <f t="shared" ref="LOV156" si="9026">SUM(LOV157:LOV163)</f>
        <v>0</v>
      </c>
      <c r="LOW156" s="14">
        <f t="shared" ref="LOW156" si="9027">SUM(LOW157:LOW163)</f>
        <v>0</v>
      </c>
      <c r="LOX156" s="14">
        <f t="shared" ref="LOX156" si="9028">SUM(LOX157:LOX163)</f>
        <v>0</v>
      </c>
      <c r="LOY156" s="14">
        <f t="shared" ref="LOY156" si="9029">SUM(LOY157:LOY163)</f>
        <v>0</v>
      </c>
      <c r="LOZ156" s="14">
        <f t="shared" ref="LOZ156" si="9030">SUM(LOZ157:LOZ163)</f>
        <v>0</v>
      </c>
      <c r="LPA156" s="14">
        <f t="shared" ref="LPA156" si="9031">SUM(LPA157:LPA163)</f>
        <v>0</v>
      </c>
      <c r="LPB156" s="14">
        <f t="shared" ref="LPB156" si="9032">SUM(LPB157:LPB163)</f>
        <v>0</v>
      </c>
      <c r="LPC156" s="14">
        <f t="shared" ref="LPC156" si="9033">SUM(LPC157:LPC163)</f>
        <v>0</v>
      </c>
      <c r="LPD156" s="14">
        <f t="shared" ref="LPD156" si="9034">SUM(LPD157:LPD163)</f>
        <v>0</v>
      </c>
      <c r="LPE156" s="14">
        <f t="shared" ref="LPE156" si="9035">SUM(LPE157:LPE163)</f>
        <v>0</v>
      </c>
      <c r="LPF156" s="14">
        <f t="shared" ref="LPF156" si="9036">SUM(LPF157:LPF163)</f>
        <v>0</v>
      </c>
      <c r="LPG156" s="14">
        <f t="shared" ref="LPG156" si="9037">SUM(LPG157:LPG163)</f>
        <v>0</v>
      </c>
      <c r="LPH156" s="14">
        <f t="shared" ref="LPH156" si="9038">SUM(LPH157:LPH163)</f>
        <v>0</v>
      </c>
      <c r="LPI156" s="14">
        <f t="shared" ref="LPI156" si="9039">SUM(LPI157:LPI163)</f>
        <v>0</v>
      </c>
      <c r="LPJ156" s="14">
        <f t="shared" ref="LPJ156" si="9040">SUM(LPJ157:LPJ163)</f>
        <v>0</v>
      </c>
      <c r="LPK156" s="14">
        <f t="shared" ref="LPK156" si="9041">SUM(LPK157:LPK163)</f>
        <v>0</v>
      </c>
      <c r="LPL156" s="14">
        <f t="shared" ref="LPL156" si="9042">SUM(LPL157:LPL163)</f>
        <v>0</v>
      </c>
      <c r="LPM156" s="14">
        <f t="shared" ref="LPM156" si="9043">SUM(LPM157:LPM163)</f>
        <v>0</v>
      </c>
      <c r="LPN156" s="14">
        <f t="shared" ref="LPN156" si="9044">SUM(LPN157:LPN163)</f>
        <v>0</v>
      </c>
      <c r="LPO156" s="14">
        <f t="shared" ref="LPO156" si="9045">SUM(LPO157:LPO163)</f>
        <v>0</v>
      </c>
      <c r="LPP156" s="14">
        <f t="shared" ref="LPP156" si="9046">SUM(LPP157:LPP163)</f>
        <v>0</v>
      </c>
      <c r="LPQ156" s="14">
        <f t="shared" ref="LPQ156" si="9047">SUM(LPQ157:LPQ163)</f>
        <v>0</v>
      </c>
      <c r="LPR156" s="14">
        <f t="shared" ref="LPR156" si="9048">SUM(LPR157:LPR163)</f>
        <v>0</v>
      </c>
      <c r="LPS156" s="14">
        <f t="shared" ref="LPS156" si="9049">SUM(LPS157:LPS163)</f>
        <v>0</v>
      </c>
      <c r="LPT156" s="14">
        <f t="shared" ref="LPT156" si="9050">SUM(LPT157:LPT163)</f>
        <v>0</v>
      </c>
      <c r="LPU156" s="14">
        <f t="shared" ref="LPU156" si="9051">SUM(LPU157:LPU163)</f>
        <v>0</v>
      </c>
      <c r="LPV156" s="14">
        <f t="shared" ref="LPV156" si="9052">SUM(LPV157:LPV163)</f>
        <v>0</v>
      </c>
      <c r="LPW156" s="14">
        <f t="shared" ref="LPW156" si="9053">SUM(LPW157:LPW163)</f>
        <v>0</v>
      </c>
      <c r="LPX156" s="14">
        <f t="shared" ref="LPX156" si="9054">SUM(LPX157:LPX163)</f>
        <v>0</v>
      </c>
      <c r="LPY156" s="14">
        <f t="shared" ref="LPY156" si="9055">SUM(LPY157:LPY163)</f>
        <v>0</v>
      </c>
      <c r="LPZ156" s="14">
        <f t="shared" ref="LPZ156" si="9056">SUM(LPZ157:LPZ163)</f>
        <v>0</v>
      </c>
      <c r="LQA156" s="14">
        <f t="shared" ref="LQA156" si="9057">SUM(LQA157:LQA163)</f>
        <v>0</v>
      </c>
      <c r="LQB156" s="14">
        <f t="shared" ref="LQB156" si="9058">SUM(LQB157:LQB163)</f>
        <v>0</v>
      </c>
      <c r="LQC156" s="14">
        <f t="shared" ref="LQC156" si="9059">SUM(LQC157:LQC163)</f>
        <v>0</v>
      </c>
      <c r="LQD156" s="14">
        <f t="shared" ref="LQD156" si="9060">SUM(LQD157:LQD163)</f>
        <v>0</v>
      </c>
      <c r="LQE156" s="14">
        <f t="shared" ref="LQE156" si="9061">SUM(LQE157:LQE163)</f>
        <v>0</v>
      </c>
      <c r="LQF156" s="14">
        <f t="shared" ref="LQF156" si="9062">SUM(LQF157:LQF163)</f>
        <v>0</v>
      </c>
      <c r="LQG156" s="14">
        <f t="shared" ref="LQG156" si="9063">SUM(LQG157:LQG163)</f>
        <v>0</v>
      </c>
      <c r="LQH156" s="14">
        <f t="shared" ref="LQH156" si="9064">SUM(LQH157:LQH163)</f>
        <v>0</v>
      </c>
      <c r="LQI156" s="14">
        <f t="shared" ref="LQI156" si="9065">SUM(LQI157:LQI163)</f>
        <v>0</v>
      </c>
      <c r="LQJ156" s="14">
        <f t="shared" ref="LQJ156" si="9066">SUM(LQJ157:LQJ163)</f>
        <v>0</v>
      </c>
      <c r="LQK156" s="14">
        <f t="shared" ref="LQK156" si="9067">SUM(LQK157:LQK163)</f>
        <v>0</v>
      </c>
      <c r="LQL156" s="14">
        <f t="shared" ref="LQL156" si="9068">SUM(LQL157:LQL163)</f>
        <v>0</v>
      </c>
      <c r="LQM156" s="14">
        <f t="shared" ref="LQM156" si="9069">SUM(LQM157:LQM163)</f>
        <v>0</v>
      </c>
      <c r="LQN156" s="14">
        <f t="shared" ref="LQN156" si="9070">SUM(LQN157:LQN163)</f>
        <v>0</v>
      </c>
      <c r="LQO156" s="14">
        <f t="shared" ref="LQO156" si="9071">SUM(LQO157:LQO163)</f>
        <v>0</v>
      </c>
      <c r="LQP156" s="14">
        <f t="shared" ref="LQP156" si="9072">SUM(LQP157:LQP163)</f>
        <v>0</v>
      </c>
      <c r="LQQ156" s="14">
        <f t="shared" ref="LQQ156" si="9073">SUM(LQQ157:LQQ163)</f>
        <v>0</v>
      </c>
      <c r="LQR156" s="14">
        <f t="shared" ref="LQR156" si="9074">SUM(LQR157:LQR163)</f>
        <v>0</v>
      </c>
      <c r="LQS156" s="14">
        <f t="shared" ref="LQS156" si="9075">SUM(LQS157:LQS163)</f>
        <v>0</v>
      </c>
      <c r="LQT156" s="14">
        <f t="shared" ref="LQT156" si="9076">SUM(LQT157:LQT163)</f>
        <v>0</v>
      </c>
      <c r="LQU156" s="14">
        <f t="shared" ref="LQU156" si="9077">SUM(LQU157:LQU163)</f>
        <v>0</v>
      </c>
      <c r="LQV156" s="14">
        <f t="shared" ref="LQV156" si="9078">SUM(LQV157:LQV163)</f>
        <v>0</v>
      </c>
      <c r="LQW156" s="14">
        <f t="shared" ref="LQW156" si="9079">SUM(LQW157:LQW163)</f>
        <v>0</v>
      </c>
      <c r="LQX156" s="14">
        <f t="shared" ref="LQX156" si="9080">SUM(LQX157:LQX163)</f>
        <v>0</v>
      </c>
      <c r="LQY156" s="14">
        <f t="shared" ref="LQY156" si="9081">SUM(LQY157:LQY163)</f>
        <v>0</v>
      </c>
      <c r="LQZ156" s="14">
        <f t="shared" ref="LQZ156" si="9082">SUM(LQZ157:LQZ163)</f>
        <v>0</v>
      </c>
      <c r="LRA156" s="14">
        <f t="shared" ref="LRA156" si="9083">SUM(LRA157:LRA163)</f>
        <v>0</v>
      </c>
      <c r="LRB156" s="14">
        <f t="shared" ref="LRB156" si="9084">SUM(LRB157:LRB163)</f>
        <v>0</v>
      </c>
      <c r="LRC156" s="14">
        <f t="shared" ref="LRC156" si="9085">SUM(LRC157:LRC163)</f>
        <v>0</v>
      </c>
      <c r="LRD156" s="14">
        <f t="shared" ref="LRD156" si="9086">SUM(LRD157:LRD163)</f>
        <v>0</v>
      </c>
      <c r="LRE156" s="14">
        <f t="shared" ref="LRE156" si="9087">SUM(LRE157:LRE163)</f>
        <v>0</v>
      </c>
      <c r="LRF156" s="14">
        <f t="shared" ref="LRF156" si="9088">SUM(LRF157:LRF163)</f>
        <v>0</v>
      </c>
      <c r="LRG156" s="14">
        <f t="shared" ref="LRG156" si="9089">SUM(LRG157:LRG163)</f>
        <v>0</v>
      </c>
      <c r="LRH156" s="14">
        <f t="shared" ref="LRH156" si="9090">SUM(LRH157:LRH163)</f>
        <v>0</v>
      </c>
      <c r="LRI156" s="14">
        <f t="shared" ref="LRI156" si="9091">SUM(LRI157:LRI163)</f>
        <v>0</v>
      </c>
      <c r="LRJ156" s="14">
        <f t="shared" ref="LRJ156" si="9092">SUM(LRJ157:LRJ163)</f>
        <v>0</v>
      </c>
      <c r="LRK156" s="14">
        <f t="shared" ref="LRK156" si="9093">SUM(LRK157:LRK163)</f>
        <v>0</v>
      </c>
      <c r="LRL156" s="14">
        <f t="shared" ref="LRL156" si="9094">SUM(LRL157:LRL163)</f>
        <v>0</v>
      </c>
      <c r="LRM156" s="14">
        <f t="shared" ref="LRM156" si="9095">SUM(LRM157:LRM163)</f>
        <v>0</v>
      </c>
      <c r="LRN156" s="14">
        <f t="shared" ref="LRN156" si="9096">SUM(LRN157:LRN163)</f>
        <v>0</v>
      </c>
      <c r="LRO156" s="14">
        <f t="shared" ref="LRO156" si="9097">SUM(LRO157:LRO163)</f>
        <v>0</v>
      </c>
      <c r="LRP156" s="14">
        <f t="shared" ref="LRP156" si="9098">SUM(LRP157:LRP163)</f>
        <v>0</v>
      </c>
      <c r="LRQ156" s="14">
        <f t="shared" ref="LRQ156" si="9099">SUM(LRQ157:LRQ163)</f>
        <v>0</v>
      </c>
      <c r="LRR156" s="14">
        <f t="shared" ref="LRR156" si="9100">SUM(LRR157:LRR163)</f>
        <v>0</v>
      </c>
      <c r="LRS156" s="14">
        <f t="shared" ref="LRS156" si="9101">SUM(LRS157:LRS163)</f>
        <v>0</v>
      </c>
      <c r="LRT156" s="14">
        <f t="shared" ref="LRT156" si="9102">SUM(LRT157:LRT163)</f>
        <v>0</v>
      </c>
      <c r="LRU156" s="14">
        <f t="shared" ref="LRU156" si="9103">SUM(LRU157:LRU163)</f>
        <v>0</v>
      </c>
      <c r="LRV156" s="14">
        <f t="shared" ref="LRV156" si="9104">SUM(LRV157:LRV163)</f>
        <v>0</v>
      </c>
      <c r="LRW156" s="14">
        <f t="shared" ref="LRW156" si="9105">SUM(LRW157:LRW163)</f>
        <v>0</v>
      </c>
      <c r="LRX156" s="14">
        <f t="shared" ref="LRX156" si="9106">SUM(LRX157:LRX163)</f>
        <v>0</v>
      </c>
      <c r="LRY156" s="14">
        <f t="shared" ref="LRY156" si="9107">SUM(LRY157:LRY163)</f>
        <v>0</v>
      </c>
      <c r="LRZ156" s="14">
        <f t="shared" ref="LRZ156" si="9108">SUM(LRZ157:LRZ163)</f>
        <v>0</v>
      </c>
      <c r="LSA156" s="14">
        <f t="shared" ref="LSA156" si="9109">SUM(LSA157:LSA163)</f>
        <v>0</v>
      </c>
      <c r="LSB156" s="14">
        <f t="shared" ref="LSB156" si="9110">SUM(LSB157:LSB163)</f>
        <v>0</v>
      </c>
      <c r="LSC156" s="14">
        <f t="shared" ref="LSC156" si="9111">SUM(LSC157:LSC163)</f>
        <v>0</v>
      </c>
      <c r="LSD156" s="14">
        <f t="shared" ref="LSD156" si="9112">SUM(LSD157:LSD163)</f>
        <v>0</v>
      </c>
      <c r="LSE156" s="14">
        <f t="shared" ref="LSE156" si="9113">SUM(LSE157:LSE163)</f>
        <v>0</v>
      </c>
      <c r="LSF156" s="14">
        <f t="shared" ref="LSF156" si="9114">SUM(LSF157:LSF163)</f>
        <v>0</v>
      </c>
      <c r="LSG156" s="14">
        <f t="shared" ref="LSG156" si="9115">SUM(LSG157:LSG163)</f>
        <v>0</v>
      </c>
      <c r="LSH156" s="14">
        <f t="shared" ref="LSH156" si="9116">SUM(LSH157:LSH163)</f>
        <v>0</v>
      </c>
      <c r="LSI156" s="14">
        <f t="shared" ref="LSI156" si="9117">SUM(LSI157:LSI163)</f>
        <v>0</v>
      </c>
      <c r="LSJ156" s="14">
        <f t="shared" ref="LSJ156" si="9118">SUM(LSJ157:LSJ163)</f>
        <v>0</v>
      </c>
      <c r="LSK156" s="14">
        <f t="shared" ref="LSK156" si="9119">SUM(LSK157:LSK163)</f>
        <v>0</v>
      </c>
      <c r="LSL156" s="14">
        <f t="shared" ref="LSL156" si="9120">SUM(LSL157:LSL163)</f>
        <v>0</v>
      </c>
      <c r="LSM156" s="14">
        <f t="shared" ref="LSM156" si="9121">SUM(LSM157:LSM163)</f>
        <v>0</v>
      </c>
      <c r="LSN156" s="14">
        <f t="shared" ref="LSN156" si="9122">SUM(LSN157:LSN163)</f>
        <v>0</v>
      </c>
      <c r="LSO156" s="14">
        <f t="shared" ref="LSO156" si="9123">SUM(LSO157:LSO163)</f>
        <v>0</v>
      </c>
      <c r="LSP156" s="14">
        <f t="shared" ref="LSP156" si="9124">SUM(LSP157:LSP163)</f>
        <v>0</v>
      </c>
      <c r="LSQ156" s="14">
        <f t="shared" ref="LSQ156" si="9125">SUM(LSQ157:LSQ163)</f>
        <v>0</v>
      </c>
      <c r="LSR156" s="14">
        <f t="shared" ref="LSR156" si="9126">SUM(LSR157:LSR163)</f>
        <v>0</v>
      </c>
      <c r="LSS156" s="14">
        <f t="shared" ref="LSS156" si="9127">SUM(LSS157:LSS163)</f>
        <v>0</v>
      </c>
      <c r="LST156" s="14">
        <f t="shared" ref="LST156" si="9128">SUM(LST157:LST163)</f>
        <v>0</v>
      </c>
      <c r="LSU156" s="14">
        <f t="shared" ref="LSU156" si="9129">SUM(LSU157:LSU163)</f>
        <v>0</v>
      </c>
      <c r="LSV156" s="14">
        <f t="shared" ref="LSV156" si="9130">SUM(LSV157:LSV163)</f>
        <v>0</v>
      </c>
      <c r="LSW156" s="14">
        <f t="shared" ref="LSW156" si="9131">SUM(LSW157:LSW163)</f>
        <v>0</v>
      </c>
      <c r="LSX156" s="14">
        <f t="shared" ref="LSX156" si="9132">SUM(LSX157:LSX163)</f>
        <v>0</v>
      </c>
      <c r="LSY156" s="14">
        <f t="shared" ref="LSY156" si="9133">SUM(LSY157:LSY163)</f>
        <v>0</v>
      </c>
      <c r="LSZ156" s="14">
        <f t="shared" ref="LSZ156" si="9134">SUM(LSZ157:LSZ163)</f>
        <v>0</v>
      </c>
      <c r="LTA156" s="14">
        <f t="shared" ref="LTA156" si="9135">SUM(LTA157:LTA163)</f>
        <v>0</v>
      </c>
      <c r="LTB156" s="14">
        <f t="shared" ref="LTB156" si="9136">SUM(LTB157:LTB163)</f>
        <v>0</v>
      </c>
      <c r="LTC156" s="14">
        <f t="shared" ref="LTC156" si="9137">SUM(LTC157:LTC163)</f>
        <v>0</v>
      </c>
      <c r="LTD156" s="14">
        <f t="shared" ref="LTD156" si="9138">SUM(LTD157:LTD163)</f>
        <v>0</v>
      </c>
      <c r="LTE156" s="14">
        <f t="shared" ref="LTE156" si="9139">SUM(LTE157:LTE163)</f>
        <v>0</v>
      </c>
      <c r="LTF156" s="14">
        <f t="shared" ref="LTF156" si="9140">SUM(LTF157:LTF163)</f>
        <v>0</v>
      </c>
      <c r="LTG156" s="14">
        <f t="shared" ref="LTG156" si="9141">SUM(LTG157:LTG163)</f>
        <v>0</v>
      </c>
      <c r="LTH156" s="14">
        <f t="shared" ref="LTH156" si="9142">SUM(LTH157:LTH163)</f>
        <v>0</v>
      </c>
      <c r="LTI156" s="14">
        <f t="shared" ref="LTI156" si="9143">SUM(LTI157:LTI163)</f>
        <v>0</v>
      </c>
      <c r="LTJ156" s="14">
        <f t="shared" ref="LTJ156" si="9144">SUM(LTJ157:LTJ163)</f>
        <v>0</v>
      </c>
      <c r="LTK156" s="14">
        <f t="shared" ref="LTK156" si="9145">SUM(LTK157:LTK163)</f>
        <v>0</v>
      </c>
      <c r="LTL156" s="14">
        <f t="shared" ref="LTL156" si="9146">SUM(LTL157:LTL163)</f>
        <v>0</v>
      </c>
      <c r="LTM156" s="14">
        <f t="shared" ref="LTM156" si="9147">SUM(LTM157:LTM163)</f>
        <v>0</v>
      </c>
      <c r="LTN156" s="14">
        <f t="shared" ref="LTN156" si="9148">SUM(LTN157:LTN163)</f>
        <v>0</v>
      </c>
      <c r="LTO156" s="14">
        <f t="shared" ref="LTO156" si="9149">SUM(LTO157:LTO163)</f>
        <v>0</v>
      </c>
      <c r="LTP156" s="14">
        <f t="shared" ref="LTP156" si="9150">SUM(LTP157:LTP163)</f>
        <v>0</v>
      </c>
      <c r="LTQ156" s="14">
        <f t="shared" ref="LTQ156" si="9151">SUM(LTQ157:LTQ163)</f>
        <v>0</v>
      </c>
      <c r="LTR156" s="14">
        <f t="shared" ref="LTR156" si="9152">SUM(LTR157:LTR163)</f>
        <v>0</v>
      </c>
      <c r="LTS156" s="14">
        <f t="shared" ref="LTS156" si="9153">SUM(LTS157:LTS163)</f>
        <v>0</v>
      </c>
      <c r="LTT156" s="14">
        <f t="shared" ref="LTT156" si="9154">SUM(LTT157:LTT163)</f>
        <v>0</v>
      </c>
      <c r="LTU156" s="14">
        <f t="shared" ref="LTU156" si="9155">SUM(LTU157:LTU163)</f>
        <v>0</v>
      </c>
      <c r="LTV156" s="14">
        <f t="shared" ref="LTV156" si="9156">SUM(LTV157:LTV163)</f>
        <v>0</v>
      </c>
      <c r="LTW156" s="14">
        <f t="shared" ref="LTW156" si="9157">SUM(LTW157:LTW163)</f>
        <v>0</v>
      </c>
      <c r="LTX156" s="14">
        <f t="shared" ref="LTX156" si="9158">SUM(LTX157:LTX163)</f>
        <v>0</v>
      </c>
      <c r="LTY156" s="14">
        <f t="shared" ref="LTY156" si="9159">SUM(LTY157:LTY163)</f>
        <v>0</v>
      </c>
      <c r="LTZ156" s="14">
        <f t="shared" ref="LTZ156" si="9160">SUM(LTZ157:LTZ163)</f>
        <v>0</v>
      </c>
      <c r="LUA156" s="14">
        <f t="shared" ref="LUA156" si="9161">SUM(LUA157:LUA163)</f>
        <v>0</v>
      </c>
      <c r="LUB156" s="14">
        <f t="shared" ref="LUB156" si="9162">SUM(LUB157:LUB163)</f>
        <v>0</v>
      </c>
      <c r="LUC156" s="14">
        <f t="shared" ref="LUC156" si="9163">SUM(LUC157:LUC163)</f>
        <v>0</v>
      </c>
      <c r="LUD156" s="14">
        <f t="shared" ref="LUD156" si="9164">SUM(LUD157:LUD163)</f>
        <v>0</v>
      </c>
      <c r="LUE156" s="14">
        <f t="shared" ref="LUE156" si="9165">SUM(LUE157:LUE163)</f>
        <v>0</v>
      </c>
      <c r="LUF156" s="14">
        <f t="shared" ref="LUF156" si="9166">SUM(LUF157:LUF163)</f>
        <v>0</v>
      </c>
      <c r="LUG156" s="14">
        <f t="shared" ref="LUG156" si="9167">SUM(LUG157:LUG163)</f>
        <v>0</v>
      </c>
      <c r="LUH156" s="14">
        <f t="shared" ref="LUH156" si="9168">SUM(LUH157:LUH163)</f>
        <v>0</v>
      </c>
      <c r="LUI156" s="14">
        <f t="shared" ref="LUI156" si="9169">SUM(LUI157:LUI163)</f>
        <v>0</v>
      </c>
      <c r="LUJ156" s="14">
        <f t="shared" ref="LUJ156" si="9170">SUM(LUJ157:LUJ163)</f>
        <v>0</v>
      </c>
      <c r="LUK156" s="14">
        <f t="shared" ref="LUK156" si="9171">SUM(LUK157:LUK163)</f>
        <v>0</v>
      </c>
      <c r="LUL156" s="14">
        <f t="shared" ref="LUL156" si="9172">SUM(LUL157:LUL163)</f>
        <v>0</v>
      </c>
      <c r="LUM156" s="14">
        <f t="shared" ref="LUM156" si="9173">SUM(LUM157:LUM163)</f>
        <v>0</v>
      </c>
      <c r="LUN156" s="14">
        <f t="shared" ref="LUN156" si="9174">SUM(LUN157:LUN163)</f>
        <v>0</v>
      </c>
      <c r="LUO156" s="14">
        <f t="shared" ref="LUO156" si="9175">SUM(LUO157:LUO163)</f>
        <v>0</v>
      </c>
      <c r="LUP156" s="14">
        <f t="shared" ref="LUP156" si="9176">SUM(LUP157:LUP163)</f>
        <v>0</v>
      </c>
      <c r="LUQ156" s="14">
        <f t="shared" ref="LUQ156" si="9177">SUM(LUQ157:LUQ163)</f>
        <v>0</v>
      </c>
      <c r="LUR156" s="14">
        <f t="shared" ref="LUR156" si="9178">SUM(LUR157:LUR163)</f>
        <v>0</v>
      </c>
      <c r="LUS156" s="14">
        <f t="shared" ref="LUS156" si="9179">SUM(LUS157:LUS163)</f>
        <v>0</v>
      </c>
      <c r="LUT156" s="14">
        <f t="shared" ref="LUT156" si="9180">SUM(LUT157:LUT163)</f>
        <v>0</v>
      </c>
      <c r="LUU156" s="14">
        <f t="shared" ref="LUU156" si="9181">SUM(LUU157:LUU163)</f>
        <v>0</v>
      </c>
      <c r="LUV156" s="14">
        <f t="shared" ref="LUV156" si="9182">SUM(LUV157:LUV163)</f>
        <v>0</v>
      </c>
      <c r="LUW156" s="14">
        <f t="shared" ref="LUW156" si="9183">SUM(LUW157:LUW163)</f>
        <v>0</v>
      </c>
      <c r="LUX156" s="14">
        <f t="shared" ref="LUX156" si="9184">SUM(LUX157:LUX163)</f>
        <v>0</v>
      </c>
      <c r="LUY156" s="14">
        <f t="shared" ref="LUY156" si="9185">SUM(LUY157:LUY163)</f>
        <v>0</v>
      </c>
      <c r="LUZ156" s="14">
        <f t="shared" ref="LUZ156" si="9186">SUM(LUZ157:LUZ163)</f>
        <v>0</v>
      </c>
      <c r="LVA156" s="14">
        <f t="shared" ref="LVA156" si="9187">SUM(LVA157:LVA163)</f>
        <v>0</v>
      </c>
      <c r="LVB156" s="14">
        <f t="shared" ref="LVB156" si="9188">SUM(LVB157:LVB163)</f>
        <v>0</v>
      </c>
      <c r="LVC156" s="14">
        <f t="shared" ref="LVC156" si="9189">SUM(LVC157:LVC163)</f>
        <v>0</v>
      </c>
      <c r="LVD156" s="14">
        <f t="shared" ref="LVD156" si="9190">SUM(LVD157:LVD163)</f>
        <v>0</v>
      </c>
      <c r="LVE156" s="14">
        <f t="shared" ref="LVE156" si="9191">SUM(LVE157:LVE163)</f>
        <v>0</v>
      </c>
      <c r="LVF156" s="14">
        <f t="shared" ref="LVF156" si="9192">SUM(LVF157:LVF163)</f>
        <v>0</v>
      </c>
      <c r="LVG156" s="14">
        <f t="shared" ref="LVG156" si="9193">SUM(LVG157:LVG163)</f>
        <v>0</v>
      </c>
      <c r="LVH156" s="14">
        <f t="shared" ref="LVH156" si="9194">SUM(LVH157:LVH163)</f>
        <v>0</v>
      </c>
      <c r="LVI156" s="14">
        <f t="shared" ref="LVI156" si="9195">SUM(LVI157:LVI163)</f>
        <v>0</v>
      </c>
      <c r="LVJ156" s="14">
        <f t="shared" ref="LVJ156" si="9196">SUM(LVJ157:LVJ163)</f>
        <v>0</v>
      </c>
      <c r="LVK156" s="14">
        <f t="shared" ref="LVK156" si="9197">SUM(LVK157:LVK163)</f>
        <v>0</v>
      </c>
      <c r="LVL156" s="14">
        <f t="shared" ref="LVL156" si="9198">SUM(LVL157:LVL163)</f>
        <v>0</v>
      </c>
      <c r="LVM156" s="14">
        <f t="shared" ref="LVM156" si="9199">SUM(LVM157:LVM163)</f>
        <v>0</v>
      </c>
      <c r="LVN156" s="14">
        <f t="shared" ref="LVN156" si="9200">SUM(LVN157:LVN163)</f>
        <v>0</v>
      </c>
      <c r="LVO156" s="14">
        <f t="shared" ref="LVO156" si="9201">SUM(LVO157:LVO163)</f>
        <v>0</v>
      </c>
      <c r="LVP156" s="14">
        <f t="shared" ref="LVP156" si="9202">SUM(LVP157:LVP163)</f>
        <v>0</v>
      </c>
      <c r="LVQ156" s="14">
        <f t="shared" ref="LVQ156" si="9203">SUM(LVQ157:LVQ163)</f>
        <v>0</v>
      </c>
      <c r="LVR156" s="14">
        <f t="shared" ref="LVR156" si="9204">SUM(LVR157:LVR163)</f>
        <v>0</v>
      </c>
      <c r="LVS156" s="14">
        <f t="shared" ref="LVS156" si="9205">SUM(LVS157:LVS163)</f>
        <v>0</v>
      </c>
      <c r="LVT156" s="14">
        <f t="shared" ref="LVT156" si="9206">SUM(LVT157:LVT163)</f>
        <v>0</v>
      </c>
      <c r="LVU156" s="14">
        <f t="shared" ref="LVU156" si="9207">SUM(LVU157:LVU163)</f>
        <v>0</v>
      </c>
      <c r="LVV156" s="14">
        <f t="shared" ref="LVV156" si="9208">SUM(LVV157:LVV163)</f>
        <v>0</v>
      </c>
      <c r="LVW156" s="14">
        <f t="shared" ref="LVW156" si="9209">SUM(LVW157:LVW163)</f>
        <v>0</v>
      </c>
      <c r="LVX156" s="14">
        <f t="shared" ref="LVX156" si="9210">SUM(LVX157:LVX163)</f>
        <v>0</v>
      </c>
      <c r="LVY156" s="14">
        <f t="shared" ref="LVY156" si="9211">SUM(LVY157:LVY163)</f>
        <v>0</v>
      </c>
      <c r="LVZ156" s="14">
        <f t="shared" ref="LVZ156" si="9212">SUM(LVZ157:LVZ163)</f>
        <v>0</v>
      </c>
      <c r="LWA156" s="14">
        <f t="shared" ref="LWA156" si="9213">SUM(LWA157:LWA163)</f>
        <v>0</v>
      </c>
      <c r="LWB156" s="14">
        <f t="shared" ref="LWB156" si="9214">SUM(LWB157:LWB163)</f>
        <v>0</v>
      </c>
      <c r="LWC156" s="14">
        <f t="shared" ref="LWC156" si="9215">SUM(LWC157:LWC163)</f>
        <v>0</v>
      </c>
      <c r="LWD156" s="14">
        <f t="shared" ref="LWD156" si="9216">SUM(LWD157:LWD163)</f>
        <v>0</v>
      </c>
      <c r="LWE156" s="14">
        <f t="shared" ref="LWE156" si="9217">SUM(LWE157:LWE163)</f>
        <v>0</v>
      </c>
      <c r="LWF156" s="14">
        <f t="shared" ref="LWF156" si="9218">SUM(LWF157:LWF163)</f>
        <v>0</v>
      </c>
      <c r="LWG156" s="14">
        <f t="shared" ref="LWG156" si="9219">SUM(LWG157:LWG163)</f>
        <v>0</v>
      </c>
      <c r="LWH156" s="14">
        <f t="shared" ref="LWH156" si="9220">SUM(LWH157:LWH163)</f>
        <v>0</v>
      </c>
      <c r="LWI156" s="14">
        <f t="shared" ref="LWI156" si="9221">SUM(LWI157:LWI163)</f>
        <v>0</v>
      </c>
      <c r="LWJ156" s="14">
        <f t="shared" ref="LWJ156" si="9222">SUM(LWJ157:LWJ163)</f>
        <v>0</v>
      </c>
      <c r="LWK156" s="14">
        <f t="shared" ref="LWK156" si="9223">SUM(LWK157:LWK163)</f>
        <v>0</v>
      </c>
      <c r="LWL156" s="14">
        <f t="shared" ref="LWL156" si="9224">SUM(LWL157:LWL163)</f>
        <v>0</v>
      </c>
      <c r="LWM156" s="14">
        <f t="shared" ref="LWM156" si="9225">SUM(LWM157:LWM163)</f>
        <v>0</v>
      </c>
      <c r="LWN156" s="14">
        <f t="shared" ref="LWN156" si="9226">SUM(LWN157:LWN163)</f>
        <v>0</v>
      </c>
      <c r="LWO156" s="14">
        <f t="shared" ref="LWO156" si="9227">SUM(LWO157:LWO163)</f>
        <v>0</v>
      </c>
      <c r="LWP156" s="14">
        <f t="shared" ref="LWP156" si="9228">SUM(LWP157:LWP163)</f>
        <v>0</v>
      </c>
      <c r="LWQ156" s="14">
        <f t="shared" ref="LWQ156" si="9229">SUM(LWQ157:LWQ163)</f>
        <v>0</v>
      </c>
      <c r="LWR156" s="14">
        <f t="shared" ref="LWR156" si="9230">SUM(LWR157:LWR163)</f>
        <v>0</v>
      </c>
      <c r="LWS156" s="14">
        <f t="shared" ref="LWS156" si="9231">SUM(LWS157:LWS163)</f>
        <v>0</v>
      </c>
      <c r="LWT156" s="14">
        <f t="shared" ref="LWT156" si="9232">SUM(LWT157:LWT163)</f>
        <v>0</v>
      </c>
      <c r="LWU156" s="14">
        <f t="shared" ref="LWU156" si="9233">SUM(LWU157:LWU163)</f>
        <v>0</v>
      </c>
      <c r="LWV156" s="14">
        <f t="shared" ref="LWV156" si="9234">SUM(LWV157:LWV163)</f>
        <v>0</v>
      </c>
      <c r="LWW156" s="14">
        <f t="shared" ref="LWW156" si="9235">SUM(LWW157:LWW163)</f>
        <v>0</v>
      </c>
      <c r="LWX156" s="14">
        <f t="shared" ref="LWX156" si="9236">SUM(LWX157:LWX163)</f>
        <v>0</v>
      </c>
      <c r="LWY156" s="14">
        <f t="shared" ref="LWY156" si="9237">SUM(LWY157:LWY163)</f>
        <v>0</v>
      </c>
      <c r="LWZ156" s="14">
        <f t="shared" ref="LWZ156" si="9238">SUM(LWZ157:LWZ163)</f>
        <v>0</v>
      </c>
      <c r="LXA156" s="14">
        <f t="shared" ref="LXA156" si="9239">SUM(LXA157:LXA163)</f>
        <v>0</v>
      </c>
      <c r="LXB156" s="14">
        <f t="shared" ref="LXB156" si="9240">SUM(LXB157:LXB163)</f>
        <v>0</v>
      </c>
      <c r="LXC156" s="14">
        <f t="shared" ref="LXC156" si="9241">SUM(LXC157:LXC163)</f>
        <v>0</v>
      </c>
      <c r="LXD156" s="14">
        <f t="shared" ref="LXD156" si="9242">SUM(LXD157:LXD163)</f>
        <v>0</v>
      </c>
      <c r="LXE156" s="14">
        <f t="shared" ref="LXE156" si="9243">SUM(LXE157:LXE163)</f>
        <v>0</v>
      </c>
      <c r="LXF156" s="14">
        <f t="shared" ref="LXF156" si="9244">SUM(LXF157:LXF163)</f>
        <v>0</v>
      </c>
      <c r="LXG156" s="14">
        <f t="shared" ref="LXG156" si="9245">SUM(LXG157:LXG163)</f>
        <v>0</v>
      </c>
      <c r="LXH156" s="14">
        <f t="shared" ref="LXH156" si="9246">SUM(LXH157:LXH163)</f>
        <v>0</v>
      </c>
      <c r="LXI156" s="14">
        <f t="shared" ref="LXI156" si="9247">SUM(LXI157:LXI163)</f>
        <v>0</v>
      </c>
      <c r="LXJ156" s="14">
        <f t="shared" ref="LXJ156" si="9248">SUM(LXJ157:LXJ163)</f>
        <v>0</v>
      </c>
      <c r="LXK156" s="14">
        <f t="shared" ref="LXK156" si="9249">SUM(LXK157:LXK163)</f>
        <v>0</v>
      </c>
      <c r="LXL156" s="14">
        <f t="shared" ref="LXL156" si="9250">SUM(LXL157:LXL163)</f>
        <v>0</v>
      </c>
      <c r="LXM156" s="14">
        <f t="shared" ref="LXM156" si="9251">SUM(LXM157:LXM163)</f>
        <v>0</v>
      </c>
      <c r="LXN156" s="14">
        <f t="shared" ref="LXN156" si="9252">SUM(LXN157:LXN163)</f>
        <v>0</v>
      </c>
      <c r="LXO156" s="14">
        <f t="shared" ref="LXO156" si="9253">SUM(LXO157:LXO163)</f>
        <v>0</v>
      </c>
      <c r="LXP156" s="14">
        <f t="shared" ref="LXP156" si="9254">SUM(LXP157:LXP163)</f>
        <v>0</v>
      </c>
      <c r="LXQ156" s="14">
        <f t="shared" ref="LXQ156" si="9255">SUM(LXQ157:LXQ163)</f>
        <v>0</v>
      </c>
      <c r="LXR156" s="14">
        <f t="shared" ref="LXR156" si="9256">SUM(LXR157:LXR163)</f>
        <v>0</v>
      </c>
      <c r="LXS156" s="14">
        <f t="shared" ref="LXS156" si="9257">SUM(LXS157:LXS163)</f>
        <v>0</v>
      </c>
      <c r="LXT156" s="14">
        <f t="shared" ref="LXT156" si="9258">SUM(LXT157:LXT163)</f>
        <v>0</v>
      </c>
      <c r="LXU156" s="14">
        <f t="shared" ref="LXU156" si="9259">SUM(LXU157:LXU163)</f>
        <v>0</v>
      </c>
      <c r="LXV156" s="14">
        <f t="shared" ref="LXV156" si="9260">SUM(LXV157:LXV163)</f>
        <v>0</v>
      </c>
      <c r="LXW156" s="14">
        <f t="shared" ref="LXW156" si="9261">SUM(LXW157:LXW163)</f>
        <v>0</v>
      </c>
      <c r="LXX156" s="14">
        <f t="shared" ref="LXX156" si="9262">SUM(LXX157:LXX163)</f>
        <v>0</v>
      </c>
      <c r="LXY156" s="14">
        <f t="shared" ref="LXY156" si="9263">SUM(LXY157:LXY163)</f>
        <v>0</v>
      </c>
      <c r="LXZ156" s="14">
        <f t="shared" ref="LXZ156" si="9264">SUM(LXZ157:LXZ163)</f>
        <v>0</v>
      </c>
      <c r="LYA156" s="14">
        <f t="shared" ref="LYA156" si="9265">SUM(LYA157:LYA163)</f>
        <v>0</v>
      </c>
      <c r="LYB156" s="14">
        <f t="shared" ref="LYB156" si="9266">SUM(LYB157:LYB163)</f>
        <v>0</v>
      </c>
      <c r="LYC156" s="14">
        <f t="shared" ref="LYC156" si="9267">SUM(LYC157:LYC163)</f>
        <v>0</v>
      </c>
      <c r="LYD156" s="14">
        <f t="shared" ref="LYD156" si="9268">SUM(LYD157:LYD163)</f>
        <v>0</v>
      </c>
      <c r="LYE156" s="14">
        <f t="shared" ref="LYE156" si="9269">SUM(LYE157:LYE163)</f>
        <v>0</v>
      </c>
      <c r="LYF156" s="14">
        <f t="shared" ref="LYF156" si="9270">SUM(LYF157:LYF163)</f>
        <v>0</v>
      </c>
      <c r="LYG156" s="14">
        <f t="shared" ref="LYG156" si="9271">SUM(LYG157:LYG163)</f>
        <v>0</v>
      </c>
      <c r="LYH156" s="14">
        <f t="shared" ref="LYH156" si="9272">SUM(LYH157:LYH163)</f>
        <v>0</v>
      </c>
      <c r="LYI156" s="14">
        <f t="shared" ref="LYI156" si="9273">SUM(LYI157:LYI163)</f>
        <v>0</v>
      </c>
      <c r="LYJ156" s="14">
        <f t="shared" ref="LYJ156" si="9274">SUM(LYJ157:LYJ163)</f>
        <v>0</v>
      </c>
      <c r="LYK156" s="14">
        <f t="shared" ref="LYK156" si="9275">SUM(LYK157:LYK163)</f>
        <v>0</v>
      </c>
      <c r="LYL156" s="14">
        <f t="shared" ref="LYL156" si="9276">SUM(LYL157:LYL163)</f>
        <v>0</v>
      </c>
      <c r="LYM156" s="14">
        <f t="shared" ref="LYM156" si="9277">SUM(LYM157:LYM163)</f>
        <v>0</v>
      </c>
      <c r="LYN156" s="14">
        <f t="shared" ref="LYN156" si="9278">SUM(LYN157:LYN163)</f>
        <v>0</v>
      </c>
      <c r="LYO156" s="14">
        <f t="shared" ref="LYO156" si="9279">SUM(LYO157:LYO163)</f>
        <v>0</v>
      </c>
      <c r="LYP156" s="14">
        <f t="shared" ref="LYP156" si="9280">SUM(LYP157:LYP163)</f>
        <v>0</v>
      </c>
      <c r="LYQ156" s="14">
        <f t="shared" ref="LYQ156" si="9281">SUM(LYQ157:LYQ163)</f>
        <v>0</v>
      </c>
      <c r="LYR156" s="14">
        <f t="shared" ref="LYR156" si="9282">SUM(LYR157:LYR163)</f>
        <v>0</v>
      </c>
      <c r="LYS156" s="14">
        <f t="shared" ref="LYS156" si="9283">SUM(LYS157:LYS163)</f>
        <v>0</v>
      </c>
      <c r="LYT156" s="14">
        <f t="shared" ref="LYT156" si="9284">SUM(LYT157:LYT163)</f>
        <v>0</v>
      </c>
      <c r="LYU156" s="14">
        <f t="shared" ref="LYU156" si="9285">SUM(LYU157:LYU163)</f>
        <v>0</v>
      </c>
      <c r="LYV156" s="14">
        <f t="shared" ref="LYV156" si="9286">SUM(LYV157:LYV163)</f>
        <v>0</v>
      </c>
      <c r="LYW156" s="14">
        <f t="shared" ref="LYW156" si="9287">SUM(LYW157:LYW163)</f>
        <v>0</v>
      </c>
      <c r="LYX156" s="14">
        <f t="shared" ref="LYX156" si="9288">SUM(LYX157:LYX163)</f>
        <v>0</v>
      </c>
      <c r="LYY156" s="14">
        <f t="shared" ref="LYY156" si="9289">SUM(LYY157:LYY163)</f>
        <v>0</v>
      </c>
      <c r="LYZ156" s="14">
        <f t="shared" ref="LYZ156" si="9290">SUM(LYZ157:LYZ163)</f>
        <v>0</v>
      </c>
      <c r="LZA156" s="14">
        <f t="shared" ref="LZA156" si="9291">SUM(LZA157:LZA163)</f>
        <v>0</v>
      </c>
      <c r="LZB156" s="14">
        <f t="shared" ref="LZB156" si="9292">SUM(LZB157:LZB163)</f>
        <v>0</v>
      </c>
      <c r="LZC156" s="14">
        <f t="shared" ref="LZC156" si="9293">SUM(LZC157:LZC163)</f>
        <v>0</v>
      </c>
      <c r="LZD156" s="14">
        <f t="shared" ref="LZD156" si="9294">SUM(LZD157:LZD163)</f>
        <v>0</v>
      </c>
      <c r="LZE156" s="14">
        <f t="shared" ref="LZE156" si="9295">SUM(LZE157:LZE163)</f>
        <v>0</v>
      </c>
      <c r="LZF156" s="14">
        <f t="shared" ref="LZF156" si="9296">SUM(LZF157:LZF163)</f>
        <v>0</v>
      </c>
      <c r="LZG156" s="14">
        <f t="shared" ref="LZG156" si="9297">SUM(LZG157:LZG163)</f>
        <v>0</v>
      </c>
      <c r="LZH156" s="14">
        <f t="shared" ref="LZH156" si="9298">SUM(LZH157:LZH163)</f>
        <v>0</v>
      </c>
      <c r="LZI156" s="14">
        <f t="shared" ref="LZI156" si="9299">SUM(LZI157:LZI163)</f>
        <v>0</v>
      </c>
      <c r="LZJ156" s="14">
        <f t="shared" ref="LZJ156" si="9300">SUM(LZJ157:LZJ163)</f>
        <v>0</v>
      </c>
      <c r="LZK156" s="14">
        <f t="shared" ref="LZK156" si="9301">SUM(LZK157:LZK163)</f>
        <v>0</v>
      </c>
      <c r="LZL156" s="14">
        <f t="shared" ref="LZL156" si="9302">SUM(LZL157:LZL163)</f>
        <v>0</v>
      </c>
      <c r="LZM156" s="14">
        <f t="shared" ref="LZM156" si="9303">SUM(LZM157:LZM163)</f>
        <v>0</v>
      </c>
      <c r="LZN156" s="14">
        <f t="shared" ref="LZN156" si="9304">SUM(LZN157:LZN163)</f>
        <v>0</v>
      </c>
      <c r="LZO156" s="14">
        <f t="shared" ref="LZO156" si="9305">SUM(LZO157:LZO163)</f>
        <v>0</v>
      </c>
      <c r="LZP156" s="14">
        <f t="shared" ref="LZP156" si="9306">SUM(LZP157:LZP163)</f>
        <v>0</v>
      </c>
      <c r="LZQ156" s="14">
        <f t="shared" ref="LZQ156" si="9307">SUM(LZQ157:LZQ163)</f>
        <v>0</v>
      </c>
      <c r="LZR156" s="14">
        <f t="shared" ref="LZR156" si="9308">SUM(LZR157:LZR163)</f>
        <v>0</v>
      </c>
      <c r="LZS156" s="14">
        <f t="shared" ref="LZS156" si="9309">SUM(LZS157:LZS163)</f>
        <v>0</v>
      </c>
      <c r="LZT156" s="14">
        <f t="shared" ref="LZT156" si="9310">SUM(LZT157:LZT163)</f>
        <v>0</v>
      </c>
      <c r="LZU156" s="14">
        <f t="shared" ref="LZU156" si="9311">SUM(LZU157:LZU163)</f>
        <v>0</v>
      </c>
      <c r="LZV156" s="14">
        <f t="shared" ref="LZV156" si="9312">SUM(LZV157:LZV163)</f>
        <v>0</v>
      </c>
      <c r="LZW156" s="14">
        <f t="shared" ref="LZW156" si="9313">SUM(LZW157:LZW163)</f>
        <v>0</v>
      </c>
      <c r="LZX156" s="14">
        <f t="shared" ref="LZX156" si="9314">SUM(LZX157:LZX163)</f>
        <v>0</v>
      </c>
      <c r="LZY156" s="14">
        <f t="shared" ref="LZY156" si="9315">SUM(LZY157:LZY163)</f>
        <v>0</v>
      </c>
      <c r="LZZ156" s="14">
        <f t="shared" ref="LZZ156" si="9316">SUM(LZZ157:LZZ163)</f>
        <v>0</v>
      </c>
      <c r="MAA156" s="14">
        <f t="shared" ref="MAA156" si="9317">SUM(MAA157:MAA163)</f>
        <v>0</v>
      </c>
      <c r="MAB156" s="14">
        <f t="shared" ref="MAB156" si="9318">SUM(MAB157:MAB163)</f>
        <v>0</v>
      </c>
      <c r="MAC156" s="14">
        <f t="shared" ref="MAC156" si="9319">SUM(MAC157:MAC163)</f>
        <v>0</v>
      </c>
      <c r="MAD156" s="14">
        <f t="shared" ref="MAD156" si="9320">SUM(MAD157:MAD163)</f>
        <v>0</v>
      </c>
      <c r="MAE156" s="14">
        <f t="shared" ref="MAE156" si="9321">SUM(MAE157:MAE163)</f>
        <v>0</v>
      </c>
      <c r="MAF156" s="14">
        <f t="shared" ref="MAF156" si="9322">SUM(MAF157:MAF163)</f>
        <v>0</v>
      </c>
      <c r="MAG156" s="14">
        <f t="shared" ref="MAG156" si="9323">SUM(MAG157:MAG163)</f>
        <v>0</v>
      </c>
      <c r="MAH156" s="14">
        <f t="shared" ref="MAH156" si="9324">SUM(MAH157:MAH163)</f>
        <v>0</v>
      </c>
      <c r="MAI156" s="14">
        <f t="shared" ref="MAI156" si="9325">SUM(MAI157:MAI163)</f>
        <v>0</v>
      </c>
      <c r="MAJ156" s="14">
        <f t="shared" ref="MAJ156" si="9326">SUM(MAJ157:MAJ163)</f>
        <v>0</v>
      </c>
      <c r="MAK156" s="14">
        <f t="shared" ref="MAK156" si="9327">SUM(MAK157:MAK163)</f>
        <v>0</v>
      </c>
      <c r="MAL156" s="14">
        <f t="shared" ref="MAL156" si="9328">SUM(MAL157:MAL163)</f>
        <v>0</v>
      </c>
      <c r="MAM156" s="14">
        <f t="shared" ref="MAM156" si="9329">SUM(MAM157:MAM163)</f>
        <v>0</v>
      </c>
      <c r="MAN156" s="14">
        <f t="shared" ref="MAN156" si="9330">SUM(MAN157:MAN163)</f>
        <v>0</v>
      </c>
      <c r="MAO156" s="14">
        <f t="shared" ref="MAO156" si="9331">SUM(MAO157:MAO163)</f>
        <v>0</v>
      </c>
      <c r="MAP156" s="14">
        <f t="shared" ref="MAP156" si="9332">SUM(MAP157:MAP163)</f>
        <v>0</v>
      </c>
      <c r="MAQ156" s="14">
        <f t="shared" ref="MAQ156" si="9333">SUM(MAQ157:MAQ163)</f>
        <v>0</v>
      </c>
      <c r="MAR156" s="14">
        <f t="shared" ref="MAR156" si="9334">SUM(MAR157:MAR163)</f>
        <v>0</v>
      </c>
      <c r="MAS156" s="14">
        <f t="shared" ref="MAS156" si="9335">SUM(MAS157:MAS163)</f>
        <v>0</v>
      </c>
      <c r="MAT156" s="14">
        <f t="shared" ref="MAT156" si="9336">SUM(MAT157:MAT163)</f>
        <v>0</v>
      </c>
      <c r="MAU156" s="14">
        <f t="shared" ref="MAU156" si="9337">SUM(MAU157:MAU163)</f>
        <v>0</v>
      </c>
      <c r="MAV156" s="14">
        <f t="shared" ref="MAV156" si="9338">SUM(MAV157:MAV163)</f>
        <v>0</v>
      </c>
      <c r="MAW156" s="14">
        <f t="shared" ref="MAW156" si="9339">SUM(MAW157:MAW163)</f>
        <v>0</v>
      </c>
      <c r="MAX156" s="14">
        <f t="shared" ref="MAX156" si="9340">SUM(MAX157:MAX163)</f>
        <v>0</v>
      </c>
      <c r="MAY156" s="14">
        <f t="shared" ref="MAY156" si="9341">SUM(MAY157:MAY163)</f>
        <v>0</v>
      </c>
      <c r="MAZ156" s="14">
        <f t="shared" ref="MAZ156" si="9342">SUM(MAZ157:MAZ163)</f>
        <v>0</v>
      </c>
      <c r="MBA156" s="14">
        <f t="shared" ref="MBA156" si="9343">SUM(MBA157:MBA163)</f>
        <v>0</v>
      </c>
      <c r="MBB156" s="14">
        <f t="shared" ref="MBB156" si="9344">SUM(MBB157:MBB163)</f>
        <v>0</v>
      </c>
      <c r="MBC156" s="14">
        <f t="shared" ref="MBC156" si="9345">SUM(MBC157:MBC163)</f>
        <v>0</v>
      </c>
      <c r="MBD156" s="14">
        <f t="shared" ref="MBD156" si="9346">SUM(MBD157:MBD163)</f>
        <v>0</v>
      </c>
      <c r="MBE156" s="14">
        <f t="shared" ref="MBE156" si="9347">SUM(MBE157:MBE163)</f>
        <v>0</v>
      </c>
      <c r="MBF156" s="14">
        <f t="shared" ref="MBF156" si="9348">SUM(MBF157:MBF163)</f>
        <v>0</v>
      </c>
      <c r="MBG156" s="14">
        <f t="shared" ref="MBG156" si="9349">SUM(MBG157:MBG163)</f>
        <v>0</v>
      </c>
      <c r="MBH156" s="14">
        <f t="shared" ref="MBH156" si="9350">SUM(MBH157:MBH163)</f>
        <v>0</v>
      </c>
      <c r="MBI156" s="14">
        <f t="shared" ref="MBI156" si="9351">SUM(MBI157:MBI163)</f>
        <v>0</v>
      </c>
      <c r="MBJ156" s="14">
        <f t="shared" ref="MBJ156" si="9352">SUM(MBJ157:MBJ163)</f>
        <v>0</v>
      </c>
      <c r="MBK156" s="14">
        <f t="shared" ref="MBK156" si="9353">SUM(MBK157:MBK163)</f>
        <v>0</v>
      </c>
      <c r="MBL156" s="14">
        <f t="shared" ref="MBL156" si="9354">SUM(MBL157:MBL163)</f>
        <v>0</v>
      </c>
      <c r="MBM156" s="14">
        <f t="shared" ref="MBM156" si="9355">SUM(MBM157:MBM163)</f>
        <v>0</v>
      </c>
      <c r="MBN156" s="14">
        <f t="shared" ref="MBN156" si="9356">SUM(MBN157:MBN163)</f>
        <v>0</v>
      </c>
      <c r="MBO156" s="14">
        <f t="shared" ref="MBO156" si="9357">SUM(MBO157:MBO163)</f>
        <v>0</v>
      </c>
      <c r="MBP156" s="14">
        <f t="shared" ref="MBP156" si="9358">SUM(MBP157:MBP163)</f>
        <v>0</v>
      </c>
      <c r="MBQ156" s="14">
        <f t="shared" ref="MBQ156" si="9359">SUM(MBQ157:MBQ163)</f>
        <v>0</v>
      </c>
      <c r="MBR156" s="14">
        <f t="shared" ref="MBR156" si="9360">SUM(MBR157:MBR163)</f>
        <v>0</v>
      </c>
      <c r="MBS156" s="14">
        <f t="shared" ref="MBS156" si="9361">SUM(MBS157:MBS163)</f>
        <v>0</v>
      </c>
      <c r="MBT156" s="14">
        <f t="shared" ref="MBT156" si="9362">SUM(MBT157:MBT163)</f>
        <v>0</v>
      </c>
      <c r="MBU156" s="14">
        <f t="shared" ref="MBU156" si="9363">SUM(MBU157:MBU163)</f>
        <v>0</v>
      </c>
      <c r="MBV156" s="14">
        <f t="shared" ref="MBV156" si="9364">SUM(MBV157:MBV163)</f>
        <v>0</v>
      </c>
      <c r="MBW156" s="14">
        <f t="shared" ref="MBW156" si="9365">SUM(MBW157:MBW163)</f>
        <v>0</v>
      </c>
      <c r="MBX156" s="14">
        <f t="shared" ref="MBX156" si="9366">SUM(MBX157:MBX163)</f>
        <v>0</v>
      </c>
      <c r="MBY156" s="14">
        <f t="shared" ref="MBY156" si="9367">SUM(MBY157:MBY163)</f>
        <v>0</v>
      </c>
      <c r="MBZ156" s="14">
        <f t="shared" ref="MBZ156" si="9368">SUM(MBZ157:MBZ163)</f>
        <v>0</v>
      </c>
      <c r="MCA156" s="14">
        <f t="shared" ref="MCA156" si="9369">SUM(MCA157:MCA163)</f>
        <v>0</v>
      </c>
      <c r="MCB156" s="14">
        <f t="shared" ref="MCB156" si="9370">SUM(MCB157:MCB163)</f>
        <v>0</v>
      </c>
      <c r="MCC156" s="14">
        <f t="shared" ref="MCC156" si="9371">SUM(MCC157:MCC163)</f>
        <v>0</v>
      </c>
      <c r="MCD156" s="14">
        <f t="shared" ref="MCD156" si="9372">SUM(MCD157:MCD163)</f>
        <v>0</v>
      </c>
      <c r="MCE156" s="14">
        <f t="shared" ref="MCE156" si="9373">SUM(MCE157:MCE163)</f>
        <v>0</v>
      </c>
      <c r="MCF156" s="14">
        <f t="shared" ref="MCF156" si="9374">SUM(MCF157:MCF163)</f>
        <v>0</v>
      </c>
      <c r="MCG156" s="14">
        <f t="shared" ref="MCG156" si="9375">SUM(MCG157:MCG163)</f>
        <v>0</v>
      </c>
      <c r="MCH156" s="14">
        <f t="shared" ref="MCH156" si="9376">SUM(MCH157:MCH163)</f>
        <v>0</v>
      </c>
      <c r="MCI156" s="14">
        <f t="shared" ref="MCI156" si="9377">SUM(MCI157:MCI163)</f>
        <v>0</v>
      </c>
      <c r="MCJ156" s="14">
        <f t="shared" ref="MCJ156" si="9378">SUM(MCJ157:MCJ163)</f>
        <v>0</v>
      </c>
      <c r="MCK156" s="14">
        <f t="shared" ref="MCK156" si="9379">SUM(MCK157:MCK163)</f>
        <v>0</v>
      </c>
      <c r="MCL156" s="14">
        <f t="shared" ref="MCL156" si="9380">SUM(MCL157:MCL163)</f>
        <v>0</v>
      </c>
      <c r="MCM156" s="14">
        <f t="shared" ref="MCM156" si="9381">SUM(MCM157:MCM163)</f>
        <v>0</v>
      </c>
      <c r="MCN156" s="14">
        <f t="shared" ref="MCN156" si="9382">SUM(MCN157:MCN163)</f>
        <v>0</v>
      </c>
      <c r="MCO156" s="14">
        <f t="shared" ref="MCO156" si="9383">SUM(MCO157:MCO163)</f>
        <v>0</v>
      </c>
      <c r="MCP156" s="14">
        <f t="shared" ref="MCP156" si="9384">SUM(MCP157:MCP163)</f>
        <v>0</v>
      </c>
      <c r="MCQ156" s="14">
        <f t="shared" ref="MCQ156" si="9385">SUM(MCQ157:MCQ163)</f>
        <v>0</v>
      </c>
      <c r="MCR156" s="14">
        <f t="shared" ref="MCR156" si="9386">SUM(MCR157:MCR163)</f>
        <v>0</v>
      </c>
      <c r="MCS156" s="14">
        <f t="shared" ref="MCS156" si="9387">SUM(MCS157:MCS163)</f>
        <v>0</v>
      </c>
      <c r="MCT156" s="14">
        <f t="shared" ref="MCT156" si="9388">SUM(MCT157:MCT163)</f>
        <v>0</v>
      </c>
      <c r="MCU156" s="14">
        <f t="shared" ref="MCU156" si="9389">SUM(MCU157:MCU163)</f>
        <v>0</v>
      </c>
      <c r="MCV156" s="14">
        <f t="shared" ref="MCV156" si="9390">SUM(MCV157:MCV163)</f>
        <v>0</v>
      </c>
      <c r="MCW156" s="14">
        <f t="shared" ref="MCW156" si="9391">SUM(MCW157:MCW163)</f>
        <v>0</v>
      </c>
      <c r="MCX156" s="14">
        <f t="shared" ref="MCX156" si="9392">SUM(MCX157:MCX163)</f>
        <v>0</v>
      </c>
      <c r="MCY156" s="14">
        <f t="shared" ref="MCY156" si="9393">SUM(MCY157:MCY163)</f>
        <v>0</v>
      </c>
      <c r="MCZ156" s="14">
        <f t="shared" ref="MCZ156" si="9394">SUM(MCZ157:MCZ163)</f>
        <v>0</v>
      </c>
      <c r="MDA156" s="14">
        <f t="shared" ref="MDA156" si="9395">SUM(MDA157:MDA163)</f>
        <v>0</v>
      </c>
      <c r="MDB156" s="14">
        <f t="shared" ref="MDB156" si="9396">SUM(MDB157:MDB163)</f>
        <v>0</v>
      </c>
      <c r="MDC156" s="14">
        <f t="shared" ref="MDC156" si="9397">SUM(MDC157:MDC163)</f>
        <v>0</v>
      </c>
      <c r="MDD156" s="14">
        <f t="shared" ref="MDD156" si="9398">SUM(MDD157:MDD163)</f>
        <v>0</v>
      </c>
      <c r="MDE156" s="14">
        <f t="shared" ref="MDE156" si="9399">SUM(MDE157:MDE163)</f>
        <v>0</v>
      </c>
      <c r="MDF156" s="14">
        <f t="shared" ref="MDF156" si="9400">SUM(MDF157:MDF163)</f>
        <v>0</v>
      </c>
      <c r="MDG156" s="14">
        <f t="shared" ref="MDG156" si="9401">SUM(MDG157:MDG163)</f>
        <v>0</v>
      </c>
      <c r="MDH156" s="14">
        <f t="shared" ref="MDH156" si="9402">SUM(MDH157:MDH163)</f>
        <v>0</v>
      </c>
      <c r="MDI156" s="14">
        <f t="shared" ref="MDI156" si="9403">SUM(MDI157:MDI163)</f>
        <v>0</v>
      </c>
      <c r="MDJ156" s="14">
        <f t="shared" ref="MDJ156" si="9404">SUM(MDJ157:MDJ163)</f>
        <v>0</v>
      </c>
      <c r="MDK156" s="14">
        <f t="shared" ref="MDK156" si="9405">SUM(MDK157:MDK163)</f>
        <v>0</v>
      </c>
      <c r="MDL156" s="14">
        <f t="shared" ref="MDL156" si="9406">SUM(MDL157:MDL163)</f>
        <v>0</v>
      </c>
      <c r="MDM156" s="14">
        <f t="shared" ref="MDM156" si="9407">SUM(MDM157:MDM163)</f>
        <v>0</v>
      </c>
      <c r="MDN156" s="14">
        <f t="shared" ref="MDN156" si="9408">SUM(MDN157:MDN163)</f>
        <v>0</v>
      </c>
      <c r="MDO156" s="14">
        <f t="shared" ref="MDO156" si="9409">SUM(MDO157:MDO163)</f>
        <v>0</v>
      </c>
      <c r="MDP156" s="14">
        <f t="shared" ref="MDP156" si="9410">SUM(MDP157:MDP163)</f>
        <v>0</v>
      </c>
      <c r="MDQ156" s="14">
        <f t="shared" ref="MDQ156" si="9411">SUM(MDQ157:MDQ163)</f>
        <v>0</v>
      </c>
      <c r="MDR156" s="14">
        <f t="shared" ref="MDR156" si="9412">SUM(MDR157:MDR163)</f>
        <v>0</v>
      </c>
      <c r="MDS156" s="14">
        <f t="shared" ref="MDS156" si="9413">SUM(MDS157:MDS163)</f>
        <v>0</v>
      </c>
      <c r="MDT156" s="14">
        <f t="shared" ref="MDT156" si="9414">SUM(MDT157:MDT163)</f>
        <v>0</v>
      </c>
      <c r="MDU156" s="14">
        <f t="shared" ref="MDU156" si="9415">SUM(MDU157:MDU163)</f>
        <v>0</v>
      </c>
      <c r="MDV156" s="14">
        <f t="shared" ref="MDV156" si="9416">SUM(MDV157:MDV163)</f>
        <v>0</v>
      </c>
      <c r="MDW156" s="14">
        <f t="shared" ref="MDW156" si="9417">SUM(MDW157:MDW163)</f>
        <v>0</v>
      </c>
      <c r="MDX156" s="14">
        <f t="shared" ref="MDX156" si="9418">SUM(MDX157:MDX163)</f>
        <v>0</v>
      </c>
      <c r="MDY156" s="14">
        <f t="shared" ref="MDY156" si="9419">SUM(MDY157:MDY163)</f>
        <v>0</v>
      </c>
      <c r="MDZ156" s="14">
        <f t="shared" ref="MDZ156" si="9420">SUM(MDZ157:MDZ163)</f>
        <v>0</v>
      </c>
      <c r="MEA156" s="14">
        <f t="shared" ref="MEA156" si="9421">SUM(MEA157:MEA163)</f>
        <v>0</v>
      </c>
      <c r="MEB156" s="14">
        <f t="shared" ref="MEB156" si="9422">SUM(MEB157:MEB163)</f>
        <v>0</v>
      </c>
      <c r="MEC156" s="14">
        <f t="shared" ref="MEC156" si="9423">SUM(MEC157:MEC163)</f>
        <v>0</v>
      </c>
      <c r="MED156" s="14">
        <f t="shared" ref="MED156" si="9424">SUM(MED157:MED163)</f>
        <v>0</v>
      </c>
      <c r="MEE156" s="14">
        <f t="shared" ref="MEE156" si="9425">SUM(MEE157:MEE163)</f>
        <v>0</v>
      </c>
      <c r="MEF156" s="14">
        <f t="shared" ref="MEF156" si="9426">SUM(MEF157:MEF163)</f>
        <v>0</v>
      </c>
      <c r="MEG156" s="14">
        <f t="shared" ref="MEG156" si="9427">SUM(MEG157:MEG163)</f>
        <v>0</v>
      </c>
      <c r="MEH156" s="14">
        <f t="shared" ref="MEH156" si="9428">SUM(MEH157:MEH163)</f>
        <v>0</v>
      </c>
      <c r="MEI156" s="14">
        <f t="shared" ref="MEI156" si="9429">SUM(MEI157:MEI163)</f>
        <v>0</v>
      </c>
      <c r="MEJ156" s="14">
        <f t="shared" ref="MEJ156" si="9430">SUM(MEJ157:MEJ163)</f>
        <v>0</v>
      </c>
      <c r="MEK156" s="14">
        <f t="shared" ref="MEK156" si="9431">SUM(MEK157:MEK163)</f>
        <v>0</v>
      </c>
      <c r="MEL156" s="14">
        <f t="shared" ref="MEL156" si="9432">SUM(MEL157:MEL163)</f>
        <v>0</v>
      </c>
      <c r="MEM156" s="14">
        <f t="shared" ref="MEM156" si="9433">SUM(MEM157:MEM163)</f>
        <v>0</v>
      </c>
      <c r="MEN156" s="14">
        <f t="shared" ref="MEN156" si="9434">SUM(MEN157:MEN163)</f>
        <v>0</v>
      </c>
      <c r="MEO156" s="14">
        <f t="shared" ref="MEO156" si="9435">SUM(MEO157:MEO163)</f>
        <v>0</v>
      </c>
      <c r="MEP156" s="14">
        <f t="shared" ref="MEP156" si="9436">SUM(MEP157:MEP163)</f>
        <v>0</v>
      </c>
      <c r="MEQ156" s="14">
        <f t="shared" ref="MEQ156" si="9437">SUM(MEQ157:MEQ163)</f>
        <v>0</v>
      </c>
      <c r="MER156" s="14">
        <f t="shared" ref="MER156" si="9438">SUM(MER157:MER163)</f>
        <v>0</v>
      </c>
      <c r="MES156" s="14">
        <f t="shared" ref="MES156" si="9439">SUM(MES157:MES163)</f>
        <v>0</v>
      </c>
      <c r="MET156" s="14">
        <f t="shared" ref="MET156" si="9440">SUM(MET157:MET163)</f>
        <v>0</v>
      </c>
      <c r="MEU156" s="14">
        <f t="shared" ref="MEU156" si="9441">SUM(MEU157:MEU163)</f>
        <v>0</v>
      </c>
      <c r="MEV156" s="14">
        <f t="shared" ref="MEV156" si="9442">SUM(MEV157:MEV163)</f>
        <v>0</v>
      </c>
      <c r="MEW156" s="14">
        <f t="shared" ref="MEW156" si="9443">SUM(MEW157:MEW163)</f>
        <v>0</v>
      </c>
      <c r="MEX156" s="14">
        <f t="shared" ref="MEX156" si="9444">SUM(MEX157:MEX163)</f>
        <v>0</v>
      </c>
      <c r="MEY156" s="14">
        <f t="shared" ref="MEY156" si="9445">SUM(MEY157:MEY163)</f>
        <v>0</v>
      </c>
      <c r="MEZ156" s="14">
        <f t="shared" ref="MEZ156" si="9446">SUM(MEZ157:MEZ163)</f>
        <v>0</v>
      </c>
      <c r="MFA156" s="14">
        <f t="shared" ref="MFA156" si="9447">SUM(MFA157:MFA163)</f>
        <v>0</v>
      </c>
      <c r="MFB156" s="14">
        <f t="shared" ref="MFB156" si="9448">SUM(MFB157:MFB163)</f>
        <v>0</v>
      </c>
      <c r="MFC156" s="14">
        <f t="shared" ref="MFC156" si="9449">SUM(MFC157:MFC163)</f>
        <v>0</v>
      </c>
      <c r="MFD156" s="14">
        <f t="shared" ref="MFD156" si="9450">SUM(MFD157:MFD163)</f>
        <v>0</v>
      </c>
      <c r="MFE156" s="14">
        <f t="shared" ref="MFE156" si="9451">SUM(MFE157:MFE163)</f>
        <v>0</v>
      </c>
      <c r="MFF156" s="14">
        <f t="shared" ref="MFF156" si="9452">SUM(MFF157:MFF163)</f>
        <v>0</v>
      </c>
      <c r="MFG156" s="14">
        <f t="shared" ref="MFG156" si="9453">SUM(MFG157:MFG163)</f>
        <v>0</v>
      </c>
      <c r="MFH156" s="14">
        <f t="shared" ref="MFH156" si="9454">SUM(MFH157:MFH163)</f>
        <v>0</v>
      </c>
      <c r="MFI156" s="14">
        <f t="shared" ref="MFI156" si="9455">SUM(MFI157:MFI163)</f>
        <v>0</v>
      </c>
      <c r="MFJ156" s="14">
        <f t="shared" ref="MFJ156" si="9456">SUM(MFJ157:MFJ163)</f>
        <v>0</v>
      </c>
      <c r="MFK156" s="14">
        <f t="shared" ref="MFK156" si="9457">SUM(MFK157:MFK163)</f>
        <v>0</v>
      </c>
      <c r="MFL156" s="14">
        <f t="shared" ref="MFL156" si="9458">SUM(MFL157:MFL163)</f>
        <v>0</v>
      </c>
      <c r="MFM156" s="14">
        <f t="shared" ref="MFM156" si="9459">SUM(MFM157:MFM163)</f>
        <v>0</v>
      </c>
      <c r="MFN156" s="14">
        <f t="shared" ref="MFN156" si="9460">SUM(MFN157:MFN163)</f>
        <v>0</v>
      </c>
      <c r="MFO156" s="14">
        <f t="shared" ref="MFO156" si="9461">SUM(MFO157:MFO163)</f>
        <v>0</v>
      </c>
      <c r="MFP156" s="14">
        <f t="shared" ref="MFP156" si="9462">SUM(MFP157:MFP163)</f>
        <v>0</v>
      </c>
      <c r="MFQ156" s="14">
        <f t="shared" ref="MFQ156" si="9463">SUM(MFQ157:MFQ163)</f>
        <v>0</v>
      </c>
      <c r="MFR156" s="14">
        <f t="shared" ref="MFR156" si="9464">SUM(MFR157:MFR163)</f>
        <v>0</v>
      </c>
      <c r="MFS156" s="14">
        <f t="shared" ref="MFS156" si="9465">SUM(MFS157:MFS163)</f>
        <v>0</v>
      </c>
      <c r="MFT156" s="14">
        <f t="shared" ref="MFT156" si="9466">SUM(MFT157:MFT163)</f>
        <v>0</v>
      </c>
      <c r="MFU156" s="14">
        <f t="shared" ref="MFU156" si="9467">SUM(MFU157:MFU163)</f>
        <v>0</v>
      </c>
      <c r="MFV156" s="14">
        <f t="shared" ref="MFV156" si="9468">SUM(MFV157:MFV163)</f>
        <v>0</v>
      </c>
      <c r="MFW156" s="14">
        <f t="shared" ref="MFW156" si="9469">SUM(MFW157:MFW163)</f>
        <v>0</v>
      </c>
      <c r="MFX156" s="14">
        <f t="shared" ref="MFX156" si="9470">SUM(MFX157:MFX163)</f>
        <v>0</v>
      </c>
      <c r="MFY156" s="14">
        <f t="shared" ref="MFY156" si="9471">SUM(MFY157:MFY163)</f>
        <v>0</v>
      </c>
      <c r="MFZ156" s="14">
        <f t="shared" ref="MFZ156" si="9472">SUM(MFZ157:MFZ163)</f>
        <v>0</v>
      </c>
      <c r="MGA156" s="14">
        <f t="shared" ref="MGA156" si="9473">SUM(MGA157:MGA163)</f>
        <v>0</v>
      </c>
      <c r="MGB156" s="14">
        <f t="shared" ref="MGB156" si="9474">SUM(MGB157:MGB163)</f>
        <v>0</v>
      </c>
      <c r="MGC156" s="14">
        <f t="shared" ref="MGC156" si="9475">SUM(MGC157:MGC163)</f>
        <v>0</v>
      </c>
      <c r="MGD156" s="14">
        <f t="shared" ref="MGD156" si="9476">SUM(MGD157:MGD163)</f>
        <v>0</v>
      </c>
      <c r="MGE156" s="14">
        <f t="shared" ref="MGE156" si="9477">SUM(MGE157:MGE163)</f>
        <v>0</v>
      </c>
      <c r="MGF156" s="14">
        <f t="shared" ref="MGF156" si="9478">SUM(MGF157:MGF163)</f>
        <v>0</v>
      </c>
      <c r="MGG156" s="14">
        <f t="shared" ref="MGG156" si="9479">SUM(MGG157:MGG163)</f>
        <v>0</v>
      </c>
      <c r="MGH156" s="14">
        <f t="shared" ref="MGH156" si="9480">SUM(MGH157:MGH163)</f>
        <v>0</v>
      </c>
      <c r="MGI156" s="14">
        <f t="shared" ref="MGI156" si="9481">SUM(MGI157:MGI163)</f>
        <v>0</v>
      </c>
      <c r="MGJ156" s="14">
        <f t="shared" ref="MGJ156" si="9482">SUM(MGJ157:MGJ163)</f>
        <v>0</v>
      </c>
      <c r="MGK156" s="14">
        <f t="shared" ref="MGK156" si="9483">SUM(MGK157:MGK163)</f>
        <v>0</v>
      </c>
      <c r="MGL156" s="14">
        <f t="shared" ref="MGL156" si="9484">SUM(MGL157:MGL163)</f>
        <v>0</v>
      </c>
      <c r="MGM156" s="14">
        <f t="shared" ref="MGM156" si="9485">SUM(MGM157:MGM163)</f>
        <v>0</v>
      </c>
      <c r="MGN156" s="14">
        <f t="shared" ref="MGN156" si="9486">SUM(MGN157:MGN163)</f>
        <v>0</v>
      </c>
      <c r="MGO156" s="14">
        <f t="shared" ref="MGO156" si="9487">SUM(MGO157:MGO163)</f>
        <v>0</v>
      </c>
      <c r="MGP156" s="14">
        <f t="shared" ref="MGP156" si="9488">SUM(MGP157:MGP163)</f>
        <v>0</v>
      </c>
      <c r="MGQ156" s="14">
        <f t="shared" ref="MGQ156" si="9489">SUM(MGQ157:MGQ163)</f>
        <v>0</v>
      </c>
      <c r="MGR156" s="14">
        <f t="shared" ref="MGR156" si="9490">SUM(MGR157:MGR163)</f>
        <v>0</v>
      </c>
      <c r="MGS156" s="14">
        <f t="shared" ref="MGS156" si="9491">SUM(MGS157:MGS163)</f>
        <v>0</v>
      </c>
      <c r="MGT156" s="14">
        <f t="shared" ref="MGT156" si="9492">SUM(MGT157:MGT163)</f>
        <v>0</v>
      </c>
      <c r="MGU156" s="14">
        <f t="shared" ref="MGU156" si="9493">SUM(MGU157:MGU163)</f>
        <v>0</v>
      </c>
      <c r="MGV156" s="14">
        <f t="shared" ref="MGV156" si="9494">SUM(MGV157:MGV163)</f>
        <v>0</v>
      </c>
      <c r="MGW156" s="14">
        <f t="shared" ref="MGW156" si="9495">SUM(MGW157:MGW163)</f>
        <v>0</v>
      </c>
      <c r="MGX156" s="14">
        <f t="shared" ref="MGX156" si="9496">SUM(MGX157:MGX163)</f>
        <v>0</v>
      </c>
      <c r="MGY156" s="14">
        <f t="shared" ref="MGY156" si="9497">SUM(MGY157:MGY163)</f>
        <v>0</v>
      </c>
      <c r="MGZ156" s="14">
        <f t="shared" ref="MGZ156" si="9498">SUM(MGZ157:MGZ163)</f>
        <v>0</v>
      </c>
      <c r="MHA156" s="14">
        <f t="shared" ref="MHA156" si="9499">SUM(MHA157:MHA163)</f>
        <v>0</v>
      </c>
      <c r="MHB156" s="14">
        <f t="shared" ref="MHB156" si="9500">SUM(MHB157:MHB163)</f>
        <v>0</v>
      </c>
      <c r="MHC156" s="14">
        <f t="shared" ref="MHC156" si="9501">SUM(MHC157:MHC163)</f>
        <v>0</v>
      </c>
      <c r="MHD156" s="14">
        <f t="shared" ref="MHD156" si="9502">SUM(MHD157:MHD163)</f>
        <v>0</v>
      </c>
      <c r="MHE156" s="14">
        <f t="shared" ref="MHE156" si="9503">SUM(MHE157:MHE163)</f>
        <v>0</v>
      </c>
      <c r="MHF156" s="14">
        <f t="shared" ref="MHF156" si="9504">SUM(MHF157:MHF163)</f>
        <v>0</v>
      </c>
      <c r="MHG156" s="14">
        <f t="shared" ref="MHG156" si="9505">SUM(MHG157:MHG163)</f>
        <v>0</v>
      </c>
      <c r="MHH156" s="14">
        <f t="shared" ref="MHH156" si="9506">SUM(MHH157:MHH163)</f>
        <v>0</v>
      </c>
      <c r="MHI156" s="14">
        <f t="shared" ref="MHI156" si="9507">SUM(MHI157:MHI163)</f>
        <v>0</v>
      </c>
      <c r="MHJ156" s="14">
        <f t="shared" ref="MHJ156" si="9508">SUM(MHJ157:MHJ163)</f>
        <v>0</v>
      </c>
      <c r="MHK156" s="14">
        <f t="shared" ref="MHK156" si="9509">SUM(MHK157:MHK163)</f>
        <v>0</v>
      </c>
      <c r="MHL156" s="14">
        <f t="shared" ref="MHL156" si="9510">SUM(MHL157:MHL163)</f>
        <v>0</v>
      </c>
      <c r="MHM156" s="14">
        <f t="shared" ref="MHM156" si="9511">SUM(MHM157:MHM163)</f>
        <v>0</v>
      </c>
      <c r="MHN156" s="14">
        <f t="shared" ref="MHN156" si="9512">SUM(MHN157:MHN163)</f>
        <v>0</v>
      </c>
      <c r="MHO156" s="14">
        <f t="shared" ref="MHO156" si="9513">SUM(MHO157:MHO163)</f>
        <v>0</v>
      </c>
      <c r="MHP156" s="14">
        <f t="shared" ref="MHP156" si="9514">SUM(MHP157:MHP163)</f>
        <v>0</v>
      </c>
      <c r="MHQ156" s="14">
        <f t="shared" ref="MHQ156" si="9515">SUM(MHQ157:MHQ163)</f>
        <v>0</v>
      </c>
      <c r="MHR156" s="14">
        <f t="shared" ref="MHR156" si="9516">SUM(MHR157:MHR163)</f>
        <v>0</v>
      </c>
      <c r="MHS156" s="14">
        <f t="shared" ref="MHS156" si="9517">SUM(MHS157:MHS163)</f>
        <v>0</v>
      </c>
      <c r="MHT156" s="14">
        <f t="shared" ref="MHT156" si="9518">SUM(MHT157:MHT163)</f>
        <v>0</v>
      </c>
      <c r="MHU156" s="14">
        <f t="shared" ref="MHU156" si="9519">SUM(MHU157:MHU163)</f>
        <v>0</v>
      </c>
      <c r="MHV156" s="14">
        <f t="shared" ref="MHV156" si="9520">SUM(MHV157:MHV163)</f>
        <v>0</v>
      </c>
      <c r="MHW156" s="14">
        <f t="shared" ref="MHW156" si="9521">SUM(MHW157:MHW163)</f>
        <v>0</v>
      </c>
      <c r="MHX156" s="14">
        <f t="shared" ref="MHX156" si="9522">SUM(MHX157:MHX163)</f>
        <v>0</v>
      </c>
      <c r="MHY156" s="14">
        <f t="shared" ref="MHY156" si="9523">SUM(MHY157:MHY163)</f>
        <v>0</v>
      </c>
      <c r="MHZ156" s="14">
        <f t="shared" ref="MHZ156" si="9524">SUM(MHZ157:MHZ163)</f>
        <v>0</v>
      </c>
      <c r="MIA156" s="14">
        <f t="shared" ref="MIA156" si="9525">SUM(MIA157:MIA163)</f>
        <v>0</v>
      </c>
      <c r="MIB156" s="14">
        <f t="shared" ref="MIB156" si="9526">SUM(MIB157:MIB163)</f>
        <v>0</v>
      </c>
      <c r="MIC156" s="14">
        <f t="shared" ref="MIC156" si="9527">SUM(MIC157:MIC163)</f>
        <v>0</v>
      </c>
      <c r="MID156" s="14">
        <f t="shared" ref="MID156" si="9528">SUM(MID157:MID163)</f>
        <v>0</v>
      </c>
      <c r="MIE156" s="14">
        <f t="shared" ref="MIE156" si="9529">SUM(MIE157:MIE163)</f>
        <v>0</v>
      </c>
      <c r="MIF156" s="14">
        <f t="shared" ref="MIF156" si="9530">SUM(MIF157:MIF163)</f>
        <v>0</v>
      </c>
      <c r="MIG156" s="14">
        <f t="shared" ref="MIG156" si="9531">SUM(MIG157:MIG163)</f>
        <v>0</v>
      </c>
      <c r="MIH156" s="14">
        <f t="shared" ref="MIH156" si="9532">SUM(MIH157:MIH163)</f>
        <v>0</v>
      </c>
      <c r="MII156" s="14">
        <f t="shared" ref="MII156" si="9533">SUM(MII157:MII163)</f>
        <v>0</v>
      </c>
      <c r="MIJ156" s="14">
        <f t="shared" ref="MIJ156" si="9534">SUM(MIJ157:MIJ163)</f>
        <v>0</v>
      </c>
      <c r="MIK156" s="14">
        <f t="shared" ref="MIK156" si="9535">SUM(MIK157:MIK163)</f>
        <v>0</v>
      </c>
      <c r="MIL156" s="14">
        <f t="shared" ref="MIL156" si="9536">SUM(MIL157:MIL163)</f>
        <v>0</v>
      </c>
      <c r="MIM156" s="14">
        <f t="shared" ref="MIM156" si="9537">SUM(MIM157:MIM163)</f>
        <v>0</v>
      </c>
      <c r="MIN156" s="14">
        <f t="shared" ref="MIN156" si="9538">SUM(MIN157:MIN163)</f>
        <v>0</v>
      </c>
      <c r="MIO156" s="14">
        <f t="shared" ref="MIO156" si="9539">SUM(MIO157:MIO163)</f>
        <v>0</v>
      </c>
      <c r="MIP156" s="14">
        <f t="shared" ref="MIP156" si="9540">SUM(MIP157:MIP163)</f>
        <v>0</v>
      </c>
      <c r="MIQ156" s="14">
        <f t="shared" ref="MIQ156" si="9541">SUM(MIQ157:MIQ163)</f>
        <v>0</v>
      </c>
      <c r="MIR156" s="14">
        <f t="shared" ref="MIR156" si="9542">SUM(MIR157:MIR163)</f>
        <v>0</v>
      </c>
      <c r="MIS156" s="14">
        <f t="shared" ref="MIS156" si="9543">SUM(MIS157:MIS163)</f>
        <v>0</v>
      </c>
      <c r="MIT156" s="14">
        <f t="shared" ref="MIT156" si="9544">SUM(MIT157:MIT163)</f>
        <v>0</v>
      </c>
      <c r="MIU156" s="14">
        <f t="shared" ref="MIU156" si="9545">SUM(MIU157:MIU163)</f>
        <v>0</v>
      </c>
      <c r="MIV156" s="14">
        <f t="shared" ref="MIV156" si="9546">SUM(MIV157:MIV163)</f>
        <v>0</v>
      </c>
      <c r="MIW156" s="14">
        <f t="shared" ref="MIW156" si="9547">SUM(MIW157:MIW163)</f>
        <v>0</v>
      </c>
      <c r="MIX156" s="14">
        <f t="shared" ref="MIX156" si="9548">SUM(MIX157:MIX163)</f>
        <v>0</v>
      </c>
      <c r="MIY156" s="14">
        <f t="shared" ref="MIY156" si="9549">SUM(MIY157:MIY163)</f>
        <v>0</v>
      </c>
      <c r="MIZ156" s="14">
        <f t="shared" ref="MIZ156" si="9550">SUM(MIZ157:MIZ163)</f>
        <v>0</v>
      </c>
      <c r="MJA156" s="14">
        <f t="shared" ref="MJA156" si="9551">SUM(MJA157:MJA163)</f>
        <v>0</v>
      </c>
      <c r="MJB156" s="14">
        <f t="shared" ref="MJB156" si="9552">SUM(MJB157:MJB163)</f>
        <v>0</v>
      </c>
      <c r="MJC156" s="14">
        <f t="shared" ref="MJC156" si="9553">SUM(MJC157:MJC163)</f>
        <v>0</v>
      </c>
      <c r="MJD156" s="14">
        <f t="shared" ref="MJD156" si="9554">SUM(MJD157:MJD163)</f>
        <v>0</v>
      </c>
      <c r="MJE156" s="14">
        <f t="shared" ref="MJE156" si="9555">SUM(MJE157:MJE163)</f>
        <v>0</v>
      </c>
      <c r="MJF156" s="14">
        <f t="shared" ref="MJF156" si="9556">SUM(MJF157:MJF163)</f>
        <v>0</v>
      </c>
      <c r="MJG156" s="14">
        <f t="shared" ref="MJG156" si="9557">SUM(MJG157:MJG163)</f>
        <v>0</v>
      </c>
      <c r="MJH156" s="14">
        <f t="shared" ref="MJH156" si="9558">SUM(MJH157:MJH163)</f>
        <v>0</v>
      </c>
      <c r="MJI156" s="14">
        <f t="shared" ref="MJI156" si="9559">SUM(MJI157:MJI163)</f>
        <v>0</v>
      </c>
      <c r="MJJ156" s="14">
        <f t="shared" ref="MJJ156" si="9560">SUM(MJJ157:MJJ163)</f>
        <v>0</v>
      </c>
      <c r="MJK156" s="14">
        <f t="shared" ref="MJK156" si="9561">SUM(MJK157:MJK163)</f>
        <v>0</v>
      </c>
      <c r="MJL156" s="14">
        <f t="shared" ref="MJL156" si="9562">SUM(MJL157:MJL163)</f>
        <v>0</v>
      </c>
      <c r="MJM156" s="14">
        <f t="shared" ref="MJM156" si="9563">SUM(MJM157:MJM163)</f>
        <v>0</v>
      </c>
      <c r="MJN156" s="14">
        <f t="shared" ref="MJN156" si="9564">SUM(MJN157:MJN163)</f>
        <v>0</v>
      </c>
      <c r="MJO156" s="14">
        <f t="shared" ref="MJO156" si="9565">SUM(MJO157:MJO163)</f>
        <v>0</v>
      </c>
      <c r="MJP156" s="14">
        <f t="shared" ref="MJP156" si="9566">SUM(MJP157:MJP163)</f>
        <v>0</v>
      </c>
      <c r="MJQ156" s="14">
        <f t="shared" ref="MJQ156" si="9567">SUM(MJQ157:MJQ163)</f>
        <v>0</v>
      </c>
      <c r="MJR156" s="14">
        <f t="shared" ref="MJR156" si="9568">SUM(MJR157:MJR163)</f>
        <v>0</v>
      </c>
      <c r="MJS156" s="14">
        <f t="shared" ref="MJS156" si="9569">SUM(MJS157:MJS163)</f>
        <v>0</v>
      </c>
      <c r="MJT156" s="14">
        <f t="shared" ref="MJT156" si="9570">SUM(MJT157:MJT163)</f>
        <v>0</v>
      </c>
      <c r="MJU156" s="14">
        <f t="shared" ref="MJU156" si="9571">SUM(MJU157:MJU163)</f>
        <v>0</v>
      </c>
      <c r="MJV156" s="14">
        <f t="shared" ref="MJV156" si="9572">SUM(MJV157:MJV163)</f>
        <v>0</v>
      </c>
      <c r="MJW156" s="14">
        <f t="shared" ref="MJW156" si="9573">SUM(MJW157:MJW163)</f>
        <v>0</v>
      </c>
      <c r="MJX156" s="14">
        <f t="shared" ref="MJX156" si="9574">SUM(MJX157:MJX163)</f>
        <v>0</v>
      </c>
      <c r="MJY156" s="14">
        <f t="shared" ref="MJY156" si="9575">SUM(MJY157:MJY163)</f>
        <v>0</v>
      </c>
      <c r="MJZ156" s="14">
        <f t="shared" ref="MJZ156" si="9576">SUM(MJZ157:MJZ163)</f>
        <v>0</v>
      </c>
      <c r="MKA156" s="14">
        <f t="shared" ref="MKA156" si="9577">SUM(MKA157:MKA163)</f>
        <v>0</v>
      </c>
      <c r="MKB156" s="14">
        <f t="shared" ref="MKB156" si="9578">SUM(MKB157:MKB163)</f>
        <v>0</v>
      </c>
      <c r="MKC156" s="14">
        <f t="shared" ref="MKC156" si="9579">SUM(MKC157:MKC163)</f>
        <v>0</v>
      </c>
      <c r="MKD156" s="14">
        <f t="shared" ref="MKD156" si="9580">SUM(MKD157:MKD163)</f>
        <v>0</v>
      </c>
      <c r="MKE156" s="14">
        <f t="shared" ref="MKE156" si="9581">SUM(MKE157:MKE163)</f>
        <v>0</v>
      </c>
      <c r="MKF156" s="14">
        <f t="shared" ref="MKF156" si="9582">SUM(MKF157:MKF163)</f>
        <v>0</v>
      </c>
      <c r="MKG156" s="14">
        <f t="shared" ref="MKG156" si="9583">SUM(MKG157:MKG163)</f>
        <v>0</v>
      </c>
      <c r="MKH156" s="14">
        <f t="shared" ref="MKH156" si="9584">SUM(MKH157:MKH163)</f>
        <v>0</v>
      </c>
      <c r="MKI156" s="14">
        <f t="shared" ref="MKI156" si="9585">SUM(MKI157:MKI163)</f>
        <v>0</v>
      </c>
      <c r="MKJ156" s="14">
        <f t="shared" ref="MKJ156" si="9586">SUM(MKJ157:MKJ163)</f>
        <v>0</v>
      </c>
      <c r="MKK156" s="14">
        <f t="shared" ref="MKK156" si="9587">SUM(MKK157:MKK163)</f>
        <v>0</v>
      </c>
      <c r="MKL156" s="14">
        <f t="shared" ref="MKL156" si="9588">SUM(MKL157:MKL163)</f>
        <v>0</v>
      </c>
      <c r="MKM156" s="14">
        <f t="shared" ref="MKM156" si="9589">SUM(MKM157:MKM163)</f>
        <v>0</v>
      </c>
      <c r="MKN156" s="14">
        <f t="shared" ref="MKN156" si="9590">SUM(MKN157:MKN163)</f>
        <v>0</v>
      </c>
      <c r="MKO156" s="14">
        <f t="shared" ref="MKO156" si="9591">SUM(MKO157:MKO163)</f>
        <v>0</v>
      </c>
      <c r="MKP156" s="14">
        <f t="shared" ref="MKP156" si="9592">SUM(MKP157:MKP163)</f>
        <v>0</v>
      </c>
      <c r="MKQ156" s="14">
        <f t="shared" ref="MKQ156" si="9593">SUM(MKQ157:MKQ163)</f>
        <v>0</v>
      </c>
      <c r="MKR156" s="14">
        <f t="shared" ref="MKR156" si="9594">SUM(MKR157:MKR163)</f>
        <v>0</v>
      </c>
      <c r="MKS156" s="14">
        <f t="shared" ref="MKS156" si="9595">SUM(MKS157:MKS163)</f>
        <v>0</v>
      </c>
      <c r="MKT156" s="14">
        <f t="shared" ref="MKT156" si="9596">SUM(MKT157:MKT163)</f>
        <v>0</v>
      </c>
      <c r="MKU156" s="14">
        <f t="shared" ref="MKU156" si="9597">SUM(MKU157:MKU163)</f>
        <v>0</v>
      </c>
      <c r="MKV156" s="14">
        <f t="shared" ref="MKV156" si="9598">SUM(MKV157:MKV163)</f>
        <v>0</v>
      </c>
      <c r="MKW156" s="14">
        <f t="shared" ref="MKW156" si="9599">SUM(MKW157:MKW163)</f>
        <v>0</v>
      </c>
      <c r="MKX156" s="14">
        <f t="shared" ref="MKX156" si="9600">SUM(MKX157:MKX163)</f>
        <v>0</v>
      </c>
      <c r="MKY156" s="14">
        <f t="shared" ref="MKY156" si="9601">SUM(MKY157:MKY163)</f>
        <v>0</v>
      </c>
      <c r="MKZ156" s="14">
        <f t="shared" ref="MKZ156" si="9602">SUM(MKZ157:MKZ163)</f>
        <v>0</v>
      </c>
      <c r="MLA156" s="14">
        <f t="shared" ref="MLA156" si="9603">SUM(MLA157:MLA163)</f>
        <v>0</v>
      </c>
      <c r="MLB156" s="14">
        <f t="shared" ref="MLB156" si="9604">SUM(MLB157:MLB163)</f>
        <v>0</v>
      </c>
      <c r="MLC156" s="14">
        <f t="shared" ref="MLC156" si="9605">SUM(MLC157:MLC163)</f>
        <v>0</v>
      </c>
      <c r="MLD156" s="14">
        <f t="shared" ref="MLD156" si="9606">SUM(MLD157:MLD163)</f>
        <v>0</v>
      </c>
      <c r="MLE156" s="14">
        <f t="shared" ref="MLE156" si="9607">SUM(MLE157:MLE163)</f>
        <v>0</v>
      </c>
      <c r="MLF156" s="14">
        <f t="shared" ref="MLF156" si="9608">SUM(MLF157:MLF163)</f>
        <v>0</v>
      </c>
      <c r="MLG156" s="14">
        <f t="shared" ref="MLG156" si="9609">SUM(MLG157:MLG163)</f>
        <v>0</v>
      </c>
      <c r="MLH156" s="14">
        <f t="shared" ref="MLH156" si="9610">SUM(MLH157:MLH163)</f>
        <v>0</v>
      </c>
      <c r="MLI156" s="14">
        <f t="shared" ref="MLI156" si="9611">SUM(MLI157:MLI163)</f>
        <v>0</v>
      </c>
      <c r="MLJ156" s="14">
        <f t="shared" ref="MLJ156" si="9612">SUM(MLJ157:MLJ163)</f>
        <v>0</v>
      </c>
      <c r="MLK156" s="14">
        <f t="shared" ref="MLK156" si="9613">SUM(MLK157:MLK163)</f>
        <v>0</v>
      </c>
      <c r="MLL156" s="14">
        <f t="shared" ref="MLL156" si="9614">SUM(MLL157:MLL163)</f>
        <v>0</v>
      </c>
      <c r="MLM156" s="14">
        <f t="shared" ref="MLM156" si="9615">SUM(MLM157:MLM163)</f>
        <v>0</v>
      </c>
      <c r="MLN156" s="14">
        <f t="shared" ref="MLN156" si="9616">SUM(MLN157:MLN163)</f>
        <v>0</v>
      </c>
      <c r="MLO156" s="14">
        <f t="shared" ref="MLO156" si="9617">SUM(MLO157:MLO163)</f>
        <v>0</v>
      </c>
      <c r="MLP156" s="14">
        <f t="shared" ref="MLP156" si="9618">SUM(MLP157:MLP163)</f>
        <v>0</v>
      </c>
      <c r="MLQ156" s="14">
        <f t="shared" ref="MLQ156" si="9619">SUM(MLQ157:MLQ163)</f>
        <v>0</v>
      </c>
      <c r="MLR156" s="14">
        <f t="shared" ref="MLR156" si="9620">SUM(MLR157:MLR163)</f>
        <v>0</v>
      </c>
      <c r="MLS156" s="14">
        <f t="shared" ref="MLS156" si="9621">SUM(MLS157:MLS163)</f>
        <v>0</v>
      </c>
      <c r="MLT156" s="14">
        <f t="shared" ref="MLT156" si="9622">SUM(MLT157:MLT163)</f>
        <v>0</v>
      </c>
      <c r="MLU156" s="14">
        <f t="shared" ref="MLU156" si="9623">SUM(MLU157:MLU163)</f>
        <v>0</v>
      </c>
      <c r="MLV156" s="14">
        <f t="shared" ref="MLV156" si="9624">SUM(MLV157:MLV163)</f>
        <v>0</v>
      </c>
      <c r="MLW156" s="14">
        <f t="shared" ref="MLW156" si="9625">SUM(MLW157:MLW163)</f>
        <v>0</v>
      </c>
      <c r="MLX156" s="14">
        <f t="shared" ref="MLX156" si="9626">SUM(MLX157:MLX163)</f>
        <v>0</v>
      </c>
      <c r="MLY156" s="14">
        <f t="shared" ref="MLY156" si="9627">SUM(MLY157:MLY163)</f>
        <v>0</v>
      </c>
      <c r="MLZ156" s="14">
        <f t="shared" ref="MLZ156" si="9628">SUM(MLZ157:MLZ163)</f>
        <v>0</v>
      </c>
      <c r="MMA156" s="14">
        <f t="shared" ref="MMA156" si="9629">SUM(MMA157:MMA163)</f>
        <v>0</v>
      </c>
      <c r="MMB156" s="14">
        <f t="shared" ref="MMB156" si="9630">SUM(MMB157:MMB163)</f>
        <v>0</v>
      </c>
      <c r="MMC156" s="14">
        <f t="shared" ref="MMC156" si="9631">SUM(MMC157:MMC163)</f>
        <v>0</v>
      </c>
      <c r="MMD156" s="14">
        <f t="shared" ref="MMD156" si="9632">SUM(MMD157:MMD163)</f>
        <v>0</v>
      </c>
      <c r="MME156" s="14">
        <f t="shared" ref="MME156" si="9633">SUM(MME157:MME163)</f>
        <v>0</v>
      </c>
      <c r="MMF156" s="14">
        <f t="shared" ref="MMF156" si="9634">SUM(MMF157:MMF163)</f>
        <v>0</v>
      </c>
      <c r="MMG156" s="14">
        <f t="shared" ref="MMG156" si="9635">SUM(MMG157:MMG163)</f>
        <v>0</v>
      </c>
      <c r="MMH156" s="14">
        <f t="shared" ref="MMH156" si="9636">SUM(MMH157:MMH163)</f>
        <v>0</v>
      </c>
      <c r="MMI156" s="14">
        <f t="shared" ref="MMI156" si="9637">SUM(MMI157:MMI163)</f>
        <v>0</v>
      </c>
      <c r="MMJ156" s="14">
        <f t="shared" ref="MMJ156" si="9638">SUM(MMJ157:MMJ163)</f>
        <v>0</v>
      </c>
      <c r="MMK156" s="14">
        <f t="shared" ref="MMK156" si="9639">SUM(MMK157:MMK163)</f>
        <v>0</v>
      </c>
      <c r="MML156" s="14">
        <f t="shared" ref="MML156" si="9640">SUM(MML157:MML163)</f>
        <v>0</v>
      </c>
      <c r="MMM156" s="14">
        <f t="shared" ref="MMM156" si="9641">SUM(MMM157:MMM163)</f>
        <v>0</v>
      </c>
      <c r="MMN156" s="14">
        <f t="shared" ref="MMN156" si="9642">SUM(MMN157:MMN163)</f>
        <v>0</v>
      </c>
      <c r="MMO156" s="14">
        <f t="shared" ref="MMO156" si="9643">SUM(MMO157:MMO163)</f>
        <v>0</v>
      </c>
      <c r="MMP156" s="14">
        <f t="shared" ref="MMP156" si="9644">SUM(MMP157:MMP163)</f>
        <v>0</v>
      </c>
      <c r="MMQ156" s="14">
        <f t="shared" ref="MMQ156" si="9645">SUM(MMQ157:MMQ163)</f>
        <v>0</v>
      </c>
      <c r="MMR156" s="14">
        <f t="shared" ref="MMR156" si="9646">SUM(MMR157:MMR163)</f>
        <v>0</v>
      </c>
      <c r="MMS156" s="14">
        <f t="shared" ref="MMS156" si="9647">SUM(MMS157:MMS163)</f>
        <v>0</v>
      </c>
      <c r="MMT156" s="14">
        <f t="shared" ref="MMT156" si="9648">SUM(MMT157:MMT163)</f>
        <v>0</v>
      </c>
      <c r="MMU156" s="14">
        <f t="shared" ref="MMU156" si="9649">SUM(MMU157:MMU163)</f>
        <v>0</v>
      </c>
      <c r="MMV156" s="14">
        <f t="shared" ref="MMV156" si="9650">SUM(MMV157:MMV163)</f>
        <v>0</v>
      </c>
      <c r="MMW156" s="14">
        <f t="shared" ref="MMW156" si="9651">SUM(MMW157:MMW163)</f>
        <v>0</v>
      </c>
      <c r="MMX156" s="14">
        <f t="shared" ref="MMX156" si="9652">SUM(MMX157:MMX163)</f>
        <v>0</v>
      </c>
      <c r="MMY156" s="14">
        <f t="shared" ref="MMY156" si="9653">SUM(MMY157:MMY163)</f>
        <v>0</v>
      </c>
      <c r="MMZ156" s="14">
        <f t="shared" ref="MMZ156" si="9654">SUM(MMZ157:MMZ163)</f>
        <v>0</v>
      </c>
      <c r="MNA156" s="14">
        <f t="shared" ref="MNA156" si="9655">SUM(MNA157:MNA163)</f>
        <v>0</v>
      </c>
      <c r="MNB156" s="14">
        <f t="shared" ref="MNB156" si="9656">SUM(MNB157:MNB163)</f>
        <v>0</v>
      </c>
      <c r="MNC156" s="14">
        <f t="shared" ref="MNC156" si="9657">SUM(MNC157:MNC163)</f>
        <v>0</v>
      </c>
      <c r="MND156" s="14">
        <f t="shared" ref="MND156" si="9658">SUM(MND157:MND163)</f>
        <v>0</v>
      </c>
      <c r="MNE156" s="14">
        <f t="shared" ref="MNE156" si="9659">SUM(MNE157:MNE163)</f>
        <v>0</v>
      </c>
      <c r="MNF156" s="14">
        <f t="shared" ref="MNF156" si="9660">SUM(MNF157:MNF163)</f>
        <v>0</v>
      </c>
      <c r="MNG156" s="14">
        <f t="shared" ref="MNG156" si="9661">SUM(MNG157:MNG163)</f>
        <v>0</v>
      </c>
      <c r="MNH156" s="14">
        <f t="shared" ref="MNH156" si="9662">SUM(MNH157:MNH163)</f>
        <v>0</v>
      </c>
      <c r="MNI156" s="14">
        <f t="shared" ref="MNI156" si="9663">SUM(MNI157:MNI163)</f>
        <v>0</v>
      </c>
      <c r="MNJ156" s="14">
        <f t="shared" ref="MNJ156" si="9664">SUM(MNJ157:MNJ163)</f>
        <v>0</v>
      </c>
      <c r="MNK156" s="14">
        <f t="shared" ref="MNK156" si="9665">SUM(MNK157:MNK163)</f>
        <v>0</v>
      </c>
      <c r="MNL156" s="14">
        <f t="shared" ref="MNL156" si="9666">SUM(MNL157:MNL163)</f>
        <v>0</v>
      </c>
      <c r="MNM156" s="14">
        <f t="shared" ref="MNM156" si="9667">SUM(MNM157:MNM163)</f>
        <v>0</v>
      </c>
      <c r="MNN156" s="14">
        <f t="shared" ref="MNN156" si="9668">SUM(MNN157:MNN163)</f>
        <v>0</v>
      </c>
      <c r="MNO156" s="14">
        <f t="shared" ref="MNO156" si="9669">SUM(MNO157:MNO163)</f>
        <v>0</v>
      </c>
      <c r="MNP156" s="14">
        <f t="shared" ref="MNP156" si="9670">SUM(MNP157:MNP163)</f>
        <v>0</v>
      </c>
      <c r="MNQ156" s="14">
        <f t="shared" ref="MNQ156" si="9671">SUM(MNQ157:MNQ163)</f>
        <v>0</v>
      </c>
      <c r="MNR156" s="14">
        <f t="shared" ref="MNR156" si="9672">SUM(MNR157:MNR163)</f>
        <v>0</v>
      </c>
      <c r="MNS156" s="14">
        <f t="shared" ref="MNS156" si="9673">SUM(MNS157:MNS163)</f>
        <v>0</v>
      </c>
      <c r="MNT156" s="14">
        <f t="shared" ref="MNT156" si="9674">SUM(MNT157:MNT163)</f>
        <v>0</v>
      </c>
      <c r="MNU156" s="14">
        <f t="shared" ref="MNU156" si="9675">SUM(MNU157:MNU163)</f>
        <v>0</v>
      </c>
      <c r="MNV156" s="14">
        <f t="shared" ref="MNV156" si="9676">SUM(MNV157:MNV163)</f>
        <v>0</v>
      </c>
      <c r="MNW156" s="14">
        <f t="shared" ref="MNW156" si="9677">SUM(MNW157:MNW163)</f>
        <v>0</v>
      </c>
      <c r="MNX156" s="14">
        <f t="shared" ref="MNX156" si="9678">SUM(MNX157:MNX163)</f>
        <v>0</v>
      </c>
      <c r="MNY156" s="14">
        <f t="shared" ref="MNY156" si="9679">SUM(MNY157:MNY163)</f>
        <v>0</v>
      </c>
      <c r="MNZ156" s="14">
        <f t="shared" ref="MNZ156" si="9680">SUM(MNZ157:MNZ163)</f>
        <v>0</v>
      </c>
      <c r="MOA156" s="14">
        <f t="shared" ref="MOA156" si="9681">SUM(MOA157:MOA163)</f>
        <v>0</v>
      </c>
      <c r="MOB156" s="14">
        <f t="shared" ref="MOB156" si="9682">SUM(MOB157:MOB163)</f>
        <v>0</v>
      </c>
      <c r="MOC156" s="14">
        <f t="shared" ref="MOC156" si="9683">SUM(MOC157:MOC163)</f>
        <v>0</v>
      </c>
      <c r="MOD156" s="14">
        <f t="shared" ref="MOD156" si="9684">SUM(MOD157:MOD163)</f>
        <v>0</v>
      </c>
      <c r="MOE156" s="14">
        <f t="shared" ref="MOE156" si="9685">SUM(MOE157:MOE163)</f>
        <v>0</v>
      </c>
      <c r="MOF156" s="14">
        <f t="shared" ref="MOF156" si="9686">SUM(MOF157:MOF163)</f>
        <v>0</v>
      </c>
      <c r="MOG156" s="14">
        <f t="shared" ref="MOG156" si="9687">SUM(MOG157:MOG163)</f>
        <v>0</v>
      </c>
      <c r="MOH156" s="14">
        <f t="shared" ref="MOH156" si="9688">SUM(MOH157:MOH163)</f>
        <v>0</v>
      </c>
      <c r="MOI156" s="14">
        <f t="shared" ref="MOI156" si="9689">SUM(MOI157:MOI163)</f>
        <v>0</v>
      </c>
      <c r="MOJ156" s="14">
        <f t="shared" ref="MOJ156" si="9690">SUM(MOJ157:MOJ163)</f>
        <v>0</v>
      </c>
      <c r="MOK156" s="14">
        <f t="shared" ref="MOK156" si="9691">SUM(MOK157:MOK163)</f>
        <v>0</v>
      </c>
      <c r="MOL156" s="14">
        <f t="shared" ref="MOL156" si="9692">SUM(MOL157:MOL163)</f>
        <v>0</v>
      </c>
      <c r="MOM156" s="14">
        <f t="shared" ref="MOM156" si="9693">SUM(MOM157:MOM163)</f>
        <v>0</v>
      </c>
      <c r="MON156" s="14">
        <f t="shared" ref="MON156" si="9694">SUM(MON157:MON163)</f>
        <v>0</v>
      </c>
      <c r="MOO156" s="14">
        <f t="shared" ref="MOO156" si="9695">SUM(MOO157:MOO163)</f>
        <v>0</v>
      </c>
      <c r="MOP156" s="14">
        <f t="shared" ref="MOP156" si="9696">SUM(MOP157:MOP163)</f>
        <v>0</v>
      </c>
      <c r="MOQ156" s="14">
        <f t="shared" ref="MOQ156" si="9697">SUM(MOQ157:MOQ163)</f>
        <v>0</v>
      </c>
      <c r="MOR156" s="14">
        <f t="shared" ref="MOR156" si="9698">SUM(MOR157:MOR163)</f>
        <v>0</v>
      </c>
      <c r="MOS156" s="14">
        <f t="shared" ref="MOS156" si="9699">SUM(MOS157:MOS163)</f>
        <v>0</v>
      </c>
      <c r="MOT156" s="14">
        <f t="shared" ref="MOT156" si="9700">SUM(MOT157:MOT163)</f>
        <v>0</v>
      </c>
      <c r="MOU156" s="14">
        <f t="shared" ref="MOU156" si="9701">SUM(MOU157:MOU163)</f>
        <v>0</v>
      </c>
      <c r="MOV156" s="14">
        <f t="shared" ref="MOV156" si="9702">SUM(MOV157:MOV163)</f>
        <v>0</v>
      </c>
      <c r="MOW156" s="14">
        <f t="shared" ref="MOW156" si="9703">SUM(MOW157:MOW163)</f>
        <v>0</v>
      </c>
      <c r="MOX156" s="14">
        <f t="shared" ref="MOX156" si="9704">SUM(MOX157:MOX163)</f>
        <v>0</v>
      </c>
      <c r="MOY156" s="14">
        <f t="shared" ref="MOY156" si="9705">SUM(MOY157:MOY163)</f>
        <v>0</v>
      </c>
      <c r="MOZ156" s="14">
        <f t="shared" ref="MOZ156" si="9706">SUM(MOZ157:MOZ163)</f>
        <v>0</v>
      </c>
      <c r="MPA156" s="14">
        <f t="shared" ref="MPA156" si="9707">SUM(MPA157:MPA163)</f>
        <v>0</v>
      </c>
      <c r="MPB156" s="14">
        <f t="shared" ref="MPB156" si="9708">SUM(MPB157:MPB163)</f>
        <v>0</v>
      </c>
      <c r="MPC156" s="14">
        <f t="shared" ref="MPC156" si="9709">SUM(MPC157:MPC163)</f>
        <v>0</v>
      </c>
      <c r="MPD156" s="14">
        <f t="shared" ref="MPD156" si="9710">SUM(MPD157:MPD163)</f>
        <v>0</v>
      </c>
      <c r="MPE156" s="14">
        <f t="shared" ref="MPE156" si="9711">SUM(MPE157:MPE163)</f>
        <v>0</v>
      </c>
      <c r="MPF156" s="14">
        <f t="shared" ref="MPF156" si="9712">SUM(MPF157:MPF163)</f>
        <v>0</v>
      </c>
      <c r="MPG156" s="14">
        <f t="shared" ref="MPG156" si="9713">SUM(MPG157:MPG163)</f>
        <v>0</v>
      </c>
      <c r="MPH156" s="14">
        <f t="shared" ref="MPH156" si="9714">SUM(MPH157:MPH163)</f>
        <v>0</v>
      </c>
      <c r="MPI156" s="14">
        <f t="shared" ref="MPI156" si="9715">SUM(MPI157:MPI163)</f>
        <v>0</v>
      </c>
      <c r="MPJ156" s="14">
        <f t="shared" ref="MPJ156" si="9716">SUM(MPJ157:MPJ163)</f>
        <v>0</v>
      </c>
      <c r="MPK156" s="14">
        <f t="shared" ref="MPK156" si="9717">SUM(MPK157:MPK163)</f>
        <v>0</v>
      </c>
      <c r="MPL156" s="14">
        <f t="shared" ref="MPL156" si="9718">SUM(MPL157:MPL163)</f>
        <v>0</v>
      </c>
      <c r="MPM156" s="14">
        <f t="shared" ref="MPM156" si="9719">SUM(MPM157:MPM163)</f>
        <v>0</v>
      </c>
      <c r="MPN156" s="14">
        <f t="shared" ref="MPN156" si="9720">SUM(MPN157:MPN163)</f>
        <v>0</v>
      </c>
      <c r="MPO156" s="14">
        <f t="shared" ref="MPO156" si="9721">SUM(MPO157:MPO163)</f>
        <v>0</v>
      </c>
      <c r="MPP156" s="14">
        <f t="shared" ref="MPP156" si="9722">SUM(MPP157:MPP163)</f>
        <v>0</v>
      </c>
      <c r="MPQ156" s="14">
        <f t="shared" ref="MPQ156" si="9723">SUM(MPQ157:MPQ163)</f>
        <v>0</v>
      </c>
      <c r="MPR156" s="14">
        <f t="shared" ref="MPR156" si="9724">SUM(MPR157:MPR163)</f>
        <v>0</v>
      </c>
      <c r="MPS156" s="14">
        <f t="shared" ref="MPS156" si="9725">SUM(MPS157:MPS163)</f>
        <v>0</v>
      </c>
      <c r="MPT156" s="14">
        <f t="shared" ref="MPT156" si="9726">SUM(MPT157:MPT163)</f>
        <v>0</v>
      </c>
      <c r="MPU156" s="14">
        <f t="shared" ref="MPU156" si="9727">SUM(MPU157:MPU163)</f>
        <v>0</v>
      </c>
      <c r="MPV156" s="14">
        <f t="shared" ref="MPV156" si="9728">SUM(MPV157:MPV163)</f>
        <v>0</v>
      </c>
      <c r="MPW156" s="14">
        <f t="shared" ref="MPW156" si="9729">SUM(MPW157:MPW163)</f>
        <v>0</v>
      </c>
      <c r="MPX156" s="14">
        <f t="shared" ref="MPX156" si="9730">SUM(MPX157:MPX163)</f>
        <v>0</v>
      </c>
      <c r="MPY156" s="14">
        <f t="shared" ref="MPY156" si="9731">SUM(MPY157:MPY163)</f>
        <v>0</v>
      </c>
      <c r="MPZ156" s="14">
        <f t="shared" ref="MPZ156" si="9732">SUM(MPZ157:MPZ163)</f>
        <v>0</v>
      </c>
      <c r="MQA156" s="14">
        <f t="shared" ref="MQA156" si="9733">SUM(MQA157:MQA163)</f>
        <v>0</v>
      </c>
      <c r="MQB156" s="14">
        <f t="shared" ref="MQB156" si="9734">SUM(MQB157:MQB163)</f>
        <v>0</v>
      </c>
      <c r="MQC156" s="14">
        <f t="shared" ref="MQC156" si="9735">SUM(MQC157:MQC163)</f>
        <v>0</v>
      </c>
      <c r="MQD156" s="14">
        <f t="shared" ref="MQD156" si="9736">SUM(MQD157:MQD163)</f>
        <v>0</v>
      </c>
      <c r="MQE156" s="14">
        <f t="shared" ref="MQE156" si="9737">SUM(MQE157:MQE163)</f>
        <v>0</v>
      </c>
      <c r="MQF156" s="14">
        <f t="shared" ref="MQF156" si="9738">SUM(MQF157:MQF163)</f>
        <v>0</v>
      </c>
      <c r="MQG156" s="14">
        <f t="shared" ref="MQG156" si="9739">SUM(MQG157:MQG163)</f>
        <v>0</v>
      </c>
      <c r="MQH156" s="14">
        <f t="shared" ref="MQH156" si="9740">SUM(MQH157:MQH163)</f>
        <v>0</v>
      </c>
      <c r="MQI156" s="14">
        <f t="shared" ref="MQI156" si="9741">SUM(MQI157:MQI163)</f>
        <v>0</v>
      </c>
      <c r="MQJ156" s="14">
        <f t="shared" ref="MQJ156" si="9742">SUM(MQJ157:MQJ163)</f>
        <v>0</v>
      </c>
      <c r="MQK156" s="14">
        <f t="shared" ref="MQK156" si="9743">SUM(MQK157:MQK163)</f>
        <v>0</v>
      </c>
      <c r="MQL156" s="14">
        <f t="shared" ref="MQL156" si="9744">SUM(MQL157:MQL163)</f>
        <v>0</v>
      </c>
      <c r="MQM156" s="14">
        <f t="shared" ref="MQM156" si="9745">SUM(MQM157:MQM163)</f>
        <v>0</v>
      </c>
      <c r="MQN156" s="14">
        <f t="shared" ref="MQN156" si="9746">SUM(MQN157:MQN163)</f>
        <v>0</v>
      </c>
      <c r="MQO156" s="14">
        <f t="shared" ref="MQO156" si="9747">SUM(MQO157:MQO163)</f>
        <v>0</v>
      </c>
      <c r="MQP156" s="14">
        <f t="shared" ref="MQP156" si="9748">SUM(MQP157:MQP163)</f>
        <v>0</v>
      </c>
      <c r="MQQ156" s="14">
        <f t="shared" ref="MQQ156" si="9749">SUM(MQQ157:MQQ163)</f>
        <v>0</v>
      </c>
      <c r="MQR156" s="14">
        <f t="shared" ref="MQR156" si="9750">SUM(MQR157:MQR163)</f>
        <v>0</v>
      </c>
      <c r="MQS156" s="14">
        <f t="shared" ref="MQS156" si="9751">SUM(MQS157:MQS163)</f>
        <v>0</v>
      </c>
      <c r="MQT156" s="14">
        <f t="shared" ref="MQT156" si="9752">SUM(MQT157:MQT163)</f>
        <v>0</v>
      </c>
      <c r="MQU156" s="14">
        <f t="shared" ref="MQU156" si="9753">SUM(MQU157:MQU163)</f>
        <v>0</v>
      </c>
      <c r="MQV156" s="14">
        <f t="shared" ref="MQV156" si="9754">SUM(MQV157:MQV163)</f>
        <v>0</v>
      </c>
      <c r="MQW156" s="14">
        <f t="shared" ref="MQW156" si="9755">SUM(MQW157:MQW163)</f>
        <v>0</v>
      </c>
      <c r="MQX156" s="14">
        <f t="shared" ref="MQX156" si="9756">SUM(MQX157:MQX163)</f>
        <v>0</v>
      </c>
      <c r="MQY156" s="14">
        <f t="shared" ref="MQY156" si="9757">SUM(MQY157:MQY163)</f>
        <v>0</v>
      </c>
      <c r="MQZ156" s="14">
        <f t="shared" ref="MQZ156" si="9758">SUM(MQZ157:MQZ163)</f>
        <v>0</v>
      </c>
      <c r="MRA156" s="14">
        <f t="shared" ref="MRA156" si="9759">SUM(MRA157:MRA163)</f>
        <v>0</v>
      </c>
      <c r="MRB156" s="14">
        <f t="shared" ref="MRB156" si="9760">SUM(MRB157:MRB163)</f>
        <v>0</v>
      </c>
      <c r="MRC156" s="14">
        <f t="shared" ref="MRC156" si="9761">SUM(MRC157:MRC163)</f>
        <v>0</v>
      </c>
      <c r="MRD156" s="14">
        <f t="shared" ref="MRD156" si="9762">SUM(MRD157:MRD163)</f>
        <v>0</v>
      </c>
      <c r="MRE156" s="14">
        <f t="shared" ref="MRE156" si="9763">SUM(MRE157:MRE163)</f>
        <v>0</v>
      </c>
      <c r="MRF156" s="14">
        <f t="shared" ref="MRF156" si="9764">SUM(MRF157:MRF163)</f>
        <v>0</v>
      </c>
      <c r="MRG156" s="14">
        <f t="shared" ref="MRG156" si="9765">SUM(MRG157:MRG163)</f>
        <v>0</v>
      </c>
      <c r="MRH156" s="14">
        <f t="shared" ref="MRH156" si="9766">SUM(MRH157:MRH163)</f>
        <v>0</v>
      </c>
      <c r="MRI156" s="14">
        <f t="shared" ref="MRI156" si="9767">SUM(MRI157:MRI163)</f>
        <v>0</v>
      </c>
      <c r="MRJ156" s="14">
        <f t="shared" ref="MRJ156" si="9768">SUM(MRJ157:MRJ163)</f>
        <v>0</v>
      </c>
      <c r="MRK156" s="14">
        <f t="shared" ref="MRK156" si="9769">SUM(MRK157:MRK163)</f>
        <v>0</v>
      </c>
      <c r="MRL156" s="14">
        <f t="shared" ref="MRL156" si="9770">SUM(MRL157:MRL163)</f>
        <v>0</v>
      </c>
      <c r="MRM156" s="14">
        <f t="shared" ref="MRM156" si="9771">SUM(MRM157:MRM163)</f>
        <v>0</v>
      </c>
      <c r="MRN156" s="14">
        <f t="shared" ref="MRN156" si="9772">SUM(MRN157:MRN163)</f>
        <v>0</v>
      </c>
      <c r="MRO156" s="14">
        <f t="shared" ref="MRO156" si="9773">SUM(MRO157:MRO163)</f>
        <v>0</v>
      </c>
      <c r="MRP156" s="14">
        <f t="shared" ref="MRP156" si="9774">SUM(MRP157:MRP163)</f>
        <v>0</v>
      </c>
      <c r="MRQ156" s="14">
        <f t="shared" ref="MRQ156" si="9775">SUM(MRQ157:MRQ163)</f>
        <v>0</v>
      </c>
      <c r="MRR156" s="14">
        <f t="shared" ref="MRR156" si="9776">SUM(MRR157:MRR163)</f>
        <v>0</v>
      </c>
      <c r="MRS156" s="14">
        <f t="shared" ref="MRS156" si="9777">SUM(MRS157:MRS163)</f>
        <v>0</v>
      </c>
      <c r="MRT156" s="14">
        <f t="shared" ref="MRT156" si="9778">SUM(MRT157:MRT163)</f>
        <v>0</v>
      </c>
      <c r="MRU156" s="14">
        <f t="shared" ref="MRU156" si="9779">SUM(MRU157:MRU163)</f>
        <v>0</v>
      </c>
      <c r="MRV156" s="14">
        <f t="shared" ref="MRV156" si="9780">SUM(MRV157:MRV163)</f>
        <v>0</v>
      </c>
      <c r="MRW156" s="14">
        <f t="shared" ref="MRW156" si="9781">SUM(MRW157:MRW163)</f>
        <v>0</v>
      </c>
      <c r="MRX156" s="14">
        <f t="shared" ref="MRX156" si="9782">SUM(MRX157:MRX163)</f>
        <v>0</v>
      </c>
      <c r="MRY156" s="14">
        <f t="shared" ref="MRY156" si="9783">SUM(MRY157:MRY163)</f>
        <v>0</v>
      </c>
      <c r="MRZ156" s="14">
        <f t="shared" ref="MRZ156" si="9784">SUM(MRZ157:MRZ163)</f>
        <v>0</v>
      </c>
      <c r="MSA156" s="14">
        <f t="shared" ref="MSA156" si="9785">SUM(MSA157:MSA163)</f>
        <v>0</v>
      </c>
      <c r="MSB156" s="14">
        <f t="shared" ref="MSB156" si="9786">SUM(MSB157:MSB163)</f>
        <v>0</v>
      </c>
      <c r="MSC156" s="14">
        <f t="shared" ref="MSC156" si="9787">SUM(MSC157:MSC163)</f>
        <v>0</v>
      </c>
      <c r="MSD156" s="14">
        <f t="shared" ref="MSD156" si="9788">SUM(MSD157:MSD163)</f>
        <v>0</v>
      </c>
      <c r="MSE156" s="14">
        <f t="shared" ref="MSE156" si="9789">SUM(MSE157:MSE163)</f>
        <v>0</v>
      </c>
      <c r="MSF156" s="14">
        <f t="shared" ref="MSF156" si="9790">SUM(MSF157:MSF163)</f>
        <v>0</v>
      </c>
      <c r="MSG156" s="14">
        <f t="shared" ref="MSG156" si="9791">SUM(MSG157:MSG163)</f>
        <v>0</v>
      </c>
      <c r="MSH156" s="14">
        <f t="shared" ref="MSH156" si="9792">SUM(MSH157:MSH163)</f>
        <v>0</v>
      </c>
      <c r="MSI156" s="14">
        <f t="shared" ref="MSI156" si="9793">SUM(MSI157:MSI163)</f>
        <v>0</v>
      </c>
      <c r="MSJ156" s="14">
        <f t="shared" ref="MSJ156" si="9794">SUM(MSJ157:MSJ163)</f>
        <v>0</v>
      </c>
      <c r="MSK156" s="14">
        <f t="shared" ref="MSK156" si="9795">SUM(MSK157:MSK163)</f>
        <v>0</v>
      </c>
      <c r="MSL156" s="14">
        <f t="shared" ref="MSL156" si="9796">SUM(MSL157:MSL163)</f>
        <v>0</v>
      </c>
      <c r="MSM156" s="14">
        <f t="shared" ref="MSM156" si="9797">SUM(MSM157:MSM163)</f>
        <v>0</v>
      </c>
      <c r="MSN156" s="14">
        <f t="shared" ref="MSN156" si="9798">SUM(MSN157:MSN163)</f>
        <v>0</v>
      </c>
      <c r="MSO156" s="14">
        <f t="shared" ref="MSO156" si="9799">SUM(MSO157:MSO163)</f>
        <v>0</v>
      </c>
      <c r="MSP156" s="14">
        <f t="shared" ref="MSP156" si="9800">SUM(MSP157:MSP163)</f>
        <v>0</v>
      </c>
      <c r="MSQ156" s="14">
        <f t="shared" ref="MSQ156" si="9801">SUM(MSQ157:MSQ163)</f>
        <v>0</v>
      </c>
      <c r="MSR156" s="14">
        <f t="shared" ref="MSR156" si="9802">SUM(MSR157:MSR163)</f>
        <v>0</v>
      </c>
      <c r="MSS156" s="14">
        <f t="shared" ref="MSS156" si="9803">SUM(MSS157:MSS163)</f>
        <v>0</v>
      </c>
      <c r="MST156" s="14">
        <f t="shared" ref="MST156" si="9804">SUM(MST157:MST163)</f>
        <v>0</v>
      </c>
      <c r="MSU156" s="14">
        <f t="shared" ref="MSU156" si="9805">SUM(MSU157:MSU163)</f>
        <v>0</v>
      </c>
      <c r="MSV156" s="14">
        <f t="shared" ref="MSV156" si="9806">SUM(MSV157:MSV163)</f>
        <v>0</v>
      </c>
      <c r="MSW156" s="14">
        <f t="shared" ref="MSW156" si="9807">SUM(MSW157:MSW163)</f>
        <v>0</v>
      </c>
      <c r="MSX156" s="14">
        <f t="shared" ref="MSX156" si="9808">SUM(MSX157:MSX163)</f>
        <v>0</v>
      </c>
      <c r="MSY156" s="14">
        <f t="shared" ref="MSY156" si="9809">SUM(MSY157:MSY163)</f>
        <v>0</v>
      </c>
      <c r="MSZ156" s="14">
        <f t="shared" ref="MSZ156" si="9810">SUM(MSZ157:MSZ163)</f>
        <v>0</v>
      </c>
      <c r="MTA156" s="14">
        <f t="shared" ref="MTA156" si="9811">SUM(MTA157:MTA163)</f>
        <v>0</v>
      </c>
      <c r="MTB156" s="14">
        <f t="shared" ref="MTB156" si="9812">SUM(MTB157:MTB163)</f>
        <v>0</v>
      </c>
      <c r="MTC156" s="14">
        <f t="shared" ref="MTC156" si="9813">SUM(MTC157:MTC163)</f>
        <v>0</v>
      </c>
      <c r="MTD156" s="14">
        <f t="shared" ref="MTD156" si="9814">SUM(MTD157:MTD163)</f>
        <v>0</v>
      </c>
      <c r="MTE156" s="14">
        <f t="shared" ref="MTE156" si="9815">SUM(MTE157:MTE163)</f>
        <v>0</v>
      </c>
      <c r="MTF156" s="14">
        <f t="shared" ref="MTF156" si="9816">SUM(MTF157:MTF163)</f>
        <v>0</v>
      </c>
      <c r="MTG156" s="14">
        <f t="shared" ref="MTG156" si="9817">SUM(MTG157:MTG163)</f>
        <v>0</v>
      </c>
      <c r="MTH156" s="14">
        <f t="shared" ref="MTH156" si="9818">SUM(MTH157:MTH163)</f>
        <v>0</v>
      </c>
      <c r="MTI156" s="14">
        <f t="shared" ref="MTI156" si="9819">SUM(MTI157:MTI163)</f>
        <v>0</v>
      </c>
      <c r="MTJ156" s="14">
        <f t="shared" ref="MTJ156" si="9820">SUM(MTJ157:MTJ163)</f>
        <v>0</v>
      </c>
      <c r="MTK156" s="14">
        <f t="shared" ref="MTK156" si="9821">SUM(MTK157:MTK163)</f>
        <v>0</v>
      </c>
      <c r="MTL156" s="14">
        <f t="shared" ref="MTL156" si="9822">SUM(MTL157:MTL163)</f>
        <v>0</v>
      </c>
      <c r="MTM156" s="14">
        <f t="shared" ref="MTM156" si="9823">SUM(MTM157:MTM163)</f>
        <v>0</v>
      </c>
      <c r="MTN156" s="14">
        <f t="shared" ref="MTN156" si="9824">SUM(MTN157:MTN163)</f>
        <v>0</v>
      </c>
      <c r="MTO156" s="14">
        <f t="shared" ref="MTO156" si="9825">SUM(MTO157:MTO163)</f>
        <v>0</v>
      </c>
      <c r="MTP156" s="14">
        <f t="shared" ref="MTP156" si="9826">SUM(MTP157:MTP163)</f>
        <v>0</v>
      </c>
      <c r="MTQ156" s="14">
        <f t="shared" ref="MTQ156" si="9827">SUM(MTQ157:MTQ163)</f>
        <v>0</v>
      </c>
      <c r="MTR156" s="14">
        <f t="shared" ref="MTR156" si="9828">SUM(MTR157:MTR163)</f>
        <v>0</v>
      </c>
      <c r="MTS156" s="14">
        <f t="shared" ref="MTS156" si="9829">SUM(MTS157:MTS163)</f>
        <v>0</v>
      </c>
      <c r="MTT156" s="14">
        <f t="shared" ref="MTT156" si="9830">SUM(MTT157:MTT163)</f>
        <v>0</v>
      </c>
      <c r="MTU156" s="14">
        <f t="shared" ref="MTU156" si="9831">SUM(MTU157:MTU163)</f>
        <v>0</v>
      </c>
      <c r="MTV156" s="14">
        <f t="shared" ref="MTV156" si="9832">SUM(MTV157:MTV163)</f>
        <v>0</v>
      </c>
      <c r="MTW156" s="14">
        <f t="shared" ref="MTW156" si="9833">SUM(MTW157:MTW163)</f>
        <v>0</v>
      </c>
      <c r="MTX156" s="14">
        <f t="shared" ref="MTX156" si="9834">SUM(MTX157:MTX163)</f>
        <v>0</v>
      </c>
      <c r="MTY156" s="14">
        <f t="shared" ref="MTY156" si="9835">SUM(MTY157:MTY163)</f>
        <v>0</v>
      </c>
      <c r="MTZ156" s="14">
        <f t="shared" ref="MTZ156" si="9836">SUM(MTZ157:MTZ163)</f>
        <v>0</v>
      </c>
      <c r="MUA156" s="14">
        <f t="shared" ref="MUA156" si="9837">SUM(MUA157:MUA163)</f>
        <v>0</v>
      </c>
      <c r="MUB156" s="14">
        <f t="shared" ref="MUB156" si="9838">SUM(MUB157:MUB163)</f>
        <v>0</v>
      </c>
      <c r="MUC156" s="14">
        <f t="shared" ref="MUC156" si="9839">SUM(MUC157:MUC163)</f>
        <v>0</v>
      </c>
      <c r="MUD156" s="14">
        <f t="shared" ref="MUD156" si="9840">SUM(MUD157:MUD163)</f>
        <v>0</v>
      </c>
      <c r="MUE156" s="14">
        <f t="shared" ref="MUE156" si="9841">SUM(MUE157:MUE163)</f>
        <v>0</v>
      </c>
      <c r="MUF156" s="14">
        <f t="shared" ref="MUF156" si="9842">SUM(MUF157:MUF163)</f>
        <v>0</v>
      </c>
      <c r="MUG156" s="14">
        <f t="shared" ref="MUG156" si="9843">SUM(MUG157:MUG163)</f>
        <v>0</v>
      </c>
      <c r="MUH156" s="14">
        <f t="shared" ref="MUH156" si="9844">SUM(MUH157:MUH163)</f>
        <v>0</v>
      </c>
      <c r="MUI156" s="14">
        <f t="shared" ref="MUI156" si="9845">SUM(MUI157:MUI163)</f>
        <v>0</v>
      </c>
      <c r="MUJ156" s="14">
        <f t="shared" ref="MUJ156" si="9846">SUM(MUJ157:MUJ163)</f>
        <v>0</v>
      </c>
      <c r="MUK156" s="14">
        <f t="shared" ref="MUK156" si="9847">SUM(MUK157:MUK163)</f>
        <v>0</v>
      </c>
      <c r="MUL156" s="14">
        <f t="shared" ref="MUL156" si="9848">SUM(MUL157:MUL163)</f>
        <v>0</v>
      </c>
      <c r="MUM156" s="14">
        <f t="shared" ref="MUM156" si="9849">SUM(MUM157:MUM163)</f>
        <v>0</v>
      </c>
      <c r="MUN156" s="14">
        <f t="shared" ref="MUN156" si="9850">SUM(MUN157:MUN163)</f>
        <v>0</v>
      </c>
      <c r="MUO156" s="14">
        <f t="shared" ref="MUO156" si="9851">SUM(MUO157:MUO163)</f>
        <v>0</v>
      </c>
      <c r="MUP156" s="14">
        <f t="shared" ref="MUP156" si="9852">SUM(MUP157:MUP163)</f>
        <v>0</v>
      </c>
      <c r="MUQ156" s="14">
        <f t="shared" ref="MUQ156" si="9853">SUM(MUQ157:MUQ163)</f>
        <v>0</v>
      </c>
      <c r="MUR156" s="14">
        <f t="shared" ref="MUR156" si="9854">SUM(MUR157:MUR163)</f>
        <v>0</v>
      </c>
      <c r="MUS156" s="14">
        <f t="shared" ref="MUS156" si="9855">SUM(MUS157:MUS163)</f>
        <v>0</v>
      </c>
      <c r="MUT156" s="14">
        <f t="shared" ref="MUT156" si="9856">SUM(MUT157:MUT163)</f>
        <v>0</v>
      </c>
      <c r="MUU156" s="14">
        <f t="shared" ref="MUU156" si="9857">SUM(MUU157:MUU163)</f>
        <v>0</v>
      </c>
      <c r="MUV156" s="14">
        <f t="shared" ref="MUV156" si="9858">SUM(MUV157:MUV163)</f>
        <v>0</v>
      </c>
      <c r="MUW156" s="14">
        <f t="shared" ref="MUW156" si="9859">SUM(MUW157:MUW163)</f>
        <v>0</v>
      </c>
      <c r="MUX156" s="14">
        <f t="shared" ref="MUX156" si="9860">SUM(MUX157:MUX163)</f>
        <v>0</v>
      </c>
      <c r="MUY156" s="14">
        <f t="shared" ref="MUY156" si="9861">SUM(MUY157:MUY163)</f>
        <v>0</v>
      </c>
      <c r="MUZ156" s="14">
        <f t="shared" ref="MUZ156" si="9862">SUM(MUZ157:MUZ163)</f>
        <v>0</v>
      </c>
      <c r="MVA156" s="14">
        <f t="shared" ref="MVA156" si="9863">SUM(MVA157:MVA163)</f>
        <v>0</v>
      </c>
      <c r="MVB156" s="14">
        <f t="shared" ref="MVB156" si="9864">SUM(MVB157:MVB163)</f>
        <v>0</v>
      </c>
      <c r="MVC156" s="14">
        <f t="shared" ref="MVC156" si="9865">SUM(MVC157:MVC163)</f>
        <v>0</v>
      </c>
      <c r="MVD156" s="14">
        <f t="shared" ref="MVD156" si="9866">SUM(MVD157:MVD163)</f>
        <v>0</v>
      </c>
      <c r="MVE156" s="14">
        <f t="shared" ref="MVE156" si="9867">SUM(MVE157:MVE163)</f>
        <v>0</v>
      </c>
      <c r="MVF156" s="14">
        <f t="shared" ref="MVF156" si="9868">SUM(MVF157:MVF163)</f>
        <v>0</v>
      </c>
      <c r="MVG156" s="14">
        <f t="shared" ref="MVG156" si="9869">SUM(MVG157:MVG163)</f>
        <v>0</v>
      </c>
      <c r="MVH156" s="14">
        <f t="shared" ref="MVH156" si="9870">SUM(MVH157:MVH163)</f>
        <v>0</v>
      </c>
      <c r="MVI156" s="14">
        <f t="shared" ref="MVI156" si="9871">SUM(MVI157:MVI163)</f>
        <v>0</v>
      </c>
      <c r="MVJ156" s="14">
        <f t="shared" ref="MVJ156" si="9872">SUM(MVJ157:MVJ163)</f>
        <v>0</v>
      </c>
      <c r="MVK156" s="14">
        <f t="shared" ref="MVK156" si="9873">SUM(MVK157:MVK163)</f>
        <v>0</v>
      </c>
      <c r="MVL156" s="14">
        <f t="shared" ref="MVL156" si="9874">SUM(MVL157:MVL163)</f>
        <v>0</v>
      </c>
      <c r="MVM156" s="14">
        <f t="shared" ref="MVM156" si="9875">SUM(MVM157:MVM163)</f>
        <v>0</v>
      </c>
      <c r="MVN156" s="14">
        <f t="shared" ref="MVN156" si="9876">SUM(MVN157:MVN163)</f>
        <v>0</v>
      </c>
      <c r="MVO156" s="14">
        <f t="shared" ref="MVO156" si="9877">SUM(MVO157:MVO163)</f>
        <v>0</v>
      </c>
      <c r="MVP156" s="14">
        <f t="shared" ref="MVP156" si="9878">SUM(MVP157:MVP163)</f>
        <v>0</v>
      </c>
      <c r="MVQ156" s="14">
        <f t="shared" ref="MVQ156" si="9879">SUM(MVQ157:MVQ163)</f>
        <v>0</v>
      </c>
      <c r="MVR156" s="14">
        <f t="shared" ref="MVR156" si="9880">SUM(MVR157:MVR163)</f>
        <v>0</v>
      </c>
      <c r="MVS156" s="14">
        <f t="shared" ref="MVS156" si="9881">SUM(MVS157:MVS163)</f>
        <v>0</v>
      </c>
      <c r="MVT156" s="14">
        <f t="shared" ref="MVT156" si="9882">SUM(MVT157:MVT163)</f>
        <v>0</v>
      </c>
      <c r="MVU156" s="14">
        <f t="shared" ref="MVU156" si="9883">SUM(MVU157:MVU163)</f>
        <v>0</v>
      </c>
      <c r="MVV156" s="14">
        <f t="shared" ref="MVV156" si="9884">SUM(MVV157:MVV163)</f>
        <v>0</v>
      </c>
      <c r="MVW156" s="14">
        <f t="shared" ref="MVW156" si="9885">SUM(MVW157:MVW163)</f>
        <v>0</v>
      </c>
      <c r="MVX156" s="14">
        <f t="shared" ref="MVX156" si="9886">SUM(MVX157:MVX163)</f>
        <v>0</v>
      </c>
      <c r="MVY156" s="14">
        <f t="shared" ref="MVY156" si="9887">SUM(MVY157:MVY163)</f>
        <v>0</v>
      </c>
      <c r="MVZ156" s="14">
        <f t="shared" ref="MVZ156" si="9888">SUM(MVZ157:MVZ163)</f>
        <v>0</v>
      </c>
      <c r="MWA156" s="14">
        <f t="shared" ref="MWA156" si="9889">SUM(MWA157:MWA163)</f>
        <v>0</v>
      </c>
      <c r="MWB156" s="14">
        <f t="shared" ref="MWB156" si="9890">SUM(MWB157:MWB163)</f>
        <v>0</v>
      </c>
      <c r="MWC156" s="14">
        <f t="shared" ref="MWC156" si="9891">SUM(MWC157:MWC163)</f>
        <v>0</v>
      </c>
      <c r="MWD156" s="14">
        <f t="shared" ref="MWD156" si="9892">SUM(MWD157:MWD163)</f>
        <v>0</v>
      </c>
      <c r="MWE156" s="14">
        <f t="shared" ref="MWE156" si="9893">SUM(MWE157:MWE163)</f>
        <v>0</v>
      </c>
      <c r="MWF156" s="14">
        <f t="shared" ref="MWF156" si="9894">SUM(MWF157:MWF163)</f>
        <v>0</v>
      </c>
      <c r="MWG156" s="14">
        <f t="shared" ref="MWG156" si="9895">SUM(MWG157:MWG163)</f>
        <v>0</v>
      </c>
      <c r="MWH156" s="14">
        <f t="shared" ref="MWH156" si="9896">SUM(MWH157:MWH163)</f>
        <v>0</v>
      </c>
      <c r="MWI156" s="14">
        <f t="shared" ref="MWI156" si="9897">SUM(MWI157:MWI163)</f>
        <v>0</v>
      </c>
      <c r="MWJ156" s="14">
        <f t="shared" ref="MWJ156" si="9898">SUM(MWJ157:MWJ163)</f>
        <v>0</v>
      </c>
      <c r="MWK156" s="14">
        <f t="shared" ref="MWK156" si="9899">SUM(MWK157:MWK163)</f>
        <v>0</v>
      </c>
      <c r="MWL156" s="14">
        <f t="shared" ref="MWL156" si="9900">SUM(MWL157:MWL163)</f>
        <v>0</v>
      </c>
      <c r="MWM156" s="14">
        <f t="shared" ref="MWM156" si="9901">SUM(MWM157:MWM163)</f>
        <v>0</v>
      </c>
      <c r="MWN156" s="14">
        <f t="shared" ref="MWN156" si="9902">SUM(MWN157:MWN163)</f>
        <v>0</v>
      </c>
      <c r="MWO156" s="14">
        <f t="shared" ref="MWO156" si="9903">SUM(MWO157:MWO163)</f>
        <v>0</v>
      </c>
      <c r="MWP156" s="14">
        <f t="shared" ref="MWP156" si="9904">SUM(MWP157:MWP163)</f>
        <v>0</v>
      </c>
      <c r="MWQ156" s="14">
        <f t="shared" ref="MWQ156" si="9905">SUM(MWQ157:MWQ163)</f>
        <v>0</v>
      </c>
      <c r="MWR156" s="14">
        <f t="shared" ref="MWR156" si="9906">SUM(MWR157:MWR163)</f>
        <v>0</v>
      </c>
      <c r="MWS156" s="14">
        <f t="shared" ref="MWS156" si="9907">SUM(MWS157:MWS163)</f>
        <v>0</v>
      </c>
      <c r="MWT156" s="14">
        <f t="shared" ref="MWT156" si="9908">SUM(MWT157:MWT163)</f>
        <v>0</v>
      </c>
      <c r="MWU156" s="14">
        <f t="shared" ref="MWU156" si="9909">SUM(MWU157:MWU163)</f>
        <v>0</v>
      </c>
      <c r="MWV156" s="14">
        <f t="shared" ref="MWV156" si="9910">SUM(MWV157:MWV163)</f>
        <v>0</v>
      </c>
      <c r="MWW156" s="14">
        <f t="shared" ref="MWW156" si="9911">SUM(MWW157:MWW163)</f>
        <v>0</v>
      </c>
      <c r="MWX156" s="14">
        <f t="shared" ref="MWX156" si="9912">SUM(MWX157:MWX163)</f>
        <v>0</v>
      </c>
      <c r="MWY156" s="14">
        <f t="shared" ref="MWY156" si="9913">SUM(MWY157:MWY163)</f>
        <v>0</v>
      </c>
      <c r="MWZ156" s="14">
        <f t="shared" ref="MWZ156" si="9914">SUM(MWZ157:MWZ163)</f>
        <v>0</v>
      </c>
      <c r="MXA156" s="14">
        <f t="shared" ref="MXA156" si="9915">SUM(MXA157:MXA163)</f>
        <v>0</v>
      </c>
      <c r="MXB156" s="14">
        <f t="shared" ref="MXB156" si="9916">SUM(MXB157:MXB163)</f>
        <v>0</v>
      </c>
      <c r="MXC156" s="14">
        <f t="shared" ref="MXC156" si="9917">SUM(MXC157:MXC163)</f>
        <v>0</v>
      </c>
      <c r="MXD156" s="14">
        <f t="shared" ref="MXD156" si="9918">SUM(MXD157:MXD163)</f>
        <v>0</v>
      </c>
      <c r="MXE156" s="14">
        <f t="shared" ref="MXE156" si="9919">SUM(MXE157:MXE163)</f>
        <v>0</v>
      </c>
      <c r="MXF156" s="14">
        <f t="shared" ref="MXF156" si="9920">SUM(MXF157:MXF163)</f>
        <v>0</v>
      </c>
      <c r="MXG156" s="14">
        <f t="shared" ref="MXG156" si="9921">SUM(MXG157:MXG163)</f>
        <v>0</v>
      </c>
      <c r="MXH156" s="14">
        <f t="shared" ref="MXH156" si="9922">SUM(MXH157:MXH163)</f>
        <v>0</v>
      </c>
      <c r="MXI156" s="14">
        <f t="shared" ref="MXI156" si="9923">SUM(MXI157:MXI163)</f>
        <v>0</v>
      </c>
      <c r="MXJ156" s="14">
        <f t="shared" ref="MXJ156" si="9924">SUM(MXJ157:MXJ163)</f>
        <v>0</v>
      </c>
      <c r="MXK156" s="14">
        <f t="shared" ref="MXK156" si="9925">SUM(MXK157:MXK163)</f>
        <v>0</v>
      </c>
      <c r="MXL156" s="14">
        <f t="shared" ref="MXL156" si="9926">SUM(MXL157:MXL163)</f>
        <v>0</v>
      </c>
      <c r="MXM156" s="14">
        <f t="shared" ref="MXM156" si="9927">SUM(MXM157:MXM163)</f>
        <v>0</v>
      </c>
      <c r="MXN156" s="14">
        <f t="shared" ref="MXN156" si="9928">SUM(MXN157:MXN163)</f>
        <v>0</v>
      </c>
      <c r="MXO156" s="14">
        <f t="shared" ref="MXO156" si="9929">SUM(MXO157:MXO163)</f>
        <v>0</v>
      </c>
      <c r="MXP156" s="14">
        <f t="shared" ref="MXP156" si="9930">SUM(MXP157:MXP163)</f>
        <v>0</v>
      </c>
      <c r="MXQ156" s="14">
        <f t="shared" ref="MXQ156" si="9931">SUM(MXQ157:MXQ163)</f>
        <v>0</v>
      </c>
      <c r="MXR156" s="14">
        <f t="shared" ref="MXR156" si="9932">SUM(MXR157:MXR163)</f>
        <v>0</v>
      </c>
      <c r="MXS156" s="14">
        <f t="shared" ref="MXS156" si="9933">SUM(MXS157:MXS163)</f>
        <v>0</v>
      </c>
      <c r="MXT156" s="14">
        <f t="shared" ref="MXT156" si="9934">SUM(MXT157:MXT163)</f>
        <v>0</v>
      </c>
      <c r="MXU156" s="14">
        <f t="shared" ref="MXU156" si="9935">SUM(MXU157:MXU163)</f>
        <v>0</v>
      </c>
      <c r="MXV156" s="14">
        <f t="shared" ref="MXV156" si="9936">SUM(MXV157:MXV163)</f>
        <v>0</v>
      </c>
      <c r="MXW156" s="14">
        <f t="shared" ref="MXW156" si="9937">SUM(MXW157:MXW163)</f>
        <v>0</v>
      </c>
      <c r="MXX156" s="14">
        <f t="shared" ref="MXX156" si="9938">SUM(MXX157:MXX163)</f>
        <v>0</v>
      </c>
      <c r="MXY156" s="14">
        <f t="shared" ref="MXY156" si="9939">SUM(MXY157:MXY163)</f>
        <v>0</v>
      </c>
      <c r="MXZ156" s="14">
        <f t="shared" ref="MXZ156" si="9940">SUM(MXZ157:MXZ163)</f>
        <v>0</v>
      </c>
      <c r="MYA156" s="14">
        <f t="shared" ref="MYA156" si="9941">SUM(MYA157:MYA163)</f>
        <v>0</v>
      </c>
      <c r="MYB156" s="14">
        <f t="shared" ref="MYB156" si="9942">SUM(MYB157:MYB163)</f>
        <v>0</v>
      </c>
      <c r="MYC156" s="14">
        <f t="shared" ref="MYC156" si="9943">SUM(MYC157:MYC163)</f>
        <v>0</v>
      </c>
      <c r="MYD156" s="14">
        <f t="shared" ref="MYD156" si="9944">SUM(MYD157:MYD163)</f>
        <v>0</v>
      </c>
      <c r="MYE156" s="14">
        <f t="shared" ref="MYE156" si="9945">SUM(MYE157:MYE163)</f>
        <v>0</v>
      </c>
      <c r="MYF156" s="14">
        <f t="shared" ref="MYF156" si="9946">SUM(MYF157:MYF163)</f>
        <v>0</v>
      </c>
      <c r="MYG156" s="14">
        <f t="shared" ref="MYG156" si="9947">SUM(MYG157:MYG163)</f>
        <v>0</v>
      </c>
      <c r="MYH156" s="14">
        <f t="shared" ref="MYH156" si="9948">SUM(MYH157:MYH163)</f>
        <v>0</v>
      </c>
      <c r="MYI156" s="14">
        <f t="shared" ref="MYI156" si="9949">SUM(MYI157:MYI163)</f>
        <v>0</v>
      </c>
      <c r="MYJ156" s="14">
        <f t="shared" ref="MYJ156" si="9950">SUM(MYJ157:MYJ163)</f>
        <v>0</v>
      </c>
      <c r="MYK156" s="14">
        <f t="shared" ref="MYK156" si="9951">SUM(MYK157:MYK163)</f>
        <v>0</v>
      </c>
      <c r="MYL156" s="14">
        <f t="shared" ref="MYL156" si="9952">SUM(MYL157:MYL163)</f>
        <v>0</v>
      </c>
      <c r="MYM156" s="14">
        <f t="shared" ref="MYM156" si="9953">SUM(MYM157:MYM163)</f>
        <v>0</v>
      </c>
      <c r="MYN156" s="14">
        <f t="shared" ref="MYN156" si="9954">SUM(MYN157:MYN163)</f>
        <v>0</v>
      </c>
      <c r="MYO156" s="14">
        <f t="shared" ref="MYO156" si="9955">SUM(MYO157:MYO163)</f>
        <v>0</v>
      </c>
      <c r="MYP156" s="14">
        <f t="shared" ref="MYP156" si="9956">SUM(MYP157:MYP163)</f>
        <v>0</v>
      </c>
      <c r="MYQ156" s="14">
        <f t="shared" ref="MYQ156" si="9957">SUM(MYQ157:MYQ163)</f>
        <v>0</v>
      </c>
      <c r="MYR156" s="14">
        <f t="shared" ref="MYR156" si="9958">SUM(MYR157:MYR163)</f>
        <v>0</v>
      </c>
      <c r="MYS156" s="14">
        <f t="shared" ref="MYS156" si="9959">SUM(MYS157:MYS163)</f>
        <v>0</v>
      </c>
      <c r="MYT156" s="14">
        <f t="shared" ref="MYT156" si="9960">SUM(MYT157:MYT163)</f>
        <v>0</v>
      </c>
      <c r="MYU156" s="14">
        <f t="shared" ref="MYU156" si="9961">SUM(MYU157:MYU163)</f>
        <v>0</v>
      </c>
      <c r="MYV156" s="14">
        <f t="shared" ref="MYV156" si="9962">SUM(MYV157:MYV163)</f>
        <v>0</v>
      </c>
      <c r="MYW156" s="14">
        <f t="shared" ref="MYW156" si="9963">SUM(MYW157:MYW163)</f>
        <v>0</v>
      </c>
      <c r="MYX156" s="14">
        <f t="shared" ref="MYX156" si="9964">SUM(MYX157:MYX163)</f>
        <v>0</v>
      </c>
      <c r="MYY156" s="14">
        <f t="shared" ref="MYY156" si="9965">SUM(MYY157:MYY163)</f>
        <v>0</v>
      </c>
      <c r="MYZ156" s="14">
        <f t="shared" ref="MYZ156" si="9966">SUM(MYZ157:MYZ163)</f>
        <v>0</v>
      </c>
      <c r="MZA156" s="14">
        <f t="shared" ref="MZA156" si="9967">SUM(MZA157:MZA163)</f>
        <v>0</v>
      </c>
      <c r="MZB156" s="14">
        <f t="shared" ref="MZB156" si="9968">SUM(MZB157:MZB163)</f>
        <v>0</v>
      </c>
      <c r="MZC156" s="14">
        <f t="shared" ref="MZC156" si="9969">SUM(MZC157:MZC163)</f>
        <v>0</v>
      </c>
      <c r="MZD156" s="14">
        <f t="shared" ref="MZD156" si="9970">SUM(MZD157:MZD163)</f>
        <v>0</v>
      </c>
      <c r="MZE156" s="14">
        <f t="shared" ref="MZE156" si="9971">SUM(MZE157:MZE163)</f>
        <v>0</v>
      </c>
      <c r="MZF156" s="14">
        <f t="shared" ref="MZF156" si="9972">SUM(MZF157:MZF163)</f>
        <v>0</v>
      </c>
      <c r="MZG156" s="14">
        <f t="shared" ref="MZG156" si="9973">SUM(MZG157:MZG163)</f>
        <v>0</v>
      </c>
      <c r="MZH156" s="14">
        <f t="shared" ref="MZH156" si="9974">SUM(MZH157:MZH163)</f>
        <v>0</v>
      </c>
      <c r="MZI156" s="14">
        <f t="shared" ref="MZI156" si="9975">SUM(MZI157:MZI163)</f>
        <v>0</v>
      </c>
      <c r="MZJ156" s="14">
        <f t="shared" ref="MZJ156" si="9976">SUM(MZJ157:MZJ163)</f>
        <v>0</v>
      </c>
      <c r="MZK156" s="14">
        <f t="shared" ref="MZK156" si="9977">SUM(MZK157:MZK163)</f>
        <v>0</v>
      </c>
      <c r="MZL156" s="14">
        <f t="shared" ref="MZL156" si="9978">SUM(MZL157:MZL163)</f>
        <v>0</v>
      </c>
      <c r="MZM156" s="14">
        <f t="shared" ref="MZM156" si="9979">SUM(MZM157:MZM163)</f>
        <v>0</v>
      </c>
      <c r="MZN156" s="14">
        <f t="shared" ref="MZN156" si="9980">SUM(MZN157:MZN163)</f>
        <v>0</v>
      </c>
      <c r="MZO156" s="14">
        <f t="shared" ref="MZO156" si="9981">SUM(MZO157:MZO163)</f>
        <v>0</v>
      </c>
      <c r="MZP156" s="14">
        <f t="shared" ref="MZP156" si="9982">SUM(MZP157:MZP163)</f>
        <v>0</v>
      </c>
      <c r="MZQ156" s="14">
        <f t="shared" ref="MZQ156" si="9983">SUM(MZQ157:MZQ163)</f>
        <v>0</v>
      </c>
      <c r="MZR156" s="14">
        <f t="shared" ref="MZR156" si="9984">SUM(MZR157:MZR163)</f>
        <v>0</v>
      </c>
      <c r="MZS156" s="14">
        <f t="shared" ref="MZS156" si="9985">SUM(MZS157:MZS163)</f>
        <v>0</v>
      </c>
      <c r="MZT156" s="14">
        <f t="shared" ref="MZT156" si="9986">SUM(MZT157:MZT163)</f>
        <v>0</v>
      </c>
      <c r="MZU156" s="14">
        <f t="shared" ref="MZU156" si="9987">SUM(MZU157:MZU163)</f>
        <v>0</v>
      </c>
      <c r="MZV156" s="14">
        <f t="shared" ref="MZV156" si="9988">SUM(MZV157:MZV163)</f>
        <v>0</v>
      </c>
      <c r="MZW156" s="14">
        <f t="shared" ref="MZW156" si="9989">SUM(MZW157:MZW163)</f>
        <v>0</v>
      </c>
      <c r="MZX156" s="14">
        <f t="shared" ref="MZX156" si="9990">SUM(MZX157:MZX163)</f>
        <v>0</v>
      </c>
      <c r="MZY156" s="14">
        <f t="shared" ref="MZY156" si="9991">SUM(MZY157:MZY163)</f>
        <v>0</v>
      </c>
      <c r="MZZ156" s="14">
        <f t="shared" ref="MZZ156" si="9992">SUM(MZZ157:MZZ163)</f>
        <v>0</v>
      </c>
      <c r="NAA156" s="14">
        <f t="shared" ref="NAA156" si="9993">SUM(NAA157:NAA163)</f>
        <v>0</v>
      </c>
      <c r="NAB156" s="14">
        <f t="shared" ref="NAB156" si="9994">SUM(NAB157:NAB163)</f>
        <v>0</v>
      </c>
      <c r="NAC156" s="14">
        <f t="shared" ref="NAC156" si="9995">SUM(NAC157:NAC163)</f>
        <v>0</v>
      </c>
      <c r="NAD156" s="14">
        <f t="shared" ref="NAD156" si="9996">SUM(NAD157:NAD163)</f>
        <v>0</v>
      </c>
      <c r="NAE156" s="14">
        <f t="shared" ref="NAE156" si="9997">SUM(NAE157:NAE163)</f>
        <v>0</v>
      </c>
      <c r="NAF156" s="14">
        <f t="shared" ref="NAF156" si="9998">SUM(NAF157:NAF163)</f>
        <v>0</v>
      </c>
      <c r="NAG156" s="14">
        <f t="shared" ref="NAG156" si="9999">SUM(NAG157:NAG163)</f>
        <v>0</v>
      </c>
      <c r="NAH156" s="14">
        <f t="shared" ref="NAH156" si="10000">SUM(NAH157:NAH163)</f>
        <v>0</v>
      </c>
      <c r="NAI156" s="14">
        <f t="shared" ref="NAI156" si="10001">SUM(NAI157:NAI163)</f>
        <v>0</v>
      </c>
      <c r="NAJ156" s="14">
        <f t="shared" ref="NAJ156" si="10002">SUM(NAJ157:NAJ163)</f>
        <v>0</v>
      </c>
      <c r="NAK156" s="14">
        <f t="shared" ref="NAK156" si="10003">SUM(NAK157:NAK163)</f>
        <v>0</v>
      </c>
      <c r="NAL156" s="14">
        <f t="shared" ref="NAL156" si="10004">SUM(NAL157:NAL163)</f>
        <v>0</v>
      </c>
      <c r="NAM156" s="14">
        <f t="shared" ref="NAM156" si="10005">SUM(NAM157:NAM163)</f>
        <v>0</v>
      </c>
      <c r="NAN156" s="14">
        <f t="shared" ref="NAN156" si="10006">SUM(NAN157:NAN163)</f>
        <v>0</v>
      </c>
      <c r="NAO156" s="14">
        <f t="shared" ref="NAO156" si="10007">SUM(NAO157:NAO163)</f>
        <v>0</v>
      </c>
      <c r="NAP156" s="14">
        <f t="shared" ref="NAP156" si="10008">SUM(NAP157:NAP163)</f>
        <v>0</v>
      </c>
      <c r="NAQ156" s="14">
        <f t="shared" ref="NAQ156" si="10009">SUM(NAQ157:NAQ163)</f>
        <v>0</v>
      </c>
      <c r="NAR156" s="14">
        <f t="shared" ref="NAR156" si="10010">SUM(NAR157:NAR163)</f>
        <v>0</v>
      </c>
      <c r="NAS156" s="14">
        <f t="shared" ref="NAS156" si="10011">SUM(NAS157:NAS163)</f>
        <v>0</v>
      </c>
      <c r="NAT156" s="14">
        <f t="shared" ref="NAT156" si="10012">SUM(NAT157:NAT163)</f>
        <v>0</v>
      </c>
      <c r="NAU156" s="14">
        <f t="shared" ref="NAU156" si="10013">SUM(NAU157:NAU163)</f>
        <v>0</v>
      </c>
      <c r="NAV156" s="14">
        <f t="shared" ref="NAV156" si="10014">SUM(NAV157:NAV163)</f>
        <v>0</v>
      </c>
      <c r="NAW156" s="14">
        <f t="shared" ref="NAW156" si="10015">SUM(NAW157:NAW163)</f>
        <v>0</v>
      </c>
      <c r="NAX156" s="14">
        <f t="shared" ref="NAX156" si="10016">SUM(NAX157:NAX163)</f>
        <v>0</v>
      </c>
      <c r="NAY156" s="14">
        <f t="shared" ref="NAY156" si="10017">SUM(NAY157:NAY163)</f>
        <v>0</v>
      </c>
      <c r="NAZ156" s="14">
        <f t="shared" ref="NAZ156" si="10018">SUM(NAZ157:NAZ163)</f>
        <v>0</v>
      </c>
      <c r="NBA156" s="14">
        <f t="shared" ref="NBA156" si="10019">SUM(NBA157:NBA163)</f>
        <v>0</v>
      </c>
      <c r="NBB156" s="14">
        <f t="shared" ref="NBB156" si="10020">SUM(NBB157:NBB163)</f>
        <v>0</v>
      </c>
      <c r="NBC156" s="14">
        <f t="shared" ref="NBC156" si="10021">SUM(NBC157:NBC163)</f>
        <v>0</v>
      </c>
      <c r="NBD156" s="14">
        <f t="shared" ref="NBD156" si="10022">SUM(NBD157:NBD163)</f>
        <v>0</v>
      </c>
      <c r="NBE156" s="14">
        <f t="shared" ref="NBE156" si="10023">SUM(NBE157:NBE163)</f>
        <v>0</v>
      </c>
      <c r="NBF156" s="14">
        <f t="shared" ref="NBF156" si="10024">SUM(NBF157:NBF163)</f>
        <v>0</v>
      </c>
      <c r="NBG156" s="14">
        <f t="shared" ref="NBG156" si="10025">SUM(NBG157:NBG163)</f>
        <v>0</v>
      </c>
      <c r="NBH156" s="14">
        <f t="shared" ref="NBH156" si="10026">SUM(NBH157:NBH163)</f>
        <v>0</v>
      </c>
      <c r="NBI156" s="14">
        <f t="shared" ref="NBI156" si="10027">SUM(NBI157:NBI163)</f>
        <v>0</v>
      </c>
      <c r="NBJ156" s="14">
        <f t="shared" ref="NBJ156" si="10028">SUM(NBJ157:NBJ163)</f>
        <v>0</v>
      </c>
      <c r="NBK156" s="14">
        <f t="shared" ref="NBK156" si="10029">SUM(NBK157:NBK163)</f>
        <v>0</v>
      </c>
      <c r="NBL156" s="14">
        <f t="shared" ref="NBL156" si="10030">SUM(NBL157:NBL163)</f>
        <v>0</v>
      </c>
      <c r="NBM156" s="14">
        <f t="shared" ref="NBM156" si="10031">SUM(NBM157:NBM163)</f>
        <v>0</v>
      </c>
      <c r="NBN156" s="14">
        <f t="shared" ref="NBN156" si="10032">SUM(NBN157:NBN163)</f>
        <v>0</v>
      </c>
      <c r="NBO156" s="14">
        <f t="shared" ref="NBO156" si="10033">SUM(NBO157:NBO163)</f>
        <v>0</v>
      </c>
      <c r="NBP156" s="14">
        <f t="shared" ref="NBP156" si="10034">SUM(NBP157:NBP163)</f>
        <v>0</v>
      </c>
      <c r="NBQ156" s="14">
        <f t="shared" ref="NBQ156" si="10035">SUM(NBQ157:NBQ163)</f>
        <v>0</v>
      </c>
      <c r="NBR156" s="14">
        <f t="shared" ref="NBR156" si="10036">SUM(NBR157:NBR163)</f>
        <v>0</v>
      </c>
      <c r="NBS156" s="14">
        <f t="shared" ref="NBS156" si="10037">SUM(NBS157:NBS163)</f>
        <v>0</v>
      </c>
      <c r="NBT156" s="14">
        <f t="shared" ref="NBT156" si="10038">SUM(NBT157:NBT163)</f>
        <v>0</v>
      </c>
      <c r="NBU156" s="14">
        <f t="shared" ref="NBU156" si="10039">SUM(NBU157:NBU163)</f>
        <v>0</v>
      </c>
      <c r="NBV156" s="14">
        <f t="shared" ref="NBV156" si="10040">SUM(NBV157:NBV163)</f>
        <v>0</v>
      </c>
      <c r="NBW156" s="14">
        <f t="shared" ref="NBW156" si="10041">SUM(NBW157:NBW163)</f>
        <v>0</v>
      </c>
      <c r="NBX156" s="14">
        <f t="shared" ref="NBX156" si="10042">SUM(NBX157:NBX163)</f>
        <v>0</v>
      </c>
      <c r="NBY156" s="14">
        <f t="shared" ref="NBY156" si="10043">SUM(NBY157:NBY163)</f>
        <v>0</v>
      </c>
      <c r="NBZ156" s="14">
        <f t="shared" ref="NBZ156" si="10044">SUM(NBZ157:NBZ163)</f>
        <v>0</v>
      </c>
      <c r="NCA156" s="14">
        <f t="shared" ref="NCA156" si="10045">SUM(NCA157:NCA163)</f>
        <v>0</v>
      </c>
      <c r="NCB156" s="14">
        <f t="shared" ref="NCB156" si="10046">SUM(NCB157:NCB163)</f>
        <v>0</v>
      </c>
      <c r="NCC156" s="14">
        <f t="shared" ref="NCC156" si="10047">SUM(NCC157:NCC163)</f>
        <v>0</v>
      </c>
      <c r="NCD156" s="14">
        <f t="shared" ref="NCD156" si="10048">SUM(NCD157:NCD163)</f>
        <v>0</v>
      </c>
      <c r="NCE156" s="14">
        <f t="shared" ref="NCE156" si="10049">SUM(NCE157:NCE163)</f>
        <v>0</v>
      </c>
      <c r="NCF156" s="14">
        <f t="shared" ref="NCF156" si="10050">SUM(NCF157:NCF163)</f>
        <v>0</v>
      </c>
      <c r="NCG156" s="14">
        <f t="shared" ref="NCG156" si="10051">SUM(NCG157:NCG163)</f>
        <v>0</v>
      </c>
      <c r="NCH156" s="14">
        <f t="shared" ref="NCH156" si="10052">SUM(NCH157:NCH163)</f>
        <v>0</v>
      </c>
      <c r="NCI156" s="14">
        <f t="shared" ref="NCI156" si="10053">SUM(NCI157:NCI163)</f>
        <v>0</v>
      </c>
      <c r="NCJ156" s="14">
        <f t="shared" ref="NCJ156" si="10054">SUM(NCJ157:NCJ163)</f>
        <v>0</v>
      </c>
      <c r="NCK156" s="14">
        <f t="shared" ref="NCK156" si="10055">SUM(NCK157:NCK163)</f>
        <v>0</v>
      </c>
      <c r="NCL156" s="14">
        <f t="shared" ref="NCL156" si="10056">SUM(NCL157:NCL163)</f>
        <v>0</v>
      </c>
      <c r="NCM156" s="14">
        <f t="shared" ref="NCM156" si="10057">SUM(NCM157:NCM163)</f>
        <v>0</v>
      </c>
      <c r="NCN156" s="14">
        <f t="shared" ref="NCN156" si="10058">SUM(NCN157:NCN163)</f>
        <v>0</v>
      </c>
      <c r="NCO156" s="14">
        <f t="shared" ref="NCO156" si="10059">SUM(NCO157:NCO163)</f>
        <v>0</v>
      </c>
      <c r="NCP156" s="14">
        <f t="shared" ref="NCP156" si="10060">SUM(NCP157:NCP163)</f>
        <v>0</v>
      </c>
      <c r="NCQ156" s="14">
        <f t="shared" ref="NCQ156" si="10061">SUM(NCQ157:NCQ163)</f>
        <v>0</v>
      </c>
      <c r="NCR156" s="14">
        <f t="shared" ref="NCR156" si="10062">SUM(NCR157:NCR163)</f>
        <v>0</v>
      </c>
      <c r="NCS156" s="14">
        <f t="shared" ref="NCS156" si="10063">SUM(NCS157:NCS163)</f>
        <v>0</v>
      </c>
      <c r="NCT156" s="14">
        <f t="shared" ref="NCT156" si="10064">SUM(NCT157:NCT163)</f>
        <v>0</v>
      </c>
      <c r="NCU156" s="14">
        <f t="shared" ref="NCU156" si="10065">SUM(NCU157:NCU163)</f>
        <v>0</v>
      </c>
      <c r="NCV156" s="14">
        <f t="shared" ref="NCV156" si="10066">SUM(NCV157:NCV163)</f>
        <v>0</v>
      </c>
      <c r="NCW156" s="14">
        <f t="shared" ref="NCW156" si="10067">SUM(NCW157:NCW163)</f>
        <v>0</v>
      </c>
      <c r="NCX156" s="14">
        <f t="shared" ref="NCX156" si="10068">SUM(NCX157:NCX163)</f>
        <v>0</v>
      </c>
      <c r="NCY156" s="14">
        <f t="shared" ref="NCY156" si="10069">SUM(NCY157:NCY163)</f>
        <v>0</v>
      </c>
      <c r="NCZ156" s="14">
        <f t="shared" ref="NCZ156" si="10070">SUM(NCZ157:NCZ163)</f>
        <v>0</v>
      </c>
      <c r="NDA156" s="14">
        <f t="shared" ref="NDA156" si="10071">SUM(NDA157:NDA163)</f>
        <v>0</v>
      </c>
      <c r="NDB156" s="14">
        <f t="shared" ref="NDB156" si="10072">SUM(NDB157:NDB163)</f>
        <v>0</v>
      </c>
      <c r="NDC156" s="14">
        <f t="shared" ref="NDC156" si="10073">SUM(NDC157:NDC163)</f>
        <v>0</v>
      </c>
      <c r="NDD156" s="14">
        <f t="shared" ref="NDD156" si="10074">SUM(NDD157:NDD163)</f>
        <v>0</v>
      </c>
      <c r="NDE156" s="14">
        <f t="shared" ref="NDE156" si="10075">SUM(NDE157:NDE163)</f>
        <v>0</v>
      </c>
      <c r="NDF156" s="14">
        <f t="shared" ref="NDF156" si="10076">SUM(NDF157:NDF163)</f>
        <v>0</v>
      </c>
      <c r="NDG156" s="14">
        <f t="shared" ref="NDG156" si="10077">SUM(NDG157:NDG163)</f>
        <v>0</v>
      </c>
      <c r="NDH156" s="14">
        <f t="shared" ref="NDH156" si="10078">SUM(NDH157:NDH163)</f>
        <v>0</v>
      </c>
      <c r="NDI156" s="14">
        <f t="shared" ref="NDI156" si="10079">SUM(NDI157:NDI163)</f>
        <v>0</v>
      </c>
      <c r="NDJ156" s="14">
        <f t="shared" ref="NDJ156" si="10080">SUM(NDJ157:NDJ163)</f>
        <v>0</v>
      </c>
      <c r="NDK156" s="14">
        <f t="shared" ref="NDK156" si="10081">SUM(NDK157:NDK163)</f>
        <v>0</v>
      </c>
      <c r="NDL156" s="14">
        <f t="shared" ref="NDL156" si="10082">SUM(NDL157:NDL163)</f>
        <v>0</v>
      </c>
      <c r="NDM156" s="14">
        <f t="shared" ref="NDM156" si="10083">SUM(NDM157:NDM163)</f>
        <v>0</v>
      </c>
      <c r="NDN156" s="14">
        <f t="shared" ref="NDN156" si="10084">SUM(NDN157:NDN163)</f>
        <v>0</v>
      </c>
      <c r="NDO156" s="14">
        <f t="shared" ref="NDO156" si="10085">SUM(NDO157:NDO163)</f>
        <v>0</v>
      </c>
      <c r="NDP156" s="14">
        <f t="shared" ref="NDP156" si="10086">SUM(NDP157:NDP163)</f>
        <v>0</v>
      </c>
      <c r="NDQ156" s="14">
        <f t="shared" ref="NDQ156" si="10087">SUM(NDQ157:NDQ163)</f>
        <v>0</v>
      </c>
      <c r="NDR156" s="14">
        <f t="shared" ref="NDR156" si="10088">SUM(NDR157:NDR163)</f>
        <v>0</v>
      </c>
      <c r="NDS156" s="14">
        <f t="shared" ref="NDS156" si="10089">SUM(NDS157:NDS163)</f>
        <v>0</v>
      </c>
      <c r="NDT156" s="14">
        <f t="shared" ref="NDT156" si="10090">SUM(NDT157:NDT163)</f>
        <v>0</v>
      </c>
      <c r="NDU156" s="14">
        <f t="shared" ref="NDU156" si="10091">SUM(NDU157:NDU163)</f>
        <v>0</v>
      </c>
      <c r="NDV156" s="14">
        <f t="shared" ref="NDV156" si="10092">SUM(NDV157:NDV163)</f>
        <v>0</v>
      </c>
      <c r="NDW156" s="14">
        <f t="shared" ref="NDW156" si="10093">SUM(NDW157:NDW163)</f>
        <v>0</v>
      </c>
      <c r="NDX156" s="14">
        <f t="shared" ref="NDX156" si="10094">SUM(NDX157:NDX163)</f>
        <v>0</v>
      </c>
      <c r="NDY156" s="14">
        <f t="shared" ref="NDY156" si="10095">SUM(NDY157:NDY163)</f>
        <v>0</v>
      </c>
      <c r="NDZ156" s="14">
        <f t="shared" ref="NDZ156" si="10096">SUM(NDZ157:NDZ163)</f>
        <v>0</v>
      </c>
      <c r="NEA156" s="14">
        <f t="shared" ref="NEA156" si="10097">SUM(NEA157:NEA163)</f>
        <v>0</v>
      </c>
      <c r="NEB156" s="14">
        <f t="shared" ref="NEB156" si="10098">SUM(NEB157:NEB163)</f>
        <v>0</v>
      </c>
      <c r="NEC156" s="14">
        <f t="shared" ref="NEC156" si="10099">SUM(NEC157:NEC163)</f>
        <v>0</v>
      </c>
      <c r="NED156" s="14">
        <f t="shared" ref="NED156" si="10100">SUM(NED157:NED163)</f>
        <v>0</v>
      </c>
      <c r="NEE156" s="14">
        <f t="shared" ref="NEE156" si="10101">SUM(NEE157:NEE163)</f>
        <v>0</v>
      </c>
      <c r="NEF156" s="14">
        <f t="shared" ref="NEF156" si="10102">SUM(NEF157:NEF163)</f>
        <v>0</v>
      </c>
      <c r="NEG156" s="14">
        <f t="shared" ref="NEG156" si="10103">SUM(NEG157:NEG163)</f>
        <v>0</v>
      </c>
      <c r="NEH156" s="14">
        <f t="shared" ref="NEH156" si="10104">SUM(NEH157:NEH163)</f>
        <v>0</v>
      </c>
      <c r="NEI156" s="14">
        <f t="shared" ref="NEI156" si="10105">SUM(NEI157:NEI163)</f>
        <v>0</v>
      </c>
      <c r="NEJ156" s="14">
        <f t="shared" ref="NEJ156" si="10106">SUM(NEJ157:NEJ163)</f>
        <v>0</v>
      </c>
      <c r="NEK156" s="14">
        <f t="shared" ref="NEK156" si="10107">SUM(NEK157:NEK163)</f>
        <v>0</v>
      </c>
      <c r="NEL156" s="14">
        <f t="shared" ref="NEL156" si="10108">SUM(NEL157:NEL163)</f>
        <v>0</v>
      </c>
      <c r="NEM156" s="14">
        <f t="shared" ref="NEM156" si="10109">SUM(NEM157:NEM163)</f>
        <v>0</v>
      </c>
      <c r="NEN156" s="14">
        <f t="shared" ref="NEN156" si="10110">SUM(NEN157:NEN163)</f>
        <v>0</v>
      </c>
      <c r="NEO156" s="14">
        <f t="shared" ref="NEO156" si="10111">SUM(NEO157:NEO163)</f>
        <v>0</v>
      </c>
      <c r="NEP156" s="14">
        <f t="shared" ref="NEP156" si="10112">SUM(NEP157:NEP163)</f>
        <v>0</v>
      </c>
      <c r="NEQ156" s="14">
        <f t="shared" ref="NEQ156" si="10113">SUM(NEQ157:NEQ163)</f>
        <v>0</v>
      </c>
      <c r="NER156" s="14">
        <f t="shared" ref="NER156" si="10114">SUM(NER157:NER163)</f>
        <v>0</v>
      </c>
      <c r="NES156" s="14">
        <f t="shared" ref="NES156" si="10115">SUM(NES157:NES163)</f>
        <v>0</v>
      </c>
      <c r="NET156" s="14">
        <f t="shared" ref="NET156" si="10116">SUM(NET157:NET163)</f>
        <v>0</v>
      </c>
      <c r="NEU156" s="14">
        <f t="shared" ref="NEU156" si="10117">SUM(NEU157:NEU163)</f>
        <v>0</v>
      </c>
      <c r="NEV156" s="14">
        <f t="shared" ref="NEV156" si="10118">SUM(NEV157:NEV163)</f>
        <v>0</v>
      </c>
      <c r="NEW156" s="14">
        <f t="shared" ref="NEW156" si="10119">SUM(NEW157:NEW163)</f>
        <v>0</v>
      </c>
      <c r="NEX156" s="14">
        <f t="shared" ref="NEX156" si="10120">SUM(NEX157:NEX163)</f>
        <v>0</v>
      </c>
      <c r="NEY156" s="14">
        <f t="shared" ref="NEY156" si="10121">SUM(NEY157:NEY163)</f>
        <v>0</v>
      </c>
      <c r="NEZ156" s="14">
        <f t="shared" ref="NEZ156" si="10122">SUM(NEZ157:NEZ163)</f>
        <v>0</v>
      </c>
      <c r="NFA156" s="14">
        <f t="shared" ref="NFA156" si="10123">SUM(NFA157:NFA163)</f>
        <v>0</v>
      </c>
      <c r="NFB156" s="14">
        <f t="shared" ref="NFB156" si="10124">SUM(NFB157:NFB163)</f>
        <v>0</v>
      </c>
      <c r="NFC156" s="14">
        <f t="shared" ref="NFC156" si="10125">SUM(NFC157:NFC163)</f>
        <v>0</v>
      </c>
      <c r="NFD156" s="14">
        <f t="shared" ref="NFD156" si="10126">SUM(NFD157:NFD163)</f>
        <v>0</v>
      </c>
      <c r="NFE156" s="14">
        <f t="shared" ref="NFE156" si="10127">SUM(NFE157:NFE163)</f>
        <v>0</v>
      </c>
      <c r="NFF156" s="14">
        <f t="shared" ref="NFF156" si="10128">SUM(NFF157:NFF163)</f>
        <v>0</v>
      </c>
      <c r="NFG156" s="14">
        <f t="shared" ref="NFG156" si="10129">SUM(NFG157:NFG163)</f>
        <v>0</v>
      </c>
      <c r="NFH156" s="14">
        <f t="shared" ref="NFH156" si="10130">SUM(NFH157:NFH163)</f>
        <v>0</v>
      </c>
      <c r="NFI156" s="14">
        <f t="shared" ref="NFI156" si="10131">SUM(NFI157:NFI163)</f>
        <v>0</v>
      </c>
      <c r="NFJ156" s="14">
        <f t="shared" ref="NFJ156" si="10132">SUM(NFJ157:NFJ163)</f>
        <v>0</v>
      </c>
      <c r="NFK156" s="14">
        <f t="shared" ref="NFK156" si="10133">SUM(NFK157:NFK163)</f>
        <v>0</v>
      </c>
      <c r="NFL156" s="14">
        <f t="shared" ref="NFL156" si="10134">SUM(NFL157:NFL163)</f>
        <v>0</v>
      </c>
      <c r="NFM156" s="14">
        <f t="shared" ref="NFM156" si="10135">SUM(NFM157:NFM163)</f>
        <v>0</v>
      </c>
      <c r="NFN156" s="14">
        <f t="shared" ref="NFN156" si="10136">SUM(NFN157:NFN163)</f>
        <v>0</v>
      </c>
      <c r="NFO156" s="14">
        <f t="shared" ref="NFO156" si="10137">SUM(NFO157:NFO163)</f>
        <v>0</v>
      </c>
      <c r="NFP156" s="14">
        <f t="shared" ref="NFP156" si="10138">SUM(NFP157:NFP163)</f>
        <v>0</v>
      </c>
      <c r="NFQ156" s="14">
        <f t="shared" ref="NFQ156" si="10139">SUM(NFQ157:NFQ163)</f>
        <v>0</v>
      </c>
      <c r="NFR156" s="14">
        <f t="shared" ref="NFR156" si="10140">SUM(NFR157:NFR163)</f>
        <v>0</v>
      </c>
      <c r="NFS156" s="14">
        <f t="shared" ref="NFS156" si="10141">SUM(NFS157:NFS163)</f>
        <v>0</v>
      </c>
      <c r="NFT156" s="14">
        <f t="shared" ref="NFT156" si="10142">SUM(NFT157:NFT163)</f>
        <v>0</v>
      </c>
      <c r="NFU156" s="14">
        <f t="shared" ref="NFU156" si="10143">SUM(NFU157:NFU163)</f>
        <v>0</v>
      </c>
      <c r="NFV156" s="14">
        <f t="shared" ref="NFV156" si="10144">SUM(NFV157:NFV163)</f>
        <v>0</v>
      </c>
      <c r="NFW156" s="14">
        <f t="shared" ref="NFW156" si="10145">SUM(NFW157:NFW163)</f>
        <v>0</v>
      </c>
      <c r="NFX156" s="14">
        <f t="shared" ref="NFX156" si="10146">SUM(NFX157:NFX163)</f>
        <v>0</v>
      </c>
      <c r="NFY156" s="14">
        <f t="shared" ref="NFY156" si="10147">SUM(NFY157:NFY163)</f>
        <v>0</v>
      </c>
      <c r="NFZ156" s="14">
        <f t="shared" ref="NFZ156" si="10148">SUM(NFZ157:NFZ163)</f>
        <v>0</v>
      </c>
      <c r="NGA156" s="14">
        <f t="shared" ref="NGA156" si="10149">SUM(NGA157:NGA163)</f>
        <v>0</v>
      </c>
      <c r="NGB156" s="14">
        <f t="shared" ref="NGB156" si="10150">SUM(NGB157:NGB163)</f>
        <v>0</v>
      </c>
      <c r="NGC156" s="14">
        <f t="shared" ref="NGC156" si="10151">SUM(NGC157:NGC163)</f>
        <v>0</v>
      </c>
      <c r="NGD156" s="14">
        <f t="shared" ref="NGD156" si="10152">SUM(NGD157:NGD163)</f>
        <v>0</v>
      </c>
      <c r="NGE156" s="14">
        <f t="shared" ref="NGE156" si="10153">SUM(NGE157:NGE163)</f>
        <v>0</v>
      </c>
      <c r="NGF156" s="14">
        <f t="shared" ref="NGF156" si="10154">SUM(NGF157:NGF163)</f>
        <v>0</v>
      </c>
      <c r="NGG156" s="14">
        <f t="shared" ref="NGG156" si="10155">SUM(NGG157:NGG163)</f>
        <v>0</v>
      </c>
      <c r="NGH156" s="14">
        <f t="shared" ref="NGH156" si="10156">SUM(NGH157:NGH163)</f>
        <v>0</v>
      </c>
      <c r="NGI156" s="14">
        <f t="shared" ref="NGI156" si="10157">SUM(NGI157:NGI163)</f>
        <v>0</v>
      </c>
      <c r="NGJ156" s="14">
        <f t="shared" ref="NGJ156" si="10158">SUM(NGJ157:NGJ163)</f>
        <v>0</v>
      </c>
      <c r="NGK156" s="14">
        <f t="shared" ref="NGK156" si="10159">SUM(NGK157:NGK163)</f>
        <v>0</v>
      </c>
      <c r="NGL156" s="14">
        <f t="shared" ref="NGL156" si="10160">SUM(NGL157:NGL163)</f>
        <v>0</v>
      </c>
      <c r="NGM156" s="14">
        <f t="shared" ref="NGM156" si="10161">SUM(NGM157:NGM163)</f>
        <v>0</v>
      </c>
      <c r="NGN156" s="14">
        <f t="shared" ref="NGN156" si="10162">SUM(NGN157:NGN163)</f>
        <v>0</v>
      </c>
      <c r="NGO156" s="14">
        <f t="shared" ref="NGO156" si="10163">SUM(NGO157:NGO163)</f>
        <v>0</v>
      </c>
      <c r="NGP156" s="14">
        <f t="shared" ref="NGP156" si="10164">SUM(NGP157:NGP163)</f>
        <v>0</v>
      </c>
      <c r="NGQ156" s="14">
        <f t="shared" ref="NGQ156" si="10165">SUM(NGQ157:NGQ163)</f>
        <v>0</v>
      </c>
      <c r="NGR156" s="14">
        <f t="shared" ref="NGR156" si="10166">SUM(NGR157:NGR163)</f>
        <v>0</v>
      </c>
      <c r="NGS156" s="14">
        <f t="shared" ref="NGS156" si="10167">SUM(NGS157:NGS163)</f>
        <v>0</v>
      </c>
      <c r="NGT156" s="14">
        <f t="shared" ref="NGT156" si="10168">SUM(NGT157:NGT163)</f>
        <v>0</v>
      </c>
      <c r="NGU156" s="14">
        <f t="shared" ref="NGU156" si="10169">SUM(NGU157:NGU163)</f>
        <v>0</v>
      </c>
      <c r="NGV156" s="14">
        <f t="shared" ref="NGV156" si="10170">SUM(NGV157:NGV163)</f>
        <v>0</v>
      </c>
      <c r="NGW156" s="14">
        <f t="shared" ref="NGW156" si="10171">SUM(NGW157:NGW163)</f>
        <v>0</v>
      </c>
      <c r="NGX156" s="14">
        <f t="shared" ref="NGX156" si="10172">SUM(NGX157:NGX163)</f>
        <v>0</v>
      </c>
      <c r="NGY156" s="14">
        <f t="shared" ref="NGY156" si="10173">SUM(NGY157:NGY163)</f>
        <v>0</v>
      </c>
      <c r="NGZ156" s="14">
        <f t="shared" ref="NGZ156" si="10174">SUM(NGZ157:NGZ163)</f>
        <v>0</v>
      </c>
      <c r="NHA156" s="14">
        <f t="shared" ref="NHA156" si="10175">SUM(NHA157:NHA163)</f>
        <v>0</v>
      </c>
      <c r="NHB156" s="14">
        <f t="shared" ref="NHB156" si="10176">SUM(NHB157:NHB163)</f>
        <v>0</v>
      </c>
      <c r="NHC156" s="14">
        <f t="shared" ref="NHC156" si="10177">SUM(NHC157:NHC163)</f>
        <v>0</v>
      </c>
      <c r="NHD156" s="14">
        <f t="shared" ref="NHD156" si="10178">SUM(NHD157:NHD163)</f>
        <v>0</v>
      </c>
      <c r="NHE156" s="14">
        <f t="shared" ref="NHE156" si="10179">SUM(NHE157:NHE163)</f>
        <v>0</v>
      </c>
      <c r="NHF156" s="14">
        <f t="shared" ref="NHF156" si="10180">SUM(NHF157:NHF163)</f>
        <v>0</v>
      </c>
      <c r="NHG156" s="14">
        <f t="shared" ref="NHG156" si="10181">SUM(NHG157:NHG163)</f>
        <v>0</v>
      </c>
      <c r="NHH156" s="14">
        <f t="shared" ref="NHH156" si="10182">SUM(NHH157:NHH163)</f>
        <v>0</v>
      </c>
      <c r="NHI156" s="14">
        <f t="shared" ref="NHI156" si="10183">SUM(NHI157:NHI163)</f>
        <v>0</v>
      </c>
      <c r="NHJ156" s="14">
        <f t="shared" ref="NHJ156" si="10184">SUM(NHJ157:NHJ163)</f>
        <v>0</v>
      </c>
      <c r="NHK156" s="14">
        <f t="shared" ref="NHK156" si="10185">SUM(NHK157:NHK163)</f>
        <v>0</v>
      </c>
      <c r="NHL156" s="14">
        <f t="shared" ref="NHL156" si="10186">SUM(NHL157:NHL163)</f>
        <v>0</v>
      </c>
      <c r="NHM156" s="14">
        <f t="shared" ref="NHM156" si="10187">SUM(NHM157:NHM163)</f>
        <v>0</v>
      </c>
      <c r="NHN156" s="14">
        <f t="shared" ref="NHN156" si="10188">SUM(NHN157:NHN163)</f>
        <v>0</v>
      </c>
      <c r="NHO156" s="14">
        <f t="shared" ref="NHO156" si="10189">SUM(NHO157:NHO163)</f>
        <v>0</v>
      </c>
      <c r="NHP156" s="14">
        <f t="shared" ref="NHP156" si="10190">SUM(NHP157:NHP163)</f>
        <v>0</v>
      </c>
      <c r="NHQ156" s="14">
        <f t="shared" ref="NHQ156" si="10191">SUM(NHQ157:NHQ163)</f>
        <v>0</v>
      </c>
      <c r="NHR156" s="14">
        <f t="shared" ref="NHR156" si="10192">SUM(NHR157:NHR163)</f>
        <v>0</v>
      </c>
      <c r="NHS156" s="14">
        <f t="shared" ref="NHS156" si="10193">SUM(NHS157:NHS163)</f>
        <v>0</v>
      </c>
      <c r="NHT156" s="14">
        <f t="shared" ref="NHT156" si="10194">SUM(NHT157:NHT163)</f>
        <v>0</v>
      </c>
      <c r="NHU156" s="14">
        <f t="shared" ref="NHU156" si="10195">SUM(NHU157:NHU163)</f>
        <v>0</v>
      </c>
      <c r="NHV156" s="14">
        <f t="shared" ref="NHV156" si="10196">SUM(NHV157:NHV163)</f>
        <v>0</v>
      </c>
      <c r="NHW156" s="14">
        <f t="shared" ref="NHW156" si="10197">SUM(NHW157:NHW163)</f>
        <v>0</v>
      </c>
      <c r="NHX156" s="14">
        <f t="shared" ref="NHX156" si="10198">SUM(NHX157:NHX163)</f>
        <v>0</v>
      </c>
      <c r="NHY156" s="14">
        <f t="shared" ref="NHY156" si="10199">SUM(NHY157:NHY163)</f>
        <v>0</v>
      </c>
      <c r="NHZ156" s="14">
        <f t="shared" ref="NHZ156" si="10200">SUM(NHZ157:NHZ163)</f>
        <v>0</v>
      </c>
      <c r="NIA156" s="14">
        <f t="shared" ref="NIA156" si="10201">SUM(NIA157:NIA163)</f>
        <v>0</v>
      </c>
      <c r="NIB156" s="14">
        <f t="shared" ref="NIB156" si="10202">SUM(NIB157:NIB163)</f>
        <v>0</v>
      </c>
      <c r="NIC156" s="14">
        <f t="shared" ref="NIC156" si="10203">SUM(NIC157:NIC163)</f>
        <v>0</v>
      </c>
      <c r="NID156" s="14">
        <f t="shared" ref="NID156" si="10204">SUM(NID157:NID163)</f>
        <v>0</v>
      </c>
      <c r="NIE156" s="14">
        <f t="shared" ref="NIE156" si="10205">SUM(NIE157:NIE163)</f>
        <v>0</v>
      </c>
      <c r="NIF156" s="14">
        <f t="shared" ref="NIF156" si="10206">SUM(NIF157:NIF163)</f>
        <v>0</v>
      </c>
      <c r="NIG156" s="14">
        <f t="shared" ref="NIG156" si="10207">SUM(NIG157:NIG163)</f>
        <v>0</v>
      </c>
      <c r="NIH156" s="14">
        <f t="shared" ref="NIH156" si="10208">SUM(NIH157:NIH163)</f>
        <v>0</v>
      </c>
      <c r="NII156" s="14">
        <f t="shared" ref="NII156" si="10209">SUM(NII157:NII163)</f>
        <v>0</v>
      </c>
      <c r="NIJ156" s="14">
        <f t="shared" ref="NIJ156" si="10210">SUM(NIJ157:NIJ163)</f>
        <v>0</v>
      </c>
      <c r="NIK156" s="14">
        <f t="shared" ref="NIK156" si="10211">SUM(NIK157:NIK163)</f>
        <v>0</v>
      </c>
      <c r="NIL156" s="14">
        <f t="shared" ref="NIL156" si="10212">SUM(NIL157:NIL163)</f>
        <v>0</v>
      </c>
      <c r="NIM156" s="14">
        <f t="shared" ref="NIM156" si="10213">SUM(NIM157:NIM163)</f>
        <v>0</v>
      </c>
      <c r="NIN156" s="14">
        <f t="shared" ref="NIN156" si="10214">SUM(NIN157:NIN163)</f>
        <v>0</v>
      </c>
      <c r="NIO156" s="14">
        <f t="shared" ref="NIO156" si="10215">SUM(NIO157:NIO163)</f>
        <v>0</v>
      </c>
      <c r="NIP156" s="14">
        <f t="shared" ref="NIP156" si="10216">SUM(NIP157:NIP163)</f>
        <v>0</v>
      </c>
      <c r="NIQ156" s="14">
        <f t="shared" ref="NIQ156" si="10217">SUM(NIQ157:NIQ163)</f>
        <v>0</v>
      </c>
      <c r="NIR156" s="14">
        <f t="shared" ref="NIR156" si="10218">SUM(NIR157:NIR163)</f>
        <v>0</v>
      </c>
      <c r="NIS156" s="14">
        <f t="shared" ref="NIS156" si="10219">SUM(NIS157:NIS163)</f>
        <v>0</v>
      </c>
      <c r="NIT156" s="14">
        <f t="shared" ref="NIT156" si="10220">SUM(NIT157:NIT163)</f>
        <v>0</v>
      </c>
      <c r="NIU156" s="14">
        <f t="shared" ref="NIU156" si="10221">SUM(NIU157:NIU163)</f>
        <v>0</v>
      </c>
      <c r="NIV156" s="14">
        <f t="shared" ref="NIV156" si="10222">SUM(NIV157:NIV163)</f>
        <v>0</v>
      </c>
      <c r="NIW156" s="14">
        <f t="shared" ref="NIW156" si="10223">SUM(NIW157:NIW163)</f>
        <v>0</v>
      </c>
      <c r="NIX156" s="14">
        <f t="shared" ref="NIX156" si="10224">SUM(NIX157:NIX163)</f>
        <v>0</v>
      </c>
      <c r="NIY156" s="14">
        <f t="shared" ref="NIY156" si="10225">SUM(NIY157:NIY163)</f>
        <v>0</v>
      </c>
      <c r="NIZ156" s="14">
        <f t="shared" ref="NIZ156" si="10226">SUM(NIZ157:NIZ163)</f>
        <v>0</v>
      </c>
      <c r="NJA156" s="14">
        <f t="shared" ref="NJA156" si="10227">SUM(NJA157:NJA163)</f>
        <v>0</v>
      </c>
      <c r="NJB156" s="14">
        <f t="shared" ref="NJB156" si="10228">SUM(NJB157:NJB163)</f>
        <v>0</v>
      </c>
      <c r="NJC156" s="14">
        <f t="shared" ref="NJC156" si="10229">SUM(NJC157:NJC163)</f>
        <v>0</v>
      </c>
      <c r="NJD156" s="14">
        <f t="shared" ref="NJD156" si="10230">SUM(NJD157:NJD163)</f>
        <v>0</v>
      </c>
      <c r="NJE156" s="14">
        <f t="shared" ref="NJE156" si="10231">SUM(NJE157:NJE163)</f>
        <v>0</v>
      </c>
      <c r="NJF156" s="14">
        <f t="shared" ref="NJF156" si="10232">SUM(NJF157:NJF163)</f>
        <v>0</v>
      </c>
      <c r="NJG156" s="14">
        <f t="shared" ref="NJG156" si="10233">SUM(NJG157:NJG163)</f>
        <v>0</v>
      </c>
      <c r="NJH156" s="14">
        <f t="shared" ref="NJH156" si="10234">SUM(NJH157:NJH163)</f>
        <v>0</v>
      </c>
      <c r="NJI156" s="14">
        <f t="shared" ref="NJI156" si="10235">SUM(NJI157:NJI163)</f>
        <v>0</v>
      </c>
      <c r="NJJ156" s="14">
        <f t="shared" ref="NJJ156" si="10236">SUM(NJJ157:NJJ163)</f>
        <v>0</v>
      </c>
      <c r="NJK156" s="14">
        <f t="shared" ref="NJK156" si="10237">SUM(NJK157:NJK163)</f>
        <v>0</v>
      </c>
      <c r="NJL156" s="14">
        <f t="shared" ref="NJL156" si="10238">SUM(NJL157:NJL163)</f>
        <v>0</v>
      </c>
      <c r="NJM156" s="14">
        <f t="shared" ref="NJM156" si="10239">SUM(NJM157:NJM163)</f>
        <v>0</v>
      </c>
      <c r="NJN156" s="14">
        <f t="shared" ref="NJN156" si="10240">SUM(NJN157:NJN163)</f>
        <v>0</v>
      </c>
      <c r="NJO156" s="14">
        <f t="shared" ref="NJO156" si="10241">SUM(NJO157:NJO163)</f>
        <v>0</v>
      </c>
      <c r="NJP156" s="14">
        <f t="shared" ref="NJP156" si="10242">SUM(NJP157:NJP163)</f>
        <v>0</v>
      </c>
      <c r="NJQ156" s="14">
        <f t="shared" ref="NJQ156" si="10243">SUM(NJQ157:NJQ163)</f>
        <v>0</v>
      </c>
      <c r="NJR156" s="14">
        <f t="shared" ref="NJR156" si="10244">SUM(NJR157:NJR163)</f>
        <v>0</v>
      </c>
      <c r="NJS156" s="14">
        <f t="shared" ref="NJS156" si="10245">SUM(NJS157:NJS163)</f>
        <v>0</v>
      </c>
      <c r="NJT156" s="14">
        <f t="shared" ref="NJT156" si="10246">SUM(NJT157:NJT163)</f>
        <v>0</v>
      </c>
      <c r="NJU156" s="14">
        <f t="shared" ref="NJU156" si="10247">SUM(NJU157:NJU163)</f>
        <v>0</v>
      </c>
      <c r="NJV156" s="14">
        <f t="shared" ref="NJV156" si="10248">SUM(NJV157:NJV163)</f>
        <v>0</v>
      </c>
      <c r="NJW156" s="14">
        <f t="shared" ref="NJW156" si="10249">SUM(NJW157:NJW163)</f>
        <v>0</v>
      </c>
      <c r="NJX156" s="14">
        <f t="shared" ref="NJX156" si="10250">SUM(NJX157:NJX163)</f>
        <v>0</v>
      </c>
      <c r="NJY156" s="14">
        <f t="shared" ref="NJY156" si="10251">SUM(NJY157:NJY163)</f>
        <v>0</v>
      </c>
      <c r="NJZ156" s="14">
        <f t="shared" ref="NJZ156" si="10252">SUM(NJZ157:NJZ163)</f>
        <v>0</v>
      </c>
      <c r="NKA156" s="14">
        <f t="shared" ref="NKA156" si="10253">SUM(NKA157:NKA163)</f>
        <v>0</v>
      </c>
      <c r="NKB156" s="14">
        <f t="shared" ref="NKB156" si="10254">SUM(NKB157:NKB163)</f>
        <v>0</v>
      </c>
      <c r="NKC156" s="14">
        <f t="shared" ref="NKC156" si="10255">SUM(NKC157:NKC163)</f>
        <v>0</v>
      </c>
      <c r="NKD156" s="14">
        <f t="shared" ref="NKD156" si="10256">SUM(NKD157:NKD163)</f>
        <v>0</v>
      </c>
      <c r="NKE156" s="14">
        <f t="shared" ref="NKE156" si="10257">SUM(NKE157:NKE163)</f>
        <v>0</v>
      </c>
      <c r="NKF156" s="14">
        <f t="shared" ref="NKF156" si="10258">SUM(NKF157:NKF163)</f>
        <v>0</v>
      </c>
      <c r="NKG156" s="14">
        <f t="shared" ref="NKG156" si="10259">SUM(NKG157:NKG163)</f>
        <v>0</v>
      </c>
      <c r="NKH156" s="14">
        <f t="shared" ref="NKH156" si="10260">SUM(NKH157:NKH163)</f>
        <v>0</v>
      </c>
      <c r="NKI156" s="14">
        <f t="shared" ref="NKI156" si="10261">SUM(NKI157:NKI163)</f>
        <v>0</v>
      </c>
      <c r="NKJ156" s="14">
        <f t="shared" ref="NKJ156" si="10262">SUM(NKJ157:NKJ163)</f>
        <v>0</v>
      </c>
      <c r="NKK156" s="14">
        <f t="shared" ref="NKK156" si="10263">SUM(NKK157:NKK163)</f>
        <v>0</v>
      </c>
      <c r="NKL156" s="14">
        <f t="shared" ref="NKL156" si="10264">SUM(NKL157:NKL163)</f>
        <v>0</v>
      </c>
      <c r="NKM156" s="14">
        <f t="shared" ref="NKM156" si="10265">SUM(NKM157:NKM163)</f>
        <v>0</v>
      </c>
      <c r="NKN156" s="14">
        <f t="shared" ref="NKN156" si="10266">SUM(NKN157:NKN163)</f>
        <v>0</v>
      </c>
      <c r="NKO156" s="14">
        <f t="shared" ref="NKO156" si="10267">SUM(NKO157:NKO163)</f>
        <v>0</v>
      </c>
      <c r="NKP156" s="14">
        <f t="shared" ref="NKP156" si="10268">SUM(NKP157:NKP163)</f>
        <v>0</v>
      </c>
      <c r="NKQ156" s="14">
        <f t="shared" ref="NKQ156" si="10269">SUM(NKQ157:NKQ163)</f>
        <v>0</v>
      </c>
      <c r="NKR156" s="14">
        <f t="shared" ref="NKR156" si="10270">SUM(NKR157:NKR163)</f>
        <v>0</v>
      </c>
      <c r="NKS156" s="14">
        <f t="shared" ref="NKS156" si="10271">SUM(NKS157:NKS163)</f>
        <v>0</v>
      </c>
      <c r="NKT156" s="14">
        <f t="shared" ref="NKT156" si="10272">SUM(NKT157:NKT163)</f>
        <v>0</v>
      </c>
      <c r="NKU156" s="14">
        <f t="shared" ref="NKU156" si="10273">SUM(NKU157:NKU163)</f>
        <v>0</v>
      </c>
      <c r="NKV156" s="14">
        <f t="shared" ref="NKV156" si="10274">SUM(NKV157:NKV163)</f>
        <v>0</v>
      </c>
      <c r="NKW156" s="14">
        <f t="shared" ref="NKW156" si="10275">SUM(NKW157:NKW163)</f>
        <v>0</v>
      </c>
      <c r="NKX156" s="14">
        <f t="shared" ref="NKX156" si="10276">SUM(NKX157:NKX163)</f>
        <v>0</v>
      </c>
      <c r="NKY156" s="14">
        <f t="shared" ref="NKY156" si="10277">SUM(NKY157:NKY163)</f>
        <v>0</v>
      </c>
      <c r="NKZ156" s="14">
        <f t="shared" ref="NKZ156" si="10278">SUM(NKZ157:NKZ163)</f>
        <v>0</v>
      </c>
      <c r="NLA156" s="14">
        <f t="shared" ref="NLA156" si="10279">SUM(NLA157:NLA163)</f>
        <v>0</v>
      </c>
      <c r="NLB156" s="14">
        <f t="shared" ref="NLB156" si="10280">SUM(NLB157:NLB163)</f>
        <v>0</v>
      </c>
      <c r="NLC156" s="14">
        <f t="shared" ref="NLC156" si="10281">SUM(NLC157:NLC163)</f>
        <v>0</v>
      </c>
      <c r="NLD156" s="14">
        <f t="shared" ref="NLD156" si="10282">SUM(NLD157:NLD163)</f>
        <v>0</v>
      </c>
      <c r="NLE156" s="14">
        <f t="shared" ref="NLE156" si="10283">SUM(NLE157:NLE163)</f>
        <v>0</v>
      </c>
      <c r="NLF156" s="14">
        <f t="shared" ref="NLF156" si="10284">SUM(NLF157:NLF163)</f>
        <v>0</v>
      </c>
      <c r="NLG156" s="14">
        <f t="shared" ref="NLG156" si="10285">SUM(NLG157:NLG163)</f>
        <v>0</v>
      </c>
      <c r="NLH156" s="14">
        <f t="shared" ref="NLH156" si="10286">SUM(NLH157:NLH163)</f>
        <v>0</v>
      </c>
      <c r="NLI156" s="14">
        <f t="shared" ref="NLI156" si="10287">SUM(NLI157:NLI163)</f>
        <v>0</v>
      </c>
      <c r="NLJ156" s="14">
        <f t="shared" ref="NLJ156" si="10288">SUM(NLJ157:NLJ163)</f>
        <v>0</v>
      </c>
      <c r="NLK156" s="14">
        <f t="shared" ref="NLK156" si="10289">SUM(NLK157:NLK163)</f>
        <v>0</v>
      </c>
      <c r="NLL156" s="14">
        <f t="shared" ref="NLL156" si="10290">SUM(NLL157:NLL163)</f>
        <v>0</v>
      </c>
      <c r="NLM156" s="14">
        <f t="shared" ref="NLM156" si="10291">SUM(NLM157:NLM163)</f>
        <v>0</v>
      </c>
      <c r="NLN156" s="14">
        <f t="shared" ref="NLN156" si="10292">SUM(NLN157:NLN163)</f>
        <v>0</v>
      </c>
      <c r="NLO156" s="14">
        <f t="shared" ref="NLO156" si="10293">SUM(NLO157:NLO163)</f>
        <v>0</v>
      </c>
      <c r="NLP156" s="14">
        <f t="shared" ref="NLP156" si="10294">SUM(NLP157:NLP163)</f>
        <v>0</v>
      </c>
      <c r="NLQ156" s="14">
        <f t="shared" ref="NLQ156" si="10295">SUM(NLQ157:NLQ163)</f>
        <v>0</v>
      </c>
      <c r="NLR156" s="14">
        <f t="shared" ref="NLR156" si="10296">SUM(NLR157:NLR163)</f>
        <v>0</v>
      </c>
      <c r="NLS156" s="14">
        <f t="shared" ref="NLS156" si="10297">SUM(NLS157:NLS163)</f>
        <v>0</v>
      </c>
      <c r="NLT156" s="14">
        <f t="shared" ref="NLT156" si="10298">SUM(NLT157:NLT163)</f>
        <v>0</v>
      </c>
      <c r="NLU156" s="14">
        <f t="shared" ref="NLU156" si="10299">SUM(NLU157:NLU163)</f>
        <v>0</v>
      </c>
      <c r="NLV156" s="14">
        <f t="shared" ref="NLV156" si="10300">SUM(NLV157:NLV163)</f>
        <v>0</v>
      </c>
      <c r="NLW156" s="14">
        <f t="shared" ref="NLW156" si="10301">SUM(NLW157:NLW163)</f>
        <v>0</v>
      </c>
      <c r="NLX156" s="14">
        <f t="shared" ref="NLX156" si="10302">SUM(NLX157:NLX163)</f>
        <v>0</v>
      </c>
      <c r="NLY156" s="14">
        <f t="shared" ref="NLY156" si="10303">SUM(NLY157:NLY163)</f>
        <v>0</v>
      </c>
      <c r="NLZ156" s="14">
        <f t="shared" ref="NLZ156" si="10304">SUM(NLZ157:NLZ163)</f>
        <v>0</v>
      </c>
      <c r="NMA156" s="14">
        <f t="shared" ref="NMA156" si="10305">SUM(NMA157:NMA163)</f>
        <v>0</v>
      </c>
      <c r="NMB156" s="14">
        <f t="shared" ref="NMB156" si="10306">SUM(NMB157:NMB163)</f>
        <v>0</v>
      </c>
      <c r="NMC156" s="14">
        <f t="shared" ref="NMC156" si="10307">SUM(NMC157:NMC163)</f>
        <v>0</v>
      </c>
      <c r="NMD156" s="14">
        <f t="shared" ref="NMD156" si="10308">SUM(NMD157:NMD163)</f>
        <v>0</v>
      </c>
      <c r="NME156" s="14">
        <f t="shared" ref="NME156" si="10309">SUM(NME157:NME163)</f>
        <v>0</v>
      </c>
      <c r="NMF156" s="14">
        <f t="shared" ref="NMF156" si="10310">SUM(NMF157:NMF163)</f>
        <v>0</v>
      </c>
      <c r="NMG156" s="14">
        <f t="shared" ref="NMG156" si="10311">SUM(NMG157:NMG163)</f>
        <v>0</v>
      </c>
      <c r="NMH156" s="14">
        <f t="shared" ref="NMH156" si="10312">SUM(NMH157:NMH163)</f>
        <v>0</v>
      </c>
      <c r="NMI156" s="14">
        <f t="shared" ref="NMI156" si="10313">SUM(NMI157:NMI163)</f>
        <v>0</v>
      </c>
      <c r="NMJ156" s="14">
        <f t="shared" ref="NMJ156" si="10314">SUM(NMJ157:NMJ163)</f>
        <v>0</v>
      </c>
      <c r="NMK156" s="14">
        <f t="shared" ref="NMK156" si="10315">SUM(NMK157:NMK163)</f>
        <v>0</v>
      </c>
      <c r="NML156" s="14">
        <f t="shared" ref="NML156" si="10316">SUM(NML157:NML163)</f>
        <v>0</v>
      </c>
      <c r="NMM156" s="14">
        <f t="shared" ref="NMM156" si="10317">SUM(NMM157:NMM163)</f>
        <v>0</v>
      </c>
      <c r="NMN156" s="14">
        <f t="shared" ref="NMN156" si="10318">SUM(NMN157:NMN163)</f>
        <v>0</v>
      </c>
      <c r="NMO156" s="14">
        <f t="shared" ref="NMO156" si="10319">SUM(NMO157:NMO163)</f>
        <v>0</v>
      </c>
      <c r="NMP156" s="14">
        <f t="shared" ref="NMP156" si="10320">SUM(NMP157:NMP163)</f>
        <v>0</v>
      </c>
      <c r="NMQ156" s="14">
        <f t="shared" ref="NMQ156" si="10321">SUM(NMQ157:NMQ163)</f>
        <v>0</v>
      </c>
      <c r="NMR156" s="14">
        <f t="shared" ref="NMR156" si="10322">SUM(NMR157:NMR163)</f>
        <v>0</v>
      </c>
      <c r="NMS156" s="14">
        <f t="shared" ref="NMS156" si="10323">SUM(NMS157:NMS163)</f>
        <v>0</v>
      </c>
      <c r="NMT156" s="14">
        <f t="shared" ref="NMT156" si="10324">SUM(NMT157:NMT163)</f>
        <v>0</v>
      </c>
      <c r="NMU156" s="14">
        <f t="shared" ref="NMU156" si="10325">SUM(NMU157:NMU163)</f>
        <v>0</v>
      </c>
      <c r="NMV156" s="14">
        <f t="shared" ref="NMV156" si="10326">SUM(NMV157:NMV163)</f>
        <v>0</v>
      </c>
      <c r="NMW156" s="14">
        <f t="shared" ref="NMW156" si="10327">SUM(NMW157:NMW163)</f>
        <v>0</v>
      </c>
      <c r="NMX156" s="14">
        <f t="shared" ref="NMX156" si="10328">SUM(NMX157:NMX163)</f>
        <v>0</v>
      </c>
      <c r="NMY156" s="14">
        <f t="shared" ref="NMY156" si="10329">SUM(NMY157:NMY163)</f>
        <v>0</v>
      </c>
      <c r="NMZ156" s="14">
        <f t="shared" ref="NMZ156" si="10330">SUM(NMZ157:NMZ163)</f>
        <v>0</v>
      </c>
      <c r="NNA156" s="14">
        <f t="shared" ref="NNA156" si="10331">SUM(NNA157:NNA163)</f>
        <v>0</v>
      </c>
      <c r="NNB156" s="14">
        <f t="shared" ref="NNB156" si="10332">SUM(NNB157:NNB163)</f>
        <v>0</v>
      </c>
      <c r="NNC156" s="14">
        <f t="shared" ref="NNC156" si="10333">SUM(NNC157:NNC163)</f>
        <v>0</v>
      </c>
      <c r="NND156" s="14">
        <f t="shared" ref="NND156" si="10334">SUM(NND157:NND163)</f>
        <v>0</v>
      </c>
      <c r="NNE156" s="14">
        <f t="shared" ref="NNE156" si="10335">SUM(NNE157:NNE163)</f>
        <v>0</v>
      </c>
      <c r="NNF156" s="14">
        <f t="shared" ref="NNF156" si="10336">SUM(NNF157:NNF163)</f>
        <v>0</v>
      </c>
      <c r="NNG156" s="14">
        <f t="shared" ref="NNG156" si="10337">SUM(NNG157:NNG163)</f>
        <v>0</v>
      </c>
      <c r="NNH156" s="14">
        <f t="shared" ref="NNH156" si="10338">SUM(NNH157:NNH163)</f>
        <v>0</v>
      </c>
      <c r="NNI156" s="14">
        <f t="shared" ref="NNI156" si="10339">SUM(NNI157:NNI163)</f>
        <v>0</v>
      </c>
      <c r="NNJ156" s="14">
        <f t="shared" ref="NNJ156" si="10340">SUM(NNJ157:NNJ163)</f>
        <v>0</v>
      </c>
      <c r="NNK156" s="14">
        <f t="shared" ref="NNK156" si="10341">SUM(NNK157:NNK163)</f>
        <v>0</v>
      </c>
      <c r="NNL156" s="14">
        <f t="shared" ref="NNL156" si="10342">SUM(NNL157:NNL163)</f>
        <v>0</v>
      </c>
      <c r="NNM156" s="14">
        <f t="shared" ref="NNM156" si="10343">SUM(NNM157:NNM163)</f>
        <v>0</v>
      </c>
      <c r="NNN156" s="14">
        <f t="shared" ref="NNN156" si="10344">SUM(NNN157:NNN163)</f>
        <v>0</v>
      </c>
      <c r="NNO156" s="14">
        <f t="shared" ref="NNO156" si="10345">SUM(NNO157:NNO163)</f>
        <v>0</v>
      </c>
      <c r="NNP156" s="14">
        <f t="shared" ref="NNP156" si="10346">SUM(NNP157:NNP163)</f>
        <v>0</v>
      </c>
      <c r="NNQ156" s="14">
        <f t="shared" ref="NNQ156" si="10347">SUM(NNQ157:NNQ163)</f>
        <v>0</v>
      </c>
      <c r="NNR156" s="14">
        <f t="shared" ref="NNR156" si="10348">SUM(NNR157:NNR163)</f>
        <v>0</v>
      </c>
      <c r="NNS156" s="14">
        <f t="shared" ref="NNS156" si="10349">SUM(NNS157:NNS163)</f>
        <v>0</v>
      </c>
      <c r="NNT156" s="14">
        <f t="shared" ref="NNT156" si="10350">SUM(NNT157:NNT163)</f>
        <v>0</v>
      </c>
      <c r="NNU156" s="14">
        <f t="shared" ref="NNU156" si="10351">SUM(NNU157:NNU163)</f>
        <v>0</v>
      </c>
      <c r="NNV156" s="14">
        <f t="shared" ref="NNV156" si="10352">SUM(NNV157:NNV163)</f>
        <v>0</v>
      </c>
      <c r="NNW156" s="14">
        <f t="shared" ref="NNW156" si="10353">SUM(NNW157:NNW163)</f>
        <v>0</v>
      </c>
      <c r="NNX156" s="14">
        <f t="shared" ref="NNX156" si="10354">SUM(NNX157:NNX163)</f>
        <v>0</v>
      </c>
      <c r="NNY156" s="14">
        <f t="shared" ref="NNY156" si="10355">SUM(NNY157:NNY163)</f>
        <v>0</v>
      </c>
      <c r="NNZ156" s="14">
        <f t="shared" ref="NNZ156" si="10356">SUM(NNZ157:NNZ163)</f>
        <v>0</v>
      </c>
      <c r="NOA156" s="14">
        <f t="shared" ref="NOA156" si="10357">SUM(NOA157:NOA163)</f>
        <v>0</v>
      </c>
      <c r="NOB156" s="14">
        <f t="shared" ref="NOB156" si="10358">SUM(NOB157:NOB163)</f>
        <v>0</v>
      </c>
      <c r="NOC156" s="14">
        <f t="shared" ref="NOC156" si="10359">SUM(NOC157:NOC163)</f>
        <v>0</v>
      </c>
      <c r="NOD156" s="14">
        <f t="shared" ref="NOD156" si="10360">SUM(NOD157:NOD163)</f>
        <v>0</v>
      </c>
      <c r="NOE156" s="14">
        <f t="shared" ref="NOE156" si="10361">SUM(NOE157:NOE163)</f>
        <v>0</v>
      </c>
      <c r="NOF156" s="14">
        <f t="shared" ref="NOF156" si="10362">SUM(NOF157:NOF163)</f>
        <v>0</v>
      </c>
      <c r="NOG156" s="14">
        <f t="shared" ref="NOG156" si="10363">SUM(NOG157:NOG163)</f>
        <v>0</v>
      </c>
      <c r="NOH156" s="14">
        <f t="shared" ref="NOH156" si="10364">SUM(NOH157:NOH163)</f>
        <v>0</v>
      </c>
      <c r="NOI156" s="14">
        <f t="shared" ref="NOI156" si="10365">SUM(NOI157:NOI163)</f>
        <v>0</v>
      </c>
      <c r="NOJ156" s="14">
        <f t="shared" ref="NOJ156" si="10366">SUM(NOJ157:NOJ163)</f>
        <v>0</v>
      </c>
      <c r="NOK156" s="14">
        <f t="shared" ref="NOK156" si="10367">SUM(NOK157:NOK163)</f>
        <v>0</v>
      </c>
      <c r="NOL156" s="14">
        <f t="shared" ref="NOL156" si="10368">SUM(NOL157:NOL163)</f>
        <v>0</v>
      </c>
      <c r="NOM156" s="14">
        <f t="shared" ref="NOM156" si="10369">SUM(NOM157:NOM163)</f>
        <v>0</v>
      </c>
      <c r="NON156" s="14">
        <f t="shared" ref="NON156" si="10370">SUM(NON157:NON163)</f>
        <v>0</v>
      </c>
      <c r="NOO156" s="14">
        <f t="shared" ref="NOO156" si="10371">SUM(NOO157:NOO163)</f>
        <v>0</v>
      </c>
      <c r="NOP156" s="14">
        <f t="shared" ref="NOP156" si="10372">SUM(NOP157:NOP163)</f>
        <v>0</v>
      </c>
      <c r="NOQ156" s="14">
        <f t="shared" ref="NOQ156" si="10373">SUM(NOQ157:NOQ163)</f>
        <v>0</v>
      </c>
      <c r="NOR156" s="14">
        <f t="shared" ref="NOR156" si="10374">SUM(NOR157:NOR163)</f>
        <v>0</v>
      </c>
      <c r="NOS156" s="14">
        <f t="shared" ref="NOS156" si="10375">SUM(NOS157:NOS163)</f>
        <v>0</v>
      </c>
      <c r="NOT156" s="14">
        <f t="shared" ref="NOT156" si="10376">SUM(NOT157:NOT163)</f>
        <v>0</v>
      </c>
      <c r="NOU156" s="14">
        <f t="shared" ref="NOU156" si="10377">SUM(NOU157:NOU163)</f>
        <v>0</v>
      </c>
      <c r="NOV156" s="14">
        <f t="shared" ref="NOV156" si="10378">SUM(NOV157:NOV163)</f>
        <v>0</v>
      </c>
      <c r="NOW156" s="14">
        <f t="shared" ref="NOW156" si="10379">SUM(NOW157:NOW163)</f>
        <v>0</v>
      </c>
      <c r="NOX156" s="14">
        <f t="shared" ref="NOX156" si="10380">SUM(NOX157:NOX163)</f>
        <v>0</v>
      </c>
      <c r="NOY156" s="14">
        <f t="shared" ref="NOY156" si="10381">SUM(NOY157:NOY163)</f>
        <v>0</v>
      </c>
      <c r="NOZ156" s="14">
        <f t="shared" ref="NOZ156" si="10382">SUM(NOZ157:NOZ163)</f>
        <v>0</v>
      </c>
      <c r="NPA156" s="14">
        <f t="shared" ref="NPA156" si="10383">SUM(NPA157:NPA163)</f>
        <v>0</v>
      </c>
      <c r="NPB156" s="14">
        <f t="shared" ref="NPB156" si="10384">SUM(NPB157:NPB163)</f>
        <v>0</v>
      </c>
      <c r="NPC156" s="14">
        <f t="shared" ref="NPC156" si="10385">SUM(NPC157:NPC163)</f>
        <v>0</v>
      </c>
      <c r="NPD156" s="14">
        <f t="shared" ref="NPD156" si="10386">SUM(NPD157:NPD163)</f>
        <v>0</v>
      </c>
      <c r="NPE156" s="14">
        <f t="shared" ref="NPE156" si="10387">SUM(NPE157:NPE163)</f>
        <v>0</v>
      </c>
      <c r="NPF156" s="14">
        <f t="shared" ref="NPF156" si="10388">SUM(NPF157:NPF163)</f>
        <v>0</v>
      </c>
      <c r="NPG156" s="14">
        <f t="shared" ref="NPG156" si="10389">SUM(NPG157:NPG163)</f>
        <v>0</v>
      </c>
      <c r="NPH156" s="14">
        <f t="shared" ref="NPH156" si="10390">SUM(NPH157:NPH163)</f>
        <v>0</v>
      </c>
      <c r="NPI156" s="14">
        <f t="shared" ref="NPI156" si="10391">SUM(NPI157:NPI163)</f>
        <v>0</v>
      </c>
      <c r="NPJ156" s="14">
        <f t="shared" ref="NPJ156" si="10392">SUM(NPJ157:NPJ163)</f>
        <v>0</v>
      </c>
      <c r="NPK156" s="14">
        <f t="shared" ref="NPK156" si="10393">SUM(NPK157:NPK163)</f>
        <v>0</v>
      </c>
      <c r="NPL156" s="14">
        <f t="shared" ref="NPL156" si="10394">SUM(NPL157:NPL163)</f>
        <v>0</v>
      </c>
      <c r="NPM156" s="14">
        <f t="shared" ref="NPM156" si="10395">SUM(NPM157:NPM163)</f>
        <v>0</v>
      </c>
      <c r="NPN156" s="14">
        <f t="shared" ref="NPN156" si="10396">SUM(NPN157:NPN163)</f>
        <v>0</v>
      </c>
      <c r="NPO156" s="14">
        <f t="shared" ref="NPO156" si="10397">SUM(NPO157:NPO163)</f>
        <v>0</v>
      </c>
      <c r="NPP156" s="14">
        <f t="shared" ref="NPP156" si="10398">SUM(NPP157:NPP163)</f>
        <v>0</v>
      </c>
      <c r="NPQ156" s="14">
        <f t="shared" ref="NPQ156" si="10399">SUM(NPQ157:NPQ163)</f>
        <v>0</v>
      </c>
      <c r="NPR156" s="14">
        <f t="shared" ref="NPR156" si="10400">SUM(NPR157:NPR163)</f>
        <v>0</v>
      </c>
      <c r="NPS156" s="14">
        <f t="shared" ref="NPS156" si="10401">SUM(NPS157:NPS163)</f>
        <v>0</v>
      </c>
      <c r="NPT156" s="14">
        <f t="shared" ref="NPT156" si="10402">SUM(NPT157:NPT163)</f>
        <v>0</v>
      </c>
      <c r="NPU156" s="14">
        <f t="shared" ref="NPU156" si="10403">SUM(NPU157:NPU163)</f>
        <v>0</v>
      </c>
      <c r="NPV156" s="14">
        <f t="shared" ref="NPV156" si="10404">SUM(NPV157:NPV163)</f>
        <v>0</v>
      </c>
      <c r="NPW156" s="14">
        <f t="shared" ref="NPW156" si="10405">SUM(NPW157:NPW163)</f>
        <v>0</v>
      </c>
      <c r="NPX156" s="14">
        <f t="shared" ref="NPX156" si="10406">SUM(NPX157:NPX163)</f>
        <v>0</v>
      </c>
      <c r="NPY156" s="14">
        <f t="shared" ref="NPY156" si="10407">SUM(NPY157:NPY163)</f>
        <v>0</v>
      </c>
      <c r="NPZ156" s="14">
        <f t="shared" ref="NPZ156" si="10408">SUM(NPZ157:NPZ163)</f>
        <v>0</v>
      </c>
      <c r="NQA156" s="14">
        <f t="shared" ref="NQA156" si="10409">SUM(NQA157:NQA163)</f>
        <v>0</v>
      </c>
      <c r="NQB156" s="14">
        <f t="shared" ref="NQB156" si="10410">SUM(NQB157:NQB163)</f>
        <v>0</v>
      </c>
      <c r="NQC156" s="14">
        <f t="shared" ref="NQC156" si="10411">SUM(NQC157:NQC163)</f>
        <v>0</v>
      </c>
      <c r="NQD156" s="14">
        <f t="shared" ref="NQD156" si="10412">SUM(NQD157:NQD163)</f>
        <v>0</v>
      </c>
      <c r="NQE156" s="14">
        <f t="shared" ref="NQE156" si="10413">SUM(NQE157:NQE163)</f>
        <v>0</v>
      </c>
      <c r="NQF156" s="14">
        <f t="shared" ref="NQF156" si="10414">SUM(NQF157:NQF163)</f>
        <v>0</v>
      </c>
      <c r="NQG156" s="14">
        <f t="shared" ref="NQG156" si="10415">SUM(NQG157:NQG163)</f>
        <v>0</v>
      </c>
      <c r="NQH156" s="14">
        <f t="shared" ref="NQH156" si="10416">SUM(NQH157:NQH163)</f>
        <v>0</v>
      </c>
      <c r="NQI156" s="14">
        <f t="shared" ref="NQI156" si="10417">SUM(NQI157:NQI163)</f>
        <v>0</v>
      </c>
      <c r="NQJ156" s="14">
        <f t="shared" ref="NQJ156" si="10418">SUM(NQJ157:NQJ163)</f>
        <v>0</v>
      </c>
      <c r="NQK156" s="14">
        <f t="shared" ref="NQK156" si="10419">SUM(NQK157:NQK163)</f>
        <v>0</v>
      </c>
      <c r="NQL156" s="14">
        <f t="shared" ref="NQL156" si="10420">SUM(NQL157:NQL163)</f>
        <v>0</v>
      </c>
      <c r="NQM156" s="14">
        <f t="shared" ref="NQM156" si="10421">SUM(NQM157:NQM163)</f>
        <v>0</v>
      </c>
      <c r="NQN156" s="14">
        <f t="shared" ref="NQN156" si="10422">SUM(NQN157:NQN163)</f>
        <v>0</v>
      </c>
      <c r="NQO156" s="14">
        <f t="shared" ref="NQO156" si="10423">SUM(NQO157:NQO163)</f>
        <v>0</v>
      </c>
      <c r="NQP156" s="14">
        <f t="shared" ref="NQP156" si="10424">SUM(NQP157:NQP163)</f>
        <v>0</v>
      </c>
      <c r="NQQ156" s="14">
        <f t="shared" ref="NQQ156" si="10425">SUM(NQQ157:NQQ163)</f>
        <v>0</v>
      </c>
      <c r="NQR156" s="14">
        <f t="shared" ref="NQR156" si="10426">SUM(NQR157:NQR163)</f>
        <v>0</v>
      </c>
      <c r="NQS156" s="14">
        <f t="shared" ref="NQS156" si="10427">SUM(NQS157:NQS163)</f>
        <v>0</v>
      </c>
      <c r="NQT156" s="14">
        <f t="shared" ref="NQT156" si="10428">SUM(NQT157:NQT163)</f>
        <v>0</v>
      </c>
      <c r="NQU156" s="14">
        <f t="shared" ref="NQU156" si="10429">SUM(NQU157:NQU163)</f>
        <v>0</v>
      </c>
      <c r="NQV156" s="14">
        <f t="shared" ref="NQV156" si="10430">SUM(NQV157:NQV163)</f>
        <v>0</v>
      </c>
      <c r="NQW156" s="14">
        <f t="shared" ref="NQW156" si="10431">SUM(NQW157:NQW163)</f>
        <v>0</v>
      </c>
      <c r="NQX156" s="14">
        <f t="shared" ref="NQX156" si="10432">SUM(NQX157:NQX163)</f>
        <v>0</v>
      </c>
      <c r="NQY156" s="14">
        <f t="shared" ref="NQY156" si="10433">SUM(NQY157:NQY163)</f>
        <v>0</v>
      </c>
      <c r="NQZ156" s="14">
        <f t="shared" ref="NQZ156" si="10434">SUM(NQZ157:NQZ163)</f>
        <v>0</v>
      </c>
      <c r="NRA156" s="14">
        <f t="shared" ref="NRA156" si="10435">SUM(NRA157:NRA163)</f>
        <v>0</v>
      </c>
      <c r="NRB156" s="14">
        <f t="shared" ref="NRB156" si="10436">SUM(NRB157:NRB163)</f>
        <v>0</v>
      </c>
      <c r="NRC156" s="14">
        <f t="shared" ref="NRC156" si="10437">SUM(NRC157:NRC163)</f>
        <v>0</v>
      </c>
      <c r="NRD156" s="14">
        <f t="shared" ref="NRD156" si="10438">SUM(NRD157:NRD163)</f>
        <v>0</v>
      </c>
      <c r="NRE156" s="14">
        <f t="shared" ref="NRE156" si="10439">SUM(NRE157:NRE163)</f>
        <v>0</v>
      </c>
      <c r="NRF156" s="14">
        <f t="shared" ref="NRF156" si="10440">SUM(NRF157:NRF163)</f>
        <v>0</v>
      </c>
      <c r="NRG156" s="14">
        <f t="shared" ref="NRG156" si="10441">SUM(NRG157:NRG163)</f>
        <v>0</v>
      </c>
      <c r="NRH156" s="14">
        <f t="shared" ref="NRH156" si="10442">SUM(NRH157:NRH163)</f>
        <v>0</v>
      </c>
      <c r="NRI156" s="14">
        <f t="shared" ref="NRI156" si="10443">SUM(NRI157:NRI163)</f>
        <v>0</v>
      </c>
      <c r="NRJ156" s="14">
        <f t="shared" ref="NRJ156" si="10444">SUM(NRJ157:NRJ163)</f>
        <v>0</v>
      </c>
      <c r="NRK156" s="14">
        <f t="shared" ref="NRK156" si="10445">SUM(NRK157:NRK163)</f>
        <v>0</v>
      </c>
      <c r="NRL156" s="14">
        <f t="shared" ref="NRL156" si="10446">SUM(NRL157:NRL163)</f>
        <v>0</v>
      </c>
      <c r="NRM156" s="14">
        <f t="shared" ref="NRM156" si="10447">SUM(NRM157:NRM163)</f>
        <v>0</v>
      </c>
      <c r="NRN156" s="14">
        <f t="shared" ref="NRN156" si="10448">SUM(NRN157:NRN163)</f>
        <v>0</v>
      </c>
      <c r="NRO156" s="14">
        <f t="shared" ref="NRO156" si="10449">SUM(NRO157:NRO163)</f>
        <v>0</v>
      </c>
      <c r="NRP156" s="14">
        <f t="shared" ref="NRP156" si="10450">SUM(NRP157:NRP163)</f>
        <v>0</v>
      </c>
      <c r="NRQ156" s="14">
        <f t="shared" ref="NRQ156" si="10451">SUM(NRQ157:NRQ163)</f>
        <v>0</v>
      </c>
      <c r="NRR156" s="14">
        <f t="shared" ref="NRR156" si="10452">SUM(NRR157:NRR163)</f>
        <v>0</v>
      </c>
      <c r="NRS156" s="14">
        <f t="shared" ref="NRS156" si="10453">SUM(NRS157:NRS163)</f>
        <v>0</v>
      </c>
      <c r="NRT156" s="14">
        <f t="shared" ref="NRT156" si="10454">SUM(NRT157:NRT163)</f>
        <v>0</v>
      </c>
      <c r="NRU156" s="14">
        <f t="shared" ref="NRU156" si="10455">SUM(NRU157:NRU163)</f>
        <v>0</v>
      </c>
      <c r="NRV156" s="14">
        <f t="shared" ref="NRV156" si="10456">SUM(NRV157:NRV163)</f>
        <v>0</v>
      </c>
      <c r="NRW156" s="14">
        <f t="shared" ref="NRW156" si="10457">SUM(NRW157:NRW163)</f>
        <v>0</v>
      </c>
      <c r="NRX156" s="14">
        <f t="shared" ref="NRX156" si="10458">SUM(NRX157:NRX163)</f>
        <v>0</v>
      </c>
      <c r="NRY156" s="14">
        <f t="shared" ref="NRY156" si="10459">SUM(NRY157:NRY163)</f>
        <v>0</v>
      </c>
      <c r="NRZ156" s="14">
        <f t="shared" ref="NRZ156" si="10460">SUM(NRZ157:NRZ163)</f>
        <v>0</v>
      </c>
      <c r="NSA156" s="14">
        <f t="shared" ref="NSA156" si="10461">SUM(NSA157:NSA163)</f>
        <v>0</v>
      </c>
      <c r="NSB156" s="14">
        <f t="shared" ref="NSB156" si="10462">SUM(NSB157:NSB163)</f>
        <v>0</v>
      </c>
      <c r="NSC156" s="14">
        <f t="shared" ref="NSC156" si="10463">SUM(NSC157:NSC163)</f>
        <v>0</v>
      </c>
      <c r="NSD156" s="14">
        <f t="shared" ref="NSD156" si="10464">SUM(NSD157:NSD163)</f>
        <v>0</v>
      </c>
      <c r="NSE156" s="14">
        <f t="shared" ref="NSE156" si="10465">SUM(NSE157:NSE163)</f>
        <v>0</v>
      </c>
      <c r="NSF156" s="14">
        <f t="shared" ref="NSF156" si="10466">SUM(NSF157:NSF163)</f>
        <v>0</v>
      </c>
      <c r="NSG156" s="14">
        <f t="shared" ref="NSG156" si="10467">SUM(NSG157:NSG163)</f>
        <v>0</v>
      </c>
      <c r="NSH156" s="14">
        <f t="shared" ref="NSH156" si="10468">SUM(NSH157:NSH163)</f>
        <v>0</v>
      </c>
      <c r="NSI156" s="14">
        <f t="shared" ref="NSI156" si="10469">SUM(NSI157:NSI163)</f>
        <v>0</v>
      </c>
      <c r="NSJ156" s="14">
        <f t="shared" ref="NSJ156" si="10470">SUM(NSJ157:NSJ163)</f>
        <v>0</v>
      </c>
      <c r="NSK156" s="14">
        <f t="shared" ref="NSK156" si="10471">SUM(NSK157:NSK163)</f>
        <v>0</v>
      </c>
      <c r="NSL156" s="14">
        <f t="shared" ref="NSL156" si="10472">SUM(NSL157:NSL163)</f>
        <v>0</v>
      </c>
      <c r="NSM156" s="14">
        <f t="shared" ref="NSM156" si="10473">SUM(NSM157:NSM163)</f>
        <v>0</v>
      </c>
      <c r="NSN156" s="14">
        <f t="shared" ref="NSN156" si="10474">SUM(NSN157:NSN163)</f>
        <v>0</v>
      </c>
      <c r="NSO156" s="14">
        <f t="shared" ref="NSO156" si="10475">SUM(NSO157:NSO163)</f>
        <v>0</v>
      </c>
      <c r="NSP156" s="14">
        <f t="shared" ref="NSP156" si="10476">SUM(NSP157:NSP163)</f>
        <v>0</v>
      </c>
      <c r="NSQ156" s="14">
        <f t="shared" ref="NSQ156" si="10477">SUM(NSQ157:NSQ163)</f>
        <v>0</v>
      </c>
      <c r="NSR156" s="14">
        <f t="shared" ref="NSR156" si="10478">SUM(NSR157:NSR163)</f>
        <v>0</v>
      </c>
      <c r="NSS156" s="14">
        <f t="shared" ref="NSS156" si="10479">SUM(NSS157:NSS163)</f>
        <v>0</v>
      </c>
      <c r="NST156" s="14">
        <f t="shared" ref="NST156" si="10480">SUM(NST157:NST163)</f>
        <v>0</v>
      </c>
      <c r="NSU156" s="14">
        <f t="shared" ref="NSU156" si="10481">SUM(NSU157:NSU163)</f>
        <v>0</v>
      </c>
      <c r="NSV156" s="14">
        <f t="shared" ref="NSV156" si="10482">SUM(NSV157:NSV163)</f>
        <v>0</v>
      </c>
      <c r="NSW156" s="14">
        <f t="shared" ref="NSW156" si="10483">SUM(NSW157:NSW163)</f>
        <v>0</v>
      </c>
      <c r="NSX156" s="14">
        <f t="shared" ref="NSX156" si="10484">SUM(NSX157:NSX163)</f>
        <v>0</v>
      </c>
      <c r="NSY156" s="14">
        <f t="shared" ref="NSY156" si="10485">SUM(NSY157:NSY163)</f>
        <v>0</v>
      </c>
      <c r="NSZ156" s="14">
        <f t="shared" ref="NSZ156" si="10486">SUM(NSZ157:NSZ163)</f>
        <v>0</v>
      </c>
      <c r="NTA156" s="14">
        <f t="shared" ref="NTA156" si="10487">SUM(NTA157:NTA163)</f>
        <v>0</v>
      </c>
      <c r="NTB156" s="14">
        <f t="shared" ref="NTB156" si="10488">SUM(NTB157:NTB163)</f>
        <v>0</v>
      </c>
      <c r="NTC156" s="14">
        <f t="shared" ref="NTC156" si="10489">SUM(NTC157:NTC163)</f>
        <v>0</v>
      </c>
      <c r="NTD156" s="14">
        <f t="shared" ref="NTD156" si="10490">SUM(NTD157:NTD163)</f>
        <v>0</v>
      </c>
      <c r="NTE156" s="14">
        <f t="shared" ref="NTE156" si="10491">SUM(NTE157:NTE163)</f>
        <v>0</v>
      </c>
      <c r="NTF156" s="14">
        <f t="shared" ref="NTF156" si="10492">SUM(NTF157:NTF163)</f>
        <v>0</v>
      </c>
      <c r="NTG156" s="14">
        <f t="shared" ref="NTG156" si="10493">SUM(NTG157:NTG163)</f>
        <v>0</v>
      </c>
      <c r="NTH156" s="14">
        <f t="shared" ref="NTH156" si="10494">SUM(NTH157:NTH163)</f>
        <v>0</v>
      </c>
      <c r="NTI156" s="14">
        <f t="shared" ref="NTI156" si="10495">SUM(NTI157:NTI163)</f>
        <v>0</v>
      </c>
      <c r="NTJ156" s="14">
        <f t="shared" ref="NTJ156" si="10496">SUM(NTJ157:NTJ163)</f>
        <v>0</v>
      </c>
      <c r="NTK156" s="14">
        <f t="shared" ref="NTK156" si="10497">SUM(NTK157:NTK163)</f>
        <v>0</v>
      </c>
      <c r="NTL156" s="14">
        <f t="shared" ref="NTL156" si="10498">SUM(NTL157:NTL163)</f>
        <v>0</v>
      </c>
      <c r="NTM156" s="14">
        <f t="shared" ref="NTM156" si="10499">SUM(NTM157:NTM163)</f>
        <v>0</v>
      </c>
      <c r="NTN156" s="14">
        <f t="shared" ref="NTN156" si="10500">SUM(NTN157:NTN163)</f>
        <v>0</v>
      </c>
      <c r="NTO156" s="14">
        <f t="shared" ref="NTO156" si="10501">SUM(NTO157:NTO163)</f>
        <v>0</v>
      </c>
      <c r="NTP156" s="14">
        <f t="shared" ref="NTP156" si="10502">SUM(NTP157:NTP163)</f>
        <v>0</v>
      </c>
      <c r="NTQ156" s="14">
        <f t="shared" ref="NTQ156" si="10503">SUM(NTQ157:NTQ163)</f>
        <v>0</v>
      </c>
      <c r="NTR156" s="14">
        <f t="shared" ref="NTR156" si="10504">SUM(NTR157:NTR163)</f>
        <v>0</v>
      </c>
      <c r="NTS156" s="14">
        <f t="shared" ref="NTS156" si="10505">SUM(NTS157:NTS163)</f>
        <v>0</v>
      </c>
      <c r="NTT156" s="14">
        <f t="shared" ref="NTT156" si="10506">SUM(NTT157:NTT163)</f>
        <v>0</v>
      </c>
      <c r="NTU156" s="14">
        <f t="shared" ref="NTU156" si="10507">SUM(NTU157:NTU163)</f>
        <v>0</v>
      </c>
      <c r="NTV156" s="14">
        <f t="shared" ref="NTV156" si="10508">SUM(NTV157:NTV163)</f>
        <v>0</v>
      </c>
      <c r="NTW156" s="14">
        <f t="shared" ref="NTW156" si="10509">SUM(NTW157:NTW163)</f>
        <v>0</v>
      </c>
      <c r="NTX156" s="14">
        <f t="shared" ref="NTX156" si="10510">SUM(NTX157:NTX163)</f>
        <v>0</v>
      </c>
      <c r="NTY156" s="14">
        <f t="shared" ref="NTY156" si="10511">SUM(NTY157:NTY163)</f>
        <v>0</v>
      </c>
      <c r="NTZ156" s="14">
        <f t="shared" ref="NTZ156" si="10512">SUM(NTZ157:NTZ163)</f>
        <v>0</v>
      </c>
      <c r="NUA156" s="14">
        <f t="shared" ref="NUA156" si="10513">SUM(NUA157:NUA163)</f>
        <v>0</v>
      </c>
      <c r="NUB156" s="14">
        <f t="shared" ref="NUB156" si="10514">SUM(NUB157:NUB163)</f>
        <v>0</v>
      </c>
      <c r="NUC156" s="14">
        <f t="shared" ref="NUC156" si="10515">SUM(NUC157:NUC163)</f>
        <v>0</v>
      </c>
      <c r="NUD156" s="14">
        <f t="shared" ref="NUD156" si="10516">SUM(NUD157:NUD163)</f>
        <v>0</v>
      </c>
      <c r="NUE156" s="14">
        <f t="shared" ref="NUE156" si="10517">SUM(NUE157:NUE163)</f>
        <v>0</v>
      </c>
      <c r="NUF156" s="14">
        <f t="shared" ref="NUF156" si="10518">SUM(NUF157:NUF163)</f>
        <v>0</v>
      </c>
      <c r="NUG156" s="14">
        <f t="shared" ref="NUG156" si="10519">SUM(NUG157:NUG163)</f>
        <v>0</v>
      </c>
      <c r="NUH156" s="14">
        <f t="shared" ref="NUH156" si="10520">SUM(NUH157:NUH163)</f>
        <v>0</v>
      </c>
      <c r="NUI156" s="14">
        <f t="shared" ref="NUI156" si="10521">SUM(NUI157:NUI163)</f>
        <v>0</v>
      </c>
      <c r="NUJ156" s="14">
        <f t="shared" ref="NUJ156" si="10522">SUM(NUJ157:NUJ163)</f>
        <v>0</v>
      </c>
      <c r="NUK156" s="14">
        <f t="shared" ref="NUK156" si="10523">SUM(NUK157:NUK163)</f>
        <v>0</v>
      </c>
      <c r="NUL156" s="14">
        <f t="shared" ref="NUL156" si="10524">SUM(NUL157:NUL163)</f>
        <v>0</v>
      </c>
      <c r="NUM156" s="14">
        <f t="shared" ref="NUM156" si="10525">SUM(NUM157:NUM163)</f>
        <v>0</v>
      </c>
      <c r="NUN156" s="14">
        <f t="shared" ref="NUN156" si="10526">SUM(NUN157:NUN163)</f>
        <v>0</v>
      </c>
      <c r="NUO156" s="14">
        <f t="shared" ref="NUO156" si="10527">SUM(NUO157:NUO163)</f>
        <v>0</v>
      </c>
      <c r="NUP156" s="14">
        <f t="shared" ref="NUP156" si="10528">SUM(NUP157:NUP163)</f>
        <v>0</v>
      </c>
      <c r="NUQ156" s="14">
        <f t="shared" ref="NUQ156" si="10529">SUM(NUQ157:NUQ163)</f>
        <v>0</v>
      </c>
      <c r="NUR156" s="14">
        <f t="shared" ref="NUR156" si="10530">SUM(NUR157:NUR163)</f>
        <v>0</v>
      </c>
      <c r="NUS156" s="14">
        <f t="shared" ref="NUS156" si="10531">SUM(NUS157:NUS163)</f>
        <v>0</v>
      </c>
      <c r="NUT156" s="14">
        <f t="shared" ref="NUT156" si="10532">SUM(NUT157:NUT163)</f>
        <v>0</v>
      </c>
      <c r="NUU156" s="14">
        <f t="shared" ref="NUU156" si="10533">SUM(NUU157:NUU163)</f>
        <v>0</v>
      </c>
      <c r="NUV156" s="14">
        <f t="shared" ref="NUV156" si="10534">SUM(NUV157:NUV163)</f>
        <v>0</v>
      </c>
      <c r="NUW156" s="14">
        <f t="shared" ref="NUW156" si="10535">SUM(NUW157:NUW163)</f>
        <v>0</v>
      </c>
      <c r="NUX156" s="14">
        <f t="shared" ref="NUX156" si="10536">SUM(NUX157:NUX163)</f>
        <v>0</v>
      </c>
      <c r="NUY156" s="14">
        <f t="shared" ref="NUY156" si="10537">SUM(NUY157:NUY163)</f>
        <v>0</v>
      </c>
      <c r="NUZ156" s="14">
        <f t="shared" ref="NUZ156" si="10538">SUM(NUZ157:NUZ163)</f>
        <v>0</v>
      </c>
      <c r="NVA156" s="14">
        <f t="shared" ref="NVA156" si="10539">SUM(NVA157:NVA163)</f>
        <v>0</v>
      </c>
      <c r="NVB156" s="14">
        <f t="shared" ref="NVB156" si="10540">SUM(NVB157:NVB163)</f>
        <v>0</v>
      </c>
      <c r="NVC156" s="14">
        <f t="shared" ref="NVC156" si="10541">SUM(NVC157:NVC163)</f>
        <v>0</v>
      </c>
      <c r="NVD156" s="14">
        <f t="shared" ref="NVD156" si="10542">SUM(NVD157:NVD163)</f>
        <v>0</v>
      </c>
      <c r="NVE156" s="14">
        <f t="shared" ref="NVE156" si="10543">SUM(NVE157:NVE163)</f>
        <v>0</v>
      </c>
      <c r="NVF156" s="14">
        <f t="shared" ref="NVF156" si="10544">SUM(NVF157:NVF163)</f>
        <v>0</v>
      </c>
      <c r="NVG156" s="14">
        <f t="shared" ref="NVG156" si="10545">SUM(NVG157:NVG163)</f>
        <v>0</v>
      </c>
      <c r="NVH156" s="14">
        <f t="shared" ref="NVH156" si="10546">SUM(NVH157:NVH163)</f>
        <v>0</v>
      </c>
      <c r="NVI156" s="14">
        <f t="shared" ref="NVI156" si="10547">SUM(NVI157:NVI163)</f>
        <v>0</v>
      </c>
      <c r="NVJ156" s="14">
        <f t="shared" ref="NVJ156" si="10548">SUM(NVJ157:NVJ163)</f>
        <v>0</v>
      </c>
      <c r="NVK156" s="14">
        <f t="shared" ref="NVK156" si="10549">SUM(NVK157:NVK163)</f>
        <v>0</v>
      </c>
      <c r="NVL156" s="14">
        <f t="shared" ref="NVL156" si="10550">SUM(NVL157:NVL163)</f>
        <v>0</v>
      </c>
      <c r="NVM156" s="14">
        <f t="shared" ref="NVM156" si="10551">SUM(NVM157:NVM163)</f>
        <v>0</v>
      </c>
      <c r="NVN156" s="14">
        <f t="shared" ref="NVN156" si="10552">SUM(NVN157:NVN163)</f>
        <v>0</v>
      </c>
      <c r="NVO156" s="14">
        <f t="shared" ref="NVO156" si="10553">SUM(NVO157:NVO163)</f>
        <v>0</v>
      </c>
      <c r="NVP156" s="14">
        <f t="shared" ref="NVP156" si="10554">SUM(NVP157:NVP163)</f>
        <v>0</v>
      </c>
      <c r="NVQ156" s="14">
        <f t="shared" ref="NVQ156" si="10555">SUM(NVQ157:NVQ163)</f>
        <v>0</v>
      </c>
      <c r="NVR156" s="14">
        <f t="shared" ref="NVR156" si="10556">SUM(NVR157:NVR163)</f>
        <v>0</v>
      </c>
      <c r="NVS156" s="14">
        <f t="shared" ref="NVS156" si="10557">SUM(NVS157:NVS163)</f>
        <v>0</v>
      </c>
      <c r="NVT156" s="14">
        <f t="shared" ref="NVT156" si="10558">SUM(NVT157:NVT163)</f>
        <v>0</v>
      </c>
      <c r="NVU156" s="14">
        <f t="shared" ref="NVU156" si="10559">SUM(NVU157:NVU163)</f>
        <v>0</v>
      </c>
      <c r="NVV156" s="14">
        <f t="shared" ref="NVV156" si="10560">SUM(NVV157:NVV163)</f>
        <v>0</v>
      </c>
      <c r="NVW156" s="14">
        <f t="shared" ref="NVW156" si="10561">SUM(NVW157:NVW163)</f>
        <v>0</v>
      </c>
      <c r="NVX156" s="14">
        <f t="shared" ref="NVX156" si="10562">SUM(NVX157:NVX163)</f>
        <v>0</v>
      </c>
      <c r="NVY156" s="14">
        <f t="shared" ref="NVY156" si="10563">SUM(NVY157:NVY163)</f>
        <v>0</v>
      </c>
      <c r="NVZ156" s="14">
        <f t="shared" ref="NVZ156" si="10564">SUM(NVZ157:NVZ163)</f>
        <v>0</v>
      </c>
      <c r="NWA156" s="14">
        <f t="shared" ref="NWA156" si="10565">SUM(NWA157:NWA163)</f>
        <v>0</v>
      </c>
      <c r="NWB156" s="14">
        <f t="shared" ref="NWB156" si="10566">SUM(NWB157:NWB163)</f>
        <v>0</v>
      </c>
      <c r="NWC156" s="14">
        <f t="shared" ref="NWC156" si="10567">SUM(NWC157:NWC163)</f>
        <v>0</v>
      </c>
      <c r="NWD156" s="14">
        <f t="shared" ref="NWD156" si="10568">SUM(NWD157:NWD163)</f>
        <v>0</v>
      </c>
      <c r="NWE156" s="14">
        <f t="shared" ref="NWE156" si="10569">SUM(NWE157:NWE163)</f>
        <v>0</v>
      </c>
      <c r="NWF156" s="14">
        <f t="shared" ref="NWF156" si="10570">SUM(NWF157:NWF163)</f>
        <v>0</v>
      </c>
      <c r="NWG156" s="14">
        <f t="shared" ref="NWG156" si="10571">SUM(NWG157:NWG163)</f>
        <v>0</v>
      </c>
      <c r="NWH156" s="14">
        <f t="shared" ref="NWH156" si="10572">SUM(NWH157:NWH163)</f>
        <v>0</v>
      </c>
      <c r="NWI156" s="14">
        <f t="shared" ref="NWI156" si="10573">SUM(NWI157:NWI163)</f>
        <v>0</v>
      </c>
      <c r="NWJ156" s="14">
        <f t="shared" ref="NWJ156" si="10574">SUM(NWJ157:NWJ163)</f>
        <v>0</v>
      </c>
      <c r="NWK156" s="14">
        <f t="shared" ref="NWK156" si="10575">SUM(NWK157:NWK163)</f>
        <v>0</v>
      </c>
      <c r="NWL156" s="14">
        <f t="shared" ref="NWL156" si="10576">SUM(NWL157:NWL163)</f>
        <v>0</v>
      </c>
      <c r="NWM156" s="14">
        <f t="shared" ref="NWM156" si="10577">SUM(NWM157:NWM163)</f>
        <v>0</v>
      </c>
      <c r="NWN156" s="14">
        <f t="shared" ref="NWN156" si="10578">SUM(NWN157:NWN163)</f>
        <v>0</v>
      </c>
      <c r="NWO156" s="14">
        <f t="shared" ref="NWO156" si="10579">SUM(NWO157:NWO163)</f>
        <v>0</v>
      </c>
      <c r="NWP156" s="14">
        <f t="shared" ref="NWP156" si="10580">SUM(NWP157:NWP163)</f>
        <v>0</v>
      </c>
      <c r="NWQ156" s="14">
        <f t="shared" ref="NWQ156" si="10581">SUM(NWQ157:NWQ163)</f>
        <v>0</v>
      </c>
      <c r="NWR156" s="14">
        <f t="shared" ref="NWR156" si="10582">SUM(NWR157:NWR163)</f>
        <v>0</v>
      </c>
      <c r="NWS156" s="14">
        <f t="shared" ref="NWS156" si="10583">SUM(NWS157:NWS163)</f>
        <v>0</v>
      </c>
      <c r="NWT156" s="14">
        <f t="shared" ref="NWT156" si="10584">SUM(NWT157:NWT163)</f>
        <v>0</v>
      </c>
      <c r="NWU156" s="14">
        <f t="shared" ref="NWU156" si="10585">SUM(NWU157:NWU163)</f>
        <v>0</v>
      </c>
      <c r="NWV156" s="14">
        <f t="shared" ref="NWV156" si="10586">SUM(NWV157:NWV163)</f>
        <v>0</v>
      </c>
      <c r="NWW156" s="14">
        <f t="shared" ref="NWW156" si="10587">SUM(NWW157:NWW163)</f>
        <v>0</v>
      </c>
      <c r="NWX156" s="14">
        <f t="shared" ref="NWX156" si="10588">SUM(NWX157:NWX163)</f>
        <v>0</v>
      </c>
      <c r="NWY156" s="14">
        <f t="shared" ref="NWY156" si="10589">SUM(NWY157:NWY163)</f>
        <v>0</v>
      </c>
      <c r="NWZ156" s="14">
        <f t="shared" ref="NWZ156" si="10590">SUM(NWZ157:NWZ163)</f>
        <v>0</v>
      </c>
      <c r="NXA156" s="14">
        <f t="shared" ref="NXA156" si="10591">SUM(NXA157:NXA163)</f>
        <v>0</v>
      </c>
      <c r="NXB156" s="14">
        <f t="shared" ref="NXB156" si="10592">SUM(NXB157:NXB163)</f>
        <v>0</v>
      </c>
      <c r="NXC156" s="14">
        <f t="shared" ref="NXC156" si="10593">SUM(NXC157:NXC163)</f>
        <v>0</v>
      </c>
      <c r="NXD156" s="14">
        <f t="shared" ref="NXD156" si="10594">SUM(NXD157:NXD163)</f>
        <v>0</v>
      </c>
      <c r="NXE156" s="14">
        <f t="shared" ref="NXE156" si="10595">SUM(NXE157:NXE163)</f>
        <v>0</v>
      </c>
      <c r="NXF156" s="14">
        <f t="shared" ref="NXF156" si="10596">SUM(NXF157:NXF163)</f>
        <v>0</v>
      </c>
      <c r="NXG156" s="14">
        <f t="shared" ref="NXG156" si="10597">SUM(NXG157:NXG163)</f>
        <v>0</v>
      </c>
      <c r="NXH156" s="14">
        <f t="shared" ref="NXH156" si="10598">SUM(NXH157:NXH163)</f>
        <v>0</v>
      </c>
      <c r="NXI156" s="14">
        <f t="shared" ref="NXI156" si="10599">SUM(NXI157:NXI163)</f>
        <v>0</v>
      </c>
      <c r="NXJ156" s="14">
        <f t="shared" ref="NXJ156" si="10600">SUM(NXJ157:NXJ163)</f>
        <v>0</v>
      </c>
      <c r="NXK156" s="14">
        <f t="shared" ref="NXK156" si="10601">SUM(NXK157:NXK163)</f>
        <v>0</v>
      </c>
      <c r="NXL156" s="14">
        <f t="shared" ref="NXL156" si="10602">SUM(NXL157:NXL163)</f>
        <v>0</v>
      </c>
      <c r="NXM156" s="14">
        <f t="shared" ref="NXM156" si="10603">SUM(NXM157:NXM163)</f>
        <v>0</v>
      </c>
      <c r="NXN156" s="14">
        <f t="shared" ref="NXN156" si="10604">SUM(NXN157:NXN163)</f>
        <v>0</v>
      </c>
      <c r="NXO156" s="14">
        <f t="shared" ref="NXO156" si="10605">SUM(NXO157:NXO163)</f>
        <v>0</v>
      </c>
      <c r="NXP156" s="14">
        <f t="shared" ref="NXP156" si="10606">SUM(NXP157:NXP163)</f>
        <v>0</v>
      </c>
      <c r="NXQ156" s="14">
        <f t="shared" ref="NXQ156" si="10607">SUM(NXQ157:NXQ163)</f>
        <v>0</v>
      </c>
      <c r="NXR156" s="14">
        <f t="shared" ref="NXR156" si="10608">SUM(NXR157:NXR163)</f>
        <v>0</v>
      </c>
      <c r="NXS156" s="14">
        <f t="shared" ref="NXS156" si="10609">SUM(NXS157:NXS163)</f>
        <v>0</v>
      </c>
      <c r="NXT156" s="14">
        <f t="shared" ref="NXT156" si="10610">SUM(NXT157:NXT163)</f>
        <v>0</v>
      </c>
      <c r="NXU156" s="14">
        <f t="shared" ref="NXU156" si="10611">SUM(NXU157:NXU163)</f>
        <v>0</v>
      </c>
      <c r="NXV156" s="14">
        <f t="shared" ref="NXV156" si="10612">SUM(NXV157:NXV163)</f>
        <v>0</v>
      </c>
      <c r="NXW156" s="14">
        <f t="shared" ref="NXW156" si="10613">SUM(NXW157:NXW163)</f>
        <v>0</v>
      </c>
      <c r="NXX156" s="14">
        <f t="shared" ref="NXX156" si="10614">SUM(NXX157:NXX163)</f>
        <v>0</v>
      </c>
      <c r="NXY156" s="14">
        <f t="shared" ref="NXY156" si="10615">SUM(NXY157:NXY163)</f>
        <v>0</v>
      </c>
      <c r="NXZ156" s="14">
        <f t="shared" ref="NXZ156" si="10616">SUM(NXZ157:NXZ163)</f>
        <v>0</v>
      </c>
      <c r="NYA156" s="14">
        <f t="shared" ref="NYA156" si="10617">SUM(NYA157:NYA163)</f>
        <v>0</v>
      </c>
      <c r="NYB156" s="14">
        <f t="shared" ref="NYB156" si="10618">SUM(NYB157:NYB163)</f>
        <v>0</v>
      </c>
      <c r="NYC156" s="14">
        <f t="shared" ref="NYC156" si="10619">SUM(NYC157:NYC163)</f>
        <v>0</v>
      </c>
      <c r="NYD156" s="14">
        <f t="shared" ref="NYD156" si="10620">SUM(NYD157:NYD163)</f>
        <v>0</v>
      </c>
      <c r="NYE156" s="14">
        <f t="shared" ref="NYE156" si="10621">SUM(NYE157:NYE163)</f>
        <v>0</v>
      </c>
      <c r="NYF156" s="14">
        <f t="shared" ref="NYF156" si="10622">SUM(NYF157:NYF163)</f>
        <v>0</v>
      </c>
      <c r="NYG156" s="14">
        <f t="shared" ref="NYG156" si="10623">SUM(NYG157:NYG163)</f>
        <v>0</v>
      </c>
      <c r="NYH156" s="14">
        <f t="shared" ref="NYH156" si="10624">SUM(NYH157:NYH163)</f>
        <v>0</v>
      </c>
      <c r="NYI156" s="14">
        <f t="shared" ref="NYI156" si="10625">SUM(NYI157:NYI163)</f>
        <v>0</v>
      </c>
      <c r="NYJ156" s="14">
        <f t="shared" ref="NYJ156" si="10626">SUM(NYJ157:NYJ163)</f>
        <v>0</v>
      </c>
      <c r="NYK156" s="14">
        <f t="shared" ref="NYK156" si="10627">SUM(NYK157:NYK163)</f>
        <v>0</v>
      </c>
      <c r="NYL156" s="14">
        <f t="shared" ref="NYL156" si="10628">SUM(NYL157:NYL163)</f>
        <v>0</v>
      </c>
      <c r="NYM156" s="14">
        <f t="shared" ref="NYM156" si="10629">SUM(NYM157:NYM163)</f>
        <v>0</v>
      </c>
      <c r="NYN156" s="14">
        <f t="shared" ref="NYN156" si="10630">SUM(NYN157:NYN163)</f>
        <v>0</v>
      </c>
      <c r="NYO156" s="14">
        <f t="shared" ref="NYO156" si="10631">SUM(NYO157:NYO163)</f>
        <v>0</v>
      </c>
      <c r="NYP156" s="14">
        <f t="shared" ref="NYP156" si="10632">SUM(NYP157:NYP163)</f>
        <v>0</v>
      </c>
      <c r="NYQ156" s="14">
        <f t="shared" ref="NYQ156" si="10633">SUM(NYQ157:NYQ163)</f>
        <v>0</v>
      </c>
      <c r="NYR156" s="14">
        <f t="shared" ref="NYR156" si="10634">SUM(NYR157:NYR163)</f>
        <v>0</v>
      </c>
      <c r="NYS156" s="14">
        <f t="shared" ref="NYS156" si="10635">SUM(NYS157:NYS163)</f>
        <v>0</v>
      </c>
      <c r="NYT156" s="14">
        <f t="shared" ref="NYT156" si="10636">SUM(NYT157:NYT163)</f>
        <v>0</v>
      </c>
      <c r="NYU156" s="14">
        <f t="shared" ref="NYU156" si="10637">SUM(NYU157:NYU163)</f>
        <v>0</v>
      </c>
      <c r="NYV156" s="14">
        <f t="shared" ref="NYV156" si="10638">SUM(NYV157:NYV163)</f>
        <v>0</v>
      </c>
      <c r="NYW156" s="14">
        <f t="shared" ref="NYW156" si="10639">SUM(NYW157:NYW163)</f>
        <v>0</v>
      </c>
      <c r="NYX156" s="14">
        <f t="shared" ref="NYX156" si="10640">SUM(NYX157:NYX163)</f>
        <v>0</v>
      </c>
      <c r="NYY156" s="14">
        <f t="shared" ref="NYY156" si="10641">SUM(NYY157:NYY163)</f>
        <v>0</v>
      </c>
      <c r="NYZ156" s="14">
        <f t="shared" ref="NYZ156" si="10642">SUM(NYZ157:NYZ163)</f>
        <v>0</v>
      </c>
      <c r="NZA156" s="14">
        <f t="shared" ref="NZA156" si="10643">SUM(NZA157:NZA163)</f>
        <v>0</v>
      </c>
      <c r="NZB156" s="14">
        <f t="shared" ref="NZB156" si="10644">SUM(NZB157:NZB163)</f>
        <v>0</v>
      </c>
      <c r="NZC156" s="14">
        <f t="shared" ref="NZC156" si="10645">SUM(NZC157:NZC163)</f>
        <v>0</v>
      </c>
      <c r="NZD156" s="14">
        <f t="shared" ref="NZD156" si="10646">SUM(NZD157:NZD163)</f>
        <v>0</v>
      </c>
      <c r="NZE156" s="14">
        <f t="shared" ref="NZE156" si="10647">SUM(NZE157:NZE163)</f>
        <v>0</v>
      </c>
      <c r="NZF156" s="14">
        <f t="shared" ref="NZF156" si="10648">SUM(NZF157:NZF163)</f>
        <v>0</v>
      </c>
      <c r="NZG156" s="14">
        <f t="shared" ref="NZG156" si="10649">SUM(NZG157:NZG163)</f>
        <v>0</v>
      </c>
      <c r="NZH156" s="14">
        <f t="shared" ref="NZH156" si="10650">SUM(NZH157:NZH163)</f>
        <v>0</v>
      </c>
      <c r="NZI156" s="14">
        <f t="shared" ref="NZI156" si="10651">SUM(NZI157:NZI163)</f>
        <v>0</v>
      </c>
      <c r="NZJ156" s="14">
        <f t="shared" ref="NZJ156" si="10652">SUM(NZJ157:NZJ163)</f>
        <v>0</v>
      </c>
      <c r="NZK156" s="14">
        <f t="shared" ref="NZK156" si="10653">SUM(NZK157:NZK163)</f>
        <v>0</v>
      </c>
      <c r="NZL156" s="14">
        <f t="shared" ref="NZL156" si="10654">SUM(NZL157:NZL163)</f>
        <v>0</v>
      </c>
      <c r="NZM156" s="14">
        <f t="shared" ref="NZM156" si="10655">SUM(NZM157:NZM163)</f>
        <v>0</v>
      </c>
      <c r="NZN156" s="14">
        <f t="shared" ref="NZN156" si="10656">SUM(NZN157:NZN163)</f>
        <v>0</v>
      </c>
      <c r="NZO156" s="14">
        <f t="shared" ref="NZO156" si="10657">SUM(NZO157:NZO163)</f>
        <v>0</v>
      </c>
      <c r="NZP156" s="14">
        <f t="shared" ref="NZP156" si="10658">SUM(NZP157:NZP163)</f>
        <v>0</v>
      </c>
      <c r="NZQ156" s="14">
        <f t="shared" ref="NZQ156" si="10659">SUM(NZQ157:NZQ163)</f>
        <v>0</v>
      </c>
      <c r="NZR156" s="14">
        <f t="shared" ref="NZR156" si="10660">SUM(NZR157:NZR163)</f>
        <v>0</v>
      </c>
      <c r="NZS156" s="14">
        <f t="shared" ref="NZS156" si="10661">SUM(NZS157:NZS163)</f>
        <v>0</v>
      </c>
      <c r="NZT156" s="14">
        <f t="shared" ref="NZT156" si="10662">SUM(NZT157:NZT163)</f>
        <v>0</v>
      </c>
      <c r="NZU156" s="14">
        <f t="shared" ref="NZU156" si="10663">SUM(NZU157:NZU163)</f>
        <v>0</v>
      </c>
      <c r="NZV156" s="14">
        <f t="shared" ref="NZV156" si="10664">SUM(NZV157:NZV163)</f>
        <v>0</v>
      </c>
      <c r="NZW156" s="14">
        <f t="shared" ref="NZW156" si="10665">SUM(NZW157:NZW163)</f>
        <v>0</v>
      </c>
      <c r="NZX156" s="14">
        <f t="shared" ref="NZX156" si="10666">SUM(NZX157:NZX163)</f>
        <v>0</v>
      </c>
      <c r="NZY156" s="14">
        <f t="shared" ref="NZY156" si="10667">SUM(NZY157:NZY163)</f>
        <v>0</v>
      </c>
      <c r="NZZ156" s="14">
        <f t="shared" ref="NZZ156" si="10668">SUM(NZZ157:NZZ163)</f>
        <v>0</v>
      </c>
      <c r="OAA156" s="14">
        <f t="shared" ref="OAA156" si="10669">SUM(OAA157:OAA163)</f>
        <v>0</v>
      </c>
      <c r="OAB156" s="14">
        <f t="shared" ref="OAB156" si="10670">SUM(OAB157:OAB163)</f>
        <v>0</v>
      </c>
      <c r="OAC156" s="14">
        <f t="shared" ref="OAC156" si="10671">SUM(OAC157:OAC163)</f>
        <v>0</v>
      </c>
      <c r="OAD156" s="14">
        <f t="shared" ref="OAD156" si="10672">SUM(OAD157:OAD163)</f>
        <v>0</v>
      </c>
      <c r="OAE156" s="14">
        <f t="shared" ref="OAE156" si="10673">SUM(OAE157:OAE163)</f>
        <v>0</v>
      </c>
      <c r="OAF156" s="14">
        <f t="shared" ref="OAF156" si="10674">SUM(OAF157:OAF163)</f>
        <v>0</v>
      </c>
      <c r="OAG156" s="14">
        <f t="shared" ref="OAG156" si="10675">SUM(OAG157:OAG163)</f>
        <v>0</v>
      </c>
      <c r="OAH156" s="14">
        <f t="shared" ref="OAH156" si="10676">SUM(OAH157:OAH163)</f>
        <v>0</v>
      </c>
      <c r="OAI156" s="14">
        <f t="shared" ref="OAI156" si="10677">SUM(OAI157:OAI163)</f>
        <v>0</v>
      </c>
      <c r="OAJ156" s="14">
        <f t="shared" ref="OAJ156" si="10678">SUM(OAJ157:OAJ163)</f>
        <v>0</v>
      </c>
      <c r="OAK156" s="14">
        <f t="shared" ref="OAK156" si="10679">SUM(OAK157:OAK163)</f>
        <v>0</v>
      </c>
      <c r="OAL156" s="14">
        <f t="shared" ref="OAL156" si="10680">SUM(OAL157:OAL163)</f>
        <v>0</v>
      </c>
      <c r="OAM156" s="14">
        <f t="shared" ref="OAM156" si="10681">SUM(OAM157:OAM163)</f>
        <v>0</v>
      </c>
      <c r="OAN156" s="14">
        <f t="shared" ref="OAN156" si="10682">SUM(OAN157:OAN163)</f>
        <v>0</v>
      </c>
      <c r="OAO156" s="14">
        <f t="shared" ref="OAO156" si="10683">SUM(OAO157:OAO163)</f>
        <v>0</v>
      </c>
      <c r="OAP156" s="14">
        <f t="shared" ref="OAP156" si="10684">SUM(OAP157:OAP163)</f>
        <v>0</v>
      </c>
      <c r="OAQ156" s="14">
        <f t="shared" ref="OAQ156" si="10685">SUM(OAQ157:OAQ163)</f>
        <v>0</v>
      </c>
      <c r="OAR156" s="14">
        <f t="shared" ref="OAR156" si="10686">SUM(OAR157:OAR163)</f>
        <v>0</v>
      </c>
      <c r="OAS156" s="14">
        <f t="shared" ref="OAS156" si="10687">SUM(OAS157:OAS163)</f>
        <v>0</v>
      </c>
      <c r="OAT156" s="14">
        <f t="shared" ref="OAT156" si="10688">SUM(OAT157:OAT163)</f>
        <v>0</v>
      </c>
      <c r="OAU156" s="14">
        <f t="shared" ref="OAU156" si="10689">SUM(OAU157:OAU163)</f>
        <v>0</v>
      </c>
      <c r="OAV156" s="14">
        <f t="shared" ref="OAV156" si="10690">SUM(OAV157:OAV163)</f>
        <v>0</v>
      </c>
      <c r="OAW156" s="14">
        <f t="shared" ref="OAW156" si="10691">SUM(OAW157:OAW163)</f>
        <v>0</v>
      </c>
      <c r="OAX156" s="14">
        <f t="shared" ref="OAX156" si="10692">SUM(OAX157:OAX163)</f>
        <v>0</v>
      </c>
      <c r="OAY156" s="14">
        <f t="shared" ref="OAY156" si="10693">SUM(OAY157:OAY163)</f>
        <v>0</v>
      </c>
      <c r="OAZ156" s="14">
        <f t="shared" ref="OAZ156" si="10694">SUM(OAZ157:OAZ163)</f>
        <v>0</v>
      </c>
      <c r="OBA156" s="14">
        <f t="shared" ref="OBA156" si="10695">SUM(OBA157:OBA163)</f>
        <v>0</v>
      </c>
      <c r="OBB156" s="14">
        <f t="shared" ref="OBB156" si="10696">SUM(OBB157:OBB163)</f>
        <v>0</v>
      </c>
      <c r="OBC156" s="14">
        <f t="shared" ref="OBC156" si="10697">SUM(OBC157:OBC163)</f>
        <v>0</v>
      </c>
      <c r="OBD156" s="14">
        <f t="shared" ref="OBD156" si="10698">SUM(OBD157:OBD163)</f>
        <v>0</v>
      </c>
      <c r="OBE156" s="14">
        <f t="shared" ref="OBE156" si="10699">SUM(OBE157:OBE163)</f>
        <v>0</v>
      </c>
      <c r="OBF156" s="14">
        <f t="shared" ref="OBF156" si="10700">SUM(OBF157:OBF163)</f>
        <v>0</v>
      </c>
      <c r="OBG156" s="14">
        <f t="shared" ref="OBG156" si="10701">SUM(OBG157:OBG163)</f>
        <v>0</v>
      </c>
      <c r="OBH156" s="14">
        <f t="shared" ref="OBH156" si="10702">SUM(OBH157:OBH163)</f>
        <v>0</v>
      </c>
      <c r="OBI156" s="14">
        <f t="shared" ref="OBI156" si="10703">SUM(OBI157:OBI163)</f>
        <v>0</v>
      </c>
      <c r="OBJ156" s="14">
        <f t="shared" ref="OBJ156" si="10704">SUM(OBJ157:OBJ163)</f>
        <v>0</v>
      </c>
      <c r="OBK156" s="14">
        <f t="shared" ref="OBK156" si="10705">SUM(OBK157:OBK163)</f>
        <v>0</v>
      </c>
      <c r="OBL156" s="14">
        <f t="shared" ref="OBL156" si="10706">SUM(OBL157:OBL163)</f>
        <v>0</v>
      </c>
      <c r="OBM156" s="14">
        <f t="shared" ref="OBM156" si="10707">SUM(OBM157:OBM163)</f>
        <v>0</v>
      </c>
      <c r="OBN156" s="14">
        <f t="shared" ref="OBN156" si="10708">SUM(OBN157:OBN163)</f>
        <v>0</v>
      </c>
      <c r="OBO156" s="14">
        <f t="shared" ref="OBO156" si="10709">SUM(OBO157:OBO163)</f>
        <v>0</v>
      </c>
      <c r="OBP156" s="14">
        <f t="shared" ref="OBP156" si="10710">SUM(OBP157:OBP163)</f>
        <v>0</v>
      </c>
      <c r="OBQ156" s="14">
        <f t="shared" ref="OBQ156" si="10711">SUM(OBQ157:OBQ163)</f>
        <v>0</v>
      </c>
      <c r="OBR156" s="14">
        <f t="shared" ref="OBR156" si="10712">SUM(OBR157:OBR163)</f>
        <v>0</v>
      </c>
      <c r="OBS156" s="14">
        <f t="shared" ref="OBS156" si="10713">SUM(OBS157:OBS163)</f>
        <v>0</v>
      </c>
      <c r="OBT156" s="14">
        <f t="shared" ref="OBT156" si="10714">SUM(OBT157:OBT163)</f>
        <v>0</v>
      </c>
      <c r="OBU156" s="14">
        <f t="shared" ref="OBU156" si="10715">SUM(OBU157:OBU163)</f>
        <v>0</v>
      </c>
      <c r="OBV156" s="14">
        <f t="shared" ref="OBV156" si="10716">SUM(OBV157:OBV163)</f>
        <v>0</v>
      </c>
      <c r="OBW156" s="14">
        <f t="shared" ref="OBW156" si="10717">SUM(OBW157:OBW163)</f>
        <v>0</v>
      </c>
      <c r="OBX156" s="14">
        <f t="shared" ref="OBX156" si="10718">SUM(OBX157:OBX163)</f>
        <v>0</v>
      </c>
      <c r="OBY156" s="14">
        <f t="shared" ref="OBY156" si="10719">SUM(OBY157:OBY163)</f>
        <v>0</v>
      </c>
      <c r="OBZ156" s="14">
        <f t="shared" ref="OBZ156" si="10720">SUM(OBZ157:OBZ163)</f>
        <v>0</v>
      </c>
      <c r="OCA156" s="14">
        <f t="shared" ref="OCA156" si="10721">SUM(OCA157:OCA163)</f>
        <v>0</v>
      </c>
      <c r="OCB156" s="14">
        <f t="shared" ref="OCB156" si="10722">SUM(OCB157:OCB163)</f>
        <v>0</v>
      </c>
      <c r="OCC156" s="14">
        <f t="shared" ref="OCC156" si="10723">SUM(OCC157:OCC163)</f>
        <v>0</v>
      </c>
      <c r="OCD156" s="14">
        <f t="shared" ref="OCD156" si="10724">SUM(OCD157:OCD163)</f>
        <v>0</v>
      </c>
      <c r="OCE156" s="14">
        <f t="shared" ref="OCE156" si="10725">SUM(OCE157:OCE163)</f>
        <v>0</v>
      </c>
      <c r="OCF156" s="14">
        <f t="shared" ref="OCF156" si="10726">SUM(OCF157:OCF163)</f>
        <v>0</v>
      </c>
      <c r="OCG156" s="14">
        <f t="shared" ref="OCG156" si="10727">SUM(OCG157:OCG163)</f>
        <v>0</v>
      </c>
      <c r="OCH156" s="14">
        <f t="shared" ref="OCH156" si="10728">SUM(OCH157:OCH163)</f>
        <v>0</v>
      </c>
      <c r="OCI156" s="14">
        <f t="shared" ref="OCI156" si="10729">SUM(OCI157:OCI163)</f>
        <v>0</v>
      </c>
      <c r="OCJ156" s="14">
        <f t="shared" ref="OCJ156" si="10730">SUM(OCJ157:OCJ163)</f>
        <v>0</v>
      </c>
      <c r="OCK156" s="14">
        <f t="shared" ref="OCK156" si="10731">SUM(OCK157:OCK163)</f>
        <v>0</v>
      </c>
      <c r="OCL156" s="14">
        <f t="shared" ref="OCL156" si="10732">SUM(OCL157:OCL163)</f>
        <v>0</v>
      </c>
      <c r="OCM156" s="14">
        <f t="shared" ref="OCM156" si="10733">SUM(OCM157:OCM163)</f>
        <v>0</v>
      </c>
      <c r="OCN156" s="14">
        <f t="shared" ref="OCN156" si="10734">SUM(OCN157:OCN163)</f>
        <v>0</v>
      </c>
      <c r="OCO156" s="14">
        <f t="shared" ref="OCO156" si="10735">SUM(OCO157:OCO163)</f>
        <v>0</v>
      </c>
      <c r="OCP156" s="14">
        <f t="shared" ref="OCP156" si="10736">SUM(OCP157:OCP163)</f>
        <v>0</v>
      </c>
      <c r="OCQ156" s="14">
        <f t="shared" ref="OCQ156" si="10737">SUM(OCQ157:OCQ163)</f>
        <v>0</v>
      </c>
      <c r="OCR156" s="14">
        <f t="shared" ref="OCR156" si="10738">SUM(OCR157:OCR163)</f>
        <v>0</v>
      </c>
      <c r="OCS156" s="14">
        <f t="shared" ref="OCS156" si="10739">SUM(OCS157:OCS163)</f>
        <v>0</v>
      </c>
      <c r="OCT156" s="14">
        <f t="shared" ref="OCT156" si="10740">SUM(OCT157:OCT163)</f>
        <v>0</v>
      </c>
      <c r="OCU156" s="14">
        <f t="shared" ref="OCU156" si="10741">SUM(OCU157:OCU163)</f>
        <v>0</v>
      </c>
      <c r="OCV156" s="14">
        <f t="shared" ref="OCV156" si="10742">SUM(OCV157:OCV163)</f>
        <v>0</v>
      </c>
      <c r="OCW156" s="14">
        <f t="shared" ref="OCW156" si="10743">SUM(OCW157:OCW163)</f>
        <v>0</v>
      </c>
      <c r="OCX156" s="14">
        <f t="shared" ref="OCX156" si="10744">SUM(OCX157:OCX163)</f>
        <v>0</v>
      </c>
      <c r="OCY156" s="14">
        <f t="shared" ref="OCY156" si="10745">SUM(OCY157:OCY163)</f>
        <v>0</v>
      </c>
      <c r="OCZ156" s="14">
        <f t="shared" ref="OCZ156" si="10746">SUM(OCZ157:OCZ163)</f>
        <v>0</v>
      </c>
      <c r="ODA156" s="14">
        <f t="shared" ref="ODA156" si="10747">SUM(ODA157:ODA163)</f>
        <v>0</v>
      </c>
      <c r="ODB156" s="14">
        <f t="shared" ref="ODB156" si="10748">SUM(ODB157:ODB163)</f>
        <v>0</v>
      </c>
      <c r="ODC156" s="14">
        <f t="shared" ref="ODC156" si="10749">SUM(ODC157:ODC163)</f>
        <v>0</v>
      </c>
      <c r="ODD156" s="14">
        <f t="shared" ref="ODD156" si="10750">SUM(ODD157:ODD163)</f>
        <v>0</v>
      </c>
      <c r="ODE156" s="14">
        <f t="shared" ref="ODE156" si="10751">SUM(ODE157:ODE163)</f>
        <v>0</v>
      </c>
      <c r="ODF156" s="14">
        <f t="shared" ref="ODF156" si="10752">SUM(ODF157:ODF163)</f>
        <v>0</v>
      </c>
      <c r="ODG156" s="14">
        <f t="shared" ref="ODG156" si="10753">SUM(ODG157:ODG163)</f>
        <v>0</v>
      </c>
      <c r="ODH156" s="14">
        <f t="shared" ref="ODH156" si="10754">SUM(ODH157:ODH163)</f>
        <v>0</v>
      </c>
      <c r="ODI156" s="14">
        <f t="shared" ref="ODI156" si="10755">SUM(ODI157:ODI163)</f>
        <v>0</v>
      </c>
      <c r="ODJ156" s="14">
        <f t="shared" ref="ODJ156" si="10756">SUM(ODJ157:ODJ163)</f>
        <v>0</v>
      </c>
      <c r="ODK156" s="14">
        <f t="shared" ref="ODK156" si="10757">SUM(ODK157:ODK163)</f>
        <v>0</v>
      </c>
      <c r="ODL156" s="14">
        <f t="shared" ref="ODL156" si="10758">SUM(ODL157:ODL163)</f>
        <v>0</v>
      </c>
      <c r="ODM156" s="14">
        <f t="shared" ref="ODM156" si="10759">SUM(ODM157:ODM163)</f>
        <v>0</v>
      </c>
      <c r="ODN156" s="14">
        <f t="shared" ref="ODN156" si="10760">SUM(ODN157:ODN163)</f>
        <v>0</v>
      </c>
      <c r="ODO156" s="14">
        <f t="shared" ref="ODO156" si="10761">SUM(ODO157:ODO163)</f>
        <v>0</v>
      </c>
      <c r="ODP156" s="14">
        <f t="shared" ref="ODP156" si="10762">SUM(ODP157:ODP163)</f>
        <v>0</v>
      </c>
      <c r="ODQ156" s="14">
        <f t="shared" ref="ODQ156" si="10763">SUM(ODQ157:ODQ163)</f>
        <v>0</v>
      </c>
      <c r="ODR156" s="14">
        <f t="shared" ref="ODR156" si="10764">SUM(ODR157:ODR163)</f>
        <v>0</v>
      </c>
      <c r="ODS156" s="14">
        <f t="shared" ref="ODS156" si="10765">SUM(ODS157:ODS163)</f>
        <v>0</v>
      </c>
      <c r="ODT156" s="14">
        <f t="shared" ref="ODT156" si="10766">SUM(ODT157:ODT163)</f>
        <v>0</v>
      </c>
      <c r="ODU156" s="14">
        <f t="shared" ref="ODU156" si="10767">SUM(ODU157:ODU163)</f>
        <v>0</v>
      </c>
      <c r="ODV156" s="14">
        <f t="shared" ref="ODV156" si="10768">SUM(ODV157:ODV163)</f>
        <v>0</v>
      </c>
      <c r="ODW156" s="14">
        <f t="shared" ref="ODW156" si="10769">SUM(ODW157:ODW163)</f>
        <v>0</v>
      </c>
      <c r="ODX156" s="14">
        <f t="shared" ref="ODX156" si="10770">SUM(ODX157:ODX163)</f>
        <v>0</v>
      </c>
      <c r="ODY156" s="14">
        <f t="shared" ref="ODY156" si="10771">SUM(ODY157:ODY163)</f>
        <v>0</v>
      </c>
      <c r="ODZ156" s="14">
        <f t="shared" ref="ODZ156" si="10772">SUM(ODZ157:ODZ163)</f>
        <v>0</v>
      </c>
      <c r="OEA156" s="14">
        <f t="shared" ref="OEA156" si="10773">SUM(OEA157:OEA163)</f>
        <v>0</v>
      </c>
      <c r="OEB156" s="14">
        <f t="shared" ref="OEB156" si="10774">SUM(OEB157:OEB163)</f>
        <v>0</v>
      </c>
      <c r="OEC156" s="14">
        <f t="shared" ref="OEC156" si="10775">SUM(OEC157:OEC163)</f>
        <v>0</v>
      </c>
      <c r="OED156" s="14">
        <f t="shared" ref="OED156" si="10776">SUM(OED157:OED163)</f>
        <v>0</v>
      </c>
      <c r="OEE156" s="14">
        <f t="shared" ref="OEE156" si="10777">SUM(OEE157:OEE163)</f>
        <v>0</v>
      </c>
      <c r="OEF156" s="14">
        <f t="shared" ref="OEF156" si="10778">SUM(OEF157:OEF163)</f>
        <v>0</v>
      </c>
      <c r="OEG156" s="14">
        <f t="shared" ref="OEG156" si="10779">SUM(OEG157:OEG163)</f>
        <v>0</v>
      </c>
      <c r="OEH156" s="14">
        <f t="shared" ref="OEH156" si="10780">SUM(OEH157:OEH163)</f>
        <v>0</v>
      </c>
      <c r="OEI156" s="14">
        <f t="shared" ref="OEI156" si="10781">SUM(OEI157:OEI163)</f>
        <v>0</v>
      </c>
      <c r="OEJ156" s="14">
        <f t="shared" ref="OEJ156" si="10782">SUM(OEJ157:OEJ163)</f>
        <v>0</v>
      </c>
      <c r="OEK156" s="14">
        <f t="shared" ref="OEK156" si="10783">SUM(OEK157:OEK163)</f>
        <v>0</v>
      </c>
      <c r="OEL156" s="14">
        <f t="shared" ref="OEL156" si="10784">SUM(OEL157:OEL163)</f>
        <v>0</v>
      </c>
      <c r="OEM156" s="14">
        <f t="shared" ref="OEM156" si="10785">SUM(OEM157:OEM163)</f>
        <v>0</v>
      </c>
      <c r="OEN156" s="14">
        <f t="shared" ref="OEN156" si="10786">SUM(OEN157:OEN163)</f>
        <v>0</v>
      </c>
      <c r="OEO156" s="14">
        <f t="shared" ref="OEO156" si="10787">SUM(OEO157:OEO163)</f>
        <v>0</v>
      </c>
      <c r="OEP156" s="14">
        <f t="shared" ref="OEP156" si="10788">SUM(OEP157:OEP163)</f>
        <v>0</v>
      </c>
      <c r="OEQ156" s="14">
        <f t="shared" ref="OEQ156" si="10789">SUM(OEQ157:OEQ163)</f>
        <v>0</v>
      </c>
      <c r="OER156" s="14">
        <f t="shared" ref="OER156" si="10790">SUM(OER157:OER163)</f>
        <v>0</v>
      </c>
      <c r="OES156" s="14">
        <f t="shared" ref="OES156" si="10791">SUM(OES157:OES163)</f>
        <v>0</v>
      </c>
      <c r="OET156" s="14">
        <f t="shared" ref="OET156" si="10792">SUM(OET157:OET163)</f>
        <v>0</v>
      </c>
      <c r="OEU156" s="14">
        <f t="shared" ref="OEU156" si="10793">SUM(OEU157:OEU163)</f>
        <v>0</v>
      </c>
      <c r="OEV156" s="14">
        <f t="shared" ref="OEV156" si="10794">SUM(OEV157:OEV163)</f>
        <v>0</v>
      </c>
      <c r="OEW156" s="14">
        <f t="shared" ref="OEW156" si="10795">SUM(OEW157:OEW163)</f>
        <v>0</v>
      </c>
      <c r="OEX156" s="14">
        <f t="shared" ref="OEX156" si="10796">SUM(OEX157:OEX163)</f>
        <v>0</v>
      </c>
      <c r="OEY156" s="14">
        <f t="shared" ref="OEY156" si="10797">SUM(OEY157:OEY163)</f>
        <v>0</v>
      </c>
      <c r="OEZ156" s="14">
        <f t="shared" ref="OEZ156" si="10798">SUM(OEZ157:OEZ163)</f>
        <v>0</v>
      </c>
      <c r="OFA156" s="14">
        <f t="shared" ref="OFA156" si="10799">SUM(OFA157:OFA163)</f>
        <v>0</v>
      </c>
      <c r="OFB156" s="14">
        <f t="shared" ref="OFB156" si="10800">SUM(OFB157:OFB163)</f>
        <v>0</v>
      </c>
      <c r="OFC156" s="14">
        <f t="shared" ref="OFC156" si="10801">SUM(OFC157:OFC163)</f>
        <v>0</v>
      </c>
      <c r="OFD156" s="14">
        <f t="shared" ref="OFD156" si="10802">SUM(OFD157:OFD163)</f>
        <v>0</v>
      </c>
      <c r="OFE156" s="14">
        <f t="shared" ref="OFE156" si="10803">SUM(OFE157:OFE163)</f>
        <v>0</v>
      </c>
      <c r="OFF156" s="14">
        <f t="shared" ref="OFF156" si="10804">SUM(OFF157:OFF163)</f>
        <v>0</v>
      </c>
      <c r="OFG156" s="14">
        <f t="shared" ref="OFG156" si="10805">SUM(OFG157:OFG163)</f>
        <v>0</v>
      </c>
      <c r="OFH156" s="14">
        <f t="shared" ref="OFH156" si="10806">SUM(OFH157:OFH163)</f>
        <v>0</v>
      </c>
      <c r="OFI156" s="14">
        <f t="shared" ref="OFI156" si="10807">SUM(OFI157:OFI163)</f>
        <v>0</v>
      </c>
      <c r="OFJ156" s="14">
        <f t="shared" ref="OFJ156" si="10808">SUM(OFJ157:OFJ163)</f>
        <v>0</v>
      </c>
      <c r="OFK156" s="14">
        <f t="shared" ref="OFK156" si="10809">SUM(OFK157:OFK163)</f>
        <v>0</v>
      </c>
      <c r="OFL156" s="14">
        <f t="shared" ref="OFL156" si="10810">SUM(OFL157:OFL163)</f>
        <v>0</v>
      </c>
      <c r="OFM156" s="14">
        <f t="shared" ref="OFM156" si="10811">SUM(OFM157:OFM163)</f>
        <v>0</v>
      </c>
      <c r="OFN156" s="14">
        <f t="shared" ref="OFN156" si="10812">SUM(OFN157:OFN163)</f>
        <v>0</v>
      </c>
      <c r="OFO156" s="14">
        <f t="shared" ref="OFO156" si="10813">SUM(OFO157:OFO163)</f>
        <v>0</v>
      </c>
      <c r="OFP156" s="14">
        <f t="shared" ref="OFP156" si="10814">SUM(OFP157:OFP163)</f>
        <v>0</v>
      </c>
      <c r="OFQ156" s="14">
        <f t="shared" ref="OFQ156" si="10815">SUM(OFQ157:OFQ163)</f>
        <v>0</v>
      </c>
      <c r="OFR156" s="14">
        <f t="shared" ref="OFR156" si="10816">SUM(OFR157:OFR163)</f>
        <v>0</v>
      </c>
      <c r="OFS156" s="14">
        <f t="shared" ref="OFS156" si="10817">SUM(OFS157:OFS163)</f>
        <v>0</v>
      </c>
      <c r="OFT156" s="14">
        <f t="shared" ref="OFT156" si="10818">SUM(OFT157:OFT163)</f>
        <v>0</v>
      </c>
      <c r="OFU156" s="14">
        <f t="shared" ref="OFU156" si="10819">SUM(OFU157:OFU163)</f>
        <v>0</v>
      </c>
      <c r="OFV156" s="14">
        <f t="shared" ref="OFV156" si="10820">SUM(OFV157:OFV163)</f>
        <v>0</v>
      </c>
      <c r="OFW156" s="14">
        <f t="shared" ref="OFW156" si="10821">SUM(OFW157:OFW163)</f>
        <v>0</v>
      </c>
      <c r="OFX156" s="14">
        <f t="shared" ref="OFX156" si="10822">SUM(OFX157:OFX163)</f>
        <v>0</v>
      </c>
      <c r="OFY156" s="14">
        <f t="shared" ref="OFY156" si="10823">SUM(OFY157:OFY163)</f>
        <v>0</v>
      </c>
      <c r="OFZ156" s="14">
        <f t="shared" ref="OFZ156" si="10824">SUM(OFZ157:OFZ163)</f>
        <v>0</v>
      </c>
      <c r="OGA156" s="14">
        <f t="shared" ref="OGA156" si="10825">SUM(OGA157:OGA163)</f>
        <v>0</v>
      </c>
      <c r="OGB156" s="14">
        <f t="shared" ref="OGB156" si="10826">SUM(OGB157:OGB163)</f>
        <v>0</v>
      </c>
      <c r="OGC156" s="14">
        <f t="shared" ref="OGC156" si="10827">SUM(OGC157:OGC163)</f>
        <v>0</v>
      </c>
      <c r="OGD156" s="14">
        <f t="shared" ref="OGD156" si="10828">SUM(OGD157:OGD163)</f>
        <v>0</v>
      </c>
      <c r="OGE156" s="14">
        <f t="shared" ref="OGE156" si="10829">SUM(OGE157:OGE163)</f>
        <v>0</v>
      </c>
      <c r="OGF156" s="14">
        <f t="shared" ref="OGF156" si="10830">SUM(OGF157:OGF163)</f>
        <v>0</v>
      </c>
      <c r="OGG156" s="14">
        <f t="shared" ref="OGG156" si="10831">SUM(OGG157:OGG163)</f>
        <v>0</v>
      </c>
      <c r="OGH156" s="14">
        <f t="shared" ref="OGH156" si="10832">SUM(OGH157:OGH163)</f>
        <v>0</v>
      </c>
      <c r="OGI156" s="14">
        <f t="shared" ref="OGI156" si="10833">SUM(OGI157:OGI163)</f>
        <v>0</v>
      </c>
      <c r="OGJ156" s="14">
        <f t="shared" ref="OGJ156" si="10834">SUM(OGJ157:OGJ163)</f>
        <v>0</v>
      </c>
      <c r="OGK156" s="14">
        <f t="shared" ref="OGK156" si="10835">SUM(OGK157:OGK163)</f>
        <v>0</v>
      </c>
      <c r="OGL156" s="14">
        <f t="shared" ref="OGL156" si="10836">SUM(OGL157:OGL163)</f>
        <v>0</v>
      </c>
      <c r="OGM156" s="14">
        <f t="shared" ref="OGM156" si="10837">SUM(OGM157:OGM163)</f>
        <v>0</v>
      </c>
      <c r="OGN156" s="14">
        <f t="shared" ref="OGN156" si="10838">SUM(OGN157:OGN163)</f>
        <v>0</v>
      </c>
      <c r="OGO156" s="14">
        <f t="shared" ref="OGO156" si="10839">SUM(OGO157:OGO163)</f>
        <v>0</v>
      </c>
      <c r="OGP156" s="14">
        <f t="shared" ref="OGP156" si="10840">SUM(OGP157:OGP163)</f>
        <v>0</v>
      </c>
      <c r="OGQ156" s="14">
        <f t="shared" ref="OGQ156" si="10841">SUM(OGQ157:OGQ163)</f>
        <v>0</v>
      </c>
      <c r="OGR156" s="14">
        <f t="shared" ref="OGR156" si="10842">SUM(OGR157:OGR163)</f>
        <v>0</v>
      </c>
      <c r="OGS156" s="14">
        <f t="shared" ref="OGS156" si="10843">SUM(OGS157:OGS163)</f>
        <v>0</v>
      </c>
      <c r="OGT156" s="14">
        <f t="shared" ref="OGT156" si="10844">SUM(OGT157:OGT163)</f>
        <v>0</v>
      </c>
      <c r="OGU156" s="14">
        <f t="shared" ref="OGU156" si="10845">SUM(OGU157:OGU163)</f>
        <v>0</v>
      </c>
      <c r="OGV156" s="14">
        <f t="shared" ref="OGV156" si="10846">SUM(OGV157:OGV163)</f>
        <v>0</v>
      </c>
      <c r="OGW156" s="14">
        <f t="shared" ref="OGW156" si="10847">SUM(OGW157:OGW163)</f>
        <v>0</v>
      </c>
      <c r="OGX156" s="14">
        <f t="shared" ref="OGX156" si="10848">SUM(OGX157:OGX163)</f>
        <v>0</v>
      </c>
      <c r="OGY156" s="14">
        <f t="shared" ref="OGY156" si="10849">SUM(OGY157:OGY163)</f>
        <v>0</v>
      </c>
      <c r="OGZ156" s="14">
        <f t="shared" ref="OGZ156" si="10850">SUM(OGZ157:OGZ163)</f>
        <v>0</v>
      </c>
      <c r="OHA156" s="14">
        <f t="shared" ref="OHA156" si="10851">SUM(OHA157:OHA163)</f>
        <v>0</v>
      </c>
      <c r="OHB156" s="14">
        <f t="shared" ref="OHB156" si="10852">SUM(OHB157:OHB163)</f>
        <v>0</v>
      </c>
      <c r="OHC156" s="14">
        <f t="shared" ref="OHC156" si="10853">SUM(OHC157:OHC163)</f>
        <v>0</v>
      </c>
      <c r="OHD156" s="14">
        <f t="shared" ref="OHD156" si="10854">SUM(OHD157:OHD163)</f>
        <v>0</v>
      </c>
      <c r="OHE156" s="14">
        <f t="shared" ref="OHE156" si="10855">SUM(OHE157:OHE163)</f>
        <v>0</v>
      </c>
      <c r="OHF156" s="14">
        <f t="shared" ref="OHF156" si="10856">SUM(OHF157:OHF163)</f>
        <v>0</v>
      </c>
      <c r="OHG156" s="14">
        <f t="shared" ref="OHG156" si="10857">SUM(OHG157:OHG163)</f>
        <v>0</v>
      </c>
      <c r="OHH156" s="14">
        <f t="shared" ref="OHH156" si="10858">SUM(OHH157:OHH163)</f>
        <v>0</v>
      </c>
      <c r="OHI156" s="14">
        <f t="shared" ref="OHI156" si="10859">SUM(OHI157:OHI163)</f>
        <v>0</v>
      </c>
      <c r="OHJ156" s="14">
        <f t="shared" ref="OHJ156" si="10860">SUM(OHJ157:OHJ163)</f>
        <v>0</v>
      </c>
      <c r="OHK156" s="14">
        <f t="shared" ref="OHK156" si="10861">SUM(OHK157:OHK163)</f>
        <v>0</v>
      </c>
      <c r="OHL156" s="14">
        <f t="shared" ref="OHL156" si="10862">SUM(OHL157:OHL163)</f>
        <v>0</v>
      </c>
      <c r="OHM156" s="14">
        <f t="shared" ref="OHM156" si="10863">SUM(OHM157:OHM163)</f>
        <v>0</v>
      </c>
      <c r="OHN156" s="14">
        <f t="shared" ref="OHN156" si="10864">SUM(OHN157:OHN163)</f>
        <v>0</v>
      </c>
      <c r="OHO156" s="14">
        <f t="shared" ref="OHO156" si="10865">SUM(OHO157:OHO163)</f>
        <v>0</v>
      </c>
      <c r="OHP156" s="14">
        <f t="shared" ref="OHP156" si="10866">SUM(OHP157:OHP163)</f>
        <v>0</v>
      </c>
      <c r="OHQ156" s="14">
        <f t="shared" ref="OHQ156" si="10867">SUM(OHQ157:OHQ163)</f>
        <v>0</v>
      </c>
      <c r="OHR156" s="14">
        <f t="shared" ref="OHR156" si="10868">SUM(OHR157:OHR163)</f>
        <v>0</v>
      </c>
      <c r="OHS156" s="14">
        <f t="shared" ref="OHS156" si="10869">SUM(OHS157:OHS163)</f>
        <v>0</v>
      </c>
      <c r="OHT156" s="14">
        <f t="shared" ref="OHT156" si="10870">SUM(OHT157:OHT163)</f>
        <v>0</v>
      </c>
      <c r="OHU156" s="14">
        <f t="shared" ref="OHU156" si="10871">SUM(OHU157:OHU163)</f>
        <v>0</v>
      </c>
      <c r="OHV156" s="14">
        <f t="shared" ref="OHV156" si="10872">SUM(OHV157:OHV163)</f>
        <v>0</v>
      </c>
      <c r="OHW156" s="14">
        <f t="shared" ref="OHW156" si="10873">SUM(OHW157:OHW163)</f>
        <v>0</v>
      </c>
      <c r="OHX156" s="14">
        <f t="shared" ref="OHX156" si="10874">SUM(OHX157:OHX163)</f>
        <v>0</v>
      </c>
      <c r="OHY156" s="14">
        <f t="shared" ref="OHY156" si="10875">SUM(OHY157:OHY163)</f>
        <v>0</v>
      </c>
      <c r="OHZ156" s="14">
        <f t="shared" ref="OHZ156" si="10876">SUM(OHZ157:OHZ163)</f>
        <v>0</v>
      </c>
      <c r="OIA156" s="14">
        <f t="shared" ref="OIA156" si="10877">SUM(OIA157:OIA163)</f>
        <v>0</v>
      </c>
      <c r="OIB156" s="14">
        <f t="shared" ref="OIB156" si="10878">SUM(OIB157:OIB163)</f>
        <v>0</v>
      </c>
      <c r="OIC156" s="14">
        <f t="shared" ref="OIC156" si="10879">SUM(OIC157:OIC163)</f>
        <v>0</v>
      </c>
      <c r="OID156" s="14">
        <f t="shared" ref="OID156" si="10880">SUM(OID157:OID163)</f>
        <v>0</v>
      </c>
      <c r="OIE156" s="14">
        <f t="shared" ref="OIE156" si="10881">SUM(OIE157:OIE163)</f>
        <v>0</v>
      </c>
      <c r="OIF156" s="14">
        <f t="shared" ref="OIF156" si="10882">SUM(OIF157:OIF163)</f>
        <v>0</v>
      </c>
      <c r="OIG156" s="14">
        <f t="shared" ref="OIG156" si="10883">SUM(OIG157:OIG163)</f>
        <v>0</v>
      </c>
      <c r="OIH156" s="14">
        <f t="shared" ref="OIH156" si="10884">SUM(OIH157:OIH163)</f>
        <v>0</v>
      </c>
      <c r="OII156" s="14">
        <f t="shared" ref="OII156" si="10885">SUM(OII157:OII163)</f>
        <v>0</v>
      </c>
      <c r="OIJ156" s="14">
        <f t="shared" ref="OIJ156" si="10886">SUM(OIJ157:OIJ163)</f>
        <v>0</v>
      </c>
      <c r="OIK156" s="14">
        <f t="shared" ref="OIK156" si="10887">SUM(OIK157:OIK163)</f>
        <v>0</v>
      </c>
      <c r="OIL156" s="14">
        <f t="shared" ref="OIL156" si="10888">SUM(OIL157:OIL163)</f>
        <v>0</v>
      </c>
      <c r="OIM156" s="14">
        <f t="shared" ref="OIM156" si="10889">SUM(OIM157:OIM163)</f>
        <v>0</v>
      </c>
      <c r="OIN156" s="14">
        <f t="shared" ref="OIN156" si="10890">SUM(OIN157:OIN163)</f>
        <v>0</v>
      </c>
      <c r="OIO156" s="14">
        <f t="shared" ref="OIO156" si="10891">SUM(OIO157:OIO163)</f>
        <v>0</v>
      </c>
      <c r="OIP156" s="14">
        <f t="shared" ref="OIP156" si="10892">SUM(OIP157:OIP163)</f>
        <v>0</v>
      </c>
      <c r="OIQ156" s="14">
        <f t="shared" ref="OIQ156" si="10893">SUM(OIQ157:OIQ163)</f>
        <v>0</v>
      </c>
      <c r="OIR156" s="14">
        <f t="shared" ref="OIR156" si="10894">SUM(OIR157:OIR163)</f>
        <v>0</v>
      </c>
      <c r="OIS156" s="14">
        <f t="shared" ref="OIS156" si="10895">SUM(OIS157:OIS163)</f>
        <v>0</v>
      </c>
      <c r="OIT156" s="14">
        <f t="shared" ref="OIT156" si="10896">SUM(OIT157:OIT163)</f>
        <v>0</v>
      </c>
      <c r="OIU156" s="14">
        <f t="shared" ref="OIU156" si="10897">SUM(OIU157:OIU163)</f>
        <v>0</v>
      </c>
      <c r="OIV156" s="14">
        <f t="shared" ref="OIV156" si="10898">SUM(OIV157:OIV163)</f>
        <v>0</v>
      </c>
      <c r="OIW156" s="14">
        <f t="shared" ref="OIW156" si="10899">SUM(OIW157:OIW163)</f>
        <v>0</v>
      </c>
      <c r="OIX156" s="14">
        <f t="shared" ref="OIX156" si="10900">SUM(OIX157:OIX163)</f>
        <v>0</v>
      </c>
      <c r="OIY156" s="14">
        <f t="shared" ref="OIY156" si="10901">SUM(OIY157:OIY163)</f>
        <v>0</v>
      </c>
      <c r="OIZ156" s="14">
        <f t="shared" ref="OIZ156" si="10902">SUM(OIZ157:OIZ163)</f>
        <v>0</v>
      </c>
      <c r="OJA156" s="14">
        <f t="shared" ref="OJA156" si="10903">SUM(OJA157:OJA163)</f>
        <v>0</v>
      </c>
      <c r="OJB156" s="14">
        <f t="shared" ref="OJB156" si="10904">SUM(OJB157:OJB163)</f>
        <v>0</v>
      </c>
      <c r="OJC156" s="14">
        <f t="shared" ref="OJC156" si="10905">SUM(OJC157:OJC163)</f>
        <v>0</v>
      </c>
      <c r="OJD156" s="14">
        <f t="shared" ref="OJD156" si="10906">SUM(OJD157:OJD163)</f>
        <v>0</v>
      </c>
      <c r="OJE156" s="14">
        <f t="shared" ref="OJE156" si="10907">SUM(OJE157:OJE163)</f>
        <v>0</v>
      </c>
      <c r="OJF156" s="14">
        <f t="shared" ref="OJF156" si="10908">SUM(OJF157:OJF163)</f>
        <v>0</v>
      </c>
      <c r="OJG156" s="14">
        <f t="shared" ref="OJG156" si="10909">SUM(OJG157:OJG163)</f>
        <v>0</v>
      </c>
      <c r="OJH156" s="14">
        <f t="shared" ref="OJH156" si="10910">SUM(OJH157:OJH163)</f>
        <v>0</v>
      </c>
      <c r="OJI156" s="14">
        <f t="shared" ref="OJI156" si="10911">SUM(OJI157:OJI163)</f>
        <v>0</v>
      </c>
      <c r="OJJ156" s="14">
        <f t="shared" ref="OJJ156" si="10912">SUM(OJJ157:OJJ163)</f>
        <v>0</v>
      </c>
      <c r="OJK156" s="14">
        <f t="shared" ref="OJK156" si="10913">SUM(OJK157:OJK163)</f>
        <v>0</v>
      </c>
      <c r="OJL156" s="14">
        <f t="shared" ref="OJL156" si="10914">SUM(OJL157:OJL163)</f>
        <v>0</v>
      </c>
      <c r="OJM156" s="14">
        <f t="shared" ref="OJM156" si="10915">SUM(OJM157:OJM163)</f>
        <v>0</v>
      </c>
      <c r="OJN156" s="14">
        <f t="shared" ref="OJN156" si="10916">SUM(OJN157:OJN163)</f>
        <v>0</v>
      </c>
      <c r="OJO156" s="14">
        <f t="shared" ref="OJO156" si="10917">SUM(OJO157:OJO163)</f>
        <v>0</v>
      </c>
      <c r="OJP156" s="14">
        <f t="shared" ref="OJP156" si="10918">SUM(OJP157:OJP163)</f>
        <v>0</v>
      </c>
      <c r="OJQ156" s="14">
        <f t="shared" ref="OJQ156" si="10919">SUM(OJQ157:OJQ163)</f>
        <v>0</v>
      </c>
      <c r="OJR156" s="14">
        <f t="shared" ref="OJR156" si="10920">SUM(OJR157:OJR163)</f>
        <v>0</v>
      </c>
      <c r="OJS156" s="14">
        <f t="shared" ref="OJS156" si="10921">SUM(OJS157:OJS163)</f>
        <v>0</v>
      </c>
      <c r="OJT156" s="14">
        <f t="shared" ref="OJT156" si="10922">SUM(OJT157:OJT163)</f>
        <v>0</v>
      </c>
      <c r="OJU156" s="14">
        <f t="shared" ref="OJU156" si="10923">SUM(OJU157:OJU163)</f>
        <v>0</v>
      </c>
      <c r="OJV156" s="14">
        <f t="shared" ref="OJV156" si="10924">SUM(OJV157:OJV163)</f>
        <v>0</v>
      </c>
      <c r="OJW156" s="14">
        <f t="shared" ref="OJW156" si="10925">SUM(OJW157:OJW163)</f>
        <v>0</v>
      </c>
      <c r="OJX156" s="14">
        <f t="shared" ref="OJX156" si="10926">SUM(OJX157:OJX163)</f>
        <v>0</v>
      </c>
      <c r="OJY156" s="14">
        <f t="shared" ref="OJY156" si="10927">SUM(OJY157:OJY163)</f>
        <v>0</v>
      </c>
      <c r="OJZ156" s="14">
        <f t="shared" ref="OJZ156" si="10928">SUM(OJZ157:OJZ163)</f>
        <v>0</v>
      </c>
      <c r="OKA156" s="14">
        <f t="shared" ref="OKA156" si="10929">SUM(OKA157:OKA163)</f>
        <v>0</v>
      </c>
      <c r="OKB156" s="14">
        <f t="shared" ref="OKB156" si="10930">SUM(OKB157:OKB163)</f>
        <v>0</v>
      </c>
      <c r="OKC156" s="14">
        <f t="shared" ref="OKC156" si="10931">SUM(OKC157:OKC163)</f>
        <v>0</v>
      </c>
      <c r="OKD156" s="14">
        <f t="shared" ref="OKD156" si="10932">SUM(OKD157:OKD163)</f>
        <v>0</v>
      </c>
      <c r="OKE156" s="14">
        <f t="shared" ref="OKE156" si="10933">SUM(OKE157:OKE163)</f>
        <v>0</v>
      </c>
      <c r="OKF156" s="14">
        <f t="shared" ref="OKF156" si="10934">SUM(OKF157:OKF163)</f>
        <v>0</v>
      </c>
      <c r="OKG156" s="14">
        <f t="shared" ref="OKG156" si="10935">SUM(OKG157:OKG163)</f>
        <v>0</v>
      </c>
      <c r="OKH156" s="14">
        <f t="shared" ref="OKH156" si="10936">SUM(OKH157:OKH163)</f>
        <v>0</v>
      </c>
      <c r="OKI156" s="14">
        <f t="shared" ref="OKI156" si="10937">SUM(OKI157:OKI163)</f>
        <v>0</v>
      </c>
      <c r="OKJ156" s="14">
        <f t="shared" ref="OKJ156" si="10938">SUM(OKJ157:OKJ163)</f>
        <v>0</v>
      </c>
      <c r="OKK156" s="14">
        <f t="shared" ref="OKK156" si="10939">SUM(OKK157:OKK163)</f>
        <v>0</v>
      </c>
      <c r="OKL156" s="14">
        <f t="shared" ref="OKL156" si="10940">SUM(OKL157:OKL163)</f>
        <v>0</v>
      </c>
      <c r="OKM156" s="14">
        <f t="shared" ref="OKM156" si="10941">SUM(OKM157:OKM163)</f>
        <v>0</v>
      </c>
      <c r="OKN156" s="14">
        <f t="shared" ref="OKN156" si="10942">SUM(OKN157:OKN163)</f>
        <v>0</v>
      </c>
      <c r="OKO156" s="14">
        <f t="shared" ref="OKO156" si="10943">SUM(OKO157:OKO163)</f>
        <v>0</v>
      </c>
      <c r="OKP156" s="14">
        <f t="shared" ref="OKP156" si="10944">SUM(OKP157:OKP163)</f>
        <v>0</v>
      </c>
      <c r="OKQ156" s="14">
        <f t="shared" ref="OKQ156" si="10945">SUM(OKQ157:OKQ163)</f>
        <v>0</v>
      </c>
      <c r="OKR156" s="14">
        <f t="shared" ref="OKR156" si="10946">SUM(OKR157:OKR163)</f>
        <v>0</v>
      </c>
      <c r="OKS156" s="14">
        <f t="shared" ref="OKS156" si="10947">SUM(OKS157:OKS163)</f>
        <v>0</v>
      </c>
      <c r="OKT156" s="14">
        <f t="shared" ref="OKT156" si="10948">SUM(OKT157:OKT163)</f>
        <v>0</v>
      </c>
      <c r="OKU156" s="14">
        <f t="shared" ref="OKU156" si="10949">SUM(OKU157:OKU163)</f>
        <v>0</v>
      </c>
      <c r="OKV156" s="14">
        <f t="shared" ref="OKV156" si="10950">SUM(OKV157:OKV163)</f>
        <v>0</v>
      </c>
      <c r="OKW156" s="14">
        <f t="shared" ref="OKW156" si="10951">SUM(OKW157:OKW163)</f>
        <v>0</v>
      </c>
      <c r="OKX156" s="14">
        <f t="shared" ref="OKX156" si="10952">SUM(OKX157:OKX163)</f>
        <v>0</v>
      </c>
      <c r="OKY156" s="14">
        <f t="shared" ref="OKY156" si="10953">SUM(OKY157:OKY163)</f>
        <v>0</v>
      </c>
      <c r="OKZ156" s="14">
        <f t="shared" ref="OKZ156" si="10954">SUM(OKZ157:OKZ163)</f>
        <v>0</v>
      </c>
      <c r="OLA156" s="14">
        <f t="shared" ref="OLA156" si="10955">SUM(OLA157:OLA163)</f>
        <v>0</v>
      </c>
      <c r="OLB156" s="14">
        <f t="shared" ref="OLB156" si="10956">SUM(OLB157:OLB163)</f>
        <v>0</v>
      </c>
      <c r="OLC156" s="14">
        <f t="shared" ref="OLC156" si="10957">SUM(OLC157:OLC163)</f>
        <v>0</v>
      </c>
      <c r="OLD156" s="14">
        <f t="shared" ref="OLD156" si="10958">SUM(OLD157:OLD163)</f>
        <v>0</v>
      </c>
      <c r="OLE156" s="14">
        <f t="shared" ref="OLE156" si="10959">SUM(OLE157:OLE163)</f>
        <v>0</v>
      </c>
      <c r="OLF156" s="14">
        <f t="shared" ref="OLF156" si="10960">SUM(OLF157:OLF163)</f>
        <v>0</v>
      </c>
      <c r="OLG156" s="14">
        <f t="shared" ref="OLG156" si="10961">SUM(OLG157:OLG163)</f>
        <v>0</v>
      </c>
      <c r="OLH156" s="14">
        <f t="shared" ref="OLH156" si="10962">SUM(OLH157:OLH163)</f>
        <v>0</v>
      </c>
      <c r="OLI156" s="14">
        <f t="shared" ref="OLI156" si="10963">SUM(OLI157:OLI163)</f>
        <v>0</v>
      </c>
      <c r="OLJ156" s="14">
        <f t="shared" ref="OLJ156" si="10964">SUM(OLJ157:OLJ163)</f>
        <v>0</v>
      </c>
      <c r="OLK156" s="14">
        <f t="shared" ref="OLK156" si="10965">SUM(OLK157:OLK163)</f>
        <v>0</v>
      </c>
      <c r="OLL156" s="14">
        <f t="shared" ref="OLL156" si="10966">SUM(OLL157:OLL163)</f>
        <v>0</v>
      </c>
      <c r="OLM156" s="14">
        <f t="shared" ref="OLM156" si="10967">SUM(OLM157:OLM163)</f>
        <v>0</v>
      </c>
      <c r="OLN156" s="14">
        <f t="shared" ref="OLN156" si="10968">SUM(OLN157:OLN163)</f>
        <v>0</v>
      </c>
      <c r="OLO156" s="14">
        <f t="shared" ref="OLO156" si="10969">SUM(OLO157:OLO163)</f>
        <v>0</v>
      </c>
      <c r="OLP156" s="14">
        <f t="shared" ref="OLP156" si="10970">SUM(OLP157:OLP163)</f>
        <v>0</v>
      </c>
      <c r="OLQ156" s="14">
        <f t="shared" ref="OLQ156" si="10971">SUM(OLQ157:OLQ163)</f>
        <v>0</v>
      </c>
      <c r="OLR156" s="14">
        <f t="shared" ref="OLR156" si="10972">SUM(OLR157:OLR163)</f>
        <v>0</v>
      </c>
      <c r="OLS156" s="14">
        <f t="shared" ref="OLS156" si="10973">SUM(OLS157:OLS163)</f>
        <v>0</v>
      </c>
      <c r="OLT156" s="14">
        <f t="shared" ref="OLT156" si="10974">SUM(OLT157:OLT163)</f>
        <v>0</v>
      </c>
      <c r="OLU156" s="14">
        <f t="shared" ref="OLU156" si="10975">SUM(OLU157:OLU163)</f>
        <v>0</v>
      </c>
      <c r="OLV156" s="14">
        <f t="shared" ref="OLV156" si="10976">SUM(OLV157:OLV163)</f>
        <v>0</v>
      </c>
      <c r="OLW156" s="14">
        <f t="shared" ref="OLW156" si="10977">SUM(OLW157:OLW163)</f>
        <v>0</v>
      </c>
      <c r="OLX156" s="14">
        <f t="shared" ref="OLX156" si="10978">SUM(OLX157:OLX163)</f>
        <v>0</v>
      </c>
      <c r="OLY156" s="14">
        <f t="shared" ref="OLY156" si="10979">SUM(OLY157:OLY163)</f>
        <v>0</v>
      </c>
      <c r="OLZ156" s="14">
        <f t="shared" ref="OLZ156" si="10980">SUM(OLZ157:OLZ163)</f>
        <v>0</v>
      </c>
      <c r="OMA156" s="14">
        <f t="shared" ref="OMA156" si="10981">SUM(OMA157:OMA163)</f>
        <v>0</v>
      </c>
      <c r="OMB156" s="14">
        <f t="shared" ref="OMB156" si="10982">SUM(OMB157:OMB163)</f>
        <v>0</v>
      </c>
      <c r="OMC156" s="14">
        <f t="shared" ref="OMC156" si="10983">SUM(OMC157:OMC163)</f>
        <v>0</v>
      </c>
      <c r="OMD156" s="14">
        <f t="shared" ref="OMD156" si="10984">SUM(OMD157:OMD163)</f>
        <v>0</v>
      </c>
      <c r="OME156" s="14">
        <f t="shared" ref="OME156" si="10985">SUM(OME157:OME163)</f>
        <v>0</v>
      </c>
      <c r="OMF156" s="14">
        <f t="shared" ref="OMF156" si="10986">SUM(OMF157:OMF163)</f>
        <v>0</v>
      </c>
      <c r="OMG156" s="14">
        <f t="shared" ref="OMG156" si="10987">SUM(OMG157:OMG163)</f>
        <v>0</v>
      </c>
      <c r="OMH156" s="14">
        <f t="shared" ref="OMH156" si="10988">SUM(OMH157:OMH163)</f>
        <v>0</v>
      </c>
      <c r="OMI156" s="14">
        <f t="shared" ref="OMI156" si="10989">SUM(OMI157:OMI163)</f>
        <v>0</v>
      </c>
      <c r="OMJ156" s="14">
        <f t="shared" ref="OMJ156" si="10990">SUM(OMJ157:OMJ163)</f>
        <v>0</v>
      </c>
      <c r="OMK156" s="14">
        <f t="shared" ref="OMK156" si="10991">SUM(OMK157:OMK163)</f>
        <v>0</v>
      </c>
      <c r="OML156" s="14">
        <f t="shared" ref="OML156" si="10992">SUM(OML157:OML163)</f>
        <v>0</v>
      </c>
      <c r="OMM156" s="14">
        <f t="shared" ref="OMM156" si="10993">SUM(OMM157:OMM163)</f>
        <v>0</v>
      </c>
      <c r="OMN156" s="14">
        <f t="shared" ref="OMN156" si="10994">SUM(OMN157:OMN163)</f>
        <v>0</v>
      </c>
      <c r="OMO156" s="14">
        <f t="shared" ref="OMO156" si="10995">SUM(OMO157:OMO163)</f>
        <v>0</v>
      </c>
      <c r="OMP156" s="14">
        <f t="shared" ref="OMP156" si="10996">SUM(OMP157:OMP163)</f>
        <v>0</v>
      </c>
      <c r="OMQ156" s="14">
        <f t="shared" ref="OMQ156" si="10997">SUM(OMQ157:OMQ163)</f>
        <v>0</v>
      </c>
      <c r="OMR156" s="14">
        <f t="shared" ref="OMR156" si="10998">SUM(OMR157:OMR163)</f>
        <v>0</v>
      </c>
      <c r="OMS156" s="14">
        <f t="shared" ref="OMS156" si="10999">SUM(OMS157:OMS163)</f>
        <v>0</v>
      </c>
      <c r="OMT156" s="14">
        <f t="shared" ref="OMT156" si="11000">SUM(OMT157:OMT163)</f>
        <v>0</v>
      </c>
      <c r="OMU156" s="14">
        <f t="shared" ref="OMU156" si="11001">SUM(OMU157:OMU163)</f>
        <v>0</v>
      </c>
      <c r="OMV156" s="14">
        <f t="shared" ref="OMV156" si="11002">SUM(OMV157:OMV163)</f>
        <v>0</v>
      </c>
      <c r="OMW156" s="14">
        <f t="shared" ref="OMW156" si="11003">SUM(OMW157:OMW163)</f>
        <v>0</v>
      </c>
      <c r="OMX156" s="14">
        <f t="shared" ref="OMX156" si="11004">SUM(OMX157:OMX163)</f>
        <v>0</v>
      </c>
      <c r="OMY156" s="14">
        <f t="shared" ref="OMY156" si="11005">SUM(OMY157:OMY163)</f>
        <v>0</v>
      </c>
      <c r="OMZ156" s="14">
        <f t="shared" ref="OMZ156" si="11006">SUM(OMZ157:OMZ163)</f>
        <v>0</v>
      </c>
      <c r="ONA156" s="14">
        <f t="shared" ref="ONA156" si="11007">SUM(ONA157:ONA163)</f>
        <v>0</v>
      </c>
      <c r="ONB156" s="14">
        <f t="shared" ref="ONB156" si="11008">SUM(ONB157:ONB163)</f>
        <v>0</v>
      </c>
      <c r="ONC156" s="14">
        <f t="shared" ref="ONC156" si="11009">SUM(ONC157:ONC163)</f>
        <v>0</v>
      </c>
      <c r="OND156" s="14">
        <f t="shared" ref="OND156" si="11010">SUM(OND157:OND163)</f>
        <v>0</v>
      </c>
      <c r="ONE156" s="14">
        <f t="shared" ref="ONE156" si="11011">SUM(ONE157:ONE163)</f>
        <v>0</v>
      </c>
      <c r="ONF156" s="14">
        <f t="shared" ref="ONF156" si="11012">SUM(ONF157:ONF163)</f>
        <v>0</v>
      </c>
      <c r="ONG156" s="14">
        <f t="shared" ref="ONG156" si="11013">SUM(ONG157:ONG163)</f>
        <v>0</v>
      </c>
      <c r="ONH156" s="14">
        <f t="shared" ref="ONH156" si="11014">SUM(ONH157:ONH163)</f>
        <v>0</v>
      </c>
      <c r="ONI156" s="14">
        <f t="shared" ref="ONI156" si="11015">SUM(ONI157:ONI163)</f>
        <v>0</v>
      </c>
      <c r="ONJ156" s="14">
        <f t="shared" ref="ONJ156" si="11016">SUM(ONJ157:ONJ163)</f>
        <v>0</v>
      </c>
      <c r="ONK156" s="14">
        <f t="shared" ref="ONK156" si="11017">SUM(ONK157:ONK163)</f>
        <v>0</v>
      </c>
      <c r="ONL156" s="14">
        <f t="shared" ref="ONL156" si="11018">SUM(ONL157:ONL163)</f>
        <v>0</v>
      </c>
      <c r="ONM156" s="14">
        <f t="shared" ref="ONM156" si="11019">SUM(ONM157:ONM163)</f>
        <v>0</v>
      </c>
      <c r="ONN156" s="14">
        <f t="shared" ref="ONN156" si="11020">SUM(ONN157:ONN163)</f>
        <v>0</v>
      </c>
      <c r="ONO156" s="14">
        <f t="shared" ref="ONO156" si="11021">SUM(ONO157:ONO163)</f>
        <v>0</v>
      </c>
      <c r="ONP156" s="14">
        <f t="shared" ref="ONP156" si="11022">SUM(ONP157:ONP163)</f>
        <v>0</v>
      </c>
      <c r="ONQ156" s="14">
        <f t="shared" ref="ONQ156" si="11023">SUM(ONQ157:ONQ163)</f>
        <v>0</v>
      </c>
      <c r="ONR156" s="14">
        <f t="shared" ref="ONR156" si="11024">SUM(ONR157:ONR163)</f>
        <v>0</v>
      </c>
      <c r="ONS156" s="14">
        <f t="shared" ref="ONS156" si="11025">SUM(ONS157:ONS163)</f>
        <v>0</v>
      </c>
      <c r="ONT156" s="14">
        <f t="shared" ref="ONT156" si="11026">SUM(ONT157:ONT163)</f>
        <v>0</v>
      </c>
      <c r="ONU156" s="14">
        <f t="shared" ref="ONU156" si="11027">SUM(ONU157:ONU163)</f>
        <v>0</v>
      </c>
      <c r="ONV156" s="14">
        <f t="shared" ref="ONV156" si="11028">SUM(ONV157:ONV163)</f>
        <v>0</v>
      </c>
      <c r="ONW156" s="14">
        <f t="shared" ref="ONW156" si="11029">SUM(ONW157:ONW163)</f>
        <v>0</v>
      </c>
      <c r="ONX156" s="14">
        <f t="shared" ref="ONX156" si="11030">SUM(ONX157:ONX163)</f>
        <v>0</v>
      </c>
      <c r="ONY156" s="14">
        <f t="shared" ref="ONY156" si="11031">SUM(ONY157:ONY163)</f>
        <v>0</v>
      </c>
      <c r="ONZ156" s="14">
        <f t="shared" ref="ONZ156" si="11032">SUM(ONZ157:ONZ163)</f>
        <v>0</v>
      </c>
      <c r="OOA156" s="14">
        <f t="shared" ref="OOA156" si="11033">SUM(OOA157:OOA163)</f>
        <v>0</v>
      </c>
      <c r="OOB156" s="14">
        <f t="shared" ref="OOB156" si="11034">SUM(OOB157:OOB163)</f>
        <v>0</v>
      </c>
      <c r="OOC156" s="14">
        <f t="shared" ref="OOC156" si="11035">SUM(OOC157:OOC163)</f>
        <v>0</v>
      </c>
      <c r="OOD156" s="14">
        <f t="shared" ref="OOD156" si="11036">SUM(OOD157:OOD163)</f>
        <v>0</v>
      </c>
      <c r="OOE156" s="14">
        <f t="shared" ref="OOE156" si="11037">SUM(OOE157:OOE163)</f>
        <v>0</v>
      </c>
      <c r="OOF156" s="14">
        <f t="shared" ref="OOF156" si="11038">SUM(OOF157:OOF163)</f>
        <v>0</v>
      </c>
      <c r="OOG156" s="14">
        <f t="shared" ref="OOG156" si="11039">SUM(OOG157:OOG163)</f>
        <v>0</v>
      </c>
      <c r="OOH156" s="14">
        <f t="shared" ref="OOH156" si="11040">SUM(OOH157:OOH163)</f>
        <v>0</v>
      </c>
      <c r="OOI156" s="14">
        <f t="shared" ref="OOI156" si="11041">SUM(OOI157:OOI163)</f>
        <v>0</v>
      </c>
      <c r="OOJ156" s="14">
        <f t="shared" ref="OOJ156" si="11042">SUM(OOJ157:OOJ163)</f>
        <v>0</v>
      </c>
      <c r="OOK156" s="14">
        <f t="shared" ref="OOK156" si="11043">SUM(OOK157:OOK163)</f>
        <v>0</v>
      </c>
      <c r="OOL156" s="14">
        <f t="shared" ref="OOL156" si="11044">SUM(OOL157:OOL163)</f>
        <v>0</v>
      </c>
      <c r="OOM156" s="14">
        <f t="shared" ref="OOM156" si="11045">SUM(OOM157:OOM163)</f>
        <v>0</v>
      </c>
      <c r="OON156" s="14">
        <f t="shared" ref="OON156" si="11046">SUM(OON157:OON163)</f>
        <v>0</v>
      </c>
      <c r="OOO156" s="14">
        <f t="shared" ref="OOO156" si="11047">SUM(OOO157:OOO163)</f>
        <v>0</v>
      </c>
      <c r="OOP156" s="14">
        <f t="shared" ref="OOP156" si="11048">SUM(OOP157:OOP163)</f>
        <v>0</v>
      </c>
      <c r="OOQ156" s="14">
        <f t="shared" ref="OOQ156" si="11049">SUM(OOQ157:OOQ163)</f>
        <v>0</v>
      </c>
      <c r="OOR156" s="14">
        <f t="shared" ref="OOR156" si="11050">SUM(OOR157:OOR163)</f>
        <v>0</v>
      </c>
      <c r="OOS156" s="14">
        <f t="shared" ref="OOS156" si="11051">SUM(OOS157:OOS163)</f>
        <v>0</v>
      </c>
      <c r="OOT156" s="14">
        <f t="shared" ref="OOT156" si="11052">SUM(OOT157:OOT163)</f>
        <v>0</v>
      </c>
      <c r="OOU156" s="14">
        <f t="shared" ref="OOU156" si="11053">SUM(OOU157:OOU163)</f>
        <v>0</v>
      </c>
      <c r="OOV156" s="14">
        <f t="shared" ref="OOV156" si="11054">SUM(OOV157:OOV163)</f>
        <v>0</v>
      </c>
      <c r="OOW156" s="14">
        <f t="shared" ref="OOW156" si="11055">SUM(OOW157:OOW163)</f>
        <v>0</v>
      </c>
      <c r="OOX156" s="14">
        <f t="shared" ref="OOX156" si="11056">SUM(OOX157:OOX163)</f>
        <v>0</v>
      </c>
      <c r="OOY156" s="14">
        <f t="shared" ref="OOY156" si="11057">SUM(OOY157:OOY163)</f>
        <v>0</v>
      </c>
      <c r="OOZ156" s="14">
        <f t="shared" ref="OOZ156" si="11058">SUM(OOZ157:OOZ163)</f>
        <v>0</v>
      </c>
      <c r="OPA156" s="14">
        <f t="shared" ref="OPA156" si="11059">SUM(OPA157:OPA163)</f>
        <v>0</v>
      </c>
      <c r="OPB156" s="14">
        <f t="shared" ref="OPB156" si="11060">SUM(OPB157:OPB163)</f>
        <v>0</v>
      </c>
      <c r="OPC156" s="14">
        <f t="shared" ref="OPC156" si="11061">SUM(OPC157:OPC163)</f>
        <v>0</v>
      </c>
      <c r="OPD156" s="14">
        <f t="shared" ref="OPD156" si="11062">SUM(OPD157:OPD163)</f>
        <v>0</v>
      </c>
      <c r="OPE156" s="14">
        <f t="shared" ref="OPE156" si="11063">SUM(OPE157:OPE163)</f>
        <v>0</v>
      </c>
      <c r="OPF156" s="14">
        <f t="shared" ref="OPF156" si="11064">SUM(OPF157:OPF163)</f>
        <v>0</v>
      </c>
      <c r="OPG156" s="14">
        <f t="shared" ref="OPG156" si="11065">SUM(OPG157:OPG163)</f>
        <v>0</v>
      </c>
      <c r="OPH156" s="14">
        <f t="shared" ref="OPH156" si="11066">SUM(OPH157:OPH163)</f>
        <v>0</v>
      </c>
      <c r="OPI156" s="14">
        <f t="shared" ref="OPI156" si="11067">SUM(OPI157:OPI163)</f>
        <v>0</v>
      </c>
      <c r="OPJ156" s="14">
        <f t="shared" ref="OPJ156" si="11068">SUM(OPJ157:OPJ163)</f>
        <v>0</v>
      </c>
      <c r="OPK156" s="14">
        <f t="shared" ref="OPK156" si="11069">SUM(OPK157:OPK163)</f>
        <v>0</v>
      </c>
      <c r="OPL156" s="14">
        <f t="shared" ref="OPL156" si="11070">SUM(OPL157:OPL163)</f>
        <v>0</v>
      </c>
      <c r="OPM156" s="14">
        <f t="shared" ref="OPM156" si="11071">SUM(OPM157:OPM163)</f>
        <v>0</v>
      </c>
      <c r="OPN156" s="14">
        <f t="shared" ref="OPN156" si="11072">SUM(OPN157:OPN163)</f>
        <v>0</v>
      </c>
      <c r="OPO156" s="14">
        <f t="shared" ref="OPO156" si="11073">SUM(OPO157:OPO163)</f>
        <v>0</v>
      </c>
      <c r="OPP156" s="14">
        <f t="shared" ref="OPP156" si="11074">SUM(OPP157:OPP163)</f>
        <v>0</v>
      </c>
      <c r="OPQ156" s="14">
        <f t="shared" ref="OPQ156" si="11075">SUM(OPQ157:OPQ163)</f>
        <v>0</v>
      </c>
      <c r="OPR156" s="14">
        <f t="shared" ref="OPR156" si="11076">SUM(OPR157:OPR163)</f>
        <v>0</v>
      </c>
      <c r="OPS156" s="14">
        <f t="shared" ref="OPS156" si="11077">SUM(OPS157:OPS163)</f>
        <v>0</v>
      </c>
      <c r="OPT156" s="14">
        <f t="shared" ref="OPT156" si="11078">SUM(OPT157:OPT163)</f>
        <v>0</v>
      </c>
      <c r="OPU156" s="14">
        <f t="shared" ref="OPU156" si="11079">SUM(OPU157:OPU163)</f>
        <v>0</v>
      </c>
      <c r="OPV156" s="14">
        <f t="shared" ref="OPV156" si="11080">SUM(OPV157:OPV163)</f>
        <v>0</v>
      </c>
      <c r="OPW156" s="14">
        <f t="shared" ref="OPW156" si="11081">SUM(OPW157:OPW163)</f>
        <v>0</v>
      </c>
      <c r="OPX156" s="14">
        <f t="shared" ref="OPX156" si="11082">SUM(OPX157:OPX163)</f>
        <v>0</v>
      </c>
      <c r="OPY156" s="14">
        <f t="shared" ref="OPY156" si="11083">SUM(OPY157:OPY163)</f>
        <v>0</v>
      </c>
      <c r="OPZ156" s="14">
        <f t="shared" ref="OPZ156" si="11084">SUM(OPZ157:OPZ163)</f>
        <v>0</v>
      </c>
      <c r="OQA156" s="14">
        <f t="shared" ref="OQA156" si="11085">SUM(OQA157:OQA163)</f>
        <v>0</v>
      </c>
      <c r="OQB156" s="14">
        <f t="shared" ref="OQB156" si="11086">SUM(OQB157:OQB163)</f>
        <v>0</v>
      </c>
      <c r="OQC156" s="14">
        <f t="shared" ref="OQC156" si="11087">SUM(OQC157:OQC163)</f>
        <v>0</v>
      </c>
      <c r="OQD156" s="14">
        <f t="shared" ref="OQD156" si="11088">SUM(OQD157:OQD163)</f>
        <v>0</v>
      </c>
      <c r="OQE156" s="14">
        <f t="shared" ref="OQE156" si="11089">SUM(OQE157:OQE163)</f>
        <v>0</v>
      </c>
      <c r="OQF156" s="14">
        <f t="shared" ref="OQF156" si="11090">SUM(OQF157:OQF163)</f>
        <v>0</v>
      </c>
      <c r="OQG156" s="14">
        <f t="shared" ref="OQG156" si="11091">SUM(OQG157:OQG163)</f>
        <v>0</v>
      </c>
      <c r="OQH156" s="14">
        <f t="shared" ref="OQH156" si="11092">SUM(OQH157:OQH163)</f>
        <v>0</v>
      </c>
      <c r="OQI156" s="14">
        <f t="shared" ref="OQI156" si="11093">SUM(OQI157:OQI163)</f>
        <v>0</v>
      </c>
      <c r="OQJ156" s="14">
        <f t="shared" ref="OQJ156" si="11094">SUM(OQJ157:OQJ163)</f>
        <v>0</v>
      </c>
      <c r="OQK156" s="14">
        <f t="shared" ref="OQK156" si="11095">SUM(OQK157:OQK163)</f>
        <v>0</v>
      </c>
      <c r="OQL156" s="14">
        <f t="shared" ref="OQL156" si="11096">SUM(OQL157:OQL163)</f>
        <v>0</v>
      </c>
      <c r="OQM156" s="14">
        <f t="shared" ref="OQM156" si="11097">SUM(OQM157:OQM163)</f>
        <v>0</v>
      </c>
      <c r="OQN156" s="14">
        <f t="shared" ref="OQN156" si="11098">SUM(OQN157:OQN163)</f>
        <v>0</v>
      </c>
      <c r="OQO156" s="14">
        <f t="shared" ref="OQO156" si="11099">SUM(OQO157:OQO163)</f>
        <v>0</v>
      </c>
      <c r="OQP156" s="14">
        <f t="shared" ref="OQP156" si="11100">SUM(OQP157:OQP163)</f>
        <v>0</v>
      </c>
      <c r="OQQ156" s="14">
        <f t="shared" ref="OQQ156" si="11101">SUM(OQQ157:OQQ163)</f>
        <v>0</v>
      </c>
      <c r="OQR156" s="14">
        <f t="shared" ref="OQR156" si="11102">SUM(OQR157:OQR163)</f>
        <v>0</v>
      </c>
      <c r="OQS156" s="14">
        <f t="shared" ref="OQS156" si="11103">SUM(OQS157:OQS163)</f>
        <v>0</v>
      </c>
      <c r="OQT156" s="14">
        <f t="shared" ref="OQT156" si="11104">SUM(OQT157:OQT163)</f>
        <v>0</v>
      </c>
      <c r="OQU156" s="14">
        <f t="shared" ref="OQU156" si="11105">SUM(OQU157:OQU163)</f>
        <v>0</v>
      </c>
      <c r="OQV156" s="14">
        <f t="shared" ref="OQV156" si="11106">SUM(OQV157:OQV163)</f>
        <v>0</v>
      </c>
      <c r="OQW156" s="14">
        <f t="shared" ref="OQW156" si="11107">SUM(OQW157:OQW163)</f>
        <v>0</v>
      </c>
      <c r="OQX156" s="14">
        <f t="shared" ref="OQX156" si="11108">SUM(OQX157:OQX163)</f>
        <v>0</v>
      </c>
      <c r="OQY156" s="14">
        <f t="shared" ref="OQY156" si="11109">SUM(OQY157:OQY163)</f>
        <v>0</v>
      </c>
      <c r="OQZ156" s="14">
        <f t="shared" ref="OQZ156" si="11110">SUM(OQZ157:OQZ163)</f>
        <v>0</v>
      </c>
      <c r="ORA156" s="14">
        <f t="shared" ref="ORA156" si="11111">SUM(ORA157:ORA163)</f>
        <v>0</v>
      </c>
      <c r="ORB156" s="14">
        <f t="shared" ref="ORB156" si="11112">SUM(ORB157:ORB163)</f>
        <v>0</v>
      </c>
      <c r="ORC156" s="14">
        <f t="shared" ref="ORC156" si="11113">SUM(ORC157:ORC163)</f>
        <v>0</v>
      </c>
      <c r="ORD156" s="14">
        <f t="shared" ref="ORD156" si="11114">SUM(ORD157:ORD163)</f>
        <v>0</v>
      </c>
      <c r="ORE156" s="14">
        <f t="shared" ref="ORE156" si="11115">SUM(ORE157:ORE163)</f>
        <v>0</v>
      </c>
      <c r="ORF156" s="14">
        <f t="shared" ref="ORF156" si="11116">SUM(ORF157:ORF163)</f>
        <v>0</v>
      </c>
      <c r="ORG156" s="14">
        <f t="shared" ref="ORG156" si="11117">SUM(ORG157:ORG163)</f>
        <v>0</v>
      </c>
      <c r="ORH156" s="14">
        <f t="shared" ref="ORH156" si="11118">SUM(ORH157:ORH163)</f>
        <v>0</v>
      </c>
      <c r="ORI156" s="14">
        <f t="shared" ref="ORI156" si="11119">SUM(ORI157:ORI163)</f>
        <v>0</v>
      </c>
      <c r="ORJ156" s="14">
        <f t="shared" ref="ORJ156" si="11120">SUM(ORJ157:ORJ163)</f>
        <v>0</v>
      </c>
      <c r="ORK156" s="14">
        <f t="shared" ref="ORK156" si="11121">SUM(ORK157:ORK163)</f>
        <v>0</v>
      </c>
      <c r="ORL156" s="14">
        <f t="shared" ref="ORL156" si="11122">SUM(ORL157:ORL163)</f>
        <v>0</v>
      </c>
      <c r="ORM156" s="14">
        <f t="shared" ref="ORM156" si="11123">SUM(ORM157:ORM163)</f>
        <v>0</v>
      </c>
      <c r="ORN156" s="14">
        <f t="shared" ref="ORN156" si="11124">SUM(ORN157:ORN163)</f>
        <v>0</v>
      </c>
      <c r="ORO156" s="14">
        <f t="shared" ref="ORO156" si="11125">SUM(ORO157:ORO163)</f>
        <v>0</v>
      </c>
      <c r="ORP156" s="14">
        <f t="shared" ref="ORP156" si="11126">SUM(ORP157:ORP163)</f>
        <v>0</v>
      </c>
      <c r="ORQ156" s="14">
        <f t="shared" ref="ORQ156" si="11127">SUM(ORQ157:ORQ163)</f>
        <v>0</v>
      </c>
      <c r="ORR156" s="14">
        <f t="shared" ref="ORR156" si="11128">SUM(ORR157:ORR163)</f>
        <v>0</v>
      </c>
      <c r="ORS156" s="14">
        <f t="shared" ref="ORS156" si="11129">SUM(ORS157:ORS163)</f>
        <v>0</v>
      </c>
      <c r="ORT156" s="14">
        <f t="shared" ref="ORT156" si="11130">SUM(ORT157:ORT163)</f>
        <v>0</v>
      </c>
      <c r="ORU156" s="14">
        <f t="shared" ref="ORU156" si="11131">SUM(ORU157:ORU163)</f>
        <v>0</v>
      </c>
      <c r="ORV156" s="14">
        <f t="shared" ref="ORV156" si="11132">SUM(ORV157:ORV163)</f>
        <v>0</v>
      </c>
      <c r="ORW156" s="14">
        <f t="shared" ref="ORW156" si="11133">SUM(ORW157:ORW163)</f>
        <v>0</v>
      </c>
      <c r="ORX156" s="14">
        <f t="shared" ref="ORX156" si="11134">SUM(ORX157:ORX163)</f>
        <v>0</v>
      </c>
      <c r="ORY156" s="14">
        <f t="shared" ref="ORY156" si="11135">SUM(ORY157:ORY163)</f>
        <v>0</v>
      </c>
      <c r="ORZ156" s="14">
        <f t="shared" ref="ORZ156" si="11136">SUM(ORZ157:ORZ163)</f>
        <v>0</v>
      </c>
      <c r="OSA156" s="14">
        <f t="shared" ref="OSA156" si="11137">SUM(OSA157:OSA163)</f>
        <v>0</v>
      </c>
      <c r="OSB156" s="14">
        <f t="shared" ref="OSB156" si="11138">SUM(OSB157:OSB163)</f>
        <v>0</v>
      </c>
      <c r="OSC156" s="14">
        <f t="shared" ref="OSC156" si="11139">SUM(OSC157:OSC163)</f>
        <v>0</v>
      </c>
      <c r="OSD156" s="14">
        <f t="shared" ref="OSD156" si="11140">SUM(OSD157:OSD163)</f>
        <v>0</v>
      </c>
      <c r="OSE156" s="14">
        <f t="shared" ref="OSE156" si="11141">SUM(OSE157:OSE163)</f>
        <v>0</v>
      </c>
      <c r="OSF156" s="14">
        <f t="shared" ref="OSF156" si="11142">SUM(OSF157:OSF163)</f>
        <v>0</v>
      </c>
      <c r="OSG156" s="14">
        <f t="shared" ref="OSG156" si="11143">SUM(OSG157:OSG163)</f>
        <v>0</v>
      </c>
      <c r="OSH156" s="14">
        <f t="shared" ref="OSH156" si="11144">SUM(OSH157:OSH163)</f>
        <v>0</v>
      </c>
      <c r="OSI156" s="14">
        <f t="shared" ref="OSI156" si="11145">SUM(OSI157:OSI163)</f>
        <v>0</v>
      </c>
      <c r="OSJ156" s="14">
        <f t="shared" ref="OSJ156" si="11146">SUM(OSJ157:OSJ163)</f>
        <v>0</v>
      </c>
      <c r="OSK156" s="14">
        <f t="shared" ref="OSK156" si="11147">SUM(OSK157:OSK163)</f>
        <v>0</v>
      </c>
      <c r="OSL156" s="14">
        <f t="shared" ref="OSL156" si="11148">SUM(OSL157:OSL163)</f>
        <v>0</v>
      </c>
      <c r="OSM156" s="14">
        <f t="shared" ref="OSM156" si="11149">SUM(OSM157:OSM163)</f>
        <v>0</v>
      </c>
      <c r="OSN156" s="14">
        <f t="shared" ref="OSN156" si="11150">SUM(OSN157:OSN163)</f>
        <v>0</v>
      </c>
      <c r="OSO156" s="14">
        <f t="shared" ref="OSO156" si="11151">SUM(OSO157:OSO163)</f>
        <v>0</v>
      </c>
      <c r="OSP156" s="14">
        <f t="shared" ref="OSP156" si="11152">SUM(OSP157:OSP163)</f>
        <v>0</v>
      </c>
      <c r="OSQ156" s="14">
        <f t="shared" ref="OSQ156" si="11153">SUM(OSQ157:OSQ163)</f>
        <v>0</v>
      </c>
      <c r="OSR156" s="14">
        <f t="shared" ref="OSR156" si="11154">SUM(OSR157:OSR163)</f>
        <v>0</v>
      </c>
      <c r="OSS156" s="14">
        <f t="shared" ref="OSS156" si="11155">SUM(OSS157:OSS163)</f>
        <v>0</v>
      </c>
      <c r="OST156" s="14">
        <f t="shared" ref="OST156" si="11156">SUM(OST157:OST163)</f>
        <v>0</v>
      </c>
      <c r="OSU156" s="14">
        <f t="shared" ref="OSU156" si="11157">SUM(OSU157:OSU163)</f>
        <v>0</v>
      </c>
      <c r="OSV156" s="14">
        <f t="shared" ref="OSV156" si="11158">SUM(OSV157:OSV163)</f>
        <v>0</v>
      </c>
      <c r="OSW156" s="14">
        <f t="shared" ref="OSW156" si="11159">SUM(OSW157:OSW163)</f>
        <v>0</v>
      </c>
      <c r="OSX156" s="14">
        <f t="shared" ref="OSX156" si="11160">SUM(OSX157:OSX163)</f>
        <v>0</v>
      </c>
      <c r="OSY156" s="14">
        <f t="shared" ref="OSY156" si="11161">SUM(OSY157:OSY163)</f>
        <v>0</v>
      </c>
      <c r="OSZ156" s="14">
        <f t="shared" ref="OSZ156" si="11162">SUM(OSZ157:OSZ163)</f>
        <v>0</v>
      </c>
      <c r="OTA156" s="14">
        <f t="shared" ref="OTA156" si="11163">SUM(OTA157:OTA163)</f>
        <v>0</v>
      </c>
      <c r="OTB156" s="14">
        <f t="shared" ref="OTB156" si="11164">SUM(OTB157:OTB163)</f>
        <v>0</v>
      </c>
      <c r="OTC156" s="14">
        <f t="shared" ref="OTC156" si="11165">SUM(OTC157:OTC163)</f>
        <v>0</v>
      </c>
      <c r="OTD156" s="14">
        <f t="shared" ref="OTD156" si="11166">SUM(OTD157:OTD163)</f>
        <v>0</v>
      </c>
      <c r="OTE156" s="14">
        <f t="shared" ref="OTE156" si="11167">SUM(OTE157:OTE163)</f>
        <v>0</v>
      </c>
      <c r="OTF156" s="14">
        <f t="shared" ref="OTF156" si="11168">SUM(OTF157:OTF163)</f>
        <v>0</v>
      </c>
      <c r="OTG156" s="14">
        <f t="shared" ref="OTG156" si="11169">SUM(OTG157:OTG163)</f>
        <v>0</v>
      </c>
      <c r="OTH156" s="14">
        <f t="shared" ref="OTH156" si="11170">SUM(OTH157:OTH163)</f>
        <v>0</v>
      </c>
      <c r="OTI156" s="14">
        <f t="shared" ref="OTI156" si="11171">SUM(OTI157:OTI163)</f>
        <v>0</v>
      </c>
      <c r="OTJ156" s="14">
        <f t="shared" ref="OTJ156" si="11172">SUM(OTJ157:OTJ163)</f>
        <v>0</v>
      </c>
      <c r="OTK156" s="14">
        <f t="shared" ref="OTK156" si="11173">SUM(OTK157:OTK163)</f>
        <v>0</v>
      </c>
      <c r="OTL156" s="14">
        <f t="shared" ref="OTL156" si="11174">SUM(OTL157:OTL163)</f>
        <v>0</v>
      </c>
      <c r="OTM156" s="14">
        <f t="shared" ref="OTM156" si="11175">SUM(OTM157:OTM163)</f>
        <v>0</v>
      </c>
      <c r="OTN156" s="14">
        <f t="shared" ref="OTN156" si="11176">SUM(OTN157:OTN163)</f>
        <v>0</v>
      </c>
      <c r="OTO156" s="14">
        <f t="shared" ref="OTO156" si="11177">SUM(OTO157:OTO163)</f>
        <v>0</v>
      </c>
      <c r="OTP156" s="14">
        <f t="shared" ref="OTP156" si="11178">SUM(OTP157:OTP163)</f>
        <v>0</v>
      </c>
      <c r="OTQ156" s="14">
        <f t="shared" ref="OTQ156" si="11179">SUM(OTQ157:OTQ163)</f>
        <v>0</v>
      </c>
      <c r="OTR156" s="14">
        <f t="shared" ref="OTR156" si="11180">SUM(OTR157:OTR163)</f>
        <v>0</v>
      </c>
      <c r="OTS156" s="14">
        <f t="shared" ref="OTS156" si="11181">SUM(OTS157:OTS163)</f>
        <v>0</v>
      </c>
      <c r="OTT156" s="14">
        <f t="shared" ref="OTT156" si="11182">SUM(OTT157:OTT163)</f>
        <v>0</v>
      </c>
      <c r="OTU156" s="14">
        <f t="shared" ref="OTU156" si="11183">SUM(OTU157:OTU163)</f>
        <v>0</v>
      </c>
      <c r="OTV156" s="14">
        <f t="shared" ref="OTV156" si="11184">SUM(OTV157:OTV163)</f>
        <v>0</v>
      </c>
      <c r="OTW156" s="14">
        <f t="shared" ref="OTW156" si="11185">SUM(OTW157:OTW163)</f>
        <v>0</v>
      </c>
      <c r="OTX156" s="14">
        <f t="shared" ref="OTX156" si="11186">SUM(OTX157:OTX163)</f>
        <v>0</v>
      </c>
      <c r="OTY156" s="14">
        <f t="shared" ref="OTY156" si="11187">SUM(OTY157:OTY163)</f>
        <v>0</v>
      </c>
      <c r="OTZ156" s="14">
        <f t="shared" ref="OTZ156" si="11188">SUM(OTZ157:OTZ163)</f>
        <v>0</v>
      </c>
      <c r="OUA156" s="14">
        <f t="shared" ref="OUA156" si="11189">SUM(OUA157:OUA163)</f>
        <v>0</v>
      </c>
      <c r="OUB156" s="14">
        <f t="shared" ref="OUB156" si="11190">SUM(OUB157:OUB163)</f>
        <v>0</v>
      </c>
      <c r="OUC156" s="14">
        <f t="shared" ref="OUC156" si="11191">SUM(OUC157:OUC163)</f>
        <v>0</v>
      </c>
      <c r="OUD156" s="14">
        <f t="shared" ref="OUD156" si="11192">SUM(OUD157:OUD163)</f>
        <v>0</v>
      </c>
      <c r="OUE156" s="14">
        <f t="shared" ref="OUE156" si="11193">SUM(OUE157:OUE163)</f>
        <v>0</v>
      </c>
      <c r="OUF156" s="14">
        <f t="shared" ref="OUF156" si="11194">SUM(OUF157:OUF163)</f>
        <v>0</v>
      </c>
      <c r="OUG156" s="14">
        <f t="shared" ref="OUG156" si="11195">SUM(OUG157:OUG163)</f>
        <v>0</v>
      </c>
      <c r="OUH156" s="14">
        <f t="shared" ref="OUH156" si="11196">SUM(OUH157:OUH163)</f>
        <v>0</v>
      </c>
      <c r="OUI156" s="14">
        <f t="shared" ref="OUI156" si="11197">SUM(OUI157:OUI163)</f>
        <v>0</v>
      </c>
      <c r="OUJ156" s="14">
        <f t="shared" ref="OUJ156" si="11198">SUM(OUJ157:OUJ163)</f>
        <v>0</v>
      </c>
      <c r="OUK156" s="14">
        <f t="shared" ref="OUK156" si="11199">SUM(OUK157:OUK163)</f>
        <v>0</v>
      </c>
      <c r="OUL156" s="14">
        <f t="shared" ref="OUL156" si="11200">SUM(OUL157:OUL163)</f>
        <v>0</v>
      </c>
      <c r="OUM156" s="14">
        <f t="shared" ref="OUM156" si="11201">SUM(OUM157:OUM163)</f>
        <v>0</v>
      </c>
      <c r="OUN156" s="14">
        <f t="shared" ref="OUN156" si="11202">SUM(OUN157:OUN163)</f>
        <v>0</v>
      </c>
      <c r="OUO156" s="14">
        <f t="shared" ref="OUO156" si="11203">SUM(OUO157:OUO163)</f>
        <v>0</v>
      </c>
      <c r="OUP156" s="14">
        <f t="shared" ref="OUP156" si="11204">SUM(OUP157:OUP163)</f>
        <v>0</v>
      </c>
      <c r="OUQ156" s="14">
        <f t="shared" ref="OUQ156" si="11205">SUM(OUQ157:OUQ163)</f>
        <v>0</v>
      </c>
      <c r="OUR156" s="14">
        <f t="shared" ref="OUR156" si="11206">SUM(OUR157:OUR163)</f>
        <v>0</v>
      </c>
      <c r="OUS156" s="14">
        <f t="shared" ref="OUS156" si="11207">SUM(OUS157:OUS163)</f>
        <v>0</v>
      </c>
      <c r="OUT156" s="14">
        <f t="shared" ref="OUT156" si="11208">SUM(OUT157:OUT163)</f>
        <v>0</v>
      </c>
      <c r="OUU156" s="14">
        <f t="shared" ref="OUU156" si="11209">SUM(OUU157:OUU163)</f>
        <v>0</v>
      </c>
      <c r="OUV156" s="14">
        <f t="shared" ref="OUV156" si="11210">SUM(OUV157:OUV163)</f>
        <v>0</v>
      </c>
      <c r="OUW156" s="14">
        <f t="shared" ref="OUW156" si="11211">SUM(OUW157:OUW163)</f>
        <v>0</v>
      </c>
      <c r="OUX156" s="14">
        <f t="shared" ref="OUX156" si="11212">SUM(OUX157:OUX163)</f>
        <v>0</v>
      </c>
      <c r="OUY156" s="14">
        <f t="shared" ref="OUY156" si="11213">SUM(OUY157:OUY163)</f>
        <v>0</v>
      </c>
      <c r="OUZ156" s="14">
        <f t="shared" ref="OUZ156" si="11214">SUM(OUZ157:OUZ163)</f>
        <v>0</v>
      </c>
      <c r="OVA156" s="14">
        <f t="shared" ref="OVA156" si="11215">SUM(OVA157:OVA163)</f>
        <v>0</v>
      </c>
      <c r="OVB156" s="14">
        <f t="shared" ref="OVB156" si="11216">SUM(OVB157:OVB163)</f>
        <v>0</v>
      </c>
      <c r="OVC156" s="14">
        <f t="shared" ref="OVC156" si="11217">SUM(OVC157:OVC163)</f>
        <v>0</v>
      </c>
      <c r="OVD156" s="14">
        <f t="shared" ref="OVD156" si="11218">SUM(OVD157:OVD163)</f>
        <v>0</v>
      </c>
      <c r="OVE156" s="14">
        <f t="shared" ref="OVE156" si="11219">SUM(OVE157:OVE163)</f>
        <v>0</v>
      </c>
      <c r="OVF156" s="14">
        <f t="shared" ref="OVF156" si="11220">SUM(OVF157:OVF163)</f>
        <v>0</v>
      </c>
      <c r="OVG156" s="14">
        <f t="shared" ref="OVG156" si="11221">SUM(OVG157:OVG163)</f>
        <v>0</v>
      </c>
      <c r="OVH156" s="14">
        <f t="shared" ref="OVH156" si="11222">SUM(OVH157:OVH163)</f>
        <v>0</v>
      </c>
      <c r="OVI156" s="14">
        <f t="shared" ref="OVI156" si="11223">SUM(OVI157:OVI163)</f>
        <v>0</v>
      </c>
      <c r="OVJ156" s="14">
        <f t="shared" ref="OVJ156" si="11224">SUM(OVJ157:OVJ163)</f>
        <v>0</v>
      </c>
      <c r="OVK156" s="14">
        <f t="shared" ref="OVK156" si="11225">SUM(OVK157:OVK163)</f>
        <v>0</v>
      </c>
      <c r="OVL156" s="14">
        <f t="shared" ref="OVL156" si="11226">SUM(OVL157:OVL163)</f>
        <v>0</v>
      </c>
      <c r="OVM156" s="14">
        <f t="shared" ref="OVM156" si="11227">SUM(OVM157:OVM163)</f>
        <v>0</v>
      </c>
      <c r="OVN156" s="14">
        <f t="shared" ref="OVN156" si="11228">SUM(OVN157:OVN163)</f>
        <v>0</v>
      </c>
      <c r="OVO156" s="14">
        <f t="shared" ref="OVO156" si="11229">SUM(OVO157:OVO163)</f>
        <v>0</v>
      </c>
      <c r="OVP156" s="14">
        <f t="shared" ref="OVP156" si="11230">SUM(OVP157:OVP163)</f>
        <v>0</v>
      </c>
      <c r="OVQ156" s="14">
        <f t="shared" ref="OVQ156" si="11231">SUM(OVQ157:OVQ163)</f>
        <v>0</v>
      </c>
      <c r="OVR156" s="14">
        <f t="shared" ref="OVR156" si="11232">SUM(OVR157:OVR163)</f>
        <v>0</v>
      </c>
      <c r="OVS156" s="14">
        <f t="shared" ref="OVS156" si="11233">SUM(OVS157:OVS163)</f>
        <v>0</v>
      </c>
      <c r="OVT156" s="14">
        <f t="shared" ref="OVT156" si="11234">SUM(OVT157:OVT163)</f>
        <v>0</v>
      </c>
      <c r="OVU156" s="14">
        <f t="shared" ref="OVU156" si="11235">SUM(OVU157:OVU163)</f>
        <v>0</v>
      </c>
      <c r="OVV156" s="14">
        <f t="shared" ref="OVV156" si="11236">SUM(OVV157:OVV163)</f>
        <v>0</v>
      </c>
      <c r="OVW156" s="14">
        <f t="shared" ref="OVW156" si="11237">SUM(OVW157:OVW163)</f>
        <v>0</v>
      </c>
      <c r="OVX156" s="14">
        <f t="shared" ref="OVX156" si="11238">SUM(OVX157:OVX163)</f>
        <v>0</v>
      </c>
      <c r="OVY156" s="14">
        <f t="shared" ref="OVY156" si="11239">SUM(OVY157:OVY163)</f>
        <v>0</v>
      </c>
      <c r="OVZ156" s="14">
        <f t="shared" ref="OVZ156" si="11240">SUM(OVZ157:OVZ163)</f>
        <v>0</v>
      </c>
      <c r="OWA156" s="14">
        <f t="shared" ref="OWA156" si="11241">SUM(OWA157:OWA163)</f>
        <v>0</v>
      </c>
      <c r="OWB156" s="14">
        <f t="shared" ref="OWB156" si="11242">SUM(OWB157:OWB163)</f>
        <v>0</v>
      </c>
      <c r="OWC156" s="14">
        <f t="shared" ref="OWC156" si="11243">SUM(OWC157:OWC163)</f>
        <v>0</v>
      </c>
      <c r="OWD156" s="14">
        <f t="shared" ref="OWD156" si="11244">SUM(OWD157:OWD163)</f>
        <v>0</v>
      </c>
      <c r="OWE156" s="14">
        <f t="shared" ref="OWE156" si="11245">SUM(OWE157:OWE163)</f>
        <v>0</v>
      </c>
      <c r="OWF156" s="14">
        <f t="shared" ref="OWF156" si="11246">SUM(OWF157:OWF163)</f>
        <v>0</v>
      </c>
      <c r="OWG156" s="14">
        <f t="shared" ref="OWG156" si="11247">SUM(OWG157:OWG163)</f>
        <v>0</v>
      </c>
      <c r="OWH156" s="14">
        <f t="shared" ref="OWH156" si="11248">SUM(OWH157:OWH163)</f>
        <v>0</v>
      </c>
      <c r="OWI156" s="14">
        <f t="shared" ref="OWI156" si="11249">SUM(OWI157:OWI163)</f>
        <v>0</v>
      </c>
      <c r="OWJ156" s="14">
        <f t="shared" ref="OWJ156" si="11250">SUM(OWJ157:OWJ163)</f>
        <v>0</v>
      </c>
      <c r="OWK156" s="14">
        <f t="shared" ref="OWK156" si="11251">SUM(OWK157:OWK163)</f>
        <v>0</v>
      </c>
      <c r="OWL156" s="14">
        <f t="shared" ref="OWL156" si="11252">SUM(OWL157:OWL163)</f>
        <v>0</v>
      </c>
      <c r="OWM156" s="14">
        <f t="shared" ref="OWM156" si="11253">SUM(OWM157:OWM163)</f>
        <v>0</v>
      </c>
      <c r="OWN156" s="14">
        <f t="shared" ref="OWN156" si="11254">SUM(OWN157:OWN163)</f>
        <v>0</v>
      </c>
      <c r="OWO156" s="14">
        <f t="shared" ref="OWO156" si="11255">SUM(OWO157:OWO163)</f>
        <v>0</v>
      </c>
      <c r="OWP156" s="14">
        <f t="shared" ref="OWP156" si="11256">SUM(OWP157:OWP163)</f>
        <v>0</v>
      </c>
      <c r="OWQ156" s="14">
        <f t="shared" ref="OWQ156" si="11257">SUM(OWQ157:OWQ163)</f>
        <v>0</v>
      </c>
      <c r="OWR156" s="14">
        <f t="shared" ref="OWR156" si="11258">SUM(OWR157:OWR163)</f>
        <v>0</v>
      </c>
      <c r="OWS156" s="14">
        <f t="shared" ref="OWS156" si="11259">SUM(OWS157:OWS163)</f>
        <v>0</v>
      </c>
      <c r="OWT156" s="14">
        <f t="shared" ref="OWT156" si="11260">SUM(OWT157:OWT163)</f>
        <v>0</v>
      </c>
      <c r="OWU156" s="14">
        <f t="shared" ref="OWU156" si="11261">SUM(OWU157:OWU163)</f>
        <v>0</v>
      </c>
      <c r="OWV156" s="14">
        <f t="shared" ref="OWV156" si="11262">SUM(OWV157:OWV163)</f>
        <v>0</v>
      </c>
      <c r="OWW156" s="14">
        <f t="shared" ref="OWW156" si="11263">SUM(OWW157:OWW163)</f>
        <v>0</v>
      </c>
      <c r="OWX156" s="14">
        <f t="shared" ref="OWX156" si="11264">SUM(OWX157:OWX163)</f>
        <v>0</v>
      </c>
      <c r="OWY156" s="14">
        <f t="shared" ref="OWY156" si="11265">SUM(OWY157:OWY163)</f>
        <v>0</v>
      </c>
      <c r="OWZ156" s="14">
        <f t="shared" ref="OWZ156" si="11266">SUM(OWZ157:OWZ163)</f>
        <v>0</v>
      </c>
      <c r="OXA156" s="14">
        <f t="shared" ref="OXA156" si="11267">SUM(OXA157:OXA163)</f>
        <v>0</v>
      </c>
      <c r="OXB156" s="14">
        <f t="shared" ref="OXB156" si="11268">SUM(OXB157:OXB163)</f>
        <v>0</v>
      </c>
      <c r="OXC156" s="14">
        <f t="shared" ref="OXC156" si="11269">SUM(OXC157:OXC163)</f>
        <v>0</v>
      </c>
      <c r="OXD156" s="14">
        <f t="shared" ref="OXD156" si="11270">SUM(OXD157:OXD163)</f>
        <v>0</v>
      </c>
      <c r="OXE156" s="14">
        <f t="shared" ref="OXE156" si="11271">SUM(OXE157:OXE163)</f>
        <v>0</v>
      </c>
      <c r="OXF156" s="14">
        <f t="shared" ref="OXF156" si="11272">SUM(OXF157:OXF163)</f>
        <v>0</v>
      </c>
      <c r="OXG156" s="14">
        <f t="shared" ref="OXG156" si="11273">SUM(OXG157:OXG163)</f>
        <v>0</v>
      </c>
      <c r="OXH156" s="14">
        <f t="shared" ref="OXH156" si="11274">SUM(OXH157:OXH163)</f>
        <v>0</v>
      </c>
      <c r="OXI156" s="14">
        <f t="shared" ref="OXI156" si="11275">SUM(OXI157:OXI163)</f>
        <v>0</v>
      </c>
      <c r="OXJ156" s="14">
        <f t="shared" ref="OXJ156" si="11276">SUM(OXJ157:OXJ163)</f>
        <v>0</v>
      </c>
      <c r="OXK156" s="14">
        <f t="shared" ref="OXK156" si="11277">SUM(OXK157:OXK163)</f>
        <v>0</v>
      </c>
      <c r="OXL156" s="14">
        <f t="shared" ref="OXL156" si="11278">SUM(OXL157:OXL163)</f>
        <v>0</v>
      </c>
      <c r="OXM156" s="14">
        <f t="shared" ref="OXM156" si="11279">SUM(OXM157:OXM163)</f>
        <v>0</v>
      </c>
      <c r="OXN156" s="14">
        <f t="shared" ref="OXN156" si="11280">SUM(OXN157:OXN163)</f>
        <v>0</v>
      </c>
      <c r="OXO156" s="14">
        <f t="shared" ref="OXO156" si="11281">SUM(OXO157:OXO163)</f>
        <v>0</v>
      </c>
      <c r="OXP156" s="14">
        <f t="shared" ref="OXP156" si="11282">SUM(OXP157:OXP163)</f>
        <v>0</v>
      </c>
      <c r="OXQ156" s="14">
        <f t="shared" ref="OXQ156" si="11283">SUM(OXQ157:OXQ163)</f>
        <v>0</v>
      </c>
      <c r="OXR156" s="14">
        <f t="shared" ref="OXR156" si="11284">SUM(OXR157:OXR163)</f>
        <v>0</v>
      </c>
      <c r="OXS156" s="14">
        <f t="shared" ref="OXS156" si="11285">SUM(OXS157:OXS163)</f>
        <v>0</v>
      </c>
      <c r="OXT156" s="14">
        <f t="shared" ref="OXT156" si="11286">SUM(OXT157:OXT163)</f>
        <v>0</v>
      </c>
      <c r="OXU156" s="14">
        <f t="shared" ref="OXU156" si="11287">SUM(OXU157:OXU163)</f>
        <v>0</v>
      </c>
      <c r="OXV156" s="14">
        <f t="shared" ref="OXV156" si="11288">SUM(OXV157:OXV163)</f>
        <v>0</v>
      </c>
      <c r="OXW156" s="14">
        <f t="shared" ref="OXW156" si="11289">SUM(OXW157:OXW163)</f>
        <v>0</v>
      </c>
      <c r="OXX156" s="14">
        <f t="shared" ref="OXX156" si="11290">SUM(OXX157:OXX163)</f>
        <v>0</v>
      </c>
      <c r="OXY156" s="14">
        <f t="shared" ref="OXY156" si="11291">SUM(OXY157:OXY163)</f>
        <v>0</v>
      </c>
      <c r="OXZ156" s="14">
        <f t="shared" ref="OXZ156" si="11292">SUM(OXZ157:OXZ163)</f>
        <v>0</v>
      </c>
      <c r="OYA156" s="14">
        <f t="shared" ref="OYA156" si="11293">SUM(OYA157:OYA163)</f>
        <v>0</v>
      </c>
      <c r="OYB156" s="14">
        <f t="shared" ref="OYB156" si="11294">SUM(OYB157:OYB163)</f>
        <v>0</v>
      </c>
      <c r="OYC156" s="14">
        <f t="shared" ref="OYC156" si="11295">SUM(OYC157:OYC163)</f>
        <v>0</v>
      </c>
      <c r="OYD156" s="14">
        <f t="shared" ref="OYD156" si="11296">SUM(OYD157:OYD163)</f>
        <v>0</v>
      </c>
      <c r="OYE156" s="14">
        <f t="shared" ref="OYE156" si="11297">SUM(OYE157:OYE163)</f>
        <v>0</v>
      </c>
      <c r="OYF156" s="14">
        <f t="shared" ref="OYF156" si="11298">SUM(OYF157:OYF163)</f>
        <v>0</v>
      </c>
      <c r="OYG156" s="14">
        <f t="shared" ref="OYG156" si="11299">SUM(OYG157:OYG163)</f>
        <v>0</v>
      </c>
      <c r="OYH156" s="14">
        <f t="shared" ref="OYH156" si="11300">SUM(OYH157:OYH163)</f>
        <v>0</v>
      </c>
      <c r="OYI156" s="14">
        <f t="shared" ref="OYI156" si="11301">SUM(OYI157:OYI163)</f>
        <v>0</v>
      </c>
      <c r="OYJ156" s="14">
        <f t="shared" ref="OYJ156" si="11302">SUM(OYJ157:OYJ163)</f>
        <v>0</v>
      </c>
      <c r="OYK156" s="14">
        <f t="shared" ref="OYK156" si="11303">SUM(OYK157:OYK163)</f>
        <v>0</v>
      </c>
      <c r="OYL156" s="14">
        <f t="shared" ref="OYL156" si="11304">SUM(OYL157:OYL163)</f>
        <v>0</v>
      </c>
      <c r="OYM156" s="14">
        <f t="shared" ref="OYM156" si="11305">SUM(OYM157:OYM163)</f>
        <v>0</v>
      </c>
      <c r="OYN156" s="14">
        <f t="shared" ref="OYN156" si="11306">SUM(OYN157:OYN163)</f>
        <v>0</v>
      </c>
      <c r="OYO156" s="14">
        <f t="shared" ref="OYO156" si="11307">SUM(OYO157:OYO163)</f>
        <v>0</v>
      </c>
      <c r="OYP156" s="14">
        <f t="shared" ref="OYP156" si="11308">SUM(OYP157:OYP163)</f>
        <v>0</v>
      </c>
      <c r="OYQ156" s="14">
        <f t="shared" ref="OYQ156" si="11309">SUM(OYQ157:OYQ163)</f>
        <v>0</v>
      </c>
      <c r="OYR156" s="14">
        <f t="shared" ref="OYR156" si="11310">SUM(OYR157:OYR163)</f>
        <v>0</v>
      </c>
      <c r="OYS156" s="14">
        <f t="shared" ref="OYS156" si="11311">SUM(OYS157:OYS163)</f>
        <v>0</v>
      </c>
      <c r="OYT156" s="14">
        <f t="shared" ref="OYT156" si="11312">SUM(OYT157:OYT163)</f>
        <v>0</v>
      </c>
      <c r="OYU156" s="14">
        <f t="shared" ref="OYU156" si="11313">SUM(OYU157:OYU163)</f>
        <v>0</v>
      </c>
      <c r="OYV156" s="14">
        <f t="shared" ref="OYV156" si="11314">SUM(OYV157:OYV163)</f>
        <v>0</v>
      </c>
      <c r="OYW156" s="14">
        <f t="shared" ref="OYW156" si="11315">SUM(OYW157:OYW163)</f>
        <v>0</v>
      </c>
      <c r="OYX156" s="14">
        <f t="shared" ref="OYX156" si="11316">SUM(OYX157:OYX163)</f>
        <v>0</v>
      </c>
      <c r="OYY156" s="14">
        <f t="shared" ref="OYY156" si="11317">SUM(OYY157:OYY163)</f>
        <v>0</v>
      </c>
      <c r="OYZ156" s="14">
        <f t="shared" ref="OYZ156" si="11318">SUM(OYZ157:OYZ163)</f>
        <v>0</v>
      </c>
      <c r="OZA156" s="14">
        <f t="shared" ref="OZA156" si="11319">SUM(OZA157:OZA163)</f>
        <v>0</v>
      </c>
      <c r="OZB156" s="14">
        <f t="shared" ref="OZB156" si="11320">SUM(OZB157:OZB163)</f>
        <v>0</v>
      </c>
      <c r="OZC156" s="14">
        <f t="shared" ref="OZC156" si="11321">SUM(OZC157:OZC163)</f>
        <v>0</v>
      </c>
      <c r="OZD156" s="14">
        <f t="shared" ref="OZD156" si="11322">SUM(OZD157:OZD163)</f>
        <v>0</v>
      </c>
      <c r="OZE156" s="14">
        <f t="shared" ref="OZE156" si="11323">SUM(OZE157:OZE163)</f>
        <v>0</v>
      </c>
      <c r="OZF156" s="14">
        <f t="shared" ref="OZF156" si="11324">SUM(OZF157:OZF163)</f>
        <v>0</v>
      </c>
      <c r="OZG156" s="14">
        <f t="shared" ref="OZG156" si="11325">SUM(OZG157:OZG163)</f>
        <v>0</v>
      </c>
      <c r="OZH156" s="14">
        <f t="shared" ref="OZH156" si="11326">SUM(OZH157:OZH163)</f>
        <v>0</v>
      </c>
      <c r="OZI156" s="14">
        <f t="shared" ref="OZI156" si="11327">SUM(OZI157:OZI163)</f>
        <v>0</v>
      </c>
      <c r="OZJ156" s="14">
        <f t="shared" ref="OZJ156" si="11328">SUM(OZJ157:OZJ163)</f>
        <v>0</v>
      </c>
      <c r="OZK156" s="14">
        <f t="shared" ref="OZK156" si="11329">SUM(OZK157:OZK163)</f>
        <v>0</v>
      </c>
      <c r="OZL156" s="14">
        <f t="shared" ref="OZL156" si="11330">SUM(OZL157:OZL163)</f>
        <v>0</v>
      </c>
      <c r="OZM156" s="14">
        <f t="shared" ref="OZM156" si="11331">SUM(OZM157:OZM163)</f>
        <v>0</v>
      </c>
      <c r="OZN156" s="14">
        <f t="shared" ref="OZN156" si="11332">SUM(OZN157:OZN163)</f>
        <v>0</v>
      </c>
      <c r="OZO156" s="14">
        <f t="shared" ref="OZO156" si="11333">SUM(OZO157:OZO163)</f>
        <v>0</v>
      </c>
      <c r="OZP156" s="14">
        <f t="shared" ref="OZP156" si="11334">SUM(OZP157:OZP163)</f>
        <v>0</v>
      </c>
      <c r="OZQ156" s="14">
        <f t="shared" ref="OZQ156" si="11335">SUM(OZQ157:OZQ163)</f>
        <v>0</v>
      </c>
      <c r="OZR156" s="14">
        <f t="shared" ref="OZR156" si="11336">SUM(OZR157:OZR163)</f>
        <v>0</v>
      </c>
      <c r="OZS156" s="14">
        <f t="shared" ref="OZS156" si="11337">SUM(OZS157:OZS163)</f>
        <v>0</v>
      </c>
      <c r="OZT156" s="14">
        <f t="shared" ref="OZT156" si="11338">SUM(OZT157:OZT163)</f>
        <v>0</v>
      </c>
      <c r="OZU156" s="14">
        <f t="shared" ref="OZU156" si="11339">SUM(OZU157:OZU163)</f>
        <v>0</v>
      </c>
      <c r="OZV156" s="14">
        <f t="shared" ref="OZV156" si="11340">SUM(OZV157:OZV163)</f>
        <v>0</v>
      </c>
      <c r="OZW156" s="14">
        <f t="shared" ref="OZW156" si="11341">SUM(OZW157:OZW163)</f>
        <v>0</v>
      </c>
      <c r="OZX156" s="14">
        <f t="shared" ref="OZX156" si="11342">SUM(OZX157:OZX163)</f>
        <v>0</v>
      </c>
      <c r="OZY156" s="14">
        <f t="shared" ref="OZY156" si="11343">SUM(OZY157:OZY163)</f>
        <v>0</v>
      </c>
      <c r="OZZ156" s="14">
        <f t="shared" ref="OZZ156" si="11344">SUM(OZZ157:OZZ163)</f>
        <v>0</v>
      </c>
      <c r="PAA156" s="14">
        <f t="shared" ref="PAA156" si="11345">SUM(PAA157:PAA163)</f>
        <v>0</v>
      </c>
      <c r="PAB156" s="14">
        <f t="shared" ref="PAB156" si="11346">SUM(PAB157:PAB163)</f>
        <v>0</v>
      </c>
      <c r="PAC156" s="14">
        <f t="shared" ref="PAC156" si="11347">SUM(PAC157:PAC163)</f>
        <v>0</v>
      </c>
      <c r="PAD156" s="14">
        <f t="shared" ref="PAD156" si="11348">SUM(PAD157:PAD163)</f>
        <v>0</v>
      </c>
      <c r="PAE156" s="14">
        <f t="shared" ref="PAE156" si="11349">SUM(PAE157:PAE163)</f>
        <v>0</v>
      </c>
      <c r="PAF156" s="14">
        <f t="shared" ref="PAF156" si="11350">SUM(PAF157:PAF163)</f>
        <v>0</v>
      </c>
      <c r="PAG156" s="14">
        <f t="shared" ref="PAG156" si="11351">SUM(PAG157:PAG163)</f>
        <v>0</v>
      </c>
      <c r="PAH156" s="14">
        <f t="shared" ref="PAH156" si="11352">SUM(PAH157:PAH163)</f>
        <v>0</v>
      </c>
      <c r="PAI156" s="14">
        <f t="shared" ref="PAI156" si="11353">SUM(PAI157:PAI163)</f>
        <v>0</v>
      </c>
      <c r="PAJ156" s="14">
        <f t="shared" ref="PAJ156" si="11354">SUM(PAJ157:PAJ163)</f>
        <v>0</v>
      </c>
      <c r="PAK156" s="14">
        <f t="shared" ref="PAK156" si="11355">SUM(PAK157:PAK163)</f>
        <v>0</v>
      </c>
      <c r="PAL156" s="14">
        <f t="shared" ref="PAL156" si="11356">SUM(PAL157:PAL163)</f>
        <v>0</v>
      </c>
      <c r="PAM156" s="14">
        <f t="shared" ref="PAM156" si="11357">SUM(PAM157:PAM163)</f>
        <v>0</v>
      </c>
      <c r="PAN156" s="14">
        <f t="shared" ref="PAN156" si="11358">SUM(PAN157:PAN163)</f>
        <v>0</v>
      </c>
      <c r="PAO156" s="14">
        <f t="shared" ref="PAO156" si="11359">SUM(PAO157:PAO163)</f>
        <v>0</v>
      </c>
      <c r="PAP156" s="14">
        <f t="shared" ref="PAP156" si="11360">SUM(PAP157:PAP163)</f>
        <v>0</v>
      </c>
      <c r="PAQ156" s="14">
        <f t="shared" ref="PAQ156" si="11361">SUM(PAQ157:PAQ163)</f>
        <v>0</v>
      </c>
      <c r="PAR156" s="14">
        <f t="shared" ref="PAR156" si="11362">SUM(PAR157:PAR163)</f>
        <v>0</v>
      </c>
      <c r="PAS156" s="14">
        <f t="shared" ref="PAS156" si="11363">SUM(PAS157:PAS163)</f>
        <v>0</v>
      </c>
      <c r="PAT156" s="14">
        <f t="shared" ref="PAT156" si="11364">SUM(PAT157:PAT163)</f>
        <v>0</v>
      </c>
      <c r="PAU156" s="14">
        <f t="shared" ref="PAU156" si="11365">SUM(PAU157:PAU163)</f>
        <v>0</v>
      </c>
      <c r="PAV156" s="14">
        <f t="shared" ref="PAV156" si="11366">SUM(PAV157:PAV163)</f>
        <v>0</v>
      </c>
      <c r="PAW156" s="14">
        <f t="shared" ref="PAW156" si="11367">SUM(PAW157:PAW163)</f>
        <v>0</v>
      </c>
      <c r="PAX156" s="14">
        <f t="shared" ref="PAX156" si="11368">SUM(PAX157:PAX163)</f>
        <v>0</v>
      </c>
      <c r="PAY156" s="14">
        <f t="shared" ref="PAY156" si="11369">SUM(PAY157:PAY163)</f>
        <v>0</v>
      </c>
      <c r="PAZ156" s="14">
        <f t="shared" ref="PAZ156" si="11370">SUM(PAZ157:PAZ163)</f>
        <v>0</v>
      </c>
      <c r="PBA156" s="14">
        <f t="shared" ref="PBA156" si="11371">SUM(PBA157:PBA163)</f>
        <v>0</v>
      </c>
      <c r="PBB156" s="14">
        <f t="shared" ref="PBB156" si="11372">SUM(PBB157:PBB163)</f>
        <v>0</v>
      </c>
      <c r="PBC156" s="14">
        <f t="shared" ref="PBC156" si="11373">SUM(PBC157:PBC163)</f>
        <v>0</v>
      </c>
      <c r="PBD156" s="14">
        <f t="shared" ref="PBD156" si="11374">SUM(PBD157:PBD163)</f>
        <v>0</v>
      </c>
      <c r="PBE156" s="14">
        <f t="shared" ref="PBE156" si="11375">SUM(PBE157:PBE163)</f>
        <v>0</v>
      </c>
      <c r="PBF156" s="14">
        <f t="shared" ref="PBF156" si="11376">SUM(PBF157:PBF163)</f>
        <v>0</v>
      </c>
      <c r="PBG156" s="14">
        <f t="shared" ref="PBG156" si="11377">SUM(PBG157:PBG163)</f>
        <v>0</v>
      </c>
      <c r="PBH156" s="14">
        <f t="shared" ref="PBH156" si="11378">SUM(PBH157:PBH163)</f>
        <v>0</v>
      </c>
      <c r="PBI156" s="14">
        <f t="shared" ref="PBI156" si="11379">SUM(PBI157:PBI163)</f>
        <v>0</v>
      </c>
      <c r="PBJ156" s="14">
        <f t="shared" ref="PBJ156" si="11380">SUM(PBJ157:PBJ163)</f>
        <v>0</v>
      </c>
      <c r="PBK156" s="14">
        <f t="shared" ref="PBK156" si="11381">SUM(PBK157:PBK163)</f>
        <v>0</v>
      </c>
      <c r="PBL156" s="14">
        <f t="shared" ref="PBL156" si="11382">SUM(PBL157:PBL163)</f>
        <v>0</v>
      </c>
      <c r="PBM156" s="14">
        <f t="shared" ref="PBM156" si="11383">SUM(PBM157:PBM163)</f>
        <v>0</v>
      </c>
      <c r="PBN156" s="14">
        <f t="shared" ref="PBN156" si="11384">SUM(PBN157:PBN163)</f>
        <v>0</v>
      </c>
      <c r="PBO156" s="14">
        <f t="shared" ref="PBO156" si="11385">SUM(PBO157:PBO163)</f>
        <v>0</v>
      </c>
      <c r="PBP156" s="14">
        <f t="shared" ref="PBP156" si="11386">SUM(PBP157:PBP163)</f>
        <v>0</v>
      </c>
      <c r="PBQ156" s="14">
        <f t="shared" ref="PBQ156" si="11387">SUM(PBQ157:PBQ163)</f>
        <v>0</v>
      </c>
      <c r="PBR156" s="14">
        <f t="shared" ref="PBR156" si="11388">SUM(PBR157:PBR163)</f>
        <v>0</v>
      </c>
      <c r="PBS156" s="14">
        <f t="shared" ref="PBS156" si="11389">SUM(PBS157:PBS163)</f>
        <v>0</v>
      </c>
      <c r="PBT156" s="14">
        <f t="shared" ref="PBT156" si="11390">SUM(PBT157:PBT163)</f>
        <v>0</v>
      </c>
      <c r="PBU156" s="14">
        <f t="shared" ref="PBU156" si="11391">SUM(PBU157:PBU163)</f>
        <v>0</v>
      </c>
      <c r="PBV156" s="14">
        <f t="shared" ref="PBV156" si="11392">SUM(PBV157:PBV163)</f>
        <v>0</v>
      </c>
      <c r="PBW156" s="14">
        <f t="shared" ref="PBW156" si="11393">SUM(PBW157:PBW163)</f>
        <v>0</v>
      </c>
      <c r="PBX156" s="14">
        <f t="shared" ref="PBX156" si="11394">SUM(PBX157:PBX163)</f>
        <v>0</v>
      </c>
      <c r="PBY156" s="14">
        <f t="shared" ref="PBY156" si="11395">SUM(PBY157:PBY163)</f>
        <v>0</v>
      </c>
      <c r="PBZ156" s="14">
        <f t="shared" ref="PBZ156" si="11396">SUM(PBZ157:PBZ163)</f>
        <v>0</v>
      </c>
      <c r="PCA156" s="14">
        <f t="shared" ref="PCA156" si="11397">SUM(PCA157:PCA163)</f>
        <v>0</v>
      </c>
      <c r="PCB156" s="14">
        <f t="shared" ref="PCB156" si="11398">SUM(PCB157:PCB163)</f>
        <v>0</v>
      </c>
      <c r="PCC156" s="14">
        <f t="shared" ref="PCC156" si="11399">SUM(PCC157:PCC163)</f>
        <v>0</v>
      </c>
      <c r="PCD156" s="14">
        <f t="shared" ref="PCD156" si="11400">SUM(PCD157:PCD163)</f>
        <v>0</v>
      </c>
      <c r="PCE156" s="14">
        <f t="shared" ref="PCE156" si="11401">SUM(PCE157:PCE163)</f>
        <v>0</v>
      </c>
      <c r="PCF156" s="14">
        <f t="shared" ref="PCF156" si="11402">SUM(PCF157:PCF163)</f>
        <v>0</v>
      </c>
      <c r="PCG156" s="14">
        <f t="shared" ref="PCG156" si="11403">SUM(PCG157:PCG163)</f>
        <v>0</v>
      </c>
      <c r="PCH156" s="14">
        <f t="shared" ref="PCH156" si="11404">SUM(PCH157:PCH163)</f>
        <v>0</v>
      </c>
      <c r="PCI156" s="14">
        <f t="shared" ref="PCI156" si="11405">SUM(PCI157:PCI163)</f>
        <v>0</v>
      </c>
      <c r="PCJ156" s="14">
        <f t="shared" ref="PCJ156" si="11406">SUM(PCJ157:PCJ163)</f>
        <v>0</v>
      </c>
      <c r="PCK156" s="14">
        <f t="shared" ref="PCK156" si="11407">SUM(PCK157:PCK163)</f>
        <v>0</v>
      </c>
      <c r="PCL156" s="14">
        <f t="shared" ref="PCL156" si="11408">SUM(PCL157:PCL163)</f>
        <v>0</v>
      </c>
      <c r="PCM156" s="14">
        <f t="shared" ref="PCM156" si="11409">SUM(PCM157:PCM163)</f>
        <v>0</v>
      </c>
      <c r="PCN156" s="14">
        <f t="shared" ref="PCN156" si="11410">SUM(PCN157:PCN163)</f>
        <v>0</v>
      </c>
      <c r="PCO156" s="14">
        <f t="shared" ref="PCO156" si="11411">SUM(PCO157:PCO163)</f>
        <v>0</v>
      </c>
      <c r="PCP156" s="14">
        <f t="shared" ref="PCP156" si="11412">SUM(PCP157:PCP163)</f>
        <v>0</v>
      </c>
      <c r="PCQ156" s="14">
        <f t="shared" ref="PCQ156" si="11413">SUM(PCQ157:PCQ163)</f>
        <v>0</v>
      </c>
      <c r="PCR156" s="14">
        <f t="shared" ref="PCR156" si="11414">SUM(PCR157:PCR163)</f>
        <v>0</v>
      </c>
      <c r="PCS156" s="14">
        <f t="shared" ref="PCS156" si="11415">SUM(PCS157:PCS163)</f>
        <v>0</v>
      </c>
      <c r="PCT156" s="14">
        <f t="shared" ref="PCT156" si="11416">SUM(PCT157:PCT163)</f>
        <v>0</v>
      </c>
      <c r="PCU156" s="14">
        <f t="shared" ref="PCU156" si="11417">SUM(PCU157:PCU163)</f>
        <v>0</v>
      </c>
      <c r="PCV156" s="14">
        <f t="shared" ref="PCV156" si="11418">SUM(PCV157:PCV163)</f>
        <v>0</v>
      </c>
      <c r="PCW156" s="14">
        <f t="shared" ref="PCW156" si="11419">SUM(PCW157:PCW163)</f>
        <v>0</v>
      </c>
      <c r="PCX156" s="14">
        <f t="shared" ref="PCX156" si="11420">SUM(PCX157:PCX163)</f>
        <v>0</v>
      </c>
      <c r="PCY156" s="14">
        <f t="shared" ref="PCY156" si="11421">SUM(PCY157:PCY163)</f>
        <v>0</v>
      </c>
      <c r="PCZ156" s="14">
        <f t="shared" ref="PCZ156" si="11422">SUM(PCZ157:PCZ163)</f>
        <v>0</v>
      </c>
      <c r="PDA156" s="14">
        <f t="shared" ref="PDA156" si="11423">SUM(PDA157:PDA163)</f>
        <v>0</v>
      </c>
      <c r="PDB156" s="14">
        <f t="shared" ref="PDB156" si="11424">SUM(PDB157:PDB163)</f>
        <v>0</v>
      </c>
      <c r="PDC156" s="14">
        <f t="shared" ref="PDC156" si="11425">SUM(PDC157:PDC163)</f>
        <v>0</v>
      </c>
      <c r="PDD156" s="14">
        <f t="shared" ref="PDD156" si="11426">SUM(PDD157:PDD163)</f>
        <v>0</v>
      </c>
      <c r="PDE156" s="14">
        <f t="shared" ref="PDE156" si="11427">SUM(PDE157:PDE163)</f>
        <v>0</v>
      </c>
      <c r="PDF156" s="14">
        <f t="shared" ref="PDF156" si="11428">SUM(PDF157:PDF163)</f>
        <v>0</v>
      </c>
      <c r="PDG156" s="14">
        <f t="shared" ref="PDG156" si="11429">SUM(PDG157:PDG163)</f>
        <v>0</v>
      </c>
      <c r="PDH156" s="14">
        <f t="shared" ref="PDH156" si="11430">SUM(PDH157:PDH163)</f>
        <v>0</v>
      </c>
      <c r="PDI156" s="14">
        <f t="shared" ref="PDI156" si="11431">SUM(PDI157:PDI163)</f>
        <v>0</v>
      </c>
      <c r="PDJ156" s="14">
        <f t="shared" ref="PDJ156" si="11432">SUM(PDJ157:PDJ163)</f>
        <v>0</v>
      </c>
      <c r="PDK156" s="14">
        <f t="shared" ref="PDK156" si="11433">SUM(PDK157:PDK163)</f>
        <v>0</v>
      </c>
      <c r="PDL156" s="14">
        <f t="shared" ref="PDL156" si="11434">SUM(PDL157:PDL163)</f>
        <v>0</v>
      </c>
      <c r="PDM156" s="14">
        <f t="shared" ref="PDM156" si="11435">SUM(PDM157:PDM163)</f>
        <v>0</v>
      </c>
      <c r="PDN156" s="14">
        <f t="shared" ref="PDN156" si="11436">SUM(PDN157:PDN163)</f>
        <v>0</v>
      </c>
      <c r="PDO156" s="14">
        <f t="shared" ref="PDO156" si="11437">SUM(PDO157:PDO163)</f>
        <v>0</v>
      </c>
      <c r="PDP156" s="14">
        <f t="shared" ref="PDP156" si="11438">SUM(PDP157:PDP163)</f>
        <v>0</v>
      </c>
      <c r="PDQ156" s="14">
        <f t="shared" ref="PDQ156" si="11439">SUM(PDQ157:PDQ163)</f>
        <v>0</v>
      </c>
      <c r="PDR156" s="14">
        <f t="shared" ref="PDR156" si="11440">SUM(PDR157:PDR163)</f>
        <v>0</v>
      </c>
      <c r="PDS156" s="14">
        <f t="shared" ref="PDS156" si="11441">SUM(PDS157:PDS163)</f>
        <v>0</v>
      </c>
      <c r="PDT156" s="14">
        <f t="shared" ref="PDT156" si="11442">SUM(PDT157:PDT163)</f>
        <v>0</v>
      </c>
      <c r="PDU156" s="14">
        <f t="shared" ref="PDU156" si="11443">SUM(PDU157:PDU163)</f>
        <v>0</v>
      </c>
      <c r="PDV156" s="14">
        <f t="shared" ref="PDV156" si="11444">SUM(PDV157:PDV163)</f>
        <v>0</v>
      </c>
      <c r="PDW156" s="14">
        <f t="shared" ref="PDW156" si="11445">SUM(PDW157:PDW163)</f>
        <v>0</v>
      </c>
      <c r="PDX156" s="14">
        <f t="shared" ref="PDX156" si="11446">SUM(PDX157:PDX163)</f>
        <v>0</v>
      </c>
      <c r="PDY156" s="14">
        <f t="shared" ref="PDY156" si="11447">SUM(PDY157:PDY163)</f>
        <v>0</v>
      </c>
      <c r="PDZ156" s="14">
        <f t="shared" ref="PDZ156" si="11448">SUM(PDZ157:PDZ163)</f>
        <v>0</v>
      </c>
      <c r="PEA156" s="14">
        <f t="shared" ref="PEA156" si="11449">SUM(PEA157:PEA163)</f>
        <v>0</v>
      </c>
      <c r="PEB156" s="14">
        <f t="shared" ref="PEB156" si="11450">SUM(PEB157:PEB163)</f>
        <v>0</v>
      </c>
      <c r="PEC156" s="14">
        <f t="shared" ref="PEC156" si="11451">SUM(PEC157:PEC163)</f>
        <v>0</v>
      </c>
      <c r="PED156" s="14">
        <f t="shared" ref="PED156" si="11452">SUM(PED157:PED163)</f>
        <v>0</v>
      </c>
      <c r="PEE156" s="14">
        <f t="shared" ref="PEE156" si="11453">SUM(PEE157:PEE163)</f>
        <v>0</v>
      </c>
      <c r="PEF156" s="14">
        <f t="shared" ref="PEF156" si="11454">SUM(PEF157:PEF163)</f>
        <v>0</v>
      </c>
      <c r="PEG156" s="14">
        <f t="shared" ref="PEG156" si="11455">SUM(PEG157:PEG163)</f>
        <v>0</v>
      </c>
      <c r="PEH156" s="14">
        <f t="shared" ref="PEH156" si="11456">SUM(PEH157:PEH163)</f>
        <v>0</v>
      </c>
      <c r="PEI156" s="14">
        <f t="shared" ref="PEI156" si="11457">SUM(PEI157:PEI163)</f>
        <v>0</v>
      </c>
      <c r="PEJ156" s="14">
        <f t="shared" ref="PEJ156" si="11458">SUM(PEJ157:PEJ163)</f>
        <v>0</v>
      </c>
      <c r="PEK156" s="14">
        <f t="shared" ref="PEK156" si="11459">SUM(PEK157:PEK163)</f>
        <v>0</v>
      </c>
      <c r="PEL156" s="14">
        <f t="shared" ref="PEL156" si="11460">SUM(PEL157:PEL163)</f>
        <v>0</v>
      </c>
      <c r="PEM156" s="14">
        <f t="shared" ref="PEM156" si="11461">SUM(PEM157:PEM163)</f>
        <v>0</v>
      </c>
      <c r="PEN156" s="14">
        <f t="shared" ref="PEN156" si="11462">SUM(PEN157:PEN163)</f>
        <v>0</v>
      </c>
      <c r="PEO156" s="14">
        <f t="shared" ref="PEO156" si="11463">SUM(PEO157:PEO163)</f>
        <v>0</v>
      </c>
      <c r="PEP156" s="14">
        <f t="shared" ref="PEP156" si="11464">SUM(PEP157:PEP163)</f>
        <v>0</v>
      </c>
      <c r="PEQ156" s="14">
        <f t="shared" ref="PEQ156" si="11465">SUM(PEQ157:PEQ163)</f>
        <v>0</v>
      </c>
      <c r="PER156" s="14">
        <f t="shared" ref="PER156" si="11466">SUM(PER157:PER163)</f>
        <v>0</v>
      </c>
      <c r="PES156" s="14">
        <f t="shared" ref="PES156" si="11467">SUM(PES157:PES163)</f>
        <v>0</v>
      </c>
      <c r="PET156" s="14">
        <f t="shared" ref="PET156" si="11468">SUM(PET157:PET163)</f>
        <v>0</v>
      </c>
      <c r="PEU156" s="14">
        <f t="shared" ref="PEU156" si="11469">SUM(PEU157:PEU163)</f>
        <v>0</v>
      </c>
      <c r="PEV156" s="14">
        <f t="shared" ref="PEV156" si="11470">SUM(PEV157:PEV163)</f>
        <v>0</v>
      </c>
      <c r="PEW156" s="14">
        <f t="shared" ref="PEW156" si="11471">SUM(PEW157:PEW163)</f>
        <v>0</v>
      </c>
      <c r="PEX156" s="14">
        <f t="shared" ref="PEX156" si="11472">SUM(PEX157:PEX163)</f>
        <v>0</v>
      </c>
      <c r="PEY156" s="14">
        <f t="shared" ref="PEY156" si="11473">SUM(PEY157:PEY163)</f>
        <v>0</v>
      </c>
      <c r="PEZ156" s="14">
        <f t="shared" ref="PEZ156" si="11474">SUM(PEZ157:PEZ163)</f>
        <v>0</v>
      </c>
      <c r="PFA156" s="14">
        <f t="shared" ref="PFA156" si="11475">SUM(PFA157:PFA163)</f>
        <v>0</v>
      </c>
      <c r="PFB156" s="14">
        <f t="shared" ref="PFB156" si="11476">SUM(PFB157:PFB163)</f>
        <v>0</v>
      </c>
      <c r="PFC156" s="14">
        <f t="shared" ref="PFC156" si="11477">SUM(PFC157:PFC163)</f>
        <v>0</v>
      </c>
      <c r="PFD156" s="14">
        <f t="shared" ref="PFD156" si="11478">SUM(PFD157:PFD163)</f>
        <v>0</v>
      </c>
      <c r="PFE156" s="14">
        <f t="shared" ref="PFE156" si="11479">SUM(PFE157:PFE163)</f>
        <v>0</v>
      </c>
      <c r="PFF156" s="14">
        <f t="shared" ref="PFF156" si="11480">SUM(PFF157:PFF163)</f>
        <v>0</v>
      </c>
      <c r="PFG156" s="14">
        <f t="shared" ref="PFG156" si="11481">SUM(PFG157:PFG163)</f>
        <v>0</v>
      </c>
      <c r="PFH156" s="14">
        <f t="shared" ref="PFH156" si="11482">SUM(PFH157:PFH163)</f>
        <v>0</v>
      </c>
      <c r="PFI156" s="14">
        <f t="shared" ref="PFI156" si="11483">SUM(PFI157:PFI163)</f>
        <v>0</v>
      </c>
      <c r="PFJ156" s="14">
        <f t="shared" ref="PFJ156" si="11484">SUM(PFJ157:PFJ163)</f>
        <v>0</v>
      </c>
      <c r="PFK156" s="14">
        <f t="shared" ref="PFK156" si="11485">SUM(PFK157:PFK163)</f>
        <v>0</v>
      </c>
      <c r="PFL156" s="14">
        <f t="shared" ref="PFL156" si="11486">SUM(PFL157:PFL163)</f>
        <v>0</v>
      </c>
      <c r="PFM156" s="14">
        <f t="shared" ref="PFM156" si="11487">SUM(PFM157:PFM163)</f>
        <v>0</v>
      </c>
      <c r="PFN156" s="14">
        <f t="shared" ref="PFN156" si="11488">SUM(PFN157:PFN163)</f>
        <v>0</v>
      </c>
      <c r="PFO156" s="14">
        <f t="shared" ref="PFO156" si="11489">SUM(PFO157:PFO163)</f>
        <v>0</v>
      </c>
      <c r="PFP156" s="14">
        <f t="shared" ref="PFP156" si="11490">SUM(PFP157:PFP163)</f>
        <v>0</v>
      </c>
      <c r="PFQ156" s="14">
        <f t="shared" ref="PFQ156" si="11491">SUM(PFQ157:PFQ163)</f>
        <v>0</v>
      </c>
      <c r="PFR156" s="14">
        <f t="shared" ref="PFR156" si="11492">SUM(PFR157:PFR163)</f>
        <v>0</v>
      </c>
      <c r="PFS156" s="14">
        <f t="shared" ref="PFS156" si="11493">SUM(PFS157:PFS163)</f>
        <v>0</v>
      </c>
      <c r="PFT156" s="14">
        <f t="shared" ref="PFT156" si="11494">SUM(PFT157:PFT163)</f>
        <v>0</v>
      </c>
      <c r="PFU156" s="14">
        <f t="shared" ref="PFU156" si="11495">SUM(PFU157:PFU163)</f>
        <v>0</v>
      </c>
      <c r="PFV156" s="14">
        <f t="shared" ref="PFV156" si="11496">SUM(PFV157:PFV163)</f>
        <v>0</v>
      </c>
      <c r="PFW156" s="14">
        <f t="shared" ref="PFW156" si="11497">SUM(PFW157:PFW163)</f>
        <v>0</v>
      </c>
      <c r="PFX156" s="14">
        <f t="shared" ref="PFX156" si="11498">SUM(PFX157:PFX163)</f>
        <v>0</v>
      </c>
      <c r="PFY156" s="14">
        <f t="shared" ref="PFY156" si="11499">SUM(PFY157:PFY163)</f>
        <v>0</v>
      </c>
      <c r="PFZ156" s="14">
        <f t="shared" ref="PFZ156" si="11500">SUM(PFZ157:PFZ163)</f>
        <v>0</v>
      </c>
      <c r="PGA156" s="14">
        <f t="shared" ref="PGA156" si="11501">SUM(PGA157:PGA163)</f>
        <v>0</v>
      </c>
      <c r="PGB156" s="14">
        <f t="shared" ref="PGB156" si="11502">SUM(PGB157:PGB163)</f>
        <v>0</v>
      </c>
      <c r="PGC156" s="14">
        <f t="shared" ref="PGC156" si="11503">SUM(PGC157:PGC163)</f>
        <v>0</v>
      </c>
      <c r="PGD156" s="14">
        <f t="shared" ref="PGD156" si="11504">SUM(PGD157:PGD163)</f>
        <v>0</v>
      </c>
      <c r="PGE156" s="14">
        <f t="shared" ref="PGE156" si="11505">SUM(PGE157:PGE163)</f>
        <v>0</v>
      </c>
      <c r="PGF156" s="14">
        <f t="shared" ref="PGF156" si="11506">SUM(PGF157:PGF163)</f>
        <v>0</v>
      </c>
      <c r="PGG156" s="14">
        <f t="shared" ref="PGG156" si="11507">SUM(PGG157:PGG163)</f>
        <v>0</v>
      </c>
      <c r="PGH156" s="14">
        <f t="shared" ref="PGH156" si="11508">SUM(PGH157:PGH163)</f>
        <v>0</v>
      </c>
      <c r="PGI156" s="14">
        <f t="shared" ref="PGI156" si="11509">SUM(PGI157:PGI163)</f>
        <v>0</v>
      </c>
      <c r="PGJ156" s="14">
        <f t="shared" ref="PGJ156" si="11510">SUM(PGJ157:PGJ163)</f>
        <v>0</v>
      </c>
      <c r="PGK156" s="14">
        <f t="shared" ref="PGK156" si="11511">SUM(PGK157:PGK163)</f>
        <v>0</v>
      </c>
      <c r="PGL156" s="14">
        <f t="shared" ref="PGL156" si="11512">SUM(PGL157:PGL163)</f>
        <v>0</v>
      </c>
      <c r="PGM156" s="14">
        <f t="shared" ref="PGM156" si="11513">SUM(PGM157:PGM163)</f>
        <v>0</v>
      </c>
      <c r="PGN156" s="14">
        <f t="shared" ref="PGN156" si="11514">SUM(PGN157:PGN163)</f>
        <v>0</v>
      </c>
      <c r="PGO156" s="14">
        <f t="shared" ref="PGO156" si="11515">SUM(PGO157:PGO163)</f>
        <v>0</v>
      </c>
      <c r="PGP156" s="14">
        <f t="shared" ref="PGP156" si="11516">SUM(PGP157:PGP163)</f>
        <v>0</v>
      </c>
      <c r="PGQ156" s="14">
        <f t="shared" ref="PGQ156" si="11517">SUM(PGQ157:PGQ163)</f>
        <v>0</v>
      </c>
      <c r="PGR156" s="14">
        <f t="shared" ref="PGR156" si="11518">SUM(PGR157:PGR163)</f>
        <v>0</v>
      </c>
      <c r="PGS156" s="14">
        <f t="shared" ref="PGS156" si="11519">SUM(PGS157:PGS163)</f>
        <v>0</v>
      </c>
      <c r="PGT156" s="14">
        <f t="shared" ref="PGT156" si="11520">SUM(PGT157:PGT163)</f>
        <v>0</v>
      </c>
      <c r="PGU156" s="14">
        <f t="shared" ref="PGU156" si="11521">SUM(PGU157:PGU163)</f>
        <v>0</v>
      </c>
      <c r="PGV156" s="14">
        <f t="shared" ref="PGV156" si="11522">SUM(PGV157:PGV163)</f>
        <v>0</v>
      </c>
      <c r="PGW156" s="14">
        <f t="shared" ref="PGW156" si="11523">SUM(PGW157:PGW163)</f>
        <v>0</v>
      </c>
      <c r="PGX156" s="14">
        <f t="shared" ref="PGX156" si="11524">SUM(PGX157:PGX163)</f>
        <v>0</v>
      </c>
      <c r="PGY156" s="14">
        <f t="shared" ref="PGY156" si="11525">SUM(PGY157:PGY163)</f>
        <v>0</v>
      </c>
      <c r="PGZ156" s="14">
        <f t="shared" ref="PGZ156" si="11526">SUM(PGZ157:PGZ163)</f>
        <v>0</v>
      </c>
      <c r="PHA156" s="14">
        <f t="shared" ref="PHA156" si="11527">SUM(PHA157:PHA163)</f>
        <v>0</v>
      </c>
      <c r="PHB156" s="14">
        <f t="shared" ref="PHB156" si="11528">SUM(PHB157:PHB163)</f>
        <v>0</v>
      </c>
      <c r="PHC156" s="14">
        <f t="shared" ref="PHC156" si="11529">SUM(PHC157:PHC163)</f>
        <v>0</v>
      </c>
      <c r="PHD156" s="14">
        <f t="shared" ref="PHD156" si="11530">SUM(PHD157:PHD163)</f>
        <v>0</v>
      </c>
      <c r="PHE156" s="14">
        <f t="shared" ref="PHE156" si="11531">SUM(PHE157:PHE163)</f>
        <v>0</v>
      </c>
      <c r="PHF156" s="14">
        <f t="shared" ref="PHF156" si="11532">SUM(PHF157:PHF163)</f>
        <v>0</v>
      </c>
      <c r="PHG156" s="14">
        <f t="shared" ref="PHG156" si="11533">SUM(PHG157:PHG163)</f>
        <v>0</v>
      </c>
      <c r="PHH156" s="14">
        <f t="shared" ref="PHH156" si="11534">SUM(PHH157:PHH163)</f>
        <v>0</v>
      </c>
      <c r="PHI156" s="14">
        <f t="shared" ref="PHI156" si="11535">SUM(PHI157:PHI163)</f>
        <v>0</v>
      </c>
      <c r="PHJ156" s="14">
        <f t="shared" ref="PHJ156" si="11536">SUM(PHJ157:PHJ163)</f>
        <v>0</v>
      </c>
      <c r="PHK156" s="14">
        <f t="shared" ref="PHK156" si="11537">SUM(PHK157:PHK163)</f>
        <v>0</v>
      </c>
      <c r="PHL156" s="14">
        <f t="shared" ref="PHL156" si="11538">SUM(PHL157:PHL163)</f>
        <v>0</v>
      </c>
      <c r="PHM156" s="14">
        <f t="shared" ref="PHM156" si="11539">SUM(PHM157:PHM163)</f>
        <v>0</v>
      </c>
      <c r="PHN156" s="14">
        <f t="shared" ref="PHN156" si="11540">SUM(PHN157:PHN163)</f>
        <v>0</v>
      </c>
      <c r="PHO156" s="14">
        <f t="shared" ref="PHO156" si="11541">SUM(PHO157:PHO163)</f>
        <v>0</v>
      </c>
      <c r="PHP156" s="14">
        <f t="shared" ref="PHP156" si="11542">SUM(PHP157:PHP163)</f>
        <v>0</v>
      </c>
      <c r="PHQ156" s="14">
        <f t="shared" ref="PHQ156" si="11543">SUM(PHQ157:PHQ163)</f>
        <v>0</v>
      </c>
      <c r="PHR156" s="14">
        <f t="shared" ref="PHR156" si="11544">SUM(PHR157:PHR163)</f>
        <v>0</v>
      </c>
      <c r="PHS156" s="14">
        <f t="shared" ref="PHS156" si="11545">SUM(PHS157:PHS163)</f>
        <v>0</v>
      </c>
      <c r="PHT156" s="14">
        <f t="shared" ref="PHT156" si="11546">SUM(PHT157:PHT163)</f>
        <v>0</v>
      </c>
      <c r="PHU156" s="14">
        <f t="shared" ref="PHU156" si="11547">SUM(PHU157:PHU163)</f>
        <v>0</v>
      </c>
      <c r="PHV156" s="14">
        <f t="shared" ref="PHV156" si="11548">SUM(PHV157:PHV163)</f>
        <v>0</v>
      </c>
      <c r="PHW156" s="14">
        <f t="shared" ref="PHW156" si="11549">SUM(PHW157:PHW163)</f>
        <v>0</v>
      </c>
      <c r="PHX156" s="14">
        <f t="shared" ref="PHX156" si="11550">SUM(PHX157:PHX163)</f>
        <v>0</v>
      </c>
      <c r="PHY156" s="14">
        <f t="shared" ref="PHY156" si="11551">SUM(PHY157:PHY163)</f>
        <v>0</v>
      </c>
      <c r="PHZ156" s="14">
        <f t="shared" ref="PHZ156" si="11552">SUM(PHZ157:PHZ163)</f>
        <v>0</v>
      </c>
      <c r="PIA156" s="14">
        <f t="shared" ref="PIA156" si="11553">SUM(PIA157:PIA163)</f>
        <v>0</v>
      </c>
      <c r="PIB156" s="14">
        <f t="shared" ref="PIB156" si="11554">SUM(PIB157:PIB163)</f>
        <v>0</v>
      </c>
      <c r="PIC156" s="14">
        <f t="shared" ref="PIC156" si="11555">SUM(PIC157:PIC163)</f>
        <v>0</v>
      </c>
      <c r="PID156" s="14">
        <f t="shared" ref="PID156" si="11556">SUM(PID157:PID163)</f>
        <v>0</v>
      </c>
      <c r="PIE156" s="14">
        <f t="shared" ref="PIE156" si="11557">SUM(PIE157:PIE163)</f>
        <v>0</v>
      </c>
      <c r="PIF156" s="14">
        <f t="shared" ref="PIF156" si="11558">SUM(PIF157:PIF163)</f>
        <v>0</v>
      </c>
      <c r="PIG156" s="14">
        <f t="shared" ref="PIG156" si="11559">SUM(PIG157:PIG163)</f>
        <v>0</v>
      </c>
      <c r="PIH156" s="14">
        <f t="shared" ref="PIH156" si="11560">SUM(PIH157:PIH163)</f>
        <v>0</v>
      </c>
      <c r="PII156" s="14">
        <f t="shared" ref="PII156" si="11561">SUM(PII157:PII163)</f>
        <v>0</v>
      </c>
      <c r="PIJ156" s="14">
        <f t="shared" ref="PIJ156" si="11562">SUM(PIJ157:PIJ163)</f>
        <v>0</v>
      </c>
      <c r="PIK156" s="14">
        <f t="shared" ref="PIK156" si="11563">SUM(PIK157:PIK163)</f>
        <v>0</v>
      </c>
      <c r="PIL156" s="14">
        <f t="shared" ref="PIL156" si="11564">SUM(PIL157:PIL163)</f>
        <v>0</v>
      </c>
      <c r="PIM156" s="14">
        <f t="shared" ref="PIM156" si="11565">SUM(PIM157:PIM163)</f>
        <v>0</v>
      </c>
      <c r="PIN156" s="14">
        <f t="shared" ref="PIN156" si="11566">SUM(PIN157:PIN163)</f>
        <v>0</v>
      </c>
      <c r="PIO156" s="14">
        <f t="shared" ref="PIO156" si="11567">SUM(PIO157:PIO163)</f>
        <v>0</v>
      </c>
      <c r="PIP156" s="14">
        <f t="shared" ref="PIP156" si="11568">SUM(PIP157:PIP163)</f>
        <v>0</v>
      </c>
      <c r="PIQ156" s="14">
        <f t="shared" ref="PIQ156" si="11569">SUM(PIQ157:PIQ163)</f>
        <v>0</v>
      </c>
      <c r="PIR156" s="14">
        <f t="shared" ref="PIR156" si="11570">SUM(PIR157:PIR163)</f>
        <v>0</v>
      </c>
      <c r="PIS156" s="14">
        <f t="shared" ref="PIS156" si="11571">SUM(PIS157:PIS163)</f>
        <v>0</v>
      </c>
      <c r="PIT156" s="14">
        <f t="shared" ref="PIT156" si="11572">SUM(PIT157:PIT163)</f>
        <v>0</v>
      </c>
      <c r="PIU156" s="14">
        <f t="shared" ref="PIU156" si="11573">SUM(PIU157:PIU163)</f>
        <v>0</v>
      </c>
      <c r="PIV156" s="14">
        <f t="shared" ref="PIV156" si="11574">SUM(PIV157:PIV163)</f>
        <v>0</v>
      </c>
      <c r="PIW156" s="14">
        <f t="shared" ref="PIW156" si="11575">SUM(PIW157:PIW163)</f>
        <v>0</v>
      </c>
      <c r="PIX156" s="14">
        <f t="shared" ref="PIX156" si="11576">SUM(PIX157:PIX163)</f>
        <v>0</v>
      </c>
      <c r="PIY156" s="14">
        <f t="shared" ref="PIY156" si="11577">SUM(PIY157:PIY163)</f>
        <v>0</v>
      </c>
      <c r="PIZ156" s="14">
        <f t="shared" ref="PIZ156" si="11578">SUM(PIZ157:PIZ163)</f>
        <v>0</v>
      </c>
      <c r="PJA156" s="14">
        <f t="shared" ref="PJA156" si="11579">SUM(PJA157:PJA163)</f>
        <v>0</v>
      </c>
      <c r="PJB156" s="14">
        <f t="shared" ref="PJB156" si="11580">SUM(PJB157:PJB163)</f>
        <v>0</v>
      </c>
      <c r="PJC156" s="14">
        <f t="shared" ref="PJC156" si="11581">SUM(PJC157:PJC163)</f>
        <v>0</v>
      </c>
      <c r="PJD156" s="14">
        <f t="shared" ref="PJD156" si="11582">SUM(PJD157:PJD163)</f>
        <v>0</v>
      </c>
      <c r="PJE156" s="14">
        <f t="shared" ref="PJE156" si="11583">SUM(PJE157:PJE163)</f>
        <v>0</v>
      </c>
      <c r="PJF156" s="14">
        <f t="shared" ref="PJF156" si="11584">SUM(PJF157:PJF163)</f>
        <v>0</v>
      </c>
      <c r="PJG156" s="14">
        <f t="shared" ref="PJG156" si="11585">SUM(PJG157:PJG163)</f>
        <v>0</v>
      </c>
      <c r="PJH156" s="14">
        <f t="shared" ref="PJH156" si="11586">SUM(PJH157:PJH163)</f>
        <v>0</v>
      </c>
      <c r="PJI156" s="14">
        <f t="shared" ref="PJI156" si="11587">SUM(PJI157:PJI163)</f>
        <v>0</v>
      </c>
      <c r="PJJ156" s="14">
        <f t="shared" ref="PJJ156" si="11588">SUM(PJJ157:PJJ163)</f>
        <v>0</v>
      </c>
      <c r="PJK156" s="14">
        <f t="shared" ref="PJK156" si="11589">SUM(PJK157:PJK163)</f>
        <v>0</v>
      </c>
      <c r="PJL156" s="14">
        <f t="shared" ref="PJL156" si="11590">SUM(PJL157:PJL163)</f>
        <v>0</v>
      </c>
      <c r="PJM156" s="14">
        <f t="shared" ref="PJM156" si="11591">SUM(PJM157:PJM163)</f>
        <v>0</v>
      </c>
      <c r="PJN156" s="14">
        <f t="shared" ref="PJN156" si="11592">SUM(PJN157:PJN163)</f>
        <v>0</v>
      </c>
      <c r="PJO156" s="14">
        <f t="shared" ref="PJO156" si="11593">SUM(PJO157:PJO163)</f>
        <v>0</v>
      </c>
      <c r="PJP156" s="14">
        <f t="shared" ref="PJP156" si="11594">SUM(PJP157:PJP163)</f>
        <v>0</v>
      </c>
      <c r="PJQ156" s="14">
        <f t="shared" ref="PJQ156" si="11595">SUM(PJQ157:PJQ163)</f>
        <v>0</v>
      </c>
      <c r="PJR156" s="14">
        <f t="shared" ref="PJR156" si="11596">SUM(PJR157:PJR163)</f>
        <v>0</v>
      </c>
      <c r="PJS156" s="14">
        <f t="shared" ref="PJS156" si="11597">SUM(PJS157:PJS163)</f>
        <v>0</v>
      </c>
      <c r="PJT156" s="14">
        <f t="shared" ref="PJT156" si="11598">SUM(PJT157:PJT163)</f>
        <v>0</v>
      </c>
      <c r="PJU156" s="14">
        <f t="shared" ref="PJU156" si="11599">SUM(PJU157:PJU163)</f>
        <v>0</v>
      </c>
      <c r="PJV156" s="14">
        <f t="shared" ref="PJV156" si="11600">SUM(PJV157:PJV163)</f>
        <v>0</v>
      </c>
      <c r="PJW156" s="14">
        <f t="shared" ref="PJW156" si="11601">SUM(PJW157:PJW163)</f>
        <v>0</v>
      </c>
      <c r="PJX156" s="14">
        <f t="shared" ref="PJX156" si="11602">SUM(PJX157:PJX163)</f>
        <v>0</v>
      </c>
      <c r="PJY156" s="14">
        <f t="shared" ref="PJY156" si="11603">SUM(PJY157:PJY163)</f>
        <v>0</v>
      </c>
      <c r="PJZ156" s="14">
        <f t="shared" ref="PJZ156" si="11604">SUM(PJZ157:PJZ163)</f>
        <v>0</v>
      </c>
      <c r="PKA156" s="14">
        <f t="shared" ref="PKA156" si="11605">SUM(PKA157:PKA163)</f>
        <v>0</v>
      </c>
      <c r="PKB156" s="14">
        <f t="shared" ref="PKB156" si="11606">SUM(PKB157:PKB163)</f>
        <v>0</v>
      </c>
      <c r="PKC156" s="14">
        <f t="shared" ref="PKC156" si="11607">SUM(PKC157:PKC163)</f>
        <v>0</v>
      </c>
      <c r="PKD156" s="14">
        <f t="shared" ref="PKD156" si="11608">SUM(PKD157:PKD163)</f>
        <v>0</v>
      </c>
      <c r="PKE156" s="14">
        <f t="shared" ref="PKE156" si="11609">SUM(PKE157:PKE163)</f>
        <v>0</v>
      </c>
      <c r="PKF156" s="14">
        <f t="shared" ref="PKF156" si="11610">SUM(PKF157:PKF163)</f>
        <v>0</v>
      </c>
      <c r="PKG156" s="14">
        <f t="shared" ref="PKG156" si="11611">SUM(PKG157:PKG163)</f>
        <v>0</v>
      </c>
      <c r="PKH156" s="14">
        <f t="shared" ref="PKH156" si="11612">SUM(PKH157:PKH163)</f>
        <v>0</v>
      </c>
      <c r="PKI156" s="14">
        <f t="shared" ref="PKI156" si="11613">SUM(PKI157:PKI163)</f>
        <v>0</v>
      </c>
      <c r="PKJ156" s="14">
        <f t="shared" ref="PKJ156" si="11614">SUM(PKJ157:PKJ163)</f>
        <v>0</v>
      </c>
      <c r="PKK156" s="14">
        <f t="shared" ref="PKK156" si="11615">SUM(PKK157:PKK163)</f>
        <v>0</v>
      </c>
      <c r="PKL156" s="14">
        <f t="shared" ref="PKL156" si="11616">SUM(PKL157:PKL163)</f>
        <v>0</v>
      </c>
      <c r="PKM156" s="14">
        <f t="shared" ref="PKM156" si="11617">SUM(PKM157:PKM163)</f>
        <v>0</v>
      </c>
      <c r="PKN156" s="14">
        <f t="shared" ref="PKN156" si="11618">SUM(PKN157:PKN163)</f>
        <v>0</v>
      </c>
      <c r="PKO156" s="14">
        <f t="shared" ref="PKO156" si="11619">SUM(PKO157:PKO163)</f>
        <v>0</v>
      </c>
      <c r="PKP156" s="14">
        <f t="shared" ref="PKP156" si="11620">SUM(PKP157:PKP163)</f>
        <v>0</v>
      </c>
      <c r="PKQ156" s="14">
        <f t="shared" ref="PKQ156" si="11621">SUM(PKQ157:PKQ163)</f>
        <v>0</v>
      </c>
      <c r="PKR156" s="14">
        <f t="shared" ref="PKR156" si="11622">SUM(PKR157:PKR163)</f>
        <v>0</v>
      </c>
      <c r="PKS156" s="14">
        <f t="shared" ref="PKS156" si="11623">SUM(PKS157:PKS163)</f>
        <v>0</v>
      </c>
      <c r="PKT156" s="14">
        <f t="shared" ref="PKT156" si="11624">SUM(PKT157:PKT163)</f>
        <v>0</v>
      </c>
      <c r="PKU156" s="14">
        <f t="shared" ref="PKU156" si="11625">SUM(PKU157:PKU163)</f>
        <v>0</v>
      </c>
      <c r="PKV156" s="14">
        <f t="shared" ref="PKV156" si="11626">SUM(PKV157:PKV163)</f>
        <v>0</v>
      </c>
      <c r="PKW156" s="14">
        <f t="shared" ref="PKW156" si="11627">SUM(PKW157:PKW163)</f>
        <v>0</v>
      </c>
      <c r="PKX156" s="14">
        <f t="shared" ref="PKX156" si="11628">SUM(PKX157:PKX163)</f>
        <v>0</v>
      </c>
      <c r="PKY156" s="14">
        <f t="shared" ref="PKY156" si="11629">SUM(PKY157:PKY163)</f>
        <v>0</v>
      </c>
      <c r="PKZ156" s="14">
        <f t="shared" ref="PKZ156" si="11630">SUM(PKZ157:PKZ163)</f>
        <v>0</v>
      </c>
      <c r="PLA156" s="14">
        <f t="shared" ref="PLA156" si="11631">SUM(PLA157:PLA163)</f>
        <v>0</v>
      </c>
      <c r="PLB156" s="14">
        <f t="shared" ref="PLB156" si="11632">SUM(PLB157:PLB163)</f>
        <v>0</v>
      </c>
      <c r="PLC156" s="14">
        <f t="shared" ref="PLC156" si="11633">SUM(PLC157:PLC163)</f>
        <v>0</v>
      </c>
      <c r="PLD156" s="14">
        <f t="shared" ref="PLD156" si="11634">SUM(PLD157:PLD163)</f>
        <v>0</v>
      </c>
      <c r="PLE156" s="14">
        <f t="shared" ref="PLE156" si="11635">SUM(PLE157:PLE163)</f>
        <v>0</v>
      </c>
      <c r="PLF156" s="14">
        <f t="shared" ref="PLF156" si="11636">SUM(PLF157:PLF163)</f>
        <v>0</v>
      </c>
      <c r="PLG156" s="14">
        <f t="shared" ref="PLG156" si="11637">SUM(PLG157:PLG163)</f>
        <v>0</v>
      </c>
      <c r="PLH156" s="14">
        <f t="shared" ref="PLH156" si="11638">SUM(PLH157:PLH163)</f>
        <v>0</v>
      </c>
      <c r="PLI156" s="14">
        <f t="shared" ref="PLI156" si="11639">SUM(PLI157:PLI163)</f>
        <v>0</v>
      </c>
      <c r="PLJ156" s="14">
        <f t="shared" ref="PLJ156" si="11640">SUM(PLJ157:PLJ163)</f>
        <v>0</v>
      </c>
      <c r="PLK156" s="14">
        <f t="shared" ref="PLK156" si="11641">SUM(PLK157:PLK163)</f>
        <v>0</v>
      </c>
      <c r="PLL156" s="14">
        <f t="shared" ref="PLL156" si="11642">SUM(PLL157:PLL163)</f>
        <v>0</v>
      </c>
      <c r="PLM156" s="14">
        <f t="shared" ref="PLM156" si="11643">SUM(PLM157:PLM163)</f>
        <v>0</v>
      </c>
      <c r="PLN156" s="14">
        <f t="shared" ref="PLN156" si="11644">SUM(PLN157:PLN163)</f>
        <v>0</v>
      </c>
      <c r="PLO156" s="14">
        <f t="shared" ref="PLO156" si="11645">SUM(PLO157:PLO163)</f>
        <v>0</v>
      </c>
      <c r="PLP156" s="14">
        <f t="shared" ref="PLP156" si="11646">SUM(PLP157:PLP163)</f>
        <v>0</v>
      </c>
      <c r="PLQ156" s="14">
        <f t="shared" ref="PLQ156" si="11647">SUM(PLQ157:PLQ163)</f>
        <v>0</v>
      </c>
      <c r="PLR156" s="14">
        <f t="shared" ref="PLR156" si="11648">SUM(PLR157:PLR163)</f>
        <v>0</v>
      </c>
      <c r="PLS156" s="14">
        <f t="shared" ref="PLS156" si="11649">SUM(PLS157:PLS163)</f>
        <v>0</v>
      </c>
      <c r="PLT156" s="14">
        <f t="shared" ref="PLT156" si="11650">SUM(PLT157:PLT163)</f>
        <v>0</v>
      </c>
      <c r="PLU156" s="14">
        <f t="shared" ref="PLU156" si="11651">SUM(PLU157:PLU163)</f>
        <v>0</v>
      </c>
      <c r="PLV156" s="14">
        <f t="shared" ref="PLV156" si="11652">SUM(PLV157:PLV163)</f>
        <v>0</v>
      </c>
      <c r="PLW156" s="14">
        <f t="shared" ref="PLW156" si="11653">SUM(PLW157:PLW163)</f>
        <v>0</v>
      </c>
      <c r="PLX156" s="14">
        <f t="shared" ref="PLX156" si="11654">SUM(PLX157:PLX163)</f>
        <v>0</v>
      </c>
      <c r="PLY156" s="14">
        <f t="shared" ref="PLY156" si="11655">SUM(PLY157:PLY163)</f>
        <v>0</v>
      </c>
      <c r="PLZ156" s="14">
        <f t="shared" ref="PLZ156" si="11656">SUM(PLZ157:PLZ163)</f>
        <v>0</v>
      </c>
      <c r="PMA156" s="14">
        <f t="shared" ref="PMA156" si="11657">SUM(PMA157:PMA163)</f>
        <v>0</v>
      </c>
      <c r="PMB156" s="14">
        <f t="shared" ref="PMB156" si="11658">SUM(PMB157:PMB163)</f>
        <v>0</v>
      </c>
      <c r="PMC156" s="14">
        <f t="shared" ref="PMC156" si="11659">SUM(PMC157:PMC163)</f>
        <v>0</v>
      </c>
      <c r="PMD156" s="14">
        <f t="shared" ref="PMD156" si="11660">SUM(PMD157:PMD163)</f>
        <v>0</v>
      </c>
      <c r="PME156" s="14">
        <f t="shared" ref="PME156" si="11661">SUM(PME157:PME163)</f>
        <v>0</v>
      </c>
      <c r="PMF156" s="14">
        <f t="shared" ref="PMF156" si="11662">SUM(PMF157:PMF163)</f>
        <v>0</v>
      </c>
      <c r="PMG156" s="14">
        <f t="shared" ref="PMG156" si="11663">SUM(PMG157:PMG163)</f>
        <v>0</v>
      </c>
      <c r="PMH156" s="14">
        <f t="shared" ref="PMH156" si="11664">SUM(PMH157:PMH163)</f>
        <v>0</v>
      </c>
      <c r="PMI156" s="14">
        <f t="shared" ref="PMI156" si="11665">SUM(PMI157:PMI163)</f>
        <v>0</v>
      </c>
      <c r="PMJ156" s="14">
        <f t="shared" ref="PMJ156" si="11666">SUM(PMJ157:PMJ163)</f>
        <v>0</v>
      </c>
      <c r="PMK156" s="14">
        <f t="shared" ref="PMK156" si="11667">SUM(PMK157:PMK163)</f>
        <v>0</v>
      </c>
      <c r="PML156" s="14">
        <f t="shared" ref="PML156" si="11668">SUM(PML157:PML163)</f>
        <v>0</v>
      </c>
      <c r="PMM156" s="14">
        <f t="shared" ref="PMM156" si="11669">SUM(PMM157:PMM163)</f>
        <v>0</v>
      </c>
      <c r="PMN156" s="14">
        <f t="shared" ref="PMN156" si="11670">SUM(PMN157:PMN163)</f>
        <v>0</v>
      </c>
      <c r="PMO156" s="14">
        <f t="shared" ref="PMO156" si="11671">SUM(PMO157:PMO163)</f>
        <v>0</v>
      </c>
      <c r="PMP156" s="14">
        <f t="shared" ref="PMP156" si="11672">SUM(PMP157:PMP163)</f>
        <v>0</v>
      </c>
      <c r="PMQ156" s="14">
        <f t="shared" ref="PMQ156" si="11673">SUM(PMQ157:PMQ163)</f>
        <v>0</v>
      </c>
      <c r="PMR156" s="14">
        <f t="shared" ref="PMR156" si="11674">SUM(PMR157:PMR163)</f>
        <v>0</v>
      </c>
      <c r="PMS156" s="14">
        <f t="shared" ref="PMS156" si="11675">SUM(PMS157:PMS163)</f>
        <v>0</v>
      </c>
      <c r="PMT156" s="14">
        <f t="shared" ref="PMT156" si="11676">SUM(PMT157:PMT163)</f>
        <v>0</v>
      </c>
      <c r="PMU156" s="14">
        <f t="shared" ref="PMU156" si="11677">SUM(PMU157:PMU163)</f>
        <v>0</v>
      </c>
      <c r="PMV156" s="14">
        <f t="shared" ref="PMV156" si="11678">SUM(PMV157:PMV163)</f>
        <v>0</v>
      </c>
      <c r="PMW156" s="14">
        <f t="shared" ref="PMW156" si="11679">SUM(PMW157:PMW163)</f>
        <v>0</v>
      </c>
      <c r="PMX156" s="14">
        <f t="shared" ref="PMX156" si="11680">SUM(PMX157:PMX163)</f>
        <v>0</v>
      </c>
      <c r="PMY156" s="14">
        <f t="shared" ref="PMY156" si="11681">SUM(PMY157:PMY163)</f>
        <v>0</v>
      </c>
      <c r="PMZ156" s="14">
        <f t="shared" ref="PMZ156" si="11682">SUM(PMZ157:PMZ163)</f>
        <v>0</v>
      </c>
      <c r="PNA156" s="14">
        <f t="shared" ref="PNA156" si="11683">SUM(PNA157:PNA163)</f>
        <v>0</v>
      </c>
      <c r="PNB156" s="14">
        <f t="shared" ref="PNB156" si="11684">SUM(PNB157:PNB163)</f>
        <v>0</v>
      </c>
      <c r="PNC156" s="14">
        <f t="shared" ref="PNC156" si="11685">SUM(PNC157:PNC163)</f>
        <v>0</v>
      </c>
      <c r="PND156" s="14">
        <f t="shared" ref="PND156" si="11686">SUM(PND157:PND163)</f>
        <v>0</v>
      </c>
      <c r="PNE156" s="14">
        <f t="shared" ref="PNE156" si="11687">SUM(PNE157:PNE163)</f>
        <v>0</v>
      </c>
      <c r="PNF156" s="14">
        <f t="shared" ref="PNF156" si="11688">SUM(PNF157:PNF163)</f>
        <v>0</v>
      </c>
      <c r="PNG156" s="14">
        <f t="shared" ref="PNG156" si="11689">SUM(PNG157:PNG163)</f>
        <v>0</v>
      </c>
      <c r="PNH156" s="14">
        <f t="shared" ref="PNH156" si="11690">SUM(PNH157:PNH163)</f>
        <v>0</v>
      </c>
      <c r="PNI156" s="14">
        <f t="shared" ref="PNI156" si="11691">SUM(PNI157:PNI163)</f>
        <v>0</v>
      </c>
      <c r="PNJ156" s="14">
        <f t="shared" ref="PNJ156" si="11692">SUM(PNJ157:PNJ163)</f>
        <v>0</v>
      </c>
      <c r="PNK156" s="14">
        <f t="shared" ref="PNK156" si="11693">SUM(PNK157:PNK163)</f>
        <v>0</v>
      </c>
      <c r="PNL156" s="14">
        <f t="shared" ref="PNL156" si="11694">SUM(PNL157:PNL163)</f>
        <v>0</v>
      </c>
      <c r="PNM156" s="14">
        <f t="shared" ref="PNM156" si="11695">SUM(PNM157:PNM163)</f>
        <v>0</v>
      </c>
      <c r="PNN156" s="14">
        <f t="shared" ref="PNN156" si="11696">SUM(PNN157:PNN163)</f>
        <v>0</v>
      </c>
      <c r="PNO156" s="14">
        <f t="shared" ref="PNO156" si="11697">SUM(PNO157:PNO163)</f>
        <v>0</v>
      </c>
      <c r="PNP156" s="14">
        <f t="shared" ref="PNP156" si="11698">SUM(PNP157:PNP163)</f>
        <v>0</v>
      </c>
      <c r="PNQ156" s="14">
        <f t="shared" ref="PNQ156" si="11699">SUM(PNQ157:PNQ163)</f>
        <v>0</v>
      </c>
      <c r="PNR156" s="14">
        <f t="shared" ref="PNR156" si="11700">SUM(PNR157:PNR163)</f>
        <v>0</v>
      </c>
      <c r="PNS156" s="14">
        <f t="shared" ref="PNS156" si="11701">SUM(PNS157:PNS163)</f>
        <v>0</v>
      </c>
      <c r="PNT156" s="14">
        <f t="shared" ref="PNT156" si="11702">SUM(PNT157:PNT163)</f>
        <v>0</v>
      </c>
      <c r="PNU156" s="14">
        <f t="shared" ref="PNU156" si="11703">SUM(PNU157:PNU163)</f>
        <v>0</v>
      </c>
      <c r="PNV156" s="14">
        <f t="shared" ref="PNV156" si="11704">SUM(PNV157:PNV163)</f>
        <v>0</v>
      </c>
      <c r="PNW156" s="14">
        <f t="shared" ref="PNW156" si="11705">SUM(PNW157:PNW163)</f>
        <v>0</v>
      </c>
      <c r="PNX156" s="14">
        <f t="shared" ref="PNX156" si="11706">SUM(PNX157:PNX163)</f>
        <v>0</v>
      </c>
      <c r="PNY156" s="14">
        <f t="shared" ref="PNY156" si="11707">SUM(PNY157:PNY163)</f>
        <v>0</v>
      </c>
      <c r="PNZ156" s="14">
        <f t="shared" ref="PNZ156" si="11708">SUM(PNZ157:PNZ163)</f>
        <v>0</v>
      </c>
      <c r="POA156" s="14">
        <f t="shared" ref="POA156" si="11709">SUM(POA157:POA163)</f>
        <v>0</v>
      </c>
      <c r="POB156" s="14">
        <f t="shared" ref="POB156" si="11710">SUM(POB157:POB163)</f>
        <v>0</v>
      </c>
      <c r="POC156" s="14">
        <f t="shared" ref="POC156" si="11711">SUM(POC157:POC163)</f>
        <v>0</v>
      </c>
      <c r="POD156" s="14">
        <f t="shared" ref="POD156" si="11712">SUM(POD157:POD163)</f>
        <v>0</v>
      </c>
      <c r="POE156" s="14">
        <f t="shared" ref="POE156" si="11713">SUM(POE157:POE163)</f>
        <v>0</v>
      </c>
      <c r="POF156" s="14">
        <f t="shared" ref="POF156" si="11714">SUM(POF157:POF163)</f>
        <v>0</v>
      </c>
      <c r="POG156" s="14">
        <f t="shared" ref="POG156" si="11715">SUM(POG157:POG163)</f>
        <v>0</v>
      </c>
      <c r="POH156" s="14">
        <f t="shared" ref="POH156" si="11716">SUM(POH157:POH163)</f>
        <v>0</v>
      </c>
      <c r="POI156" s="14">
        <f t="shared" ref="POI156" si="11717">SUM(POI157:POI163)</f>
        <v>0</v>
      </c>
      <c r="POJ156" s="14">
        <f t="shared" ref="POJ156" si="11718">SUM(POJ157:POJ163)</f>
        <v>0</v>
      </c>
      <c r="POK156" s="14">
        <f t="shared" ref="POK156" si="11719">SUM(POK157:POK163)</f>
        <v>0</v>
      </c>
      <c r="POL156" s="14">
        <f t="shared" ref="POL156" si="11720">SUM(POL157:POL163)</f>
        <v>0</v>
      </c>
      <c r="POM156" s="14">
        <f t="shared" ref="POM156" si="11721">SUM(POM157:POM163)</f>
        <v>0</v>
      </c>
      <c r="PON156" s="14">
        <f t="shared" ref="PON156" si="11722">SUM(PON157:PON163)</f>
        <v>0</v>
      </c>
      <c r="POO156" s="14">
        <f t="shared" ref="POO156" si="11723">SUM(POO157:POO163)</f>
        <v>0</v>
      </c>
      <c r="POP156" s="14">
        <f t="shared" ref="POP156" si="11724">SUM(POP157:POP163)</f>
        <v>0</v>
      </c>
      <c r="POQ156" s="14">
        <f t="shared" ref="POQ156" si="11725">SUM(POQ157:POQ163)</f>
        <v>0</v>
      </c>
      <c r="POR156" s="14">
        <f t="shared" ref="POR156" si="11726">SUM(POR157:POR163)</f>
        <v>0</v>
      </c>
      <c r="POS156" s="14">
        <f t="shared" ref="POS156" si="11727">SUM(POS157:POS163)</f>
        <v>0</v>
      </c>
      <c r="POT156" s="14">
        <f t="shared" ref="POT156" si="11728">SUM(POT157:POT163)</f>
        <v>0</v>
      </c>
      <c r="POU156" s="14">
        <f t="shared" ref="POU156" si="11729">SUM(POU157:POU163)</f>
        <v>0</v>
      </c>
      <c r="POV156" s="14">
        <f t="shared" ref="POV156" si="11730">SUM(POV157:POV163)</f>
        <v>0</v>
      </c>
      <c r="POW156" s="14">
        <f t="shared" ref="POW156" si="11731">SUM(POW157:POW163)</f>
        <v>0</v>
      </c>
      <c r="POX156" s="14">
        <f t="shared" ref="POX156" si="11732">SUM(POX157:POX163)</f>
        <v>0</v>
      </c>
      <c r="POY156" s="14">
        <f t="shared" ref="POY156" si="11733">SUM(POY157:POY163)</f>
        <v>0</v>
      </c>
      <c r="POZ156" s="14">
        <f t="shared" ref="POZ156" si="11734">SUM(POZ157:POZ163)</f>
        <v>0</v>
      </c>
      <c r="PPA156" s="14">
        <f t="shared" ref="PPA156" si="11735">SUM(PPA157:PPA163)</f>
        <v>0</v>
      </c>
      <c r="PPB156" s="14">
        <f t="shared" ref="PPB156" si="11736">SUM(PPB157:PPB163)</f>
        <v>0</v>
      </c>
      <c r="PPC156" s="14">
        <f t="shared" ref="PPC156" si="11737">SUM(PPC157:PPC163)</f>
        <v>0</v>
      </c>
      <c r="PPD156" s="14">
        <f t="shared" ref="PPD156" si="11738">SUM(PPD157:PPD163)</f>
        <v>0</v>
      </c>
      <c r="PPE156" s="14">
        <f t="shared" ref="PPE156" si="11739">SUM(PPE157:PPE163)</f>
        <v>0</v>
      </c>
      <c r="PPF156" s="14">
        <f t="shared" ref="PPF156" si="11740">SUM(PPF157:PPF163)</f>
        <v>0</v>
      </c>
      <c r="PPG156" s="14">
        <f t="shared" ref="PPG156" si="11741">SUM(PPG157:PPG163)</f>
        <v>0</v>
      </c>
      <c r="PPH156" s="14">
        <f t="shared" ref="PPH156" si="11742">SUM(PPH157:PPH163)</f>
        <v>0</v>
      </c>
      <c r="PPI156" s="14">
        <f t="shared" ref="PPI156" si="11743">SUM(PPI157:PPI163)</f>
        <v>0</v>
      </c>
      <c r="PPJ156" s="14">
        <f t="shared" ref="PPJ156" si="11744">SUM(PPJ157:PPJ163)</f>
        <v>0</v>
      </c>
      <c r="PPK156" s="14">
        <f t="shared" ref="PPK156" si="11745">SUM(PPK157:PPK163)</f>
        <v>0</v>
      </c>
      <c r="PPL156" s="14">
        <f t="shared" ref="PPL156" si="11746">SUM(PPL157:PPL163)</f>
        <v>0</v>
      </c>
      <c r="PPM156" s="14">
        <f t="shared" ref="PPM156" si="11747">SUM(PPM157:PPM163)</f>
        <v>0</v>
      </c>
      <c r="PPN156" s="14">
        <f t="shared" ref="PPN156" si="11748">SUM(PPN157:PPN163)</f>
        <v>0</v>
      </c>
      <c r="PPO156" s="14">
        <f t="shared" ref="PPO156" si="11749">SUM(PPO157:PPO163)</f>
        <v>0</v>
      </c>
      <c r="PPP156" s="14">
        <f t="shared" ref="PPP156" si="11750">SUM(PPP157:PPP163)</f>
        <v>0</v>
      </c>
      <c r="PPQ156" s="14">
        <f t="shared" ref="PPQ156" si="11751">SUM(PPQ157:PPQ163)</f>
        <v>0</v>
      </c>
      <c r="PPR156" s="14">
        <f t="shared" ref="PPR156" si="11752">SUM(PPR157:PPR163)</f>
        <v>0</v>
      </c>
      <c r="PPS156" s="14">
        <f t="shared" ref="PPS156" si="11753">SUM(PPS157:PPS163)</f>
        <v>0</v>
      </c>
      <c r="PPT156" s="14">
        <f t="shared" ref="PPT156" si="11754">SUM(PPT157:PPT163)</f>
        <v>0</v>
      </c>
      <c r="PPU156" s="14">
        <f t="shared" ref="PPU156" si="11755">SUM(PPU157:PPU163)</f>
        <v>0</v>
      </c>
      <c r="PPV156" s="14">
        <f t="shared" ref="PPV156" si="11756">SUM(PPV157:PPV163)</f>
        <v>0</v>
      </c>
      <c r="PPW156" s="14">
        <f t="shared" ref="PPW156" si="11757">SUM(PPW157:PPW163)</f>
        <v>0</v>
      </c>
      <c r="PPX156" s="14">
        <f t="shared" ref="PPX156" si="11758">SUM(PPX157:PPX163)</f>
        <v>0</v>
      </c>
      <c r="PPY156" s="14">
        <f t="shared" ref="PPY156" si="11759">SUM(PPY157:PPY163)</f>
        <v>0</v>
      </c>
      <c r="PPZ156" s="14">
        <f t="shared" ref="PPZ156" si="11760">SUM(PPZ157:PPZ163)</f>
        <v>0</v>
      </c>
      <c r="PQA156" s="14">
        <f t="shared" ref="PQA156" si="11761">SUM(PQA157:PQA163)</f>
        <v>0</v>
      </c>
      <c r="PQB156" s="14">
        <f t="shared" ref="PQB156" si="11762">SUM(PQB157:PQB163)</f>
        <v>0</v>
      </c>
      <c r="PQC156" s="14">
        <f t="shared" ref="PQC156" si="11763">SUM(PQC157:PQC163)</f>
        <v>0</v>
      </c>
      <c r="PQD156" s="14">
        <f t="shared" ref="PQD156" si="11764">SUM(PQD157:PQD163)</f>
        <v>0</v>
      </c>
      <c r="PQE156" s="14">
        <f t="shared" ref="PQE156" si="11765">SUM(PQE157:PQE163)</f>
        <v>0</v>
      </c>
      <c r="PQF156" s="14">
        <f t="shared" ref="PQF156" si="11766">SUM(PQF157:PQF163)</f>
        <v>0</v>
      </c>
      <c r="PQG156" s="14">
        <f t="shared" ref="PQG156" si="11767">SUM(PQG157:PQG163)</f>
        <v>0</v>
      </c>
      <c r="PQH156" s="14">
        <f t="shared" ref="PQH156" si="11768">SUM(PQH157:PQH163)</f>
        <v>0</v>
      </c>
      <c r="PQI156" s="14">
        <f t="shared" ref="PQI156" si="11769">SUM(PQI157:PQI163)</f>
        <v>0</v>
      </c>
      <c r="PQJ156" s="14">
        <f t="shared" ref="PQJ156" si="11770">SUM(PQJ157:PQJ163)</f>
        <v>0</v>
      </c>
      <c r="PQK156" s="14">
        <f t="shared" ref="PQK156" si="11771">SUM(PQK157:PQK163)</f>
        <v>0</v>
      </c>
      <c r="PQL156" s="14">
        <f t="shared" ref="PQL156" si="11772">SUM(PQL157:PQL163)</f>
        <v>0</v>
      </c>
      <c r="PQM156" s="14">
        <f t="shared" ref="PQM156" si="11773">SUM(PQM157:PQM163)</f>
        <v>0</v>
      </c>
      <c r="PQN156" s="14">
        <f t="shared" ref="PQN156" si="11774">SUM(PQN157:PQN163)</f>
        <v>0</v>
      </c>
      <c r="PQO156" s="14">
        <f t="shared" ref="PQO156" si="11775">SUM(PQO157:PQO163)</f>
        <v>0</v>
      </c>
      <c r="PQP156" s="14">
        <f t="shared" ref="PQP156" si="11776">SUM(PQP157:PQP163)</f>
        <v>0</v>
      </c>
      <c r="PQQ156" s="14">
        <f t="shared" ref="PQQ156" si="11777">SUM(PQQ157:PQQ163)</f>
        <v>0</v>
      </c>
      <c r="PQR156" s="14">
        <f t="shared" ref="PQR156" si="11778">SUM(PQR157:PQR163)</f>
        <v>0</v>
      </c>
      <c r="PQS156" s="14">
        <f t="shared" ref="PQS156" si="11779">SUM(PQS157:PQS163)</f>
        <v>0</v>
      </c>
      <c r="PQT156" s="14">
        <f t="shared" ref="PQT156" si="11780">SUM(PQT157:PQT163)</f>
        <v>0</v>
      </c>
      <c r="PQU156" s="14">
        <f t="shared" ref="PQU156" si="11781">SUM(PQU157:PQU163)</f>
        <v>0</v>
      </c>
      <c r="PQV156" s="14">
        <f t="shared" ref="PQV156" si="11782">SUM(PQV157:PQV163)</f>
        <v>0</v>
      </c>
      <c r="PQW156" s="14">
        <f t="shared" ref="PQW156" si="11783">SUM(PQW157:PQW163)</f>
        <v>0</v>
      </c>
      <c r="PQX156" s="14">
        <f t="shared" ref="PQX156" si="11784">SUM(PQX157:PQX163)</f>
        <v>0</v>
      </c>
      <c r="PQY156" s="14">
        <f t="shared" ref="PQY156" si="11785">SUM(PQY157:PQY163)</f>
        <v>0</v>
      </c>
      <c r="PQZ156" s="14">
        <f t="shared" ref="PQZ156" si="11786">SUM(PQZ157:PQZ163)</f>
        <v>0</v>
      </c>
      <c r="PRA156" s="14">
        <f t="shared" ref="PRA156" si="11787">SUM(PRA157:PRA163)</f>
        <v>0</v>
      </c>
      <c r="PRB156" s="14">
        <f t="shared" ref="PRB156" si="11788">SUM(PRB157:PRB163)</f>
        <v>0</v>
      </c>
      <c r="PRC156" s="14">
        <f t="shared" ref="PRC156" si="11789">SUM(PRC157:PRC163)</f>
        <v>0</v>
      </c>
      <c r="PRD156" s="14">
        <f t="shared" ref="PRD156" si="11790">SUM(PRD157:PRD163)</f>
        <v>0</v>
      </c>
      <c r="PRE156" s="14">
        <f t="shared" ref="PRE156" si="11791">SUM(PRE157:PRE163)</f>
        <v>0</v>
      </c>
      <c r="PRF156" s="14">
        <f t="shared" ref="PRF156" si="11792">SUM(PRF157:PRF163)</f>
        <v>0</v>
      </c>
      <c r="PRG156" s="14">
        <f t="shared" ref="PRG156" si="11793">SUM(PRG157:PRG163)</f>
        <v>0</v>
      </c>
      <c r="PRH156" s="14">
        <f t="shared" ref="PRH156" si="11794">SUM(PRH157:PRH163)</f>
        <v>0</v>
      </c>
      <c r="PRI156" s="14">
        <f t="shared" ref="PRI156" si="11795">SUM(PRI157:PRI163)</f>
        <v>0</v>
      </c>
      <c r="PRJ156" s="14">
        <f t="shared" ref="PRJ156" si="11796">SUM(PRJ157:PRJ163)</f>
        <v>0</v>
      </c>
      <c r="PRK156" s="14">
        <f t="shared" ref="PRK156" si="11797">SUM(PRK157:PRK163)</f>
        <v>0</v>
      </c>
      <c r="PRL156" s="14">
        <f t="shared" ref="PRL156" si="11798">SUM(PRL157:PRL163)</f>
        <v>0</v>
      </c>
      <c r="PRM156" s="14">
        <f t="shared" ref="PRM156" si="11799">SUM(PRM157:PRM163)</f>
        <v>0</v>
      </c>
      <c r="PRN156" s="14">
        <f t="shared" ref="PRN156" si="11800">SUM(PRN157:PRN163)</f>
        <v>0</v>
      </c>
      <c r="PRO156" s="14">
        <f t="shared" ref="PRO156" si="11801">SUM(PRO157:PRO163)</f>
        <v>0</v>
      </c>
      <c r="PRP156" s="14">
        <f t="shared" ref="PRP156" si="11802">SUM(PRP157:PRP163)</f>
        <v>0</v>
      </c>
      <c r="PRQ156" s="14">
        <f t="shared" ref="PRQ156" si="11803">SUM(PRQ157:PRQ163)</f>
        <v>0</v>
      </c>
      <c r="PRR156" s="14">
        <f t="shared" ref="PRR156" si="11804">SUM(PRR157:PRR163)</f>
        <v>0</v>
      </c>
      <c r="PRS156" s="14">
        <f t="shared" ref="PRS156" si="11805">SUM(PRS157:PRS163)</f>
        <v>0</v>
      </c>
      <c r="PRT156" s="14">
        <f t="shared" ref="PRT156" si="11806">SUM(PRT157:PRT163)</f>
        <v>0</v>
      </c>
      <c r="PRU156" s="14">
        <f t="shared" ref="PRU156" si="11807">SUM(PRU157:PRU163)</f>
        <v>0</v>
      </c>
      <c r="PRV156" s="14">
        <f t="shared" ref="PRV156" si="11808">SUM(PRV157:PRV163)</f>
        <v>0</v>
      </c>
      <c r="PRW156" s="14">
        <f t="shared" ref="PRW156" si="11809">SUM(PRW157:PRW163)</f>
        <v>0</v>
      </c>
      <c r="PRX156" s="14">
        <f t="shared" ref="PRX156" si="11810">SUM(PRX157:PRX163)</f>
        <v>0</v>
      </c>
      <c r="PRY156" s="14">
        <f t="shared" ref="PRY156" si="11811">SUM(PRY157:PRY163)</f>
        <v>0</v>
      </c>
      <c r="PRZ156" s="14">
        <f t="shared" ref="PRZ156" si="11812">SUM(PRZ157:PRZ163)</f>
        <v>0</v>
      </c>
      <c r="PSA156" s="14">
        <f t="shared" ref="PSA156" si="11813">SUM(PSA157:PSA163)</f>
        <v>0</v>
      </c>
      <c r="PSB156" s="14">
        <f t="shared" ref="PSB156" si="11814">SUM(PSB157:PSB163)</f>
        <v>0</v>
      </c>
      <c r="PSC156" s="14">
        <f t="shared" ref="PSC156" si="11815">SUM(PSC157:PSC163)</f>
        <v>0</v>
      </c>
      <c r="PSD156" s="14">
        <f t="shared" ref="PSD156" si="11816">SUM(PSD157:PSD163)</f>
        <v>0</v>
      </c>
      <c r="PSE156" s="14">
        <f t="shared" ref="PSE156" si="11817">SUM(PSE157:PSE163)</f>
        <v>0</v>
      </c>
      <c r="PSF156" s="14">
        <f t="shared" ref="PSF156" si="11818">SUM(PSF157:PSF163)</f>
        <v>0</v>
      </c>
      <c r="PSG156" s="14">
        <f t="shared" ref="PSG156" si="11819">SUM(PSG157:PSG163)</f>
        <v>0</v>
      </c>
      <c r="PSH156" s="14">
        <f t="shared" ref="PSH156" si="11820">SUM(PSH157:PSH163)</f>
        <v>0</v>
      </c>
      <c r="PSI156" s="14">
        <f t="shared" ref="PSI156" si="11821">SUM(PSI157:PSI163)</f>
        <v>0</v>
      </c>
      <c r="PSJ156" s="14">
        <f t="shared" ref="PSJ156" si="11822">SUM(PSJ157:PSJ163)</f>
        <v>0</v>
      </c>
      <c r="PSK156" s="14">
        <f t="shared" ref="PSK156" si="11823">SUM(PSK157:PSK163)</f>
        <v>0</v>
      </c>
      <c r="PSL156" s="14">
        <f t="shared" ref="PSL156" si="11824">SUM(PSL157:PSL163)</f>
        <v>0</v>
      </c>
      <c r="PSM156" s="14">
        <f t="shared" ref="PSM156" si="11825">SUM(PSM157:PSM163)</f>
        <v>0</v>
      </c>
      <c r="PSN156" s="14">
        <f t="shared" ref="PSN156" si="11826">SUM(PSN157:PSN163)</f>
        <v>0</v>
      </c>
      <c r="PSO156" s="14">
        <f t="shared" ref="PSO156" si="11827">SUM(PSO157:PSO163)</f>
        <v>0</v>
      </c>
      <c r="PSP156" s="14">
        <f t="shared" ref="PSP156" si="11828">SUM(PSP157:PSP163)</f>
        <v>0</v>
      </c>
      <c r="PSQ156" s="14">
        <f t="shared" ref="PSQ156" si="11829">SUM(PSQ157:PSQ163)</f>
        <v>0</v>
      </c>
      <c r="PSR156" s="14">
        <f t="shared" ref="PSR156" si="11830">SUM(PSR157:PSR163)</f>
        <v>0</v>
      </c>
      <c r="PSS156" s="14">
        <f t="shared" ref="PSS156" si="11831">SUM(PSS157:PSS163)</f>
        <v>0</v>
      </c>
      <c r="PST156" s="14">
        <f t="shared" ref="PST156" si="11832">SUM(PST157:PST163)</f>
        <v>0</v>
      </c>
      <c r="PSU156" s="14">
        <f t="shared" ref="PSU156" si="11833">SUM(PSU157:PSU163)</f>
        <v>0</v>
      </c>
      <c r="PSV156" s="14">
        <f t="shared" ref="PSV156" si="11834">SUM(PSV157:PSV163)</f>
        <v>0</v>
      </c>
      <c r="PSW156" s="14">
        <f t="shared" ref="PSW156" si="11835">SUM(PSW157:PSW163)</f>
        <v>0</v>
      </c>
      <c r="PSX156" s="14">
        <f t="shared" ref="PSX156" si="11836">SUM(PSX157:PSX163)</f>
        <v>0</v>
      </c>
      <c r="PSY156" s="14">
        <f t="shared" ref="PSY156" si="11837">SUM(PSY157:PSY163)</f>
        <v>0</v>
      </c>
      <c r="PSZ156" s="14">
        <f t="shared" ref="PSZ156" si="11838">SUM(PSZ157:PSZ163)</f>
        <v>0</v>
      </c>
      <c r="PTA156" s="14">
        <f t="shared" ref="PTA156" si="11839">SUM(PTA157:PTA163)</f>
        <v>0</v>
      </c>
      <c r="PTB156" s="14">
        <f t="shared" ref="PTB156" si="11840">SUM(PTB157:PTB163)</f>
        <v>0</v>
      </c>
      <c r="PTC156" s="14">
        <f t="shared" ref="PTC156" si="11841">SUM(PTC157:PTC163)</f>
        <v>0</v>
      </c>
      <c r="PTD156" s="14">
        <f t="shared" ref="PTD156" si="11842">SUM(PTD157:PTD163)</f>
        <v>0</v>
      </c>
      <c r="PTE156" s="14">
        <f t="shared" ref="PTE156" si="11843">SUM(PTE157:PTE163)</f>
        <v>0</v>
      </c>
      <c r="PTF156" s="14">
        <f t="shared" ref="PTF156" si="11844">SUM(PTF157:PTF163)</f>
        <v>0</v>
      </c>
      <c r="PTG156" s="14">
        <f t="shared" ref="PTG156" si="11845">SUM(PTG157:PTG163)</f>
        <v>0</v>
      </c>
      <c r="PTH156" s="14">
        <f t="shared" ref="PTH156" si="11846">SUM(PTH157:PTH163)</f>
        <v>0</v>
      </c>
      <c r="PTI156" s="14">
        <f t="shared" ref="PTI156" si="11847">SUM(PTI157:PTI163)</f>
        <v>0</v>
      </c>
      <c r="PTJ156" s="14">
        <f t="shared" ref="PTJ156" si="11848">SUM(PTJ157:PTJ163)</f>
        <v>0</v>
      </c>
      <c r="PTK156" s="14">
        <f t="shared" ref="PTK156" si="11849">SUM(PTK157:PTK163)</f>
        <v>0</v>
      </c>
      <c r="PTL156" s="14">
        <f t="shared" ref="PTL156" si="11850">SUM(PTL157:PTL163)</f>
        <v>0</v>
      </c>
      <c r="PTM156" s="14">
        <f t="shared" ref="PTM156" si="11851">SUM(PTM157:PTM163)</f>
        <v>0</v>
      </c>
      <c r="PTN156" s="14">
        <f t="shared" ref="PTN156" si="11852">SUM(PTN157:PTN163)</f>
        <v>0</v>
      </c>
      <c r="PTO156" s="14">
        <f t="shared" ref="PTO156" si="11853">SUM(PTO157:PTO163)</f>
        <v>0</v>
      </c>
      <c r="PTP156" s="14">
        <f t="shared" ref="PTP156" si="11854">SUM(PTP157:PTP163)</f>
        <v>0</v>
      </c>
      <c r="PTQ156" s="14">
        <f t="shared" ref="PTQ156" si="11855">SUM(PTQ157:PTQ163)</f>
        <v>0</v>
      </c>
      <c r="PTR156" s="14">
        <f t="shared" ref="PTR156" si="11856">SUM(PTR157:PTR163)</f>
        <v>0</v>
      </c>
      <c r="PTS156" s="14">
        <f t="shared" ref="PTS156" si="11857">SUM(PTS157:PTS163)</f>
        <v>0</v>
      </c>
      <c r="PTT156" s="14">
        <f t="shared" ref="PTT156" si="11858">SUM(PTT157:PTT163)</f>
        <v>0</v>
      </c>
      <c r="PTU156" s="14">
        <f t="shared" ref="PTU156" si="11859">SUM(PTU157:PTU163)</f>
        <v>0</v>
      </c>
      <c r="PTV156" s="14">
        <f t="shared" ref="PTV156" si="11860">SUM(PTV157:PTV163)</f>
        <v>0</v>
      </c>
      <c r="PTW156" s="14">
        <f t="shared" ref="PTW156" si="11861">SUM(PTW157:PTW163)</f>
        <v>0</v>
      </c>
      <c r="PTX156" s="14">
        <f t="shared" ref="PTX156" si="11862">SUM(PTX157:PTX163)</f>
        <v>0</v>
      </c>
      <c r="PTY156" s="14">
        <f t="shared" ref="PTY156" si="11863">SUM(PTY157:PTY163)</f>
        <v>0</v>
      </c>
      <c r="PTZ156" s="14">
        <f t="shared" ref="PTZ156" si="11864">SUM(PTZ157:PTZ163)</f>
        <v>0</v>
      </c>
      <c r="PUA156" s="14">
        <f t="shared" ref="PUA156" si="11865">SUM(PUA157:PUA163)</f>
        <v>0</v>
      </c>
      <c r="PUB156" s="14">
        <f t="shared" ref="PUB156" si="11866">SUM(PUB157:PUB163)</f>
        <v>0</v>
      </c>
      <c r="PUC156" s="14">
        <f t="shared" ref="PUC156" si="11867">SUM(PUC157:PUC163)</f>
        <v>0</v>
      </c>
      <c r="PUD156" s="14">
        <f t="shared" ref="PUD156" si="11868">SUM(PUD157:PUD163)</f>
        <v>0</v>
      </c>
      <c r="PUE156" s="14">
        <f t="shared" ref="PUE156" si="11869">SUM(PUE157:PUE163)</f>
        <v>0</v>
      </c>
      <c r="PUF156" s="14">
        <f t="shared" ref="PUF156" si="11870">SUM(PUF157:PUF163)</f>
        <v>0</v>
      </c>
      <c r="PUG156" s="14">
        <f t="shared" ref="PUG156" si="11871">SUM(PUG157:PUG163)</f>
        <v>0</v>
      </c>
      <c r="PUH156" s="14">
        <f t="shared" ref="PUH156" si="11872">SUM(PUH157:PUH163)</f>
        <v>0</v>
      </c>
      <c r="PUI156" s="14">
        <f t="shared" ref="PUI156" si="11873">SUM(PUI157:PUI163)</f>
        <v>0</v>
      </c>
      <c r="PUJ156" s="14">
        <f t="shared" ref="PUJ156" si="11874">SUM(PUJ157:PUJ163)</f>
        <v>0</v>
      </c>
      <c r="PUK156" s="14">
        <f t="shared" ref="PUK156" si="11875">SUM(PUK157:PUK163)</f>
        <v>0</v>
      </c>
      <c r="PUL156" s="14">
        <f t="shared" ref="PUL156" si="11876">SUM(PUL157:PUL163)</f>
        <v>0</v>
      </c>
      <c r="PUM156" s="14">
        <f t="shared" ref="PUM156" si="11877">SUM(PUM157:PUM163)</f>
        <v>0</v>
      </c>
      <c r="PUN156" s="14">
        <f t="shared" ref="PUN156" si="11878">SUM(PUN157:PUN163)</f>
        <v>0</v>
      </c>
      <c r="PUO156" s="14">
        <f t="shared" ref="PUO156" si="11879">SUM(PUO157:PUO163)</f>
        <v>0</v>
      </c>
      <c r="PUP156" s="14">
        <f t="shared" ref="PUP156" si="11880">SUM(PUP157:PUP163)</f>
        <v>0</v>
      </c>
      <c r="PUQ156" s="14">
        <f t="shared" ref="PUQ156" si="11881">SUM(PUQ157:PUQ163)</f>
        <v>0</v>
      </c>
      <c r="PUR156" s="14">
        <f t="shared" ref="PUR156" si="11882">SUM(PUR157:PUR163)</f>
        <v>0</v>
      </c>
      <c r="PUS156" s="14">
        <f t="shared" ref="PUS156" si="11883">SUM(PUS157:PUS163)</f>
        <v>0</v>
      </c>
      <c r="PUT156" s="14">
        <f t="shared" ref="PUT156" si="11884">SUM(PUT157:PUT163)</f>
        <v>0</v>
      </c>
      <c r="PUU156" s="14">
        <f t="shared" ref="PUU156" si="11885">SUM(PUU157:PUU163)</f>
        <v>0</v>
      </c>
      <c r="PUV156" s="14">
        <f t="shared" ref="PUV156" si="11886">SUM(PUV157:PUV163)</f>
        <v>0</v>
      </c>
      <c r="PUW156" s="14">
        <f t="shared" ref="PUW156" si="11887">SUM(PUW157:PUW163)</f>
        <v>0</v>
      </c>
      <c r="PUX156" s="14">
        <f t="shared" ref="PUX156" si="11888">SUM(PUX157:PUX163)</f>
        <v>0</v>
      </c>
      <c r="PUY156" s="14">
        <f t="shared" ref="PUY156" si="11889">SUM(PUY157:PUY163)</f>
        <v>0</v>
      </c>
      <c r="PUZ156" s="14">
        <f t="shared" ref="PUZ156" si="11890">SUM(PUZ157:PUZ163)</f>
        <v>0</v>
      </c>
      <c r="PVA156" s="14">
        <f t="shared" ref="PVA156" si="11891">SUM(PVA157:PVA163)</f>
        <v>0</v>
      </c>
      <c r="PVB156" s="14">
        <f t="shared" ref="PVB156" si="11892">SUM(PVB157:PVB163)</f>
        <v>0</v>
      </c>
      <c r="PVC156" s="14">
        <f t="shared" ref="PVC156" si="11893">SUM(PVC157:PVC163)</f>
        <v>0</v>
      </c>
      <c r="PVD156" s="14">
        <f t="shared" ref="PVD156" si="11894">SUM(PVD157:PVD163)</f>
        <v>0</v>
      </c>
      <c r="PVE156" s="14">
        <f t="shared" ref="PVE156" si="11895">SUM(PVE157:PVE163)</f>
        <v>0</v>
      </c>
      <c r="PVF156" s="14">
        <f t="shared" ref="PVF156" si="11896">SUM(PVF157:PVF163)</f>
        <v>0</v>
      </c>
      <c r="PVG156" s="14">
        <f t="shared" ref="PVG156" si="11897">SUM(PVG157:PVG163)</f>
        <v>0</v>
      </c>
      <c r="PVH156" s="14">
        <f t="shared" ref="PVH156" si="11898">SUM(PVH157:PVH163)</f>
        <v>0</v>
      </c>
      <c r="PVI156" s="14">
        <f t="shared" ref="PVI156" si="11899">SUM(PVI157:PVI163)</f>
        <v>0</v>
      </c>
      <c r="PVJ156" s="14">
        <f t="shared" ref="PVJ156" si="11900">SUM(PVJ157:PVJ163)</f>
        <v>0</v>
      </c>
      <c r="PVK156" s="14">
        <f t="shared" ref="PVK156" si="11901">SUM(PVK157:PVK163)</f>
        <v>0</v>
      </c>
      <c r="PVL156" s="14">
        <f t="shared" ref="PVL156" si="11902">SUM(PVL157:PVL163)</f>
        <v>0</v>
      </c>
      <c r="PVM156" s="14">
        <f t="shared" ref="PVM156" si="11903">SUM(PVM157:PVM163)</f>
        <v>0</v>
      </c>
      <c r="PVN156" s="14">
        <f t="shared" ref="PVN156" si="11904">SUM(PVN157:PVN163)</f>
        <v>0</v>
      </c>
      <c r="PVO156" s="14">
        <f t="shared" ref="PVO156" si="11905">SUM(PVO157:PVO163)</f>
        <v>0</v>
      </c>
      <c r="PVP156" s="14">
        <f t="shared" ref="PVP156" si="11906">SUM(PVP157:PVP163)</f>
        <v>0</v>
      </c>
      <c r="PVQ156" s="14">
        <f t="shared" ref="PVQ156" si="11907">SUM(PVQ157:PVQ163)</f>
        <v>0</v>
      </c>
      <c r="PVR156" s="14">
        <f t="shared" ref="PVR156" si="11908">SUM(PVR157:PVR163)</f>
        <v>0</v>
      </c>
      <c r="PVS156" s="14">
        <f t="shared" ref="PVS156" si="11909">SUM(PVS157:PVS163)</f>
        <v>0</v>
      </c>
      <c r="PVT156" s="14">
        <f t="shared" ref="PVT156" si="11910">SUM(PVT157:PVT163)</f>
        <v>0</v>
      </c>
      <c r="PVU156" s="14">
        <f t="shared" ref="PVU156" si="11911">SUM(PVU157:PVU163)</f>
        <v>0</v>
      </c>
      <c r="PVV156" s="14">
        <f t="shared" ref="PVV156" si="11912">SUM(PVV157:PVV163)</f>
        <v>0</v>
      </c>
      <c r="PVW156" s="14">
        <f t="shared" ref="PVW156" si="11913">SUM(PVW157:PVW163)</f>
        <v>0</v>
      </c>
      <c r="PVX156" s="14">
        <f t="shared" ref="PVX156" si="11914">SUM(PVX157:PVX163)</f>
        <v>0</v>
      </c>
      <c r="PVY156" s="14">
        <f t="shared" ref="PVY156" si="11915">SUM(PVY157:PVY163)</f>
        <v>0</v>
      </c>
      <c r="PVZ156" s="14">
        <f t="shared" ref="PVZ156" si="11916">SUM(PVZ157:PVZ163)</f>
        <v>0</v>
      </c>
      <c r="PWA156" s="14">
        <f t="shared" ref="PWA156" si="11917">SUM(PWA157:PWA163)</f>
        <v>0</v>
      </c>
      <c r="PWB156" s="14">
        <f t="shared" ref="PWB156" si="11918">SUM(PWB157:PWB163)</f>
        <v>0</v>
      </c>
      <c r="PWC156" s="14">
        <f t="shared" ref="PWC156" si="11919">SUM(PWC157:PWC163)</f>
        <v>0</v>
      </c>
      <c r="PWD156" s="14">
        <f t="shared" ref="PWD156" si="11920">SUM(PWD157:PWD163)</f>
        <v>0</v>
      </c>
      <c r="PWE156" s="14">
        <f t="shared" ref="PWE156" si="11921">SUM(PWE157:PWE163)</f>
        <v>0</v>
      </c>
      <c r="PWF156" s="14">
        <f t="shared" ref="PWF156" si="11922">SUM(PWF157:PWF163)</f>
        <v>0</v>
      </c>
      <c r="PWG156" s="14">
        <f t="shared" ref="PWG156" si="11923">SUM(PWG157:PWG163)</f>
        <v>0</v>
      </c>
      <c r="PWH156" s="14">
        <f t="shared" ref="PWH156" si="11924">SUM(PWH157:PWH163)</f>
        <v>0</v>
      </c>
      <c r="PWI156" s="14">
        <f t="shared" ref="PWI156" si="11925">SUM(PWI157:PWI163)</f>
        <v>0</v>
      </c>
      <c r="PWJ156" s="14">
        <f t="shared" ref="PWJ156" si="11926">SUM(PWJ157:PWJ163)</f>
        <v>0</v>
      </c>
      <c r="PWK156" s="14">
        <f t="shared" ref="PWK156" si="11927">SUM(PWK157:PWK163)</f>
        <v>0</v>
      </c>
      <c r="PWL156" s="14">
        <f t="shared" ref="PWL156" si="11928">SUM(PWL157:PWL163)</f>
        <v>0</v>
      </c>
      <c r="PWM156" s="14">
        <f t="shared" ref="PWM156" si="11929">SUM(PWM157:PWM163)</f>
        <v>0</v>
      </c>
      <c r="PWN156" s="14">
        <f t="shared" ref="PWN156" si="11930">SUM(PWN157:PWN163)</f>
        <v>0</v>
      </c>
      <c r="PWO156" s="14">
        <f t="shared" ref="PWO156" si="11931">SUM(PWO157:PWO163)</f>
        <v>0</v>
      </c>
      <c r="PWP156" s="14">
        <f t="shared" ref="PWP156" si="11932">SUM(PWP157:PWP163)</f>
        <v>0</v>
      </c>
      <c r="PWQ156" s="14">
        <f t="shared" ref="PWQ156" si="11933">SUM(PWQ157:PWQ163)</f>
        <v>0</v>
      </c>
      <c r="PWR156" s="14">
        <f t="shared" ref="PWR156" si="11934">SUM(PWR157:PWR163)</f>
        <v>0</v>
      </c>
      <c r="PWS156" s="14">
        <f t="shared" ref="PWS156" si="11935">SUM(PWS157:PWS163)</f>
        <v>0</v>
      </c>
      <c r="PWT156" s="14">
        <f t="shared" ref="PWT156" si="11936">SUM(PWT157:PWT163)</f>
        <v>0</v>
      </c>
      <c r="PWU156" s="14">
        <f t="shared" ref="PWU156" si="11937">SUM(PWU157:PWU163)</f>
        <v>0</v>
      </c>
      <c r="PWV156" s="14">
        <f t="shared" ref="PWV156" si="11938">SUM(PWV157:PWV163)</f>
        <v>0</v>
      </c>
      <c r="PWW156" s="14">
        <f t="shared" ref="PWW156" si="11939">SUM(PWW157:PWW163)</f>
        <v>0</v>
      </c>
      <c r="PWX156" s="14">
        <f t="shared" ref="PWX156" si="11940">SUM(PWX157:PWX163)</f>
        <v>0</v>
      </c>
      <c r="PWY156" s="14">
        <f t="shared" ref="PWY156" si="11941">SUM(PWY157:PWY163)</f>
        <v>0</v>
      </c>
      <c r="PWZ156" s="14">
        <f t="shared" ref="PWZ156" si="11942">SUM(PWZ157:PWZ163)</f>
        <v>0</v>
      </c>
      <c r="PXA156" s="14">
        <f t="shared" ref="PXA156" si="11943">SUM(PXA157:PXA163)</f>
        <v>0</v>
      </c>
      <c r="PXB156" s="14">
        <f t="shared" ref="PXB156" si="11944">SUM(PXB157:PXB163)</f>
        <v>0</v>
      </c>
      <c r="PXC156" s="14">
        <f t="shared" ref="PXC156" si="11945">SUM(PXC157:PXC163)</f>
        <v>0</v>
      </c>
      <c r="PXD156" s="14">
        <f t="shared" ref="PXD156" si="11946">SUM(PXD157:PXD163)</f>
        <v>0</v>
      </c>
      <c r="PXE156" s="14">
        <f t="shared" ref="PXE156" si="11947">SUM(PXE157:PXE163)</f>
        <v>0</v>
      </c>
      <c r="PXF156" s="14">
        <f t="shared" ref="PXF156" si="11948">SUM(PXF157:PXF163)</f>
        <v>0</v>
      </c>
      <c r="PXG156" s="14">
        <f t="shared" ref="PXG156" si="11949">SUM(PXG157:PXG163)</f>
        <v>0</v>
      </c>
      <c r="PXH156" s="14">
        <f t="shared" ref="PXH156" si="11950">SUM(PXH157:PXH163)</f>
        <v>0</v>
      </c>
      <c r="PXI156" s="14">
        <f t="shared" ref="PXI156" si="11951">SUM(PXI157:PXI163)</f>
        <v>0</v>
      </c>
      <c r="PXJ156" s="14">
        <f t="shared" ref="PXJ156" si="11952">SUM(PXJ157:PXJ163)</f>
        <v>0</v>
      </c>
      <c r="PXK156" s="14">
        <f t="shared" ref="PXK156" si="11953">SUM(PXK157:PXK163)</f>
        <v>0</v>
      </c>
      <c r="PXL156" s="14">
        <f t="shared" ref="PXL156" si="11954">SUM(PXL157:PXL163)</f>
        <v>0</v>
      </c>
      <c r="PXM156" s="14">
        <f t="shared" ref="PXM156" si="11955">SUM(PXM157:PXM163)</f>
        <v>0</v>
      </c>
      <c r="PXN156" s="14">
        <f t="shared" ref="PXN156" si="11956">SUM(PXN157:PXN163)</f>
        <v>0</v>
      </c>
      <c r="PXO156" s="14">
        <f t="shared" ref="PXO156" si="11957">SUM(PXO157:PXO163)</f>
        <v>0</v>
      </c>
      <c r="PXP156" s="14">
        <f t="shared" ref="PXP156" si="11958">SUM(PXP157:PXP163)</f>
        <v>0</v>
      </c>
      <c r="PXQ156" s="14">
        <f t="shared" ref="PXQ156" si="11959">SUM(PXQ157:PXQ163)</f>
        <v>0</v>
      </c>
      <c r="PXR156" s="14">
        <f t="shared" ref="PXR156" si="11960">SUM(PXR157:PXR163)</f>
        <v>0</v>
      </c>
      <c r="PXS156" s="14">
        <f t="shared" ref="PXS156" si="11961">SUM(PXS157:PXS163)</f>
        <v>0</v>
      </c>
      <c r="PXT156" s="14">
        <f t="shared" ref="PXT156" si="11962">SUM(PXT157:PXT163)</f>
        <v>0</v>
      </c>
      <c r="PXU156" s="14">
        <f t="shared" ref="PXU156" si="11963">SUM(PXU157:PXU163)</f>
        <v>0</v>
      </c>
      <c r="PXV156" s="14">
        <f t="shared" ref="PXV156" si="11964">SUM(PXV157:PXV163)</f>
        <v>0</v>
      </c>
      <c r="PXW156" s="14">
        <f t="shared" ref="PXW156" si="11965">SUM(PXW157:PXW163)</f>
        <v>0</v>
      </c>
      <c r="PXX156" s="14">
        <f t="shared" ref="PXX156" si="11966">SUM(PXX157:PXX163)</f>
        <v>0</v>
      </c>
      <c r="PXY156" s="14">
        <f t="shared" ref="PXY156" si="11967">SUM(PXY157:PXY163)</f>
        <v>0</v>
      </c>
      <c r="PXZ156" s="14">
        <f t="shared" ref="PXZ156" si="11968">SUM(PXZ157:PXZ163)</f>
        <v>0</v>
      </c>
      <c r="PYA156" s="14">
        <f t="shared" ref="PYA156" si="11969">SUM(PYA157:PYA163)</f>
        <v>0</v>
      </c>
      <c r="PYB156" s="14">
        <f t="shared" ref="PYB156" si="11970">SUM(PYB157:PYB163)</f>
        <v>0</v>
      </c>
      <c r="PYC156" s="14">
        <f t="shared" ref="PYC156" si="11971">SUM(PYC157:PYC163)</f>
        <v>0</v>
      </c>
      <c r="PYD156" s="14">
        <f t="shared" ref="PYD156" si="11972">SUM(PYD157:PYD163)</f>
        <v>0</v>
      </c>
      <c r="PYE156" s="14">
        <f t="shared" ref="PYE156" si="11973">SUM(PYE157:PYE163)</f>
        <v>0</v>
      </c>
      <c r="PYF156" s="14">
        <f t="shared" ref="PYF156" si="11974">SUM(PYF157:PYF163)</f>
        <v>0</v>
      </c>
      <c r="PYG156" s="14">
        <f t="shared" ref="PYG156" si="11975">SUM(PYG157:PYG163)</f>
        <v>0</v>
      </c>
      <c r="PYH156" s="14">
        <f t="shared" ref="PYH156" si="11976">SUM(PYH157:PYH163)</f>
        <v>0</v>
      </c>
      <c r="PYI156" s="14">
        <f t="shared" ref="PYI156" si="11977">SUM(PYI157:PYI163)</f>
        <v>0</v>
      </c>
      <c r="PYJ156" s="14">
        <f t="shared" ref="PYJ156" si="11978">SUM(PYJ157:PYJ163)</f>
        <v>0</v>
      </c>
      <c r="PYK156" s="14">
        <f t="shared" ref="PYK156" si="11979">SUM(PYK157:PYK163)</f>
        <v>0</v>
      </c>
      <c r="PYL156" s="14">
        <f t="shared" ref="PYL156" si="11980">SUM(PYL157:PYL163)</f>
        <v>0</v>
      </c>
      <c r="PYM156" s="14">
        <f t="shared" ref="PYM156" si="11981">SUM(PYM157:PYM163)</f>
        <v>0</v>
      </c>
      <c r="PYN156" s="14">
        <f t="shared" ref="PYN156" si="11982">SUM(PYN157:PYN163)</f>
        <v>0</v>
      </c>
      <c r="PYO156" s="14">
        <f t="shared" ref="PYO156" si="11983">SUM(PYO157:PYO163)</f>
        <v>0</v>
      </c>
      <c r="PYP156" s="14">
        <f t="shared" ref="PYP156" si="11984">SUM(PYP157:PYP163)</f>
        <v>0</v>
      </c>
      <c r="PYQ156" s="14">
        <f t="shared" ref="PYQ156" si="11985">SUM(PYQ157:PYQ163)</f>
        <v>0</v>
      </c>
      <c r="PYR156" s="14">
        <f t="shared" ref="PYR156" si="11986">SUM(PYR157:PYR163)</f>
        <v>0</v>
      </c>
      <c r="PYS156" s="14">
        <f t="shared" ref="PYS156" si="11987">SUM(PYS157:PYS163)</f>
        <v>0</v>
      </c>
      <c r="PYT156" s="14">
        <f t="shared" ref="PYT156" si="11988">SUM(PYT157:PYT163)</f>
        <v>0</v>
      </c>
      <c r="PYU156" s="14">
        <f t="shared" ref="PYU156" si="11989">SUM(PYU157:PYU163)</f>
        <v>0</v>
      </c>
      <c r="PYV156" s="14">
        <f t="shared" ref="PYV156" si="11990">SUM(PYV157:PYV163)</f>
        <v>0</v>
      </c>
      <c r="PYW156" s="14">
        <f t="shared" ref="PYW156" si="11991">SUM(PYW157:PYW163)</f>
        <v>0</v>
      </c>
      <c r="PYX156" s="14">
        <f t="shared" ref="PYX156" si="11992">SUM(PYX157:PYX163)</f>
        <v>0</v>
      </c>
      <c r="PYY156" s="14">
        <f t="shared" ref="PYY156" si="11993">SUM(PYY157:PYY163)</f>
        <v>0</v>
      </c>
      <c r="PYZ156" s="14">
        <f t="shared" ref="PYZ156" si="11994">SUM(PYZ157:PYZ163)</f>
        <v>0</v>
      </c>
      <c r="PZA156" s="14">
        <f t="shared" ref="PZA156" si="11995">SUM(PZA157:PZA163)</f>
        <v>0</v>
      </c>
      <c r="PZB156" s="14">
        <f t="shared" ref="PZB156" si="11996">SUM(PZB157:PZB163)</f>
        <v>0</v>
      </c>
      <c r="PZC156" s="14">
        <f t="shared" ref="PZC156" si="11997">SUM(PZC157:PZC163)</f>
        <v>0</v>
      </c>
      <c r="PZD156" s="14">
        <f t="shared" ref="PZD156" si="11998">SUM(PZD157:PZD163)</f>
        <v>0</v>
      </c>
      <c r="PZE156" s="14">
        <f t="shared" ref="PZE156" si="11999">SUM(PZE157:PZE163)</f>
        <v>0</v>
      </c>
      <c r="PZF156" s="14">
        <f t="shared" ref="PZF156" si="12000">SUM(PZF157:PZF163)</f>
        <v>0</v>
      </c>
      <c r="PZG156" s="14">
        <f t="shared" ref="PZG156" si="12001">SUM(PZG157:PZG163)</f>
        <v>0</v>
      </c>
      <c r="PZH156" s="14">
        <f t="shared" ref="PZH156" si="12002">SUM(PZH157:PZH163)</f>
        <v>0</v>
      </c>
      <c r="PZI156" s="14">
        <f t="shared" ref="PZI156" si="12003">SUM(PZI157:PZI163)</f>
        <v>0</v>
      </c>
      <c r="PZJ156" s="14">
        <f t="shared" ref="PZJ156" si="12004">SUM(PZJ157:PZJ163)</f>
        <v>0</v>
      </c>
      <c r="PZK156" s="14">
        <f t="shared" ref="PZK156" si="12005">SUM(PZK157:PZK163)</f>
        <v>0</v>
      </c>
      <c r="PZL156" s="14">
        <f t="shared" ref="PZL156" si="12006">SUM(PZL157:PZL163)</f>
        <v>0</v>
      </c>
      <c r="PZM156" s="14">
        <f t="shared" ref="PZM156" si="12007">SUM(PZM157:PZM163)</f>
        <v>0</v>
      </c>
      <c r="PZN156" s="14">
        <f t="shared" ref="PZN156" si="12008">SUM(PZN157:PZN163)</f>
        <v>0</v>
      </c>
      <c r="PZO156" s="14">
        <f t="shared" ref="PZO156" si="12009">SUM(PZO157:PZO163)</f>
        <v>0</v>
      </c>
      <c r="PZP156" s="14">
        <f t="shared" ref="PZP156" si="12010">SUM(PZP157:PZP163)</f>
        <v>0</v>
      </c>
      <c r="PZQ156" s="14">
        <f t="shared" ref="PZQ156" si="12011">SUM(PZQ157:PZQ163)</f>
        <v>0</v>
      </c>
      <c r="PZR156" s="14">
        <f t="shared" ref="PZR156" si="12012">SUM(PZR157:PZR163)</f>
        <v>0</v>
      </c>
      <c r="PZS156" s="14">
        <f t="shared" ref="PZS156" si="12013">SUM(PZS157:PZS163)</f>
        <v>0</v>
      </c>
      <c r="PZT156" s="14">
        <f t="shared" ref="PZT156" si="12014">SUM(PZT157:PZT163)</f>
        <v>0</v>
      </c>
      <c r="PZU156" s="14">
        <f t="shared" ref="PZU156" si="12015">SUM(PZU157:PZU163)</f>
        <v>0</v>
      </c>
      <c r="PZV156" s="14">
        <f t="shared" ref="PZV156" si="12016">SUM(PZV157:PZV163)</f>
        <v>0</v>
      </c>
      <c r="PZW156" s="14">
        <f t="shared" ref="PZW156" si="12017">SUM(PZW157:PZW163)</f>
        <v>0</v>
      </c>
      <c r="PZX156" s="14">
        <f t="shared" ref="PZX156" si="12018">SUM(PZX157:PZX163)</f>
        <v>0</v>
      </c>
      <c r="PZY156" s="14">
        <f t="shared" ref="PZY156" si="12019">SUM(PZY157:PZY163)</f>
        <v>0</v>
      </c>
      <c r="PZZ156" s="14">
        <f t="shared" ref="PZZ156" si="12020">SUM(PZZ157:PZZ163)</f>
        <v>0</v>
      </c>
      <c r="QAA156" s="14">
        <f t="shared" ref="QAA156" si="12021">SUM(QAA157:QAA163)</f>
        <v>0</v>
      </c>
      <c r="QAB156" s="14">
        <f t="shared" ref="QAB156" si="12022">SUM(QAB157:QAB163)</f>
        <v>0</v>
      </c>
      <c r="QAC156" s="14">
        <f t="shared" ref="QAC156" si="12023">SUM(QAC157:QAC163)</f>
        <v>0</v>
      </c>
      <c r="QAD156" s="14">
        <f t="shared" ref="QAD156" si="12024">SUM(QAD157:QAD163)</f>
        <v>0</v>
      </c>
      <c r="QAE156" s="14">
        <f t="shared" ref="QAE156" si="12025">SUM(QAE157:QAE163)</f>
        <v>0</v>
      </c>
      <c r="QAF156" s="14">
        <f t="shared" ref="QAF156" si="12026">SUM(QAF157:QAF163)</f>
        <v>0</v>
      </c>
      <c r="QAG156" s="14">
        <f t="shared" ref="QAG156" si="12027">SUM(QAG157:QAG163)</f>
        <v>0</v>
      </c>
      <c r="QAH156" s="14">
        <f t="shared" ref="QAH156" si="12028">SUM(QAH157:QAH163)</f>
        <v>0</v>
      </c>
      <c r="QAI156" s="14">
        <f t="shared" ref="QAI156" si="12029">SUM(QAI157:QAI163)</f>
        <v>0</v>
      </c>
      <c r="QAJ156" s="14">
        <f t="shared" ref="QAJ156" si="12030">SUM(QAJ157:QAJ163)</f>
        <v>0</v>
      </c>
      <c r="QAK156" s="14">
        <f t="shared" ref="QAK156" si="12031">SUM(QAK157:QAK163)</f>
        <v>0</v>
      </c>
      <c r="QAL156" s="14">
        <f t="shared" ref="QAL156" si="12032">SUM(QAL157:QAL163)</f>
        <v>0</v>
      </c>
      <c r="QAM156" s="14">
        <f t="shared" ref="QAM156" si="12033">SUM(QAM157:QAM163)</f>
        <v>0</v>
      </c>
      <c r="QAN156" s="14">
        <f t="shared" ref="QAN156" si="12034">SUM(QAN157:QAN163)</f>
        <v>0</v>
      </c>
      <c r="QAO156" s="14">
        <f t="shared" ref="QAO156" si="12035">SUM(QAO157:QAO163)</f>
        <v>0</v>
      </c>
      <c r="QAP156" s="14">
        <f t="shared" ref="QAP156" si="12036">SUM(QAP157:QAP163)</f>
        <v>0</v>
      </c>
      <c r="QAQ156" s="14">
        <f t="shared" ref="QAQ156" si="12037">SUM(QAQ157:QAQ163)</f>
        <v>0</v>
      </c>
      <c r="QAR156" s="14">
        <f t="shared" ref="QAR156" si="12038">SUM(QAR157:QAR163)</f>
        <v>0</v>
      </c>
      <c r="QAS156" s="14">
        <f t="shared" ref="QAS156" si="12039">SUM(QAS157:QAS163)</f>
        <v>0</v>
      </c>
      <c r="QAT156" s="14">
        <f t="shared" ref="QAT156" si="12040">SUM(QAT157:QAT163)</f>
        <v>0</v>
      </c>
      <c r="QAU156" s="14">
        <f t="shared" ref="QAU156" si="12041">SUM(QAU157:QAU163)</f>
        <v>0</v>
      </c>
      <c r="QAV156" s="14">
        <f t="shared" ref="QAV156" si="12042">SUM(QAV157:QAV163)</f>
        <v>0</v>
      </c>
      <c r="QAW156" s="14">
        <f t="shared" ref="QAW156" si="12043">SUM(QAW157:QAW163)</f>
        <v>0</v>
      </c>
      <c r="QAX156" s="14">
        <f t="shared" ref="QAX156" si="12044">SUM(QAX157:QAX163)</f>
        <v>0</v>
      </c>
      <c r="QAY156" s="14">
        <f t="shared" ref="QAY156" si="12045">SUM(QAY157:QAY163)</f>
        <v>0</v>
      </c>
      <c r="QAZ156" s="14">
        <f t="shared" ref="QAZ156" si="12046">SUM(QAZ157:QAZ163)</f>
        <v>0</v>
      </c>
      <c r="QBA156" s="14">
        <f t="shared" ref="QBA156" si="12047">SUM(QBA157:QBA163)</f>
        <v>0</v>
      </c>
      <c r="QBB156" s="14">
        <f t="shared" ref="QBB156" si="12048">SUM(QBB157:QBB163)</f>
        <v>0</v>
      </c>
      <c r="QBC156" s="14">
        <f t="shared" ref="QBC156" si="12049">SUM(QBC157:QBC163)</f>
        <v>0</v>
      </c>
      <c r="QBD156" s="14">
        <f t="shared" ref="QBD156" si="12050">SUM(QBD157:QBD163)</f>
        <v>0</v>
      </c>
      <c r="QBE156" s="14">
        <f t="shared" ref="QBE156" si="12051">SUM(QBE157:QBE163)</f>
        <v>0</v>
      </c>
      <c r="QBF156" s="14">
        <f t="shared" ref="QBF156" si="12052">SUM(QBF157:QBF163)</f>
        <v>0</v>
      </c>
      <c r="QBG156" s="14">
        <f t="shared" ref="QBG156" si="12053">SUM(QBG157:QBG163)</f>
        <v>0</v>
      </c>
      <c r="QBH156" s="14">
        <f t="shared" ref="QBH156" si="12054">SUM(QBH157:QBH163)</f>
        <v>0</v>
      </c>
      <c r="QBI156" s="14">
        <f t="shared" ref="QBI156" si="12055">SUM(QBI157:QBI163)</f>
        <v>0</v>
      </c>
      <c r="QBJ156" s="14">
        <f t="shared" ref="QBJ156" si="12056">SUM(QBJ157:QBJ163)</f>
        <v>0</v>
      </c>
      <c r="QBK156" s="14">
        <f t="shared" ref="QBK156" si="12057">SUM(QBK157:QBK163)</f>
        <v>0</v>
      </c>
      <c r="QBL156" s="14">
        <f t="shared" ref="QBL156" si="12058">SUM(QBL157:QBL163)</f>
        <v>0</v>
      </c>
      <c r="QBM156" s="14">
        <f t="shared" ref="QBM156" si="12059">SUM(QBM157:QBM163)</f>
        <v>0</v>
      </c>
      <c r="QBN156" s="14">
        <f t="shared" ref="QBN156" si="12060">SUM(QBN157:QBN163)</f>
        <v>0</v>
      </c>
      <c r="QBO156" s="14">
        <f t="shared" ref="QBO156" si="12061">SUM(QBO157:QBO163)</f>
        <v>0</v>
      </c>
      <c r="QBP156" s="14">
        <f t="shared" ref="QBP156" si="12062">SUM(QBP157:QBP163)</f>
        <v>0</v>
      </c>
      <c r="QBQ156" s="14">
        <f t="shared" ref="QBQ156" si="12063">SUM(QBQ157:QBQ163)</f>
        <v>0</v>
      </c>
      <c r="QBR156" s="14">
        <f t="shared" ref="QBR156" si="12064">SUM(QBR157:QBR163)</f>
        <v>0</v>
      </c>
      <c r="QBS156" s="14">
        <f t="shared" ref="QBS156" si="12065">SUM(QBS157:QBS163)</f>
        <v>0</v>
      </c>
      <c r="QBT156" s="14">
        <f t="shared" ref="QBT156" si="12066">SUM(QBT157:QBT163)</f>
        <v>0</v>
      </c>
      <c r="QBU156" s="14">
        <f t="shared" ref="QBU156" si="12067">SUM(QBU157:QBU163)</f>
        <v>0</v>
      </c>
      <c r="QBV156" s="14">
        <f t="shared" ref="QBV156" si="12068">SUM(QBV157:QBV163)</f>
        <v>0</v>
      </c>
      <c r="QBW156" s="14">
        <f t="shared" ref="QBW156" si="12069">SUM(QBW157:QBW163)</f>
        <v>0</v>
      </c>
      <c r="QBX156" s="14">
        <f t="shared" ref="QBX156" si="12070">SUM(QBX157:QBX163)</f>
        <v>0</v>
      </c>
      <c r="QBY156" s="14">
        <f t="shared" ref="QBY156" si="12071">SUM(QBY157:QBY163)</f>
        <v>0</v>
      </c>
      <c r="QBZ156" s="14">
        <f t="shared" ref="QBZ156" si="12072">SUM(QBZ157:QBZ163)</f>
        <v>0</v>
      </c>
      <c r="QCA156" s="14">
        <f t="shared" ref="QCA156" si="12073">SUM(QCA157:QCA163)</f>
        <v>0</v>
      </c>
      <c r="QCB156" s="14">
        <f t="shared" ref="QCB156" si="12074">SUM(QCB157:QCB163)</f>
        <v>0</v>
      </c>
      <c r="QCC156" s="14">
        <f t="shared" ref="QCC156" si="12075">SUM(QCC157:QCC163)</f>
        <v>0</v>
      </c>
      <c r="QCD156" s="14">
        <f t="shared" ref="QCD156" si="12076">SUM(QCD157:QCD163)</f>
        <v>0</v>
      </c>
      <c r="QCE156" s="14">
        <f t="shared" ref="QCE156" si="12077">SUM(QCE157:QCE163)</f>
        <v>0</v>
      </c>
      <c r="QCF156" s="14">
        <f t="shared" ref="QCF156" si="12078">SUM(QCF157:QCF163)</f>
        <v>0</v>
      </c>
      <c r="QCG156" s="14">
        <f t="shared" ref="QCG156" si="12079">SUM(QCG157:QCG163)</f>
        <v>0</v>
      </c>
      <c r="QCH156" s="14">
        <f t="shared" ref="QCH156" si="12080">SUM(QCH157:QCH163)</f>
        <v>0</v>
      </c>
      <c r="QCI156" s="14">
        <f t="shared" ref="QCI156" si="12081">SUM(QCI157:QCI163)</f>
        <v>0</v>
      </c>
      <c r="QCJ156" s="14">
        <f t="shared" ref="QCJ156" si="12082">SUM(QCJ157:QCJ163)</f>
        <v>0</v>
      </c>
      <c r="QCK156" s="14">
        <f t="shared" ref="QCK156" si="12083">SUM(QCK157:QCK163)</f>
        <v>0</v>
      </c>
      <c r="QCL156" s="14">
        <f t="shared" ref="QCL156" si="12084">SUM(QCL157:QCL163)</f>
        <v>0</v>
      </c>
      <c r="QCM156" s="14">
        <f t="shared" ref="QCM156" si="12085">SUM(QCM157:QCM163)</f>
        <v>0</v>
      </c>
      <c r="QCN156" s="14">
        <f t="shared" ref="QCN156" si="12086">SUM(QCN157:QCN163)</f>
        <v>0</v>
      </c>
      <c r="QCO156" s="14">
        <f t="shared" ref="QCO156" si="12087">SUM(QCO157:QCO163)</f>
        <v>0</v>
      </c>
      <c r="QCP156" s="14">
        <f t="shared" ref="QCP156" si="12088">SUM(QCP157:QCP163)</f>
        <v>0</v>
      </c>
      <c r="QCQ156" s="14">
        <f t="shared" ref="QCQ156" si="12089">SUM(QCQ157:QCQ163)</f>
        <v>0</v>
      </c>
      <c r="QCR156" s="14">
        <f t="shared" ref="QCR156" si="12090">SUM(QCR157:QCR163)</f>
        <v>0</v>
      </c>
      <c r="QCS156" s="14">
        <f t="shared" ref="QCS156" si="12091">SUM(QCS157:QCS163)</f>
        <v>0</v>
      </c>
      <c r="QCT156" s="14">
        <f t="shared" ref="QCT156" si="12092">SUM(QCT157:QCT163)</f>
        <v>0</v>
      </c>
      <c r="QCU156" s="14">
        <f t="shared" ref="QCU156" si="12093">SUM(QCU157:QCU163)</f>
        <v>0</v>
      </c>
      <c r="QCV156" s="14">
        <f t="shared" ref="QCV156" si="12094">SUM(QCV157:QCV163)</f>
        <v>0</v>
      </c>
      <c r="QCW156" s="14">
        <f t="shared" ref="QCW156" si="12095">SUM(QCW157:QCW163)</f>
        <v>0</v>
      </c>
      <c r="QCX156" s="14">
        <f t="shared" ref="QCX156" si="12096">SUM(QCX157:QCX163)</f>
        <v>0</v>
      </c>
      <c r="QCY156" s="14">
        <f t="shared" ref="QCY156" si="12097">SUM(QCY157:QCY163)</f>
        <v>0</v>
      </c>
      <c r="QCZ156" s="14">
        <f t="shared" ref="QCZ156" si="12098">SUM(QCZ157:QCZ163)</f>
        <v>0</v>
      </c>
      <c r="QDA156" s="14">
        <f t="shared" ref="QDA156" si="12099">SUM(QDA157:QDA163)</f>
        <v>0</v>
      </c>
      <c r="QDB156" s="14">
        <f t="shared" ref="QDB156" si="12100">SUM(QDB157:QDB163)</f>
        <v>0</v>
      </c>
      <c r="QDC156" s="14">
        <f t="shared" ref="QDC156" si="12101">SUM(QDC157:QDC163)</f>
        <v>0</v>
      </c>
      <c r="QDD156" s="14">
        <f t="shared" ref="QDD156" si="12102">SUM(QDD157:QDD163)</f>
        <v>0</v>
      </c>
      <c r="QDE156" s="14">
        <f t="shared" ref="QDE156" si="12103">SUM(QDE157:QDE163)</f>
        <v>0</v>
      </c>
      <c r="QDF156" s="14">
        <f t="shared" ref="QDF156" si="12104">SUM(QDF157:QDF163)</f>
        <v>0</v>
      </c>
      <c r="QDG156" s="14">
        <f t="shared" ref="QDG156" si="12105">SUM(QDG157:QDG163)</f>
        <v>0</v>
      </c>
      <c r="QDH156" s="14">
        <f t="shared" ref="QDH156" si="12106">SUM(QDH157:QDH163)</f>
        <v>0</v>
      </c>
      <c r="QDI156" s="14">
        <f t="shared" ref="QDI156" si="12107">SUM(QDI157:QDI163)</f>
        <v>0</v>
      </c>
      <c r="QDJ156" s="14">
        <f t="shared" ref="QDJ156" si="12108">SUM(QDJ157:QDJ163)</f>
        <v>0</v>
      </c>
      <c r="QDK156" s="14">
        <f t="shared" ref="QDK156" si="12109">SUM(QDK157:QDK163)</f>
        <v>0</v>
      </c>
      <c r="QDL156" s="14">
        <f t="shared" ref="QDL156" si="12110">SUM(QDL157:QDL163)</f>
        <v>0</v>
      </c>
      <c r="QDM156" s="14">
        <f t="shared" ref="QDM156" si="12111">SUM(QDM157:QDM163)</f>
        <v>0</v>
      </c>
      <c r="QDN156" s="14">
        <f t="shared" ref="QDN156" si="12112">SUM(QDN157:QDN163)</f>
        <v>0</v>
      </c>
      <c r="QDO156" s="14">
        <f t="shared" ref="QDO156" si="12113">SUM(QDO157:QDO163)</f>
        <v>0</v>
      </c>
      <c r="QDP156" s="14">
        <f t="shared" ref="QDP156" si="12114">SUM(QDP157:QDP163)</f>
        <v>0</v>
      </c>
      <c r="QDQ156" s="14">
        <f t="shared" ref="QDQ156" si="12115">SUM(QDQ157:QDQ163)</f>
        <v>0</v>
      </c>
      <c r="QDR156" s="14">
        <f t="shared" ref="QDR156" si="12116">SUM(QDR157:QDR163)</f>
        <v>0</v>
      </c>
      <c r="QDS156" s="14">
        <f t="shared" ref="QDS156" si="12117">SUM(QDS157:QDS163)</f>
        <v>0</v>
      </c>
      <c r="QDT156" s="14">
        <f t="shared" ref="QDT156" si="12118">SUM(QDT157:QDT163)</f>
        <v>0</v>
      </c>
      <c r="QDU156" s="14">
        <f t="shared" ref="QDU156" si="12119">SUM(QDU157:QDU163)</f>
        <v>0</v>
      </c>
      <c r="QDV156" s="14">
        <f t="shared" ref="QDV156" si="12120">SUM(QDV157:QDV163)</f>
        <v>0</v>
      </c>
      <c r="QDW156" s="14">
        <f t="shared" ref="QDW156" si="12121">SUM(QDW157:QDW163)</f>
        <v>0</v>
      </c>
      <c r="QDX156" s="14">
        <f t="shared" ref="QDX156" si="12122">SUM(QDX157:QDX163)</f>
        <v>0</v>
      </c>
      <c r="QDY156" s="14">
        <f t="shared" ref="QDY156" si="12123">SUM(QDY157:QDY163)</f>
        <v>0</v>
      </c>
      <c r="QDZ156" s="14">
        <f t="shared" ref="QDZ156" si="12124">SUM(QDZ157:QDZ163)</f>
        <v>0</v>
      </c>
      <c r="QEA156" s="14">
        <f t="shared" ref="QEA156" si="12125">SUM(QEA157:QEA163)</f>
        <v>0</v>
      </c>
      <c r="QEB156" s="14">
        <f t="shared" ref="QEB156" si="12126">SUM(QEB157:QEB163)</f>
        <v>0</v>
      </c>
      <c r="QEC156" s="14">
        <f t="shared" ref="QEC156" si="12127">SUM(QEC157:QEC163)</f>
        <v>0</v>
      </c>
      <c r="QED156" s="14">
        <f t="shared" ref="QED156" si="12128">SUM(QED157:QED163)</f>
        <v>0</v>
      </c>
      <c r="QEE156" s="14">
        <f t="shared" ref="QEE156" si="12129">SUM(QEE157:QEE163)</f>
        <v>0</v>
      </c>
      <c r="QEF156" s="14">
        <f t="shared" ref="QEF156" si="12130">SUM(QEF157:QEF163)</f>
        <v>0</v>
      </c>
      <c r="QEG156" s="14">
        <f t="shared" ref="QEG156" si="12131">SUM(QEG157:QEG163)</f>
        <v>0</v>
      </c>
      <c r="QEH156" s="14">
        <f t="shared" ref="QEH156" si="12132">SUM(QEH157:QEH163)</f>
        <v>0</v>
      </c>
      <c r="QEI156" s="14">
        <f t="shared" ref="QEI156" si="12133">SUM(QEI157:QEI163)</f>
        <v>0</v>
      </c>
      <c r="QEJ156" s="14">
        <f t="shared" ref="QEJ156" si="12134">SUM(QEJ157:QEJ163)</f>
        <v>0</v>
      </c>
      <c r="QEK156" s="14">
        <f t="shared" ref="QEK156" si="12135">SUM(QEK157:QEK163)</f>
        <v>0</v>
      </c>
      <c r="QEL156" s="14">
        <f t="shared" ref="QEL156" si="12136">SUM(QEL157:QEL163)</f>
        <v>0</v>
      </c>
      <c r="QEM156" s="14">
        <f t="shared" ref="QEM156" si="12137">SUM(QEM157:QEM163)</f>
        <v>0</v>
      </c>
      <c r="QEN156" s="14">
        <f t="shared" ref="QEN156" si="12138">SUM(QEN157:QEN163)</f>
        <v>0</v>
      </c>
      <c r="QEO156" s="14">
        <f t="shared" ref="QEO156" si="12139">SUM(QEO157:QEO163)</f>
        <v>0</v>
      </c>
      <c r="QEP156" s="14">
        <f t="shared" ref="QEP156" si="12140">SUM(QEP157:QEP163)</f>
        <v>0</v>
      </c>
      <c r="QEQ156" s="14">
        <f t="shared" ref="QEQ156" si="12141">SUM(QEQ157:QEQ163)</f>
        <v>0</v>
      </c>
      <c r="QER156" s="14">
        <f t="shared" ref="QER156" si="12142">SUM(QER157:QER163)</f>
        <v>0</v>
      </c>
      <c r="QES156" s="14">
        <f t="shared" ref="QES156" si="12143">SUM(QES157:QES163)</f>
        <v>0</v>
      </c>
      <c r="QET156" s="14">
        <f t="shared" ref="QET156" si="12144">SUM(QET157:QET163)</f>
        <v>0</v>
      </c>
      <c r="QEU156" s="14">
        <f t="shared" ref="QEU156" si="12145">SUM(QEU157:QEU163)</f>
        <v>0</v>
      </c>
      <c r="QEV156" s="14">
        <f t="shared" ref="QEV156" si="12146">SUM(QEV157:QEV163)</f>
        <v>0</v>
      </c>
      <c r="QEW156" s="14">
        <f t="shared" ref="QEW156" si="12147">SUM(QEW157:QEW163)</f>
        <v>0</v>
      </c>
      <c r="QEX156" s="14">
        <f t="shared" ref="QEX156" si="12148">SUM(QEX157:QEX163)</f>
        <v>0</v>
      </c>
      <c r="QEY156" s="14">
        <f t="shared" ref="QEY156" si="12149">SUM(QEY157:QEY163)</f>
        <v>0</v>
      </c>
      <c r="QEZ156" s="14">
        <f t="shared" ref="QEZ156" si="12150">SUM(QEZ157:QEZ163)</f>
        <v>0</v>
      </c>
      <c r="QFA156" s="14">
        <f t="shared" ref="QFA156" si="12151">SUM(QFA157:QFA163)</f>
        <v>0</v>
      </c>
      <c r="QFB156" s="14">
        <f t="shared" ref="QFB156" si="12152">SUM(QFB157:QFB163)</f>
        <v>0</v>
      </c>
      <c r="QFC156" s="14">
        <f t="shared" ref="QFC156" si="12153">SUM(QFC157:QFC163)</f>
        <v>0</v>
      </c>
      <c r="QFD156" s="14">
        <f t="shared" ref="QFD156" si="12154">SUM(QFD157:QFD163)</f>
        <v>0</v>
      </c>
      <c r="QFE156" s="14">
        <f t="shared" ref="QFE156" si="12155">SUM(QFE157:QFE163)</f>
        <v>0</v>
      </c>
      <c r="QFF156" s="14">
        <f t="shared" ref="QFF156" si="12156">SUM(QFF157:QFF163)</f>
        <v>0</v>
      </c>
      <c r="QFG156" s="14">
        <f t="shared" ref="QFG156" si="12157">SUM(QFG157:QFG163)</f>
        <v>0</v>
      </c>
      <c r="QFH156" s="14">
        <f t="shared" ref="QFH156" si="12158">SUM(QFH157:QFH163)</f>
        <v>0</v>
      </c>
      <c r="QFI156" s="14">
        <f t="shared" ref="QFI156" si="12159">SUM(QFI157:QFI163)</f>
        <v>0</v>
      </c>
      <c r="QFJ156" s="14">
        <f t="shared" ref="QFJ156" si="12160">SUM(QFJ157:QFJ163)</f>
        <v>0</v>
      </c>
      <c r="QFK156" s="14">
        <f t="shared" ref="QFK156" si="12161">SUM(QFK157:QFK163)</f>
        <v>0</v>
      </c>
      <c r="QFL156" s="14">
        <f t="shared" ref="QFL156" si="12162">SUM(QFL157:QFL163)</f>
        <v>0</v>
      </c>
      <c r="QFM156" s="14">
        <f t="shared" ref="QFM156" si="12163">SUM(QFM157:QFM163)</f>
        <v>0</v>
      </c>
      <c r="QFN156" s="14">
        <f t="shared" ref="QFN156" si="12164">SUM(QFN157:QFN163)</f>
        <v>0</v>
      </c>
      <c r="QFO156" s="14">
        <f t="shared" ref="QFO156" si="12165">SUM(QFO157:QFO163)</f>
        <v>0</v>
      </c>
      <c r="QFP156" s="14">
        <f t="shared" ref="QFP156" si="12166">SUM(QFP157:QFP163)</f>
        <v>0</v>
      </c>
      <c r="QFQ156" s="14">
        <f t="shared" ref="QFQ156" si="12167">SUM(QFQ157:QFQ163)</f>
        <v>0</v>
      </c>
      <c r="QFR156" s="14">
        <f t="shared" ref="QFR156" si="12168">SUM(QFR157:QFR163)</f>
        <v>0</v>
      </c>
      <c r="QFS156" s="14">
        <f t="shared" ref="QFS156" si="12169">SUM(QFS157:QFS163)</f>
        <v>0</v>
      </c>
      <c r="QFT156" s="14">
        <f t="shared" ref="QFT156" si="12170">SUM(QFT157:QFT163)</f>
        <v>0</v>
      </c>
      <c r="QFU156" s="14">
        <f t="shared" ref="QFU156" si="12171">SUM(QFU157:QFU163)</f>
        <v>0</v>
      </c>
      <c r="QFV156" s="14">
        <f t="shared" ref="QFV156" si="12172">SUM(QFV157:QFV163)</f>
        <v>0</v>
      </c>
      <c r="QFW156" s="14">
        <f t="shared" ref="QFW156" si="12173">SUM(QFW157:QFW163)</f>
        <v>0</v>
      </c>
      <c r="QFX156" s="14">
        <f t="shared" ref="QFX156" si="12174">SUM(QFX157:QFX163)</f>
        <v>0</v>
      </c>
      <c r="QFY156" s="14">
        <f t="shared" ref="QFY156" si="12175">SUM(QFY157:QFY163)</f>
        <v>0</v>
      </c>
      <c r="QFZ156" s="14">
        <f t="shared" ref="QFZ156" si="12176">SUM(QFZ157:QFZ163)</f>
        <v>0</v>
      </c>
      <c r="QGA156" s="14">
        <f t="shared" ref="QGA156" si="12177">SUM(QGA157:QGA163)</f>
        <v>0</v>
      </c>
      <c r="QGB156" s="14">
        <f t="shared" ref="QGB156" si="12178">SUM(QGB157:QGB163)</f>
        <v>0</v>
      </c>
      <c r="QGC156" s="14">
        <f t="shared" ref="QGC156" si="12179">SUM(QGC157:QGC163)</f>
        <v>0</v>
      </c>
      <c r="QGD156" s="14">
        <f t="shared" ref="QGD156" si="12180">SUM(QGD157:QGD163)</f>
        <v>0</v>
      </c>
      <c r="QGE156" s="14">
        <f t="shared" ref="QGE156" si="12181">SUM(QGE157:QGE163)</f>
        <v>0</v>
      </c>
      <c r="QGF156" s="14">
        <f t="shared" ref="QGF156" si="12182">SUM(QGF157:QGF163)</f>
        <v>0</v>
      </c>
      <c r="QGG156" s="14">
        <f t="shared" ref="QGG156" si="12183">SUM(QGG157:QGG163)</f>
        <v>0</v>
      </c>
      <c r="QGH156" s="14">
        <f t="shared" ref="QGH156" si="12184">SUM(QGH157:QGH163)</f>
        <v>0</v>
      </c>
      <c r="QGI156" s="14">
        <f t="shared" ref="QGI156" si="12185">SUM(QGI157:QGI163)</f>
        <v>0</v>
      </c>
      <c r="QGJ156" s="14">
        <f t="shared" ref="QGJ156" si="12186">SUM(QGJ157:QGJ163)</f>
        <v>0</v>
      </c>
      <c r="QGK156" s="14">
        <f t="shared" ref="QGK156" si="12187">SUM(QGK157:QGK163)</f>
        <v>0</v>
      </c>
      <c r="QGL156" s="14">
        <f t="shared" ref="QGL156" si="12188">SUM(QGL157:QGL163)</f>
        <v>0</v>
      </c>
      <c r="QGM156" s="14">
        <f t="shared" ref="QGM156" si="12189">SUM(QGM157:QGM163)</f>
        <v>0</v>
      </c>
      <c r="QGN156" s="14">
        <f t="shared" ref="QGN156" si="12190">SUM(QGN157:QGN163)</f>
        <v>0</v>
      </c>
      <c r="QGO156" s="14">
        <f t="shared" ref="QGO156" si="12191">SUM(QGO157:QGO163)</f>
        <v>0</v>
      </c>
      <c r="QGP156" s="14">
        <f t="shared" ref="QGP156" si="12192">SUM(QGP157:QGP163)</f>
        <v>0</v>
      </c>
      <c r="QGQ156" s="14">
        <f t="shared" ref="QGQ156" si="12193">SUM(QGQ157:QGQ163)</f>
        <v>0</v>
      </c>
      <c r="QGR156" s="14">
        <f t="shared" ref="QGR156" si="12194">SUM(QGR157:QGR163)</f>
        <v>0</v>
      </c>
      <c r="QGS156" s="14">
        <f t="shared" ref="QGS156" si="12195">SUM(QGS157:QGS163)</f>
        <v>0</v>
      </c>
      <c r="QGT156" s="14">
        <f t="shared" ref="QGT156" si="12196">SUM(QGT157:QGT163)</f>
        <v>0</v>
      </c>
      <c r="QGU156" s="14">
        <f t="shared" ref="QGU156" si="12197">SUM(QGU157:QGU163)</f>
        <v>0</v>
      </c>
      <c r="QGV156" s="14">
        <f t="shared" ref="QGV156" si="12198">SUM(QGV157:QGV163)</f>
        <v>0</v>
      </c>
      <c r="QGW156" s="14">
        <f t="shared" ref="QGW156" si="12199">SUM(QGW157:QGW163)</f>
        <v>0</v>
      </c>
      <c r="QGX156" s="14">
        <f t="shared" ref="QGX156" si="12200">SUM(QGX157:QGX163)</f>
        <v>0</v>
      </c>
      <c r="QGY156" s="14">
        <f t="shared" ref="QGY156" si="12201">SUM(QGY157:QGY163)</f>
        <v>0</v>
      </c>
      <c r="QGZ156" s="14">
        <f t="shared" ref="QGZ156" si="12202">SUM(QGZ157:QGZ163)</f>
        <v>0</v>
      </c>
      <c r="QHA156" s="14">
        <f t="shared" ref="QHA156" si="12203">SUM(QHA157:QHA163)</f>
        <v>0</v>
      </c>
      <c r="QHB156" s="14">
        <f t="shared" ref="QHB156" si="12204">SUM(QHB157:QHB163)</f>
        <v>0</v>
      </c>
      <c r="QHC156" s="14">
        <f t="shared" ref="QHC156" si="12205">SUM(QHC157:QHC163)</f>
        <v>0</v>
      </c>
      <c r="QHD156" s="14">
        <f t="shared" ref="QHD156" si="12206">SUM(QHD157:QHD163)</f>
        <v>0</v>
      </c>
      <c r="QHE156" s="14">
        <f t="shared" ref="QHE156" si="12207">SUM(QHE157:QHE163)</f>
        <v>0</v>
      </c>
      <c r="QHF156" s="14">
        <f t="shared" ref="QHF156" si="12208">SUM(QHF157:QHF163)</f>
        <v>0</v>
      </c>
      <c r="QHG156" s="14">
        <f t="shared" ref="QHG156" si="12209">SUM(QHG157:QHG163)</f>
        <v>0</v>
      </c>
      <c r="QHH156" s="14">
        <f t="shared" ref="QHH156" si="12210">SUM(QHH157:QHH163)</f>
        <v>0</v>
      </c>
      <c r="QHI156" s="14">
        <f t="shared" ref="QHI156" si="12211">SUM(QHI157:QHI163)</f>
        <v>0</v>
      </c>
      <c r="QHJ156" s="14">
        <f t="shared" ref="QHJ156" si="12212">SUM(QHJ157:QHJ163)</f>
        <v>0</v>
      </c>
      <c r="QHK156" s="14">
        <f t="shared" ref="QHK156" si="12213">SUM(QHK157:QHK163)</f>
        <v>0</v>
      </c>
      <c r="QHL156" s="14">
        <f t="shared" ref="QHL156" si="12214">SUM(QHL157:QHL163)</f>
        <v>0</v>
      </c>
      <c r="QHM156" s="14">
        <f t="shared" ref="QHM156" si="12215">SUM(QHM157:QHM163)</f>
        <v>0</v>
      </c>
      <c r="QHN156" s="14">
        <f t="shared" ref="QHN156" si="12216">SUM(QHN157:QHN163)</f>
        <v>0</v>
      </c>
      <c r="QHO156" s="14">
        <f t="shared" ref="QHO156" si="12217">SUM(QHO157:QHO163)</f>
        <v>0</v>
      </c>
      <c r="QHP156" s="14">
        <f t="shared" ref="QHP156" si="12218">SUM(QHP157:QHP163)</f>
        <v>0</v>
      </c>
      <c r="QHQ156" s="14">
        <f t="shared" ref="QHQ156" si="12219">SUM(QHQ157:QHQ163)</f>
        <v>0</v>
      </c>
      <c r="QHR156" s="14">
        <f t="shared" ref="QHR156" si="12220">SUM(QHR157:QHR163)</f>
        <v>0</v>
      </c>
      <c r="QHS156" s="14">
        <f t="shared" ref="QHS156" si="12221">SUM(QHS157:QHS163)</f>
        <v>0</v>
      </c>
      <c r="QHT156" s="14">
        <f t="shared" ref="QHT156" si="12222">SUM(QHT157:QHT163)</f>
        <v>0</v>
      </c>
      <c r="QHU156" s="14">
        <f t="shared" ref="QHU156" si="12223">SUM(QHU157:QHU163)</f>
        <v>0</v>
      </c>
      <c r="QHV156" s="14">
        <f t="shared" ref="QHV156" si="12224">SUM(QHV157:QHV163)</f>
        <v>0</v>
      </c>
      <c r="QHW156" s="14">
        <f t="shared" ref="QHW156" si="12225">SUM(QHW157:QHW163)</f>
        <v>0</v>
      </c>
      <c r="QHX156" s="14">
        <f t="shared" ref="QHX156" si="12226">SUM(QHX157:QHX163)</f>
        <v>0</v>
      </c>
      <c r="QHY156" s="14">
        <f t="shared" ref="QHY156" si="12227">SUM(QHY157:QHY163)</f>
        <v>0</v>
      </c>
      <c r="QHZ156" s="14">
        <f t="shared" ref="QHZ156" si="12228">SUM(QHZ157:QHZ163)</f>
        <v>0</v>
      </c>
      <c r="QIA156" s="14">
        <f t="shared" ref="QIA156" si="12229">SUM(QIA157:QIA163)</f>
        <v>0</v>
      </c>
      <c r="QIB156" s="14">
        <f t="shared" ref="QIB156" si="12230">SUM(QIB157:QIB163)</f>
        <v>0</v>
      </c>
      <c r="QIC156" s="14">
        <f t="shared" ref="QIC156" si="12231">SUM(QIC157:QIC163)</f>
        <v>0</v>
      </c>
      <c r="QID156" s="14">
        <f t="shared" ref="QID156" si="12232">SUM(QID157:QID163)</f>
        <v>0</v>
      </c>
      <c r="QIE156" s="14">
        <f t="shared" ref="QIE156" si="12233">SUM(QIE157:QIE163)</f>
        <v>0</v>
      </c>
      <c r="QIF156" s="14">
        <f t="shared" ref="QIF156" si="12234">SUM(QIF157:QIF163)</f>
        <v>0</v>
      </c>
      <c r="QIG156" s="14">
        <f t="shared" ref="QIG156" si="12235">SUM(QIG157:QIG163)</f>
        <v>0</v>
      </c>
      <c r="QIH156" s="14">
        <f t="shared" ref="QIH156" si="12236">SUM(QIH157:QIH163)</f>
        <v>0</v>
      </c>
      <c r="QII156" s="14">
        <f t="shared" ref="QII156" si="12237">SUM(QII157:QII163)</f>
        <v>0</v>
      </c>
      <c r="QIJ156" s="14">
        <f t="shared" ref="QIJ156" si="12238">SUM(QIJ157:QIJ163)</f>
        <v>0</v>
      </c>
      <c r="QIK156" s="14">
        <f t="shared" ref="QIK156" si="12239">SUM(QIK157:QIK163)</f>
        <v>0</v>
      </c>
      <c r="QIL156" s="14">
        <f t="shared" ref="QIL156" si="12240">SUM(QIL157:QIL163)</f>
        <v>0</v>
      </c>
      <c r="QIM156" s="14">
        <f t="shared" ref="QIM156" si="12241">SUM(QIM157:QIM163)</f>
        <v>0</v>
      </c>
      <c r="QIN156" s="14">
        <f t="shared" ref="QIN156" si="12242">SUM(QIN157:QIN163)</f>
        <v>0</v>
      </c>
      <c r="QIO156" s="14">
        <f t="shared" ref="QIO156" si="12243">SUM(QIO157:QIO163)</f>
        <v>0</v>
      </c>
      <c r="QIP156" s="14">
        <f t="shared" ref="QIP156" si="12244">SUM(QIP157:QIP163)</f>
        <v>0</v>
      </c>
      <c r="QIQ156" s="14">
        <f t="shared" ref="QIQ156" si="12245">SUM(QIQ157:QIQ163)</f>
        <v>0</v>
      </c>
      <c r="QIR156" s="14">
        <f t="shared" ref="QIR156" si="12246">SUM(QIR157:QIR163)</f>
        <v>0</v>
      </c>
      <c r="QIS156" s="14">
        <f t="shared" ref="QIS156" si="12247">SUM(QIS157:QIS163)</f>
        <v>0</v>
      </c>
      <c r="QIT156" s="14">
        <f t="shared" ref="QIT156" si="12248">SUM(QIT157:QIT163)</f>
        <v>0</v>
      </c>
      <c r="QIU156" s="14">
        <f t="shared" ref="QIU156" si="12249">SUM(QIU157:QIU163)</f>
        <v>0</v>
      </c>
      <c r="QIV156" s="14">
        <f t="shared" ref="QIV156" si="12250">SUM(QIV157:QIV163)</f>
        <v>0</v>
      </c>
      <c r="QIW156" s="14">
        <f t="shared" ref="QIW156" si="12251">SUM(QIW157:QIW163)</f>
        <v>0</v>
      </c>
      <c r="QIX156" s="14">
        <f t="shared" ref="QIX156" si="12252">SUM(QIX157:QIX163)</f>
        <v>0</v>
      </c>
      <c r="QIY156" s="14">
        <f t="shared" ref="QIY156" si="12253">SUM(QIY157:QIY163)</f>
        <v>0</v>
      </c>
      <c r="QIZ156" s="14">
        <f t="shared" ref="QIZ156" si="12254">SUM(QIZ157:QIZ163)</f>
        <v>0</v>
      </c>
      <c r="QJA156" s="14">
        <f t="shared" ref="QJA156" si="12255">SUM(QJA157:QJA163)</f>
        <v>0</v>
      </c>
      <c r="QJB156" s="14">
        <f t="shared" ref="QJB156" si="12256">SUM(QJB157:QJB163)</f>
        <v>0</v>
      </c>
      <c r="QJC156" s="14">
        <f t="shared" ref="QJC156" si="12257">SUM(QJC157:QJC163)</f>
        <v>0</v>
      </c>
      <c r="QJD156" s="14">
        <f t="shared" ref="QJD156" si="12258">SUM(QJD157:QJD163)</f>
        <v>0</v>
      </c>
      <c r="QJE156" s="14">
        <f t="shared" ref="QJE156" si="12259">SUM(QJE157:QJE163)</f>
        <v>0</v>
      </c>
      <c r="QJF156" s="14">
        <f t="shared" ref="QJF156" si="12260">SUM(QJF157:QJF163)</f>
        <v>0</v>
      </c>
      <c r="QJG156" s="14">
        <f t="shared" ref="QJG156" si="12261">SUM(QJG157:QJG163)</f>
        <v>0</v>
      </c>
      <c r="QJH156" s="14">
        <f t="shared" ref="QJH156" si="12262">SUM(QJH157:QJH163)</f>
        <v>0</v>
      </c>
      <c r="QJI156" s="14">
        <f t="shared" ref="QJI156" si="12263">SUM(QJI157:QJI163)</f>
        <v>0</v>
      </c>
      <c r="QJJ156" s="14">
        <f t="shared" ref="QJJ156" si="12264">SUM(QJJ157:QJJ163)</f>
        <v>0</v>
      </c>
      <c r="QJK156" s="14">
        <f t="shared" ref="QJK156" si="12265">SUM(QJK157:QJK163)</f>
        <v>0</v>
      </c>
      <c r="QJL156" s="14">
        <f t="shared" ref="QJL156" si="12266">SUM(QJL157:QJL163)</f>
        <v>0</v>
      </c>
      <c r="QJM156" s="14">
        <f t="shared" ref="QJM156" si="12267">SUM(QJM157:QJM163)</f>
        <v>0</v>
      </c>
      <c r="QJN156" s="14">
        <f t="shared" ref="QJN156" si="12268">SUM(QJN157:QJN163)</f>
        <v>0</v>
      </c>
      <c r="QJO156" s="14">
        <f t="shared" ref="QJO156" si="12269">SUM(QJO157:QJO163)</f>
        <v>0</v>
      </c>
      <c r="QJP156" s="14">
        <f t="shared" ref="QJP156" si="12270">SUM(QJP157:QJP163)</f>
        <v>0</v>
      </c>
      <c r="QJQ156" s="14">
        <f t="shared" ref="QJQ156" si="12271">SUM(QJQ157:QJQ163)</f>
        <v>0</v>
      </c>
      <c r="QJR156" s="14">
        <f t="shared" ref="QJR156" si="12272">SUM(QJR157:QJR163)</f>
        <v>0</v>
      </c>
      <c r="QJS156" s="14">
        <f t="shared" ref="QJS156" si="12273">SUM(QJS157:QJS163)</f>
        <v>0</v>
      </c>
      <c r="QJT156" s="14">
        <f t="shared" ref="QJT156" si="12274">SUM(QJT157:QJT163)</f>
        <v>0</v>
      </c>
      <c r="QJU156" s="14">
        <f t="shared" ref="QJU156" si="12275">SUM(QJU157:QJU163)</f>
        <v>0</v>
      </c>
      <c r="QJV156" s="14">
        <f t="shared" ref="QJV156" si="12276">SUM(QJV157:QJV163)</f>
        <v>0</v>
      </c>
      <c r="QJW156" s="14">
        <f t="shared" ref="QJW156" si="12277">SUM(QJW157:QJW163)</f>
        <v>0</v>
      </c>
      <c r="QJX156" s="14">
        <f t="shared" ref="QJX156" si="12278">SUM(QJX157:QJX163)</f>
        <v>0</v>
      </c>
      <c r="QJY156" s="14">
        <f t="shared" ref="QJY156" si="12279">SUM(QJY157:QJY163)</f>
        <v>0</v>
      </c>
      <c r="QJZ156" s="14">
        <f t="shared" ref="QJZ156" si="12280">SUM(QJZ157:QJZ163)</f>
        <v>0</v>
      </c>
      <c r="QKA156" s="14">
        <f t="shared" ref="QKA156" si="12281">SUM(QKA157:QKA163)</f>
        <v>0</v>
      </c>
      <c r="QKB156" s="14">
        <f t="shared" ref="QKB156" si="12282">SUM(QKB157:QKB163)</f>
        <v>0</v>
      </c>
      <c r="QKC156" s="14">
        <f t="shared" ref="QKC156" si="12283">SUM(QKC157:QKC163)</f>
        <v>0</v>
      </c>
      <c r="QKD156" s="14">
        <f t="shared" ref="QKD156" si="12284">SUM(QKD157:QKD163)</f>
        <v>0</v>
      </c>
      <c r="QKE156" s="14">
        <f t="shared" ref="QKE156" si="12285">SUM(QKE157:QKE163)</f>
        <v>0</v>
      </c>
      <c r="QKF156" s="14">
        <f t="shared" ref="QKF156" si="12286">SUM(QKF157:QKF163)</f>
        <v>0</v>
      </c>
      <c r="QKG156" s="14">
        <f t="shared" ref="QKG156" si="12287">SUM(QKG157:QKG163)</f>
        <v>0</v>
      </c>
      <c r="QKH156" s="14">
        <f t="shared" ref="QKH156" si="12288">SUM(QKH157:QKH163)</f>
        <v>0</v>
      </c>
      <c r="QKI156" s="14">
        <f t="shared" ref="QKI156" si="12289">SUM(QKI157:QKI163)</f>
        <v>0</v>
      </c>
      <c r="QKJ156" s="14">
        <f t="shared" ref="QKJ156" si="12290">SUM(QKJ157:QKJ163)</f>
        <v>0</v>
      </c>
      <c r="QKK156" s="14">
        <f t="shared" ref="QKK156" si="12291">SUM(QKK157:QKK163)</f>
        <v>0</v>
      </c>
      <c r="QKL156" s="14">
        <f t="shared" ref="QKL156" si="12292">SUM(QKL157:QKL163)</f>
        <v>0</v>
      </c>
      <c r="QKM156" s="14">
        <f t="shared" ref="QKM156" si="12293">SUM(QKM157:QKM163)</f>
        <v>0</v>
      </c>
      <c r="QKN156" s="14">
        <f t="shared" ref="QKN156" si="12294">SUM(QKN157:QKN163)</f>
        <v>0</v>
      </c>
      <c r="QKO156" s="14">
        <f t="shared" ref="QKO156" si="12295">SUM(QKO157:QKO163)</f>
        <v>0</v>
      </c>
      <c r="QKP156" s="14">
        <f t="shared" ref="QKP156" si="12296">SUM(QKP157:QKP163)</f>
        <v>0</v>
      </c>
      <c r="QKQ156" s="14">
        <f t="shared" ref="QKQ156" si="12297">SUM(QKQ157:QKQ163)</f>
        <v>0</v>
      </c>
      <c r="QKR156" s="14">
        <f t="shared" ref="QKR156" si="12298">SUM(QKR157:QKR163)</f>
        <v>0</v>
      </c>
      <c r="QKS156" s="14">
        <f t="shared" ref="QKS156" si="12299">SUM(QKS157:QKS163)</f>
        <v>0</v>
      </c>
      <c r="QKT156" s="14">
        <f t="shared" ref="QKT156" si="12300">SUM(QKT157:QKT163)</f>
        <v>0</v>
      </c>
      <c r="QKU156" s="14">
        <f t="shared" ref="QKU156" si="12301">SUM(QKU157:QKU163)</f>
        <v>0</v>
      </c>
      <c r="QKV156" s="14">
        <f t="shared" ref="QKV156" si="12302">SUM(QKV157:QKV163)</f>
        <v>0</v>
      </c>
      <c r="QKW156" s="14">
        <f t="shared" ref="QKW156" si="12303">SUM(QKW157:QKW163)</f>
        <v>0</v>
      </c>
      <c r="QKX156" s="14">
        <f t="shared" ref="QKX156" si="12304">SUM(QKX157:QKX163)</f>
        <v>0</v>
      </c>
      <c r="QKY156" s="14">
        <f t="shared" ref="QKY156" si="12305">SUM(QKY157:QKY163)</f>
        <v>0</v>
      </c>
      <c r="QKZ156" s="14">
        <f t="shared" ref="QKZ156" si="12306">SUM(QKZ157:QKZ163)</f>
        <v>0</v>
      </c>
      <c r="QLA156" s="14">
        <f t="shared" ref="QLA156" si="12307">SUM(QLA157:QLA163)</f>
        <v>0</v>
      </c>
      <c r="QLB156" s="14">
        <f t="shared" ref="QLB156" si="12308">SUM(QLB157:QLB163)</f>
        <v>0</v>
      </c>
      <c r="QLC156" s="14">
        <f t="shared" ref="QLC156" si="12309">SUM(QLC157:QLC163)</f>
        <v>0</v>
      </c>
      <c r="QLD156" s="14">
        <f t="shared" ref="QLD156" si="12310">SUM(QLD157:QLD163)</f>
        <v>0</v>
      </c>
      <c r="QLE156" s="14">
        <f t="shared" ref="QLE156" si="12311">SUM(QLE157:QLE163)</f>
        <v>0</v>
      </c>
      <c r="QLF156" s="14">
        <f t="shared" ref="QLF156" si="12312">SUM(QLF157:QLF163)</f>
        <v>0</v>
      </c>
      <c r="QLG156" s="14">
        <f t="shared" ref="QLG156" si="12313">SUM(QLG157:QLG163)</f>
        <v>0</v>
      </c>
      <c r="QLH156" s="14">
        <f t="shared" ref="QLH156" si="12314">SUM(QLH157:QLH163)</f>
        <v>0</v>
      </c>
      <c r="QLI156" s="14">
        <f t="shared" ref="QLI156" si="12315">SUM(QLI157:QLI163)</f>
        <v>0</v>
      </c>
      <c r="QLJ156" s="14">
        <f t="shared" ref="QLJ156" si="12316">SUM(QLJ157:QLJ163)</f>
        <v>0</v>
      </c>
      <c r="QLK156" s="14">
        <f t="shared" ref="QLK156" si="12317">SUM(QLK157:QLK163)</f>
        <v>0</v>
      </c>
      <c r="QLL156" s="14">
        <f t="shared" ref="QLL156" si="12318">SUM(QLL157:QLL163)</f>
        <v>0</v>
      </c>
      <c r="QLM156" s="14">
        <f t="shared" ref="QLM156" si="12319">SUM(QLM157:QLM163)</f>
        <v>0</v>
      </c>
      <c r="QLN156" s="14">
        <f t="shared" ref="QLN156" si="12320">SUM(QLN157:QLN163)</f>
        <v>0</v>
      </c>
      <c r="QLO156" s="14">
        <f t="shared" ref="QLO156" si="12321">SUM(QLO157:QLO163)</f>
        <v>0</v>
      </c>
      <c r="QLP156" s="14">
        <f t="shared" ref="QLP156" si="12322">SUM(QLP157:QLP163)</f>
        <v>0</v>
      </c>
      <c r="QLQ156" s="14">
        <f t="shared" ref="QLQ156" si="12323">SUM(QLQ157:QLQ163)</f>
        <v>0</v>
      </c>
      <c r="QLR156" s="14">
        <f t="shared" ref="QLR156" si="12324">SUM(QLR157:QLR163)</f>
        <v>0</v>
      </c>
      <c r="QLS156" s="14">
        <f t="shared" ref="QLS156" si="12325">SUM(QLS157:QLS163)</f>
        <v>0</v>
      </c>
      <c r="QLT156" s="14">
        <f t="shared" ref="QLT156" si="12326">SUM(QLT157:QLT163)</f>
        <v>0</v>
      </c>
      <c r="QLU156" s="14">
        <f t="shared" ref="QLU156" si="12327">SUM(QLU157:QLU163)</f>
        <v>0</v>
      </c>
      <c r="QLV156" s="14">
        <f t="shared" ref="QLV156" si="12328">SUM(QLV157:QLV163)</f>
        <v>0</v>
      </c>
      <c r="QLW156" s="14">
        <f t="shared" ref="QLW156" si="12329">SUM(QLW157:QLW163)</f>
        <v>0</v>
      </c>
      <c r="QLX156" s="14">
        <f t="shared" ref="QLX156" si="12330">SUM(QLX157:QLX163)</f>
        <v>0</v>
      </c>
      <c r="QLY156" s="14">
        <f t="shared" ref="QLY156" si="12331">SUM(QLY157:QLY163)</f>
        <v>0</v>
      </c>
      <c r="QLZ156" s="14">
        <f t="shared" ref="QLZ156" si="12332">SUM(QLZ157:QLZ163)</f>
        <v>0</v>
      </c>
      <c r="QMA156" s="14">
        <f t="shared" ref="QMA156" si="12333">SUM(QMA157:QMA163)</f>
        <v>0</v>
      </c>
      <c r="QMB156" s="14">
        <f t="shared" ref="QMB156" si="12334">SUM(QMB157:QMB163)</f>
        <v>0</v>
      </c>
      <c r="QMC156" s="14">
        <f t="shared" ref="QMC156" si="12335">SUM(QMC157:QMC163)</f>
        <v>0</v>
      </c>
      <c r="QMD156" s="14">
        <f t="shared" ref="QMD156" si="12336">SUM(QMD157:QMD163)</f>
        <v>0</v>
      </c>
      <c r="QME156" s="14">
        <f t="shared" ref="QME156" si="12337">SUM(QME157:QME163)</f>
        <v>0</v>
      </c>
      <c r="QMF156" s="14">
        <f t="shared" ref="QMF156" si="12338">SUM(QMF157:QMF163)</f>
        <v>0</v>
      </c>
      <c r="QMG156" s="14">
        <f t="shared" ref="QMG156" si="12339">SUM(QMG157:QMG163)</f>
        <v>0</v>
      </c>
      <c r="QMH156" s="14">
        <f t="shared" ref="QMH156" si="12340">SUM(QMH157:QMH163)</f>
        <v>0</v>
      </c>
      <c r="QMI156" s="14">
        <f t="shared" ref="QMI156" si="12341">SUM(QMI157:QMI163)</f>
        <v>0</v>
      </c>
      <c r="QMJ156" s="14">
        <f t="shared" ref="QMJ156" si="12342">SUM(QMJ157:QMJ163)</f>
        <v>0</v>
      </c>
      <c r="QMK156" s="14">
        <f t="shared" ref="QMK156" si="12343">SUM(QMK157:QMK163)</f>
        <v>0</v>
      </c>
      <c r="QML156" s="14">
        <f t="shared" ref="QML156" si="12344">SUM(QML157:QML163)</f>
        <v>0</v>
      </c>
      <c r="QMM156" s="14">
        <f t="shared" ref="QMM156" si="12345">SUM(QMM157:QMM163)</f>
        <v>0</v>
      </c>
      <c r="QMN156" s="14">
        <f t="shared" ref="QMN156" si="12346">SUM(QMN157:QMN163)</f>
        <v>0</v>
      </c>
      <c r="QMO156" s="14">
        <f t="shared" ref="QMO156" si="12347">SUM(QMO157:QMO163)</f>
        <v>0</v>
      </c>
      <c r="QMP156" s="14">
        <f t="shared" ref="QMP156" si="12348">SUM(QMP157:QMP163)</f>
        <v>0</v>
      </c>
      <c r="QMQ156" s="14">
        <f t="shared" ref="QMQ156" si="12349">SUM(QMQ157:QMQ163)</f>
        <v>0</v>
      </c>
      <c r="QMR156" s="14">
        <f t="shared" ref="QMR156" si="12350">SUM(QMR157:QMR163)</f>
        <v>0</v>
      </c>
      <c r="QMS156" s="14">
        <f t="shared" ref="QMS156" si="12351">SUM(QMS157:QMS163)</f>
        <v>0</v>
      </c>
      <c r="QMT156" s="14">
        <f t="shared" ref="QMT156" si="12352">SUM(QMT157:QMT163)</f>
        <v>0</v>
      </c>
      <c r="QMU156" s="14">
        <f t="shared" ref="QMU156" si="12353">SUM(QMU157:QMU163)</f>
        <v>0</v>
      </c>
      <c r="QMV156" s="14">
        <f t="shared" ref="QMV156" si="12354">SUM(QMV157:QMV163)</f>
        <v>0</v>
      </c>
      <c r="QMW156" s="14">
        <f t="shared" ref="QMW156" si="12355">SUM(QMW157:QMW163)</f>
        <v>0</v>
      </c>
      <c r="QMX156" s="14">
        <f t="shared" ref="QMX156" si="12356">SUM(QMX157:QMX163)</f>
        <v>0</v>
      </c>
      <c r="QMY156" s="14">
        <f t="shared" ref="QMY156" si="12357">SUM(QMY157:QMY163)</f>
        <v>0</v>
      </c>
      <c r="QMZ156" s="14">
        <f t="shared" ref="QMZ156" si="12358">SUM(QMZ157:QMZ163)</f>
        <v>0</v>
      </c>
      <c r="QNA156" s="14">
        <f t="shared" ref="QNA156" si="12359">SUM(QNA157:QNA163)</f>
        <v>0</v>
      </c>
      <c r="QNB156" s="14">
        <f t="shared" ref="QNB156" si="12360">SUM(QNB157:QNB163)</f>
        <v>0</v>
      </c>
      <c r="QNC156" s="14">
        <f t="shared" ref="QNC156" si="12361">SUM(QNC157:QNC163)</f>
        <v>0</v>
      </c>
      <c r="QND156" s="14">
        <f t="shared" ref="QND156" si="12362">SUM(QND157:QND163)</f>
        <v>0</v>
      </c>
      <c r="QNE156" s="14">
        <f t="shared" ref="QNE156" si="12363">SUM(QNE157:QNE163)</f>
        <v>0</v>
      </c>
      <c r="QNF156" s="14">
        <f t="shared" ref="QNF156" si="12364">SUM(QNF157:QNF163)</f>
        <v>0</v>
      </c>
      <c r="QNG156" s="14">
        <f t="shared" ref="QNG156" si="12365">SUM(QNG157:QNG163)</f>
        <v>0</v>
      </c>
      <c r="QNH156" s="14">
        <f t="shared" ref="QNH156" si="12366">SUM(QNH157:QNH163)</f>
        <v>0</v>
      </c>
      <c r="QNI156" s="14">
        <f t="shared" ref="QNI156" si="12367">SUM(QNI157:QNI163)</f>
        <v>0</v>
      </c>
      <c r="QNJ156" s="14">
        <f t="shared" ref="QNJ156" si="12368">SUM(QNJ157:QNJ163)</f>
        <v>0</v>
      </c>
      <c r="QNK156" s="14">
        <f t="shared" ref="QNK156" si="12369">SUM(QNK157:QNK163)</f>
        <v>0</v>
      </c>
      <c r="QNL156" s="14">
        <f t="shared" ref="QNL156" si="12370">SUM(QNL157:QNL163)</f>
        <v>0</v>
      </c>
      <c r="QNM156" s="14">
        <f t="shared" ref="QNM156" si="12371">SUM(QNM157:QNM163)</f>
        <v>0</v>
      </c>
      <c r="QNN156" s="14">
        <f t="shared" ref="QNN156" si="12372">SUM(QNN157:QNN163)</f>
        <v>0</v>
      </c>
      <c r="QNO156" s="14">
        <f t="shared" ref="QNO156" si="12373">SUM(QNO157:QNO163)</f>
        <v>0</v>
      </c>
      <c r="QNP156" s="14">
        <f t="shared" ref="QNP156" si="12374">SUM(QNP157:QNP163)</f>
        <v>0</v>
      </c>
      <c r="QNQ156" s="14">
        <f t="shared" ref="QNQ156" si="12375">SUM(QNQ157:QNQ163)</f>
        <v>0</v>
      </c>
      <c r="QNR156" s="14">
        <f t="shared" ref="QNR156" si="12376">SUM(QNR157:QNR163)</f>
        <v>0</v>
      </c>
      <c r="QNS156" s="14">
        <f t="shared" ref="QNS156" si="12377">SUM(QNS157:QNS163)</f>
        <v>0</v>
      </c>
      <c r="QNT156" s="14">
        <f t="shared" ref="QNT156" si="12378">SUM(QNT157:QNT163)</f>
        <v>0</v>
      </c>
      <c r="QNU156" s="14">
        <f t="shared" ref="QNU156" si="12379">SUM(QNU157:QNU163)</f>
        <v>0</v>
      </c>
      <c r="QNV156" s="14">
        <f t="shared" ref="QNV156" si="12380">SUM(QNV157:QNV163)</f>
        <v>0</v>
      </c>
      <c r="QNW156" s="14">
        <f t="shared" ref="QNW156" si="12381">SUM(QNW157:QNW163)</f>
        <v>0</v>
      </c>
      <c r="QNX156" s="14">
        <f t="shared" ref="QNX156" si="12382">SUM(QNX157:QNX163)</f>
        <v>0</v>
      </c>
      <c r="QNY156" s="14">
        <f t="shared" ref="QNY156" si="12383">SUM(QNY157:QNY163)</f>
        <v>0</v>
      </c>
      <c r="QNZ156" s="14">
        <f t="shared" ref="QNZ156" si="12384">SUM(QNZ157:QNZ163)</f>
        <v>0</v>
      </c>
      <c r="QOA156" s="14">
        <f t="shared" ref="QOA156" si="12385">SUM(QOA157:QOA163)</f>
        <v>0</v>
      </c>
      <c r="QOB156" s="14">
        <f t="shared" ref="QOB156" si="12386">SUM(QOB157:QOB163)</f>
        <v>0</v>
      </c>
      <c r="QOC156" s="14">
        <f t="shared" ref="QOC156" si="12387">SUM(QOC157:QOC163)</f>
        <v>0</v>
      </c>
      <c r="QOD156" s="14">
        <f t="shared" ref="QOD156" si="12388">SUM(QOD157:QOD163)</f>
        <v>0</v>
      </c>
      <c r="QOE156" s="14">
        <f t="shared" ref="QOE156" si="12389">SUM(QOE157:QOE163)</f>
        <v>0</v>
      </c>
      <c r="QOF156" s="14">
        <f t="shared" ref="QOF156" si="12390">SUM(QOF157:QOF163)</f>
        <v>0</v>
      </c>
      <c r="QOG156" s="14">
        <f t="shared" ref="QOG156" si="12391">SUM(QOG157:QOG163)</f>
        <v>0</v>
      </c>
      <c r="QOH156" s="14">
        <f t="shared" ref="QOH156" si="12392">SUM(QOH157:QOH163)</f>
        <v>0</v>
      </c>
      <c r="QOI156" s="14">
        <f t="shared" ref="QOI156" si="12393">SUM(QOI157:QOI163)</f>
        <v>0</v>
      </c>
      <c r="QOJ156" s="14">
        <f t="shared" ref="QOJ156" si="12394">SUM(QOJ157:QOJ163)</f>
        <v>0</v>
      </c>
      <c r="QOK156" s="14">
        <f t="shared" ref="QOK156" si="12395">SUM(QOK157:QOK163)</f>
        <v>0</v>
      </c>
      <c r="QOL156" s="14">
        <f t="shared" ref="QOL156" si="12396">SUM(QOL157:QOL163)</f>
        <v>0</v>
      </c>
      <c r="QOM156" s="14">
        <f t="shared" ref="QOM156" si="12397">SUM(QOM157:QOM163)</f>
        <v>0</v>
      </c>
      <c r="QON156" s="14">
        <f t="shared" ref="QON156" si="12398">SUM(QON157:QON163)</f>
        <v>0</v>
      </c>
      <c r="QOO156" s="14">
        <f t="shared" ref="QOO156" si="12399">SUM(QOO157:QOO163)</f>
        <v>0</v>
      </c>
      <c r="QOP156" s="14">
        <f t="shared" ref="QOP156" si="12400">SUM(QOP157:QOP163)</f>
        <v>0</v>
      </c>
      <c r="QOQ156" s="14">
        <f t="shared" ref="QOQ156" si="12401">SUM(QOQ157:QOQ163)</f>
        <v>0</v>
      </c>
      <c r="QOR156" s="14">
        <f t="shared" ref="QOR156" si="12402">SUM(QOR157:QOR163)</f>
        <v>0</v>
      </c>
      <c r="QOS156" s="14">
        <f t="shared" ref="QOS156" si="12403">SUM(QOS157:QOS163)</f>
        <v>0</v>
      </c>
      <c r="QOT156" s="14">
        <f t="shared" ref="QOT156" si="12404">SUM(QOT157:QOT163)</f>
        <v>0</v>
      </c>
      <c r="QOU156" s="14">
        <f t="shared" ref="QOU156" si="12405">SUM(QOU157:QOU163)</f>
        <v>0</v>
      </c>
      <c r="QOV156" s="14">
        <f t="shared" ref="QOV156" si="12406">SUM(QOV157:QOV163)</f>
        <v>0</v>
      </c>
      <c r="QOW156" s="14">
        <f t="shared" ref="QOW156" si="12407">SUM(QOW157:QOW163)</f>
        <v>0</v>
      </c>
      <c r="QOX156" s="14">
        <f t="shared" ref="QOX156" si="12408">SUM(QOX157:QOX163)</f>
        <v>0</v>
      </c>
      <c r="QOY156" s="14">
        <f t="shared" ref="QOY156" si="12409">SUM(QOY157:QOY163)</f>
        <v>0</v>
      </c>
      <c r="QOZ156" s="14">
        <f t="shared" ref="QOZ156" si="12410">SUM(QOZ157:QOZ163)</f>
        <v>0</v>
      </c>
      <c r="QPA156" s="14">
        <f t="shared" ref="QPA156" si="12411">SUM(QPA157:QPA163)</f>
        <v>0</v>
      </c>
      <c r="QPB156" s="14">
        <f t="shared" ref="QPB156" si="12412">SUM(QPB157:QPB163)</f>
        <v>0</v>
      </c>
      <c r="QPC156" s="14">
        <f t="shared" ref="QPC156" si="12413">SUM(QPC157:QPC163)</f>
        <v>0</v>
      </c>
      <c r="QPD156" s="14">
        <f t="shared" ref="QPD156" si="12414">SUM(QPD157:QPD163)</f>
        <v>0</v>
      </c>
      <c r="QPE156" s="14">
        <f t="shared" ref="QPE156" si="12415">SUM(QPE157:QPE163)</f>
        <v>0</v>
      </c>
      <c r="QPF156" s="14">
        <f t="shared" ref="QPF156" si="12416">SUM(QPF157:QPF163)</f>
        <v>0</v>
      </c>
      <c r="QPG156" s="14">
        <f t="shared" ref="QPG156" si="12417">SUM(QPG157:QPG163)</f>
        <v>0</v>
      </c>
      <c r="QPH156" s="14">
        <f t="shared" ref="QPH156" si="12418">SUM(QPH157:QPH163)</f>
        <v>0</v>
      </c>
      <c r="QPI156" s="14">
        <f t="shared" ref="QPI156" si="12419">SUM(QPI157:QPI163)</f>
        <v>0</v>
      </c>
      <c r="QPJ156" s="14">
        <f t="shared" ref="QPJ156" si="12420">SUM(QPJ157:QPJ163)</f>
        <v>0</v>
      </c>
      <c r="QPK156" s="14">
        <f t="shared" ref="QPK156" si="12421">SUM(QPK157:QPK163)</f>
        <v>0</v>
      </c>
      <c r="QPL156" s="14">
        <f t="shared" ref="QPL156" si="12422">SUM(QPL157:QPL163)</f>
        <v>0</v>
      </c>
      <c r="QPM156" s="14">
        <f t="shared" ref="QPM156" si="12423">SUM(QPM157:QPM163)</f>
        <v>0</v>
      </c>
      <c r="QPN156" s="14">
        <f t="shared" ref="QPN156" si="12424">SUM(QPN157:QPN163)</f>
        <v>0</v>
      </c>
      <c r="QPO156" s="14">
        <f t="shared" ref="QPO156" si="12425">SUM(QPO157:QPO163)</f>
        <v>0</v>
      </c>
      <c r="QPP156" s="14">
        <f t="shared" ref="QPP156" si="12426">SUM(QPP157:QPP163)</f>
        <v>0</v>
      </c>
      <c r="QPQ156" s="14">
        <f t="shared" ref="QPQ156" si="12427">SUM(QPQ157:QPQ163)</f>
        <v>0</v>
      </c>
      <c r="QPR156" s="14">
        <f t="shared" ref="QPR156" si="12428">SUM(QPR157:QPR163)</f>
        <v>0</v>
      </c>
      <c r="QPS156" s="14">
        <f t="shared" ref="QPS156" si="12429">SUM(QPS157:QPS163)</f>
        <v>0</v>
      </c>
      <c r="QPT156" s="14">
        <f t="shared" ref="QPT156" si="12430">SUM(QPT157:QPT163)</f>
        <v>0</v>
      </c>
      <c r="QPU156" s="14">
        <f t="shared" ref="QPU156" si="12431">SUM(QPU157:QPU163)</f>
        <v>0</v>
      </c>
      <c r="QPV156" s="14">
        <f t="shared" ref="QPV156" si="12432">SUM(QPV157:QPV163)</f>
        <v>0</v>
      </c>
      <c r="QPW156" s="14">
        <f t="shared" ref="QPW156" si="12433">SUM(QPW157:QPW163)</f>
        <v>0</v>
      </c>
      <c r="QPX156" s="14">
        <f t="shared" ref="QPX156" si="12434">SUM(QPX157:QPX163)</f>
        <v>0</v>
      </c>
      <c r="QPY156" s="14">
        <f t="shared" ref="QPY156" si="12435">SUM(QPY157:QPY163)</f>
        <v>0</v>
      </c>
      <c r="QPZ156" s="14">
        <f t="shared" ref="QPZ156" si="12436">SUM(QPZ157:QPZ163)</f>
        <v>0</v>
      </c>
      <c r="QQA156" s="14">
        <f t="shared" ref="QQA156" si="12437">SUM(QQA157:QQA163)</f>
        <v>0</v>
      </c>
      <c r="QQB156" s="14">
        <f t="shared" ref="QQB156" si="12438">SUM(QQB157:QQB163)</f>
        <v>0</v>
      </c>
      <c r="QQC156" s="14">
        <f t="shared" ref="QQC156" si="12439">SUM(QQC157:QQC163)</f>
        <v>0</v>
      </c>
      <c r="QQD156" s="14">
        <f t="shared" ref="QQD156" si="12440">SUM(QQD157:QQD163)</f>
        <v>0</v>
      </c>
      <c r="QQE156" s="14">
        <f t="shared" ref="QQE156" si="12441">SUM(QQE157:QQE163)</f>
        <v>0</v>
      </c>
      <c r="QQF156" s="14">
        <f t="shared" ref="QQF156" si="12442">SUM(QQF157:QQF163)</f>
        <v>0</v>
      </c>
      <c r="QQG156" s="14">
        <f t="shared" ref="QQG156" si="12443">SUM(QQG157:QQG163)</f>
        <v>0</v>
      </c>
      <c r="QQH156" s="14">
        <f t="shared" ref="QQH156" si="12444">SUM(QQH157:QQH163)</f>
        <v>0</v>
      </c>
      <c r="QQI156" s="14">
        <f t="shared" ref="QQI156" si="12445">SUM(QQI157:QQI163)</f>
        <v>0</v>
      </c>
      <c r="QQJ156" s="14">
        <f t="shared" ref="QQJ156" si="12446">SUM(QQJ157:QQJ163)</f>
        <v>0</v>
      </c>
      <c r="QQK156" s="14">
        <f t="shared" ref="QQK156" si="12447">SUM(QQK157:QQK163)</f>
        <v>0</v>
      </c>
      <c r="QQL156" s="14">
        <f t="shared" ref="QQL156" si="12448">SUM(QQL157:QQL163)</f>
        <v>0</v>
      </c>
      <c r="QQM156" s="14">
        <f t="shared" ref="QQM156" si="12449">SUM(QQM157:QQM163)</f>
        <v>0</v>
      </c>
      <c r="QQN156" s="14">
        <f t="shared" ref="QQN156" si="12450">SUM(QQN157:QQN163)</f>
        <v>0</v>
      </c>
      <c r="QQO156" s="14">
        <f t="shared" ref="QQO156" si="12451">SUM(QQO157:QQO163)</f>
        <v>0</v>
      </c>
      <c r="QQP156" s="14">
        <f t="shared" ref="QQP156" si="12452">SUM(QQP157:QQP163)</f>
        <v>0</v>
      </c>
      <c r="QQQ156" s="14">
        <f t="shared" ref="QQQ156" si="12453">SUM(QQQ157:QQQ163)</f>
        <v>0</v>
      </c>
      <c r="QQR156" s="14">
        <f t="shared" ref="QQR156" si="12454">SUM(QQR157:QQR163)</f>
        <v>0</v>
      </c>
      <c r="QQS156" s="14">
        <f t="shared" ref="QQS156" si="12455">SUM(QQS157:QQS163)</f>
        <v>0</v>
      </c>
      <c r="QQT156" s="14">
        <f t="shared" ref="QQT156" si="12456">SUM(QQT157:QQT163)</f>
        <v>0</v>
      </c>
      <c r="QQU156" s="14">
        <f t="shared" ref="QQU156" si="12457">SUM(QQU157:QQU163)</f>
        <v>0</v>
      </c>
      <c r="QQV156" s="14">
        <f t="shared" ref="QQV156" si="12458">SUM(QQV157:QQV163)</f>
        <v>0</v>
      </c>
      <c r="QQW156" s="14">
        <f t="shared" ref="QQW156" si="12459">SUM(QQW157:QQW163)</f>
        <v>0</v>
      </c>
      <c r="QQX156" s="14">
        <f t="shared" ref="QQX156" si="12460">SUM(QQX157:QQX163)</f>
        <v>0</v>
      </c>
      <c r="QQY156" s="14">
        <f t="shared" ref="QQY156" si="12461">SUM(QQY157:QQY163)</f>
        <v>0</v>
      </c>
      <c r="QQZ156" s="14">
        <f t="shared" ref="QQZ156" si="12462">SUM(QQZ157:QQZ163)</f>
        <v>0</v>
      </c>
      <c r="QRA156" s="14">
        <f t="shared" ref="QRA156" si="12463">SUM(QRA157:QRA163)</f>
        <v>0</v>
      </c>
      <c r="QRB156" s="14">
        <f t="shared" ref="QRB156" si="12464">SUM(QRB157:QRB163)</f>
        <v>0</v>
      </c>
      <c r="QRC156" s="14">
        <f t="shared" ref="QRC156" si="12465">SUM(QRC157:QRC163)</f>
        <v>0</v>
      </c>
      <c r="QRD156" s="14">
        <f t="shared" ref="QRD156" si="12466">SUM(QRD157:QRD163)</f>
        <v>0</v>
      </c>
      <c r="QRE156" s="14">
        <f t="shared" ref="QRE156" si="12467">SUM(QRE157:QRE163)</f>
        <v>0</v>
      </c>
      <c r="QRF156" s="14">
        <f t="shared" ref="QRF156" si="12468">SUM(QRF157:QRF163)</f>
        <v>0</v>
      </c>
      <c r="QRG156" s="14">
        <f t="shared" ref="QRG156" si="12469">SUM(QRG157:QRG163)</f>
        <v>0</v>
      </c>
      <c r="QRH156" s="14">
        <f t="shared" ref="QRH156" si="12470">SUM(QRH157:QRH163)</f>
        <v>0</v>
      </c>
      <c r="QRI156" s="14">
        <f t="shared" ref="QRI156" si="12471">SUM(QRI157:QRI163)</f>
        <v>0</v>
      </c>
      <c r="QRJ156" s="14">
        <f t="shared" ref="QRJ156" si="12472">SUM(QRJ157:QRJ163)</f>
        <v>0</v>
      </c>
      <c r="QRK156" s="14">
        <f t="shared" ref="QRK156" si="12473">SUM(QRK157:QRK163)</f>
        <v>0</v>
      </c>
      <c r="QRL156" s="14">
        <f t="shared" ref="QRL156" si="12474">SUM(QRL157:QRL163)</f>
        <v>0</v>
      </c>
      <c r="QRM156" s="14">
        <f t="shared" ref="QRM156" si="12475">SUM(QRM157:QRM163)</f>
        <v>0</v>
      </c>
      <c r="QRN156" s="14">
        <f t="shared" ref="QRN156" si="12476">SUM(QRN157:QRN163)</f>
        <v>0</v>
      </c>
      <c r="QRO156" s="14">
        <f t="shared" ref="QRO156" si="12477">SUM(QRO157:QRO163)</f>
        <v>0</v>
      </c>
      <c r="QRP156" s="14">
        <f t="shared" ref="QRP156" si="12478">SUM(QRP157:QRP163)</f>
        <v>0</v>
      </c>
      <c r="QRQ156" s="14">
        <f t="shared" ref="QRQ156" si="12479">SUM(QRQ157:QRQ163)</f>
        <v>0</v>
      </c>
      <c r="QRR156" s="14">
        <f t="shared" ref="QRR156" si="12480">SUM(QRR157:QRR163)</f>
        <v>0</v>
      </c>
      <c r="QRS156" s="14">
        <f t="shared" ref="QRS156" si="12481">SUM(QRS157:QRS163)</f>
        <v>0</v>
      </c>
      <c r="QRT156" s="14">
        <f t="shared" ref="QRT156" si="12482">SUM(QRT157:QRT163)</f>
        <v>0</v>
      </c>
      <c r="QRU156" s="14">
        <f t="shared" ref="QRU156" si="12483">SUM(QRU157:QRU163)</f>
        <v>0</v>
      </c>
      <c r="QRV156" s="14">
        <f t="shared" ref="QRV156" si="12484">SUM(QRV157:QRV163)</f>
        <v>0</v>
      </c>
      <c r="QRW156" s="14">
        <f t="shared" ref="QRW156" si="12485">SUM(QRW157:QRW163)</f>
        <v>0</v>
      </c>
      <c r="QRX156" s="14">
        <f t="shared" ref="QRX156" si="12486">SUM(QRX157:QRX163)</f>
        <v>0</v>
      </c>
      <c r="QRY156" s="14">
        <f t="shared" ref="QRY156" si="12487">SUM(QRY157:QRY163)</f>
        <v>0</v>
      </c>
      <c r="QRZ156" s="14">
        <f t="shared" ref="QRZ156" si="12488">SUM(QRZ157:QRZ163)</f>
        <v>0</v>
      </c>
      <c r="QSA156" s="14">
        <f t="shared" ref="QSA156" si="12489">SUM(QSA157:QSA163)</f>
        <v>0</v>
      </c>
      <c r="QSB156" s="14">
        <f t="shared" ref="QSB156" si="12490">SUM(QSB157:QSB163)</f>
        <v>0</v>
      </c>
      <c r="QSC156" s="14">
        <f t="shared" ref="QSC156" si="12491">SUM(QSC157:QSC163)</f>
        <v>0</v>
      </c>
      <c r="QSD156" s="14">
        <f t="shared" ref="QSD156" si="12492">SUM(QSD157:QSD163)</f>
        <v>0</v>
      </c>
      <c r="QSE156" s="14">
        <f t="shared" ref="QSE156" si="12493">SUM(QSE157:QSE163)</f>
        <v>0</v>
      </c>
      <c r="QSF156" s="14">
        <f t="shared" ref="QSF156" si="12494">SUM(QSF157:QSF163)</f>
        <v>0</v>
      </c>
      <c r="QSG156" s="14">
        <f t="shared" ref="QSG156" si="12495">SUM(QSG157:QSG163)</f>
        <v>0</v>
      </c>
      <c r="QSH156" s="14">
        <f t="shared" ref="QSH156" si="12496">SUM(QSH157:QSH163)</f>
        <v>0</v>
      </c>
      <c r="QSI156" s="14">
        <f t="shared" ref="QSI156" si="12497">SUM(QSI157:QSI163)</f>
        <v>0</v>
      </c>
      <c r="QSJ156" s="14">
        <f t="shared" ref="QSJ156" si="12498">SUM(QSJ157:QSJ163)</f>
        <v>0</v>
      </c>
      <c r="QSK156" s="14">
        <f t="shared" ref="QSK156" si="12499">SUM(QSK157:QSK163)</f>
        <v>0</v>
      </c>
      <c r="QSL156" s="14">
        <f t="shared" ref="QSL156" si="12500">SUM(QSL157:QSL163)</f>
        <v>0</v>
      </c>
      <c r="QSM156" s="14">
        <f t="shared" ref="QSM156" si="12501">SUM(QSM157:QSM163)</f>
        <v>0</v>
      </c>
      <c r="QSN156" s="14">
        <f t="shared" ref="QSN156" si="12502">SUM(QSN157:QSN163)</f>
        <v>0</v>
      </c>
      <c r="QSO156" s="14">
        <f t="shared" ref="QSO156" si="12503">SUM(QSO157:QSO163)</f>
        <v>0</v>
      </c>
      <c r="QSP156" s="14">
        <f t="shared" ref="QSP156" si="12504">SUM(QSP157:QSP163)</f>
        <v>0</v>
      </c>
      <c r="QSQ156" s="14">
        <f t="shared" ref="QSQ156" si="12505">SUM(QSQ157:QSQ163)</f>
        <v>0</v>
      </c>
      <c r="QSR156" s="14">
        <f t="shared" ref="QSR156" si="12506">SUM(QSR157:QSR163)</f>
        <v>0</v>
      </c>
      <c r="QSS156" s="14">
        <f t="shared" ref="QSS156" si="12507">SUM(QSS157:QSS163)</f>
        <v>0</v>
      </c>
      <c r="QST156" s="14">
        <f t="shared" ref="QST156" si="12508">SUM(QST157:QST163)</f>
        <v>0</v>
      </c>
      <c r="QSU156" s="14">
        <f t="shared" ref="QSU156" si="12509">SUM(QSU157:QSU163)</f>
        <v>0</v>
      </c>
      <c r="QSV156" s="14">
        <f t="shared" ref="QSV156" si="12510">SUM(QSV157:QSV163)</f>
        <v>0</v>
      </c>
      <c r="QSW156" s="14">
        <f t="shared" ref="QSW156" si="12511">SUM(QSW157:QSW163)</f>
        <v>0</v>
      </c>
      <c r="QSX156" s="14">
        <f t="shared" ref="QSX156" si="12512">SUM(QSX157:QSX163)</f>
        <v>0</v>
      </c>
      <c r="QSY156" s="14">
        <f t="shared" ref="QSY156" si="12513">SUM(QSY157:QSY163)</f>
        <v>0</v>
      </c>
      <c r="QSZ156" s="14">
        <f t="shared" ref="QSZ156" si="12514">SUM(QSZ157:QSZ163)</f>
        <v>0</v>
      </c>
      <c r="QTA156" s="14">
        <f t="shared" ref="QTA156" si="12515">SUM(QTA157:QTA163)</f>
        <v>0</v>
      </c>
      <c r="QTB156" s="14">
        <f t="shared" ref="QTB156" si="12516">SUM(QTB157:QTB163)</f>
        <v>0</v>
      </c>
      <c r="QTC156" s="14">
        <f t="shared" ref="QTC156" si="12517">SUM(QTC157:QTC163)</f>
        <v>0</v>
      </c>
      <c r="QTD156" s="14">
        <f t="shared" ref="QTD156" si="12518">SUM(QTD157:QTD163)</f>
        <v>0</v>
      </c>
      <c r="QTE156" s="14">
        <f t="shared" ref="QTE156" si="12519">SUM(QTE157:QTE163)</f>
        <v>0</v>
      </c>
      <c r="QTF156" s="14">
        <f t="shared" ref="QTF156" si="12520">SUM(QTF157:QTF163)</f>
        <v>0</v>
      </c>
      <c r="QTG156" s="14">
        <f t="shared" ref="QTG156" si="12521">SUM(QTG157:QTG163)</f>
        <v>0</v>
      </c>
      <c r="QTH156" s="14">
        <f t="shared" ref="QTH156" si="12522">SUM(QTH157:QTH163)</f>
        <v>0</v>
      </c>
      <c r="QTI156" s="14">
        <f t="shared" ref="QTI156" si="12523">SUM(QTI157:QTI163)</f>
        <v>0</v>
      </c>
      <c r="QTJ156" s="14">
        <f t="shared" ref="QTJ156" si="12524">SUM(QTJ157:QTJ163)</f>
        <v>0</v>
      </c>
      <c r="QTK156" s="14">
        <f t="shared" ref="QTK156" si="12525">SUM(QTK157:QTK163)</f>
        <v>0</v>
      </c>
      <c r="QTL156" s="14">
        <f t="shared" ref="QTL156" si="12526">SUM(QTL157:QTL163)</f>
        <v>0</v>
      </c>
      <c r="QTM156" s="14">
        <f t="shared" ref="QTM156" si="12527">SUM(QTM157:QTM163)</f>
        <v>0</v>
      </c>
      <c r="QTN156" s="14">
        <f t="shared" ref="QTN156" si="12528">SUM(QTN157:QTN163)</f>
        <v>0</v>
      </c>
      <c r="QTO156" s="14">
        <f t="shared" ref="QTO156" si="12529">SUM(QTO157:QTO163)</f>
        <v>0</v>
      </c>
      <c r="QTP156" s="14">
        <f t="shared" ref="QTP156" si="12530">SUM(QTP157:QTP163)</f>
        <v>0</v>
      </c>
      <c r="QTQ156" s="14">
        <f t="shared" ref="QTQ156" si="12531">SUM(QTQ157:QTQ163)</f>
        <v>0</v>
      </c>
      <c r="QTR156" s="14">
        <f t="shared" ref="QTR156" si="12532">SUM(QTR157:QTR163)</f>
        <v>0</v>
      </c>
      <c r="QTS156" s="14">
        <f t="shared" ref="QTS156" si="12533">SUM(QTS157:QTS163)</f>
        <v>0</v>
      </c>
      <c r="QTT156" s="14">
        <f t="shared" ref="QTT156" si="12534">SUM(QTT157:QTT163)</f>
        <v>0</v>
      </c>
      <c r="QTU156" s="14">
        <f t="shared" ref="QTU156" si="12535">SUM(QTU157:QTU163)</f>
        <v>0</v>
      </c>
      <c r="QTV156" s="14">
        <f t="shared" ref="QTV156" si="12536">SUM(QTV157:QTV163)</f>
        <v>0</v>
      </c>
      <c r="QTW156" s="14">
        <f t="shared" ref="QTW156" si="12537">SUM(QTW157:QTW163)</f>
        <v>0</v>
      </c>
      <c r="QTX156" s="14">
        <f t="shared" ref="QTX156" si="12538">SUM(QTX157:QTX163)</f>
        <v>0</v>
      </c>
      <c r="QTY156" s="14">
        <f t="shared" ref="QTY156" si="12539">SUM(QTY157:QTY163)</f>
        <v>0</v>
      </c>
      <c r="QTZ156" s="14">
        <f t="shared" ref="QTZ156" si="12540">SUM(QTZ157:QTZ163)</f>
        <v>0</v>
      </c>
      <c r="QUA156" s="14">
        <f t="shared" ref="QUA156" si="12541">SUM(QUA157:QUA163)</f>
        <v>0</v>
      </c>
      <c r="QUB156" s="14">
        <f t="shared" ref="QUB156" si="12542">SUM(QUB157:QUB163)</f>
        <v>0</v>
      </c>
      <c r="QUC156" s="14">
        <f t="shared" ref="QUC156" si="12543">SUM(QUC157:QUC163)</f>
        <v>0</v>
      </c>
      <c r="QUD156" s="14">
        <f t="shared" ref="QUD156" si="12544">SUM(QUD157:QUD163)</f>
        <v>0</v>
      </c>
      <c r="QUE156" s="14">
        <f t="shared" ref="QUE156" si="12545">SUM(QUE157:QUE163)</f>
        <v>0</v>
      </c>
      <c r="QUF156" s="14">
        <f t="shared" ref="QUF156" si="12546">SUM(QUF157:QUF163)</f>
        <v>0</v>
      </c>
      <c r="QUG156" s="14">
        <f t="shared" ref="QUG156" si="12547">SUM(QUG157:QUG163)</f>
        <v>0</v>
      </c>
      <c r="QUH156" s="14">
        <f t="shared" ref="QUH156" si="12548">SUM(QUH157:QUH163)</f>
        <v>0</v>
      </c>
      <c r="QUI156" s="14">
        <f t="shared" ref="QUI156" si="12549">SUM(QUI157:QUI163)</f>
        <v>0</v>
      </c>
      <c r="QUJ156" s="14">
        <f t="shared" ref="QUJ156" si="12550">SUM(QUJ157:QUJ163)</f>
        <v>0</v>
      </c>
      <c r="QUK156" s="14">
        <f t="shared" ref="QUK156" si="12551">SUM(QUK157:QUK163)</f>
        <v>0</v>
      </c>
      <c r="QUL156" s="14">
        <f t="shared" ref="QUL156" si="12552">SUM(QUL157:QUL163)</f>
        <v>0</v>
      </c>
      <c r="QUM156" s="14">
        <f t="shared" ref="QUM156" si="12553">SUM(QUM157:QUM163)</f>
        <v>0</v>
      </c>
      <c r="QUN156" s="14">
        <f t="shared" ref="QUN156" si="12554">SUM(QUN157:QUN163)</f>
        <v>0</v>
      </c>
      <c r="QUO156" s="14">
        <f t="shared" ref="QUO156" si="12555">SUM(QUO157:QUO163)</f>
        <v>0</v>
      </c>
      <c r="QUP156" s="14">
        <f t="shared" ref="QUP156" si="12556">SUM(QUP157:QUP163)</f>
        <v>0</v>
      </c>
      <c r="QUQ156" s="14">
        <f t="shared" ref="QUQ156" si="12557">SUM(QUQ157:QUQ163)</f>
        <v>0</v>
      </c>
      <c r="QUR156" s="14">
        <f t="shared" ref="QUR156" si="12558">SUM(QUR157:QUR163)</f>
        <v>0</v>
      </c>
      <c r="QUS156" s="14">
        <f t="shared" ref="QUS156" si="12559">SUM(QUS157:QUS163)</f>
        <v>0</v>
      </c>
      <c r="QUT156" s="14">
        <f t="shared" ref="QUT156" si="12560">SUM(QUT157:QUT163)</f>
        <v>0</v>
      </c>
      <c r="QUU156" s="14">
        <f t="shared" ref="QUU156" si="12561">SUM(QUU157:QUU163)</f>
        <v>0</v>
      </c>
      <c r="QUV156" s="14">
        <f t="shared" ref="QUV156" si="12562">SUM(QUV157:QUV163)</f>
        <v>0</v>
      </c>
      <c r="QUW156" s="14">
        <f t="shared" ref="QUW156" si="12563">SUM(QUW157:QUW163)</f>
        <v>0</v>
      </c>
      <c r="QUX156" s="14">
        <f t="shared" ref="QUX156" si="12564">SUM(QUX157:QUX163)</f>
        <v>0</v>
      </c>
      <c r="QUY156" s="14">
        <f t="shared" ref="QUY156" si="12565">SUM(QUY157:QUY163)</f>
        <v>0</v>
      </c>
      <c r="QUZ156" s="14">
        <f t="shared" ref="QUZ156" si="12566">SUM(QUZ157:QUZ163)</f>
        <v>0</v>
      </c>
      <c r="QVA156" s="14">
        <f t="shared" ref="QVA156" si="12567">SUM(QVA157:QVA163)</f>
        <v>0</v>
      </c>
      <c r="QVB156" s="14">
        <f t="shared" ref="QVB156" si="12568">SUM(QVB157:QVB163)</f>
        <v>0</v>
      </c>
      <c r="QVC156" s="14">
        <f t="shared" ref="QVC156" si="12569">SUM(QVC157:QVC163)</f>
        <v>0</v>
      </c>
      <c r="QVD156" s="14">
        <f t="shared" ref="QVD156" si="12570">SUM(QVD157:QVD163)</f>
        <v>0</v>
      </c>
      <c r="QVE156" s="14">
        <f t="shared" ref="QVE156" si="12571">SUM(QVE157:QVE163)</f>
        <v>0</v>
      </c>
      <c r="QVF156" s="14">
        <f t="shared" ref="QVF156" si="12572">SUM(QVF157:QVF163)</f>
        <v>0</v>
      </c>
      <c r="QVG156" s="14">
        <f t="shared" ref="QVG156" si="12573">SUM(QVG157:QVG163)</f>
        <v>0</v>
      </c>
      <c r="QVH156" s="14">
        <f t="shared" ref="QVH156" si="12574">SUM(QVH157:QVH163)</f>
        <v>0</v>
      </c>
      <c r="QVI156" s="14">
        <f t="shared" ref="QVI156" si="12575">SUM(QVI157:QVI163)</f>
        <v>0</v>
      </c>
      <c r="QVJ156" s="14">
        <f t="shared" ref="QVJ156" si="12576">SUM(QVJ157:QVJ163)</f>
        <v>0</v>
      </c>
      <c r="QVK156" s="14">
        <f t="shared" ref="QVK156" si="12577">SUM(QVK157:QVK163)</f>
        <v>0</v>
      </c>
      <c r="QVL156" s="14">
        <f t="shared" ref="QVL156" si="12578">SUM(QVL157:QVL163)</f>
        <v>0</v>
      </c>
      <c r="QVM156" s="14">
        <f t="shared" ref="QVM156" si="12579">SUM(QVM157:QVM163)</f>
        <v>0</v>
      </c>
      <c r="QVN156" s="14">
        <f t="shared" ref="QVN156" si="12580">SUM(QVN157:QVN163)</f>
        <v>0</v>
      </c>
      <c r="QVO156" s="14">
        <f t="shared" ref="QVO156" si="12581">SUM(QVO157:QVO163)</f>
        <v>0</v>
      </c>
      <c r="QVP156" s="14">
        <f t="shared" ref="QVP156" si="12582">SUM(QVP157:QVP163)</f>
        <v>0</v>
      </c>
      <c r="QVQ156" s="14">
        <f t="shared" ref="QVQ156" si="12583">SUM(QVQ157:QVQ163)</f>
        <v>0</v>
      </c>
      <c r="QVR156" s="14">
        <f t="shared" ref="QVR156" si="12584">SUM(QVR157:QVR163)</f>
        <v>0</v>
      </c>
      <c r="QVS156" s="14">
        <f t="shared" ref="QVS156" si="12585">SUM(QVS157:QVS163)</f>
        <v>0</v>
      </c>
      <c r="QVT156" s="14">
        <f t="shared" ref="QVT156" si="12586">SUM(QVT157:QVT163)</f>
        <v>0</v>
      </c>
      <c r="QVU156" s="14">
        <f t="shared" ref="QVU156" si="12587">SUM(QVU157:QVU163)</f>
        <v>0</v>
      </c>
      <c r="QVV156" s="14">
        <f t="shared" ref="QVV156" si="12588">SUM(QVV157:QVV163)</f>
        <v>0</v>
      </c>
      <c r="QVW156" s="14">
        <f t="shared" ref="QVW156" si="12589">SUM(QVW157:QVW163)</f>
        <v>0</v>
      </c>
      <c r="QVX156" s="14">
        <f t="shared" ref="QVX156" si="12590">SUM(QVX157:QVX163)</f>
        <v>0</v>
      </c>
      <c r="QVY156" s="14">
        <f t="shared" ref="QVY156" si="12591">SUM(QVY157:QVY163)</f>
        <v>0</v>
      </c>
      <c r="QVZ156" s="14">
        <f t="shared" ref="QVZ156" si="12592">SUM(QVZ157:QVZ163)</f>
        <v>0</v>
      </c>
      <c r="QWA156" s="14">
        <f t="shared" ref="QWA156" si="12593">SUM(QWA157:QWA163)</f>
        <v>0</v>
      </c>
      <c r="QWB156" s="14">
        <f t="shared" ref="QWB156" si="12594">SUM(QWB157:QWB163)</f>
        <v>0</v>
      </c>
      <c r="QWC156" s="14">
        <f t="shared" ref="QWC156" si="12595">SUM(QWC157:QWC163)</f>
        <v>0</v>
      </c>
      <c r="QWD156" s="14">
        <f t="shared" ref="QWD156" si="12596">SUM(QWD157:QWD163)</f>
        <v>0</v>
      </c>
      <c r="QWE156" s="14">
        <f t="shared" ref="QWE156" si="12597">SUM(QWE157:QWE163)</f>
        <v>0</v>
      </c>
      <c r="QWF156" s="14">
        <f t="shared" ref="QWF156" si="12598">SUM(QWF157:QWF163)</f>
        <v>0</v>
      </c>
      <c r="QWG156" s="14">
        <f t="shared" ref="QWG156" si="12599">SUM(QWG157:QWG163)</f>
        <v>0</v>
      </c>
      <c r="QWH156" s="14">
        <f t="shared" ref="QWH156" si="12600">SUM(QWH157:QWH163)</f>
        <v>0</v>
      </c>
      <c r="QWI156" s="14">
        <f t="shared" ref="QWI156" si="12601">SUM(QWI157:QWI163)</f>
        <v>0</v>
      </c>
      <c r="QWJ156" s="14">
        <f t="shared" ref="QWJ156" si="12602">SUM(QWJ157:QWJ163)</f>
        <v>0</v>
      </c>
      <c r="QWK156" s="14">
        <f t="shared" ref="QWK156" si="12603">SUM(QWK157:QWK163)</f>
        <v>0</v>
      </c>
      <c r="QWL156" s="14">
        <f t="shared" ref="QWL156" si="12604">SUM(QWL157:QWL163)</f>
        <v>0</v>
      </c>
      <c r="QWM156" s="14">
        <f t="shared" ref="QWM156" si="12605">SUM(QWM157:QWM163)</f>
        <v>0</v>
      </c>
      <c r="QWN156" s="14">
        <f t="shared" ref="QWN156" si="12606">SUM(QWN157:QWN163)</f>
        <v>0</v>
      </c>
      <c r="QWO156" s="14">
        <f t="shared" ref="QWO156" si="12607">SUM(QWO157:QWO163)</f>
        <v>0</v>
      </c>
      <c r="QWP156" s="14">
        <f t="shared" ref="QWP156" si="12608">SUM(QWP157:QWP163)</f>
        <v>0</v>
      </c>
      <c r="QWQ156" s="14">
        <f t="shared" ref="QWQ156" si="12609">SUM(QWQ157:QWQ163)</f>
        <v>0</v>
      </c>
      <c r="QWR156" s="14">
        <f t="shared" ref="QWR156" si="12610">SUM(QWR157:QWR163)</f>
        <v>0</v>
      </c>
      <c r="QWS156" s="14">
        <f t="shared" ref="QWS156" si="12611">SUM(QWS157:QWS163)</f>
        <v>0</v>
      </c>
      <c r="QWT156" s="14">
        <f t="shared" ref="QWT156" si="12612">SUM(QWT157:QWT163)</f>
        <v>0</v>
      </c>
      <c r="QWU156" s="14">
        <f t="shared" ref="QWU156" si="12613">SUM(QWU157:QWU163)</f>
        <v>0</v>
      </c>
      <c r="QWV156" s="14">
        <f t="shared" ref="QWV156" si="12614">SUM(QWV157:QWV163)</f>
        <v>0</v>
      </c>
      <c r="QWW156" s="14">
        <f t="shared" ref="QWW156" si="12615">SUM(QWW157:QWW163)</f>
        <v>0</v>
      </c>
      <c r="QWX156" s="14">
        <f t="shared" ref="QWX156" si="12616">SUM(QWX157:QWX163)</f>
        <v>0</v>
      </c>
      <c r="QWY156" s="14">
        <f t="shared" ref="QWY156" si="12617">SUM(QWY157:QWY163)</f>
        <v>0</v>
      </c>
      <c r="QWZ156" s="14">
        <f t="shared" ref="QWZ156" si="12618">SUM(QWZ157:QWZ163)</f>
        <v>0</v>
      </c>
      <c r="QXA156" s="14">
        <f t="shared" ref="QXA156" si="12619">SUM(QXA157:QXA163)</f>
        <v>0</v>
      </c>
      <c r="QXB156" s="14">
        <f t="shared" ref="QXB156" si="12620">SUM(QXB157:QXB163)</f>
        <v>0</v>
      </c>
      <c r="QXC156" s="14">
        <f t="shared" ref="QXC156" si="12621">SUM(QXC157:QXC163)</f>
        <v>0</v>
      </c>
      <c r="QXD156" s="14">
        <f t="shared" ref="QXD156" si="12622">SUM(QXD157:QXD163)</f>
        <v>0</v>
      </c>
      <c r="QXE156" s="14">
        <f t="shared" ref="QXE156" si="12623">SUM(QXE157:QXE163)</f>
        <v>0</v>
      </c>
      <c r="QXF156" s="14">
        <f t="shared" ref="QXF156" si="12624">SUM(QXF157:QXF163)</f>
        <v>0</v>
      </c>
      <c r="QXG156" s="14">
        <f t="shared" ref="QXG156" si="12625">SUM(QXG157:QXG163)</f>
        <v>0</v>
      </c>
      <c r="QXH156" s="14">
        <f t="shared" ref="QXH156" si="12626">SUM(QXH157:QXH163)</f>
        <v>0</v>
      </c>
      <c r="QXI156" s="14">
        <f t="shared" ref="QXI156" si="12627">SUM(QXI157:QXI163)</f>
        <v>0</v>
      </c>
      <c r="QXJ156" s="14">
        <f t="shared" ref="QXJ156" si="12628">SUM(QXJ157:QXJ163)</f>
        <v>0</v>
      </c>
      <c r="QXK156" s="14">
        <f t="shared" ref="QXK156" si="12629">SUM(QXK157:QXK163)</f>
        <v>0</v>
      </c>
      <c r="QXL156" s="14">
        <f t="shared" ref="QXL156" si="12630">SUM(QXL157:QXL163)</f>
        <v>0</v>
      </c>
      <c r="QXM156" s="14">
        <f t="shared" ref="QXM156" si="12631">SUM(QXM157:QXM163)</f>
        <v>0</v>
      </c>
      <c r="QXN156" s="14">
        <f t="shared" ref="QXN156" si="12632">SUM(QXN157:QXN163)</f>
        <v>0</v>
      </c>
      <c r="QXO156" s="14">
        <f t="shared" ref="QXO156" si="12633">SUM(QXO157:QXO163)</f>
        <v>0</v>
      </c>
      <c r="QXP156" s="14">
        <f t="shared" ref="QXP156" si="12634">SUM(QXP157:QXP163)</f>
        <v>0</v>
      </c>
      <c r="QXQ156" s="14">
        <f t="shared" ref="QXQ156" si="12635">SUM(QXQ157:QXQ163)</f>
        <v>0</v>
      </c>
      <c r="QXR156" s="14">
        <f t="shared" ref="QXR156" si="12636">SUM(QXR157:QXR163)</f>
        <v>0</v>
      </c>
      <c r="QXS156" s="14">
        <f t="shared" ref="QXS156" si="12637">SUM(QXS157:QXS163)</f>
        <v>0</v>
      </c>
      <c r="QXT156" s="14">
        <f t="shared" ref="QXT156" si="12638">SUM(QXT157:QXT163)</f>
        <v>0</v>
      </c>
      <c r="QXU156" s="14">
        <f t="shared" ref="QXU156" si="12639">SUM(QXU157:QXU163)</f>
        <v>0</v>
      </c>
      <c r="QXV156" s="14">
        <f t="shared" ref="QXV156" si="12640">SUM(QXV157:QXV163)</f>
        <v>0</v>
      </c>
      <c r="QXW156" s="14">
        <f t="shared" ref="QXW156" si="12641">SUM(QXW157:QXW163)</f>
        <v>0</v>
      </c>
      <c r="QXX156" s="14">
        <f t="shared" ref="QXX156" si="12642">SUM(QXX157:QXX163)</f>
        <v>0</v>
      </c>
      <c r="QXY156" s="14">
        <f t="shared" ref="QXY156" si="12643">SUM(QXY157:QXY163)</f>
        <v>0</v>
      </c>
      <c r="QXZ156" s="14">
        <f t="shared" ref="QXZ156" si="12644">SUM(QXZ157:QXZ163)</f>
        <v>0</v>
      </c>
      <c r="QYA156" s="14">
        <f t="shared" ref="QYA156" si="12645">SUM(QYA157:QYA163)</f>
        <v>0</v>
      </c>
      <c r="QYB156" s="14">
        <f t="shared" ref="QYB156" si="12646">SUM(QYB157:QYB163)</f>
        <v>0</v>
      </c>
      <c r="QYC156" s="14">
        <f t="shared" ref="QYC156" si="12647">SUM(QYC157:QYC163)</f>
        <v>0</v>
      </c>
      <c r="QYD156" s="14">
        <f t="shared" ref="QYD156" si="12648">SUM(QYD157:QYD163)</f>
        <v>0</v>
      </c>
      <c r="QYE156" s="14">
        <f t="shared" ref="QYE156" si="12649">SUM(QYE157:QYE163)</f>
        <v>0</v>
      </c>
      <c r="QYF156" s="14">
        <f t="shared" ref="QYF156" si="12650">SUM(QYF157:QYF163)</f>
        <v>0</v>
      </c>
      <c r="QYG156" s="14">
        <f t="shared" ref="QYG156" si="12651">SUM(QYG157:QYG163)</f>
        <v>0</v>
      </c>
      <c r="QYH156" s="14">
        <f t="shared" ref="QYH156" si="12652">SUM(QYH157:QYH163)</f>
        <v>0</v>
      </c>
      <c r="QYI156" s="14">
        <f t="shared" ref="QYI156" si="12653">SUM(QYI157:QYI163)</f>
        <v>0</v>
      </c>
      <c r="QYJ156" s="14">
        <f t="shared" ref="QYJ156" si="12654">SUM(QYJ157:QYJ163)</f>
        <v>0</v>
      </c>
      <c r="QYK156" s="14">
        <f t="shared" ref="QYK156" si="12655">SUM(QYK157:QYK163)</f>
        <v>0</v>
      </c>
      <c r="QYL156" s="14">
        <f t="shared" ref="QYL156" si="12656">SUM(QYL157:QYL163)</f>
        <v>0</v>
      </c>
      <c r="QYM156" s="14">
        <f t="shared" ref="QYM156" si="12657">SUM(QYM157:QYM163)</f>
        <v>0</v>
      </c>
      <c r="QYN156" s="14">
        <f t="shared" ref="QYN156" si="12658">SUM(QYN157:QYN163)</f>
        <v>0</v>
      </c>
      <c r="QYO156" s="14">
        <f t="shared" ref="QYO156" si="12659">SUM(QYO157:QYO163)</f>
        <v>0</v>
      </c>
      <c r="QYP156" s="14">
        <f t="shared" ref="QYP156" si="12660">SUM(QYP157:QYP163)</f>
        <v>0</v>
      </c>
      <c r="QYQ156" s="14">
        <f t="shared" ref="QYQ156" si="12661">SUM(QYQ157:QYQ163)</f>
        <v>0</v>
      </c>
      <c r="QYR156" s="14">
        <f t="shared" ref="QYR156" si="12662">SUM(QYR157:QYR163)</f>
        <v>0</v>
      </c>
      <c r="QYS156" s="14">
        <f t="shared" ref="QYS156" si="12663">SUM(QYS157:QYS163)</f>
        <v>0</v>
      </c>
      <c r="QYT156" s="14">
        <f t="shared" ref="QYT156" si="12664">SUM(QYT157:QYT163)</f>
        <v>0</v>
      </c>
      <c r="QYU156" s="14">
        <f t="shared" ref="QYU156" si="12665">SUM(QYU157:QYU163)</f>
        <v>0</v>
      </c>
      <c r="QYV156" s="14">
        <f t="shared" ref="QYV156" si="12666">SUM(QYV157:QYV163)</f>
        <v>0</v>
      </c>
      <c r="QYW156" s="14">
        <f t="shared" ref="QYW156" si="12667">SUM(QYW157:QYW163)</f>
        <v>0</v>
      </c>
      <c r="QYX156" s="14">
        <f t="shared" ref="QYX156" si="12668">SUM(QYX157:QYX163)</f>
        <v>0</v>
      </c>
      <c r="QYY156" s="14">
        <f t="shared" ref="QYY156" si="12669">SUM(QYY157:QYY163)</f>
        <v>0</v>
      </c>
      <c r="QYZ156" s="14">
        <f t="shared" ref="QYZ156" si="12670">SUM(QYZ157:QYZ163)</f>
        <v>0</v>
      </c>
      <c r="QZA156" s="14">
        <f t="shared" ref="QZA156" si="12671">SUM(QZA157:QZA163)</f>
        <v>0</v>
      </c>
      <c r="QZB156" s="14">
        <f t="shared" ref="QZB156" si="12672">SUM(QZB157:QZB163)</f>
        <v>0</v>
      </c>
      <c r="QZC156" s="14">
        <f t="shared" ref="QZC156" si="12673">SUM(QZC157:QZC163)</f>
        <v>0</v>
      </c>
      <c r="QZD156" s="14">
        <f t="shared" ref="QZD156" si="12674">SUM(QZD157:QZD163)</f>
        <v>0</v>
      </c>
      <c r="QZE156" s="14">
        <f t="shared" ref="QZE156" si="12675">SUM(QZE157:QZE163)</f>
        <v>0</v>
      </c>
      <c r="QZF156" s="14">
        <f t="shared" ref="QZF156" si="12676">SUM(QZF157:QZF163)</f>
        <v>0</v>
      </c>
      <c r="QZG156" s="14">
        <f t="shared" ref="QZG156" si="12677">SUM(QZG157:QZG163)</f>
        <v>0</v>
      </c>
      <c r="QZH156" s="14">
        <f t="shared" ref="QZH156" si="12678">SUM(QZH157:QZH163)</f>
        <v>0</v>
      </c>
      <c r="QZI156" s="14">
        <f t="shared" ref="QZI156" si="12679">SUM(QZI157:QZI163)</f>
        <v>0</v>
      </c>
      <c r="QZJ156" s="14">
        <f t="shared" ref="QZJ156" si="12680">SUM(QZJ157:QZJ163)</f>
        <v>0</v>
      </c>
      <c r="QZK156" s="14">
        <f t="shared" ref="QZK156" si="12681">SUM(QZK157:QZK163)</f>
        <v>0</v>
      </c>
      <c r="QZL156" s="14">
        <f t="shared" ref="QZL156" si="12682">SUM(QZL157:QZL163)</f>
        <v>0</v>
      </c>
      <c r="QZM156" s="14">
        <f t="shared" ref="QZM156" si="12683">SUM(QZM157:QZM163)</f>
        <v>0</v>
      </c>
      <c r="QZN156" s="14">
        <f t="shared" ref="QZN156" si="12684">SUM(QZN157:QZN163)</f>
        <v>0</v>
      </c>
      <c r="QZO156" s="14">
        <f t="shared" ref="QZO156" si="12685">SUM(QZO157:QZO163)</f>
        <v>0</v>
      </c>
      <c r="QZP156" s="14">
        <f t="shared" ref="QZP156" si="12686">SUM(QZP157:QZP163)</f>
        <v>0</v>
      </c>
      <c r="QZQ156" s="14">
        <f t="shared" ref="QZQ156" si="12687">SUM(QZQ157:QZQ163)</f>
        <v>0</v>
      </c>
      <c r="QZR156" s="14">
        <f t="shared" ref="QZR156" si="12688">SUM(QZR157:QZR163)</f>
        <v>0</v>
      </c>
      <c r="QZS156" s="14">
        <f t="shared" ref="QZS156" si="12689">SUM(QZS157:QZS163)</f>
        <v>0</v>
      </c>
      <c r="QZT156" s="14">
        <f t="shared" ref="QZT156" si="12690">SUM(QZT157:QZT163)</f>
        <v>0</v>
      </c>
      <c r="QZU156" s="14">
        <f t="shared" ref="QZU156" si="12691">SUM(QZU157:QZU163)</f>
        <v>0</v>
      </c>
      <c r="QZV156" s="14">
        <f t="shared" ref="QZV156" si="12692">SUM(QZV157:QZV163)</f>
        <v>0</v>
      </c>
      <c r="QZW156" s="14">
        <f t="shared" ref="QZW156" si="12693">SUM(QZW157:QZW163)</f>
        <v>0</v>
      </c>
      <c r="QZX156" s="14">
        <f t="shared" ref="QZX156" si="12694">SUM(QZX157:QZX163)</f>
        <v>0</v>
      </c>
      <c r="QZY156" s="14">
        <f t="shared" ref="QZY156" si="12695">SUM(QZY157:QZY163)</f>
        <v>0</v>
      </c>
      <c r="QZZ156" s="14">
        <f t="shared" ref="QZZ156" si="12696">SUM(QZZ157:QZZ163)</f>
        <v>0</v>
      </c>
      <c r="RAA156" s="14">
        <f t="shared" ref="RAA156" si="12697">SUM(RAA157:RAA163)</f>
        <v>0</v>
      </c>
      <c r="RAB156" s="14">
        <f t="shared" ref="RAB156" si="12698">SUM(RAB157:RAB163)</f>
        <v>0</v>
      </c>
      <c r="RAC156" s="14">
        <f t="shared" ref="RAC156" si="12699">SUM(RAC157:RAC163)</f>
        <v>0</v>
      </c>
      <c r="RAD156" s="14">
        <f t="shared" ref="RAD156" si="12700">SUM(RAD157:RAD163)</f>
        <v>0</v>
      </c>
      <c r="RAE156" s="14">
        <f t="shared" ref="RAE156" si="12701">SUM(RAE157:RAE163)</f>
        <v>0</v>
      </c>
      <c r="RAF156" s="14">
        <f t="shared" ref="RAF156" si="12702">SUM(RAF157:RAF163)</f>
        <v>0</v>
      </c>
      <c r="RAG156" s="14">
        <f t="shared" ref="RAG156" si="12703">SUM(RAG157:RAG163)</f>
        <v>0</v>
      </c>
      <c r="RAH156" s="14">
        <f t="shared" ref="RAH156" si="12704">SUM(RAH157:RAH163)</f>
        <v>0</v>
      </c>
      <c r="RAI156" s="14">
        <f t="shared" ref="RAI156" si="12705">SUM(RAI157:RAI163)</f>
        <v>0</v>
      </c>
      <c r="RAJ156" s="14">
        <f t="shared" ref="RAJ156" si="12706">SUM(RAJ157:RAJ163)</f>
        <v>0</v>
      </c>
      <c r="RAK156" s="14">
        <f t="shared" ref="RAK156" si="12707">SUM(RAK157:RAK163)</f>
        <v>0</v>
      </c>
      <c r="RAL156" s="14">
        <f t="shared" ref="RAL156" si="12708">SUM(RAL157:RAL163)</f>
        <v>0</v>
      </c>
      <c r="RAM156" s="14">
        <f t="shared" ref="RAM156" si="12709">SUM(RAM157:RAM163)</f>
        <v>0</v>
      </c>
      <c r="RAN156" s="14">
        <f t="shared" ref="RAN156" si="12710">SUM(RAN157:RAN163)</f>
        <v>0</v>
      </c>
      <c r="RAO156" s="14">
        <f t="shared" ref="RAO156" si="12711">SUM(RAO157:RAO163)</f>
        <v>0</v>
      </c>
      <c r="RAP156" s="14">
        <f t="shared" ref="RAP156" si="12712">SUM(RAP157:RAP163)</f>
        <v>0</v>
      </c>
      <c r="RAQ156" s="14">
        <f t="shared" ref="RAQ156" si="12713">SUM(RAQ157:RAQ163)</f>
        <v>0</v>
      </c>
      <c r="RAR156" s="14">
        <f t="shared" ref="RAR156" si="12714">SUM(RAR157:RAR163)</f>
        <v>0</v>
      </c>
      <c r="RAS156" s="14">
        <f t="shared" ref="RAS156" si="12715">SUM(RAS157:RAS163)</f>
        <v>0</v>
      </c>
      <c r="RAT156" s="14">
        <f t="shared" ref="RAT156" si="12716">SUM(RAT157:RAT163)</f>
        <v>0</v>
      </c>
      <c r="RAU156" s="14">
        <f t="shared" ref="RAU156" si="12717">SUM(RAU157:RAU163)</f>
        <v>0</v>
      </c>
      <c r="RAV156" s="14">
        <f t="shared" ref="RAV156" si="12718">SUM(RAV157:RAV163)</f>
        <v>0</v>
      </c>
      <c r="RAW156" s="14">
        <f t="shared" ref="RAW156" si="12719">SUM(RAW157:RAW163)</f>
        <v>0</v>
      </c>
      <c r="RAX156" s="14">
        <f t="shared" ref="RAX156" si="12720">SUM(RAX157:RAX163)</f>
        <v>0</v>
      </c>
      <c r="RAY156" s="14">
        <f t="shared" ref="RAY156" si="12721">SUM(RAY157:RAY163)</f>
        <v>0</v>
      </c>
      <c r="RAZ156" s="14">
        <f t="shared" ref="RAZ156" si="12722">SUM(RAZ157:RAZ163)</f>
        <v>0</v>
      </c>
      <c r="RBA156" s="14">
        <f t="shared" ref="RBA156" si="12723">SUM(RBA157:RBA163)</f>
        <v>0</v>
      </c>
      <c r="RBB156" s="14">
        <f t="shared" ref="RBB156" si="12724">SUM(RBB157:RBB163)</f>
        <v>0</v>
      </c>
      <c r="RBC156" s="14">
        <f t="shared" ref="RBC156" si="12725">SUM(RBC157:RBC163)</f>
        <v>0</v>
      </c>
      <c r="RBD156" s="14">
        <f t="shared" ref="RBD156" si="12726">SUM(RBD157:RBD163)</f>
        <v>0</v>
      </c>
      <c r="RBE156" s="14">
        <f t="shared" ref="RBE156" si="12727">SUM(RBE157:RBE163)</f>
        <v>0</v>
      </c>
      <c r="RBF156" s="14">
        <f t="shared" ref="RBF156" si="12728">SUM(RBF157:RBF163)</f>
        <v>0</v>
      </c>
      <c r="RBG156" s="14">
        <f t="shared" ref="RBG156" si="12729">SUM(RBG157:RBG163)</f>
        <v>0</v>
      </c>
      <c r="RBH156" s="14">
        <f t="shared" ref="RBH156" si="12730">SUM(RBH157:RBH163)</f>
        <v>0</v>
      </c>
      <c r="RBI156" s="14">
        <f t="shared" ref="RBI156" si="12731">SUM(RBI157:RBI163)</f>
        <v>0</v>
      </c>
      <c r="RBJ156" s="14">
        <f t="shared" ref="RBJ156" si="12732">SUM(RBJ157:RBJ163)</f>
        <v>0</v>
      </c>
      <c r="RBK156" s="14">
        <f t="shared" ref="RBK156" si="12733">SUM(RBK157:RBK163)</f>
        <v>0</v>
      </c>
      <c r="RBL156" s="14">
        <f t="shared" ref="RBL156" si="12734">SUM(RBL157:RBL163)</f>
        <v>0</v>
      </c>
      <c r="RBM156" s="14">
        <f t="shared" ref="RBM156" si="12735">SUM(RBM157:RBM163)</f>
        <v>0</v>
      </c>
      <c r="RBN156" s="14">
        <f t="shared" ref="RBN156" si="12736">SUM(RBN157:RBN163)</f>
        <v>0</v>
      </c>
      <c r="RBO156" s="14">
        <f t="shared" ref="RBO156" si="12737">SUM(RBO157:RBO163)</f>
        <v>0</v>
      </c>
      <c r="RBP156" s="14">
        <f t="shared" ref="RBP156" si="12738">SUM(RBP157:RBP163)</f>
        <v>0</v>
      </c>
      <c r="RBQ156" s="14">
        <f t="shared" ref="RBQ156" si="12739">SUM(RBQ157:RBQ163)</f>
        <v>0</v>
      </c>
      <c r="RBR156" s="14">
        <f t="shared" ref="RBR156" si="12740">SUM(RBR157:RBR163)</f>
        <v>0</v>
      </c>
      <c r="RBS156" s="14">
        <f t="shared" ref="RBS156" si="12741">SUM(RBS157:RBS163)</f>
        <v>0</v>
      </c>
      <c r="RBT156" s="14">
        <f t="shared" ref="RBT156" si="12742">SUM(RBT157:RBT163)</f>
        <v>0</v>
      </c>
      <c r="RBU156" s="14">
        <f t="shared" ref="RBU156" si="12743">SUM(RBU157:RBU163)</f>
        <v>0</v>
      </c>
      <c r="RBV156" s="14">
        <f t="shared" ref="RBV156" si="12744">SUM(RBV157:RBV163)</f>
        <v>0</v>
      </c>
      <c r="RBW156" s="14">
        <f t="shared" ref="RBW156" si="12745">SUM(RBW157:RBW163)</f>
        <v>0</v>
      </c>
      <c r="RBX156" s="14">
        <f t="shared" ref="RBX156" si="12746">SUM(RBX157:RBX163)</f>
        <v>0</v>
      </c>
      <c r="RBY156" s="14">
        <f t="shared" ref="RBY156" si="12747">SUM(RBY157:RBY163)</f>
        <v>0</v>
      </c>
      <c r="RBZ156" s="14">
        <f t="shared" ref="RBZ156" si="12748">SUM(RBZ157:RBZ163)</f>
        <v>0</v>
      </c>
      <c r="RCA156" s="14">
        <f t="shared" ref="RCA156" si="12749">SUM(RCA157:RCA163)</f>
        <v>0</v>
      </c>
      <c r="RCB156" s="14">
        <f t="shared" ref="RCB156" si="12750">SUM(RCB157:RCB163)</f>
        <v>0</v>
      </c>
      <c r="RCC156" s="14">
        <f t="shared" ref="RCC156" si="12751">SUM(RCC157:RCC163)</f>
        <v>0</v>
      </c>
      <c r="RCD156" s="14">
        <f t="shared" ref="RCD156" si="12752">SUM(RCD157:RCD163)</f>
        <v>0</v>
      </c>
      <c r="RCE156" s="14">
        <f t="shared" ref="RCE156" si="12753">SUM(RCE157:RCE163)</f>
        <v>0</v>
      </c>
      <c r="RCF156" s="14">
        <f t="shared" ref="RCF156" si="12754">SUM(RCF157:RCF163)</f>
        <v>0</v>
      </c>
      <c r="RCG156" s="14">
        <f t="shared" ref="RCG156" si="12755">SUM(RCG157:RCG163)</f>
        <v>0</v>
      </c>
      <c r="RCH156" s="14">
        <f t="shared" ref="RCH156" si="12756">SUM(RCH157:RCH163)</f>
        <v>0</v>
      </c>
      <c r="RCI156" s="14">
        <f t="shared" ref="RCI156" si="12757">SUM(RCI157:RCI163)</f>
        <v>0</v>
      </c>
      <c r="RCJ156" s="14">
        <f t="shared" ref="RCJ156" si="12758">SUM(RCJ157:RCJ163)</f>
        <v>0</v>
      </c>
      <c r="RCK156" s="14">
        <f t="shared" ref="RCK156" si="12759">SUM(RCK157:RCK163)</f>
        <v>0</v>
      </c>
      <c r="RCL156" s="14">
        <f t="shared" ref="RCL156" si="12760">SUM(RCL157:RCL163)</f>
        <v>0</v>
      </c>
      <c r="RCM156" s="14">
        <f t="shared" ref="RCM156" si="12761">SUM(RCM157:RCM163)</f>
        <v>0</v>
      </c>
      <c r="RCN156" s="14">
        <f t="shared" ref="RCN156" si="12762">SUM(RCN157:RCN163)</f>
        <v>0</v>
      </c>
      <c r="RCO156" s="14">
        <f t="shared" ref="RCO156" si="12763">SUM(RCO157:RCO163)</f>
        <v>0</v>
      </c>
      <c r="RCP156" s="14">
        <f t="shared" ref="RCP156" si="12764">SUM(RCP157:RCP163)</f>
        <v>0</v>
      </c>
      <c r="RCQ156" s="14">
        <f t="shared" ref="RCQ156" si="12765">SUM(RCQ157:RCQ163)</f>
        <v>0</v>
      </c>
      <c r="RCR156" s="14">
        <f t="shared" ref="RCR156" si="12766">SUM(RCR157:RCR163)</f>
        <v>0</v>
      </c>
      <c r="RCS156" s="14">
        <f t="shared" ref="RCS156" si="12767">SUM(RCS157:RCS163)</f>
        <v>0</v>
      </c>
      <c r="RCT156" s="14">
        <f t="shared" ref="RCT156" si="12768">SUM(RCT157:RCT163)</f>
        <v>0</v>
      </c>
      <c r="RCU156" s="14">
        <f t="shared" ref="RCU156" si="12769">SUM(RCU157:RCU163)</f>
        <v>0</v>
      </c>
      <c r="RCV156" s="14">
        <f t="shared" ref="RCV156" si="12770">SUM(RCV157:RCV163)</f>
        <v>0</v>
      </c>
      <c r="RCW156" s="14">
        <f t="shared" ref="RCW156" si="12771">SUM(RCW157:RCW163)</f>
        <v>0</v>
      </c>
      <c r="RCX156" s="14">
        <f t="shared" ref="RCX156" si="12772">SUM(RCX157:RCX163)</f>
        <v>0</v>
      </c>
      <c r="RCY156" s="14">
        <f t="shared" ref="RCY156" si="12773">SUM(RCY157:RCY163)</f>
        <v>0</v>
      </c>
      <c r="RCZ156" s="14">
        <f t="shared" ref="RCZ156" si="12774">SUM(RCZ157:RCZ163)</f>
        <v>0</v>
      </c>
      <c r="RDA156" s="14">
        <f t="shared" ref="RDA156" si="12775">SUM(RDA157:RDA163)</f>
        <v>0</v>
      </c>
      <c r="RDB156" s="14">
        <f t="shared" ref="RDB156" si="12776">SUM(RDB157:RDB163)</f>
        <v>0</v>
      </c>
      <c r="RDC156" s="14">
        <f t="shared" ref="RDC156" si="12777">SUM(RDC157:RDC163)</f>
        <v>0</v>
      </c>
      <c r="RDD156" s="14">
        <f t="shared" ref="RDD156" si="12778">SUM(RDD157:RDD163)</f>
        <v>0</v>
      </c>
      <c r="RDE156" s="14">
        <f t="shared" ref="RDE156" si="12779">SUM(RDE157:RDE163)</f>
        <v>0</v>
      </c>
      <c r="RDF156" s="14">
        <f t="shared" ref="RDF156" si="12780">SUM(RDF157:RDF163)</f>
        <v>0</v>
      </c>
      <c r="RDG156" s="14">
        <f t="shared" ref="RDG156" si="12781">SUM(RDG157:RDG163)</f>
        <v>0</v>
      </c>
      <c r="RDH156" s="14">
        <f t="shared" ref="RDH156" si="12782">SUM(RDH157:RDH163)</f>
        <v>0</v>
      </c>
      <c r="RDI156" s="14">
        <f t="shared" ref="RDI156" si="12783">SUM(RDI157:RDI163)</f>
        <v>0</v>
      </c>
      <c r="RDJ156" s="14">
        <f t="shared" ref="RDJ156" si="12784">SUM(RDJ157:RDJ163)</f>
        <v>0</v>
      </c>
      <c r="RDK156" s="14">
        <f t="shared" ref="RDK156" si="12785">SUM(RDK157:RDK163)</f>
        <v>0</v>
      </c>
      <c r="RDL156" s="14">
        <f t="shared" ref="RDL156" si="12786">SUM(RDL157:RDL163)</f>
        <v>0</v>
      </c>
      <c r="RDM156" s="14">
        <f t="shared" ref="RDM156" si="12787">SUM(RDM157:RDM163)</f>
        <v>0</v>
      </c>
      <c r="RDN156" s="14">
        <f t="shared" ref="RDN156" si="12788">SUM(RDN157:RDN163)</f>
        <v>0</v>
      </c>
      <c r="RDO156" s="14">
        <f t="shared" ref="RDO156" si="12789">SUM(RDO157:RDO163)</f>
        <v>0</v>
      </c>
      <c r="RDP156" s="14">
        <f t="shared" ref="RDP156" si="12790">SUM(RDP157:RDP163)</f>
        <v>0</v>
      </c>
      <c r="RDQ156" s="14">
        <f t="shared" ref="RDQ156" si="12791">SUM(RDQ157:RDQ163)</f>
        <v>0</v>
      </c>
      <c r="RDR156" s="14">
        <f t="shared" ref="RDR156" si="12792">SUM(RDR157:RDR163)</f>
        <v>0</v>
      </c>
      <c r="RDS156" s="14">
        <f t="shared" ref="RDS156" si="12793">SUM(RDS157:RDS163)</f>
        <v>0</v>
      </c>
      <c r="RDT156" s="14">
        <f t="shared" ref="RDT156" si="12794">SUM(RDT157:RDT163)</f>
        <v>0</v>
      </c>
      <c r="RDU156" s="14">
        <f t="shared" ref="RDU156" si="12795">SUM(RDU157:RDU163)</f>
        <v>0</v>
      </c>
      <c r="RDV156" s="14">
        <f t="shared" ref="RDV156" si="12796">SUM(RDV157:RDV163)</f>
        <v>0</v>
      </c>
      <c r="RDW156" s="14">
        <f t="shared" ref="RDW156" si="12797">SUM(RDW157:RDW163)</f>
        <v>0</v>
      </c>
      <c r="RDX156" s="14">
        <f t="shared" ref="RDX156" si="12798">SUM(RDX157:RDX163)</f>
        <v>0</v>
      </c>
      <c r="RDY156" s="14">
        <f t="shared" ref="RDY156" si="12799">SUM(RDY157:RDY163)</f>
        <v>0</v>
      </c>
      <c r="RDZ156" s="14">
        <f t="shared" ref="RDZ156" si="12800">SUM(RDZ157:RDZ163)</f>
        <v>0</v>
      </c>
      <c r="REA156" s="14">
        <f t="shared" ref="REA156" si="12801">SUM(REA157:REA163)</f>
        <v>0</v>
      </c>
      <c r="REB156" s="14">
        <f t="shared" ref="REB156" si="12802">SUM(REB157:REB163)</f>
        <v>0</v>
      </c>
      <c r="REC156" s="14">
        <f t="shared" ref="REC156" si="12803">SUM(REC157:REC163)</f>
        <v>0</v>
      </c>
      <c r="RED156" s="14">
        <f t="shared" ref="RED156" si="12804">SUM(RED157:RED163)</f>
        <v>0</v>
      </c>
      <c r="REE156" s="14">
        <f t="shared" ref="REE156" si="12805">SUM(REE157:REE163)</f>
        <v>0</v>
      </c>
      <c r="REF156" s="14">
        <f t="shared" ref="REF156" si="12806">SUM(REF157:REF163)</f>
        <v>0</v>
      </c>
      <c r="REG156" s="14">
        <f t="shared" ref="REG156" si="12807">SUM(REG157:REG163)</f>
        <v>0</v>
      </c>
      <c r="REH156" s="14">
        <f t="shared" ref="REH156" si="12808">SUM(REH157:REH163)</f>
        <v>0</v>
      </c>
      <c r="REI156" s="14">
        <f t="shared" ref="REI156" si="12809">SUM(REI157:REI163)</f>
        <v>0</v>
      </c>
      <c r="REJ156" s="14">
        <f t="shared" ref="REJ156" si="12810">SUM(REJ157:REJ163)</f>
        <v>0</v>
      </c>
      <c r="REK156" s="14">
        <f t="shared" ref="REK156" si="12811">SUM(REK157:REK163)</f>
        <v>0</v>
      </c>
      <c r="REL156" s="14">
        <f t="shared" ref="REL156" si="12812">SUM(REL157:REL163)</f>
        <v>0</v>
      </c>
      <c r="REM156" s="14">
        <f t="shared" ref="REM156" si="12813">SUM(REM157:REM163)</f>
        <v>0</v>
      </c>
      <c r="REN156" s="14">
        <f t="shared" ref="REN156" si="12814">SUM(REN157:REN163)</f>
        <v>0</v>
      </c>
      <c r="REO156" s="14">
        <f t="shared" ref="REO156" si="12815">SUM(REO157:REO163)</f>
        <v>0</v>
      </c>
      <c r="REP156" s="14">
        <f t="shared" ref="REP156" si="12816">SUM(REP157:REP163)</f>
        <v>0</v>
      </c>
      <c r="REQ156" s="14">
        <f t="shared" ref="REQ156" si="12817">SUM(REQ157:REQ163)</f>
        <v>0</v>
      </c>
      <c r="RER156" s="14">
        <f t="shared" ref="RER156" si="12818">SUM(RER157:RER163)</f>
        <v>0</v>
      </c>
      <c r="RES156" s="14">
        <f t="shared" ref="RES156" si="12819">SUM(RES157:RES163)</f>
        <v>0</v>
      </c>
      <c r="RET156" s="14">
        <f t="shared" ref="RET156" si="12820">SUM(RET157:RET163)</f>
        <v>0</v>
      </c>
      <c r="REU156" s="14">
        <f t="shared" ref="REU156" si="12821">SUM(REU157:REU163)</f>
        <v>0</v>
      </c>
      <c r="REV156" s="14">
        <f t="shared" ref="REV156" si="12822">SUM(REV157:REV163)</f>
        <v>0</v>
      </c>
      <c r="REW156" s="14">
        <f t="shared" ref="REW156" si="12823">SUM(REW157:REW163)</f>
        <v>0</v>
      </c>
      <c r="REX156" s="14">
        <f t="shared" ref="REX156" si="12824">SUM(REX157:REX163)</f>
        <v>0</v>
      </c>
      <c r="REY156" s="14">
        <f t="shared" ref="REY156" si="12825">SUM(REY157:REY163)</f>
        <v>0</v>
      </c>
      <c r="REZ156" s="14">
        <f t="shared" ref="REZ156" si="12826">SUM(REZ157:REZ163)</f>
        <v>0</v>
      </c>
      <c r="RFA156" s="14">
        <f t="shared" ref="RFA156" si="12827">SUM(RFA157:RFA163)</f>
        <v>0</v>
      </c>
      <c r="RFB156" s="14">
        <f t="shared" ref="RFB156" si="12828">SUM(RFB157:RFB163)</f>
        <v>0</v>
      </c>
      <c r="RFC156" s="14">
        <f t="shared" ref="RFC156" si="12829">SUM(RFC157:RFC163)</f>
        <v>0</v>
      </c>
      <c r="RFD156" s="14">
        <f t="shared" ref="RFD156" si="12830">SUM(RFD157:RFD163)</f>
        <v>0</v>
      </c>
      <c r="RFE156" s="14">
        <f t="shared" ref="RFE156" si="12831">SUM(RFE157:RFE163)</f>
        <v>0</v>
      </c>
      <c r="RFF156" s="14">
        <f t="shared" ref="RFF156" si="12832">SUM(RFF157:RFF163)</f>
        <v>0</v>
      </c>
      <c r="RFG156" s="14">
        <f t="shared" ref="RFG156" si="12833">SUM(RFG157:RFG163)</f>
        <v>0</v>
      </c>
      <c r="RFH156" s="14">
        <f t="shared" ref="RFH156" si="12834">SUM(RFH157:RFH163)</f>
        <v>0</v>
      </c>
      <c r="RFI156" s="14">
        <f t="shared" ref="RFI156" si="12835">SUM(RFI157:RFI163)</f>
        <v>0</v>
      </c>
      <c r="RFJ156" s="14">
        <f t="shared" ref="RFJ156" si="12836">SUM(RFJ157:RFJ163)</f>
        <v>0</v>
      </c>
      <c r="RFK156" s="14">
        <f t="shared" ref="RFK156" si="12837">SUM(RFK157:RFK163)</f>
        <v>0</v>
      </c>
      <c r="RFL156" s="14">
        <f t="shared" ref="RFL156" si="12838">SUM(RFL157:RFL163)</f>
        <v>0</v>
      </c>
      <c r="RFM156" s="14">
        <f t="shared" ref="RFM156" si="12839">SUM(RFM157:RFM163)</f>
        <v>0</v>
      </c>
      <c r="RFN156" s="14">
        <f t="shared" ref="RFN156" si="12840">SUM(RFN157:RFN163)</f>
        <v>0</v>
      </c>
      <c r="RFO156" s="14">
        <f t="shared" ref="RFO156" si="12841">SUM(RFO157:RFO163)</f>
        <v>0</v>
      </c>
      <c r="RFP156" s="14">
        <f t="shared" ref="RFP156" si="12842">SUM(RFP157:RFP163)</f>
        <v>0</v>
      </c>
      <c r="RFQ156" s="14">
        <f t="shared" ref="RFQ156" si="12843">SUM(RFQ157:RFQ163)</f>
        <v>0</v>
      </c>
      <c r="RFR156" s="14">
        <f t="shared" ref="RFR156" si="12844">SUM(RFR157:RFR163)</f>
        <v>0</v>
      </c>
      <c r="RFS156" s="14">
        <f t="shared" ref="RFS156" si="12845">SUM(RFS157:RFS163)</f>
        <v>0</v>
      </c>
      <c r="RFT156" s="14">
        <f t="shared" ref="RFT156" si="12846">SUM(RFT157:RFT163)</f>
        <v>0</v>
      </c>
      <c r="RFU156" s="14">
        <f t="shared" ref="RFU156" si="12847">SUM(RFU157:RFU163)</f>
        <v>0</v>
      </c>
      <c r="RFV156" s="14">
        <f t="shared" ref="RFV156" si="12848">SUM(RFV157:RFV163)</f>
        <v>0</v>
      </c>
      <c r="RFW156" s="14">
        <f t="shared" ref="RFW156" si="12849">SUM(RFW157:RFW163)</f>
        <v>0</v>
      </c>
      <c r="RFX156" s="14">
        <f t="shared" ref="RFX156" si="12850">SUM(RFX157:RFX163)</f>
        <v>0</v>
      </c>
      <c r="RFY156" s="14">
        <f t="shared" ref="RFY156" si="12851">SUM(RFY157:RFY163)</f>
        <v>0</v>
      </c>
      <c r="RFZ156" s="14">
        <f t="shared" ref="RFZ156" si="12852">SUM(RFZ157:RFZ163)</f>
        <v>0</v>
      </c>
      <c r="RGA156" s="14">
        <f t="shared" ref="RGA156" si="12853">SUM(RGA157:RGA163)</f>
        <v>0</v>
      </c>
      <c r="RGB156" s="14">
        <f t="shared" ref="RGB156" si="12854">SUM(RGB157:RGB163)</f>
        <v>0</v>
      </c>
      <c r="RGC156" s="14">
        <f t="shared" ref="RGC156" si="12855">SUM(RGC157:RGC163)</f>
        <v>0</v>
      </c>
      <c r="RGD156" s="14">
        <f t="shared" ref="RGD156" si="12856">SUM(RGD157:RGD163)</f>
        <v>0</v>
      </c>
      <c r="RGE156" s="14">
        <f t="shared" ref="RGE156" si="12857">SUM(RGE157:RGE163)</f>
        <v>0</v>
      </c>
      <c r="RGF156" s="14">
        <f t="shared" ref="RGF156" si="12858">SUM(RGF157:RGF163)</f>
        <v>0</v>
      </c>
      <c r="RGG156" s="14">
        <f t="shared" ref="RGG156" si="12859">SUM(RGG157:RGG163)</f>
        <v>0</v>
      </c>
      <c r="RGH156" s="14">
        <f t="shared" ref="RGH156" si="12860">SUM(RGH157:RGH163)</f>
        <v>0</v>
      </c>
      <c r="RGI156" s="14">
        <f t="shared" ref="RGI156" si="12861">SUM(RGI157:RGI163)</f>
        <v>0</v>
      </c>
      <c r="RGJ156" s="14">
        <f t="shared" ref="RGJ156" si="12862">SUM(RGJ157:RGJ163)</f>
        <v>0</v>
      </c>
      <c r="RGK156" s="14">
        <f t="shared" ref="RGK156" si="12863">SUM(RGK157:RGK163)</f>
        <v>0</v>
      </c>
      <c r="RGL156" s="14">
        <f t="shared" ref="RGL156" si="12864">SUM(RGL157:RGL163)</f>
        <v>0</v>
      </c>
      <c r="RGM156" s="14">
        <f t="shared" ref="RGM156" si="12865">SUM(RGM157:RGM163)</f>
        <v>0</v>
      </c>
      <c r="RGN156" s="14">
        <f t="shared" ref="RGN156" si="12866">SUM(RGN157:RGN163)</f>
        <v>0</v>
      </c>
      <c r="RGO156" s="14">
        <f t="shared" ref="RGO156" si="12867">SUM(RGO157:RGO163)</f>
        <v>0</v>
      </c>
      <c r="RGP156" s="14">
        <f t="shared" ref="RGP156" si="12868">SUM(RGP157:RGP163)</f>
        <v>0</v>
      </c>
      <c r="RGQ156" s="14">
        <f t="shared" ref="RGQ156" si="12869">SUM(RGQ157:RGQ163)</f>
        <v>0</v>
      </c>
      <c r="RGR156" s="14">
        <f t="shared" ref="RGR156" si="12870">SUM(RGR157:RGR163)</f>
        <v>0</v>
      </c>
      <c r="RGS156" s="14">
        <f t="shared" ref="RGS156" si="12871">SUM(RGS157:RGS163)</f>
        <v>0</v>
      </c>
      <c r="RGT156" s="14">
        <f t="shared" ref="RGT156" si="12872">SUM(RGT157:RGT163)</f>
        <v>0</v>
      </c>
      <c r="RGU156" s="14">
        <f t="shared" ref="RGU156" si="12873">SUM(RGU157:RGU163)</f>
        <v>0</v>
      </c>
      <c r="RGV156" s="14">
        <f t="shared" ref="RGV156" si="12874">SUM(RGV157:RGV163)</f>
        <v>0</v>
      </c>
      <c r="RGW156" s="14">
        <f t="shared" ref="RGW156" si="12875">SUM(RGW157:RGW163)</f>
        <v>0</v>
      </c>
      <c r="RGX156" s="14">
        <f t="shared" ref="RGX156" si="12876">SUM(RGX157:RGX163)</f>
        <v>0</v>
      </c>
      <c r="RGY156" s="14">
        <f t="shared" ref="RGY156" si="12877">SUM(RGY157:RGY163)</f>
        <v>0</v>
      </c>
      <c r="RGZ156" s="14">
        <f t="shared" ref="RGZ156" si="12878">SUM(RGZ157:RGZ163)</f>
        <v>0</v>
      </c>
      <c r="RHA156" s="14">
        <f t="shared" ref="RHA156" si="12879">SUM(RHA157:RHA163)</f>
        <v>0</v>
      </c>
      <c r="RHB156" s="14">
        <f t="shared" ref="RHB156" si="12880">SUM(RHB157:RHB163)</f>
        <v>0</v>
      </c>
      <c r="RHC156" s="14">
        <f t="shared" ref="RHC156" si="12881">SUM(RHC157:RHC163)</f>
        <v>0</v>
      </c>
      <c r="RHD156" s="14">
        <f t="shared" ref="RHD156" si="12882">SUM(RHD157:RHD163)</f>
        <v>0</v>
      </c>
      <c r="RHE156" s="14">
        <f t="shared" ref="RHE156" si="12883">SUM(RHE157:RHE163)</f>
        <v>0</v>
      </c>
      <c r="RHF156" s="14">
        <f t="shared" ref="RHF156" si="12884">SUM(RHF157:RHF163)</f>
        <v>0</v>
      </c>
      <c r="RHG156" s="14">
        <f t="shared" ref="RHG156" si="12885">SUM(RHG157:RHG163)</f>
        <v>0</v>
      </c>
      <c r="RHH156" s="14">
        <f t="shared" ref="RHH156" si="12886">SUM(RHH157:RHH163)</f>
        <v>0</v>
      </c>
      <c r="RHI156" s="14">
        <f t="shared" ref="RHI156" si="12887">SUM(RHI157:RHI163)</f>
        <v>0</v>
      </c>
      <c r="RHJ156" s="14">
        <f t="shared" ref="RHJ156" si="12888">SUM(RHJ157:RHJ163)</f>
        <v>0</v>
      </c>
      <c r="RHK156" s="14">
        <f t="shared" ref="RHK156" si="12889">SUM(RHK157:RHK163)</f>
        <v>0</v>
      </c>
      <c r="RHL156" s="14">
        <f t="shared" ref="RHL156" si="12890">SUM(RHL157:RHL163)</f>
        <v>0</v>
      </c>
      <c r="RHM156" s="14">
        <f t="shared" ref="RHM156" si="12891">SUM(RHM157:RHM163)</f>
        <v>0</v>
      </c>
      <c r="RHN156" s="14">
        <f t="shared" ref="RHN156" si="12892">SUM(RHN157:RHN163)</f>
        <v>0</v>
      </c>
      <c r="RHO156" s="14">
        <f t="shared" ref="RHO156" si="12893">SUM(RHO157:RHO163)</f>
        <v>0</v>
      </c>
      <c r="RHP156" s="14">
        <f t="shared" ref="RHP156" si="12894">SUM(RHP157:RHP163)</f>
        <v>0</v>
      </c>
      <c r="RHQ156" s="14">
        <f t="shared" ref="RHQ156" si="12895">SUM(RHQ157:RHQ163)</f>
        <v>0</v>
      </c>
      <c r="RHR156" s="14">
        <f t="shared" ref="RHR156" si="12896">SUM(RHR157:RHR163)</f>
        <v>0</v>
      </c>
      <c r="RHS156" s="14">
        <f t="shared" ref="RHS156" si="12897">SUM(RHS157:RHS163)</f>
        <v>0</v>
      </c>
      <c r="RHT156" s="14">
        <f t="shared" ref="RHT156" si="12898">SUM(RHT157:RHT163)</f>
        <v>0</v>
      </c>
      <c r="RHU156" s="14">
        <f t="shared" ref="RHU156" si="12899">SUM(RHU157:RHU163)</f>
        <v>0</v>
      </c>
      <c r="RHV156" s="14">
        <f t="shared" ref="RHV156" si="12900">SUM(RHV157:RHV163)</f>
        <v>0</v>
      </c>
      <c r="RHW156" s="14">
        <f t="shared" ref="RHW156" si="12901">SUM(RHW157:RHW163)</f>
        <v>0</v>
      </c>
      <c r="RHX156" s="14">
        <f t="shared" ref="RHX156" si="12902">SUM(RHX157:RHX163)</f>
        <v>0</v>
      </c>
      <c r="RHY156" s="14">
        <f t="shared" ref="RHY156" si="12903">SUM(RHY157:RHY163)</f>
        <v>0</v>
      </c>
      <c r="RHZ156" s="14">
        <f t="shared" ref="RHZ156" si="12904">SUM(RHZ157:RHZ163)</f>
        <v>0</v>
      </c>
      <c r="RIA156" s="14">
        <f t="shared" ref="RIA156" si="12905">SUM(RIA157:RIA163)</f>
        <v>0</v>
      </c>
      <c r="RIB156" s="14">
        <f t="shared" ref="RIB156" si="12906">SUM(RIB157:RIB163)</f>
        <v>0</v>
      </c>
      <c r="RIC156" s="14">
        <f t="shared" ref="RIC156" si="12907">SUM(RIC157:RIC163)</f>
        <v>0</v>
      </c>
      <c r="RID156" s="14">
        <f t="shared" ref="RID156" si="12908">SUM(RID157:RID163)</f>
        <v>0</v>
      </c>
      <c r="RIE156" s="14">
        <f t="shared" ref="RIE156" si="12909">SUM(RIE157:RIE163)</f>
        <v>0</v>
      </c>
      <c r="RIF156" s="14">
        <f t="shared" ref="RIF156" si="12910">SUM(RIF157:RIF163)</f>
        <v>0</v>
      </c>
      <c r="RIG156" s="14">
        <f t="shared" ref="RIG156" si="12911">SUM(RIG157:RIG163)</f>
        <v>0</v>
      </c>
      <c r="RIH156" s="14">
        <f t="shared" ref="RIH156" si="12912">SUM(RIH157:RIH163)</f>
        <v>0</v>
      </c>
      <c r="RII156" s="14">
        <f t="shared" ref="RII156" si="12913">SUM(RII157:RII163)</f>
        <v>0</v>
      </c>
      <c r="RIJ156" s="14">
        <f t="shared" ref="RIJ156" si="12914">SUM(RIJ157:RIJ163)</f>
        <v>0</v>
      </c>
      <c r="RIK156" s="14">
        <f t="shared" ref="RIK156" si="12915">SUM(RIK157:RIK163)</f>
        <v>0</v>
      </c>
      <c r="RIL156" s="14">
        <f t="shared" ref="RIL156" si="12916">SUM(RIL157:RIL163)</f>
        <v>0</v>
      </c>
      <c r="RIM156" s="14">
        <f t="shared" ref="RIM156" si="12917">SUM(RIM157:RIM163)</f>
        <v>0</v>
      </c>
      <c r="RIN156" s="14">
        <f t="shared" ref="RIN156" si="12918">SUM(RIN157:RIN163)</f>
        <v>0</v>
      </c>
      <c r="RIO156" s="14">
        <f t="shared" ref="RIO156" si="12919">SUM(RIO157:RIO163)</f>
        <v>0</v>
      </c>
      <c r="RIP156" s="14">
        <f t="shared" ref="RIP156" si="12920">SUM(RIP157:RIP163)</f>
        <v>0</v>
      </c>
      <c r="RIQ156" s="14">
        <f t="shared" ref="RIQ156" si="12921">SUM(RIQ157:RIQ163)</f>
        <v>0</v>
      </c>
      <c r="RIR156" s="14">
        <f t="shared" ref="RIR156" si="12922">SUM(RIR157:RIR163)</f>
        <v>0</v>
      </c>
      <c r="RIS156" s="14">
        <f t="shared" ref="RIS156" si="12923">SUM(RIS157:RIS163)</f>
        <v>0</v>
      </c>
      <c r="RIT156" s="14">
        <f t="shared" ref="RIT156" si="12924">SUM(RIT157:RIT163)</f>
        <v>0</v>
      </c>
      <c r="RIU156" s="14">
        <f t="shared" ref="RIU156" si="12925">SUM(RIU157:RIU163)</f>
        <v>0</v>
      </c>
      <c r="RIV156" s="14">
        <f t="shared" ref="RIV156" si="12926">SUM(RIV157:RIV163)</f>
        <v>0</v>
      </c>
      <c r="RIW156" s="14">
        <f t="shared" ref="RIW156" si="12927">SUM(RIW157:RIW163)</f>
        <v>0</v>
      </c>
      <c r="RIX156" s="14">
        <f t="shared" ref="RIX156" si="12928">SUM(RIX157:RIX163)</f>
        <v>0</v>
      </c>
      <c r="RIY156" s="14">
        <f t="shared" ref="RIY156" si="12929">SUM(RIY157:RIY163)</f>
        <v>0</v>
      </c>
      <c r="RIZ156" s="14">
        <f t="shared" ref="RIZ156" si="12930">SUM(RIZ157:RIZ163)</f>
        <v>0</v>
      </c>
      <c r="RJA156" s="14">
        <f t="shared" ref="RJA156" si="12931">SUM(RJA157:RJA163)</f>
        <v>0</v>
      </c>
      <c r="RJB156" s="14">
        <f t="shared" ref="RJB156" si="12932">SUM(RJB157:RJB163)</f>
        <v>0</v>
      </c>
      <c r="RJC156" s="14">
        <f t="shared" ref="RJC156" si="12933">SUM(RJC157:RJC163)</f>
        <v>0</v>
      </c>
      <c r="RJD156" s="14">
        <f t="shared" ref="RJD156" si="12934">SUM(RJD157:RJD163)</f>
        <v>0</v>
      </c>
      <c r="RJE156" s="14">
        <f t="shared" ref="RJE156" si="12935">SUM(RJE157:RJE163)</f>
        <v>0</v>
      </c>
      <c r="RJF156" s="14">
        <f t="shared" ref="RJF156" si="12936">SUM(RJF157:RJF163)</f>
        <v>0</v>
      </c>
      <c r="RJG156" s="14">
        <f t="shared" ref="RJG156" si="12937">SUM(RJG157:RJG163)</f>
        <v>0</v>
      </c>
      <c r="RJH156" s="14">
        <f t="shared" ref="RJH156" si="12938">SUM(RJH157:RJH163)</f>
        <v>0</v>
      </c>
      <c r="RJI156" s="14">
        <f t="shared" ref="RJI156" si="12939">SUM(RJI157:RJI163)</f>
        <v>0</v>
      </c>
      <c r="RJJ156" s="14">
        <f t="shared" ref="RJJ156" si="12940">SUM(RJJ157:RJJ163)</f>
        <v>0</v>
      </c>
      <c r="RJK156" s="14">
        <f t="shared" ref="RJK156" si="12941">SUM(RJK157:RJK163)</f>
        <v>0</v>
      </c>
      <c r="RJL156" s="14">
        <f t="shared" ref="RJL156" si="12942">SUM(RJL157:RJL163)</f>
        <v>0</v>
      </c>
      <c r="RJM156" s="14">
        <f t="shared" ref="RJM156" si="12943">SUM(RJM157:RJM163)</f>
        <v>0</v>
      </c>
      <c r="RJN156" s="14">
        <f t="shared" ref="RJN156" si="12944">SUM(RJN157:RJN163)</f>
        <v>0</v>
      </c>
      <c r="RJO156" s="14">
        <f t="shared" ref="RJO156" si="12945">SUM(RJO157:RJO163)</f>
        <v>0</v>
      </c>
      <c r="RJP156" s="14">
        <f t="shared" ref="RJP156" si="12946">SUM(RJP157:RJP163)</f>
        <v>0</v>
      </c>
      <c r="RJQ156" s="14">
        <f t="shared" ref="RJQ156" si="12947">SUM(RJQ157:RJQ163)</f>
        <v>0</v>
      </c>
      <c r="RJR156" s="14">
        <f t="shared" ref="RJR156" si="12948">SUM(RJR157:RJR163)</f>
        <v>0</v>
      </c>
      <c r="RJS156" s="14">
        <f t="shared" ref="RJS156" si="12949">SUM(RJS157:RJS163)</f>
        <v>0</v>
      </c>
      <c r="RJT156" s="14">
        <f t="shared" ref="RJT156" si="12950">SUM(RJT157:RJT163)</f>
        <v>0</v>
      </c>
      <c r="RJU156" s="14">
        <f t="shared" ref="RJU156" si="12951">SUM(RJU157:RJU163)</f>
        <v>0</v>
      </c>
      <c r="RJV156" s="14">
        <f t="shared" ref="RJV156" si="12952">SUM(RJV157:RJV163)</f>
        <v>0</v>
      </c>
      <c r="RJW156" s="14">
        <f t="shared" ref="RJW156" si="12953">SUM(RJW157:RJW163)</f>
        <v>0</v>
      </c>
      <c r="RJX156" s="14">
        <f t="shared" ref="RJX156" si="12954">SUM(RJX157:RJX163)</f>
        <v>0</v>
      </c>
      <c r="RJY156" s="14">
        <f t="shared" ref="RJY156" si="12955">SUM(RJY157:RJY163)</f>
        <v>0</v>
      </c>
      <c r="RJZ156" s="14">
        <f t="shared" ref="RJZ156" si="12956">SUM(RJZ157:RJZ163)</f>
        <v>0</v>
      </c>
      <c r="RKA156" s="14">
        <f t="shared" ref="RKA156" si="12957">SUM(RKA157:RKA163)</f>
        <v>0</v>
      </c>
      <c r="RKB156" s="14">
        <f t="shared" ref="RKB156" si="12958">SUM(RKB157:RKB163)</f>
        <v>0</v>
      </c>
      <c r="RKC156" s="14">
        <f t="shared" ref="RKC156" si="12959">SUM(RKC157:RKC163)</f>
        <v>0</v>
      </c>
      <c r="RKD156" s="14">
        <f t="shared" ref="RKD156" si="12960">SUM(RKD157:RKD163)</f>
        <v>0</v>
      </c>
      <c r="RKE156" s="14">
        <f t="shared" ref="RKE156" si="12961">SUM(RKE157:RKE163)</f>
        <v>0</v>
      </c>
      <c r="RKF156" s="14">
        <f t="shared" ref="RKF156" si="12962">SUM(RKF157:RKF163)</f>
        <v>0</v>
      </c>
      <c r="RKG156" s="14">
        <f t="shared" ref="RKG156" si="12963">SUM(RKG157:RKG163)</f>
        <v>0</v>
      </c>
      <c r="RKH156" s="14">
        <f t="shared" ref="RKH156" si="12964">SUM(RKH157:RKH163)</f>
        <v>0</v>
      </c>
      <c r="RKI156" s="14">
        <f t="shared" ref="RKI156" si="12965">SUM(RKI157:RKI163)</f>
        <v>0</v>
      </c>
      <c r="RKJ156" s="14">
        <f t="shared" ref="RKJ156" si="12966">SUM(RKJ157:RKJ163)</f>
        <v>0</v>
      </c>
      <c r="RKK156" s="14">
        <f t="shared" ref="RKK156" si="12967">SUM(RKK157:RKK163)</f>
        <v>0</v>
      </c>
      <c r="RKL156" s="14">
        <f t="shared" ref="RKL156" si="12968">SUM(RKL157:RKL163)</f>
        <v>0</v>
      </c>
      <c r="RKM156" s="14">
        <f t="shared" ref="RKM156" si="12969">SUM(RKM157:RKM163)</f>
        <v>0</v>
      </c>
      <c r="RKN156" s="14">
        <f t="shared" ref="RKN156" si="12970">SUM(RKN157:RKN163)</f>
        <v>0</v>
      </c>
      <c r="RKO156" s="14">
        <f t="shared" ref="RKO156" si="12971">SUM(RKO157:RKO163)</f>
        <v>0</v>
      </c>
      <c r="RKP156" s="14">
        <f t="shared" ref="RKP156" si="12972">SUM(RKP157:RKP163)</f>
        <v>0</v>
      </c>
      <c r="RKQ156" s="14">
        <f t="shared" ref="RKQ156" si="12973">SUM(RKQ157:RKQ163)</f>
        <v>0</v>
      </c>
      <c r="RKR156" s="14">
        <f t="shared" ref="RKR156" si="12974">SUM(RKR157:RKR163)</f>
        <v>0</v>
      </c>
      <c r="RKS156" s="14">
        <f t="shared" ref="RKS156" si="12975">SUM(RKS157:RKS163)</f>
        <v>0</v>
      </c>
      <c r="RKT156" s="14">
        <f t="shared" ref="RKT156" si="12976">SUM(RKT157:RKT163)</f>
        <v>0</v>
      </c>
      <c r="RKU156" s="14">
        <f t="shared" ref="RKU156" si="12977">SUM(RKU157:RKU163)</f>
        <v>0</v>
      </c>
      <c r="RKV156" s="14">
        <f t="shared" ref="RKV156" si="12978">SUM(RKV157:RKV163)</f>
        <v>0</v>
      </c>
      <c r="RKW156" s="14">
        <f t="shared" ref="RKW156" si="12979">SUM(RKW157:RKW163)</f>
        <v>0</v>
      </c>
      <c r="RKX156" s="14">
        <f t="shared" ref="RKX156" si="12980">SUM(RKX157:RKX163)</f>
        <v>0</v>
      </c>
      <c r="RKY156" s="14">
        <f t="shared" ref="RKY156" si="12981">SUM(RKY157:RKY163)</f>
        <v>0</v>
      </c>
      <c r="RKZ156" s="14">
        <f t="shared" ref="RKZ156" si="12982">SUM(RKZ157:RKZ163)</f>
        <v>0</v>
      </c>
      <c r="RLA156" s="14">
        <f t="shared" ref="RLA156" si="12983">SUM(RLA157:RLA163)</f>
        <v>0</v>
      </c>
      <c r="RLB156" s="14">
        <f t="shared" ref="RLB156" si="12984">SUM(RLB157:RLB163)</f>
        <v>0</v>
      </c>
      <c r="RLC156" s="14">
        <f t="shared" ref="RLC156" si="12985">SUM(RLC157:RLC163)</f>
        <v>0</v>
      </c>
      <c r="RLD156" s="14">
        <f t="shared" ref="RLD156" si="12986">SUM(RLD157:RLD163)</f>
        <v>0</v>
      </c>
      <c r="RLE156" s="14">
        <f t="shared" ref="RLE156" si="12987">SUM(RLE157:RLE163)</f>
        <v>0</v>
      </c>
      <c r="RLF156" s="14">
        <f t="shared" ref="RLF156" si="12988">SUM(RLF157:RLF163)</f>
        <v>0</v>
      </c>
      <c r="RLG156" s="14">
        <f t="shared" ref="RLG156" si="12989">SUM(RLG157:RLG163)</f>
        <v>0</v>
      </c>
      <c r="RLH156" s="14">
        <f t="shared" ref="RLH156" si="12990">SUM(RLH157:RLH163)</f>
        <v>0</v>
      </c>
      <c r="RLI156" s="14">
        <f t="shared" ref="RLI156" si="12991">SUM(RLI157:RLI163)</f>
        <v>0</v>
      </c>
      <c r="RLJ156" s="14">
        <f t="shared" ref="RLJ156" si="12992">SUM(RLJ157:RLJ163)</f>
        <v>0</v>
      </c>
      <c r="RLK156" s="14">
        <f t="shared" ref="RLK156" si="12993">SUM(RLK157:RLK163)</f>
        <v>0</v>
      </c>
      <c r="RLL156" s="14">
        <f t="shared" ref="RLL156" si="12994">SUM(RLL157:RLL163)</f>
        <v>0</v>
      </c>
      <c r="RLM156" s="14">
        <f t="shared" ref="RLM156" si="12995">SUM(RLM157:RLM163)</f>
        <v>0</v>
      </c>
      <c r="RLN156" s="14">
        <f t="shared" ref="RLN156" si="12996">SUM(RLN157:RLN163)</f>
        <v>0</v>
      </c>
      <c r="RLO156" s="14">
        <f t="shared" ref="RLO156" si="12997">SUM(RLO157:RLO163)</f>
        <v>0</v>
      </c>
      <c r="RLP156" s="14">
        <f t="shared" ref="RLP156" si="12998">SUM(RLP157:RLP163)</f>
        <v>0</v>
      </c>
      <c r="RLQ156" s="14">
        <f t="shared" ref="RLQ156" si="12999">SUM(RLQ157:RLQ163)</f>
        <v>0</v>
      </c>
      <c r="RLR156" s="14">
        <f t="shared" ref="RLR156" si="13000">SUM(RLR157:RLR163)</f>
        <v>0</v>
      </c>
      <c r="RLS156" s="14">
        <f t="shared" ref="RLS156" si="13001">SUM(RLS157:RLS163)</f>
        <v>0</v>
      </c>
      <c r="RLT156" s="14">
        <f t="shared" ref="RLT156" si="13002">SUM(RLT157:RLT163)</f>
        <v>0</v>
      </c>
      <c r="RLU156" s="14">
        <f t="shared" ref="RLU156" si="13003">SUM(RLU157:RLU163)</f>
        <v>0</v>
      </c>
      <c r="RLV156" s="14">
        <f t="shared" ref="RLV156" si="13004">SUM(RLV157:RLV163)</f>
        <v>0</v>
      </c>
      <c r="RLW156" s="14">
        <f t="shared" ref="RLW156" si="13005">SUM(RLW157:RLW163)</f>
        <v>0</v>
      </c>
      <c r="RLX156" s="14">
        <f t="shared" ref="RLX156" si="13006">SUM(RLX157:RLX163)</f>
        <v>0</v>
      </c>
      <c r="RLY156" s="14">
        <f t="shared" ref="RLY156" si="13007">SUM(RLY157:RLY163)</f>
        <v>0</v>
      </c>
      <c r="RLZ156" s="14">
        <f t="shared" ref="RLZ156" si="13008">SUM(RLZ157:RLZ163)</f>
        <v>0</v>
      </c>
      <c r="RMA156" s="14">
        <f t="shared" ref="RMA156" si="13009">SUM(RMA157:RMA163)</f>
        <v>0</v>
      </c>
      <c r="RMB156" s="14">
        <f t="shared" ref="RMB156" si="13010">SUM(RMB157:RMB163)</f>
        <v>0</v>
      </c>
      <c r="RMC156" s="14">
        <f t="shared" ref="RMC156" si="13011">SUM(RMC157:RMC163)</f>
        <v>0</v>
      </c>
      <c r="RMD156" s="14">
        <f t="shared" ref="RMD156" si="13012">SUM(RMD157:RMD163)</f>
        <v>0</v>
      </c>
      <c r="RME156" s="14">
        <f t="shared" ref="RME156" si="13013">SUM(RME157:RME163)</f>
        <v>0</v>
      </c>
      <c r="RMF156" s="14">
        <f t="shared" ref="RMF156" si="13014">SUM(RMF157:RMF163)</f>
        <v>0</v>
      </c>
      <c r="RMG156" s="14">
        <f t="shared" ref="RMG156" si="13015">SUM(RMG157:RMG163)</f>
        <v>0</v>
      </c>
      <c r="RMH156" s="14">
        <f t="shared" ref="RMH156" si="13016">SUM(RMH157:RMH163)</f>
        <v>0</v>
      </c>
      <c r="RMI156" s="14">
        <f t="shared" ref="RMI156" si="13017">SUM(RMI157:RMI163)</f>
        <v>0</v>
      </c>
      <c r="RMJ156" s="14">
        <f t="shared" ref="RMJ156" si="13018">SUM(RMJ157:RMJ163)</f>
        <v>0</v>
      </c>
      <c r="RMK156" s="14">
        <f t="shared" ref="RMK156" si="13019">SUM(RMK157:RMK163)</f>
        <v>0</v>
      </c>
      <c r="RML156" s="14">
        <f t="shared" ref="RML156" si="13020">SUM(RML157:RML163)</f>
        <v>0</v>
      </c>
      <c r="RMM156" s="14">
        <f t="shared" ref="RMM156" si="13021">SUM(RMM157:RMM163)</f>
        <v>0</v>
      </c>
      <c r="RMN156" s="14">
        <f t="shared" ref="RMN156" si="13022">SUM(RMN157:RMN163)</f>
        <v>0</v>
      </c>
      <c r="RMO156" s="14">
        <f t="shared" ref="RMO156" si="13023">SUM(RMO157:RMO163)</f>
        <v>0</v>
      </c>
      <c r="RMP156" s="14">
        <f t="shared" ref="RMP156" si="13024">SUM(RMP157:RMP163)</f>
        <v>0</v>
      </c>
      <c r="RMQ156" s="14">
        <f t="shared" ref="RMQ156" si="13025">SUM(RMQ157:RMQ163)</f>
        <v>0</v>
      </c>
      <c r="RMR156" s="14">
        <f t="shared" ref="RMR156" si="13026">SUM(RMR157:RMR163)</f>
        <v>0</v>
      </c>
      <c r="RMS156" s="14">
        <f t="shared" ref="RMS156" si="13027">SUM(RMS157:RMS163)</f>
        <v>0</v>
      </c>
      <c r="RMT156" s="14">
        <f t="shared" ref="RMT156" si="13028">SUM(RMT157:RMT163)</f>
        <v>0</v>
      </c>
      <c r="RMU156" s="14">
        <f t="shared" ref="RMU156" si="13029">SUM(RMU157:RMU163)</f>
        <v>0</v>
      </c>
      <c r="RMV156" s="14">
        <f t="shared" ref="RMV156" si="13030">SUM(RMV157:RMV163)</f>
        <v>0</v>
      </c>
      <c r="RMW156" s="14">
        <f t="shared" ref="RMW156" si="13031">SUM(RMW157:RMW163)</f>
        <v>0</v>
      </c>
      <c r="RMX156" s="14">
        <f t="shared" ref="RMX156" si="13032">SUM(RMX157:RMX163)</f>
        <v>0</v>
      </c>
      <c r="RMY156" s="14">
        <f t="shared" ref="RMY156" si="13033">SUM(RMY157:RMY163)</f>
        <v>0</v>
      </c>
      <c r="RMZ156" s="14">
        <f t="shared" ref="RMZ156" si="13034">SUM(RMZ157:RMZ163)</f>
        <v>0</v>
      </c>
      <c r="RNA156" s="14">
        <f t="shared" ref="RNA156" si="13035">SUM(RNA157:RNA163)</f>
        <v>0</v>
      </c>
      <c r="RNB156" s="14">
        <f t="shared" ref="RNB156" si="13036">SUM(RNB157:RNB163)</f>
        <v>0</v>
      </c>
      <c r="RNC156" s="14">
        <f t="shared" ref="RNC156" si="13037">SUM(RNC157:RNC163)</f>
        <v>0</v>
      </c>
      <c r="RND156" s="14">
        <f t="shared" ref="RND156" si="13038">SUM(RND157:RND163)</f>
        <v>0</v>
      </c>
      <c r="RNE156" s="14">
        <f t="shared" ref="RNE156" si="13039">SUM(RNE157:RNE163)</f>
        <v>0</v>
      </c>
      <c r="RNF156" s="14">
        <f t="shared" ref="RNF156" si="13040">SUM(RNF157:RNF163)</f>
        <v>0</v>
      </c>
      <c r="RNG156" s="14">
        <f t="shared" ref="RNG156" si="13041">SUM(RNG157:RNG163)</f>
        <v>0</v>
      </c>
      <c r="RNH156" s="14">
        <f t="shared" ref="RNH156" si="13042">SUM(RNH157:RNH163)</f>
        <v>0</v>
      </c>
      <c r="RNI156" s="14">
        <f t="shared" ref="RNI156" si="13043">SUM(RNI157:RNI163)</f>
        <v>0</v>
      </c>
      <c r="RNJ156" s="14">
        <f t="shared" ref="RNJ156" si="13044">SUM(RNJ157:RNJ163)</f>
        <v>0</v>
      </c>
      <c r="RNK156" s="14">
        <f t="shared" ref="RNK156" si="13045">SUM(RNK157:RNK163)</f>
        <v>0</v>
      </c>
      <c r="RNL156" s="14">
        <f t="shared" ref="RNL156" si="13046">SUM(RNL157:RNL163)</f>
        <v>0</v>
      </c>
      <c r="RNM156" s="14">
        <f t="shared" ref="RNM156" si="13047">SUM(RNM157:RNM163)</f>
        <v>0</v>
      </c>
      <c r="RNN156" s="14">
        <f t="shared" ref="RNN156" si="13048">SUM(RNN157:RNN163)</f>
        <v>0</v>
      </c>
      <c r="RNO156" s="14">
        <f t="shared" ref="RNO156" si="13049">SUM(RNO157:RNO163)</f>
        <v>0</v>
      </c>
      <c r="RNP156" s="14">
        <f t="shared" ref="RNP156" si="13050">SUM(RNP157:RNP163)</f>
        <v>0</v>
      </c>
      <c r="RNQ156" s="14">
        <f t="shared" ref="RNQ156" si="13051">SUM(RNQ157:RNQ163)</f>
        <v>0</v>
      </c>
      <c r="RNR156" s="14">
        <f t="shared" ref="RNR156" si="13052">SUM(RNR157:RNR163)</f>
        <v>0</v>
      </c>
      <c r="RNS156" s="14">
        <f t="shared" ref="RNS156" si="13053">SUM(RNS157:RNS163)</f>
        <v>0</v>
      </c>
      <c r="RNT156" s="14">
        <f t="shared" ref="RNT156" si="13054">SUM(RNT157:RNT163)</f>
        <v>0</v>
      </c>
      <c r="RNU156" s="14">
        <f t="shared" ref="RNU156" si="13055">SUM(RNU157:RNU163)</f>
        <v>0</v>
      </c>
      <c r="RNV156" s="14">
        <f t="shared" ref="RNV156" si="13056">SUM(RNV157:RNV163)</f>
        <v>0</v>
      </c>
      <c r="RNW156" s="14">
        <f t="shared" ref="RNW156" si="13057">SUM(RNW157:RNW163)</f>
        <v>0</v>
      </c>
      <c r="RNX156" s="14">
        <f t="shared" ref="RNX156" si="13058">SUM(RNX157:RNX163)</f>
        <v>0</v>
      </c>
      <c r="RNY156" s="14">
        <f t="shared" ref="RNY156" si="13059">SUM(RNY157:RNY163)</f>
        <v>0</v>
      </c>
      <c r="RNZ156" s="14">
        <f t="shared" ref="RNZ156" si="13060">SUM(RNZ157:RNZ163)</f>
        <v>0</v>
      </c>
      <c r="ROA156" s="14">
        <f t="shared" ref="ROA156" si="13061">SUM(ROA157:ROA163)</f>
        <v>0</v>
      </c>
      <c r="ROB156" s="14">
        <f t="shared" ref="ROB156" si="13062">SUM(ROB157:ROB163)</f>
        <v>0</v>
      </c>
      <c r="ROC156" s="14">
        <f t="shared" ref="ROC156" si="13063">SUM(ROC157:ROC163)</f>
        <v>0</v>
      </c>
      <c r="ROD156" s="14">
        <f t="shared" ref="ROD156" si="13064">SUM(ROD157:ROD163)</f>
        <v>0</v>
      </c>
      <c r="ROE156" s="14">
        <f t="shared" ref="ROE156" si="13065">SUM(ROE157:ROE163)</f>
        <v>0</v>
      </c>
      <c r="ROF156" s="14">
        <f t="shared" ref="ROF156" si="13066">SUM(ROF157:ROF163)</f>
        <v>0</v>
      </c>
      <c r="ROG156" s="14">
        <f t="shared" ref="ROG156" si="13067">SUM(ROG157:ROG163)</f>
        <v>0</v>
      </c>
      <c r="ROH156" s="14">
        <f t="shared" ref="ROH156" si="13068">SUM(ROH157:ROH163)</f>
        <v>0</v>
      </c>
      <c r="ROI156" s="14">
        <f t="shared" ref="ROI156" si="13069">SUM(ROI157:ROI163)</f>
        <v>0</v>
      </c>
      <c r="ROJ156" s="14">
        <f t="shared" ref="ROJ156" si="13070">SUM(ROJ157:ROJ163)</f>
        <v>0</v>
      </c>
      <c r="ROK156" s="14">
        <f t="shared" ref="ROK156" si="13071">SUM(ROK157:ROK163)</f>
        <v>0</v>
      </c>
      <c r="ROL156" s="14">
        <f t="shared" ref="ROL156" si="13072">SUM(ROL157:ROL163)</f>
        <v>0</v>
      </c>
      <c r="ROM156" s="14">
        <f t="shared" ref="ROM156" si="13073">SUM(ROM157:ROM163)</f>
        <v>0</v>
      </c>
      <c r="RON156" s="14">
        <f t="shared" ref="RON156" si="13074">SUM(RON157:RON163)</f>
        <v>0</v>
      </c>
      <c r="ROO156" s="14">
        <f t="shared" ref="ROO156" si="13075">SUM(ROO157:ROO163)</f>
        <v>0</v>
      </c>
      <c r="ROP156" s="14">
        <f t="shared" ref="ROP156" si="13076">SUM(ROP157:ROP163)</f>
        <v>0</v>
      </c>
      <c r="ROQ156" s="14">
        <f t="shared" ref="ROQ156" si="13077">SUM(ROQ157:ROQ163)</f>
        <v>0</v>
      </c>
      <c r="ROR156" s="14">
        <f t="shared" ref="ROR156" si="13078">SUM(ROR157:ROR163)</f>
        <v>0</v>
      </c>
      <c r="ROS156" s="14">
        <f t="shared" ref="ROS156" si="13079">SUM(ROS157:ROS163)</f>
        <v>0</v>
      </c>
      <c r="ROT156" s="14">
        <f t="shared" ref="ROT156" si="13080">SUM(ROT157:ROT163)</f>
        <v>0</v>
      </c>
      <c r="ROU156" s="14">
        <f t="shared" ref="ROU156" si="13081">SUM(ROU157:ROU163)</f>
        <v>0</v>
      </c>
      <c r="ROV156" s="14">
        <f t="shared" ref="ROV156" si="13082">SUM(ROV157:ROV163)</f>
        <v>0</v>
      </c>
      <c r="ROW156" s="14">
        <f t="shared" ref="ROW156" si="13083">SUM(ROW157:ROW163)</f>
        <v>0</v>
      </c>
      <c r="ROX156" s="14">
        <f t="shared" ref="ROX156" si="13084">SUM(ROX157:ROX163)</f>
        <v>0</v>
      </c>
      <c r="ROY156" s="14">
        <f t="shared" ref="ROY156" si="13085">SUM(ROY157:ROY163)</f>
        <v>0</v>
      </c>
      <c r="ROZ156" s="14">
        <f t="shared" ref="ROZ156" si="13086">SUM(ROZ157:ROZ163)</f>
        <v>0</v>
      </c>
      <c r="RPA156" s="14">
        <f t="shared" ref="RPA156" si="13087">SUM(RPA157:RPA163)</f>
        <v>0</v>
      </c>
      <c r="RPB156" s="14">
        <f t="shared" ref="RPB156" si="13088">SUM(RPB157:RPB163)</f>
        <v>0</v>
      </c>
      <c r="RPC156" s="14">
        <f t="shared" ref="RPC156" si="13089">SUM(RPC157:RPC163)</f>
        <v>0</v>
      </c>
      <c r="RPD156" s="14">
        <f t="shared" ref="RPD156" si="13090">SUM(RPD157:RPD163)</f>
        <v>0</v>
      </c>
      <c r="RPE156" s="14">
        <f t="shared" ref="RPE156" si="13091">SUM(RPE157:RPE163)</f>
        <v>0</v>
      </c>
      <c r="RPF156" s="14">
        <f t="shared" ref="RPF156" si="13092">SUM(RPF157:RPF163)</f>
        <v>0</v>
      </c>
      <c r="RPG156" s="14">
        <f t="shared" ref="RPG156" si="13093">SUM(RPG157:RPG163)</f>
        <v>0</v>
      </c>
      <c r="RPH156" s="14">
        <f t="shared" ref="RPH156" si="13094">SUM(RPH157:RPH163)</f>
        <v>0</v>
      </c>
      <c r="RPI156" s="14">
        <f t="shared" ref="RPI156" si="13095">SUM(RPI157:RPI163)</f>
        <v>0</v>
      </c>
      <c r="RPJ156" s="14">
        <f t="shared" ref="RPJ156" si="13096">SUM(RPJ157:RPJ163)</f>
        <v>0</v>
      </c>
      <c r="RPK156" s="14">
        <f t="shared" ref="RPK156" si="13097">SUM(RPK157:RPK163)</f>
        <v>0</v>
      </c>
      <c r="RPL156" s="14">
        <f t="shared" ref="RPL156" si="13098">SUM(RPL157:RPL163)</f>
        <v>0</v>
      </c>
      <c r="RPM156" s="14">
        <f t="shared" ref="RPM156" si="13099">SUM(RPM157:RPM163)</f>
        <v>0</v>
      </c>
      <c r="RPN156" s="14">
        <f t="shared" ref="RPN156" si="13100">SUM(RPN157:RPN163)</f>
        <v>0</v>
      </c>
      <c r="RPO156" s="14">
        <f t="shared" ref="RPO156" si="13101">SUM(RPO157:RPO163)</f>
        <v>0</v>
      </c>
      <c r="RPP156" s="14">
        <f t="shared" ref="RPP156" si="13102">SUM(RPP157:RPP163)</f>
        <v>0</v>
      </c>
      <c r="RPQ156" s="14">
        <f t="shared" ref="RPQ156" si="13103">SUM(RPQ157:RPQ163)</f>
        <v>0</v>
      </c>
      <c r="RPR156" s="14">
        <f t="shared" ref="RPR156" si="13104">SUM(RPR157:RPR163)</f>
        <v>0</v>
      </c>
      <c r="RPS156" s="14">
        <f t="shared" ref="RPS156" si="13105">SUM(RPS157:RPS163)</f>
        <v>0</v>
      </c>
      <c r="RPT156" s="14">
        <f t="shared" ref="RPT156" si="13106">SUM(RPT157:RPT163)</f>
        <v>0</v>
      </c>
      <c r="RPU156" s="14">
        <f t="shared" ref="RPU156" si="13107">SUM(RPU157:RPU163)</f>
        <v>0</v>
      </c>
      <c r="RPV156" s="14">
        <f t="shared" ref="RPV156" si="13108">SUM(RPV157:RPV163)</f>
        <v>0</v>
      </c>
      <c r="RPW156" s="14">
        <f t="shared" ref="RPW156" si="13109">SUM(RPW157:RPW163)</f>
        <v>0</v>
      </c>
      <c r="RPX156" s="14">
        <f t="shared" ref="RPX156" si="13110">SUM(RPX157:RPX163)</f>
        <v>0</v>
      </c>
      <c r="RPY156" s="14">
        <f t="shared" ref="RPY156" si="13111">SUM(RPY157:RPY163)</f>
        <v>0</v>
      </c>
      <c r="RPZ156" s="14">
        <f t="shared" ref="RPZ156" si="13112">SUM(RPZ157:RPZ163)</f>
        <v>0</v>
      </c>
      <c r="RQA156" s="14">
        <f t="shared" ref="RQA156" si="13113">SUM(RQA157:RQA163)</f>
        <v>0</v>
      </c>
      <c r="RQB156" s="14">
        <f t="shared" ref="RQB156" si="13114">SUM(RQB157:RQB163)</f>
        <v>0</v>
      </c>
      <c r="RQC156" s="14">
        <f t="shared" ref="RQC156" si="13115">SUM(RQC157:RQC163)</f>
        <v>0</v>
      </c>
      <c r="RQD156" s="14">
        <f t="shared" ref="RQD156" si="13116">SUM(RQD157:RQD163)</f>
        <v>0</v>
      </c>
      <c r="RQE156" s="14">
        <f t="shared" ref="RQE156" si="13117">SUM(RQE157:RQE163)</f>
        <v>0</v>
      </c>
      <c r="RQF156" s="14">
        <f t="shared" ref="RQF156" si="13118">SUM(RQF157:RQF163)</f>
        <v>0</v>
      </c>
      <c r="RQG156" s="14">
        <f t="shared" ref="RQG156" si="13119">SUM(RQG157:RQG163)</f>
        <v>0</v>
      </c>
      <c r="RQH156" s="14">
        <f t="shared" ref="RQH156" si="13120">SUM(RQH157:RQH163)</f>
        <v>0</v>
      </c>
      <c r="RQI156" s="14">
        <f t="shared" ref="RQI156" si="13121">SUM(RQI157:RQI163)</f>
        <v>0</v>
      </c>
      <c r="RQJ156" s="14">
        <f t="shared" ref="RQJ156" si="13122">SUM(RQJ157:RQJ163)</f>
        <v>0</v>
      </c>
      <c r="RQK156" s="14">
        <f t="shared" ref="RQK156" si="13123">SUM(RQK157:RQK163)</f>
        <v>0</v>
      </c>
      <c r="RQL156" s="14">
        <f t="shared" ref="RQL156" si="13124">SUM(RQL157:RQL163)</f>
        <v>0</v>
      </c>
      <c r="RQM156" s="14">
        <f t="shared" ref="RQM156" si="13125">SUM(RQM157:RQM163)</f>
        <v>0</v>
      </c>
      <c r="RQN156" s="14">
        <f t="shared" ref="RQN156" si="13126">SUM(RQN157:RQN163)</f>
        <v>0</v>
      </c>
      <c r="RQO156" s="14">
        <f t="shared" ref="RQO156" si="13127">SUM(RQO157:RQO163)</f>
        <v>0</v>
      </c>
      <c r="RQP156" s="14">
        <f t="shared" ref="RQP156" si="13128">SUM(RQP157:RQP163)</f>
        <v>0</v>
      </c>
      <c r="RQQ156" s="14">
        <f t="shared" ref="RQQ156" si="13129">SUM(RQQ157:RQQ163)</f>
        <v>0</v>
      </c>
      <c r="RQR156" s="14">
        <f t="shared" ref="RQR156" si="13130">SUM(RQR157:RQR163)</f>
        <v>0</v>
      </c>
      <c r="RQS156" s="14">
        <f t="shared" ref="RQS156" si="13131">SUM(RQS157:RQS163)</f>
        <v>0</v>
      </c>
      <c r="RQT156" s="14">
        <f t="shared" ref="RQT156" si="13132">SUM(RQT157:RQT163)</f>
        <v>0</v>
      </c>
      <c r="RQU156" s="14">
        <f t="shared" ref="RQU156" si="13133">SUM(RQU157:RQU163)</f>
        <v>0</v>
      </c>
      <c r="RQV156" s="14">
        <f t="shared" ref="RQV156" si="13134">SUM(RQV157:RQV163)</f>
        <v>0</v>
      </c>
      <c r="RQW156" s="14">
        <f t="shared" ref="RQW156" si="13135">SUM(RQW157:RQW163)</f>
        <v>0</v>
      </c>
      <c r="RQX156" s="14">
        <f t="shared" ref="RQX156" si="13136">SUM(RQX157:RQX163)</f>
        <v>0</v>
      </c>
      <c r="RQY156" s="14">
        <f t="shared" ref="RQY156" si="13137">SUM(RQY157:RQY163)</f>
        <v>0</v>
      </c>
      <c r="RQZ156" s="14">
        <f t="shared" ref="RQZ156" si="13138">SUM(RQZ157:RQZ163)</f>
        <v>0</v>
      </c>
      <c r="RRA156" s="14">
        <f t="shared" ref="RRA156" si="13139">SUM(RRA157:RRA163)</f>
        <v>0</v>
      </c>
      <c r="RRB156" s="14">
        <f t="shared" ref="RRB156" si="13140">SUM(RRB157:RRB163)</f>
        <v>0</v>
      </c>
      <c r="RRC156" s="14">
        <f t="shared" ref="RRC156" si="13141">SUM(RRC157:RRC163)</f>
        <v>0</v>
      </c>
      <c r="RRD156" s="14">
        <f t="shared" ref="RRD156" si="13142">SUM(RRD157:RRD163)</f>
        <v>0</v>
      </c>
      <c r="RRE156" s="14">
        <f t="shared" ref="RRE156" si="13143">SUM(RRE157:RRE163)</f>
        <v>0</v>
      </c>
      <c r="RRF156" s="14">
        <f t="shared" ref="RRF156" si="13144">SUM(RRF157:RRF163)</f>
        <v>0</v>
      </c>
      <c r="RRG156" s="14">
        <f t="shared" ref="RRG156" si="13145">SUM(RRG157:RRG163)</f>
        <v>0</v>
      </c>
      <c r="RRH156" s="14">
        <f t="shared" ref="RRH156" si="13146">SUM(RRH157:RRH163)</f>
        <v>0</v>
      </c>
      <c r="RRI156" s="14">
        <f t="shared" ref="RRI156" si="13147">SUM(RRI157:RRI163)</f>
        <v>0</v>
      </c>
      <c r="RRJ156" s="14">
        <f t="shared" ref="RRJ156" si="13148">SUM(RRJ157:RRJ163)</f>
        <v>0</v>
      </c>
      <c r="RRK156" s="14">
        <f t="shared" ref="RRK156" si="13149">SUM(RRK157:RRK163)</f>
        <v>0</v>
      </c>
      <c r="RRL156" s="14">
        <f t="shared" ref="RRL156" si="13150">SUM(RRL157:RRL163)</f>
        <v>0</v>
      </c>
      <c r="RRM156" s="14">
        <f t="shared" ref="RRM156" si="13151">SUM(RRM157:RRM163)</f>
        <v>0</v>
      </c>
      <c r="RRN156" s="14">
        <f t="shared" ref="RRN156" si="13152">SUM(RRN157:RRN163)</f>
        <v>0</v>
      </c>
      <c r="RRO156" s="14">
        <f t="shared" ref="RRO156" si="13153">SUM(RRO157:RRO163)</f>
        <v>0</v>
      </c>
      <c r="RRP156" s="14">
        <f t="shared" ref="RRP156" si="13154">SUM(RRP157:RRP163)</f>
        <v>0</v>
      </c>
      <c r="RRQ156" s="14">
        <f t="shared" ref="RRQ156" si="13155">SUM(RRQ157:RRQ163)</f>
        <v>0</v>
      </c>
      <c r="RRR156" s="14">
        <f t="shared" ref="RRR156" si="13156">SUM(RRR157:RRR163)</f>
        <v>0</v>
      </c>
      <c r="RRS156" s="14">
        <f t="shared" ref="RRS156" si="13157">SUM(RRS157:RRS163)</f>
        <v>0</v>
      </c>
      <c r="RRT156" s="14">
        <f t="shared" ref="RRT156" si="13158">SUM(RRT157:RRT163)</f>
        <v>0</v>
      </c>
      <c r="RRU156" s="14">
        <f t="shared" ref="RRU156" si="13159">SUM(RRU157:RRU163)</f>
        <v>0</v>
      </c>
      <c r="RRV156" s="14">
        <f t="shared" ref="RRV156" si="13160">SUM(RRV157:RRV163)</f>
        <v>0</v>
      </c>
      <c r="RRW156" s="14">
        <f t="shared" ref="RRW156" si="13161">SUM(RRW157:RRW163)</f>
        <v>0</v>
      </c>
      <c r="RRX156" s="14">
        <f t="shared" ref="RRX156" si="13162">SUM(RRX157:RRX163)</f>
        <v>0</v>
      </c>
      <c r="RRY156" s="14">
        <f t="shared" ref="RRY156" si="13163">SUM(RRY157:RRY163)</f>
        <v>0</v>
      </c>
      <c r="RRZ156" s="14">
        <f t="shared" ref="RRZ156" si="13164">SUM(RRZ157:RRZ163)</f>
        <v>0</v>
      </c>
      <c r="RSA156" s="14">
        <f t="shared" ref="RSA156" si="13165">SUM(RSA157:RSA163)</f>
        <v>0</v>
      </c>
      <c r="RSB156" s="14">
        <f t="shared" ref="RSB156" si="13166">SUM(RSB157:RSB163)</f>
        <v>0</v>
      </c>
      <c r="RSC156" s="14">
        <f t="shared" ref="RSC156" si="13167">SUM(RSC157:RSC163)</f>
        <v>0</v>
      </c>
      <c r="RSD156" s="14">
        <f t="shared" ref="RSD156" si="13168">SUM(RSD157:RSD163)</f>
        <v>0</v>
      </c>
      <c r="RSE156" s="14">
        <f t="shared" ref="RSE156" si="13169">SUM(RSE157:RSE163)</f>
        <v>0</v>
      </c>
      <c r="RSF156" s="14">
        <f t="shared" ref="RSF156" si="13170">SUM(RSF157:RSF163)</f>
        <v>0</v>
      </c>
      <c r="RSG156" s="14">
        <f t="shared" ref="RSG156" si="13171">SUM(RSG157:RSG163)</f>
        <v>0</v>
      </c>
      <c r="RSH156" s="14">
        <f t="shared" ref="RSH156" si="13172">SUM(RSH157:RSH163)</f>
        <v>0</v>
      </c>
      <c r="RSI156" s="14">
        <f t="shared" ref="RSI156" si="13173">SUM(RSI157:RSI163)</f>
        <v>0</v>
      </c>
      <c r="RSJ156" s="14">
        <f t="shared" ref="RSJ156" si="13174">SUM(RSJ157:RSJ163)</f>
        <v>0</v>
      </c>
      <c r="RSK156" s="14">
        <f t="shared" ref="RSK156" si="13175">SUM(RSK157:RSK163)</f>
        <v>0</v>
      </c>
      <c r="RSL156" s="14">
        <f t="shared" ref="RSL156" si="13176">SUM(RSL157:RSL163)</f>
        <v>0</v>
      </c>
      <c r="RSM156" s="14">
        <f t="shared" ref="RSM156" si="13177">SUM(RSM157:RSM163)</f>
        <v>0</v>
      </c>
      <c r="RSN156" s="14">
        <f t="shared" ref="RSN156" si="13178">SUM(RSN157:RSN163)</f>
        <v>0</v>
      </c>
      <c r="RSO156" s="14">
        <f t="shared" ref="RSO156" si="13179">SUM(RSO157:RSO163)</f>
        <v>0</v>
      </c>
      <c r="RSP156" s="14">
        <f t="shared" ref="RSP156" si="13180">SUM(RSP157:RSP163)</f>
        <v>0</v>
      </c>
      <c r="RSQ156" s="14">
        <f t="shared" ref="RSQ156" si="13181">SUM(RSQ157:RSQ163)</f>
        <v>0</v>
      </c>
      <c r="RSR156" s="14">
        <f t="shared" ref="RSR156" si="13182">SUM(RSR157:RSR163)</f>
        <v>0</v>
      </c>
      <c r="RSS156" s="14">
        <f t="shared" ref="RSS156" si="13183">SUM(RSS157:RSS163)</f>
        <v>0</v>
      </c>
      <c r="RST156" s="14">
        <f t="shared" ref="RST156" si="13184">SUM(RST157:RST163)</f>
        <v>0</v>
      </c>
      <c r="RSU156" s="14">
        <f t="shared" ref="RSU156" si="13185">SUM(RSU157:RSU163)</f>
        <v>0</v>
      </c>
      <c r="RSV156" s="14">
        <f t="shared" ref="RSV156" si="13186">SUM(RSV157:RSV163)</f>
        <v>0</v>
      </c>
      <c r="RSW156" s="14">
        <f t="shared" ref="RSW156" si="13187">SUM(RSW157:RSW163)</f>
        <v>0</v>
      </c>
      <c r="RSX156" s="14">
        <f t="shared" ref="RSX156" si="13188">SUM(RSX157:RSX163)</f>
        <v>0</v>
      </c>
      <c r="RSY156" s="14">
        <f t="shared" ref="RSY156" si="13189">SUM(RSY157:RSY163)</f>
        <v>0</v>
      </c>
      <c r="RSZ156" s="14">
        <f t="shared" ref="RSZ156" si="13190">SUM(RSZ157:RSZ163)</f>
        <v>0</v>
      </c>
      <c r="RTA156" s="14">
        <f t="shared" ref="RTA156" si="13191">SUM(RTA157:RTA163)</f>
        <v>0</v>
      </c>
      <c r="RTB156" s="14">
        <f t="shared" ref="RTB156" si="13192">SUM(RTB157:RTB163)</f>
        <v>0</v>
      </c>
      <c r="RTC156" s="14">
        <f t="shared" ref="RTC156" si="13193">SUM(RTC157:RTC163)</f>
        <v>0</v>
      </c>
      <c r="RTD156" s="14">
        <f t="shared" ref="RTD156" si="13194">SUM(RTD157:RTD163)</f>
        <v>0</v>
      </c>
      <c r="RTE156" s="14">
        <f t="shared" ref="RTE156" si="13195">SUM(RTE157:RTE163)</f>
        <v>0</v>
      </c>
      <c r="RTF156" s="14">
        <f t="shared" ref="RTF156" si="13196">SUM(RTF157:RTF163)</f>
        <v>0</v>
      </c>
      <c r="RTG156" s="14">
        <f t="shared" ref="RTG156" si="13197">SUM(RTG157:RTG163)</f>
        <v>0</v>
      </c>
      <c r="RTH156" s="14">
        <f t="shared" ref="RTH156" si="13198">SUM(RTH157:RTH163)</f>
        <v>0</v>
      </c>
      <c r="RTI156" s="14">
        <f t="shared" ref="RTI156" si="13199">SUM(RTI157:RTI163)</f>
        <v>0</v>
      </c>
      <c r="RTJ156" s="14">
        <f t="shared" ref="RTJ156" si="13200">SUM(RTJ157:RTJ163)</f>
        <v>0</v>
      </c>
      <c r="RTK156" s="14">
        <f t="shared" ref="RTK156" si="13201">SUM(RTK157:RTK163)</f>
        <v>0</v>
      </c>
      <c r="RTL156" s="14">
        <f t="shared" ref="RTL156" si="13202">SUM(RTL157:RTL163)</f>
        <v>0</v>
      </c>
      <c r="RTM156" s="14">
        <f t="shared" ref="RTM156" si="13203">SUM(RTM157:RTM163)</f>
        <v>0</v>
      </c>
      <c r="RTN156" s="14">
        <f t="shared" ref="RTN156" si="13204">SUM(RTN157:RTN163)</f>
        <v>0</v>
      </c>
      <c r="RTO156" s="14">
        <f t="shared" ref="RTO156" si="13205">SUM(RTO157:RTO163)</f>
        <v>0</v>
      </c>
      <c r="RTP156" s="14">
        <f t="shared" ref="RTP156" si="13206">SUM(RTP157:RTP163)</f>
        <v>0</v>
      </c>
      <c r="RTQ156" s="14">
        <f t="shared" ref="RTQ156" si="13207">SUM(RTQ157:RTQ163)</f>
        <v>0</v>
      </c>
      <c r="RTR156" s="14">
        <f t="shared" ref="RTR156" si="13208">SUM(RTR157:RTR163)</f>
        <v>0</v>
      </c>
      <c r="RTS156" s="14">
        <f t="shared" ref="RTS156" si="13209">SUM(RTS157:RTS163)</f>
        <v>0</v>
      </c>
      <c r="RTT156" s="14">
        <f t="shared" ref="RTT156" si="13210">SUM(RTT157:RTT163)</f>
        <v>0</v>
      </c>
      <c r="RTU156" s="14">
        <f t="shared" ref="RTU156" si="13211">SUM(RTU157:RTU163)</f>
        <v>0</v>
      </c>
      <c r="RTV156" s="14">
        <f t="shared" ref="RTV156" si="13212">SUM(RTV157:RTV163)</f>
        <v>0</v>
      </c>
      <c r="RTW156" s="14">
        <f t="shared" ref="RTW156" si="13213">SUM(RTW157:RTW163)</f>
        <v>0</v>
      </c>
      <c r="RTX156" s="14">
        <f t="shared" ref="RTX156" si="13214">SUM(RTX157:RTX163)</f>
        <v>0</v>
      </c>
      <c r="RTY156" s="14">
        <f t="shared" ref="RTY156" si="13215">SUM(RTY157:RTY163)</f>
        <v>0</v>
      </c>
      <c r="RTZ156" s="14">
        <f t="shared" ref="RTZ156" si="13216">SUM(RTZ157:RTZ163)</f>
        <v>0</v>
      </c>
      <c r="RUA156" s="14">
        <f t="shared" ref="RUA156" si="13217">SUM(RUA157:RUA163)</f>
        <v>0</v>
      </c>
      <c r="RUB156" s="14">
        <f t="shared" ref="RUB156" si="13218">SUM(RUB157:RUB163)</f>
        <v>0</v>
      </c>
      <c r="RUC156" s="14">
        <f t="shared" ref="RUC156" si="13219">SUM(RUC157:RUC163)</f>
        <v>0</v>
      </c>
      <c r="RUD156" s="14">
        <f t="shared" ref="RUD156" si="13220">SUM(RUD157:RUD163)</f>
        <v>0</v>
      </c>
      <c r="RUE156" s="14">
        <f t="shared" ref="RUE156" si="13221">SUM(RUE157:RUE163)</f>
        <v>0</v>
      </c>
      <c r="RUF156" s="14">
        <f t="shared" ref="RUF156" si="13222">SUM(RUF157:RUF163)</f>
        <v>0</v>
      </c>
      <c r="RUG156" s="14">
        <f t="shared" ref="RUG156" si="13223">SUM(RUG157:RUG163)</f>
        <v>0</v>
      </c>
      <c r="RUH156" s="14">
        <f t="shared" ref="RUH156" si="13224">SUM(RUH157:RUH163)</f>
        <v>0</v>
      </c>
      <c r="RUI156" s="14">
        <f t="shared" ref="RUI156" si="13225">SUM(RUI157:RUI163)</f>
        <v>0</v>
      </c>
      <c r="RUJ156" s="14">
        <f t="shared" ref="RUJ156" si="13226">SUM(RUJ157:RUJ163)</f>
        <v>0</v>
      </c>
      <c r="RUK156" s="14">
        <f t="shared" ref="RUK156" si="13227">SUM(RUK157:RUK163)</f>
        <v>0</v>
      </c>
      <c r="RUL156" s="14">
        <f t="shared" ref="RUL156" si="13228">SUM(RUL157:RUL163)</f>
        <v>0</v>
      </c>
      <c r="RUM156" s="14">
        <f t="shared" ref="RUM156" si="13229">SUM(RUM157:RUM163)</f>
        <v>0</v>
      </c>
      <c r="RUN156" s="14">
        <f t="shared" ref="RUN156" si="13230">SUM(RUN157:RUN163)</f>
        <v>0</v>
      </c>
      <c r="RUO156" s="14">
        <f t="shared" ref="RUO156" si="13231">SUM(RUO157:RUO163)</f>
        <v>0</v>
      </c>
      <c r="RUP156" s="14">
        <f t="shared" ref="RUP156" si="13232">SUM(RUP157:RUP163)</f>
        <v>0</v>
      </c>
      <c r="RUQ156" s="14">
        <f t="shared" ref="RUQ156" si="13233">SUM(RUQ157:RUQ163)</f>
        <v>0</v>
      </c>
      <c r="RUR156" s="14">
        <f t="shared" ref="RUR156" si="13234">SUM(RUR157:RUR163)</f>
        <v>0</v>
      </c>
      <c r="RUS156" s="14">
        <f t="shared" ref="RUS156" si="13235">SUM(RUS157:RUS163)</f>
        <v>0</v>
      </c>
      <c r="RUT156" s="14">
        <f t="shared" ref="RUT156" si="13236">SUM(RUT157:RUT163)</f>
        <v>0</v>
      </c>
      <c r="RUU156" s="14">
        <f t="shared" ref="RUU156" si="13237">SUM(RUU157:RUU163)</f>
        <v>0</v>
      </c>
      <c r="RUV156" s="14">
        <f t="shared" ref="RUV156" si="13238">SUM(RUV157:RUV163)</f>
        <v>0</v>
      </c>
      <c r="RUW156" s="14">
        <f t="shared" ref="RUW156" si="13239">SUM(RUW157:RUW163)</f>
        <v>0</v>
      </c>
      <c r="RUX156" s="14">
        <f t="shared" ref="RUX156" si="13240">SUM(RUX157:RUX163)</f>
        <v>0</v>
      </c>
      <c r="RUY156" s="14">
        <f t="shared" ref="RUY156" si="13241">SUM(RUY157:RUY163)</f>
        <v>0</v>
      </c>
      <c r="RUZ156" s="14">
        <f t="shared" ref="RUZ156" si="13242">SUM(RUZ157:RUZ163)</f>
        <v>0</v>
      </c>
      <c r="RVA156" s="14">
        <f t="shared" ref="RVA156" si="13243">SUM(RVA157:RVA163)</f>
        <v>0</v>
      </c>
      <c r="RVB156" s="14">
        <f t="shared" ref="RVB156" si="13244">SUM(RVB157:RVB163)</f>
        <v>0</v>
      </c>
      <c r="RVC156" s="14">
        <f t="shared" ref="RVC156" si="13245">SUM(RVC157:RVC163)</f>
        <v>0</v>
      </c>
      <c r="RVD156" s="14">
        <f t="shared" ref="RVD156" si="13246">SUM(RVD157:RVD163)</f>
        <v>0</v>
      </c>
      <c r="RVE156" s="14">
        <f t="shared" ref="RVE156" si="13247">SUM(RVE157:RVE163)</f>
        <v>0</v>
      </c>
      <c r="RVF156" s="14">
        <f t="shared" ref="RVF156" si="13248">SUM(RVF157:RVF163)</f>
        <v>0</v>
      </c>
      <c r="RVG156" s="14">
        <f t="shared" ref="RVG156" si="13249">SUM(RVG157:RVG163)</f>
        <v>0</v>
      </c>
      <c r="RVH156" s="14">
        <f t="shared" ref="RVH156" si="13250">SUM(RVH157:RVH163)</f>
        <v>0</v>
      </c>
      <c r="RVI156" s="14">
        <f t="shared" ref="RVI156" si="13251">SUM(RVI157:RVI163)</f>
        <v>0</v>
      </c>
      <c r="RVJ156" s="14">
        <f t="shared" ref="RVJ156" si="13252">SUM(RVJ157:RVJ163)</f>
        <v>0</v>
      </c>
      <c r="RVK156" s="14">
        <f t="shared" ref="RVK156" si="13253">SUM(RVK157:RVK163)</f>
        <v>0</v>
      </c>
      <c r="RVL156" s="14">
        <f t="shared" ref="RVL156" si="13254">SUM(RVL157:RVL163)</f>
        <v>0</v>
      </c>
      <c r="RVM156" s="14">
        <f t="shared" ref="RVM156" si="13255">SUM(RVM157:RVM163)</f>
        <v>0</v>
      </c>
      <c r="RVN156" s="14">
        <f t="shared" ref="RVN156" si="13256">SUM(RVN157:RVN163)</f>
        <v>0</v>
      </c>
      <c r="RVO156" s="14">
        <f t="shared" ref="RVO156" si="13257">SUM(RVO157:RVO163)</f>
        <v>0</v>
      </c>
      <c r="RVP156" s="14">
        <f t="shared" ref="RVP156" si="13258">SUM(RVP157:RVP163)</f>
        <v>0</v>
      </c>
      <c r="RVQ156" s="14">
        <f t="shared" ref="RVQ156" si="13259">SUM(RVQ157:RVQ163)</f>
        <v>0</v>
      </c>
      <c r="RVR156" s="14">
        <f t="shared" ref="RVR156" si="13260">SUM(RVR157:RVR163)</f>
        <v>0</v>
      </c>
      <c r="RVS156" s="14">
        <f t="shared" ref="RVS156" si="13261">SUM(RVS157:RVS163)</f>
        <v>0</v>
      </c>
      <c r="RVT156" s="14">
        <f t="shared" ref="RVT156" si="13262">SUM(RVT157:RVT163)</f>
        <v>0</v>
      </c>
      <c r="RVU156" s="14">
        <f t="shared" ref="RVU156" si="13263">SUM(RVU157:RVU163)</f>
        <v>0</v>
      </c>
      <c r="RVV156" s="14">
        <f t="shared" ref="RVV156" si="13264">SUM(RVV157:RVV163)</f>
        <v>0</v>
      </c>
      <c r="RVW156" s="14">
        <f t="shared" ref="RVW156" si="13265">SUM(RVW157:RVW163)</f>
        <v>0</v>
      </c>
      <c r="RVX156" s="14">
        <f t="shared" ref="RVX156" si="13266">SUM(RVX157:RVX163)</f>
        <v>0</v>
      </c>
      <c r="RVY156" s="14">
        <f t="shared" ref="RVY156" si="13267">SUM(RVY157:RVY163)</f>
        <v>0</v>
      </c>
      <c r="RVZ156" s="14">
        <f t="shared" ref="RVZ156" si="13268">SUM(RVZ157:RVZ163)</f>
        <v>0</v>
      </c>
      <c r="RWA156" s="14">
        <f t="shared" ref="RWA156" si="13269">SUM(RWA157:RWA163)</f>
        <v>0</v>
      </c>
      <c r="RWB156" s="14">
        <f t="shared" ref="RWB156" si="13270">SUM(RWB157:RWB163)</f>
        <v>0</v>
      </c>
      <c r="RWC156" s="14">
        <f t="shared" ref="RWC156" si="13271">SUM(RWC157:RWC163)</f>
        <v>0</v>
      </c>
      <c r="RWD156" s="14">
        <f t="shared" ref="RWD156" si="13272">SUM(RWD157:RWD163)</f>
        <v>0</v>
      </c>
      <c r="RWE156" s="14">
        <f t="shared" ref="RWE156" si="13273">SUM(RWE157:RWE163)</f>
        <v>0</v>
      </c>
      <c r="RWF156" s="14">
        <f t="shared" ref="RWF156" si="13274">SUM(RWF157:RWF163)</f>
        <v>0</v>
      </c>
      <c r="RWG156" s="14">
        <f t="shared" ref="RWG156" si="13275">SUM(RWG157:RWG163)</f>
        <v>0</v>
      </c>
      <c r="RWH156" s="14">
        <f t="shared" ref="RWH156" si="13276">SUM(RWH157:RWH163)</f>
        <v>0</v>
      </c>
      <c r="RWI156" s="14">
        <f t="shared" ref="RWI156" si="13277">SUM(RWI157:RWI163)</f>
        <v>0</v>
      </c>
      <c r="RWJ156" s="14">
        <f t="shared" ref="RWJ156" si="13278">SUM(RWJ157:RWJ163)</f>
        <v>0</v>
      </c>
      <c r="RWK156" s="14">
        <f t="shared" ref="RWK156" si="13279">SUM(RWK157:RWK163)</f>
        <v>0</v>
      </c>
      <c r="RWL156" s="14">
        <f t="shared" ref="RWL156" si="13280">SUM(RWL157:RWL163)</f>
        <v>0</v>
      </c>
      <c r="RWM156" s="14">
        <f t="shared" ref="RWM156" si="13281">SUM(RWM157:RWM163)</f>
        <v>0</v>
      </c>
      <c r="RWN156" s="14">
        <f t="shared" ref="RWN156" si="13282">SUM(RWN157:RWN163)</f>
        <v>0</v>
      </c>
      <c r="RWO156" s="14">
        <f t="shared" ref="RWO156" si="13283">SUM(RWO157:RWO163)</f>
        <v>0</v>
      </c>
      <c r="RWP156" s="14">
        <f t="shared" ref="RWP156" si="13284">SUM(RWP157:RWP163)</f>
        <v>0</v>
      </c>
      <c r="RWQ156" s="14">
        <f t="shared" ref="RWQ156" si="13285">SUM(RWQ157:RWQ163)</f>
        <v>0</v>
      </c>
      <c r="RWR156" s="14">
        <f t="shared" ref="RWR156" si="13286">SUM(RWR157:RWR163)</f>
        <v>0</v>
      </c>
      <c r="RWS156" s="14">
        <f t="shared" ref="RWS156" si="13287">SUM(RWS157:RWS163)</f>
        <v>0</v>
      </c>
      <c r="RWT156" s="14">
        <f t="shared" ref="RWT156" si="13288">SUM(RWT157:RWT163)</f>
        <v>0</v>
      </c>
      <c r="RWU156" s="14">
        <f t="shared" ref="RWU156" si="13289">SUM(RWU157:RWU163)</f>
        <v>0</v>
      </c>
      <c r="RWV156" s="14">
        <f t="shared" ref="RWV156" si="13290">SUM(RWV157:RWV163)</f>
        <v>0</v>
      </c>
      <c r="RWW156" s="14">
        <f t="shared" ref="RWW156" si="13291">SUM(RWW157:RWW163)</f>
        <v>0</v>
      </c>
      <c r="RWX156" s="14">
        <f t="shared" ref="RWX156" si="13292">SUM(RWX157:RWX163)</f>
        <v>0</v>
      </c>
      <c r="RWY156" s="14">
        <f t="shared" ref="RWY156" si="13293">SUM(RWY157:RWY163)</f>
        <v>0</v>
      </c>
      <c r="RWZ156" s="14">
        <f t="shared" ref="RWZ156" si="13294">SUM(RWZ157:RWZ163)</f>
        <v>0</v>
      </c>
      <c r="RXA156" s="14">
        <f t="shared" ref="RXA156" si="13295">SUM(RXA157:RXA163)</f>
        <v>0</v>
      </c>
      <c r="RXB156" s="14">
        <f t="shared" ref="RXB156" si="13296">SUM(RXB157:RXB163)</f>
        <v>0</v>
      </c>
      <c r="RXC156" s="14">
        <f t="shared" ref="RXC156" si="13297">SUM(RXC157:RXC163)</f>
        <v>0</v>
      </c>
      <c r="RXD156" s="14">
        <f t="shared" ref="RXD156" si="13298">SUM(RXD157:RXD163)</f>
        <v>0</v>
      </c>
      <c r="RXE156" s="14">
        <f t="shared" ref="RXE156" si="13299">SUM(RXE157:RXE163)</f>
        <v>0</v>
      </c>
      <c r="RXF156" s="14">
        <f t="shared" ref="RXF156" si="13300">SUM(RXF157:RXF163)</f>
        <v>0</v>
      </c>
      <c r="RXG156" s="14">
        <f t="shared" ref="RXG156" si="13301">SUM(RXG157:RXG163)</f>
        <v>0</v>
      </c>
      <c r="RXH156" s="14">
        <f t="shared" ref="RXH156" si="13302">SUM(RXH157:RXH163)</f>
        <v>0</v>
      </c>
      <c r="RXI156" s="14">
        <f t="shared" ref="RXI156" si="13303">SUM(RXI157:RXI163)</f>
        <v>0</v>
      </c>
      <c r="RXJ156" s="14">
        <f t="shared" ref="RXJ156" si="13304">SUM(RXJ157:RXJ163)</f>
        <v>0</v>
      </c>
      <c r="RXK156" s="14">
        <f t="shared" ref="RXK156" si="13305">SUM(RXK157:RXK163)</f>
        <v>0</v>
      </c>
      <c r="RXL156" s="14">
        <f t="shared" ref="RXL156" si="13306">SUM(RXL157:RXL163)</f>
        <v>0</v>
      </c>
      <c r="RXM156" s="14">
        <f t="shared" ref="RXM156" si="13307">SUM(RXM157:RXM163)</f>
        <v>0</v>
      </c>
      <c r="RXN156" s="14">
        <f t="shared" ref="RXN156" si="13308">SUM(RXN157:RXN163)</f>
        <v>0</v>
      </c>
      <c r="RXO156" s="14">
        <f t="shared" ref="RXO156" si="13309">SUM(RXO157:RXO163)</f>
        <v>0</v>
      </c>
      <c r="RXP156" s="14">
        <f t="shared" ref="RXP156" si="13310">SUM(RXP157:RXP163)</f>
        <v>0</v>
      </c>
      <c r="RXQ156" s="14">
        <f t="shared" ref="RXQ156" si="13311">SUM(RXQ157:RXQ163)</f>
        <v>0</v>
      </c>
      <c r="RXR156" s="14">
        <f t="shared" ref="RXR156" si="13312">SUM(RXR157:RXR163)</f>
        <v>0</v>
      </c>
      <c r="RXS156" s="14">
        <f t="shared" ref="RXS156" si="13313">SUM(RXS157:RXS163)</f>
        <v>0</v>
      </c>
      <c r="RXT156" s="14">
        <f t="shared" ref="RXT156" si="13314">SUM(RXT157:RXT163)</f>
        <v>0</v>
      </c>
      <c r="RXU156" s="14">
        <f t="shared" ref="RXU156" si="13315">SUM(RXU157:RXU163)</f>
        <v>0</v>
      </c>
      <c r="RXV156" s="14">
        <f t="shared" ref="RXV156" si="13316">SUM(RXV157:RXV163)</f>
        <v>0</v>
      </c>
      <c r="RXW156" s="14">
        <f t="shared" ref="RXW156" si="13317">SUM(RXW157:RXW163)</f>
        <v>0</v>
      </c>
      <c r="RXX156" s="14">
        <f t="shared" ref="RXX156" si="13318">SUM(RXX157:RXX163)</f>
        <v>0</v>
      </c>
      <c r="RXY156" s="14">
        <f t="shared" ref="RXY156" si="13319">SUM(RXY157:RXY163)</f>
        <v>0</v>
      </c>
      <c r="RXZ156" s="14">
        <f t="shared" ref="RXZ156" si="13320">SUM(RXZ157:RXZ163)</f>
        <v>0</v>
      </c>
      <c r="RYA156" s="14">
        <f t="shared" ref="RYA156" si="13321">SUM(RYA157:RYA163)</f>
        <v>0</v>
      </c>
      <c r="RYB156" s="14">
        <f t="shared" ref="RYB156" si="13322">SUM(RYB157:RYB163)</f>
        <v>0</v>
      </c>
      <c r="RYC156" s="14">
        <f t="shared" ref="RYC156" si="13323">SUM(RYC157:RYC163)</f>
        <v>0</v>
      </c>
      <c r="RYD156" s="14">
        <f t="shared" ref="RYD156" si="13324">SUM(RYD157:RYD163)</f>
        <v>0</v>
      </c>
      <c r="RYE156" s="14">
        <f t="shared" ref="RYE156" si="13325">SUM(RYE157:RYE163)</f>
        <v>0</v>
      </c>
      <c r="RYF156" s="14">
        <f t="shared" ref="RYF156" si="13326">SUM(RYF157:RYF163)</f>
        <v>0</v>
      </c>
      <c r="RYG156" s="14">
        <f t="shared" ref="RYG156" si="13327">SUM(RYG157:RYG163)</f>
        <v>0</v>
      </c>
      <c r="RYH156" s="14">
        <f t="shared" ref="RYH156" si="13328">SUM(RYH157:RYH163)</f>
        <v>0</v>
      </c>
      <c r="RYI156" s="14">
        <f t="shared" ref="RYI156" si="13329">SUM(RYI157:RYI163)</f>
        <v>0</v>
      </c>
      <c r="RYJ156" s="14">
        <f t="shared" ref="RYJ156" si="13330">SUM(RYJ157:RYJ163)</f>
        <v>0</v>
      </c>
      <c r="RYK156" s="14">
        <f t="shared" ref="RYK156" si="13331">SUM(RYK157:RYK163)</f>
        <v>0</v>
      </c>
      <c r="RYL156" s="14">
        <f t="shared" ref="RYL156" si="13332">SUM(RYL157:RYL163)</f>
        <v>0</v>
      </c>
      <c r="RYM156" s="14">
        <f t="shared" ref="RYM156" si="13333">SUM(RYM157:RYM163)</f>
        <v>0</v>
      </c>
      <c r="RYN156" s="14">
        <f t="shared" ref="RYN156" si="13334">SUM(RYN157:RYN163)</f>
        <v>0</v>
      </c>
      <c r="RYO156" s="14">
        <f t="shared" ref="RYO156" si="13335">SUM(RYO157:RYO163)</f>
        <v>0</v>
      </c>
      <c r="RYP156" s="14">
        <f t="shared" ref="RYP156" si="13336">SUM(RYP157:RYP163)</f>
        <v>0</v>
      </c>
      <c r="RYQ156" s="14">
        <f t="shared" ref="RYQ156" si="13337">SUM(RYQ157:RYQ163)</f>
        <v>0</v>
      </c>
      <c r="RYR156" s="14">
        <f t="shared" ref="RYR156" si="13338">SUM(RYR157:RYR163)</f>
        <v>0</v>
      </c>
      <c r="RYS156" s="14">
        <f t="shared" ref="RYS156" si="13339">SUM(RYS157:RYS163)</f>
        <v>0</v>
      </c>
      <c r="RYT156" s="14">
        <f t="shared" ref="RYT156" si="13340">SUM(RYT157:RYT163)</f>
        <v>0</v>
      </c>
      <c r="RYU156" s="14">
        <f t="shared" ref="RYU156" si="13341">SUM(RYU157:RYU163)</f>
        <v>0</v>
      </c>
      <c r="RYV156" s="14">
        <f t="shared" ref="RYV156" si="13342">SUM(RYV157:RYV163)</f>
        <v>0</v>
      </c>
      <c r="RYW156" s="14">
        <f t="shared" ref="RYW156" si="13343">SUM(RYW157:RYW163)</f>
        <v>0</v>
      </c>
      <c r="RYX156" s="14">
        <f t="shared" ref="RYX156" si="13344">SUM(RYX157:RYX163)</f>
        <v>0</v>
      </c>
      <c r="RYY156" s="14">
        <f t="shared" ref="RYY156" si="13345">SUM(RYY157:RYY163)</f>
        <v>0</v>
      </c>
      <c r="RYZ156" s="14">
        <f t="shared" ref="RYZ156" si="13346">SUM(RYZ157:RYZ163)</f>
        <v>0</v>
      </c>
      <c r="RZA156" s="14">
        <f t="shared" ref="RZA156" si="13347">SUM(RZA157:RZA163)</f>
        <v>0</v>
      </c>
      <c r="RZB156" s="14">
        <f t="shared" ref="RZB156" si="13348">SUM(RZB157:RZB163)</f>
        <v>0</v>
      </c>
      <c r="RZC156" s="14">
        <f t="shared" ref="RZC156" si="13349">SUM(RZC157:RZC163)</f>
        <v>0</v>
      </c>
      <c r="RZD156" s="14">
        <f t="shared" ref="RZD156" si="13350">SUM(RZD157:RZD163)</f>
        <v>0</v>
      </c>
      <c r="RZE156" s="14">
        <f t="shared" ref="RZE156" si="13351">SUM(RZE157:RZE163)</f>
        <v>0</v>
      </c>
      <c r="RZF156" s="14">
        <f t="shared" ref="RZF156" si="13352">SUM(RZF157:RZF163)</f>
        <v>0</v>
      </c>
      <c r="RZG156" s="14">
        <f t="shared" ref="RZG156" si="13353">SUM(RZG157:RZG163)</f>
        <v>0</v>
      </c>
      <c r="RZH156" s="14">
        <f t="shared" ref="RZH156" si="13354">SUM(RZH157:RZH163)</f>
        <v>0</v>
      </c>
      <c r="RZI156" s="14">
        <f t="shared" ref="RZI156" si="13355">SUM(RZI157:RZI163)</f>
        <v>0</v>
      </c>
      <c r="RZJ156" s="14">
        <f t="shared" ref="RZJ156" si="13356">SUM(RZJ157:RZJ163)</f>
        <v>0</v>
      </c>
      <c r="RZK156" s="14">
        <f t="shared" ref="RZK156" si="13357">SUM(RZK157:RZK163)</f>
        <v>0</v>
      </c>
      <c r="RZL156" s="14">
        <f t="shared" ref="RZL156" si="13358">SUM(RZL157:RZL163)</f>
        <v>0</v>
      </c>
      <c r="RZM156" s="14">
        <f t="shared" ref="RZM156" si="13359">SUM(RZM157:RZM163)</f>
        <v>0</v>
      </c>
      <c r="RZN156" s="14">
        <f t="shared" ref="RZN156" si="13360">SUM(RZN157:RZN163)</f>
        <v>0</v>
      </c>
      <c r="RZO156" s="14">
        <f t="shared" ref="RZO156" si="13361">SUM(RZO157:RZO163)</f>
        <v>0</v>
      </c>
      <c r="RZP156" s="14">
        <f t="shared" ref="RZP156" si="13362">SUM(RZP157:RZP163)</f>
        <v>0</v>
      </c>
      <c r="RZQ156" s="14">
        <f t="shared" ref="RZQ156" si="13363">SUM(RZQ157:RZQ163)</f>
        <v>0</v>
      </c>
      <c r="RZR156" s="14">
        <f t="shared" ref="RZR156" si="13364">SUM(RZR157:RZR163)</f>
        <v>0</v>
      </c>
      <c r="RZS156" s="14">
        <f t="shared" ref="RZS156" si="13365">SUM(RZS157:RZS163)</f>
        <v>0</v>
      </c>
      <c r="RZT156" s="14">
        <f t="shared" ref="RZT156" si="13366">SUM(RZT157:RZT163)</f>
        <v>0</v>
      </c>
      <c r="RZU156" s="14">
        <f t="shared" ref="RZU156" si="13367">SUM(RZU157:RZU163)</f>
        <v>0</v>
      </c>
      <c r="RZV156" s="14">
        <f t="shared" ref="RZV156" si="13368">SUM(RZV157:RZV163)</f>
        <v>0</v>
      </c>
      <c r="RZW156" s="14">
        <f t="shared" ref="RZW156" si="13369">SUM(RZW157:RZW163)</f>
        <v>0</v>
      </c>
      <c r="RZX156" s="14">
        <f t="shared" ref="RZX156" si="13370">SUM(RZX157:RZX163)</f>
        <v>0</v>
      </c>
      <c r="RZY156" s="14">
        <f t="shared" ref="RZY156" si="13371">SUM(RZY157:RZY163)</f>
        <v>0</v>
      </c>
      <c r="RZZ156" s="14">
        <f t="shared" ref="RZZ156" si="13372">SUM(RZZ157:RZZ163)</f>
        <v>0</v>
      </c>
      <c r="SAA156" s="14">
        <f t="shared" ref="SAA156" si="13373">SUM(SAA157:SAA163)</f>
        <v>0</v>
      </c>
      <c r="SAB156" s="14">
        <f t="shared" ref="SAB156" si="13374">SUM(SAB157:SAB163)</f>
        <v>0</v>
      </c>
      <c r="SAC156" s="14">
        <f t="shared" ref="SAC156" si="13375">SUM(SAC157:SAC163)</f>
        <v>0</v>
      </c>
      <c r="SAD156" s="14">
        <f t="shared" ref="SAD156" si="13376">SUM(SAD157:SAD163)</f>
        <v>0</v>
      </c>
      <c r="SAE156" s="14">
        <f t="shared" ref="SAE156" si="13377">SUM(SAE157:SAE163)</f>
        <v>0</v>
      </c>
      <c r="SAF156" s="14">
        <f t="shared" ref="SAF156" si="13378">SUM(SAF157:SAF163)</f>
        <v>0</v>
      </c>
      <c r="SAG156" s="14">
        <f t="shared" ref="SAG156" si="13379">SUM(SAG157:SAG163)</f>
        <v>0</v>
      </c>
      <c r="SAH156" s="14">
        <f t="shared" ref="SAH156" si="13380">SUM(SAH157:SAH163)</f>
        <v>0</v>
      </c>
      <c r="SAI156" s="14">
        <f t="shared" ref="SAI156" si="13381">SUM(SAI157:SAI163)</f>
        <v>0</v>
      </c>
      <c r="SAJ156" s="14">
        <f t="shared" ref="SAJ156" si="13382">SUM(SAJ157:SAJ163)</f>
        <v>0</v>
      </c>
      <c r="SAK156" s="14">
        <f t="shared" ref="SAK156" si="13383">SUM(SAK157:SAK163)</f>
        <v>0</v>
      </c>
      <c r="SAL156" s="14">
        <f t="shared" ref="SAL156" si="13384">SUM(SAL157:SAL163)</f>
        <v>0</v>
      </c>
      <c r="SAM156" s="14">
        <f t="shared" ref="SAM156" si="13385">SUM(SAM157:SAM163)</f>
        <v>0</v>
      </c>
      <c r="SAN156" s="14">
        <f t="shared" ref="SAN156" si="13386">SUM(SAN157:SAN163)</f>
        <v>0</v>
      </c>
      <c r="SAO156" s="14">
        <f t="shared" ref="SAO156" si="13387">SUM(SAO157:SAO163)</f>
        <v>0</v>
      </c>
      <c r="SAP156" s="14">
        <f t="shared" ref="SAP156" si="13388">SUM(SAP157:SAP163)</f>
        <v>0</v>
      </c>
      <c r="SAQ156" s="14">
        <f t="shared" ref="SAQ156" si="13389">SUM(SAQ157:SAQ163)</f>
        <v>0</v>
      </c>
      <c r="SAR156" s="14">
        <f t="shared" ref="SAR156" si="13390">SUM(SAR157:SAR163)</f>
        <v>0</v>
      </c>
      <c r="SAS156" s="14">
        <f t="shared" ref="SAS156" si="13391">SUM(SAS157:SAS163)</f>
        <v>0</v>
      </c>
      <c r="SAT156" s="14">
        <f t="shared" ref="SAT156" si="13392">SUM(SAT157:SAT163)</f>
        <v>0</v>
      </c>
      <c r="SAU156" s="14">
        <f t="shared" ref="SAU156" si="13393">SUM(SAU157:SAU163)</f>
        <v>0</v>
      </c>
      <c r="SAV156" s="14">
        <f t="shared" ref="SAV156" si="13394">SUM(SAV157:SAV163)</f>
        <v>0</v>
      </c>
      <c r="SAW156" s="14">
        <f t="shared" ref="SAW156" si="13395">SUM(SAW157:SAW163)</f>
        <v>0</v>
      </c>
      <c r="SAX156" s="14">
        <f t="shared" ref="SAX156" si="13396">SUM(SAX157:SAX163)</f>
        <v>0</v>
      </c>
      <c r="SAY156" s="14">
        <f t="shared" ref="SAY156" si="13397">SUM(SAY157:SAY163)</f>
        <v>0</v>
      </c>
      <c r="SAZ156" s="14">
        <f t="shared" ref="SAZ156" si="13398">SUM(SAZ157:SAZ163)</f>
        <v>0</v>
      </c>
      <c r="SBA156" s="14">
        <f t="shared" ref="SBA156" si="13399">SUM(SBA157:SBA163)</f>
        <v>0</v>
      </c>
      <c r="SBB156" s="14">
        <f t="shared" ref="SBB156" si="13400">SUM(SBB157:SBB163)</f>
        <v>0</v>
      </c>
      <c r="SBC156" s="14">
        <f t="shared" ref="SBC156" si="13401">SUM(SBC157:SBC163)</f>
        <v>0</v>
      </c>
      <c r="SBD156" s="14">
        <f t="shared" ref="SBD156" si="13402">SUM(SBD157:SBD163)</f>
        <v>0</v>
      </c>
      <c r="SBE156" s="14">
        <f t="shared" ref="SBE156" si="13403">SUM(SBE157:SBE163)</f>
        <v>0</v>
      </c>
      <c r="SBF156" s="14">
        <f t="shared" ref="SBF156" si="13404">SUM(SBF157:SBF163)</f>
        <v>0</v>
      </c>
      <c r="SBG156" s="14">
        <f t="shared" ref="SBG156" si="13405">SUM(SBG157:SBG163)</f>
        <v>0</v>
      </c>
      <c r="SBH156" s="14">
        <f t="shared" ref="SBH156" si="13406">SUM(SBH157:SBH163)</f>
        <v>0</v>
      </c>
      <c r="SBI156" s="14">
        <f t="shared" ref="SBI156" si="13407">SUM(SBI157:SBI163)</f>
        <v>0</v>
      </c>
      <c r="SBJ156" s="14">
        <f t="shared" ref="SBJ156" si="13408">SUM(SBJ157:SBJ163)</f>
        <v>0</v>
      </c>
      <c r="SBK156" s="14">
        <f t="shared" ref="SBK156" si="13409">SUM(SBK157:SBK163)</f>
        <v>0</v>
      </c>
      <c r="SBL156" s="14">
        <f t="shared" ref="SBL156" si="13410">SUM(SBL157:SBL163)</f>
        <v>0</v>
      </c>
      <c r="SBM156" s="14">
        <f t="shared" ref="SBM156" si="13411">SUM(SBM157:SBM163)</f>
        <v>0</v>
      </c>
      <c r="SBN156" s="14">
        <f t="shared" ref="SBN156" si="13412">SUM(SBN157:SBN163)</f>
        <v>0</v>
      </c>
      <c r="SBO156" s="14">
        <f t="shared" ref="SBO156" si="13413">SUM(SBO157:SBO163)</f>
        <v>0</v>
      </c>
      <c r="SBP156" s="14">
        <f t="shared" ref="SBP156" si="13414">SUM(SBP157:SBP163)</f>
        <v>0</v>
      </c>
      <c r="SBQ156" s="14">
        <f t="shared" ref="SBQ156" si="13415">SUM(SBQ157:SBQ163)</f>
        <v>0</v>
      </c>
      <c r="SBR156" s="14">
        <f t="shared" ref="SBR156" si="13416">SUM(SBR157:SBR163)</f>
        <v>0</v>
      </c>
      <c r="SBS156" s="14">
        <f t="shared" ref="SBS156" si="13417">SUM(SBS157:SBS163)</f>
        <v>0</v>
      </c>
      <c r="SBT156" s="14">
        <f t="shared" ref="SBT156" si="13418">SUM(SBT157:SBT163)</f>
        <v>0</v>
      </c>
      <c r="SBU156" s="14">
        <f t="shared" ref="SBU156" si="13419">SUM(SBU157:SBU163)</f>
        <v>0</v>
      </c>
      <c r="SBV156" s="14">
        <f t="shared" ref="SBV156" si="13420">SUM(SBV157:SBV163)</f>
        <v>0</v>
      </c>
      <c r="SBW156" s="14">
        <f t="shared" ref="SBW156" si="13421">SUM(SBW157:SBW163)</f>
        <v>0</v>
      </c>
      <c r="SBX156" s="14">
        <f t="shared" ref="SBX156" si="13422">SUM(SBX157:SBX163)</f>
        <v>0</v>
      </c>
      <c r="SBY156" s="14">
        <f t="shared" ref="SBY156" si="13423">SUM(SBY157:SBY163)</f>
        <v>0</v>
      </c>
      <c r="SBZ156" s="14">
        <f t="shared" ref="SBZ156" si="13424">SUM(SBZ157:SBZ163)</f>
        <v>0</v>
      </c>
      <c r="SCA156" s="14">
        <f t="shared" ref="SCA156" si="13425">SUM(SCA157:SCA163)</f>
        <v>0</v>
      </c>
      <c r="SCB156" s="14">
        <f t="shared" ref="SCB156" si="13426">SUM(SCB157:SCB163)</f>
        <v>0</v>
      </c>
      <c r="SCC156" s="14">
        <f t="shared" ref="SCC156" si="13427">SUM(SCC157:SCC163)</f>
        <v>0</v>
      </c>
      <c r="SCD156" s="14">
        <f t="shared" ref="SCD156" si="13428">SUM(SCD157:SCD163)</f>
        <v>0</v>
      </c>
      <c r="SCE156" s="14">
        <f t="shared" ref="SCE156" si="13429">SUM(SCE157:SCE163)</f>
        <v>0</v>
      </c>
      <c r="SCF156" s="14">
        <f t="shared" ref="SCF156" si="13430">SUM(SCF157:SCF163)</f>
        <v>0</v>
      </c>
      <c r="SCG156" s="14">
        <f t="shared" ref="SCG156" si="13431">SUM(SCG157:SCG163)</f>
        <v>0</v>
      </c>
      <c r="SCH156" s="14">
        <f t="shared" ref="SCH156" si="13432">SUM(SCH157:SCH163)</f>
        <v>0</v>
      </c>
      <c r="SCI156" s="14">
        <f t="shared" ref="SCI156" si="13433">SUM(SCI157:SCI163)</f>
        <v>0</v>
      </c>
      <c r="SCJ156" s="14">
        <f t="shared" ref="SCJ156" si="13434">SUM(SCJ157:SCJ163)</f>
        <v>0</v>
      </c>
      <c r="SCK156" s="14">
        <f t="shared" ref="SCK156" si="13435">SUM(SCK157:SCK163)</f>
        <v>0</v>
      </c>
      <c r="SCL156" s="14">
        <f t="shared" ref="SCL156" si="13436">SUM(SCL157:SCL163)</f>
        <v>0</v>
      </c>
      <c r="SCM156" s="14">
        <f t="shared" ref="SCM156" si="13437">SUM(SCM157:SCM163)</f>
        <v>0</v>
      </c>
      <c r="SCN156" s="14">
        <f t="shared" ref="SCN156" si="13438">SUM(SCN157:SCN163)</f>
        <v>0</v>
      </c>
      <c r="SCO156" s="14">
        <f t="shared" ref="SCO156" si="13439">SUM(SCO157:SCO163)</f>
        <v>0</v>
      </c>
      <c r="SCP156" s="14">
        <f t="shared" ref="SCP156" si="13440">SUM(SCP157:SCP163)</f>
        <v>0</v>
      </c>
      <c r="SCQ156" s="14">
        <f t="shared" ref="SCQ156" si="13441">SUM(SCQ157:SCQ163)</f>
        <v>0</v>
      </c>
      <c r="SCR156" s="14">
        <f t="shared" ref="SCR156" si="13442">SUM(SCR157:SCR163)</f>
        <v>0</v>
      </c>
      <c r="SCS156" s="14">
        <f t="shared" ref="SCS156" si="13443">SUM(SCS157:SCS163)</f>
        <v>0</v>
      </c>
      <c r="SCT156" s="14">
        <f t="shared" ref="SCT156" si="13444">SUM(SCT157:SCT163)</f>
        <v>0</v>
      </c>
      <c r="SCU156" s="14">
        <f t="shared" ref="SCU156" si="13445">SUM(SCU157:SCU163)</f>
        <v>0</v>
      </c>
      <c r="SCV156" s="14">
        <f t="shared" ref="SCV156" si="13446">SUM(SCV157:SCV163)</f>
        <v>0</v>
      </c>
      <c r="SCW156" s="14">
        <f t="shared" ref="SCW156" si="13447">SUM(SCW157:SCW163)</f>
        <v>0</v>
      </c>
      <c r="SCX156" s="14">
        <f t="shared" ref="SCX156" si="13448">SUM(SCX157:SCX163)</f>
        <v>0</v>
      </c>
      <c r="SCY156" s="14">
        <f t="shared" ref="SCY156" si="13449">SUM(SCY157:SCY163)</f>
        <v>0</v>
      </c>
      <c r="SCZ156" s="14">
        <f t="shared" ref="SCZ156" si="13450">SUM(SCZ157:SCZ163)</f>
        <v>0</v>
      </c>
      <c r="SDA156" s="14">
        <f t="shared" ref="SDA156" si="13451">SUM(SDA157:SDA163)</f>
        <v>0</v>
      </c>
      <c r="SDB156" s="14">
        <f t="shared" ref="SDB156" si="13452">SUM(SDB157:SDB163)</f>
        <v>0</v>
      </c>
      <c r="SDC156" s="14">
        <f t="shared" ref="SDC156" si="13453">SUM(SDC157:SDC163)</f>
        <v>0</v>
      </c>
      <c r="SDD156" s="14">
        <f t="shared" ref="SDD156" si="13454">SUM(SDD157:SDD163)</f>
        <v>0</v>
      </c>
      <c r="SDE156" s="14">
        <f t="shared" ref="SDE156" si="13455">SUM(SDE157:SDE163)</f>
        <v>0</v>
      </c>
      <c r="SDF156" s="14">
        <f t="shared" ref="SDF156" si="13456">SUM(SDF157:SDF163)</f>
        <v>0</v>
      </c>
      <c r="SDG156" s="14">
        <f t="shared" ref="SDG156" si="13457">SUM(SDG157:SDG163)</f>
        <v>0</v>
      </c>
      <c r="SDH156" s="14">
        <f t="shared" ref="SDH156" si="13458">SUM(SDH157:SDH163)</f>
        <v>0</v>
      </c>
      <c r="SDI156" s="14">
        <f t="shared" ref="SDI156" si="13459">SUM(SDI157:SDI163)</f>
        <v>0</v>
      </c>
      <c r="SDJ156" s="14">
        <f t="shared" ref="SDJ156" si="13460">SUM(SDJ157:SDJ163)</f>
        <v>0</v>
      </c>
      <c r="SDK156" s="14">
        <f t="shared" ref="SDK156" si="13461">SUM(SDK157:SDK163)</f>
        <v>0</v>
      </c>
      <c r="SDL156" s="14">
        <f t="shared" ref="SDL156" si="13462">SUM(SDL157:SDL163)</f>
        <v>0</v>
      </c>
      <c r="SDM156" s="14">
        <f t="shared" ref="SDM156" si="13463">SUM(SDM157:SDM163)</f>
        <v>0</v>
      </c>
      <c r="SDN156" s="14">
        <f t="shared" ref="SDN156" si="13464">SUM(SDN157:SDN163)</f>
        <v>0</v>
      </c>
      <c r="SDO156" s="14">
        <f t="shared" ref="SDO156" si="13465">SUM(SDO157:SDO163)</f>
        <v>0</v>
      </c>
      <c r="SDP156" s="14">
        <f t="shared" ref="SDP156" si="13466">SUM(SDP157:SDP163)</f>
        <v>0</v>
      </c>
      <c r="SDQ156" s="14">
        <f t="shared" ref="SDQ156" si="13467">SUM(SDQ157:SDQ163)</f>
        <v>0</v>
      </c>
      <c r="SDR156" s="14">
        <f t="shared" ref="SDR156" si="13468">SUM(SDR157:SDR163)</f>
        <v>0</v>
      </c>
      <c r="SDS156" s="14">
        <f t="shared" ref="SDS156" si="13469">SUM(SDS157:SDS163)</f>
        <v>0</v>
      </c>
      <c r="SDT156" s="14">
        <f t="shared" ref="SDT156" si="13470">SUM(SDT157:SDT163)</f>
        <v>0</v>
      </c>
      <c r="SDU156" s="14">
        <f t="shared" ref="SDU156" si="13471">SUM(SDU157:SDU163)</f>
        <v>0</v>
      </c>
      <c r="SDV156" s="14">
        <f t="shared" ref="SDV156" si="13472">SUM(SDV157:SDV163)</f>
        <v>0</v>
      </c>
      <c r="SDW156" s="14">
        <f t="shared" ref="SDW156" si="13473">SUM(SDW157:SDW163)</f>
        <v>0</v>
      </c>
      <c r="SDX156" s="14">
        <f t="shared" ref="SDX156" si="13474">SUM(SDX157:SDX163)</f>
        <v>0</v>
      </c>
      <c r="SDY156" s="14">
        <f t="shared" ref="SDY156" si="13475">SUM(SDY157:SDY163)</f>
        <v>0</v>
      </c>
      <c r="SDZ156" s="14">
        <f t="shared" ref="SDZ156" si="13476">SUM(SDZ157:SDZ163)</f>
        <v>0</v>
      </c>
      <c r="SEA156" s="14">
        <f t="shared" ref="SEA156" si="13477">SUM(SEA157:SEA163)</f>
        <v>0</v>
      </c>
      <c r="SEB156" s="14">
        <f t="shared" ref="SEB156" si="13478">SUM(SEB157:SEB163)</f>
        <v>0</v>
      </c>
      <c r="SEC156" s="14">
        <f t="shared" ref="SEC156" si="13479">SUM(SEC157:SEC163)</f>
        <v>0</v>
      </c>
      <c r="SED156" s="14">
        <f t="shared" ref="SED156" si="13480">SUM(SED157:SED163)</f>
        <v>0</v>
      </c>
      <c r="SEE156" s="14">
        <f t="shared" ref="SEE156" si="13481">SUM(SEE157:SEE163)</f>
        <v>0</v>
      </c>
      <c r="SEF156" s="14">
        <f t="shared" ref="SEF156" si="13482">SUM(SEF157:SEF163)</f>
        <v>0</v>
      </c>
      <c r="SEG156" s="14">
        <f t="shared" ref="SEG156" si="13483">SUM(SEG157:SEG163)</f>
        <v>0</v>
      </c>
      <c r="SEH156" s="14">
        <f t="shared" ref="SEH156" si="13484">SUM(SEH157:SEH163)</f>
        <v>0</v>
      </c>
      <c r="SEI156" s="14">
        <f t="shared" ref="SEI156" si="13485">SUM(SEI157:SEI163)</f>
        <v>0</v>
      </c>
      <c r="SEJ156" s="14">
        <f t="shared" ref="SEJ156" si="13486">SUM(SEJ157:SEJ163)</f>
        <v>0</v>
      </c>
      <c r="SEK156" s="14">
        <f t="shared" ref="SEK156" si="13487">SUM(SEK157:SEK163)</f>
        <v>0</v>
      </c>
      <c r="SEL156" s="14">
        <f t="shared" ref="SEL156" si="13488">SUM(SEL157:SEL163)</f>
        <v>0</v>
      </c>
      <c r="SEM156" s="14">
        <f t="shared" ref="SEM156" si="13489">SUM(SEM157:SEM163)</f>
        <v>0</v>
      </c>
      <c r="SEN156" s="14">
        <f t="shared" ref="SEN156" si="13490">SUM(SEN157:SEN163)</f>
        <v>0</v>
      </c>
      <c r="SEO156" s="14">
        <f t="shared" ref="SEO156" si="13491">SUM(SEO157:SEO163)</f>
        <v>0</v>
      </c>
      <c r="SEP156" s="14">
        <f t="shared" ref="SEP156" si="13492">SUM(SEP157:SEP163)</f>
        <v>0</v>
      </c>
      <c r="SEQ156" s="14">
        <f t="shared" ref="SEQ156" si="13493">SUM(SEQ157:SEQ163)</f>
        <v>0</v>
      </c>
      <c r="SER156" s="14">
        <f t="shared" ref="SER156" si="13494">SUM(SER157:SER163)</f>
        <v>0</v>
      </c>
      <c r="SES156" s="14">
        <f t="shared" ref="SES156" si="13495">SUM(SES157:SES163)</f>
        <v>0</v>
      </c>
      <c r="SET156" s="14">
        <f t="shared" ref="SET156" si="13496">SUM(SET157:SET163)</f>
        <v>0</v>
      </c>
      <c r="SEU156" s="14">
        <f t="shared" ref="SEU156" si="13497">SUM(SEU157:SEU163)</f>
        <v>0</v>
      </c>
      <c r="SEV156" s="14">
        <f t="shared" ref="SEV156" si="13498">SUM(SEV157:SEV163)</f>
        <v>0</v>
      </c>
      <c r="SEW156" s="14">
        <f t="shared" ref="SEW156" si="13499">SUM(SEW157:SEW163)</f>
        <v>0</v>
      </c>
      <c r="SEX156" s="14">
        <f t="shared" ref="SEX156" si="13500">SUM(SEX157:SEX163)</f>
        <v>0</v>
      </c>
      <c r="SEY156" s="14">
        <f t="shared" ref="SEY156" si="13501">SUM(SEY157:SEY163)</f>
        <v>0</v>
      </c>
      <c r="SEZ156" s="14">
        <f t="shared" ref="SEZ156" si="13502">SUM(SEZ157:SEZ163)</f>
        <v>0</v>
      </c>
      <c r="SFA156" s="14">
        <f t="shared" ref="SFA156" si="13503">SUM(SFA157:SFA163)</f>
        <v>0</v>
      </c>
      <c r="SFB156" s="14">
        <f t="shared" ref="SFB156" si="13504">SUM(SFB157:SFB163)</f>
        <v>0</v>
      </c>
      <c r="SFC156" s="14">
        <f t="shared" ref="SFC156" si="13505">SUM(SFC157:SFC163)</f>
        <v>0</v>
      </c>
      <c r="SFD156" s="14">
        <f t="shared" ref="SFD156" si="13506">SUM(SFD157:SFD163)</f>
        <v>0</v>
      </c>
      <c r="SFE156" s="14">
        <f t="shared" ref="SFE156" si="13507">SUM(SFE157:SFE163)</f>
        <v>0</v>
      </c>
      <c r="SFF156" s="14">
        <f t="shared" ref="SFF156" si="13508">SUM(SFF157:SFF163)</f>
        <v>0</v>
      </c>
      <c r="SFG156" s="14">
        <f t="shared" ref="SFG156" si="13509">SUM(SFG157:SFG163)</f>
        <v>0</v>
      </c>
      <c r="SFH156" s="14">
        <f t="shared" ref="SFH156" si="13510">SUM(SFH157:SFH163)</f>
        <v>0</v>
      </c>
      <c r="SFI156" s="14">
        <f t="shared" ref="SFI156" si="13511">SUM(SFI157:SFI163)</f>
        <v>0</v>
      </c>
      <c r="SFJ156" s="14">
        <f t="shared" ref="SFJ156" si="13512">SUM(SFJ157:SFJ163)</f>
        <v>0</v>
      </c>
      <c r="SFK156" s="14">
        <f t="shared" ref="SFK156" si="13513">SUM(SFK157:SFK163)</f>
        <v>0</v>
      </c>
      <c r="SFL156" s="14">
        <f t="shared" ref="SFL156" si="13514">SUM(SFL157:SFL163)</f>
        <v>0</v>
      </c>
      <c r="SFM156" s="14">
        <f t="shared" ref="SFM156" si="13515">SUM(SFM157:SFM163)</f>
        <v>0</v>
      </c>
      <c r="SFN156" s="14">
        <f t="shared" ref="SFN156" si="13516">SUM(SFN157:SFN163)</f>
        <v>0</v>
      </c>
      <c r="SFO156" s="14">
        <f t="shared" ref="SFO156" si="13517">SUM(SFO157:SFO163)</f>
        <v>0</v>
      </c>
      <c r="SFP156" s="14">
        <f t="shared" ref="SFP156" si="13518">SUM(SFP157:SFP163)</f>
        <v>0</v>
      </c>
      <c r="SFQ156" s="14">
        <f t="shared" ref="SFQ156" si="13519">SUM(SFQ157:SFQ163)</f>
        <v>0</v>
      </c>
      <c r="SFR156" s="14">
        <f t="shared" ref="SFR156" si="13520">SUM(SFR157:SFR163)</f>
        <v>0</v>
      </c>
      <c r="SFS156" s="14">
        <f t="shared" ref="SFS156" si="13521">SUM(SFS157:SFS163)</f>
        <v>0</v>
      </c>
      <c r="SFT156" s="14">
        <f t="shared" ref="SFT156" si="13522">SUM(SFT157:SFT163)</f>
        <v>0</v>
      </c>
      <c r="SFU156" s="14">
        <f t="shared" ref="SFU156" si="13523">SUM(SFU157:SFU163)</f>
        <v>0</v>
      </c>
      <c r="SFV156" s="14">
        <f t="shared" ref="SFV156" si="13524">SUM(SFV157:SFV163)</f>
        <v>0</v>
      </c>
      <c r="SFW156" s="14">
        <f t="shared" ref="SFW156" si="13525">SUM(SFW157:SFW163)</f>
        <v>0</v>
      </c>
      <c r="SFX156" s="14">
        <f t="shared" ref="SFX156" si="13526">SUM(SFX157:SFX163)</f>
        <v>0</v>
      </c>
      <c r="SFY156" s="14">
        <f t="shared" ref="SFY156" si="13527">SUM(SFY157:SFY163)</f>
        <v>0</v>
      </c>
      <c r="SFZ156" s="14">
        <f t="shared" ref="SFZ156" si="13528">SUM(SFZ157:SFZ163)</f>
        <v>0</v>
      </c>
      <c r="SGA156" s="14">
        <f t="shared" ref="SGA156" si="13529">SUM(SGA157:SGA163)</f>
        <v>0</v>
      </c>
      <c r="SGB156" s="14">
        <f t="shared" ref="SGB156" si="13530">SUM(SGB157:SGB163)</f>
        <v>0</v>
      </c>
      <c r="SGC156" s="14">
        <f t="shared" ref="SGC156" si="13531">SUM(SGC157:SGC163)</f>
        <v>0</v>
      </c>
      <c r="SGD156" s="14">
        <f t="shared" ref="SGD156" si="13532">SUM(SGD157:SGD163)</f>
        <v>0</v>
      </c>
      <c r="SGE156" s="14">
        <f t="shared" ref="SGE156" si="13533">SUM(SGE157:SGE163)</f>
        <v>0</v>
      </c>
      <c r="SGF156" s="14">
        <f t="shared" ref="SGF156" si="13534">SUM(SGF157:SGF163)</f>
        <v>0</v>
      </c>
      <c r="SGG156" s="14">
        <f t="shared" ref="SGG156" si="13535">SUM(SGG157:SGG163)</f>
        <v>0</v>
      </c>
      <c r="SGH156" s="14">
        <f t="shared" ref="SGH156" si="13536">SUM(SGH157:SGH163)</f>
        <v>0</v>
      </c>
      <c r="SGI156" s="14">
        <f t="shared" ref="SGI156" si="13537">SUM(SGI157:SGI163)</f>
        <v>0</v>
      </c>
      <c r="SGJ156" s="14">
        <f t="shared" ref="SGJ156" si="13538">SUM(SGJ157:SGJ163)</f>
        <v>0</v>
      </c>
      <c r="SGK156" s="14">
        <f t="shared" ref="SGK156" si="13539">SUM(SGK157:SGK163)</f>
        <v>0</v>
      </c>
      <c r="SGL156" s="14">
        <f t="shared" ref="SGL156" si="13540">SUM(SGL157:SGL163)</f>
        <v>0</v>
      </c>
      <c r="SGM156" s="14">
        <f t="shared" ref="SGM156" si="13541">SUM(SGM157:SGM163)</f>
        <v>0</v>
      </c>
      <c r="SGN156" s="14">
        <f t="shared" ref="SGN156" si="13542">SUM(SGN157:SGN163)</f>
        <v>0</v>
      </c>
      <c r="SGO156" s="14">
        <f t="shared" ref="SGO156" si="13543">SUM(SGO157:SGO163)</f>
        <v>0</v>
      </c>
      <c r="SGP156" s="14">
        <f t="shared" ref="SGP156" si="13544">SUM(SGP157:SGP163)</f>
        <v>0</v>
      </c>
      <c r="SGQ156" s="14">
        <f t="shared" ref="SGQ156" si="13545">SUM(SGQ157:SGQ163)</f>
        <v>0</v>
      </c>
      <c r="SGR156" s="14">
        <f t="shared" ref="SGR156" si="13546">SUM(SGR157:SGR163)</f>
        <v>0</v>
      </c>
      <c r="SGS156" s="14">
        <f t="shared" ref="SGS156" si="13547">SUM(SGS157:SGS163)</f>
        <v>0</v>
      </c>
      <c r="SGT156" s="14">
        <f t="shared" ref="SGT156" si="13548">SUM(SGT157:SGT163)</f>
        <v>0</v>
      </c>
      <c r="SGU156" s="14">
        <f t="shared" ref="SGU156" si="13549">SUM(SGU157:SGU163)</f>
        <v>0</v>
      </c>
      <c r="SGV156" s="14">
        <f t="shared" ref="SGV156" si="13550">SUM(SGV157:SGV163)</f>
        <v>0</v>
      </c>
      <c r="SGW156" s="14">
        <f t="shared" ref="SGW156" si="13551">SUM(SGW157:SGW163)</f>
        <v>0</v>
      </c>
      <c r="SGX156" s="14">
        <f t="shared" ref="SGX156" si="13552">SUM(SGX157:SGX163)</f>
        <v>0</v>
      </c>
      <c r="SGY156" s="14">
        <f t="shared" ref="SGY156" si="13553">SUM(SGY157:SGY163)</f>
        <v>0</v>
      </c>
      <c r="SGZ156" s="14">
        <f t="shared" ref="SGZ156" si="13554">SUM(SGZ157:SGZ163)</f>
        <v>0</v>
      </c>
      <c r="SHA156" s="14">
        <f t="shared" ref="SHA156" si="13555">SUM(SHA157:SHA163)</f>
        <v>0</v>
      </c>
      <c r="SHB156" s="14">
        <f t="shared" ref="SHB156" si="13556">SUM(SHB157:SHB163)</f>
        <v>0</v>
      </c>
      <c r="SHC156" s="14">
        <f t="shared" ref="SHC156" si="13557">SUM(SHC157:SHC163)</f>
        <v>0</v>
      </c>
      <c r="SHD156" s="14">
        <f t="shared" ref="SHD156" si="13558">SUM(SHD157:SHD163)</f>
        <v>0</v>
      </c>
      <c r="SHE156" s="14">
        <f t="shared" ref="SHE156" si="13559">SUM(SHE157:SHE163)</f>
        <v>0</v>
      </c>
      <c r="SHF156" s="14">
        <f t="shared" ref="SHF156" si="13560">SUM(SHF157:SHF163)</f>
        <v>0</v>
      </c>
      <c r="SHG156" s="14">
        <f t="shared" ref="SHG156" si="13561">SUM(SHG157:SHG163)</f>
        <v>0</v>
      </c>
      <c r="SHH156" s="14">
        <f t="shared" ref="SHH156" si="13562">SUM(SHH157:SHH163)</f>
        <v>0</v>
      </c>
      <c r="SHI156" s="14">
        <f t="shared" ref="SHI156" si="13563">SUM(SHI157:SHI163)</f>
        <v>0</v>
      </c>
      <c r="SHJ156" s="14">
        <f t="shared" ref="SHJ156" si="13564">SUM(SHJ157:SHJ163)</f>
        <v>0</v>
      </c>
      <c r="SHK156" s="14">
        <f t="shared" ref="SHK156" si="13565">SUM(SHK157:SHK163)</f>
        <v>0</v>
      </c>
      <c r="SHL156" s="14">
        <f t="shared" ref="SHL156" si="13566">SUM(SHL157:SHL163)</f>
        <v>0</v>
      </c>
      <c r="SHM156" s="14">
        <f t="shared" ref="SHM156" si="13567">SUM(SHM157:SHM163)</f>
        <v>0</v>
      </c>
      <c r="SHN156" s="14">
        <f t="shared" ref="SHN156" si="13568">SUM(SHN157:SHN163)</f>
        <v>0</v>
      </c>
      <c r="SHO156" s="14">
        <f t="shared" ref="SHO156" si="13569">SUM(SHO157:SHO163)</f>
        <v>0</v>
      </c>
      <c r="SHP156" s="14">
        <f t="shared" ref="SHP156" si="13570">SUM(SHP157:SHP163)</f>
        <v>0</v>
      </c>
      <c r="SHQ156" s="14">
        <f t="shared" ref="SHQ156" si="13571">SUM(SHQ157:SHQ163)</f>
        <v>0</v>
      </c>
      <c r="SHR156" s="14">
        <f t="shared" ref="SHR156" si="13572">SUM(SHR157:SHR163)</f>
        <v>0</v>
      </c>
      <c r="SHS156" s="14">
        <f t="shared" ref="SHS156" si="13573">SUM(SHS157:SHS163)</f>
        <v>0</v>
      </c>
      <c r="SHT156" s="14">
        <f t="shared" ref="SHT156" si="13574">SUM(SHT157:SHT163)</f>
        <v>0</v>
      </c>
      <c r="SHU156" s="14">
        <f t="shared" ref="SHU156" si="13575">SUM(SHU157:SHU163)</f>
        <v>0</v>
      </c>
      <c r="SHV156" s="14">
        <f t="shared" ref="SHV156" si="13576">SUM(SHV157:SHV163)</f>
        <v>0</v>
      </c>
      <c r="SHW156" s="14">
        <f t="shared" ref="SHW156" si="13577">SUM(SHW157:SHW163)</f>
        <v>0</v>
      </c>
      <c r="SHX156" s="14">
        <f t="shared" ref="SHX156" si="13578">SUM(SHX157:SHX163)</f>
        <v>0</v>
      </c>
      <c r="SHY156" s="14">
        <f t="shared" ref="SHY156" si="13579">SUM(SHY157:SHY163)</f>
        <v>0</v>
      </c>
      <c r="SHZ156" s="14">
        <f t="shared" ref="SHZ156" si="13580">SUM(SHZ157:SHZ163)</f>
        <v>0</v>
      </c>
      <c r="SIA156" s="14">
        <f t="shared" ref="SIA156" si="13581">SUM(SIA157:SIA163)</f>
        <v>0</v>
      </c>
      <c r="SIB156" s="14">
        <f t="shared" ref="SIB156" si="13582">SUM(SIB157:SIB163)</f>
        <v>0</v>
      </c>
      <c r="SIC156" s="14">
        <f t="shared" ref="SIC156" si="13583">SUM(SIC157:SIC163)</f>
        <v>0</v>
      </c>
      <c r="SID156" s="14">
        <f t="shared" ref="SID156" si="13584">SUM(SID157:SID163)</f>
        <v>0</v>
      </c>
      <c r="SIE156" s="14">
        <f t="shared" ref="SIE156" si="13585">SUM(SIE157:SIE163)</f>
        <v>0</v>
      </c>
      <c r="SIF156" s="14">
        <f t="shared" ref="SIF156" si="13586">SUM(SIF157:SIF163)</f>
        <v>0</v>
      </c>
      <c r="SIG156" s="14">
        <f t="shared" ref="SIG156" si="13587">SUM(SIG157:SIG163)</f>
        <v>0</v>
      </c>
      <c r="SIH156" s="14">
        <f t="shared" ref="SIH156" si="13588">SUM(SIH157:SIH163)</f>
        <v>0</v>
      </c>
      <c r="SII156" s="14">
        <f t="shared" ref="SII156" si="13589">SUM(SII157:SII163)</f>
        <v>0</v>
      </c>
      <c r="SIJ156" s="14">
        <f t="shared" ref="SIJ156" si="13590">SUM(SIJ157:SIJ163)</f>
        <v>0</v>
      </c>
      <c r="SIK156" s="14">
        <f t="shared" ref="SIK156" si="13591">SUM(SIK157:SIK163)</f>
        <v>0</v>
      </c>
      <c r="SIL156" s="14">
        <f t="shared" ref="SIL156" si="13592">SUM(SIL157:SIL163)</f>
        <v>0</v>
      </c>
      <c r="SIM156" s="14">
        <f t="shared" ref="SIM156" si="13593">SUM(SIM157:SIM163)</f>
        <v>0</v>
      </c>
      <c r="SIN156" s="14">
        <f t="shared" ref="SIN156" si="13594">SUM(SIN157:SIN163)</f>
        <v>0</v>
      </c>
      <c r="SIO156" s="14">
        <f t="shared" ref="SIO156" si="13595">SUM(SIO157:SIO163)</f>
        <v>0</v>
      </c>
      <c r="SIP156" s="14">
        <f t="shared" ref="SIP156" si="13596">SUM(SIP157:SIP163)</f>
        <v>0</v>
      </c>
      <c r="SIQ156" s="14">
        <f t="shared" ref="SIQ156" si="13597">SUM(SIQ157:SIQ163)</f>
        <v>0</v>
      </c>
      <c r="SIR156" s="14">
        <f t="shared" ref="SIR156" si="13598">SUM(SIR157:SIR163)</f>
        <v>0</v>
      </c>
      <c r="SIS156" s="14">
        <f t="shared" ref="SIS156" si="13599">SUM(SIS157:SIS163)</f>
        <v>0</v>
      </c>
      <c r="SIT156" s="14">
        <f t="shared" ref="SIT156" si="13600">SUM(SIT157:SIT163)</f>
        <v>0</v>
      </c>
      <c r="SIU156" s="14">
        <f t="shared" ref="SIU156" si="13601">SUM(SIU157:SIU163)</f>
        <v>0</v>
      </c>
      <c r="SIV156" s="14">
        <f t="shared" ref="SIV156" si="13602">SUM(SIV157:SIV163)</f>
        <v>0</v>
      </c>
      <c r="SIW156" s="14">
        <f t="shared" ref="SIW156" si="13603">SUM(SIW157:SIW163)</f>
        <v>0</v>
      </c>
      <c r="SIX156" s="14">
        <f t="shared" ref="SIX156" si="13604">SUM(SIX157:SIX163)</f>
        <v>0</v>
      </c>
      <c r="SIY156" s="14">
        <f t="shared" ref="SIY156" si="13605">SUM(SIY157:SIY163)</f>
        <v>0</v>
      </c>
      <c r="SIZ156" s="14">
        <f t="shared" ref="SIZ156" si="13606">SUM(SIZ157:SIZ163)</f>
        <v>0</v>
      </c>
      <c r="SJA156" s="14">
        <f t="shared" ref="SJA156" si="13607">SUM(SJA157:SJA163)</f>
        <v>0</v>
      </c>
      <c r="SJB156" s="14">
        <f t="shared" ref="SJB156" si="13608">SUM(SJB157:SJB163)</f>
        <v>0</v>
      </c>
      <c r="SJC156" s="14">
        <f t="shared" ref="SJC156" si="13609">SUM(SJC157:SJC163)</f>
        <v>0</v>
      </c>
      <c r="SJD156" s="14">
        <f t="shared" ref="SJD156" si="13610">SUM(SJD157:SJD163)</f>
        <v>0</v>
      </c>
      <c r="SJE156" s="14">
        <f t="shared" ref="SJE156" si="13611">SUM(SJE157:SJE163)</f>
        <v>0</v>
      </c>
      <c r="SJF156" s="14">
        <f t="shared" ref="SJF156" si="13612">SUM(SJF157:SJF163)</f>
        <v>0</v>
      </c>
      <c r="SJG156" s="14">
        <f t="shared" ref="SJG156" si="13613">SUM(SJG157:SJG163)</f>
        <v>0</v>
      </c>
      <c r="SJH156" s="14">
        <f t="shared" ref="SJH156" si="13614">SUM(SJH157:SJH163)</f>
        <v>0</v>
      </c>
      <c r="SJI156" s="14">
        <f t="shared" ref="SJI156" si="13615">SUM(SJI157:SJI163)</f>
        <v>0</v>
      </c>
      <c r="SJJ156" s="14">
        <f t="shared" ref="SJJ156" si="13616">SUM(SJJ157:SJJ163)</f>
        <v>0</v>
      </c>
      <c r="SJK156" s="14">
        <f t="shared" ref="SJK156" si="13617">SUM(SJK157:SJK163)</f>
        <v>0</v>
      </c>
      <c r="SJL156" s="14">
        <f t="shared" ref="SJL156" si="13618">SUM(SJL157:SJL163)</f>
        <v>0</v>
      </c>
      <c r="SJM156" s="14">
        <f t="shared" ref="SJM156" si="13619">SUM(SJM157:SJM163)</f>
        <v>0</v>
      </c>
      <c r="SJN156" s="14">
        <f t="shared" ref="SJN156" si="13620">SUM(SJN157:SJN163)</f>
        <v>0</v>
      </c>
      <c r="SJO156" s="14">
        <f t="shared" ref="SJO156" si="13621">SUM(SJO157:SJO163)</f>
        <v>0</v>
      </c>
      <c r="SJP156" s="14">
        <f t="shared" ref="SJP156" si="13622">SUM(SJP157:SJP163)</f>
        <v>0</v>
      </c>
      <c r="SJQ156" s="14">
        <f t="shared" ref="SJQ156" si="13623">SUM(SJQ157:SJQ163)</f>
        <v>0</v>
      </c>
      <c r="SJR156" s="14">
        <f t="shared" ref="SJR156" si="13624">SUM(SJR157:SJR163)</f>
        <v>0</v>
      </c>
      <c r="SJS156" s="14">
        <f t="shared" ref="SJS156" si="13625">SUM(SJS157:SJS163)</f>
        <v>0</v>
      </c>
      <c r="SJT156" s="14">
        <f t="shared" ref="SJT156" si="13626">SUM(SJT157:SJT163)</f>
        <v>0</v>
      </c>
      <c r="SJU156" s="14">
        <f t="shared" ref="SJU156" si="13627">SUM(SJU157:SJU163)</f>
        <v>0</v>
      </c>
      <c r="SJV156" s="14">
        <f t="shared" ref="SJV156" si="13628">SUM(SJV157:SJV163)</f>
        <v>0</v>
      </c>
      <c r="SJW156" s="14">
        <f t="shared" ref="SJW156" si="13629">SUM(SJW157:SJW163)</f>
        <v>0</v>
      </c>
      <c r="SJX156" s="14">
        <f t="shared" ref="SJX156" si="13630">SUM(SJX157:SJX163)</f>
        <v>0</v>
      </c>
      <c r="SJY156" s="14">
        <f t="shared" ref="SJY156" si="13631">SUM(SJY157:SJY163)</f>
        <v>0</v>
      </c>
      <c r="SJZ156" s="14">
        <f t="shared" ref="SJZ156" si="13632">SUM(SJZ157:SJZ163)</f>
        <v>0</v>
      </c>
      <c r="SKA156" s="14">
        <f t="shared" ref="SKA156" si="13633">SUM(SKA157:SKA163)</f>
        <v>0</v>
      </c>
      <c r="SKB156" s="14">
        <f t="shared" ref="SKB156" si="13634">SUM(SKB157:SKB163)</f>
        <v>0</v>
      </c>
      <c r="SKC156" s="14">
        <f t="shared" ref="SKC156" si="13635">SUM(SKC157:SKC163)</f>
        <v>0</v>
      </c>
      <c r="SKD156" s="14">
        <f t="shared" ref="SKD156" si="13636">SUM(SKD157:SKD163)</f>
        <v>0</v>
      </c>
      <c r="SKE156" s="14">
        <f t="shared" ref="SKE156" si="13637">SUM(SKE157:SKE163)</f>
        <v>0</v>
      </c>
      <c r="SKF156" s="14">
        <f t="shared" ref="SKF156" si="13638">SUM(SKF157:SKF163)</f>
        <v>0</v>
      </c>
      <c r="SKG156" s="14">
        <f t="shared" ref="SKG156" si="13639">SUM(SKG157:SKG163)</f>
        <v>0</v>
      </c>
      <c r="SKH156" s="14">
        <f t="shared" ref="SKH156" si="13640">SUM(SKH157:SKH163)</f>
        <v>0</v>
      </c>
      <c r="SKI156" s="14">
        <f t="shared" ref="SKI156" si="13641">SUM(SKI157:SKI163)</f>
        <v>0</v>
      </c>
      <c r="SKJ156" s="14">
        <f t="shared" ref="SKJ156" si="13642">SUM(SKJ157:SKJ163)</f>
        <v>0</v>
      </c>
      <c r="SKK156" s="14">
        <f t="shared" ref="SKK156" si="13643">SUM(SKK157:SKK163)</f>
        <v>0</v>
      </c>
      <c r="SKL156" s="14">
        <f t="shared" ref="SKL156" si="13644">SUM(SKL157:SKL163)</f>
        <v>0</v>
      </c>
      <c r="SKM156" s="14">
        <f t="shared" ref="SKM156" si="13645">SUM(SKM157:SKM163)</f>
        <v>0</v>
      </c>
      <c r="SKN156" s="14">
        <f t="shared" ref="SKN156" si="13646">SUM(SKN157:SKN163)</f>
        <v>0</v>
      </c>
      <c r="SKO156" s="14">
        <f t="shared" ref="SKO156" si="13647">SUM(SKO157:SKO163)</f>
        <v>0</v>
      </c>
      <c r="SKP156" s="14">
        <f t="shared" ref="SKP156" si="13648">SUM(SKP157:SKP163)</f>
        <v>0</v>
      </c>
      <c r="SKQ156" s="14">
        <f t="shared" ref="SKQ156" si="13649">SUM(SKQ157:SKQ163)</f>
        <v>0</v>
      </c>
      <c r="SKR156" s="14">
        <f t="shared" ref="SKR156" si="13650">SUM(SKR157:SKR163)</f>
        <v>0</v>
      </c>
      <c r="SKS156" s="14">
        <f t="shared" ref="SKS156" si="13651">SUM(SKS157:SKS163)</f>
        <v>0</v>
      </c>
      <c r="SKT156" s="14">
        <f t="shared" ref="SKT156" si="13652">SUM(SKT157:SKT163)</f>
        <v>0</v>
      </c>
      <c r="SKU156" s="14">
        <f t="shared" ref="SKU156" si="13653">SUM(SKU157:SKU163)</f>
        <v>0</v>
      </c>
      <c r="SKV156" s="14">
        <f t="shared" ref="SKV156" si="13654">SUM(SKV157:SKV163)</f>
        <v>0</v>
      </c>
      <c r="SKW156" s="14">
        <f t="shared" ref="SKW156" si="13655">SUM(SKW157:SKW163)</f>
        <v>0</v>
      </c>
      <c r="SKX156" s="14">
        <f t="shared" ref="SKX156" si="13656">SUM(SKX157:SKX163)</f>
        <v>0</v>
      </c>
      <c r="SKY156" s="14">
        <f t="shared" ref="SKY156" si="13657">SUM(SKY157:SKY163)</f>
        <v>0</v>
      </c>
      <c r="SKZ156" s="14">
        <f t="shared" ref="SKZ156" si="13658">SUM(SKZ157:SKZ163)</f>
        <v>0</v>
      </c>
      <c r="SLA156" s="14">
        <f t="shared" ref="SLA156" si="13659">SUM(SLA157:SLA163)</f>
        <v>0</v>
      </c>
      <c r="SLB156" s="14">
        <f t="shared" ref="SLB156" si="13660">SUM(SLB157:SLB163)</f>
        <v>0</v>
      </c>
      <c r="SLC156" s="14">
        <f t="shared" ref="SLC156" si="13661">SUM(SLC157:SLC163)</f>
        <v>0</v>
      </c>
      <c r="SLD156" s="14">
        <f t="shared" ref="SLD156" si="13662">SUM(SLD157:SLD163)</f>
        <v>0</v>
      </c>
      <c r="SLE156" s="14">
        <f t="shared" ref="SLE156" si="13663">SUM(SLE157:SLE163)</f>
        <v>0</v>
      </c>
      <c r="SLF156" s="14">
        <f t="shared" ref="SLF156" si="13664">SUM(SLF157:SLF163)</f>
        <v>0</v>
      </c>
      <c r="SLG156" s="14">
        <f t="shared" ref="SLG156" si="13665">SUM(SLG157:SLG163)</f>
        <v>0</v>
      </c>
      <c r="SLH156" s="14">
        <f t="shared" ref="SLH156" si="13666">SUM(SLH157:SLH163)</f>
        <v>0</v>
      </c>
      <c r="SLI156" s="14">
        <f t="shared" ref="SLI156" si="13667">SUM(SLI157:SLI163)</f>
        <v>0</v>
      </c>
      <c r="SLJ156" s="14">
        <f t="shared" ref="SLJ156" si="13668">SUM(SLJ157:SLJ163)</f>
        <v>0</v>
      </c>
      <c r="SLK156" s="14">
        <f t="shared" ref="SLK156" si="13669">SUM(SLK157:SLK163)</f>
        <v>0</v>
      </c>
      <c r="SLL156" s="14">
        <f t="shared" ref="SLL156" si="13670">SUM(SLL157:SLL163)</f>
        <v>0</v>
      </c>
      <c r="SLM156" s="14">
        <f t="shared" ref="SLM156" si="13671">SUM(SLM157:SLM163)</f>
        <v>0</v>
      </c>
      <c r="SLN156" s="14">
        <f t="shared" ref="SLN156" si="13672">SUM(SLN157:SLN163)</f>
        <v>0</v>
      </c>
      <c r="SLO156" s="14">
        <f t="shared" ref="SLO156" si="13673">SUM(SLO157:SLO163)</f>
        <v>0</v>
      </c>
      <c r="SLP156" s="14">
        <f t="shared" ref="SLP156" si="13674">SUM(SLP157:SLP163)</f>
        <v>0</v>
      </c>
      <c r="SLQ156" s="14">
        <f t="shared" ref="SLQ156" si="13675">SUM(SLQ157:SLQ163)</f>
        <v>0</v>
      </c>
      <c r="SLR156" s="14">
        <f t="shared" ref="SLR156" si="13676">SUM(SLR157:SLR163)</f>
        <v>0</v>
      </c>
      <c r="SLS156" s="14">
        <f t="shared" ref="SLS156" si="13677">SUM(SLS157:SLS163)</f>
        <v>0</v>
      </c>
      <c r="SLT156" s="14">
        <f t="shared" ref="SLT156" si="13678">SUM(SLT157:SLT163)</f>
        <v>0</v>
      </c>
      <c r="SLU156" s="14">
        <f t="shared" ref="SLU156" si="13679">SUM(SLU157:SLU163)</f>
        <v>0</v>
      </c>
      <c r="SLV156" s="14">
        <f t="shared" ref="SLV156" si="13680">SUM(SLV157:SLV163)</f>
        <v>0</v>
      </c>
      <c r="SLW156" s="14">
        <f t="shared" ref="SLW156" si="13681">SUM(SLW157:SLW163)</f>
        <v>0</v>
      </c>
      <c r="SLX156" s="14">
        <f t="shared" ref="SLX156" si="13682">SUM(SLX157:SLX163)</f>
        <v>0</v>
      </c>
      <c r="SLY156" s="14">
        <f t="shared" ref="SLY156" si="13683">SUM(SLY157:SLY163)</f>
        <v>0</v>
      </c>
      <c r="SLZ156" s="14">
        <f t="shared" ref="SLZ156" si="13684">SUM(SLZ157:SLZ163)</f>
        <v>0</v>
      </c>
      <c r="SMA156" s="14">
        <f t="shared" ref="SMA156" si="13685">SUM(SMA157:SMA163)</f>
        <v>0</v>
      </c>
      <c r="SMB156" s="14">
        <f t="shared" ref="SMB156" si="13686">SUM(SMB157:SMB163)</f>
        <v>0</v>
      </c>
      <c r="SMC156" s="14">
        <f t="shared" ref="SMC156" si="13687">SUM(SMC157:SMC163)</f>
        <v>0</v>
      </c>
      <c r="SMD156" s="14">
        <f t="shared" ref="SMD156" si="13688">SUM(SMD157:SMD163)</f>
        <v>0</v>
      </c>
      <c r="SME156" s="14">
        <f t="shared" ref="SME156" si="13689">SUM(SME157:SME163)</f>
        <v>0</v>
      </c>
      <c r="SMF156" s="14">
        <f t="shared" ref="SMF156" si="13690">SUM(SMF157:SMF163)</f>
        <v>0</v>
      </c>
      <c r="SMG156" s="14">
        <f t="shared" ref="SMG156" si="13691">SUM(SMG157:SMG163)</f>
        <v>0</v>
      </c>
      <c r="SMH156" s="14">
        <f t="shared" ref="SMH156" si="13692">SUM(SMH157:SMH163)</f>
        <v>0</v>
      </c>
      <c r="SMI156" s="14">
        <f t="shared" ref="SMI156" si="13693">SUM(SMI157:SMI163)</f>
        <v>0</v>
      </c>
      <c r="SMJ156" s="14">
        <f t="shared" ref="SMJ156" si="13694">SUM(SMJ157:SMJ163)</f>
        <v>0</v>
      </c>
      <c r="SMK156" s="14">
        <f t="shared" ref="SMK156" si="13695">SUM(SMK157:SMK163)</f>
        <v>0</v>
      </c>
      <c r="SML156" s="14">
        <f t="shared" ref="SML156" si="13696">SUM(SML157:SML163)</f>
        <v>0</v>
      </c>
      <c r="SMM156" s="14">
        <f t="shared" ref="SMM156" si="13697">SUM(SMM157:SMM163)</f>
        <v>0</v>
      </c>
      <c r="SMN156" s="14">
        <f t="shared" ref="SMN156" si="13698">SUM(SMN157:SMN163)</f>
        <v>0</v>
      </c>
      <c r="SMO156" s="14">
        <f t="shared" ref="SMO156" si="13699">SUM(SMO157:SMO163)</f>
        <v>0</v>
      </c>
      <c r="SMP156" s="14">
        <f t="shared" ref="SMP156" si="13700">SUM(SMP157:SMP163)</f>
        <v>0</v>
      </c>
      <c r="SMQ156" s="14">
        <f t="shared" ref="SMQ156" si="13701">SUM(SMQ157:SMQ163)</f>
        <v>0</v>
      </c>
      <c r="SMR156" s="14">
        <f t="shared" ref="SMR156" si="13702">SUM(SMR157:SMR163)</f>
        <v>0</v>
      </c>
      <c r="SMS156" s="14">
        <f t="shared" ref="SMS156" si="13703">SUM(SMS157:SMS163)</f>
        <v>0</v>
      </c>
      <c r="SMT156" s="14">
        <f t="shared" ref="SMT156" si="13704">SUM(SMT157:SMT163)</f>
        <v>0</v>
      </c>
      <c r="SMU156" s="14">
        <f t="shared" ref="SMU156" si="13705">SUM(SMU157:SMU163)</f>
        <v>0</v>
      </c>
      <c r="SMV156" s="14">
        <f t="shared" ref="SMV156" si="13706">SUM(SMV157:SMV163)</f>
        <v>0</v>
      </c>
      <c r="SMW156" s="14">
        <f t="shared" ref="SMW156" si="13707">SUM(SMW157:SMW163)</f>
        <v>0</v>
      </c>
      <c r="SMX156" s="14">
        <f t="shared" ref="SMX156" si="13708">SUM(SMX157:SMX163)</f>
        <v>0</v>
      </c>
      <c r="SMY156" s="14">
        <f t="shared" ref="SMY156" si="13709">SUM(SMY157:SMY163)</f>
        <v>0</v>
      </c>
      <c r="SMZ156" s="14">
        <f t="shared" ref="SMZ156" si="13710">SUM(SMZ157:SMZ163)</f>
        <v>0</v>
      </c>
      <c r="SNA156" s="14">
        <f t="shared" ref="SNA156" si="13711">SUM(SNA157:SNA163)</f>
        <v>0</v>
      </c>
      <c r="SNB156" s="14">
        <f t="shared" ref="SNB156" si="13712">SUM(SNB157:SNB163)</f>
        <v>0</v>
      </c>
      <c r="SNC156" s="14">
        <f t="shared" ref="SNC156" si="13713">SUM(SNC157:SNC163)</f>
        <v>0</v>
      </c>
      <c r="SND156" s="14">
        <f t="shared" ref="SND156" si="13714">SUM(SND157:SND163)</f>
        <v>0</v>
      </c>
      <c r="SNE156" s="14">
        <f t="shared" ref="SNE156" si="13715">SUM(SNE157:SNE163)</f>
        <v>0</v>
      </c>
      <c r="SNF156" s="14">
        <f t="shared" ref="SNF156" si="13716">SUM(SNF157:SNF163)</f>
        <v>0</v>
      </c>
      <c r="SNG156" s="14">
        <f t="shared" ref="SNG156" si="13717">SUM(SNG157:SNG163)</f>
        <v>0</v>
      </c>
      <c r="SNH156" s="14">
        <f t="shared" ref="SNH156" si="13718">SUM(SNH157:SNH163)</f>
        <v>0</v>
      </c>
      <c r="SNI156" s="14">
        <f t="shared" ref="SNI156" si="13719">SUM(SNI157:SNI163)</f>
        <v>0</v>
      </c>
      <c r="SNJ156" s="14">
        <f t="shared" ref="SNJ156" si="13720">SUM(SNJ157:SNJ163)</f>
        <v>0</v>
      </c>
      <c r="SNK156" s="14">
        <f t="shared" ref="SNK156" si="13721">SUM(SNK157:SNK163)</f>
        <v>0</v>
      </c>
      <c r="SNL156" s="14">
        <f t="shared" ref="SNL156" si="13722">SUM(SNL157:SNL163)</f>
        <v>0</v>
      </c>
      <c r="SNM156" s="14">
        <f t="shared" ref="SNM156" si="13723">SUM(SNM157:SNM163)</f>
        <v>0</v>
      </c>
      <c r="SNN156" s="14">
        <f t="shared" ref="SNN156" si="13724">SUM(SNN157:SNN163)</f>
        <v>0</v>
      </c>
      <c r="SNO156" s="14">
        <f t="shared" ref="SNO156" si="13725">SUM(SNO157:SNO163)</f>
        <v>0</v>
      </c>
      <c r="SNP156" s="14">
        <f t="shared" ref="SNP156" si="13726">SUM(SNP157:SNP163)</f>
        <v>0</v>
      </c>
      <c r="SNQ156" s="14">
        <f t="shared" ref="SNQ156" si="13727">SUM(SNQ157:SNQ163)</f>
        <v>0</v>
      </c>
      <c r="SNR156" s="14">
        <f t="shared" ref="SNR156" si="13728">SUM(SNR157:SNR163)</f>
        <v>0</v>
      </c>
      <c r="SNS156" s="14">
        <f t="shared" ref="SNS156" si="13729">SUM(SNS157:SNS163)</f>
        <v>0</v>
      </c>
      <c r="SNT156" s="14">
        <f t="shared" ref="SNT156" si="13730">SUM(SNT157:SNT163)</f>
        <v>0</v>
      </c>
      <c r="SNU156" s="14">
        <f t="shared" ref="SNU156" si="13731">SUM(SNU157:SNU163)</f>
        <v>0</v>
      </c>
      <c r="SNV156" s="14">
        <f t="shared" ref="SNV156" si="13732">SUM(SNV157:SNV163)</f>
        <v>0</v>
      </c>
      <c r="SNW156" s="14">
        <f t="shared" ref="SNW156" si="13733">SUM(SNW157:SNW163)</f>
        <v>0</v>
      </c>
      <c r="SNX156" s="14">
        <f t="shared" ref="SNX156" si="13734">SUM(SNX157:SNX163)</f>
        <v>0</v>
      </c>
      <c r="SNY156" s="14">
        <f t="shared" ref="SNY156" si="13735">SUM(SNY157:SNY163)</f>
        <v>0</v>
      </c>
      <c r="SNZ156" s="14">
        <f t="shared" ref="SNZ156" si="13736">SUM(SNZ157:SNZ163)</f>
        <v>0</v>
      </c>
      <c r="SOA156" s="14">
        <f t="shared" ref="SOA156" si="13737">SUM(SOA157:SOA163)</f>
        <v>0</v>
      </c>
      <c r="SOB156" s="14">
        <f t="shared" ref="SOB156" si="13738">SUM(SOB157:SOB163)</f>
        <v>0</v>
      </c>
      <c r="SOC156" s="14">
        <f t="shared" ref="SOC156" si="13739">SUM(SOC157:SOC163)</f>
        <v>0</v>
      </c>
      <c r="SOD156" s="14">
        <f t="shared" ref="SOD156" si="13740">SUM(SOD157:SOD163)</f>
        <v>0</v>
      </c>
      <c r="SOE156" s="14">
        <f t="shared" ref="SOE156" si="13741">SUM(SOE157:SOE163)</f>
        <v>0</v>
      </c>
      <c r="SOF156" s="14">
        <f t="shared" ref="SOF156" si="13742">SUM(SOF157:SOF163)</f>
        <v>0</v>
      </c>
      <c r="SOG156" s="14">
        <f t="shared" ref="SOG156" si="13743">SUM(SOG157:SOG163)</f>
        <v>0</v>
      </c>
      <c r="SOH156" s="14">
        <f t="shared" ref="SOH156" si="13744">SUM(SOH157:SOH163)</f>
        <v>0</v>
      </c>
      <c r="SOI156" s="14">
        <f t="shared" ref="SOI156" si="13745">SUM(SOI157:SOI163)</f>
        <v>0</v>
      </c>
      <c r="SOJ156" s="14">
        <f t="shared" ref="SOJ156" si="13746">SUM(SOJ157:SOJ163)</f>
        <v>0</v>
      </c>
      <c r="SOK156" s="14">
        <f t="shared" ref="SOK156" si="13747">SUM(SOK157:SOK163)</f>
        <v>0</v>
      </c>
      <c r="SOL156" s="14">
        <f t="shared" ref="SOL156" si="13748">SUM(SOL157:SOL163)</f>
        <v>0</v>
      </c>
      <c r="SOM156" s="14">
        <f t="shared" ref="SOM156" si="13749">SUM(SOM157:SOM163)</f>
        <v>0</v>
      </c>
      <c r="SON156" s="14">
        <f t="shared" ref="SON156" si="13750">SUM(SON157:SON163)</f>
        <v>0</v>
      </c>
      <c r="SOO156" s="14">
        <f t="shared" ref="SOO156" si="13751">SUM(SOO157:SOO163)</f>
        <v>0</v>
      </c>
      <c r="SOP156" s="14">
        <f t="shared" ref="SOP156" si="13752">SUM(SOP157:SOP163)</f>
        <v>0</v>
      </c>
      <c r="SOQ156" s="14">
        <f t="shared" ref="SOQ156" si="13753">SUM(SOQ157:SOQ163)</f>
        <v>0</v>
      </c>
      <c r="SOR156" s="14">
        <f t="shared" ref="SOR156" si="13754">SUM(SOR157:SOR163)</f>
        <v>0</v>
      </c>
      <c r="SOS156" s="14">
        <f t="shared" ref="SOS156" si="13755">SUM(SOS157:SOS163)</f>
        <v>0</v>
      </c>
      <c r="SOT156" s="14">
        <f t="shared" ref="SOT156" si="13756">SUM(SOT157:SOT163)</f>
        <v>0</v>
      </c>
      <c r="SOU156" s="14">
        <f t="shared" ref="SOU156" si="13757">SUM(SOU157:SOU163)</f>
        <v>0</v>
      </c>
      <c r="SOV156" s="14">
        <f t="shared" ref="SOV156" si="13758">SUM(SOV157:SOV163)</f>
        <v>0</v>
      </c>
      <c r="SOW156" s="14">
        <f t="shared" ref="SOW156" si="13759">SUM(SOW157:SOW163)</f>
        <v>0</v>
      </c>
      <c r="SOX156" s="14">
        <f t="shared" ref="SOX156" si="13760">SUM(SOX157:SOX163)</f>
        <v>0</v>
      </c>
      <c r="SOY156" s="14">
        <f t="shared" ref="SOY156" si="13761">SUM(SOY157:SOY163)</f>
        <v>0</v>
      </c>
      <c r="SOZ156" s="14">
        <f t="shared" ref="SOZ156" si="13762">SUM(SOZ157:SOZ163)</f>
        <v>0</v>
      </c>
      <c r="SPA156" s="14">
        <f t="shared" ref="SPA156" si="13763">SUM(SPA157:SPA163)</f>
        <v>0</v>
      </c>
      <c r="SPB156" s="14">
        <f t="shared" ref="SPB156" si="13764">SUM(SPB157:SPB163)</f>
        <v>0</v>
      </c>
      <c r="SPC156" s="14">
        <f t="shared" ref="SPC156" si="13765">SUM(SPC157:SPC163)</f>
        <v>0</v>
      </c>
      <c r="SPD156" s="14">
        <f t="shared" ref="SPD156" si="13766">SUM(SPD157:SPD163)</f>
        <v>0</v>
      </c>
      <c r="SPE156" s="14">
        <f t="shared" ref="SPE156" si="13767">SUM(SPE157:SPE163)</f>
        <v>0</v>
      </c>
      <c r="SPF156" s="14">
        <f t="shared" ref="SPF156" si="13768">SUM(SPF157:SPF163)</f>
        <v>0</v>
      </c>
      <c r="SPG156" s="14">
        <f t="shared" ref="SPG156" si="13769">SUM(SPG157:SPG163)</f>
        <v>0</v>
      </c>
      <c r="SPH156" s="14">
        <f t="shared" ref="SPH156" si="13770">SUM(SPH157:SPH163)</f>
        <v>0</v>
      </c>
      <c r="SPI156" s="14">
        <f t="shared" ref="SPI156" si="13771">SUM(SPI157:SPI163)</f>
        <v>0</v>
      </c>
      <c r="SPJ156" s="14">
        <f t="shared" ref="SPJ156" si="13772">SUM(SPJ157:SPJ163)</f>
        <v>0</v>
      </c>
      <c r="SPK156" s="14">
        <f t="shared" ref="SPK156" si="13773">SUM(SPK157:SPK163)</f>
        <v>0</v>
      </c>
      <c r="SPL156" s="14">
        <f t="shared" ref="SPL156" si="13774">SUM(SPL157:SPL163)</f>
        <v>0</v>
      </c>
      <c r="SPM156" s="14">
        <f t="shared" ref="SPM156" si="13775">SUM(SPM157:SPM163)</f>
        <v>0</v>
      </c>
      <c r="SPN156" s="14">
        <f t="shared" ref="SPN156" si="13776">SUM(SPN157:SPN163)</f>
        <v>0</v>
      </c>
      <c r="SPO156" s="14">
        <f t="shared" ref="SPO156" si="13777">SUM(SPO157:SPO163)</f>
        <v>0</v>
      </c>
      <c r="SPP156" s="14">
        <f t="shared" ref="SPP156" si="13778">SUM(SPP157:SPP163)</f>
        <v>0</v>
      </c>
      <c r="SPQ156" s="14">
        <f t="shared" ref="SPQ156" si="13779">SUM(SPQ157:SPQ163)</f>
        <v>0</v>
      </c>
      <c r="SPR156" s="14">
        <f t="shared" ref="SPR156" si="13780">SUM(SPR157:SPR163)</f>
        <v>0</v>
      </c>
      <c r="SPS156" s="14">
        <f t="shared" ref="SPS156" si="13781">SUM(SPS157:SPS163)</f>
        <v>0</v>
      </c>
      <c r="SPT156" s="14">
        <f t="shared" ref="SPT156" si="13782">SUM(SPT157:SPT163)</f>
        <v>0</v>
      </c>
      <c r="SPU156" s="14">
        <f t="shared" ref="SPU156" si="13783">SUM(SPU157:SPU163)</f>
        <v>0</v>
      </c>
      <c r="SPV156" s="14">
        <f t="shared" ref="SPV156" si="13784">SUM(SPV157:SPV163)</f>
        <v>0</v>
      </c>
      <c r="SPW156" s="14">
        <f t="shared" ref="SPW156" si="13785">SUM(SPW157:SPW163)</f>
        <v>0</v>
      </c>
      <c r="SPX156" s="14">
        <f t="shared" ref="SPX156" si="13786">SUM(SPX157:SPX163)</f>
        <v>0</v>
      </c>
      <c r="SPY156" s="14">
        <f t="shared" ref="SPY156" si="13787">SUM(SPY157:SPY163)</f>
        <v>0</v>
      </c>
      <c r="SPZ156" s="14">
        <f t="shared" ref="SPZ156" si="13788">SUM(SPZ157:SPZ163)</f>
        <v>0</v>
      </c>
      <c r="SQA156" s="14">
        <f t="shared" ref="SQA156" si="13789">SUM(SQA157:SQA163)</f>
        <v>0</v>
      </c>
      <c r="SQB156" s="14">
        <f t="shared" ref="SQB156" si="13790">SUM(SQB157:SQB163)</f>
        <v>0</v>
      </c>
      <c r="SQC156" s="14">
        <f t="shared" ref="SQC156" si="13791">SUM(SQC157:SQC163)</f>
        <v>0</v>
      </c>
      <c r="SQD156" s="14">
        <f t="shared" ref="SQD156" si="13792">SUM(SQD157:SQD163)</f>
        <v>0</v>
      </c>
      <c r="SQE156" s="14">
        <f t="shared" ref="SQE156" si="13793">SUM(SQE157:SQE163)</f>
        <v>0</v>
      </c>
      <c r="SQF156" s="14">
        <f t="shared" ref="SQF156" si="13794">SUM(SQF157:SQF163)</f>
        <v>0</v>
      </c>
      <c r="SQG156" s="14">
        <f t="shared" ref="SQG156" si="13795">SUM(SQG157:SQG163)</f>
        <v>0</v>
      </c>
      <c r="SQH156" s="14">
        <f t="shared" ref="SQH156" si="13796">SUM(SQH157:SQH163)</f>
        <v>0</v>
      </c>
      <c r="SQI156" s="14">
        <f t="shared" ref="SQI156" si="13797">SUM(SQI157:SQI163)</f>
        <v>0</v>
      </c>
      <c r="SQJ156" s="14">
        <f t="shared" ref="SQJ156" si="13798">SUM(SQJ157:SQJ163)</f>
        <v>0</v>
      </c>
      <c r="SQK156" s="14">
        <f t="shared" ref="SQK156" si="13799">SUM(SQK157:SQK163)</f>
        <v>0</v>
      </c>
      <c r="SQL156" s="14">
        <f t="shared" ref="SQL156" si="13800">SUM(SQL157:SQL163)</f>
        <v>0</v>
      </c>
      <c r="SQM156" s="14">
        <f t="shared" ref="SQM156" si="13801">SUM(SQM157:SQM163)</f>
        <v>0</v>
      </c>
      <c r="SQN156" s="14">
        <f t="shared" ref="SQN156" si="13802">SUM(SQN157:SQN163)</f>
        <v>0</v>
      </c>
      <c r="SQO156" s="14">
        <f t="shared" ref="SQO156" si="13803">SUM(SQO157:SQO163)</f>
        <v>0</v>
      </c>
      <c r="SQP156" s="14">
        <f t="shared" ref="SQP156" si="13804">SUM(SQP157:SQP163)</f>
        <v>0</v>
      </c>
      <c r="SQQ156" s="14">
        <f t="shared" ref="SQQ156" si="13805">SUM(SQQ157:SQQ163)</f>
        <v>0</v>
      </c>
      <c r="SQR156" s="14">
        <f t="shared" ref="SQR156" si="13806">SUM(SQR157:SQR163)</f>
        <v>0</v>
      </c>
      <c r="SQS156" s="14">
        <f t="shared" ref="SQS156" si="13807">SUM(SQS157:SQS163)</f>
        <v>0</v>
      </c>
      <c r="SQT156" s="14">
        <f t="shared" ref="SQT156" si="13808">SUM(SQT157:SQT163)</f>
        <v>0</v>
      </c>
      <c r="SQU156" s="14">
        <f t="shared" ref="SQU156" si="13809">SUM(SQU157:SQU163)</f>
        <v>0</v>
      </c>
      <c r="SQV156" s="14">
        <f t="shared" ref="SQV156" si="13810">SUM(SQV157:SQV163)</f>
        <v>0</v>
      </c>
      <c r="SQW156" s="14">
        <f t="shared" ref="SQW156" si="13811">SUM(SQW157:SQW163)</f>
        <v>0</v>
      </c>
      <c r="SQX156" s="14">
        <f t="shared" ref="SQX156" si="13812">SUM(SQX157:SQX163)</f>
        <v>0</v>
      </c>
      <c r="SQY156" s="14">
        <f t="shared" ref="SQY156" si="13813">SUM(SQY157:SQY163)</f>
        <v>0</v>
      </c>
      <c r="SQZ156" s="14">
        <f t="shared" ref="SQZ156" si="13814">SUM(SQZ157:SQZ163)</f>
        <v>0</v>
      </c>
      <c r="SRA156" s="14">
        <f t="shared" ref="SRA156" si="13815">SUM(SRA157:SRA163)</f>
        <v>0</v>
      </c>
      <c r="SRB156" s="14">
        <f t="shared" ref="SRB156" si="13816">SUM(SRB157:SRB163)</f>
        <v>0</v>
      </c>
      <c r="SRC156" s="14">
        <f t="shared" ref="SRC156" si="13817">SUM(SRC157:SRC163)</f>
        <v>0</v>
      </c>
      <c r="SRD156" s="14">
        <f t="shared" ref="SRD156" si="13818">SUM(SRD157:SRD163)</f>
        <v>0</v>
      </c>
      <c r="SRE156" s="14">
        <f t="shared" ref="SRE156" si="13819">SUM(SRE157:SRE163)</f>
        <v>0</v>
      </c>
      <c r="SRF156" s="14">
        <f t="shared" ref="SRF156" si="13820">SUM(SRF157:SRF163)</f>
        <v>0</v>
      </c>
      <c r="SRG156" s="14">
        <f t="shared" ref="SRG156" si="13821">SUM(SRG157:SRG163)</f>
        <v>0</v>
      </c>
      <c r="SRH156" s="14">
        <f t="shared" ref="SRH156" si="13822">SUM(SRH157:SRH163)</f>
        <v>0</v>
      </c>
      <c r="SRI156" s="14">
        <f t="shared" ref="SRI156" si="13823">SUM(SRI157:SRI163)</f>
        <v>0</v>
      </c>
      <c r="SRJ156" s="14">
        <f t="shared" ref="SRJ156" si="13824">SUM(SRJ157:SRJ163)</f>
        <v>0</v>
      </c>
      <c r="SRK156" s="14">
        <f t="shared" ref="SRK156" si="13825">SUM(SRK157:SRK163)</f>
        <v>0</v>
      </c>
      <c r="SRL156" s="14">
        <f t="shared" ref="SRL156" si="13826">SUM(SRL157:SRL163)</f>
        <v>0</v>
      </c>
      <c r="SRM156" s="14">
        <f t="shared" ref="SRM156" si="13827">SUM(SRM157:SRM163)</f>
        <v>0</v>
      </c>
      <c r="SRN156" s="14">
        <f t="shared" ref="SRN156" si="13828">SUM(SRN157:SRN163)</f>
        <v>0</v>
      </c>
      <c r="SRO156" s="14">
        <f t="shared" ref="SRO156" si="13829">SUM(SRO157:SRO163)</f>
        <v>0</v>
      </c>
      <c r="SRP156" s="14">
        <f t="shared" ref="SRP156" si="13830">SUM(SRP157:SRP163)</f>
        <v>0</v>
      </c>
      <c r="SRQ156" s="14">
        <f t="shared" ref="SRQ156" si="13831">SUM(SRQ157:SRQ163)</f>
        <v>0</v>
      </c>
      <c r="SRR156" s="14">
        <f t="shared" ref="SRR156" si="13832">SUM(SRR157:SRR163)</f>
        <v>0</v>
      </c>
      <c r="SRS156" s="14">
        <f t="shared" ref="SRS156" si="13833">SUM(SRS157:SRS163)</f>
        <v>0</v>
      </c>
      <c r="SRT156" s="14">
        <f t="shared" ref="SRT156" si="13834">SUM(SRT157:SRT163)</f>
        <v>0</v>
      </c>
      <c r="SRU156" s="14">
        <f t="shared" ref="SRU156" si="13835">SUM(SRU157:SRU163)</f>
        <v>0</v>
      </c>
      <c r="SRV156" s="14">
        <f t="shared" ref="SRV156" si="13836">SUM(SRV157:SRV163)</f>
        <v>0</v>
      </c>
      <c r="SRW156" s="14">
        <f t="shared" ref="SRW156" si="13837">SUM(SRW157:SRW163)</f>
        <v>0</v>
      </c>
      <c r="SRX156" s="14">
        <f t="shared" ref="SRX156" si="13838">SUM(SRX157:SRX163)</f>
        <v>0</v>
      </c>
      <c r="SRY156" s="14">
        <f t="shared" ref="SRY156" si="13839">SUM(SRY157:SRY163)</f>
        <v>0</v>
      </c>
      <c r="SRZ156" s="14">
        <f t="shared" ref="SRZ156" si="13840">SUM(SRZ157:SRZ163)</f>
        <v>0</v>
      </c>
      <c r="SSA156" s="14">
        <f t="shared" ref="SSA156" si="13841">SUM(SSA157:SSA163)</f>
        <v>0</v>
      </c>
      <c r="SSB156" s="14">
        <f t="shared" ref="SSB156" si="13842">SUM(SSB157:SSB163)</f>
        <v>0</v>
      </c>
      <c r="SSC156" s="14">
        <f t="shared" ref="SSC156" si="13843">SUM(SSC157:SSC163)</f>
        <v>0</v>
      </c>
      <c r="SSD156" s="14">
        <f t="shared" ref="SSD156" si="13844">SUM(SSD157:SSD163)</f>
        <v>0</v>
      </c>
      <c r="SSE156" s="14">
        <f t="shared" ref="SSE156" si="13845">SUM(SSE157:SSE163)</f>
        <v>0</v>
      </c>
      <c r="SSF156" s="14">
        <f t="shared" ref="SSF156" si="13846">SUM(SSF157:SSF163)</f>
        <v>0</v>
      </c>
      <c r="SSG156" s="14">
        <f t="shared" ref="SSG156" si="13847">SUM(SSG157:SSG163)</f>
        <v>0</v>
      </c>
      <c r="SSH156" s="14">
        <f t="shared" ref="SSH156" si="13848">SUM(SSH157:SSH163)</f>
        <v>0</v>
      </c>
      <c r="SSI156" s="14">
        <f t="shared" ref="SSI156" si="13849">SUM(SSI157:SSI163)</f>
        <v>0</v>
      </c>
      <c r="SSJ156" s="14">
        <f t="shared" ref="SSJ156" si="13850">SUM(SSJ157:SSJ163)</f>
        <v>0</v>
      </c>
      <c r="SSK156" s="14">
        <f t="shared" ref="SSK156" si="13851">SUM(SSK157:SSK163)</f>
        <v>0</v>
      </c>
      <c r="SSL156" s="14">
        <f t="shared" ref="SSL156" si="13852">SUM(SSL157:SSL163)</f>
        <v>0</v>
      </c>
      <c r="SSM156" s="14">
        <f t="shared" ref="SSM156" si="13853">SUM(SSM157:SSM163)</f>
        <v>0</v>
      </c>
      <c r="SSN156" s="14">
        <f t="shared" ref="SSN156" si="13854">SUM(SSN157:SSN163)</f>
        <v>0</v>
      </c>
      <c r="SSO156" s="14">
        <f t="shared" ref="SSO156" si="13855">SUM(SSO157:SSO163)</f>
        <v>0</v>
      </c>
      <c r="SSP156" s="14">
        <f t="shared" ref="SSP156" si="13856">SUM(SSP157:SSP163)</f>
        <v>0</v>
      </c>
      <c r="SSQ156" s="14">
        <f t="shared" ref="SSQ156" si="13857">SUM(SSQ157:SSQ163)</f>
        <v>0</v>
      </c>
      <c r="SSR156" s="14">
        <f t="shared" ref="SSR156" si="13858">SUM(SSR157:SSR163)</f>
        <v>0</v>
      </c>
      <c r="SSS156" s="14">
        <f t="shared" ref="SSS156" si="13859">SUM(SSS157:SSS163)</f>
        <v>0</v>
      </c>
      <c r="SST156" s="14">
        <f t="shared" ref="SST156" si="13860">SUM(SST157:SST163)</f>
        <v>0</v>
      </c>
      <c r="SSU156" s="14">
        <f t="shared" ref="SSU156" si="13861">SUM(SSU157:SSU163)</f>
        <v>0</v>
      </c>
      <c r="SSV156" s="14">
        <f t="shared" ref="SSV156" si="13862">SUM(SSV157:SSV163)</f>
        <v>0</v>
      </c>
      <c r="SSW156" s="14">
        <f t="shared" ref="SSW156" si="13863">SUM(SSW157:SSW163)</f>
        <v>0</v>
      </c>
      <c r="SSX156" s="14">
        <f t="shared" ref="SSX156" si="13864">SUM(SSX157:SSX163)</f>
        <v>0</v>
      </c>
      <c r="SSY156" s="14">
        <f t="shared" ref="SSY156" si="13865">SUM(SSY157:SSY163)</f>
        <v>0</v>
      </c>
      <c r="SSZ156" s="14">
        <f t="shared" ref="SSZ156" si="13866">SUM(SSZ157:SSZ163)</f>
        <v>0</v>
      </c>
      <c r="STA156" s="14">
        <f t="shared" ref="STA156" si="13867">SUM(STA157:STA163)</f>
        <v>0</v>
      </c>
      <c r="STB156" s="14">
        <f t="shared" ref="STB156" si="13868">SUM(STB157:STB163)</f>
        <v>0</v>
      </c>
      <c r="STC156" s="14">
        <f t="shared" ref="STC156" si="13869">SUM(STC157:STC163)</f>
        <v>0</v>
      </c>
      <c r="STD156" s="14">
        <f t="shared" ref="STD156" si="13870">SUM(STD157:STD163)</f>
        <v>0</v>
      </c>
      <c r="STE156" s="14">
        <f t="shared" ref="STE156" si="13871">SUM(STE157:STE163)</f>
        <v>0</v>
      </c>
      <c r="STF156" s="14">
        <f t="shared" ref="STF156" si="13872">SUM(STF157:STF163)</f>
        <v>0</v>
      </c>
      <c r="STG156" s="14">
        <f t="shared" ref="STG156" si="13873">SUM(STG157:STG163)</f>
        <v>0</v>
      </c>
      <c r="STH156" s="14">
        <f t="shared" ref="STH156" si="13874">SUM(STH157:STH163)</f>
        <v>0</v>
      </c>
      <c r="STI156" s="14">
        <f t="shared" ref="STI156" si="13875">SUM(STI157:STI163)</f>
        <v>0</v>
      </c>
      <c r="STJ156" s="14">
        <f t="shared" ref="STJ156" si="13876">SUM(STJ157:STJ163)</f>
        <v>0</v>
      </c>
      <c r="STK156" s="14">
        <f t="shared" ref="STK156" si="13877">SUM(STK157:STK163)</f>
        <v>0</v>
      </c>
      <c r="STL156" s="14">
        <f t="shared" ref="STL156" si="13878">SUM(STL157:STL163)</f>
        <v>0</v>
      </c>
      <c r="STM156" s="14">
        <f t="shared" ref="STM156" si="13879">SUM(STM157:STM163)</f>
        <v>0</v>
      </c>
      <c r="STN156" s="14">
        <f t="shared" ref="STN156" si="13880">SUM(STN157:STN163)</f>
        <v>0</v>
      </c>
      <c r="STO156" s="14">
        <f t="shared" ref="STO156" si="13881">SUM(STO157:STO163)</f>
        <v>0</v>
      </c>
      <c r="STP156" s="14">
        <f t="shared" ref="STP156" si="13882">SUM(STP157:STP163)</f>
        <v>0</v>
      </c>
      <c r="STQ156" s="14">
        <f t="shared" ref="STQ156" si="13883">SUM(STQ157:STQ163)</f>
        <v>0</v>
      </c>
      <c r="STR156" s="14">
        <f t="shared" ref="STR156" si="13884">SUM(STR157:STR163)</f>
        <v>0</v>
      </c>
      <c r="STS156" s="14">
        <f t="shared" ref="STS156" si="13885">SUM(STS157:STS163)</f>
        <v>0</v>
      </c>
      <c r="STT156" s="14">
        <f t="shared" ref="STT156" si="13886">SUM(STT157:STT163)</f>
        <v>0</v>
      </c>
      <c r="STU156" s="14">
        <f t="shared" ref="STU156" si="13887">SUM(STU157:STU163)</f>
        <v>0</v>
      </c>
      <c r="STV156" s="14">
        <f t="shared" ref="STV156" si="13888">SUM(STV157:STV163)</f>
        <v>0</v>
      </c>
      <c r="STW156" s="14">
        <f t="shared" ref="STW156" si="13889">SUM(STW157:STW163)</f>
        <v>0</v>
      </c>
      <c r="STX156" s="14">
        <f t="shared" ref="STX156" si="13890">SUM(STX157:STX163)</f>
        <v>0</v>
      </c>
      <c r="STY156" s="14">
        <f t="shared" ref="STY156" si="13891">SUM(STY157:STY163)</f>
        <v>0</v>
      </c>
      <c r="STZ156" s="14">
        <f t="shared" ref="STZ156" si="13892">SUM(STZ157:STZ163)</f>
        <v>0</v>
      </c>
      <c r="SUA156" s="14">
        <f t="shared" ref="SUA156" si="13893">SUM(SUA157:SUA163)</f>
        <v>0</v>
      </c>
      <c r="SUB156" s="14">
        <f t="shared" ref="SUB156" si="13894">SUM(SUB157:SUB163)</f>
        <v>0</v>
      </c>
      <c r="SUC156" s="14">
        <f t="shared" ref="SUC156" si="13895">SUM(SUC157:SUC163)</f>
        <v>0</v>
      </c>
      <c r="SUD156" s="14">
        <f t="shared" ref="SUD156" si="13896">SUM(SUD157:SUD163)</f>
        <v>0</v>
      </c>
      <c r="SUE156" s="14">
        <f t="shared" ref="SUE156" si="13897">SUM(SUE157:SUE163)</f>
        <v>0</v>
      </c>
      <c r="SUF156" s="14">
        <f t="shared" ref="SUF156" si="13898">SUM(SUF157:SUF163)</f>
        <v>0</v>
      </c>
      <c r="SUG156" s="14">
        <f t="shared" ref="SUG156" si="13899">SUM(SUG157:SUG163)</f>
        <v>0</v>
      </c>
      <c r="SUH156" s="14">
        <f t="shared" ref="SUH156" si="13900">SUM(SUH157:SUH163)</f>
        <v>0</v>
      </c>
      <c r="SUI156" s="14">
        <f t="shared" ref="SUI156" si="13901">SUM(SUI157:SUI163)</f>
        <v>0</v>
      </c>
      <c r="SUJ156" s="14">
        <f t="shared" ref="SUJ156" si="13902">SUM(SUJ157:SUJ163)</f>
        <v>0</v>
      </c>
      <c r="SUK156" s="14">
        <f t="shared" ref="SUK156" si="13903">SUM(SUK157:SUK163)</f>
        <v>0</v>
      </c>
      <c r="SUL156" s="14">
        <f t="shared" ref="SUL156" si="13904">SUM(SUL157:SUL163)</f>
        <v>0</v>
      </c>
      <c r="SUM156" s="14">
        <f t="shared" ref="SUM156" si="13905">SUM(SUM157:SUM163)</f>
        <v>0</v>
      </c>
      <c r="SUN156" s="14">
        <f t="shared" ref="SUN156" si="13906">SUM(SUN157:SUN163)</f>
        <v>0</v>
      </c>
      <c r="SUO156" s="14">
        <f t="shared" ref="SUO156" si="13907">SUM(SUO157:SUO163)</f>
        <v>0</v>
      </c>
      <c r="SUP156" s="14">
        <f t="shared" ref="SUP156" si="13908">SUM(SUP157:SUP163)</f>
        <v>0</v>
      </c>
      <c r="SUQ156" s="14">
        <f t="shared" ref="SUQ156" si="13909">SUM(SUQ157:SUQ163)</f>
        <v>0</v>
      </c>
      <c r="SUR156" s="14">
        <f t="shared" ref="SUR156" si="13910">SUM(SUR157:SUR163)</f>
        <v>0</v>
      </c>
      <c r="SUS156" s="14">
        <f t="shared" ref="SUS156" si="13911">SUM(SUS157:SUS163)</f>
        <v>0</v>
      </c>
      <c r="SUT156" s="14">
        <f t="shared" ref="SUT156" si="13912">SUM(SUT157:SUT163)</f>
        <v>0</v>
      </c>
      <c r="SUU156" s="14">
        <f t="shared" ref="SUU156" si="13913">SUM(SUU157:SUU163)</f>
        <v>0</v>
      </c>
      <c r="SUV156" s="14">
        <f t="shared" ref="SUV156" si="13914">SUM(SUV157:SUV163)</f>
        <v>0</v>
      </c>
      <c r="SUW156" s="14">
        <f t="shared" ref="SUW156" si="13915">SUM(SUW157:SUW163)</f>
        <v>0</v>
      </c>
      <c r="SUX156" s="14">
        <f t="shared" ref="SUX156" si="13916">SUM(SUX157:SUX163)</f>
        <v>0</v>
      </c>
      <c r="SUY156" s="14">
        <f t="shared" ref="SUY156" si="13917">SUM(SUY157:SUY163)</f>
        <v>0</v>
      </c>
      <c r="SUZ156" s="14">
        <f t="shared" ref="SUZ156" si="13918">SUM(SUZ157:SUZ163)</f>
        <v>0</v>
      </c>
      <c r="SVA156" s="14">
        <f t="shared" ref="SVA156" si="13919">SUM(SVA157:SVA163)</f>
        <v>0</v>
      </c>
      <c r="SVB156" s="14">
        <f t="shared" ref="SVB156" si="13920">SUM(SVB157:SVB163)</f>
        <v>0</v>
      </c>
      <c r="SVC156" s="14">
        <f t="shared" ref="SVC156" si="13921">SUM(SVC157:SVC163)</f>
        <v>0</v>
      </c>
      <c r="SVD156" s="14">
        <f t="shared" ref="SVD156" si="13922">SUM(SVD157:SVD163)</f>
        <v>0</v>
      </c>
      <c r="SVE156" s="14">
        <f t="shared" ref="SVE156" si="13923">SUM(SVE157:SVE163)</f>
        <v>0</v>
      </c>
      <c r="SVF156" s="14">
        <f t="shared" ref="SVF156" si="13924">SUM(SVF157:SVF163)</f>
        <v>0</v>
      </c>
      <c r="SVG156" s="14">
        <f t="shared" ref="SVG156" si="13925">SUM(SVG157:SVG163)</f>
        <v>0</v>
      </c>
      <c r="SVH156" s="14">
        <f t="shared" ref="SVH156" si="13926">SUM(SVH157:SVH163)</f>
        <v>0</v>
      </c>
      <c r="SVI156" s="14">
        <f t="shared" ref="SVI156" si="13927">SUM(SVI157:SVI163)</f>
        <v>0</v>
      </c>
      <c r="SVJ156" s="14">
        <f t="shared" ref="SVJ156" si="13928">SUM(SVJ157:SVJ163)</f>
        <v>0</v>
      </c>
      <c r="SVK156" s="14">
        <f t="shared" ref="SVK156" si="13929">SUM(SVK157:SVK163)</f>
        <v>0</v>
      </c>
      <c r="SVL156" s="14">
        <f t="shared" ref="SVL156" si="13930">SUM(SVL157:SVL163)</f>
        <v>0</v>
      </c>
      <c r="SVM156" s="14">
        <f t="shared" ref="SVM156" si="13931">SUM(SVM157:SVM163)</f>
        <v>0</v>
      </c>
      <c r="SVN156" s="14">
        <f t="shared" ref="SVN156" si="13932">SUM(SVN157:SVN163)</f>
        <v>0</v>
      </c>
      <c r="SVO156" s="14">
        <f t="shared" ref="SVO156" si="13933">SUM(SVO157:SVO163)</f>
        <v>0</v>
      </c>
      <c r="SVP156" s="14">
        <f t="shared" ref="SVP156" si="13934">SUM(SVP157:SVP163)</f>
        <v>0</v>
      </c>
      <c r="SVQ156" s="14">
        <f t="shared" ref="SVQ156" si="13935">SUM(SVQ157:SVQ163)</f>
        <v>0</v>
      </c>
      <c r="SVR156" s="14">
        <f t="shared" ref="SVR156" si="13936">SUM(SVR157:SVR163)</f>
        <v>0</v>
      </c>
      <c r="SVS156" s="14">
        <f t="shared" ref="SVS156" si="13937">SUM(SVS157:SVS163)</f>
        <v>0</v>
      </c>
      <c r="SVT156" s="14">
        <f t="shared" ref="SVT156" si="13938">SUM(SVT157:SVT163)</f>
        <v>0</v>
      </c>
      <c r="SVU156" s="14">
        <f t="shared" ref="SVU156" si="13939">SUM(SVU157:SVU163)</f>
        <v>0</v>
      </c>
      <c r="SVV156" s="14">
        <f t="shared" ref="SVV156" si="13940">SUM(SVV157:SVV163)</f>
        <v>0</v>
      </c>
      <c r="SVW156" s="14">
        <f t="shared" ref="SVW156" si="13941">SUM(SVW157:SVW163)</f>
        <v>0</v>
      </c>
      <c r="SVX156" s="14">
        <f t="shared" ref="SVX156" si="13942">SUM(SVX157:SVX163)</f>
        <v>0</v>
      </c>
      <c r="SVY156" s="14">
        <f t="shared" ref="SVY156" si="13943">SUM(SVY157:SVY163)</f>
        <v>0</v>
      </c>
      <c r="SVZ156" s="14">
        <f t="shared" ref="SVZ156" si="13944">SUM(SVZ157:SVZ163)</f>
        <v>0</v>
      </c>
      <c r="SWA156" s="14">
        <f t="shared" ref="SWA156" si="13945">SUM(SWA157:SWA163)</f>
        <v>0</v>
      </c>
      <c r="SWB156" s="14">
        <f t="shared" ref="SWB156" si="13946">SUM(SWB157:SWB163)</f>
        <v>0</v>
      </c>
      <c r="SWC156" s="14">
        <f t="shared" ref="SWC156" si="13947">SUM(SWC157:SWC163)</f>
        <v>0</v>
      </c>
      <c r="SWD156" s="14">
        <f t="shared" ref="SWD156" si="13948">SUM(SWD157:SWD163)</f>
        <v>0</v>
      </c>
      <c r="SWE156" s="14">
        <f t="shared" ref="SWE156" si="13949">SUM(SWE157:SWE163)</f>
        <v>0</v>
      </c>
      <c r="SWF156" s="14">
        <f t="shared" ref="SWF156" si="13950">SUM(SWF157:SWF163)</f>
        <v>0</v>
      </c>
      <c r="SWG156" s="14">
        <f t="shared" ref="SWG156" si="13951">SUM(SWG157:SWG163)</f>
        <v>0</v>
      </c>
      <c r="SWH156" s="14">
        <f t="shared" ref="SWH156" si="13952">SUM(SWH157:SWH163)</f>
        <v>0</v>
      </c>
      <c r="SWI156" s="14">
        <f t="shared" ref="SWI156" si="13953">SUM(SWI157:SWI163)</f>
        <v>0</v>
      </c>
      <c r="SWJ156" s="14">
        <f t="shared" ref="SWJ156" si="13954">SUM(SWJ157:SWJ163)</f>
        <v>0</v>
      </c>
      <c r="SWK156" s="14">
        <f t="shared" ref="SWK156" si="13955">SUM(SWK157:SWK163)</f>
        <v>0</v>
      </c>
      <c r="SWL156" s="14">
        <f t="shared" ref="SWL156" si="13956">SUM(SWL157:SWL163)</f>
        <v>0</v>
      </c>
      <c r="SWM156" s="14">
        <f t="shared" ref="SWM156" si="13957">SUM(SWM157:SWM163)</f>
        <v>0</v>
      </c>
      <c r="SWN156" s="14">
        <f t="shared" ref="SWN156" si="13958">SUM(SWN157:SWN163)</f>
        <v>0</v>
      </c>
      <c r="SWO156" s="14">
        <f t="shared" ref="SWO156" si="13959">SUM(SWO157:SWO163)</f>
        <v>0</v>
      </c>
      <c r="SWP156" s="14">
        <f t="shared" ref="SWP156" si="13960">SUM(SWP157:SWP163)</f>
        <v>0</v>
      </c>
      <c r="SWQ156" s="14">
        <f t="shared" ref="SWQ156" si="13961">SUM(SWQ157:SWQ163)</f>
        <v>0</v>
      </c>
      <c r="SWR156" s="14">
        <f t="shared" ref="SWR156" si="13962">SUM(SWR157:SWR163)</f>
        <v>0</v>
      </c>
      <c r="SWS156" s="14">
        <f t="shared" ref="SWS156" si="13963">SUM(SWS157:SWS163)</f>
        <v>0</v>
      </c>
      <c r="SWT156" s="14">
        <f t="shared" ref="SWT156" si="13964">SUM(SWT157:SWT163)</f>
        <v>0</v>
      </c>
      <c r="SWU156" s="14">
        <f t="shared" ref="SWU156" si="13965">SUM(SWU157:SWU163)</f>
        <v>0</v>
      </c>
      <c r="SWV156" s="14">
        <f t="shared" ref="SWV156" si="13966">SUM(SWV157:SWV163)</f>
        <v>0</v>
      </c>
      <c r="SWW156" s="14">
        <f t="shared" ref="SWW156" si="13967">SUM(SWW157:SWW163)</f>
        <v>0</v>
      </c>
      <c r="SWX156" s="14">
        <f t="shared" ref="SWX156" si="13968">SUM(SWX157:SWX163)</f>
        <v>0</v>
      </c>
      <c r="SWY156" s="14">
        <f t="shared" ref="SWY156" si="13969">SUM(SWY157:SWY163)</f>
        <v>0</v>
      </c>
      <c r="SWZ156" s="14">
        <f t="shared" ref="SWZ156" si="13970">SUM(SWZ157:SWZ163)</f>
        <v>0</v>
      </c>
      <c r="SXA156" s="14">
        <f t="shared" ref="SXA156" si="13971">SUM(SXA157:SXA163)</f>
        <v>0</v>
      </c>
      <c r="SXB156" s="14">
        <f t="shared" ref="SXB156" si="13972">SUM(SXB157:SXB163)</f>
        <v>0</v>
      </c>
      <c r="SXC156" s="14">
        <f t="shared" ref="SXC156" si="13973">SUM(SXC157:SXC163)</f>
        <v>0</v>
      </c>
      <c r="SXD156" s="14">
        <f t="shared" ref="SXD156" si="13974">SUM(SXD157:SXD163)</f>
        <v>0</v>
      </c>
      <c r="SXE156" s="14">
        <f t="shared" ref="SXE156" si="13975">SUM(SXE157:SXE163)</f>
        <v>0</v>
      </c>
      <c r="SXF156" s="14">
        <f t="shared" ref="SXF156" si="13976">SUM(SXF157:SXF163)</f>
        <v>0</v>
      </c>
      <c r="SXG156" s="14">
        <f t="shared" ref="SXG156" si="13977">SUM(SXG157:SXG163)</f>
        <v>0</v>
      </c>
      <c r="SXH156" s="14">
        <f t="shared" ref="SXH156" si="13978">SUM(SXH157:SXH163)</f>
        <v>0</v>
      </c>
      <c r="SXI156" s="14">
        <f t="shared" ref="SXI156" si="13979">SUM(SXI157:SXI163)</f>
        <v>0</v>
      </c>
      <c r="SXJ156" s="14">
        <f t="shared" ref="SXJ156" si="13980">SUM(SXJ157:SXJ163)</f>
        <v>0</v>
      </c>
      <c r="SXK156" s="14">
        <f t="shared" ref="SXK156" si="13981">SUM(SXK157:SXK163)</f>
        <v>0</v>
      </c>
      <c r="SXL156" s="14">
        <f t="shared" ref="SXL156" si="13982">SUM(SXL157:SXL163)</f>
        <v>0</v>
      </c>
      <c r="SXM156" s="14">
        <f t="shared" ref="SXM156" si="13983">SUM(SXM157:SXM163)</f>
        <v>0</v>
      </c>
      <c r="SXN156" s="14">
        <f t="shared" ref="SXN156" si="13984">SUM(SXN157:SXN163)</f>
        <v>0</v>
      </c>
      <c r="SXO156" s="14">
        <f t="shared" ref="SXO156" si="13985">SUM(SXO157:SXO163)</f>
        <v>0</v>
      </c>
      <c r="SXP156" s="14">
        <f t="shared" ref="SXP156" si="13986">SUM(SXP157:SXP163)</f>
        <v>0</v>
      </c>
      <c r="SXQ156" s="14">
        <f t="shared" ref="SXQ156" si="13987">SUM(SXQ157:SXQ163)</f>
        <v>0</v>
      </c>
      <c r="SXR156" s="14">
        <f t="shared" ref="SXR156" si="13988">SUM(SXR157:SXR163)</f>
        <v>0</v>
      </c>
      <c r="SXS156" s="14">
        <f t="shared" ref="SXS156" si="13989">SUM(SXS157:SXS163)</f>
        <v>0</v>
      </c>
      <c r="SXT156" s="14">
        <f t="shared" ref="SXT156" si="13990">SUM(SXT157:SXT163)</f>
        <v>0</v>
      </c>
      <c r="SXU156" s="14">
        <f t="shared" ref="SXU156" si="13991">SUM(SXU157:SXU163)</f>
        <v>0</v>
      </c>
      <c r="SXV156" s="14">
        <f t="shared" ref="SXV156" si="13992">SUM(SXV157:SXV163)</f>
        <v>0</v>
      </c>
      <c r="SXW156" s="14">
        <f t="shared" ref="SXW156" si="13993">SUM(SXW157:SXW163)</f>
        <v>0</v>
      </c>
      <c r="SXX156" s="14">
        <f t="shared" ref="SXX156" si="13994">SUM(SXX157:SXX163)</f>
        <v>0</v>
      </c>
      <c r="SXY156" s="14">
        <f t="shared" ref="SXY156" si="13995">SUM(SXY157:SXY163)</f>
        <v>0</v>
      </c>
      <c r="SXZ156" s="14">
        <f t="shared" ref="SXZ156" si="13996">SUM(SXZ157:SXZ163)</f>
        <v>0</v>
      </c>
      <c r="SYA156" s="14">
        <f t="shared" ref="SYA156" si="13997">SUM(SYA157:SYA163)</f>
        <v>0</v>
      </c>
      <c r="SYB156" s="14">
        <f t="shared" ref="SYB156" si="13998">SUM(SYB157:SYB163)</f>
        <v>0</v>
      </c>
      <c r="SYC156" s="14">
        <f t="shared" ref="SYC156" si="13999">SUM(SYC157:SYC163)</f>
        <v>0</v>
      </c>
      <c r="SYD156" s="14">
        <f t="shared" ref="SYD156" si="14000">SUM(SYD157:SYD163)</f>
        <v>0</v>
      </c>
      <c r="SYE156" s="14">
        <f t="shared" ref="SYE156" si="14001">SUM(SYE157:SYE163)</f>
        <v>0</v>
      </c>
      <c r="SYF156" s="14">
        <f t="shared" ref="SYF156" si="14002">SUM(SYF157:SYF163)</f>
        <v>0</v>
      </c>
      <c r="SYG156" s="14">
        <f t="shared" ref="SYG156" si="14003">SUM(SYG157:SYG163)</f>
        <v>0</v>
      </c>
      <c r="SYH156" s="14">
        <f t="shared" ref="SYH156" si="14004">SUM(SYH157:SYH163)</f>
        <v>0</v>
      </c>
      <c r="SYI156" s="14">
        <f t="shared" ref="SYI156" si="14005">SUM(SYI157:SYI163)</f>
        <v>0</v>
      </c>
      <c r="SYJ156" s="14">
        <f t="shared" ref="SYJ156" si="14006">SUM(SYJ157:SYJ163)</f>
        <v>0</v>
      </c>
      <c r="SYK156" s="14">
        <f t="shared" ref="SYK156" si="14007">SUM(SYK157:SYK163)</f>
        <v>0</v>
      </c>
      <c r="SYL156" s="14">
        <f t="shared" ref="SYL156" si="14008">SUM(SYL157:SYL163)</f>
        <v>0</v>
      </c>
      <c r="SYM156" s="14">
        <f t="shared" ref="SYM156" si="14009">SUM(SYM157:SYM163)</f>
        <v>0</v>
      </c>
      <c r="SYN156" s="14">
        <f t="shared" ref="SYN156" si="14010">SUM(SYN157:SYN163)</f>
        <v>0</v>
      </c>
      <c r="SYO156" s="14">
        <f t="shared" ref="SYO156" si="14011">SUM(SYO157:SYO163)</f>
        <v>0</v>
      </c>
      <c r="SYP156" s="14">
        <f t="shared" ref="SYP156" si="14012">SUM(SYP157:SYP163)</f>
        <v>0</v>
      </c>
      <c r="SYQ156" s="14">
        <f t="shared" ref="SYQ156" si="14013">SUM(SYQ157:SYQ163)</f>
        <v>0</v>
      </c>
      <c r="SYR156" s="14">
        <f t="shared" ref="SYR156" si="14014">SUM(SYR157:SYR163)</f>
        <v>0</v>
      </c>
      <c r="SYS156" s="14">
        <f t="shared" ref="SYS156" si="14015">SUM(SYS157:SYS163)</f>
        <v>0</v>
      </c>
      <c r="SYT156" s="14">
        <f t="shared" ref="SYT156" si="14016">SUM(SYT157:SYT163)</f>
        <v>0</v>
      </c>
      <c r="SYU156" s="14">
        <f t="shared" ref="SYU156" si="14017">SUM(SYU157:SYU163)</f>
        <v>0</v>
      </c>
      <c r="SYV156" s="14">
        <f t="shared" ref="SYV156" si="14018">SUM(SYV157:SYV163)</f>
        <v>0</v>
      </c>
      <c r="SYW156" s="14">
        <f t="shared" ref="SYW156" si="14019">SUM(SYW157:SYW163)</f>
        <v>0</v>
      </c>
      <c r="SYX156" s="14">
        <f t="shared" ref="SYX156" si="14020">SUM(SYX157:SYX163)</f>
        <v>0</v>
      </c>
      <c r="SYY156" s="14">
        <f t="shared" ref="SYY156" si="14021">SUM(SYY157:SYY163)</f>
        <v>0</v>
      </c>
      <c r="SYZ156" s="14">
        <f t="shared" ref="SYZ156" si="14022">SUM(SYZ157:SYZ163)</f>
        <v>0</v>
      </c>
      <c r="SZA156" s="14">
        <f t="shared" ref="SZA156" si="14023">SUM(SZA157:SZA163)</f>
        <v>0</v>
      </c>
      <c r="SZB156" s="14">
        <f t="shared" ref="SZB156" si="14024">SUM(SZB157:SZB163)</f>
        <v>0</v>
      </c>
      <c r="SZC156" s="14">
        <f t="shared" ref="SZC156" si="14025">SUM(SZC157:SZC163)</f>
        <v>0</v>
      </c>
      <c r="SZD156" s="14">
        <f t="shared" ref="SZD156" si="14026">SUM(SZD157:SZD163)</f>
        <v>0</v>
      </c>
      <c r="SZE156" s="14">
        <f t="shared" ref="SZE156" si="14027">SUM(SZE157:SZE163)</f>
        <v>0</v>
      </c>
      <c r="SZF156" s="14">
        <f t="shared" ref="SZF156" si="14028">SUM(SZF157:SZF163)</f>
        <v>0</v>
      </c>
      <c r="SZG156" s="14">
        <f t="shared" ref="SZG156" si="14029">SUM(SZG157:SZG163)</f>
        <v>0</v>
      </c>
      <c r="SZH156" s="14">
        <f t="shared" ref="SZH156" si="14030">SUM(SZH157:SZH163)</f>
        <v>0</v>
      </c>
      <c r="SZI156" s="14">
        <f t="shared" ref="SZI156" si="14031">SUM(SZI157:SZI163)</f>
        <v>0</v>
      </c>
      <c r="SZJ156" s="14">
        <f t="shared" ref="SZJ156" si="14032">SUM(SZJ157:SZJ163)</f>
        <v>0</v>
      </c>
      <c r="SZK156" s="14">
        <f t="shared" ref="SZK156" si="14033">SUM(SZK157:SZK163)</f>
        <v>0</v>
      </c>
      <c r="SZL156" s="14">
        <f t="shared" ref="SZL156" si="14034">SUM(SZL157:SZL163)</f>
        <v>0</v>
      </c>
      <c r="SZM156" s="14">
        <f t="shared" ref="SZM156" si="14035">SUM(SZM157:SZM163)</f>
        <v>0</v>
      </c>
      <c r="SZN156" s="14">
        <f t="shared" ref="SZN156" si="14036">SUM(SZN157:SZN163)</f>
        <v>0</v>
      </c>
      <c r="SZO156" s="14">
        <f t="shared" ref="SZO156" si="14037">SUM(SZO157:SZO163)</f>
        <v>0</v>
      </c>
      <c r="SZP156" s="14">
        <f t="shared" ref="SZP156" si="14038">SUM(SZP157:SZP163)</f>
        <v>0</v>
      </c>
      <c r="SZQ156" s="14">
        <f t="shared" ref="SZQ156" si="14039">SUM(SZQ157:SZQ163)</f>
        <v>0</v>
      </c>
      <c r="SZR156" s="14">
        <f t="shared" ref="SZR156" si="14040">SUM(SZR157:SZR163)</f>
        <v>0</v>
      </c>
      <c r="SZS156" s="14">
        <f t="shared" ref="SZS156" si="14041">SUM(SZS157:SZS163)</f>
        <v>0</v>
      </c>
      <c r="SZT156" s="14">
        <f t="shared" ref="SZT156" si="14042">SUM(SZT157:SZT163)</f>
        <v>0</v>
      </c>
      <c r="SZU156" s="14">
        <f t="shared" ref="SZU156" si="14043">SUM(SZU157:SZU163)</f>
        <v>0</v>
      </c>
      <c r="SZV156" s="14">
        <f t="shared" ref="SZV156" si="14044">SUM(SZV157:SZV163)</f>
        <v>0</v>
      </c>
      <c r="SZW156" s="14">
        <f t="shared" ref="SZW156" si="14045">SUM(SZW157:SZW163)</f>
        <v>0</v>
      </c>
      <c r="SZX156" s="14">
        <f t="shared" ref="SZX156" si="14046">SUM(SZX157:SZX163)</f>
        <v>0</v>
      </c>
      <c r="SZY156" s="14">
        <f t="shared" ref="SZY156" si="14047">SUM(SZY157:SZY163)</f>
        <v>0</v>
      </c>
      <c r="SZZ156" s="14">
        <f t="shared" ref="SZZ156" si="14048">SUM(SZZ157:SZZ163)</f>
        <v>0</v>
      </c>
      <c r="TAA156" s="14">
        <f t="shared" ref="TAA156" si="14049">SUM(TAA157:TAA163)</f>
        <v>0</v>
      </c>
      <c r="TAB156" s="14">
        <f t="shared" ref="TAB156" si="14050">SUM(TAB157:TAB163)</f>
        <v>0</v>
      </c>
      <c r="TAC156" s="14">
        <f t="shared" ref="TAC156" si="14051">SUM(TAC157:TAC163)</f>
        <v>0</v>
      </c>
      <c r="TAD156" s="14">
        <f t="shared" ref="TAD156" si="14052">SUM(TAD157:TAD163)</f>
        <v>0</v>
      </c>
      <c r="TAE156" s="14">
        <f t="shared" ref="TAE156" si="14053">SUM(TAE157:TAE163)</f>
        <v>0</v>
      </c>
      <c r="TAF156" s="14">
        <f t="shared" ref="TAF156" si="14054">SUM(TAF157:TAF163)</f>
        <v>0</v>
      </c>
      <c r="TAG156" s="14">
        <f t="shared" ref="TAG156" si="14055">SUM(TAG157:TAG163)</f>
        <v>0</v>
      </c>
      <c r="TAH156" s="14">
        <f t="shared" ref="TAH156" si="14056">SUM(TAH157:TAH163)</f>
        <v>0</v>
      </c>
      <c r="TAI156" s="14">
        <f t="shared" ref="TAI156" si="14057">SUM(TAI157:TAI163)</f>
        <v>0</v>
      </c>
      <c r="TAJ156" s="14">
        <f t="shared" ref="TAJ156" si="14058">SUM(TAJ157:TAJ163)</f>
        <v>0</v>
      </c>
      <c r="TAK156" s="14">
        <f t="shared" ref="TAK156" si="14059">SUM(TAK157:TAK163)</f>
        <v>0</v>
      </c>
      <c r="TAL156" s="14">
        <f t="shared" ref="TAL156" si="14060">SUM(TAL157:TAL163)</f>
        <v>0</v>
      </c>
      <c r="TAM156" s="14">
        <f t="shared" ref="TAM156" si="14061">SUM(TAM157:TAM163)</f>
        <v>0</v>
      </c>
      <c r="TAN156" s="14">
        <f t="shared" ref="TAN156" si="14062">SUM(TAN157:TAN163)</f>
        <v>0</v>
      </c>
      <c r="TAO156" s="14">
        <f t="shared" ref="TAO156" si="14063">SUM(TAO157:TAO163)</f>
        <v>0</v>
      </c>
      <c r="TAP156" s="14">
        <f t="shared" ref="TAP156" si="14064">SUM(TAP157:TAP163)</f>
        <v>0</v>
      </c>
      <c r="TAQ156" s="14">
        <f t="shared" ref="TAQ156" si="14065">SUM(TAQ157:TAQ163)</f>
        <v>0</v>
      </c>
      <c r="TAR156" s="14">
        <f t="shared" ref="TAR156" si="14066">SUM(TAR157:TAR163)</f>
        <v>0</v>
      </c>
      <c r="TAS156" s="14">
        <f t="shared" ref="TAS156" si="14067">SUM(TAS157:TAS163)</f>
        <v>0</v>
      </c>
      <c r="TAT156" s="14">
        <f t="shared" ref="TAT156" si="14068">SUM(TAT157:TAT163)</f>
        <v>0</v>
      </c>
      <c r="TAU156" s="14">
        <f t="shared" ref="TAU156" si="14069">SUM(TAU157:TAU163)</f>
        <v>0</v>
      </c>
      <c r="TAV156" s="14">
        <f t="shared" ref="TAV156" si="14070">SUM(TAV157:TAV163)</f>
        <v>0</v>
      </c>
      <c r="TAW156" s="14">
        <f t="shared" ref="TAW156" si="14071">SUM(TAW157:TAW163)</f>
        <v>0</v>
      </c>
      <c r="TAX156" s="14">
        <f t="shared" ref="TAX156" si="14072">SUM(TAX157:TAX163)</f>
        <v>0</v>
      </c>
      <c r="TAY156" s="14">
        <f t="shared" ref="TAY156" si="14073">SUM(TAY157:TAY163)</f>
        <v>0</v>
      </c>
      <c r="TAZ156" s="14">
        <f t="shared" ref="TAZ156" si="14074">SUM(TAZ157:TAZ163)</f>
        <v>0</v>
      </c>
      <c r="TBA156" s="14">
        <f t="shared" ref="TBA156" si="14075">SUM(TBA157:TBA163)</f>
        <v>0</v>
      </c>
      <c r="TBB156" s="14">
        <f t="shared" ref="TBB156" si="14076">SUM(TBB157:TBB163)</f>
        <v>0</v>
      </c>
      <c r="TBC156" s="14">
        <f t="shared" ref="TBC156" si="14077">SUM(TBC157:TBC163)</f>
        <v>0</v>
      </c>
      <c r="TBD156" s="14">
        <f t="shared" ref="TBD156" si="14078">SUM(TBD157:TBD163)</f>
        <v>0</v>
      </c>
      <c r="TBE156" s="14">
        <f t="shared" ref="TBE156" si="14079">SUM(TBE157:TBE163)</f>
        <v>0</v>
      </c>
      <c r="TBF156" s="14">
        <f t="shared" ref="TBF156" si="14080">SUM(TBF157:TBF163)</f>
        <v>0</v>
      </c>
      <c r="TBG156" s="14">
        <f t="shared" ref="TBG156" si="14081">SUM(TBG157:TBG163)</f>
        <v>0</v>
      </c>
      <c r="TBH156" s="14">
        <f t="shared" ref="TBH156" si="14082">SUM(TBH157:TBH163)</f>
        <v>0</v>
      </c>
      <c r="TBI156" s="14">
        <f t="shared" ref="TBI156" si="14083">SUM(TBI157:TBI163)</f>
        <v>0</v>
      </c>
      <c r="TBJ156" s="14">
        <f t="shared" ref="TBJ156" si="14084">SUM(TBJ157:TBJ163)</f>
        <v>0</v>
      </c>
      <c r="TBK156" s="14">
        <f t="shared" ref="TBK156" si="14085">SUM(TBK157:TBK163)</f>
        <v>0</v>
      </c>
      <c r="TBL156" s="14">
        <f t="shared" ref="TBL156" si="14086">SUM(TBL157:TBL163)</f>
        <v>0</v>
      </c>
      <c r="TBM156" s="14">
        <f t="shared" ref="TBM156" si="14087">SUM(TBM157:TBM163)</f>
        <v>0</v>
      </c>
      <c r="TBN156" s="14">
        <f t="shared" ref="TBN156" si="14088">SUM(TBN157:TBN163)</f>
        <v>0</v>
      </c>
      <c r="TBO156" s="14">
        <f t="shared" ref="TBO156" si="14089">SUM(TBO157:TBO163)</f>
        <v>0</v>
      </c>
      <c r="TBP156" s="14">
        <f t="shared" ref="TBP156" si="14090">SUM(TBP157:TBP163)</f>
        <v>0</v>
      </c>
      <c r="TBQ156" s="14">
        <f t="shared" ref="TBQ156" si="14091">SUM(TBQ157:TBQ163)</f>
        <v>0</v>
      </c>
      <c r="TBR156" s="14">
        <f t="shared" ref="TBR156" si="14092">SUM(TBR157:TBR163)</f>
        <v>0</v>
      </c>
      <c r="TBS156" s="14">
        <f t="shared" ref="TBS156" si="14093">SUM(TBS157:TBS163)</f>
        <v>0</v>
      </c>
      <c r="TBT156" s="14">
        <f t="shared" ref="TBT156" si="14094">SUM(TBT157:TBT163)</f>
        <v>0</v>
      </c>
      <c r="TBU156" s="14">
        <f t="shared" ref="TBU156" si="14095">SUM(TBU157:TBU163)</f>
        <v>0</v>
      </c>
      <c r="TBV156" s="14">
        <f t="shared" ref="TBV156" si="14096">SUM(TBV157:TBV163)</f>
        <v>0</v>
      </c>
      <c r="TBW156" s="14">
        <f t="shared" ref="TBW156" si="14097">SUM(TBW157:TBW163)</f>
        <v>0</v>
      </c>
      <c r="TBX156" s="14">
        <f t="shared" ref="TBX156" si="14098">SUM(TBX157:TBX163)</f>
        <v>0</v>
      </c>
      <c r="TBY156" s="14">
        <f t="shared" ref="TBY156" si="14099">SUM(TBY157:TBY163)</f>
        <v>0</v>
      </c>
      <c r="TBZ156" s="14">
        <f t="shared" ref="TBZ156" si="14100">SUM(TBZ157:TBZ163)</f>
        <v>0</v>
      </c>
      <c r="TCA156" s="14">
        <f t="shared" ref="TCA156" si="14101">SUM(TCA157:TCA163)</f>
        <v>0</v>
      </c>
      <c r="TCB156" s="14">
        <f t="shared" ref="TCB156" si="14102">SUM(TCB157:TCB163)</f>
        <v>0</v>
      </c>
      <c r="TCC156" s="14">
        <f t="shared" ref="TCC156" si="14103">SUM(TCC157:TCC163)</f>
        <v>0</v>
      </c>
      <c r="TCD156" s="14">
        <f t="shared" ref="TCD156" si="14104">SUM(TCD157:TCD163)</f>
        <v>0</v>
      </c>
      <c r="TCE156" s="14">
        <f t="shared" ref="TCE156" si="14105">SUM(TCE157:TCE163)</f>
        <v>0</v>
      </c>
      <c r="TCF156" s="14">
        <f t="shared" ref="TCF156" si="14106">SUM(TCF157:TCF163)</f>
        <v>0</v>
      </c>
      <c r="TCG156" s="14">
        <f t="shared" ref="TCG156" si="14107">SUM(TCG157:TCG163)</f>
        <v>0</v>
      </c>
      <c r="TCH156" s="14">
        <f t="shared" ref="TCH156" si="14108">SUM(TCH157:TCH163)</f>
        <v>0</v>
      </c>
      <c r="TCI156" s="14">
        <f t="shared" ref="TCI156" si="14109">SUM(TCI157:TCI163)</f>
        <v>0</v>
      </c>
      <c r="TCJ156" s="14">
        <f t="shared" ref="TCJ156" si="14110">SUM(TCJ157:TCJ163)</f>
        <v>0</v>
      </c>
      <c r="TCK156" s="14">
        <f t="shared" ref="TCK156" si="14111">SUM(TCK157:TCK163)</f>
        <v>0</v>
      </c>
      <c r="TCL156" s="14">
        <f t="shared" ref="TCL156" si="14112">SUM(TCL157:TCL163)</f>
        <v>0</v>
      </c>
      <c r="TCM156" s="14">
        <f t="shared" ref="TCM156" si="14113">SUM(TCM157:TCM163)</f>
        <v>0</v>
      </c>
      <c r="TCN156" s="14">
        <f t="shared" ref="TCN156" si="14114">SUM(TCN157:TCN163)</f>
        <v>0</v>
      </c>
      <c r="TCO156" s="14">
        <f t="shared" ref="TCO156" si="14115">SUM(TCO157:TCO163)</f>
        <v>0</v>
      </c>
      <c r="TCP156" s="14">
        <f t="shared" ref="TCP156" si="14116">SUM(TCP157:TCP163)</f>
        <v>0</v>
      </c>
      <c r="TCQ156" s="14">
        <f t="shared" ref="TCQ156" si="14117">SUM(TCQ157:TCQ163)</f>
        <v>0</v>
      </c>
      <c r="TCR156" s="14">
        <f t="shared" ref="TCR156" si="14118">SUM(TCR157:TCR163)</f>
        <v>0</v>
      </c>
      <c r="TCS156" s="14">
        <f t="shared" ref="TCS156" si="14119">SUM(TCS157:TCS163)</f>
        <v>0</v>
      </c>
      <c r="TCT156" s="14">
        <f t="shared" ref="TCT156" si="14120">SUM(TCT157:TCT163)</f>
        <v>0</v>
      </c>
      <c r="TCU156" s="14">
        <f t="shared" ref="TCU156" si="14121">SUM(TCU157:TCU163)</f>
        <v>0</v>
      </c>
      <c r="TCV156" s="14">
        <f t="shared" ref="TCV156" si="14122">SUM(TCV157:TCV163)</f>
        <v>0</v>
      </c>
      <c r="TCW156" s="14">
        <f t="shared" ref="TCW156" si="14123">SUM(TCW157:TCW163)</f>
        <v>0</v>
      </c>
      <c r="TCX156" s="14">
        <f t="shared" ref="TCX156" si="14124">SUM(TCX157:TCX163)</f>
        <v>0</v>
      </c>
      <c r="TCY156" s="14">
        <f t="shared" ref="TCY156" si="14125">SUM(TCY157:TCY163)</f>
        <v>0</v>
      </c>
      <c r="TCZ156" s="14">
        <f t="shared" ref="TCZ156" si="14126">SUM(TCZ157:TCZ163)</f>
        <v>0</v>
      </c>
      <c r="TDA156" s="14">
        <f t="shared" ref="TDA156" si="14127">SUM(TDA157:TDA163)</f>
        <v>0</v>
      </c>
      <c r="TDB156" s="14">
        <f t="shared" ref="TDB156" si="14128">SUM(TDB157:TDB163)</f>
        <v>0</v>
      </c>
      <c r="TDC156" s="14">
        <f t="shared" ref="TDC156" si="14129">SUM(TDC157:TDC163)</f>
        <v>0</v>
      </c>
      <c r="TDD156" s="14">
        <f t="shared" ref="TDD156" si="14130">SUM(TDD157:TDD163)</f>
        <v>0</v>
      </c>
      <c r="TDE156" s="14">
        <f t="shared" ref="TDE156" si="14131">SUM(TDE157:TDE163)</f>
        <v>0</v>
      </c>
      <c r="TDF156" s="14">
        <f t="shared" ref="TDF156" si="14132">SUM(TDF157:TDF163)</f>
        <v>0</v>
      </c>
      <c r="TDG156" s="14">
        <f t="shared" ref="TDG156" si="14133">SUM(TDG157:TDG163)</f>
        <v>0</v>
      </c>
      <c r="TDH156" s="14">
        <f t="shared" ref="TDH156" si="14134">SUM(TDH157:TDH163)</f>
        <v>0</v>
      </c>
      <c r="TDI156" s="14">
        <f t="shared" ref="TDI156" si="14135">SUM(TDI157:TDI163)</f>
        <v>0</v>
      </c>
      <c r="TDJ156" s="14">
        <f t="shared" ref="TDJ156" si="14136">SUM(TDJ157:TDJ163)</f>
        <v>0</v>
      </c>
      <c r="TDK156" s="14">
        <f t="shared" ref="TDK156" si="14137">SUM(TDK157:TDK163)</f>
        <v>0</v>
      </c>
      <c r="TDL156" s="14">
        <f t="shared" ref="TDL156" si="14138">SUM(TDL157:TDL163)</f>
        <v>0</v>
      </c>
      <c r="TDM156" s="14">
        <f t="shared" ref="TDM156" si="14139">SUM(TDM157:TDM163)</f>
        <v>0</v>
      </c>
      <c r="TDN156" s="14">
        <f t="shared" ref="TDN156" si="14140">SUM(TDN157:TDN163)</f>
        <v>0</v>
      </c>
      <c r="TDO156" s="14">
        <f t="shared" ref="TDO156" si="14141">SUM(TDO157:TDO163)</f>
        <v>0</v>
      </c>
      <c r="TDP156" s="14">
        <f t="shared" ref="TDP156" si="14142">SUM(TDP157:TDP163)</f>
        <v>0</v>
      </c>
      <c r="TDQ156" s="14">
        <f t="shared" ref="TDQ156" si="14143">SUM(TDQ157:TDQ163)</f>
        <v>0</v>
      </c>
      <c r="TDR156" s="14">
        <f t="shared" ref="TDR156" si="14144">SUM(TDR157:TDR163)</f>
        <v>0</v>
      </c>
      <c r="TDS156" s="14">
        <f t="shared" ref="TDS156" si="14145">SUM(TDS157:TDS163)</f>
        <v>0</v>
      </c>
      <c r="TDT156" s="14">
        <f t="shared" ref="TDT156" si="14146">SUM(TDT157:TDT163)</f>
        <v>0</v>
      </c>
      <c r="TDU156" s="14">
        <f t="shared" ref="TDU156" si="14147">SUM(TDU157:TDU163)</f>
        <v>0</v>
      </c>
      <c r="TDV156" s="14">
        <f t="shared" ref="TDV156" si="14148">SUM(TDV157:TDV163)</f>
        <v>0</v>
      </c>
      <c r="TDW156" s="14">
        <f t="shared" ref="TDW156" si="14149">SUM(TDW157:TDW163)</f>
        <v>0</v>
      </c>
      <c r="TDX156" s="14">
        <f t="shared" ref="TDX156" si="14150">SUM(TDX157:TDX163)</f>
        <v>0</v>
      </c>
      <c r="TDY156" s="14">
        <f t="shared" ref="TDY156" si="14151">SUM(TDY157:TDY163)</f>
        <v>0</v>
      </c>
      <c r="TDZ156" s="14">
        <f t="shared" ref="TDZ156" si="14152">SUM(TDZ157:TDZ163)</f>
        <v>0</v>
      </c>
      <c r="TEA156" s="14">
        <f t="shared" ref="TEA156" si="14153">SUM(TEA157:TEA163)</f>
        <v>0</v>
      </c>
      <c r="TEB156" s="14">
        <f t="shared" ref="TEB156" si="14154">SUM(TEB157:TEB163)</f>
        <v>0</v>
      </c>
      <c r="TEC156" s="14">
        <f t="shared" ref="TEC156" si="14155">SUM(TEC157:TEC163)</f>
        <v>0</v>
      </c>
      <c r="TED156" s="14">
        <f t="shared" ref="TED156" si="14156">SUM(TED157:TED163)</f>
        <v>0</v>
      </c>
      <c r="TEE156" s="14">
        <f t="shared" ref="TEE156" si="14157">SUM(TEE157:TEE163)</f>
        <v>0</v>
      </c>
      <c r="TEF156" s="14">
        <f t="shared" ref="TEF156" si="14158">SUM(TEF157:TEF163)</f>
        <v>0</v>
      </c>
      <c r="TEG156" s="14">
        <f t="shared" ref="TEG156" si="14159">SUM(TEG157:TEG163)</f>
        <v>0</v>
      </c>
      <c r="TEH156" s="14">
        <f t="shared" ref="TEH156" si="14160">SUM(TEH157:TEH163)</f>
        <v>0</v>
      </c>
      <c r="TEI156" s="14">
        <f t="shared" ref="TEI156" si="14161">SUM(TEI157:TEI163)</f>
        <v>0</v>
      </c>
      <c r="TEJ156" s="14">
        <f t="shared" ref="TEJ156" si="14162">SUM(TEJ157:TEJ163)</f>
        <v>0</v>
      </c>
      <c r="TEK156" s="14">
        <f t="shared" ref="TEK156" si="14163">SUM(TEK157:TEK163)</f>
        <v>0</v>
      </c>
      <c r="TEL156" s="14">
        <f t="shared" ref="TEL156" si="14164">SUM(TEL157:TEL163)</f>
        <v>0</v>
      </c>
      <c r="TEM156" s="14">
        <f t="shared" ref="TEM156" si="14165">SUM(TEM157:TEM163)</f>
        <v>0</v>
      </c>
      <c r="TEN156" s="14">
        <f t="shared" ref="TEN156" si="14166">SUM(TEN157:TEN163)</f>
        <v>0</v>
      </c>
      <c r="TEO156" s="14">
        <f t="shared" ref="TEO156" si="14167">SUM(TEO157:TEO163)</f>
        <v>0</v>
      </c>
      <c r="TEP156" s="14">
        <f t="shared" ref="TEP156" si="14168">SUM(TEP157:TEP163)</f>
        <v>0</v>
      </c>
      <c r="TEQ156" s="14">
        <f t="shared" ref="TEQ156" si="14169">SUM(TEQ157:TEQ163)</f>
        <v>0</v>
      </c>
      <c r="TER156" s="14">
        <f t="shared" ref="TER156" si="14170">SUM(TER157:TER163)</f>
        <v>0</v>
      </c>
      <c r="TES156" s="14">
        <f t="shared" ref="TES156" si="14171">SUM(TES157:TES163)</f>
        <v>0</v>
      </c>
      <c r="TET156" s="14">
        <f t="shared" ref="TET156" si="14172">SUM(TET157:TET163)</f>
        <v>0</v>
      </c>
      <c r="TEU156" s="14">
        <f t="shared" ref="TEU156" si="14173">SUM(TEU157:TEU163)</f>
        <v>0</v>
      </c>
      <c r="TEV156" s="14">
        <f t="shared" ref="TEV156" si="14174">SUM(TEV157:TEV163)</f>
        <v>0</v>
      </c>
      <c r="TEW156" s="14">
        <f t="shared" ref="TEW156" si="14175">SUM(TEW157:TEW163)</f>
        <v>0</v>
      </c>
      <c r="TEX156" s="14">
        <f t="shared" ref="TEX156" si="14176">SUM(TEX157:TEX163)</f>
        <v>0</v>
      </c>
      <c r="TEY156" s="14">
        <f t="shared" ref="TEY156" si="14177">SUM(TEY157:TEY163)</f>
        <v>0</v>
      </c>
      <c r="TEZ156" s="14">
        <f t="shared" ref="TEZ156" si="14178">SUM(TEZ157:TEZ163)</f>
        <v>0</v>
      </c>
      <c r="TFA156" s="14">
        <f t="shared" ref="TFA156" si="14179">SUM(TFA157:TFA163)</f>
        <v>0</v>
      </c>
      <c r="TFB156" s="14">
        <f t="shared" ref="TFB156" si="14180">SUM(TFB157:TFB163)</f>
        <v>0</v>
      </c>
      <c r="TFC156" s="14">
        <f t="shared" ref="TFC156" si="14181">SUM(TFC157:TFC163)</f>
        <v>0</v>
      </c>
      <c r="TFD156" s="14">
        <f t="shared" ref="TFD156" si="14182">SUM(TFD157:TFD163)</f>
        <v>0</v>
      </c>
      <c r="TFE156" s="14">
        <f t="shared" ref="TFE156" si="14183">SUM(TFE157:TFE163)</f>
        <v>0</v>
      </c>
      <c r="TFF156" s="14">
        <f t="shared" ref="TFF156" si="14184">SUM(TFF157:TFF163)</f>
        <v>0</v>
      </c>
      <c r="TFG156" s="14">
        <f t="shared" ref="TFG156" si="14185">SUM(TFG157:TFG163)</f>
        <v>0</v>
      </c>
      <c r="TFH156" s="14">
        <f t="shared" ref="TFH156" si="14186">SUM(TFH157:TFH163)</f>
        <v>0</v>
      </c>
      <c r="TFI156" s="14">
        <f t="shared" ref="TFI156" si="14187">SUM(TFI157:TFI163)</f>
        <v>0</v>
      </c>
      <c r="TFJ156" s="14">
        <f t="shared" ref="TFJ156" si="14188">SUM(TFJ157:TFJ163)</f>
        <v>0</v>
      </c>
      <c r="TFK156" s="14">
        <f t="shared" ref="TFK156" si="14189">SUM(TFK157:TFK163)</f>
        <v>0</v>
      </c>
      <c r="TFL156" s="14">
        <f t="shared" ref="TFL156" si="14190">SUM(TFL157:TFL163)</f>
        <v>0</v>
      </c>
      <c r="TFM156" s="14">
        <f t="shared" ref="TFM156" si="14191">SUM(TFM157:TFM163)</f>
        <v>0</v>
      </c>
      <c r="TFN156" s="14">
        <f t="shared" ref="TFN156" si="14192">SUM(TFN157:TFN163)</f>
        <v>0</v>
      </c>
      <c r="TFO156" s="14">
        <f t="shared" ref="TFO156" si="14193">SUM(TFO157:TFO163)</f>
        <v>0</v>
      </c>
      <c r="TFP156" s="14">
        <f t="shared" ref="TFP156" si="14194">SUM(TFP157:TFP163)</f>
        <v>0</v>
      </c>
      <c r="TFQ156" s="14">
        <f t="shared" ref="TFQ156" si="14195">SUM(TFQ157:TFQ163)</f>
        <v>0</v>
      </c>
      <c r="TFR156" s="14">
        <f t="shared" ref="TFR156" si="14196">SUM(TFR157:TFR163)</f>
        <v>0</v>
      </c>
      <c r="TFS156" s="14">
        <f t="shared" ref="TFS156" si="14197">SUM(TFS157:TFS163)</f>
        <v>0</v>
      </c>
      <c r="TFT156" s="14">
        <f t="shared" ref="TFT156" si="14198">SUM(TFT157:TFT163)</f>
        <v>0</v>
      </c>
      <c r="TFU156" s="14">
        <f t="shared" ref="TFU156" si="14199">SUM(TFU157:TFU163)</f>
        <v>0</v>
      </c>
      <c r="TFV156" s="14">
        <f t="shared" ref="TFV156" si="14200">SUM(TFV157:TFV163)</f>
        <v>0</v>
      </c>
      <c r="TFW156" s="14">
        <f t="shared" ref="TFW156" si="14201">SUM(TFW157:TFW163)</f>
        <v>0</v>
      </c>
      <c r="TFX156" s="14">
        <f t="shared" ref="TFX156" si="14202">SUM(TFX157:TFX163)</f>
        <v>0</v>
      </c>
      <c r="TFY156" s="14">
        <f t="shared" ref="TFY156" si="14203">SUM(TFY157:TFY163)</f>
        <v>0</v>
      </c>
      <c r="TFZ156" s="14">
        <f t="shared" ref="TFZ156" si="14204">SUM(TFZ157:TFZ163)</f>
        <v>0</v>
      </c>
      <c r="TGA156" s="14">
        <f t="shared" ref="TGA156" si="14205">SUM(TGA157:TGA163)</f>
        <v>0</v>
      </c>
      <c r="TGB156" s="14">
        <f t="shared" ref="TGB156" si="14206">SUM(TGB157:TGB163)</f>
        <v>0</v>
      </c>
      <c r="TGC156" s="14">
        <f t="shared" ref="TGC156" si="14207">SUM(TGC157:TGC163)</f>
        <v>0</v>
      </c>
      <c r="TGD156" s="14">
        <f t="shared" ref="TGD156" si="14208">SUM(TGD157:TGD163)</f>
        <v>0</v>
      </c>
      <c r="TGE156" s="14">
        <f t="shared" ref="TGE156" si="14209">SUM(TGE157:TGE163)</f>
        <v>0</v>
      </c>
      <c r="TGF156" s="14">
        <f t="shared" ref="TGF156" si="14210">SUM(TGF157:TGF163)</f>
        <v>0</v>
      </c>
      <c r="TGG156" s="14">
        <f t="shared" ref="TGG156" si="14211">SUM(TGG157:TGG163)</f>
        <v>0</v>
      </c>
      <c r="TGH156" s="14">
        <f t="shared" ref="TGH156" si="14212">SUM(TGH157:TGH163)</f>
        <v>0</v>
      </c>
      <c r="TGI156" s="14">
        <f t="shared" ref="TGI156" si="14213">SUM(TGI157:TGI163)</f>
        <v>0</v>
      </c>
      <c r="TGJ156" s="14">
        <f t="shared" ref="TGJ156" si="14214">SUM(TGJ157:TGJ163)</f>
        <v>0</v>
      </c>
      <c r="TGK156" s="14">
        <f t="shared" ref="TGK156" si="14215">SUM(TGK157:TGK163)</f>
        <v>0</v>
      </c>
      <c r="TGL156" s="14">
        <f t="shared" ref="TGL156" si="14216">SUM(TGL157:TGL163)</f>
        <v>0</v>
      </c>
      <c r="TGM156" s="14">
        <f t="shared" ref="TGM156" si="14217">SUM(TGM157:TGM163)</f>
        <v>0</v>
      </c>
      <c r="TGN156" s="14">
        <f t="shared" ref="TGN156" si="14218">SUM(TGN157:TGN163)</f>
        <v>0</v>
      </c>
      <c r="TGO156" s="14">
        <f t="shared" ref="TGO156" si="14219">SUM(TGO157:TGO163)</f>
        <v>0</v>
      </c>
      <c r="TGP156" s="14">
        <f t="shared" ref="TGP156" si="14220">SUM(TGP157:TGP163)</f>
        <v>0</v>
      </c>
      <c r="TGQ156" s="14">
        <f t="shared" ref="TGQ156" si="14221">SUM(TGQ157:TGQ163)</f>
        <v>0</v>
      </c>
      <c r="TGR156" s="14">
        <f t="shared" ref="TGR156" si="14222">SUM(TGR157:TGR163)</f>
        <v>0</v>
      </c>
      <c r="TGS156" s="14">
        <f t="shared" ref="TGS156" si="14223">SUM(TGS157:TGS163)</f>
        <v>0</v>
      </c>
      <c r="TGT156" s="14">
        <f t="shared" ref="TGT156" si="14224">SUM(TGT157:TGT163)</f>
        <v>0</v>
      </c>
      <c r="TGU156" s="14">
        <f t="shared" ref="TGU156" si="14225">SUM(TGU157:TGU163)</f>
        <v>0</v>
      </c>
      <c r="TGV156" s="14">
        <f t="shared" ref="TGV156" si="14226">SUM(TGV157:TGV163)</f>
        <v>0</v>
      </c>
      <c r="TGW156" s="14">
        <f t="shared" ref="TGW156" si="14227">SUM(TGW157:TGW163)</f>
        <v>0</v>
      </c>
      <c r="TGX156" s="14">
        <f t="shared" ref="TGX156" si="14228">SUM(TGX157:TGX163)</f>
        <v>0</v>
      </c>
      <c r="TGY156" s="14">
        <f t="shared" ref="TGY156" si="14229">SUM(TGY157:TGY163)</f>
        <v>0</v>
      </c>
      <c r="TGZ156" s="14">
        <f t="shared" ref="TGZ156" si="14230">SUM(TGZ157:TGZ163)</f>
        <v>0</v>
      </c>
      <c r="THA156" s="14">
        <f t="shared" ref="THA156" si="14231">SUM(THA157:THA163)</f>
        <v>0</v>
      </c>
      <c r="THB156" s="14">
        <f t="shared" ref="THB156" si="14232">SUM(THB157:THB163)</f>
        <v>0</v>
      </c>
      <c r="THC156" s="14">
        <f t="shared" ref="THC156" si="14233">SUM(THC157:THC163)</f>
        <v>0</v>
      </c>
      <c r="THD156" s="14">
        <f t="shared" ref="THD156" si="14234">SUM(THD157:THD163)</f>
        <v>0</v>
      </c>
      <c r="THE156" s="14">
        <f t="shared" ref="THE156" si="14235">SUM(THE157:THE163)</f>
        <v>0</v>
      </c>
      <c r="THF156" s="14">
        <f t="shared" ref="THF156" si="14236">SUM(THF157:THF163)</f>
        <v>0</v>
      </c>
      <c r="THG156" s="14">
        <f t="shared" ref="THG156" si="14237">SUM(THG157:THG163)</f>
        <v>0</v>
      </c>
      <c r="THH156" s="14">
        <f t="shared" ref="THH156" si="14238">SUM(THH157:THH163)</f>
        <v>0</v>
      </c>
      <c r="THI156" s="14">
        <f t="shared" ref="THI156" si="14239">SUM(THI157:THI163)</f>
        <v>0</v>
      </c>
      <c r="THJ156" s="14">
        <f t="shared" ref="THJ156" si="14240">SUM(THJ157:THJ163)</f>
        <v>0</v>
      </c>
      <c r="THK156" s="14">
        <f t="shared" ref="THK156" si="14241">SUM(THK157:THK163)</f>
        <v>0</v>
      </c>
      <c r="THL156" s="14">
        <f t="shared" ref="THL156" si="14242">SUM(THL157:THL163)</f>
        <v>0</v>
      </c>
      <c r="THM156" s="14">
        <f t="shared" ref="THM156" si="14243">SUM(THM157:THM163)</f>
        <v>0</v>
      </c>
      <c r="THN156" s="14">
        <f t="shared" ref="THN156" si="14244">SUM(THN157:THN163)</f>
        <v>0</v>
      </c>
      <c r="THO156" s="14">
        <f t="shared" ref="THO156" si="14245">SUM(THO157:THO163)</f>
        <v>0</v>
      </c>
      <c r="THP156" s="14">
        <f t="shared" ref="THP156" si="14246">SUM(THP157:THP163)</f>
        <v>0</v>
      </c>
      <c r="THQ156" s="14">
        <f t="shared" ref="THQ156" si="14247">SUM(THQ157:THQ163)</f>
        <v>0</v>
      </c>
      <c r="THR156" s="14">
        <f t="shared" ref="THR156" si="14248">SUM(THR157:THR163)</f>
        <v>0</v>
      </c>
      <c r="THS156" s="14">
        <f t="shared" ref="THS156" si="14249">SUM(THS157:THS163)</f>
        <v>0</v>
      </c>
      <c r="THT156" s="14">
        <f t="shared" ref="THT156" si="14250">SUM(THT157:THT163)</f>
        <v>0</v>
      </c>
      <c r="THU156" s="14">
        <f t="shared" ref="THU156" si="14251">SUM(THU157:THU163)</f>
        <v>0</v>
      </c>
      <c r="THV156" s="14">
        <f t="shared" ref="THV156" si="14252">SUM(THV157:THV163)</f>
        <v>0</v>
      </c>
      <c r="THW156" s="14">
        <f t="shared" ref="THW156" si="14253">SUM(THW157:THW163)</f>
        <v>0</v>
      </c>
      <c r="THX156" s="14">
        <f t="shared" ref="THX156" si="14254">SUM(THX157:THX163)</f>
        <v>0</v>
      </c>
      <c r="THY156" s="14">
        <f t="shared" ref="THY156" si="14255">SUM(THY157:THY163)</f>
        <v>0</v>
      </c>
      <c r="THZ156" s="14">
        <f t="shared" ref="THZ156" si="14256">SUM(THZ157:THZ163)</f>
        <v>0</v>
      </c>
      <c r="TIA156" s="14">
        <f t="shared" ref="TIA156" si="14257">SUM(TIA157:TIA163)</f>
        <v>0</v>
      </c>
      <c r="TIB156" s="14">
        <f t="shared" ref="TIB156" si="14258">SUM(TIB157:TIB163)</f>
        <v>0</v>
      </c>
      <c r="TIC156" s="14">
        <f t="shared" ref="TIC156" si="14259">SUM(TIC157:TIC163)</f>
        <v>0</v>
      </c>
      <c r="TID156" s="14">
        <f t="shared" ref="TID156" si="14260">SUM(TID157:TID163)</f>
        <v>0</v>
      </c>
      <c r="TIE156" s="14">
        <f t="shared" ref="TIE156" si="14261">SUM(TIE157:TIE163)</f>
        <v>0</v>
      </c>
      <c r="TIF156" s="14">
        <f t="shared" ref="TIF156" si="14262">SUM(TIF157:TIF163)</f>
        <v>0</v>
      </c>
      <c r="TIG156" s="14">
        <f t="shared" ref="TIG156" si="14263">SUM(TIG157:TIG163)</f>
        <v>0</v>
      </c>
      <c r="TIH156" s="14">
        <f t="shared" ref="TIH156" si="14264">SUM(TIH157:TIH163)</f>
        <v>0</v>
      </c>
      <c r="TII156" s="14">
        <f t="shared" ref="TII156" si="14265">SUM(TII157:TII163)</f>
        <v>0</v>
      </c>
      <c r="TIJ156" s="14">
        <f t="shared" ref="TIJ156" si="14266">SUM(TIJ157:TIJ163)</f>
        <v>0</v>
      </c>
      <c r="TIK156" s="14">
        <f t="shared" ref="TIK156" si="14267">SUM(TIK157:TIK163)</f>
        <v>0</v>
      </c>
      <c r="TIL156" s="14">
        <f t="shared" ref="TIL156" si="14268">SUM(TIL157:TIL163)</f>
        <v>0</v>
      </c>
      <c r="TIM156" s="14">
        <f t="shared" ref="TIM156" si="14269">SUM(TIM157:TIM163)</f>
        <v>0</v>
      </c>
      <c r="TIN156" s="14">
        <f t="shared" ref="TIN156" si="14270">SUM(TIN157:TIN163)</f>
        <v>0</v>
      </c>
      <c r="TIO156" s="14">
        <f t="shared" ref="TIO156" si="14271">SUM(TIO157:TIO163)</f>
        <v>0</v>
      </c>
      <c r="TIP156" s="14">
        <f t="shared" ref="TIP156" si="14272">SUM(TIP157:TIP163)</f>
        <v>0</v>
      </c>
      <c r="TIQ156" s="14">
        <f t="shared" ref="TIQ156" si="14273">SUM(TIQ157:TIQ163)</f>
        <v>0</v>
      </c>
      <c r="TIR156" s="14">
        <f t="shared" ref="TIR156" si="14274">SUM(TIR157:TIR163)</f>
        <v>0</v>
      </c>
      <c r="TIS156" s="14">
        <f t="shared" ref="TIS156" si="14275">SUM(TIS157:TIS163)</f>
        <v>0</v>
      </c>
      <c r="TIT156" s="14">
        <f t="shared" ref="TIT156" si="14276">SUM(TIT157:TIT163)</f>
        <v>0</v>
      </c>
      <c r="TIU156" s="14">
        <f t="shared" ref="TIU156" si="14277">SUM(TIU157:TIU163)</f>
        <v>0</v>
      </c>
      <c r="TIV156" s="14">
        <f t="shared" ref="TIV156" si="14278">SUM(TIV157:TIV163)</f>
        <v>0</v>
      </c>
      <c r="TIW156" s="14">
        <f t="shared" ref="TIW156" si="14279">SUM(TIW157:TIW163)</f>
        <v>0</v>
      </c>
      <c r="TIX156" s="14">
        <f t="shared" ref="TIX156" si="14280">SUM(TIX157:TIX163)</f>
        <v>0</v>
      </c>
      <c r="TIY156" s="14">
        <f t="shared" ref="TIY156" si="14281">SUM(TIY157:TIY163)</f>
        <v>0</v>
      </c>
      <c r="TIZ156" s="14">
        <f t="shared" ref="TIZ156" si="14282">SUM(TIZ157:TIZ163)</f>
        <v>0</v>
      </c>
      <c r="TJA156" s="14">
        <f t="shared" ref="TJA156" si="14283">SUM(TJA157:TJA163)</f>
        <v>0</v>
      </c>
      <c r="TJB156" s="14">
        <f t="shared" ref="TJB156" si="14284">SUM(TJB157:TJB163)</f>
        <v>0</v>
      </c>
      <c r="TJC156" s="14">
        <f t="shared" ref="TJC156" si="14285">SUM(TJC157:TJC163)</f>
        <v>0</v>
      </c>
      <c r="TJD156" s="14">
        <f t="shared" ref="TJD156" si="14286">SUM(TJD157:TJD163)</f>
        <v>0</v>
      </c>
      <c r="TJE156" s="14">
        <f t="shared" ref="TJE156" si="14287">SUM(TJE157:TJE163)</f>
        <v>0</v>
      </c>
      <c r="TJF156" s="14">
        <f t="shared" ref="TJF156" si="14288">SUM(TJF157:TJF163)</f>
        <v>0</v>
      </c>
      <c r="TJG156" s="14">
        <f t="shared" ref="TJG156" si="14289">SUM(TJG157:TJG163)</f>
        <v>0</v>
      </c>
      <c r="TJH156" s="14">
        <f t="shared" ref="TJH156" si="14290">SUM(TJH157:TJH163)</f>
        <v>0</v>
      </c>
      <c r="TJI156" s="14">
        <f t="shared" ref="TJI156" si="14291">SUM(TJI157:TJI163)</f>
        <v>0</v>
      </c>
      <c r="TJJ156" s="14">
        <f t="shared" ref="TJJ156" si="14292">SUM(TJJ157:TJJ163)</f>
        <v>0</v>
      </c>
      <c r="TJK156" s="14">
        <f t="shared" ref="TJK156" si="14293">SUM(TJK157:TJK163)</f>
        <v>0</v>
      </c>
      <c r="TJL156" s="14">
        <f t="shared" ref="TJL156" si="14294">SUM(TJL157:TJL163)</f>
        <v>0</v>
      </c>
      <c r="TJM156" s="14">
        <f t="shared" ref="TJM156" si="14295">SUM(TJM157:TJM163)</f>
        <v>0</v>
      </c>
      <c r="TJN156" s="14">
        <f t="shared" ref="TJN156" si="14296">SUM(TJN157:TJN163)</f>
        <v>0</v>
      </c>
      <c r="TJO156" s="14">
        <f t="shared" ref="TJO156" si="14297">SUM(TJO157:TJO163)</f>
        <v>0</v>
      </c>
      <c r="TJP156" s="14">
        <f t="shared" ref="TJP156" si="14298">SUM(TJP157:TJP163)</f>
        <v>0</v>
      </c>
      <c r="TJQ156" s="14">
        <f t="shared" ref="TJQ156" si="14299">SUM(TJQ157:TJQ163)</f>
        <v>0</v>
      </c>
      <c r="TJR156" s="14">
        <f t="shared" ref="TJR156" si="14300">SUM(TJR157:TJR163)</f>
        <v>0</v>
      </c>
      <c r="TJS156" s="14">
        <f t="shared" ref="TJS156" si="14301">SUM(TJS157:TJS163)</f>
        <v>0</v>
      </c>
      <c r="TJT156" s="14">
        <f t="shared" ref="TJT156" si="14302">SUM(TJT157:TJT163)</f>
        <v>0</v>
      </c>
      <c r="TJU156" s="14">
        <f t="shared" ref="TJU156" si="14303">SUM(TJU157:TJU163)</f>
        <v>0</v>
      </c>
      <c r="TJV156" s="14">
        <f t="shared" ref="TJV156" si="14304">SUM(TJV157:TJV163)</f>
        <v>0</v>
      </c>
      <c r="TJW156" s="14">
        <f t="shared" ref="TJW156" si="14305">SUM(TJW157:TJW163)</f>
        <v>0</v>
      </c>
      <c r="TJX156" s="14">
        <f t="shared" ref="TJX156" si="14306">SUM(TJX157:TJX163)</f>
        <v>0</v>
      </c>
      <c r="TJY156" s="14">
        <f t="shared" ref="TJY156" si="14307">SUM(TJY157:TJY163)</f>
        <v>0</v>
      </c>
      <c r="TJZ156" s="14">
        <f t="shared" ref="TJZ156" si="14308">SUM(TJZ157:TJZ163)</f>
        <v>0</v>
      </c>
      <c r="TKA156" s="14">
        <f t="shared" ref="TKA156" si="14309">SUM(TKA157:TKA163)</f>
        <v>0</v>
      </c>
      <c r="TKB156" s="14">
        <f t="shared" ref="TKB156" si="14310">SUM(TKB157:TKB163)</f>
        <v>0</v>
      </c>
      <c r="TKC156" s="14">
        <f t="shared" ref="TKC156" si="14311">SUM(TKC157:TKC163)</f>
        <v>0</v>
      </c>
      <c r="TKD156" s="14">
        <f t="shared" ref="TKD156" si="14312">SUM(TKD157:TKD163)</f>
        <v>0</v>
      </c>
      <c r="TKE156" s="14">
        <f t="shared" ref="TKE156" si="14313">SUM(TKE157:TKE163)</f>
        <v>0</v>
      </c>
      <c r="TKF156" s="14">
        <f t="shared" ref="TKF156" si="14314">SUM(TKF157:TKF163)</f>
        <v>0</v>
      </c>
      <c r="TKG156" s="14">
        <f t="shared" ref="TKG156" si="14315">SUM(TKG157:TKG163)</f>
        <v>0</v>
      </c>
      <c r="TKH156" s="14">
        <f t="shared" ref="TKH156" si="14316">SUM(TKH157:TKH163)</f>
        <v>0</v>
      </c>
      <c r="TKI156" s="14">
        <f t="shared" ref="TKI156" si="14317">SUM(TKI157:TKI163)</f>
        <v>0</v>
      </c>
      <c r="TKJ156" s="14">
        <f t="shared" ref="TKJ156" si="14318">SUM(TKJ157:TKJ163)</f>
        <v>0</v>
      </c>
      <c r="TKK156" s="14">
        <f t="shared" ref="TKK156" si="14319">SUM(TKK157:TKK163)</f>
        <v>0</v>
      </c>
      <c r="TKL156" s="14">
        <f t="shared" ref="TKL156" si="14320">SUM(TKL157:TKL163)</f>
        <v>0</v>
      </c>
      <c r="TKM156" s="14">
        <f t="shared" ref="TKM156" si="14321">SUM(TKM157:TKM163)</f>
        <v>0</v>
      </c>
      <c r="TKN156" s="14">
        <f t="shared" ref="TKN156" si="14322">SUM(TKN157:TKN163)</f>
        <v>0</v>
      </c>
      <c r="TKO156" s="14">
        <f t="shared" ref="TKO156" si="14323">SUM(TKO157:TKO163)</f>
        <v>0</v>
      </c>
      <c r="TKP156" s="14">
        <f t="shared" ref="TKP156" si="14324">SUM(TKP157:TKP163)</f>
        <v>0</v>
      </c>
      <c r="TKQ156" s="14">
        <f t="shared" ref="TKQ156" si="14325">SUM(TKQ157:TKQ163)</f>
        <v>0</v>
      </c>
      <c r="TKR156" s="14">
        <f t="shared" ref="TKR156" si="14326">SUM(TKR157:TKR163)</f>
        <v>0</v>
      </c>
      <c r="TKS156" s="14">
        <f t="shared" ref="TKS156" si="14327">SUM(TKS157:TKS163)</f>
        <v>0</v>
      </c>
      <c r="TKT156" s="14">
        <f t="shared" ref="TKT156" si="14328">SUM(TKT157:TKT163)</f>
        <v>0</v>
      </c>
      <c r="TKU156" s="14">
        <f t="shared" ref="TKU156" si="14329">SUM(TKU157:TKU163)</f>
        <v>0</v>
      </c>
      <c r="TKV156" s="14">
        <f t="shared" ref="TKV156" si="14330">SUM(TKV157:TKV163)</f>
        <v>0</v>
      </c>
      <c r="TKW156" s="14">
        <f t="shared" ref="TKW156" si="14331">SUM(TKW157:TKW163)</f>
        <v>0</v>
      </c>
      <c r="TKX156" s="14">
        <f t="shared" ref="TKX156" si="14332">SUM(TKX157:TKX163)</f>
        <v>0</v>
      </c>
      <c r="TKY156" s="14">
        <f t="shared" ref="TKY156" si="14333">SUM(TKY157:TKY163)</f>
        <v>0</v>
      </c>
      <c r="TKZ156" s="14">
        <f t="shared" ref="TKZ156" si="14334">SUM(TKZ157:TKZ163)</f>
        <v>0</v>
      </c>
      <c r="TLA156" s="14">
        <f t="shared" ref="TLA156" si="14335">SUM(TLA157:TLA163)</f>
        <v>0</v>
      </c>
      <c r="TLB156" s="14">
        <f t="shared" ref="TLB156" si="14336">SUM(TLB157:TLB163)</f>
        <v>0</v>
      </c>
      <c r="TLC156" s="14">
        <f t="shared" ref="TLC156" si="14337">SUM(TLC157:TLC163)</f>
        <v>0</v>
      </c>
      <c r="TLD156" s="14">
        <f t="shared" ref="TLD156" si="14338">SUM(TLD157:TLD163)</f>
        <v>0</v>
      </c>
      <c r="TLE156" s="14">
        <f t="shared" ref="TLE156" si="14339">SUM(TLE157:TLE163)</f>
        <v>0</v>
      </c>
      <c r="TLF156" s="14">
        <f t="shared" ref="TLF156" si="14340">SUM(TLF157:TLF163)</f>
        <v>0</v>
      </c>
      <c r="TLG156" s="14">
        <f t="shared" ref="TLG156" si="14341">SUM(TLG157:TLG163)</f>
        <v>0</v>
      </c>
      <c r="TLH156" s="14">
        <f t="shared" ref="TLH156" si="14342">SUM(TLH157:TLH163)</f>
        <v>0</v>
      </c>
      <c r="TLI156" s="14">
        <f t="shared" ref="TLI156" si="14343">SUM(TLI157:TLI163)</f>
        <v>0</v>
      </c>
      <c r="TLJ156" s="14">
        <f t="shared" ref="TLJ156" si="14344">SUM(TLJ157:TLJ163)</f>
        <v>0</v>
      </c>
      <c r="TLK156" s="14">
        <f t="shared" ref="TLK156" si="14345">SUM(TLK157:TLK163)</f>
        <v>0</v>
      </c>
      <c r="TLL156" s="14">
        <f t="shared" ref="TLL156" si="14346">SUM(TLL157:TLL163)</f>
        <v>0</v>
      </c>
      <c r="TLM156" s="14">
        <f t="shared" ref="TLM156" si="14347">SUM(TLM157:TLM163)</f>
        <v>0</v>
      </c>
      <c r="TLN156" s="14">
        <f t="shared" ref="TLN156" si="14348">SUM(TLN157:TLN163)</f>
        <v>0</v>
      </c>
      <c r="TLO156" s="14">
        <f t="shared" ref="TLO156" si="14349">SUM(TLO157:TLO163)</f>
        <v>0</v>
      </c>
      <c r="TLP156" s="14">
        <f t="shared" ref="TLP156" si="14350">SUM(TLP157:TLP163)</f>
        <v>0</v>
      </c>
      <c r="TLQ156" s="14">
        <f t="shared" ref="TLQ156" si="14351">SUM(TLQ157:TLQ163)</f>
        <v>0</v>
      </c>
      <c r="TLR156" s="14">
        <f t="shared" ref="TLR156" si="14352">SUM(TLR157:TLR163)</f>
        <v>0</v>
      </c>
      <c r="TLS156" s="14">
        <f t="shared" ref="TLS156" si="14353">SUM(TLS157:TLS163)</f>
        <v>0</v>
      </c>
      <c r="TLT156" s="14">
        <f t="shared" ref="TLT156" si="14354">SUM(TLT157:TLT163)</f>
        <v>0</v>
      </c>
      <c r="TLU156" s="14">
        <f t="shared" ref="TLU156" si="14355">SUM(TLU157:TLU163)</f>
        <v>0</v>
      </c>
      <c r="TLV156" s="14">
        <f t="shared" ref="TLV156" si="14356">SUM(TLV157:TLV163)</f>
        <v>0</v>
      </c>
      <c r="TLW156" s="14">
        <f t="shared" ref="TLW156" si="14357">SUM(TLW157:TLW163)</f>
        <v>0</v>
      </c>
      <c r="TLX156" s="14">
        <f t="shared" ref="TLX156" si="14358">SUM(TLX157:TLX163)</f>
        <v>0</v>
      </c>
      <c r="TLY156" s="14">
        <f t="shared" ref="TLY156" si="14359">SUM(TLY157:TLY163)</f>
        <v>0</v>
      </c>
      <c r="TLZ156" s="14">
        <f t="shared" ref="TLZ156" si="14360">SUM(TLZ157:TLZ163)</f>
        <v>0</v>
      </c>
      <c r="TMA156" s="14">
        <f t="shared" ref="TMA156" si="14361">SUM(TMA157:TMA163)</f>
        <v>0</v>
      </c>
      <c r="TMB156" s="14">
        <f t="shared" ref="TMB156" si="14362">SUM(TMB157:TMB163)</f>
        <v>0</v>
      </c>
      <c r="TMC156" s="14">
        <f t="shared" ref="TMC156" si="14363">SUM(TMC157:TMC163)</f>
        <v>0</v>
      </c>
      <c r="TMD156" s="14">
        <f t="shared" ref="TMD156" si="14364">SUM(TMD157:TMD163)</f>
        <v>0</v>
      </c>
      <c r="TME156" s="14">
        <f t="shared" ref="TME156" si="14365">SUM(TME157:TME163)</f>
        <v>0</v>
      </c>
      <c r="TMF156" s="14">
        <f t="shared" ref="TMF156" si="14366">SUM(TMF157:TMF163)</f>
        <v>0</v>
      </c>
      <c r="TMG156" s="14">
        <f t="shared" ref="TMG156" si="14367">SUM(TMG157:TMG163)</f>
        <v>0</v>
      </c>
      <c r="TMH156" s="14">
        <f t="shared" ref="TMH156" si="14368">SUM(TMH157:TMH163)</f>
        <v>0</v>
      </c>
      <c r="TMI156" s="14">
        <f t="shared" ref="TMI156" si="14369">SUM(TMI157:TMI163)</f>
        <v>0</v>
      </c>
      <c r="TMJ156" s="14">
        <f t="shared" ref="TMJ156" si="14370">SUM(TMJ157:TMJ163)</f>
        <v>0</v>
      </c>
      <c r="TMK156" s="14">
        <f t="shared" ref="TMK156" si="14371">SUM(TMK157:TMK163)</f>
        <v>0</v>
      </c>
      <c r="TML156" s="14">
        <f t="shared" ref="TML156" si="14372">SUM(TML157:TML163)</f>
        <v>0</v>
      </c>
      <c r="TMM156" s="14">
        <f t="shared" ref="TMM156" si="14373">SUM(TMM157:TMM163)</f>
        <v>0</v>
      </c>
      <c r="TMN156" s="14">
        <f t="shared" ref="TMN156" si="14374">SUM(TMN157:TMN163)</f>
        <v>0</v>
      </c>
      <c r="TMO156" s="14">
        <f t="shared" ref="TMO156" si="14375">SUM(TMO157:TMO163)</f>
        <v>0</v>
      </c>
      <c r="TMP156" s="14">
        <f t="shared" ref="TMP156" si="14376">SUM(TMP157:TMP163)</f>
        <v>0</v>
      </c>
      <c r="TMQ156" s="14">
        <f t="shared" ref="TMQ156" si="14377">SUM(TMQ157:TMQ163)</f>
        <v>0</v>
      </c>
      <c r="TMR156" s="14">
        <f t="shared" ref="TMR156" si="14378">SUM(TMR157:TMR163)</f>
        <v>0</v>
      </c>
      <c r="TMS156" s="14">
        <f t="shared" ref="TMS156" si="14379">SUM(TMS157:TMS163)</f>
        <v>0</v>
      </c>
      <c r="TMT156" s="14">
        <f t="shared" ref="TMT156" si="14380">SUM(TMT157:TMT163)</f>
        <v>0</v>
      </c>
      <c r="TMU156" s="14">
        <f t="shared" ref="TMU156" si="14381">SUM(TMU157:TMU163)</f>
        <v>0</v>
      </c>
      <c r="TMV156" s="14">
        <f t="shared" ref="TMV156" si="14382">SUM(TMV157:TMV163)</f>
        <v>0</v>
      </c>
      <c r="TMW156" s="14">
        <f t="shared" ref="TMW156" si="14383">SUM(TMW157:TMW163)</f>
        <v>0</v>
      </c>
      <c r="TMX156" s="14">
        <f t="shared" ref="TMX156" si="14384">SUM(TMX157:TMX163)</f>
        <v>0</v>
      </c>
      <c r="TMY156" s="14">
        <f t="shared" ref="TMY156" si="14385">SUM(TMY157:TMY163)</f>
        <v>0</v>
      </c>
      <c r="TMZ156" s="14">
        <f t="shared" ref="TMZ156" si="14386">SUM(TMZ157:TMZ163)</f>
        <v>0</v>
      </c>
      <c r="TNA156" s="14">
        <f t="shared" ref="TNA156" si="14387">SUM(TNA157:TNA163)</f>
        <v>0</v>
      </c>
      <c r="TNB156" s="14">
        <f t="shared" ref="TNB156" si="14388">SUM(TNB157:TNB163)</f>
        <v>0</v>
      </c>
      <c r="TNC156" s="14">
        <f t="shared" ref="TNC156" si="14389">SUM(TNC157:TNC163)</f>
        <v>0</v>
      </c>
      <c r="TND156" s="14">
        <f t="shared" ref="TND156" si="14390">SUM(TND157:TND163)</f>
        <v>0</v>
      </c>
      <c r="TNE156" s="14">
        <f t="shared" ref="TNE156" si="14391">SUM(TNE157:TNE163)</f>
        <v>0</v>
      </c>
      <c r="TNF156" s="14">
        <f t="shared" ref="TNF156" si="14392">SUM(TNF157:TNF163)</f>
        <v>0</v>
      </c>
      <c r="TNG156" s="14">
        <f t="shared" ref="TNG156" si="14393">SUM(TNG157:TNG163)</f>
        <v>0</v>
      </c>
      <c r="TNH156" s="14">
        <f t="shared" ref="TNH156" si="14394">SUM(TNH157:TNH163)</f>
        <v>0</v>
      </c>
      <c r="TNI156" s="14">
        <f t="shared" ref="TNI156" si="14395">SUM(TNI157:TNI163)</f>
        <v>0</v>
      </c>
      <c r="TNJ156" s="14">
        <f t="shared" ref="TNJ156" si="14396">SUM(TNJ157:TNJ163)</f>
        <v>0</v>
      </c>
      <c r="TNK156" s="14">
        <f t="shared" ref="TNK156" si="14397">SUM(TNK157:TNK163)</f>
        <v>0</v>
      </c>
      <c r="TNL156" s="14">
        <f t="shared" ref="TNL156" si="14398">SUM(TNL157:TNL163)</f>
        <v>0</v>
      </c>
      <c r="TNM156" s="14">
        <f t="shared" ref="TNM156" si="14399">SUM(TNM157:TNM163)</f>
        <v>0</v>
      </c>
      <c r="TNN156" s="14">
        <f t="shared" ref="TNN156" si="14400">SUM(TNN157:TNN163)</f>
        <v>0</v>
      </c>
      <c r="TNO156" s="14">
        <f t="shared" ref="TNO156" si="14401">SUM(TNO157:TNO163)</f>
        <v>0</v>
      </c>
      <c r="TNP156" s="14">
        <f t="shared" ref="TNP156" si="14402">SUM(TNP157:TNP163)</f>
        <v>0</v>
      </c>
      <c r="TNQ156" s="14">
        <f t="shared" ref="TNQ156" si="14403">SUM(TNQ157:TNQ163)</f>
        <v>0</v>
      </c>
      <c r="TNR156" s="14">
        <f t="shared" ref="TNR156" si="14404">SUM(TNR157:TNR163)</f>
        <v>0</v>
      </c>
      <c r="TNS156" s="14">
        <f t="shared" ref="TNS156" si="14405">SUM(TNS157:TNS163)</f>
        <v>0</v>
      </c>
      <c r="TNT156" s="14">
        <f t="shared" ref="TNT156" si="14406">SUM(TNT157:TNT163)</f>
        <v>0</v>
      </c>
      <c r="TNU156" s="14">
        <f t="shared" ref="TNU156" si="14407">SUM(TNU157:TNU163)</f>
        <v>0</v>
      </c>
      <c r="TNV156" s="14">
        <f t="shared" ref="TNV156" si="14408">SUM(TNV157:TNV163)</f>
        <v>0</v>
      </c>
      <c r="TNW156" s="14">
        <f t="shared" ref="TNW156" si="14409">SUM(TNW157:TNW163)</f>
        <v>0</v>
      </c>
      <c r="TNX156" s="14">
        <f t="shared" ref="TNX156" si="14410">SUM(TNX157:TNX163)</f>
        <v>0</v>
      </c>
      <c r="TNY156" s="14">
        <f t="shared" ref="TNY156" si="14411">SUM(TNY157:TNY163)</f>
        <v>0</v>
      </c>
      <c r="TNZ156" s="14">
        <f t="shared" ref="TNZ156" si="14412">SUM(TNZ157:TNZ163)</f>
        <v>0</v>
      </c>
      <c r="TOA156" s="14">
        <f t="shared" ref="TOA156" si="14413">SUM(TOA157:TOA163)</f>
        <v>0</v>
      </c>
      <c r="TOB156" s="14">
        <f t="shared" ref="TOB156" si="14414">SUM(TOB157:TOB163)</f>
        <v>0</v>
      </c>
      <c r="TOC156" s="14">
        <f t="shared" ref="TOC156" si="14415">SUM(TOC157:TOC163)</f>
        <v>0</v>
      </c>
      <c r="TOD156" s="14">
        <f t="shared" ref="TOD156" si="14416">SUM(TOD157:TOD163)</f>
        <v>0</v>
      </c>
      <c r="TOE156" s="14">
        <f t="shared" ref="TOE156" si="14417">SUM(TOE157:TOE163)</f>
        <v>0</v>
      </c>
      <c r="TOF156" s="14">
        <f t="shared" ref="TOF156" si="14418">SUM(TOF157:TOF163)</f>
        <v>0</v>
      </c>
      <c r="TOG156" s="14">
        <f t="shared" ref="TOG156" si="14419">SUM(TOG157:TOG163)</f>
        <v>0</v>
      </c>
      <c r="TOH156" s="14">
        <f t="shared" ref="TOH156" si="14420">SUM(TOH157:TOH163)</f>
        <v>0</v>
      </c>
      <c r="TOI156" s="14">
        <f t="shared" ref="TOI156" si="14421">SUM(TOI157:TOI163)</f>
        <v>0</v>
      </c>
      <c r="TOJ156" s="14">
        <f t="shared" ref="TOJ156" si="14422">SUM(TOJ157:TOJ163)</f>
        <v>0</v>
      </c>
      <c r="TOK156" s="14">
        <f t="shared" ref="TOK156" si="14423">SUM(TOK157:TOK163)</f>
        <v>0</v>
      </c>
      <c r="TOL156" s="14">
        <f t="shared" ref="TOL156" si="14424">SUM(TOL157:TOL163)</f>
        <v>0</v>
      </c>
      <c r="TOM156" s="14">
        <f t="shared" ref="TOM156" si="14425">SUM(TOM157:TOM163)</f>
        <v>0</v>
      </c>
      <c r="TON156" s="14">
        <f t="shared" ref="TON156" si="14426">SUM(TON157:TON163)</f>
        <v>0</v>
      </c>
      <c r="TOO156" s="14">
        <f t="shared" ref="TOO156" si="14427">SUM(TOO157:TOO163)</f>
        <v>0</v>
      </c>
      <c r="TOP156" s="14">
        <f t="shared" ref="TOP156" si="14428">SUM(TOP157:TOP163)</f>
        <v>0</v>
      </c>
      <c r="TOQ156" s="14">
        <f t="shared" ref="TOQ156" si="14429">SUM(TOQ157:TOQ163)</f>
        <v>0</v>
      </c>
      <c r="TOR156" s="14">
        <f t="shared" ref="TOR156" si="14430">SUM(TOR157:TOR163)</f>
        <v>0</v>
      </c>
      <c r="TOS156" s="14">
        <f t="shared" ref="TOS156" si="14431">SUM(TOS157:TOS163)</f>
        <v>0</v>
      </c>
      <c r="TOT156" s="14">
        <f t="shared" ref="TOT156" si="14432">SUM(TOT157:TOT163)</f>
        <v>0</v>
      </c>
      <c r="TOU156" s="14">
        <f t="shared" ref="TOU156" si="14433">SUM(TOU157:TOU163)</f>
        <v>0</v>
      </c>
      <c r="TOV156" s="14">
        <f t="shared" ref="TOV156" si="14434">SUM(TOV157:TOV163)</f>
        <v>0</v>
      </c>
      <c r="TOW156" s="14">
        <f t="shared" ref="TOW156" si="14435">SUM(TOW157:TOW163)</f>
        <v>0</v>
      </c>
      <c r="TOX156" s="14">
        <f t="shared" ref="TOX156" si="14436">SUM(TOX157:TOX163)</f>
        <v>0</v>
      </c>
      <c r="TOY156" s="14">
        <f t="shared" ref="TOY156" si="14437">SUM(TOY157:TOY163)</f>
        <v>0</v>
      </c>
      <c r="TOZ156" s="14">
        <f t="shared" ref="TOZ156" si="14438">SUM(TOZ157:TOZ163)</f>
        <v>0</v>
      </c>
      <c r="TPA156" s="14">
        <f t="shared" ref="TPA156" si="14439">SUM(TPA157:TPA163)</f>
        <v>0</v>
      </c>
      <c r="TPB156" s="14">
        <f t="shared" ref="TPB156" si="14440">SUM(TPB157:TPB163)</f>
        <v>0</v>
      </c>
      <c r="TPC156" s="14">
        <f t="shared" ref="TPC156" si="14441">SUM(TPC157:TPC163)</f>
        <v>0</v>
      </c>
      <c r="TPD156" s="14">
        <f t="shared" ref="TPD156" si="14442">SUM(TPD157:TPD163)</f>
        <v>0</v>
      </c>
      <c r="TPE156" s="14">
        <f t="shared" ref="TPE156" si="14443">SUM(TPE157:TPE163)</f>
        <v>0</v>
      </c>
      <c r="TPF156" s="14">
        <f t="shared" ref="TPF156" si="14444">SUM(TPF157:TPF163)</f>
        <v>0</v>
      </c>
      <c r="TPG156" s="14">
        <f t="shared" ref="TPG156" si="14445">SUM(TPG157:TPG163)</f>
        <v>0</v>
      </c>
      <c r="TPH156" s="14">
        <f t="shared" ref="TPH156" si="14446">SUM(TPH157:TPH163)</f>
        <v>0</v>
      </c>
      <c r="TPI156" s="14">
        <f t="shared" ref="TPI156" si="14447">SUM(TPI157:TPI163)</f>
        <v>0</v>
      </c>
      <c r="TPJ156" s="14">
        <f t="shared" ref="TPJ156" si="14448">SUM(TPJ157:TPJ163)</f>
        <v>0</v>
      </c>
      <c r="TPK156" s="14">
        <f t="shared" ref="TPK156" si="14449">SUM(TPK157:TPK163)</f>
        <v>0</v>
      </c>
      <c r="TPL156" s="14">
        <f t="shared" ref="TPL156" si="14450">SUM(TPL157:TPL163)</f>
        <v>0</v>
      </c>
      <c r="TPM156" s="14">
        <f t="shared" ref="TPM156" si="14451">SUM(TPM157:TPM163)</f>
        <v>0</v>
      </c>
      <c r="TPN156" s="14">
        <f t="shared" ref="TPN156" si="14452">SUM(TPN157:TPN163)</f>
        <v>0</v>
      </c>
      <c r="TPO156" s="14">
        <f t="shared" ref="TPO156" si="14453">SUM(TPO157:TPO163)</f>
        <v>0</v>
      </c>
      <c r="TPP156" s="14">
        <f t="shared" ref="TPP156" si="14454">SUM(TPP157:TPP163)</f>
        <v>0</v>
      </c>
      <c r="TPQ156" s="14">
        <f t="shared" ref="TPQ156" si="14455">SUM(TPQ157:TPQ163)</f>
        <v>0</v>
      </c>
      <c r="TPR156" s="14">
        <f t="shared" ref="TPR156" si="14456">SUM(TPR157:TPR163)</f>
        <v>0</v>
      </c>
      <c r="TPS156" s="14">
        <f t="shared" ref="TPS156" si="14457">SUM(TPS157:TPS163)</f>
        <v>0</v>
      </c>
      <c r="TPT156" s="14">
        <f t="shared" ref="TPT156" si="14458">SUM(TPT157:TPT163)</f>
        <v>0</v>
      </c>
      <c r="TPU156" s="14">
        <f t="shared" ref="TPU156" si="14459">SUM(TPU157:TPU163)</f>
        <v>0</v>
      </c>
      <c r="TPV156" s="14">
        <f t="shared" ref="TPV156" si="14460">SUM(TPV157:TPV163)</f>
        <v>0</v>
      </c>
      <c r="TPW156" s="14">
        <f t="shared" ref="TPW156" si="14461">SUM(TPW157:TPW163)</f>
        <v>0</v>
      </c>
      <c r="TPX156" s="14">
        <f t="shared" ref="TPX156" si="14462">SUM(TPX157:TPX163)</f>
        <v>0</v>
      </c>
      <c r="TPY156" s="14">
        <f t="shared" ref="TPY156" si="14463">SUM(TPY157:TPY163)</f>
        <v>0</v>
      </c>
      <c r="TPZ156" s="14">
        <f t="shared" ref="TPZ156" si="14464">SUM(TPZ157:TPZ163)</f>
        <v>0</v>
      </c>
      <c r="TQA156" s="14">
        <f t="shared" ref="TQA156" si="14465">SUM(TQA157:TQA163)</f>
        <v>0</v>
      </c>
      <c r="TQB156" s="14">
        <f t="shared" ref="TQB156" si="14466">SUM(TQB157:TQB163)</f>
        <v>0</v>
      </c>
      <c r="TQC156" s="14">
        <f t="shared" ref="TQC156" si="14467">SUM(TQC157:TQC163)</f>
        <v>0</v>
      </c>
      <c r="TQD156" s="14">
        <f t="shared" ref="TQD156" si="14468">SUM(TQD157:TQD163)</f>
        <v>0</v>
      </c>
      <c r="TQE156" s="14">
        <f t="shared" ref="TQE156" si="14469">SUM(TQE157:TQE163)</f>
        <v>0</v>
      </c>
      <c r="TQF156" s="14">
        <f t="shared" ref="TQF156" si="14470">SUM(TQF157:TQF163)</f>
        <v>0</v>
      </c>
      <c r="TQG156" s="14">
        <f t="shared" ref="TQG156" si="14471">SUM(TQG157:TQG163)</f>
        <v>0</v>
      </c>
      <c r="TQH156" s="14">
        <f t="shared" ref="TQH156" si="14472">SUM(TQH157:TQH163)</f>
        <v>0</v>
      </c>
      <c r="TQI156" s="14">
        <f t="shared" ref="TQI156" si="14473">SUM(TQI157:TQI163)</f>
        <v>0</v>
      </c>
      <c r="TQJ156" s="14">
        <f t="shared" ref="TQJ156" si="14474">SUM(TQJ157:TQJ163)</f>
        <v>0</v>
      </c>
      <c r="TQK156" s="14">
        <f t="shared" ref="TQK156" si="14475">SUM(TQK157:TQK163)</f>
        <v>0</v>
      </c>
      <c r="TQL156" s="14">
        <f t="shared" ref="TQL156" si="14476">SUM(TQL157:TQL163)</f>
        <v>0</v>
      </c>
      <c r="TQM156" s="14">
        <f t="shared" ref="TQM156" si="14477">SUM(TQM157:TQM163)</f>
        <v>0</v>
      </c>
      <c r="TQN156" s="14">
        <f t="shared" ref="TQN156" si="14478">SUM(TQN157:TQN163)</f>
        <v>0</v>
      </c>
      <c r="TQO156" s="14">
        <f t="shared" ref="TQO156" si="14479">SUM(TQO157:TQO163)</f>
        <v>0</v>
      </c>
      <c r="TQP156" s="14">
        <f t="shared" ref="TQP156" si="14480">SUM(TQP157:TQP163)</f>
        <v>0</v>
      </c>
      <c r="TQQ156" s="14">
        <f t="shared" ref="TQQ156" si="14481">SUM(TQQ157:TQQ163)</f>
        <v>0</v>
      </c>
      <c r="TQR156" s="14">
        <f t="shared" ref="TQR156" si="14482">SUM(TQR157:TQR163)</f>
        <v>0</v>
      </c>
      <c r="TQS156" s="14">
        <f t="shared" ref="TQS156" si="14483">SUM(TQS157:TQS163)</f>
        <v>0</v>
      </c>
      <c r="TQT156" s="14">
        <f t="shared" ref="TQT156" si="14484">SUM(TQT157:TQT163)</f>
        <v>0</v>
      </c>
      <c r="TQU156" s="14">
        <f t="shared" ref="TQU156" si="14485">SUM(TQU157:TQU163)</f>
        <v>0</v>
      </c>
      <c r="TQV156" s="14">
        <f t="shared" ref="TQV156" si="14486">SUM(TQV157:TQV163)</f>
        <v>0</v>
      </c>
      <c r="TQW156" s="14">
        <f t="shared" ref="TQW156" si="14487">SUM(TQW157:TQW163)</f>
        <v>0</v>
      </c>
      <c r="TQX156" s="14">
        <f t="shared" ref="TQX156" si="14488">SUM(TQX157:TQX163)</f>
        <v>0</v>
      </c>
      <c r="TQY156" s="14">
        <f t="shared" ref="TQY156" si="14489">SUM(TQY157:TQY163)</f>
        <v>0</v>
      </c>
      <c r="TQZ156" s="14">
        <f t="shared" ref="TQZ156" si="14490">SUM(TQZ157:TQZ163)</f>
        <v>0</v>
      </c>
      <c r="TRA156" s="14">
        <f t="shared" ref="TRA156" si="14491">SUM(TRA157:TRA163)</f>
        <v>0</v>
      </c>
      <c r="TRB156" s="14">
        <f t="shared" ref="TRB156" si="14492">SUM(TRB157:TRB163)</f>
        <v>0</v>
      </c>
      <c r="TRC156" s="14">
        <f t="shared" ref="TRC156" si="14493">SUM(TRC157:TRC163)</f>
        <v>0</v>
      </c>
      <c r="TRD156" s="14">
        <f t="shared" ref="TRD156" si="14494">SUM(TRD157:TRD163)</f>
        <v>0</v>
      </c>
      <c r="TRE156" s="14">
        <f t="shared" ref="TRE156" si="14495">SUM(TRE157:TRE163)</f>
        <v>0</v>
      </c>
      <c r="TRF156" s="14">
        <f t="shared" ref="TRF156" si="14496">SUM(TRF157:TRF163)</f>
        <v>0</v>
      </c>
      <c r="TRG156" s="14">
        <f t="shared" ref="TRG156" si="14497">SUM(TRG157:TRG163)</f>
        <v>0</v>
      </c>
      <c r="TRH156" s="14">
        <f t="shared" ref="TRH156" si="14498">SUM(TRH157:TRH163)</f>
        <v>0</v>
      </c>
      <c r="TRI156" s="14">
        <f t="shared" ref="TRI156" si="14499">SUM(TRI157:TRI163)</f>
        <v>0</v>
      </c>
      <c r="TRJ156" s="14">
        <f t="shared" ref="TRJ156" si="14500">SUM(TRJ157:TRJ163)</f>
        <v>0</v>
      </c>
      <c r="TRK156" s="14">
        <f t="shared" ref="TRK156" si="14501">SUM(TRK157:TRK163)</f>
        <v>0</v>
      </c>
      <c r="TRL156" s="14">
        <f t="shared" ref="TRL156" si="14502">SUM(TRL157:TRL163)</f>
        <v>0</v>
      </c>
      <c r="TRM156" s="14">
        <f t="shared" ref="TRM156" si="14503">SUM(TRM157:TRM163)</f>
        <v>0</v>
      </c>
      <c r="TRN156" s="14">
        <f t="shared" ref="TRN156" si="14504">SUM(TRN157:TRN163)</f>
        <v>0</v>
      </c>
      <c r="TRO156" s="14">
        <f t="shared" ref="TRO156" si="14505">SUM(TRO157:TRO163)</f>
        <v>0</v>
      </c>
      <c r="TRP156" s="14">
        <f t="shared" ref="TRP156" si="14506">SUM(TRP157:TRP163)</f>
        <v>0</v>
      </c>
      <c r="TRQ156" s="14">
        <f t="shared" ref="TRQ156" si="14507">SUM(TRQ157:TRQ163)</f>
        <v>0</v>
      </c>
      <c r="TRR156" s="14">
        <f t="shared" ref="TRR156" si="14508">SUM(TRR157:TRR163)</f>
        <v>0</v>
      </c>
      <c r="TRS156" s="14">
        <f t="shared" ref="TRS156" si="14509">SUM(TRS157:TRS163)</f>
        <v>0</v>
      </c>
      <c r="TRT156" s="14">
        <f t="shared" ref="TRT156" si="14510">SUM(TRT157:TRT163)</f>
        <v>0</v>
      </c>
      <c r="TRU156" s="14">
        <f t="shared" ref="TRU156" si="14511">SUM(TRU157:TRU163)</f>
        <v>0</v>
      </c>
      <c r="TRV156" s="14">
        <f t="shared" ref="TRV156" si="14512">SUM(TRV157:TRV163)</f>
        <v>0</v>
      </c>
      <c r="TRW156" s="14">
        <f t="shared" ref="TRW156" si="14513">SUM(TRW157:TRW163)</f>
        <v>0</v>
      </c>
      <c r="TRX156" s="14">
        <f t="shared" ref="TRX156" si="14514">SUM(TRX157:TRX163)</f>
        <v>0</v>
      </c>
      <c r="TRY156" s="14">
        <f t="shared" ref="TRY156" si="14515">SUM(TRY157:TRY163)</f>
        <v>0</v>
      </c>
      <c r="TRZ156" s="14">
        <f t="shared" ref="TRZ156" si="14516">SUM(TRZ157:TRZ163)</f>
        <v>0</v>
      </c>
      <c r="TSA156" s="14">
        <f t="shared" ref="TSA156" si="14517">SUM(TSA157:TSA163)</f>
        <v>0</v>
      </c>
      <c r="TSB156" s="14">
        <f t="shared" ref="TSB156" si="14518">SUM(TSB157:TSB163)</f>
        <v>0</v>
      </c>
      <c r="TSC156" s="14">
        <f t="shared" ref="TSC156" si="14519">SUM(TSC157:TSC163)</f>
        <v>0</v>
      </c>
      <c r="TSD156" s="14">
        <f t="shared" ref="TSD156" si="14520">SUM(TSD157:TSD163)</f>
        <v>0</v>
      </c>
      <c r="TSE156" s="14">
        <f t="shared" ref="TSE156" si="14521">SUM(TSE157:TSE163)</f>
        <v>0</v>
      </c>
      <c r="TSF156" s="14">
        <f t="shared" ref="TSF156" si="14522">SUM(TSF157:TSF163)</f>
        <v>0</v>
      </c>
      <c r="TSG156" s="14">
        <f t="shared" ref="TSG156" si="14523">SUM(TSG157:TSG163)</f>
        <v>0</v>
      </c>
      <c r="TSH156" s="14">
        <f t="shared" ref="TSH156" si="14524">SUM(TSH157:TSH163)</f>
        <v>0</v>
      </c>
      <c r="TSI156" s="14">
        <f t="shared" ref="TSI156" si="14525">SUM(TSI157:TSI163)</f>
        <v>0</v>
      </c>
      <c r="TSJ156" s="14">
        <f t="shared" ref="TSJ156" si="14526">SUM(TSJ157:TSJ163)</f>
        <v>0</v>
      </c>
      <c r="TSK156" s="14">
        <f t="shared" ref="TSK156" si="14527">SUM(TSK157:TSK163)</f>
        <v>0</v>
      </c>
      <c r="TSL156" s="14">
        <f t="shared" ref="TSL156" si="14528">SUM(TSL157:TSL163)</f>
        <v>0</v>
      </c>
      <c r="TSM156" s="14">
        <f t="shared" ref="TSM156" si="14529">SUM(TSM157:TSM163)</f>
        <v>0</v>
      </c>
      <c r="TSN156" s="14">
        <f t="shared" ref="TSN156" si="14530">SUM(TSN157:TSN163)</f>
        <v>0</v>
      </c>
      <c r="TSO156" s="14">
        <f t="shared" ref="TSO156" si="14531">SUM(TSO157:TSO163)</f>
        <v>0</v>
      </c>
      <c r="TSP156" s="14">
        <f t="shared" ref="TSP156" si="14532">SUM(TSP157:TSP163)</f>
        <v>0</v>
      </c>
      <c r="TSQ156" s="14">
        <f t="shared" ref="TSQ156" si="14533">SUM(TSQ157:TSQ163)</f>
        <v>0</v>
      </c>
      <c r="TSR156" s="14">
        <f t="shared" ref="TSR156" si="14534">SUM(TSR157:TSR163)</f>
        <v>0</v>
      </c>
      <c r="TSS156" s="14">
        <f t="shared" ref="TSS156" si="14535">SUM(TSS157:TSS163)</f>
        <v>0</v>
      </c>
      <c r="TST156" s="14">
        <f t="shared" ref="TST156" si="14536">SUM(TST157:TST163)</f>
        <v>0</v>
      </c>
      <c r="TSU156" s="14">
        <f t="shared" ref="TSU156" si="14537">SUM(TSU157:TSU163)</f>
        <v>0</v>
      </c>
      <c r="TSV156" s="14">
        <f t="shared" ref="TSV156" si="14538">SUM(TSV157:TSV163)</f>
        <v>0</v>
      </c>
      <c r="TSW156" s="14">
        <f t="shared" ref="TSW156" si="14539">SUM(TSW157:TSW163)</f>
        <v>0</v>
      </c>
      <c r="TSX156" s="14">
        <f t="shared" ref="TSX156" si="14540">SUM(TSX157:TSX163)</f>
        <v>0</v>
      </c>
      <c r="TSY156" s="14">
        <f t="shared" ref="TSY156" si="14541">SUM(TSY157:TSY163)</f>
        <v>0</v>
      </c>
      <c r="TSZ156" s="14">
        <f t="shared" ref="TSZ156" si="14542">SUM(TSZ157:TSZ163)</f>
        <v>0</v>
      </c>
      <c r="TTA156" s="14">
        <f t="shared" ref="TTA156" si="14543">SUM(TTA157:TTA163)</f>
        <v>0</v>
      </c>
      <c r="TTB156" s="14">
        <f t="shared" ref="TTB156" si="14544">SUM(TTB157:TTB163)</f>
        <v>0</v>
      </c>
      <c r="TTC156" s="14">
        <f t="shared" ref="TTC156" si="14545">SUM(TTC157:TTC163)</f>
        <v>0</v>
      </c>
      <c r="TTD156" s="14">
        <f t="shared" ref="TTD156" si="14546">SUM(TTD157:TTD163)</f>
        <v>0</v>
      </c>
      <c r="TTE156" s="14">
        <f t="shared" ref="TTE156" si="14547">SUM(TTE157:TTE163)</f>
        <v>0</v>
      </c>
      <c r="TTF156" s="14">
        <f t="shared" ref="TTF156" si="14548">SUM(TTF157:TTF163)</f>
        <v>0</v>
      </c>
      <c r="TTG156" s="14">
        <f t="shared" ref="TTG156" si="14549">SUM(TTG157:TTG163)</f>
        <v>0</v>
      </c>
      <c r="TTH156" s="14">
        <f t="shared" ref="TTH156" si="14550">SUM(TTH157:TTH163)</f>
        <v>0</v>
      </c>
      <c r="TTI156" s="14">
        <f t="shared" ref="TTI156" si="14551">SUM(TTI157:TTI163)</f>
        <v>0</v>
      </c>
      <c r="TTJ156" s="14">
        <f t="shared" ref="TTJ156" si="14552">SUM(TTJ157:TTJ163)</f>
        <v>0</v>
      </c>
      <c r="TTK156" s="14">
        <f t="shared" ref="TTK156" si="14553">SUM(TTK157:TTK163)</f>
        <v>0</v>
      </c>
      <c r="TTL156" s="14">
        <f t="shared" ref="TTL156" si="14554">SUM(TTL157:TTL163)</f>
        <v>0</v>
      </c>
      <c r="TTM156" s="14">
        <f t="shared" ref="TTM156" si="14555">SUM(TTM157:TTM163)</f>
        <v>0</v>
      </c>
      <c r="TTN156" s="14">
        <f t="shared" ref="TTN156" si="14556">SUM(TTN157:TTN163)</f>
        <v>0</v>
      </c>
      <c r="TTO156" s="14">
        <f t="shared" ref="TTO156" si="14557">SUM(TTO157:TTO163)</f>
        <v>0</v>
      </c>
      <c r="TTP156" s="14">
        <f t="shared" ref="TTP156" si="14558">SUM(TTP157:TTP163)</f>
        <v>0</v>
      </c>
      <c r="TTQ156" s="14">
        <f t="shared" ref="TTQ156" si="14559">SUM(TTQ157:TTQ163)</f>
        <v>0</v>
      </c>
      <c r="TTR156" s="14">
        <f t="shared" ref="TTR156" si="14560">SUM(TTR157:TTR163)</f>
        <v>0</v>
      </c>
      <c r="TTS156" s="14">
        <f t="shared" ref="TTS156" si="14561">SUM(TTS157:TTS163)</f>
        <v>0</v>
      </c>
      <c r="TTT156" s="14">
        <f t="shared" ref="TTT156" si="14562">SUM(TTT157:TTT163)</f>
        <v>0</v>
      </c>
      <c r="TTU156" s="14">
        <f t="shared" ref="TTU156" si="14563">SUM(TTU157:TTU163)</f>
        <v>0</v>
      </c>
      <c r="TTV156" s="14">
        <f t="shared" ref="TTV156" si="14564">SUM(TTV157:TTV163)</f>
        <v>0</v>
      </c>
      <c r="TTW156" s="14">
        <f t="shared" ref="TTW156" si="14565">SUM(TTW157:TTW163)</f>
        <v>0</v>
      </c>
      <c r="TTX156" s="14">
        <f t="shared" ref="TTX156" si="14566">SUM(TTX157:TTX163)</f>
        <v>0</v>
      </c>
      <c r="TTY156" s="14">
        <f t="shared" ref="TTY156" si="14567">SUM(TTY157:TTY163)</f>
        <v>0</v>
      </c>
      <c r="TTZ156" s="14">
        <f t="shared" ref="TTZ156" si="14568">SUM(TTZ157:TTZ163)</f>
        <v>0</v>
      </c>
      <c r="TUA156" s="14">
        <f t="shared" ref="TUA156" si="14569">SUM(TUA157:TUA163)</f>
        <v>0</v>
      </c>
      <c r="TUB156" s="14">
        <f t="shared" ref="TUB156" si="14570">SUM(TUB157:TUB163)</f>
        <v>0</v>
      </c>
      <c r="TUC156" s="14">
        <f t="shared" ref="TUC156" si="14571">SUM(TUC157:TUC163)</f>
        <v>0</v>
      </c>
      <c r="TUD156" s="14">
        <f t="shared" ref="TUD156" si="14572">SUM(TUD157:TUD163)</f>
        <v>0</v>
      </c>
      <c r="TUE156" s="14">
        <f t="shared" ref="TUE156" si="14573">SUM(TUE157:TUE163)</f>
        <v>0</v>
      </c>
      <c r="TUF156" s="14">
        <f t="shared" ref="TUF156" si="14574">SUM(TUF157:TUF163)</f>
        <v>0</v>
      </c>
      <c r="TUG156" s="14">
        <f t="shared" ref="TUG156" si="14575">SUM(TUG157:TUG163)</f>
        <v>0</v>
      </c>
      <c r="TUH156" s="14">
        <f t="shared" ref="TUH156" si="14576">SUM(TUH157:TUH163)</f>
        <v>0</v>
      </c>
      <c r="TUI156" s="14">
        <f t="shared" ref="TUI156" si="14577">SUM(TUI157:TUI163)</f>
        <v>0</v>
      </c>
      <c r="TUJ156" s="14">
        <f t="shared" ref="TUJ156" si="14578">SUM(TUJ157:TUJ163)</f>
        <v>0</v>
      </c>
      <c r="TUK156" s="14">
        <f t="shared" ref="TUK156" si="14579">SUM(TUK157:TUK163)</f>
        <v>0</v>
      </c>
      <c r="TUL156" s="14">
        <f t="shared" ref="TUL156" si="14580">SUM(TUL157:TUL163)</f>
        <v>0</v>
      </c>
      <c r="TUM156" s="14">
        <f t="shared" ref="TUM156" si="14581">SUM(TUM157:TUM163)</f>
        <v>0</v>
      </c>
      <c r="TUN156" s="14">
        <f t="shared" ref="TUN156" si="14582">SUM(TUN157:TUN163)</f>
        <v>0</v>
      </c>
      <c r="TUO156" s="14">
        <f t="shared" ref="TUO156" si="14583">SUM(TUO157:TUO163)</f>
        <v>0</v>
      </c>
      <c r="TUP156" s="14">
        <f t="shared" ref="TUP156" si="14584">SUM(TUP157:TUP163)</f>
        <v>0</v>
      </c>
      <c r="TUQ156" s="14">
        <f t="shared" ref="TUQ156" si="14585">SUM(TUQ157:TUQ163)</f>
        <v>0</v>
      </c>
      <c r="TUR156" s="14">
        <f t="shared" ref="TUR156" si="14586">SUM(TUR157:TUR163)</f>
        <v>0</v>
      </c>
      <c r="TUS156" s="14">
        <f t="shared" ref="TUS156" si="14587">SUM(TUS157:TUS163)</f>
        <v>0</v>
      </c>
      <c r="TUT156" s="14">
        <f t="shared" ref="TUT156" si="14588">SUM(TUT157:TUT163)</f>
        <v>0</v>
      </c>
      <c r="TUU156" s="14">
        <f t="shared" ref="TUU156" si="14589">SUM(TUU157:TUU163)</f>
        <v>0</v>
      </c>
      <c r="TUV156" s="14">
        <f t="shared" ref="TUV156" si="14590">SUM(TUV157:TUV163)</f>
        <v>0</v>
      </c>
      <c r="TUW156" s="14">
        <f t="shared" ref="TUW156" si="14591">SUM(TUW157:TUW163)</f>
        <v>0</v>
      </c>
      <c r="TUX156" s="14">
        <f t="shared" ref="TUX156" si="14592">SUM(TUX157:TUX163)</f>
        <v>0</v>
      </c>
      <c r="TUY156" s="14">
        <f t="shared" ref="TUY156" si="14593">SUM(TUY157:TUY163)</f>
        <v>0</v>
      </c>
      <c r="TUZ156" s="14">
        <f t="shared" ref="TUZ156" si="14594">SUM(TUZ157:TUZ163)</f>
        <v>0</v>
      </c>
      <c r="TVA156" s="14">
        <f t="shared" ref="TVA156" si="14595">SUM(TVA157:TVA163)</f>
        <v>0</v>
      </c>
      <c r="TVB156" s="14">
        <f t="shared" ref="TVB156" si="14596">SUM(TVB157:TVB163)</f>
        <v>0</v>
      </c>
      <c r="TVC156" s="14">
        <f t="shared" ref="TVC156" si="14597">SUM(TVC157:TVC163)</f>
        <v>0</v>
      </c>
      <c r="TVD156" s="14">
        <f t="shared" ref="TVD156" si="14598">SUM(TVD157:TVD163)</f>
        <v>0</v>
      </c>
      <c r="TVE156" s="14">
        <f t="shared" ref="TVE156" si="14599">SUM(TVE157:TVE163)</f>
        <v>0</v>
      </c>
      <c r="TVF156" s="14">
        <f t="shared" ref="TVF156" si="14600">SUM(TVF157:TVF163)</f>
        <v>0</v>
      </c>
      <c r="TVG156" s="14">
        <f t="shared" ref="TVG156" si="14601">SUM(TVG157:TVG163)</f>
        <v>0</v>
      </c>
      <c r="TVH156" s="14">
        <f t="shared" ref="TVH156" si="14602">SUM(TVH157:TVH163)</f>
        <v>0</v>
      </c>
      <c r="TVI156" s="14">
        <f t="shared" ref="TVI156" si="14603">SUM(TVI157:TVI163)</f>
        <v>0</v>
      </c>
      <c r="TVJ156" s="14">
        <f t="shared" ref="TVJ156" si="14604">SUM(TVJ157:TVJ163)</f>
        <v>0</v>
      </c>
      <c r="TVK156" s="14">
        <f t="shared" ref="TVK156" si="14605">SUM(TVK157:TVK163)</f>
        <v>0</v>
      </c>
      <c r="TVL156" s="14">
        <f t="shared" ref="TVL156" si="14606">SUM(TVL157:TVL163)</f>
        <v>0</v>
      </c>
      <c r="TVM156" s="14">
        <f t="shared" ref="TVM156" si="14607">SUM(TVM157:TVM163)</f>
        <v>0</v>
      </c>
      <c r="TVN156" s="14">
        <f t="shared" ref="TVN156" si="14608">SUM(TVN157:TVN163)</f>
        <v>0</v>
      </c>
      <c r="TVO156" s="14">
        <f t="shared" ref="TVO156" si="14609">SUM(TVO157:TVO163)</f>
        <v>0</v>
      </c>
      <c r="TVP156" s="14">
        <f t="shared" ref="TVP156" si="14610">SUM(TVP157:TVP163)</f>
        <v>0</v>
      </c>
      <c r="TVQ156" s="14">
        <f t="shared" ref="TVQ156" si="14611">SUM(TVQ157:TVQ163)</f>
        <v>0</v>
      </c>
      <c r="TVR156" s="14">
        <f t="shared" ref="TVR156" si="14612">SUM(TVR157:TVR163)</f>
        <v>0</v>
      </c>
      <c r="TVS156" s="14">
        <f t="shared" ref="TVS156" si="14613">SUM(TVS157:TVS163)</f>
        <v>0</v>
      </c>
      <c r="TVT156" s="14">
        <f t="shared" ref="TVT156" si="14614">SUM(TVT157:TVT163)</f>
        <v>0</v>
      </c>
      <c r="TVU156" s="14">
        <f t="shared" ref="TVU156" si="14615">SUM(TVU157:TVU163)</f>
        <v>0</v>
      </c>
      <c r="TVV156" s="14">
        <f t="shared" ref="TVV156" si="14616">SUM(TVV157:TVV163)</f>
        <v>0</v>
      </c>
      <c r="TVW156" s="14">
        <f t="shared" ref="TVW156" si="14617">SUM(TVW157:TVW163)</f>
        <v>0</v>
      </c>
      <c r="TVX156" s="14">
        <f t="shared" ref="TVX156" si="14618">SUM(TVX157:TVX163)</f>
        <v>0</v>
      </c>
      <c r="TVY156" s="14">
        <f t="shared" ref="TVY156" si="14619">SUM(TVY157:TVY163)</f>
        <v>0</v>
      </c>
      <c r="TVZ156" s="14">
        <f t="shared" ref="TVZ156" si="14620">SUM(TVZ157:TVZ163)</f>
        <v>0</v>
      </c>
      <c r="TWA156" s="14">
        <f t="shared" ref="TWA156" si="14621">SUM(TWA157:TWA163)</f>
        <v>0</v>
      </c>
      <c r="TWB156" s="14">
        <f t="shared" ref="TWB156" si="14622">SUM(TWB157:TWB163)</f>
        <v>0</v>
      </c>
      <c r="TWC156" s="14">
        <f t="shared" ref="TWC156" si="14623">SUM(TWC157:TWC163)</f>
        <v>0</v>
      </c>
      <c r="TWD156" s="14">
        <f t="shared" ref="TWD156" si="14624">SUM(TWD157:TWD163)</f>
        <v>0</v>
      </c>
      <c r="TWE156" s="14">
        <f t="shared" ref="TWE156" si="14625">SUM(TWE157:TWE163)</f>
        <v>0</v>
      </c>
      <c r="TWF156" s="14">
        <f t="shared" ref="TWF156" si="14626">SUM(TWF157:TWF163)</f>
        <v>0</v>
      </c>
      <c r="TWG156" s="14">
        <f t="shared" ref="TWG156" si="14627">SUM(TWG157:TWG163)</f>
        <v>0</v>
      </c>
      <c r="TWH156" s="14">
        <f t="shared" ref="TWH156" si="14628">SUM(TWH157:TWH163)</f>
        <v>0</v>
      </c>
      <c r="TWI156" s="14">
        <f t="shared" ref="TWI156" si="14629">SUM(TWI157:TWI163)</f>
        <v>0</v>
      </c>
      <c r="TWJ156" s="14">
        <f t="shared" ref="TWJ156" si="14630">SUM(TWJ157:TWJ163)</f>
        <v>0</v>
      </c>
      <c r="TWK156" s="14">
        <f t="shared" ref="TWK156" si="14631">SUM(TWK157:TWK163)</f>
        <v>0</v>
      </c>
      <c r="TWL156" s="14">
        <f t="shared" ref="TWL156" si="14632">SUM(TWL157:TWL163)</f>
        <v>0</v>
      </c>
      <c r="TWM156" s="14">
        <f t="shared" ref="TWM156" si="14633">SUM(TWM157:TWM163)</f>
        <v>0</v>
      </c>
      <c r="TWN156" s="14">
        <f t="shared" ref="TWN156" si="14634">SUM(TWN157:TWN163)</f>
        <v>0</v>
      </c>
      <c r="TWO156" s="14">
        <f t="shared" ref="TWO156" si="14635">SUM(TWO157:TWO163)</f>
        <v>0</v>
      </c>
      <c r="TWP156" s="14">
        <f t="shared" ref="TWP156" si="14636">SUM(TWP157:TWP163)</f>
        <v>0</v>
      </c>
      <c r="TWQ156" s="14">
        <f t="shared" ref="TWQ156" si="14637">SUM(TWQ157:TWQ163)</f>
        <v>0</v>
      </c>
      <c r="TWR156" s="14">
        <f t="shared" ref="TWR156" si="14638">SUM(TWR157:TWR163)</f>
        <v>0</v>
      </c>
      <c r="TWS156" s="14">
        <f t="shared" ref="TWS156" si="14639">SUM(TWS157:TWS163)</f>
        <v>0</v>
      </c>
      <c r="TWT156" s="14">
        <f t="shared" ref="TWT156" si="14640">SUM(TWT157:TWT163)</f>
        <v>0</v>
      </c>
      <c r="TWU156" s="14">
        <f t="shared" ref="TWU156" si="14641">SUM(TWU157:TWU163)</f>
        <v>0</v>
      </c>
      <c r="TWV156" s="14">
        <f t="shared" ref="TWV156" si="14642">SUM(TWV157:TWV163)</f>
        <v>0</v>
      </c>
      <c r="TWW156" s="14">
        <f t="shared" ref="TWW156" si="14643">SUM(TWW157:TWW163)</f>
        <v>0</v>
      </c>
      <c r="TWX156" s="14">
        <f t="shared" ref="TWX156" si="14644">SUM(TWX157:TWX163)</f>
        <v>0</v>
      </c>
      <c r="TWY156" s="14">
        <f t="shared" ref="TWY156" si="14645">SUM(TWY157:TWY163)</f>
        <v>0</v>
      </c>
      <c r="TWZ156" s="14">
        <f t="shared" ref="TWZ156" si="14646">SUM(TWZ157:TWZ163)</f>
        <v>0</v>
      </c>
      <c r="TXA156" s="14">
        <f t="shared" ref="TXA156" si="14647">SUM(TXA157:TXA163)</f>
        <v>0</v>
      </c>
      <c r="TXB156" s="14">
        <f t="shared" ref="TXB156" si="14648">SUM(TXB157:TXB163)</f>
        <v>0</v>
      </c>
      <c r="TXC156" s="14">
        <f t="shared" ref="TXC156" si="14649">SUM(TXC157:TXC163)</f>
        <v>0</v>
      </c>
      <c r="TXD156" s="14">
        <f t="shared" ref="TXD156" si="14650">SUM(TXD157:TXD163)</f>
        <v>0</v>
      </c>
      <c r="TXE156" s="14">
        <f t="shared" ref="TXE156" si="14651">SUM(TXE157:TXE163)</f>
        <v>0</v>
      </c>
      <c r="TXF156" s="14">
        <f t="shared" ref="TXF156" si="14652">SUM(TXF157:TXF163)</f>
        <v>0</v>
      </c>
      <c r="TXG156" s="14">
        <f t="shared" ref="TXG156" si="14653">SUM(TXG157:TXG163)</f>
        <v>0</v>
      </c>
      <c r="TXH156" s="14">
        <f t="shared" ref="TXH156" si="14654">SUM(TXH157:TXH163)</f>
        <v>0</v>
      </c>
      <c r="TXI156" s="14">
        <f t="shared" ref="TXI156" si="14655">SUM(TXI157:TXI163)</f>
        <v>0</v>
      </c>
      <c r="TXJ156" s="14">
        <f t="shared" ref="TXJ156" si="14656">SUM(TXJ157:TXJ163)</f>
        <v>0</v>
      </c>
      <c r="TXK156" s="14">
        <f t="shared" ref="TXK156" si="14657">SUM(TXK157:TXK163)</f>
        <v>0</v>
      </c>
      <c r="TXL156" s="14">
        <f t="shared" ref="TXL156" si="14658">SUM(TXL157:TXL163)</f>
        <v>0</v>
      </c>
      <c r="TXM156" s="14">
        <f t="shared" ref="TXM156" si="14659">SUM(TXM157:TXM163)</f>
        <v>0</v>
      </c>
      <c r="TXN156" s="14">
        <f t="shared" ref="TXN156" si="14660">SUM(TXN157:TXN163)</f>
        <v>0</v>
      </c>
      <c r="TXO156" s="14">
        <f t="shared" ref="TXO156" si="14661">SUM(TXO157:TXO163)</f>
        <v>0</v>
      </c>
      <c r="TXP156" s="14">
        <f t="shared" ref="TXP156" si="14662">SUM(TXP157:TXP163)</f>
        <v>0</v>
      </c>
      <c r="TXQ156" s="14">
        <f t="shared" ref="TXQ156" si="14663">SUM(TXQ157:TXQ163)</f>
        <v>0</v>
      </c>
      <c r="TXR156" s="14">
        <f t="shared" ref="TXR156" si="14664">SUM(TXR157:TXR163)</f>
        <v>0</v>
      </c>
      <c r="TXS156" s="14">
        <f t="shared" ref="TXS156" si="14665">SUM(TXS157:TXS163)</f>
        <v>0</v>
      </c>
      <c r="TXT156" s="14">
        <f t="shared" ref="TXT156" si="14666">SUM(TXT157:TXT163)</f>
        <v>0</v>
      </c>
      <c r="TXU156" s="14">
        <f t="shared" ref="TXU156" si="14667">SUM(TXU157:TXU163)</f>
        <v>0</v>
      </c>
      <c r="TXV156" s="14">
        <f t="shared" ref="TXV156" si="14668">SUM(TXV157:TXV163)</f>
        <v>0</v>
      </c>
      <c r="TXW156" s="14">
        <f t="shared" ref="TXW156" si="14669">SUM(TXW157:TXW163)</f>
        <v>0</v>
      </c>
      <c r="TXX156" s="14">
        <f t="shared" ref="TXX156" si="14670">SUM(TXX157:TXX163)</f>
        <v>0</v>
      </c>
      <c r="TXY156" s="14">
        <f t="shared" ref="TXY156" si="14671">SUM(TXY157:TXY163)</f>
        <v>0</v>
      </c>
      <c r="TXZ156" s="14">
        <f t="shared" ref="TXZ156" si="14672">SUM(TXZ157:TXZ163)</f>
        <v>0</v>
      </c>
      <c r="TYA156" s="14">
        <f t="shared" ref="TYA156" si="14673">SUM(TYA157:TYA163)</f>
        <v>0</v>
      </c>
      <c r="TYB156" s="14">
        <f t="shared" ref="TYB156" si="14674">SUM(TYB157:TYB163)</f>
        <v>0</v>
      </c>
      <c r="TYC156" s="14">
        <f t="shared" ref="TYC156" si="14675">SUM(TYC157:TYC163)</f>
        <v>0</v>
      </c>
      <c r="TYD156" s="14">
        <f t="shared" ref="TYD156" si="14676">SUM(TYD157:TYD163)</f>
        <v>0</v>
      </c>
      <c r="TYE156" s="14">
        <f t="shared" ref="TYE156" si="14677">SUM(TYE157:TYE163)</f>
        <v>0</v>
      </c>
      <c r="TYF156" s="14">
        <f t="shared" ref="TYF156" si="14678">SUM(TYF157:TYF163)</f>
        <v>0</v>
      </c>
      <c r="TYG156" s="14">
        <f t="shared" ref="TYG156" si="14679">SUM(TYG157:TYG163)</f>
        <v>0</v>
      </c>
      <c r="TYH156" s="14">
        <f t="shared" ref="TYH156" si="14680">SUM(TYH157:TYH163)</f>
        <v>0</v>
      </c>
      <c r="TYI156" s="14">
        <f t="shared" ref="TYI156" si="14681">SUM(TYI157:TYI163)</f>
        <v>0</v>
      </c>
      <c r="TYJ156" s="14">
        <f t="shared" ref="TYJ156" si="14682">SUM(TYJ157:TYJ163)</f>
        <v>0</v>
      </c>
      <c r="TYK156" s="14">
        <f t="shared" ref="TYK156" si="14683">SUM(TYK157:TYK163)</f>
        <v>0</v>
      </c>
      <c r="TYL156" s="14">
        <f t="shared" ref="TYL156" si="14684">SUM(TYL157:TYL163)</f>
        <v>0</v>
      </c>
      <c r="TYM156" s="14">
        <f t="shared" ref="TYM156" si="14685">SUM(TYM157:TYM163)</f>
        <v>0</v>
      </c>
      <c r="TYN156" s="14">
        <f t="shared" ref="TYN156" si="14686">SUM(TYN157:TYN163)</f>
        <v>0</v>
      </c>
      <c r="TYO156" s="14">
        <f t="shared" ref="TYO156" si="14687">SUM(TYO157:TYO163)</f>
        <v>0</v>
      </c>
      <c r="TYP156" s="14">
        <f t="shared" ref="TYP156" si="14688">SUM(TYP157:TYP163)</f>
        <v>0</v>
      </c>
      <c r="TYQ156" s="14">
        <f t="shared" ref="TYQ156" si="14689">SUM(TYQ157:TYQ163)</f>
        <v>0</v>
      </c>
      <c r="TYR156" s="14">
        <f t="shared" ref="TYR156" si="14690">SUM(TYR157:TYR163)</f>
        <v>0</v>
      </c>
      <c r="TYS156" s="14">
        <f t="shared" ref="TYS156" si="14691">SUM(TYS157:TYS163)</f>
        <v>0</v>
      </c>
      <c r="TYT156" s="14">
        <f t="shared" ref="TYT156" si="14692">SUM(TYT157:TYT163)</f>
        <v>0</v>
      </c>
      <c r="TYU156" s="14">
        <f t="shared" ref="TYU156" si="14693">SUM(TYU157:TYU163)</f>
        <v>0</v>
      </c>
      <c r="TYV156" s="14">
        <f t="shared" ref="TYV156" si="14694">SUM(TYV157:TYV163)</f>
        <v>0</v>
      </c>
      <c r="TYW156" s="14">
        <f t="shared" ref="TYW156" si="14695">SUM(TYW157:TYW163)</f>
        <v>0</v>
      </c>
      <c r="TYX156" s="14">
        <f t="shared" ref="TYX156" si="14696">SUM(TYX157:TYX163)</f>
        <v>0</v>
      </c>
      <c r="TYY156" s="14">
        <f t="shared" ref="TYY156" si="14697">SUM(TYY157:TYY163)</f>
        <v>0</v>
      </c>
      <c r="TYZ156" s="14">
        <f t="shared" ref="TYZ156" si="14698">SUM(TYZ157:TYZ163)</f>
        <v>0</v>
      </c>
      <c r="TZA156" s="14">
        <f t="shared" ref="TZA156" si="14699">SUM(TZA157:TZA163)</f>
        <v>0</v>
      </c>
      <c r="TZB156" s="14">
        <f t="shared" ref="TZB156" si="14700">SUM(TZB157:TZB163)</f>
        <v>0</v>
      </c>
      <c r="TZC156" s="14">
        <f t="shared" ref="TZC156" si="14701">SUM(TZC157:TZC163)</f>
        <v>0</v>
      </c>
      <c r="TZD156" s="14">
        <f t="shared" ref="TZD156" si="14702">SUM(TZD157:TZD163)</f>
        <v>0</v>
      </c>
      <c r="TZE156" s="14">
        <f t="shared" ref="TZE156" si="14703">SUM(TZE157:TZE163)</f>
        <v>0</v>
      </c>
      <c r="TZF156" s="14">
        <f t="shared" ref="TZF156" si="14704">SUM(TZF157:TZF163)</f>
        <v>0</v>
      </c>
      <c r="TZG156" s="14">
        <f t="shared" ref="TZG156" si="14705">SUM(TZG157:TZG163)</f>
        <v>0</v>
      </c>
      <c r="TZH156" s="14">
        <f t="shared" ref="TZH156" si="14706">SUM(TZH157:TZH163)</f>
        <v>0</v>
      </c>
      <c r="TZI156" s="14">
        <f t="shared" ref="TZI156" si="14707">SUM(TZI157:TZI163)</f>
        <v>0</v>
      </c>
      <c r="TZJ156" s="14">
        <f t="shared" ref="TZJ156" si="14708">SUM(TZJ157:TZJ163)</f>
        <v>0</v>
      </c>
      <c r="TZK156" s="14">
        <f t="shared" ref="TZK156" si="14709">SUM(TZK157:TZK163)</f>
        <v>0</v>
      </c>
      <c r="TZL156" s="14">
        <f t="shared" ref="TZL156" si="14710">SUM(TZL157:TZL163)</f>
        <v>0</v>
      </c>
      <c r="TZM156" s="14">
        <f t="shared" ref="TZM156" si="14711">SUM(TZM157:TZM163)</f>
        <v>0</v>
      </c>
      <c r="TZN156" s="14">
        <f t="shared" ref="TZN156" si="14712">SUM(TZN157:TZN163)</f>
        <v>0</v>
      </c>
      <c r="TZO156" s="14">
        <f t="shared" ref="TZO156" si="14713">SUM(TZO157:TZO163)</f>
        <v>0</v>
      </c>
      <c r="TZP156" s="14">
        <f t="shared" ref="TZP156" si="14714">SUM(TZP157:TZP163)</f>
        <v>0</v>
      </c>
      <c r="TZQ156" s="14">
        <f t="shared" ref="TZQ156" si="14715">SUM(TZQ157:TZQ163)</f>
        <v>0</v>
      </c>
      <c r="TZR156" s="14">
        <f t="shared" ref="TZR156" si="14716">SUM(TZR157:TZR163)</f>
        <v>0</v>
      </c>
      <c r="TZS156" s="14">
        <f t="shared" ref="TZS156" si="14717">SUM(TZS157:TZS163)</f>
        <v>0</v>
      </c>
      <c r="TZT156" s="14">
        <f t="shared" ref="TZT156" si="14718">SUM(TZT157:TZT163)</f>
        <v>0</v>
      </c>
      <c r="TZU156" s="14">
        <f t="shared" ref="TZU156" si="14719">SUM(TZU157:TZU163)</f>
        <v>0</v>
      </c>
      <c r="TZV156" s="14">
        <f t="shared" ref="TZV156" si="14720">SUM(TZV157:TZV163)</f>
        <v>0</v>
      </c>
      <c r="TZW156" s="14">
        <f t="shared" ref="TZW156" si="14721">SUM(TZW157:TZW163)</f>
        <v>0</v>
      </c>
      <c r="TZX156" s="14">
        <f t="shared" ref="TZX156" si="14722">SUM(TZX157:TZX163)</f>
        <v>0</v>
      </c>
      <c r="TZY156" s="14">
        <f t="shared" ref="TZY156" si="14723">SUM(TZY157:TZY163)</f>
        <v>0</v>
      </c>
      <c r="TZZ156" s="14">
        <f t="shared" ref="TZZ156" si="14724">SUM(TZZ157:TZZ163)</f>
        <v>0</v>
      </c>
      <c r="UAA156" s="14">
        <f t="shared" ref="UAA156" si="14725">SUM(UAA157:UAA163)</f>
        <v>0</v>
      </c>
      <c r="UAB156" s="14">
        <f t="shared" ref="UAB156" si="14726">SUM(UAB157:UAB163)</f>
        <v>0</v>
      </c>
      <c r="UAC156" s="14">
        <f t="shared" ref="UAC156" si="14727">SUM(UAC157:UAC163)</f>
        <v>0</v>
      </c>
      <c r="UAD156" s="14">
        <f t="shared" ref="UAD156" si="14728">SUM(UAD157:UAD163)</f>
        <v>0</v>
      </c>
      <c r="UAE156" s="14">
        <f t="shared" ref="UAE156" si="14729">SUM(UAE157:UAE163)</f>
        <v>0</v>
      </c>
      <c r="UAF156" s="14">
        <f t="shared" ref="UAF156" si="14730">SUM(UAF157:UAF163)</f>
        <v>0</v>
      </c>
      <c r="UAG156" s="14">
        <f t="shared" ref="UAG156" si="14731">SUM(UAG157:UAG163)</f>
        <v>0</v>
      </c>
      <c r="UAH156" s="14">
        <f t="shared" ref="UAH156" si="14732">SUM(UAH157:UAH163)</f>
        <v>0</v>
      </c>
      <c r="UAI156" s="14">
        <f t="shared" ref="UAI156" si="14733">SUM(UAI157:UAI163)</f>
        <v>0</v>
      </c>
      <c r="UAJ156" s="14">
        <f t="shared" ref="UAJ156" si="14734">SUM(UAJ157:UAJ163)</f>
        <v>0</v>
      </c>
      <c r="UAK156" s="14">
        <f t="shared" ref="UAK156" si="14735">SUM(UAK157:UAK163)</f>
        <v>0</v>
      </c>
      <c r="UAL156" s="14">
        <f t="shared" ref="UAL156" si="14736">SUM(UAL157:UAL163)</f>
        <v>0</v>
      </c>
      <c r="UAM156" s="14">
        <f t="shared" ref="UAM156" si="14737">SUM(UAM157:UAM163)</f>
        <v>0</v>
      </c>
      <c r="UAN156" s="14">
        <f t="shared" ref="UAN156" si="14738">SUM(UAN157:UAN163)</f>
        <v>0</v>
      </c>
      <c r="UAO156" s="14">
        <f t="shared" ref="UAO156" si="14739">SUM(UAO157:UAO163)</f>
        <v>0</v>
      </c>
      <c r="UAP156" s="14">
        <f t="shared" ref="UAP156" si="14740">SUM(UAP157:UAP163)</f>
        <v>0</v>
      </c>
      <c r="UAQ156" s="14">
        <f t="shared" ref="UAQ156" si="14741">SUM(UAQ157:UAQ163)</f>
        <v>0</v>
      </c>
      <c r="UAR156" s="14">
        <f t="shared" ref="UAR156" si="14742">SUM(UAR157:UAR163)</f>
        <v>0</v>
      </c>
      <c r="UAS156" s="14">
        <f t="shared" ref="UAS156" si="14743">SUM(UAS157:UAS163)</f>
        <v>0</v>
      </c>
      <c r="UAT156" s="14">
        <f t="shared" ref="UAT156" si="14744">SUM(UAT157:UAT163)</f>
        <v>0</v>
      </c>
      <c r="UAU156" s="14">
        <f t="shared" ref="UAU156" si="14745">SUM(UAU157:UAU163)</f>
        <v>0</v>
      </c>
      <c r="UAV156" s="14">
        <f t="shared" ref="UAV156" si="14746">SUM(UAV157:UAV163)</f>
        <v>0</v>
      </c>
      <c r="UAW156" s="14">
        <f t="shared" ref="UAW156" si="14747">SUM(UAW157:UAW163)</f>
        <v>0</v>
      </c>
      <c r="UAX156" s="14">
        <f t="shared" ref="UAX156" si="14748">SUM(UAX157:UAX163)</f>
        <v>0</v>
      </c>
      <c r="UAY156" s="14">
        <f t="shared" ref="UAY156" si="14749">SUM(UAY157:UAY163)</f>
        <v>0</v>
      </c>
      <c r="UAZ156" s="14">
        <f t="shared" ref="UAZ156" si="14750">SUM(UAZ157:UAZ163)</f>
        <v>0</v>
      </c>
      <c r="UBA156" s="14">
        <f t="shared" ref="UBA156" si="14751">SUM(UBA157:UBA163)</f>
        <v>0</v>
      </c>
      <c r="UBB156" s="14">
        <f t="shared" ref="UBB156" si="14752">SUM(UBB157:UBB163)</f>
        <v>0</v>
      </c>
      <c r="UBC156" s="14">
        <f t="shared" ref="UBC156" si="14753">SUM(UBC157:UBC163)</f>
        <v>0</v>
      </c>
      <c r="UBD156" s="14">
        <f t="shared" ref="UBD156" si="14754">SUM(UBD157:UBD163)</f>
        <v>0</v>
      </c>
      <c r="UBE156" s="14">
        <f t="shared" ref="UBE156" si="14755">SUM(UBE157:UBE163)</f>
        <v>0</v>
      </c>
      <c r="UBF156" s="14">
        <f t="shared" ref="UBF156" si="14756">SUM(UBF157:UBF163)</f>
        <v>0</v>
      </c>
      <c r="UBG156" s="14">
        <f t="shared" ref="UBG156" si="14757">SUM(UBG157:UBG163)</f>
        <v>0</v>
      </c>
      <c r="UBH156" s="14">
        <f t="shared" ref="UBH156" si="14758">SUM(UBH157:UBH163)</f>
        <v>0</v>
      </c>
      <c r="UBI156" s="14">
        <f t="shared" ref="UBI156" si="14759">SUM(UBI157:UBI163)</f>
        <v>0</v>
      </c>
      <c r="UBJ156" s="14">
        <f t="shared" ref="UBJ156" si="14760">SUM(UBJ157:UBJ163)</f>
        <v>0</v>
      </c>
      <c r="UBK156" s="14">
        <f t="shared" ref="UBK156" si="14761">SUM(UBK157:UBK163)</f>
        <v>0</v>
      </c>
      <c r="UBL156" s="14">
        <f t="shared" ref="UBL156" si="14762">SUM(UBL157:UBL163)</f>
        <v>0</v>
      </c>
      <c r="UBM156" s="14">
        <f t="shared" ref="UBM156" si="14763">SUM(UBM157:UBM163)</f>
        <v>0</v>
      </c>
      <c r="UBN156" s="14">
        <f t="shared" ref="UBN156" si="14764">SUM(UBN157:UBN163)</f>
        <v>0</v>
      </c>
      <c r="UBO156" s="14">
        <f t="shared" ref="UBO156" si="14765">SUM(UBO157:UBO163)</f>
        <v>0</v>
      </c>
      <c r="UBP156" s="14">
        <f t="shared" ref="UBP156" si="14766">SUM(UBP157:UBP163)</f>
        <v>0</v>
      </c>
      <c r="UBQ156" s="14">
        <f t="shared" ref="UBQ156" si="14767">SUM(UBQ157:UBQ163)</f>
        <v>0</v>
      </c>
      <c r="UBR156" s="14">
        <f t="shared" ref="UBR156" si="14768">SUM(UBR157:UBR163)</f>
        <v>0</v>
      </c>
      <c r="UBS156" s="14">
        <f t="shared" ref="UBS156" si="14769">SUM(UBS157:UBS163)</f>
        <v>0</v>
      </c>
      <c r="UBT156" s="14">
        <f t="shared" ref="UBT156" si="14770">SUM(UBT157:UBT163)</f>
        <v>0</v>
      </c>
      <c r="UBU156" s="14">
        <f t="shared" ref="UBU156" si="14771">SUM(UBU157:UBU163)</f>
        <v>0</v>
      </c>
      <c r="UBV156" s="14">
        <f t="shared" ref="UBV156" si="14772">SUM(UBV157:UBV163)</f>
        <v>0</v>
      </c>
      <c r="UBW156" s="14">
        <f t="shared" ref="UBW156" si="14773">SUM(UBW157:UBW163)</f>
        <v>0</v>
      </c>
      <c r="UBX156" s="14">
        <f t="shared" ref="UBX156" si="14774">SUM(UBX157:UBX163)</f>
        <v>0</v>
      </c>
      <c r="UBY156" s="14">
        <f t="shared" ref="UBY156" si="14775">SUM(UBY157:UBY163)</f>
        <v>0</v>
      </c>
      <c r="UBZ156" s="14">
        <f t="shared" ref="UBZ156" si="14776">SUM(UBZ157:UBZ163)</f>
        <v>0</v>
      </c>
      <c r="UCA156" s="14">
        <f t="shared" ref="UCA156" si="14777">SUM(UCA157:UCA163)</f>
        <v>0</v>
      </c>
      <c r="UCB156" s="14">
        <f t="shared" ref="UCB156" si="14778">SUM(UCB157:UCB163)</f>
        <v>0</v>
      </c>
      <c r="UCC156" s="14">
        <f t="shared" ref="UCC156" si="14779">SUM(UCC157:UCC163)</f>
        <v>0</v>
      </c>
      <c r="UCD156" s="14">
        <f t="shared" ref="UCD156" si="14780">SUM(UCD157:UCD163)</f>
        <v>0</v>
      </c>
      <c r="UCE156" s="14">
        <f t="shared" ref="UCE156" si="14781">SUM(UCE157:UCE163)</f>
        <v>0</v>
      </c>
      <c r="UCF156" s="14">
        <f t="shared" ref="UCF156" si="14782">SUM(UCF157:UCF163)</f>
        <v>0</v>
      </c>
      <c r="UCG156" s="14">
        <f t="shared" ref="UCG156" si="14783">SUM(UCG157:UCG163)</f>
        <v>0</v>
      </c>
      <c r="UCH156" s="14">
        <f t="shared" ref="UCH156" si="14784">SUM(UCH157:UCH163)</f>
        <v>0</v>
      </c>
      <c r="UCI156" s="14">
        <f t="shared" ref="UCI156" si="14785">SUM(UCI157:UCI163)</f>
        <v>0</v>
      </c>
      <c r="UCJ156" s="14">
        <f t="shared" ref="UCJ156" si="14786">SUM(UCJ157:UCJ163)</f>
        <v>0</v>
      </c>
      <c r="UCK156" s="14">
        <f t="shared" ref="UCK156" si="14787">SUM(UCK157:UCK163)</f>
        <v>0</v>
      </c>
      <c r="UCL156" s="14">
        <f t="shared" ref="UCL156" si="14788">SUM(UCL157:UCL163)</f>
        <v>0</v>
      </c>
      <c r="UCM156" s="14">
        <f t="shared" ref="UCM156" si="14789">SUM(UCM157:UCM163)</f>
        <v>0</v>
      </c>
      <c r="UCN156" s="14">
        <f t="shared" ref="UCN156" si="14790">SUM(UCN157:UCN163)</f>
        <v>0</v>
      </c>
      <c r="UCO156" s="14">
        <f t="shared" ref="UCO156" si="14791">SUM(UCO157:UCO163)</f>
        <v>0</v>
      </c>
      <c r="UCP156" s="14">
        <f t="shared" ref="UCP156" si="14792">SUM(UCP157:UCP163)</f>
        <v>0</v>
      </c>
      <c r="UCQ156" s="14">
        <f t="shared" ref="UCQ156" si="14793">SUM(UCQ157:UCQ163)</f>
        <v>0</v>
      </c>
      <c r="UCR156" s="14">
        <f t="shared" ref="UCR156" si="14794">SUM(UCR157:UCR163)</f>
        <v>0</v>
      </c>
      <c r="UCS156" s="14">
        <f t="shared" ref="UCS156" si="14795">SUM(UCS157:UCS163)</f>
        <v>0</v>
      </c>
      <c r="UCT156" s="14">
        <f t="shared" ref="UCT156" si="14796">SUM(UCT157:UCT163)</f>
        <v>0</v>
      </c>
      <c r="UCU156" s="14">
        <f t="shared" ref="UCU156" si="14797">SUM(UCU157:UCU163)</f>
        <v>0</v>
      </c>
      <c r="UCV156" s="14">
        <f t="shared" ref="UCV156" si="14798">SUM(UCV157:UCV163)</f>
        <v>0</v>
      </c>
      <c r="UCW156" s="14">
        <f t="shared" ref="UCW156" si="14799">SUM(UCW157:UCW163)</f>
        <v>0</v>
      </c>
      <c r="UCX156" s="14">
        <f t="shared" ref="UCX156" si="14800">SUM(UCX157:UCX163)</f>
        <v>0</v>
      </c>
      <c r="UCY156" s="14">
        <f t="shared" ref="UCY156" si="14801">SUM(UCY157:UCY163)</f>
        <v>0</v>
      </c>
      <c r="UCZ156" s="14">
        <f t="shared" ref="UCZ156" si="14802">SUM(UCZ157:UCZ163)</f>
        <v>0</v>
      </c>
      <c r="UDA156" s="14">
        <f t="shared" ref="UDA156" si="14803">SUM(UDA157:UDA163)</f>
        <v>0</v>
      </c>
      <c r="UDB156" s="14">
        <f t="shared" ref="UDB156" si="14804">SUM(UDB157:UDB163)</f>
        <v>0</v>
      </c>
      <c r="UDC156" s="14">
        <f t="shared" ref="UDC156" si="14805">SUM(UDC157:UDC163)</f>
        <v>0</v>
      </c>
      <c r="UDD156" s="14">
        <f t="shared" ref="UDD156" si="14806">SUM(UDD157:UDD163)</f>
        <v>0</v>
      </c>
      <c r="UDE156" s="14">
        <f t="shared" ref="UDE156" si="14807">SUM(UDE157:UDE163)</f>
        <v>0</v>
      </c>
      <c r="UDF156" s="14">
        <f t="shared" ref="UDF156" si="14808">SUM(UDF157:UDF163)</f>
        <v>0</v>
      </c>
      <c r="UDG156" s="14">
        <f t="shared" ref="UDG156" si="14809">SUM(UDG157:UDG163)</f>
        <v>0</v>
      </c>
      <c r="UDH156" s="14">
        <f t="shared" ref="UDH156" si="14810">SUM(UDH157:UDH163)</f>
        <v>0</v>
      </c>
      <c r="UDI156" s="14">
        <f t="shared" ref="UDI156" si="14811">SUM(UDI157:UDI163)</f>
        <v>0</v>
      </c>
      <c r="UDJ156" s="14">
        <f t="shared" ref="UDJ156" si="14812">SUM(UDJ157:UDJ163)</f>
        <v>0</v>
      </c>
      <c r="UDK156" s="14">
        <f t="shared" ref="UDK156" si="14813">SUM(UDK157:UDK163)</f>
        <v>0</v>
      </c>
      <c r="UDL156" s="14">
        <f t="shared" ref="UDL156" si="14814">SUM(UDL157:UDL163)</f>
        <v>0</v>
      </c>
      <c r="UDM156" s="14">
        <f t="shared" ref="UDM156" si="14815">SUM(UDM157:UDM163)</f>
        <v>0</v>
      </c>
      <c r="UDN156" s="14">
        <f t="shared" ref="UDN156" si="14816">SUM(UDN157:UDN163)</f>
        <v>0</v>
      </c>
      <c r="UDO156" s="14">
        <f t="shared" ref="UDO156" si="14817">SUM(UDO157:UDO163)</f>
        <v>0</v>
      </c>
      <c r="UDP156" s="14">
        <f t="shared" ref="UDP156" si="14818">SUM(UDP157:UDP163)</f>
        <v>0</v>
      </c>
      <c r="UDQ156" s="14">
        <f t="shared" ref="UDQ156" si="14819">SUM(UDQ157:UDQ163)</f>
        <v>0</v>
      </c>
      <c r="UDR156" s="14">
        <f t="shared" ref="UDR156" si="14820">SUM(UDR157:UDR163)</f>
        <v>0</v>
      </c>
      <c r="UDS156" s="14">
        <f t="shared" ref="UDS156" si="14821">SUM(UDS157:UDS163)</f>
        <v>0</v>
      </c>
      <c r="UDT156" s="14">
        <f t="shared" ref="UDT156" si="14822">SUM(UDT157:UDT163)</f>
        <v>0</v>
      </c>
      <c r="UDU156" s="14">
        <f t="shared" ref="UDU156" si="14823">SUM(UDU157:UDU163)</f>
        <v>0</v>
      </c>
      <c r="UDV156" s="14">
        <f t="shared" ref="UDV156" si="14824">SUM(UDV157:UDV163)</f>
        <v>0</v>
      </c>
      <c r="UDW156" s="14">
        <f t="shared" ref="UDW156" si="14825">SUM(UDW157:UDW163)</f>
        <v>0</v>
      </c>
      <c r="UDX156" s="14">
        <f t="shared" ref="UDX156" si="14826">SUM(UDX157:UDX163)</f>
        <v>0</v>
      </c>
      <c r="UDY156" s="14">
        <f t="shared" ref="UDY156" si="14827">SUM(UDY157:UDY163)</f>
        <v>0</v>
      </c>
      <c r="UDZ156" s="14">
        <f t="shared" ref="UDZ156" si="14828">SUM(UDZ157:UDZ163)</f>
        <v>0</v>
      </c>
      <c r="UEA156" s="14">
        <f t="shared" ref="UEA156" si="14829">SUM(UEA157:UEA163)</f>
        <v>0</v>
      </c>
      <c r="UEB156" s="14">
        <f t="shared" ref="UEB156" si="14830">SUM(UEB157:UEB163)</f>
        <v>0</v>
      </c>
      <c r="UEC156" s="14">
        <f t="shared" ref="UEC156" si="14831">SUM(UEC157:UEC163)</f>
        <v>0</v>
      </c>
      <c r="UED156" s="14">
        <f t="shared" ref="UED156" si="14832">SUM(UED157:UED163)</f>
        <v>0</v>
      </c>
      <c r="UEE156" s="14">
        <f t="shared" ref="UEE156" si="14833">SUM(UEE157:UEE163)</f>
        <v>0</v>
      </c>
      <c r="UEF156" s="14">
        <f t="shared" ref="UEF156" si="14834">SUM(UEF157:UEF163)</f>
        <v>0</v>
      </c>
      <c r="UEG156" s="14">
        <f t="shared" ref="UEG156" si="14835">SUM(UEG157:UEG163)</f>
        <v>0</v>
      </c>
      <c r="UEH156" s="14">
        <f t="shared" ref="UEH156" si="14836">SUM(UEH157:UEH163)</f>
        <v>0</v>
      </c>
      <c r="UEI156" s="14">
        <f t="shared" ref="UEI156" si="14837">SUM(UEI157:UEI163)</f>
        <v>0</v>
      </c>
      <c r="UEJ156" s="14">
        <f t="shared" ref="UEJ156" si="14838">SUM(UEJ157:UEJ163)</f>
        <v>0</v>
      </c>
      <c r="UEK156" s="14">
        <f t="shared" ref="UEK156" si="14839">SUM(UEK157:UEK163)</f>
        <v>0</v>
      </c>
      <c r="UEL156" s="14">
        <f t="shared" ref="UEL156" si="14840">SUM(UEL157:UEL163)</f>
        <v>0</v>
      </c>
      <c r="UEM156" s="14">
        <f t="shared" ref="UEM156" si="14841">SUM(UEM157:UEM163)</f>
        <v>0</v>
      </c>
      <c r="UEN156" s="14">
        <f t="shared" ref="UEN156" si="14842">SUM(UEN157:UEN163)</f>
        <v>0</v>
      </c>
      <c r="UEO156" s="14">
        <f t="shared" ref="UEO156" si="14843">SUM(UEO157:UEO163)</f>
        <v>0</v>
      </c>
      <c r="UEP156" s="14">
        <f t="shared" ref="UEP156" si="14844">SUM(UEP157:UEP163)</f>
        <v>0</v>
      </c>
      <c r="UEQ156" s="14">
        <f t="shared" ref="UEQ156" si="14845">SUM(UEQ157:UEQ163)</f>
        <v>0</v>
      </c>
      <c r="UER156" s="14">
        <f t="shared" ref="UER156" si="14846">SUM(UER157:UER163)</f>
        <v>0</v>
      </c>
      <c r="UES156" s="14">
        <f t="shared" ref="UES156" si="14847">SUM(UES157:UES163)</f>
        <v>0</v>
      </c>
      <c r="UET156" s="14">
        <f t="shared" ref="UET156" si="14848">SUM(UET157:UET163)</f>
        <v>0</v>
      </c>
      <c r="UEU156" s="14">
        <f t="shared" ref="UEU156" si="14849">SUM(UEU157:UEU163)</f>
        <v>0</v>
      </c>
      <c r="UEV156" s="14">
        <f t="shared" ref="UEV156" si="14850">SUM(UEV157:UEV163)</f>
        <v>0</v>
      </c>
      <c r="UEW156" s="14">
        <f t="shared" ref="UEW156" si="14851">SUM(UEW157:UEW163)</f>
        <v>0</v>
      </c>
      <c r="UEX156" s="14">
        <f t="shared" ref="UEX156" si="14852">SUM(UEX157:UEX163)</f>
        <v>0</v>
      </c>
      <c r="UEY156" s="14">
        <f t="shared" ref="UEY156" si="14853">SUM(UEY157:UEY163)</f>
        <v>0</v>
      </c>
      <c r="UEZ156" s="14">
        <f t="shared" ref="UEZ156" si="14854">SUM(UEZ157:UEZ163)</f>
        <v>0</v>
      </c>
      <c r="UFA156" s="14">
        <f t="shared" ref="UFA156" si="14855">SUM(UFA157:UFA163)</f>
        <v>0</v>
      </c>
      <c r="UFB156" s="14">
        <f t="shared" ref="UFB156" si="14856">SUM(UFB157:UFB163)</f>
        <v>0</v>
      </c>
      <c r="UFC156" s="14">
        <f t="shared" ref="UFC156" si="14857">SUM(UFC157:UFC163)</f>
        <v>0</v>
      </c>
      <c r="UFD156" s="14">
        <f t="shared" ref="UFD156" si="14858">SUM(UFD157:UFD163)</f>
        <v>0</v>
      </c>
      <c r="UFE156" s="14">
        <f t="shared" ref="UFE156" si="14859">SUM(UFE157:UFE163)</f>
        <v>0</v>
      </c>
      <c r="UFF156" s="14">
        <f t="shared" ref="UFF156" si="14860">SUM(UFF157:UFF163)</f>
        <v>0</v>
      </c>
      <c r="UFG156" s="14">
        <f t="shared" ref="UFG156" si="14861">SUM(UFG157:UFG163)</f>
        <v>0</v>
      </c>
      <c r="UFH156" s="14">
        <f t="shared" ref="UFH156" si="14862">SUM(UFH157:UFH163)</f>
        <v>0</v>
      </c>
      <c r="UFI156" s="14">
        <f t="shared" ref="UFI156" si="14863">SUM(UFI157:UFI163)</f>
        <v>0</v>
      </c>
      <c r="UFJ156" s="14">
        <f t="shared" ref="UFJ156" si="14864">SUM(UFJ157:UFJ163)</f>
        <v>0</v>
      </c>
      <c r="UFK156" s="14">
        <f t="shared" ref="UFK156" si="14865">SUM(UFK157:UFK163)</f>
        <v>0</v>
      </c>
      <c r="UFL156" s="14">
        <f t="shared" ref="UFL156" si="14866">SUM(UFL157:UFL163)</f>
        <v>0</v>
      </c>
      <c r="UFM156" s="14">
        <f t="shared" ref="UFM156" si="14867">SUM(UFM157:UFM163)</f>
        <v>0</v>
      </c>
      <c r="UFN156" s="14">
        <f t="shared" ref="UFN156" si="14868">SUM(UFN157:UFN163)</f>
        <v>0</v>
      </c>
      <c r="UFO156" s="14">
        <f t="shared" ref="UFO156" si="14869">SUM(UFO157:UFO163)</f>
        <v>0</v>
      </c>
      <c r="UFP156" s="14">
        <f t="shared" ref="UFP156" si="14870">SUM(UFP157:UFP163)</f>
        <v>0</v>
      </c>
      <c r="UFQ156" s="14">
        <f t="shared" ref="UFQ156" si="14871">SUM(UFQ157:UFQ163)</f>
        <v>0</v>
      </c>
      <c r="UFR156" s="14">
        <f t="shared" ref="UFR156" si="14872">SUM(UFR157:UFR163)</f>
        <v>0</v>
      </c>
      <c r="UFS156" s="14">
        <f t="shared" ref="UFS156" si="14873">SUM(UFS157:UFS163)</f>
        <v>0</v>
      </c>
      <c r="UFT156" s="14">
        <f t="shared" ref="UFT156" si="14874">SUM(UFT157:UFT163)</f>
        <v>0</v>
      </c>
      <c r="UFU156" s="14">
        <f t="shared" ref="UFU156" si="14875">SUM(UFU157:UFU163)</f>
        <v>0</v>
      </c>
      <c r="UFV156" s="14">
        <f t="shared" ref="UFV156" si="14876">SUM(UFV157:UFV163)</f>
        <v>0</v>
      </c>
      <c r="UFW156" s="14">
        <f t="shared" ref="UFW156" si="14877">SUM(UFW157:UFW163)</f>
        <v>0</v>
      </c>
      <c r="UFX156" s="14">
        <f t="shared" ref="UFX156" si="14878">SUM(UFX157:UFX163)</f>
        <v>0</v>
      </c>
      <c r="UFY156" s="14">
        <f t="shared" ref="UFY156" si="14879">SUM(UFY157:UFY163)</f>
        <v>0</v>
      </c>
      <c r="UFZ156" s="14">
        <f t="shared" ref="UFZ156" si="14880">SUM(UFZ157:UFZ163)</f>
        <v>0</v>
      </c>
      <c r="UGA156" s="14">
        <f t="shared" ref="UGA156" si="14881">SUM(UGA157:UGA163)</f>
        <v>0</v>
      </c>
      <c r="UGB156" s="14">
        <f t="shared" ref="UGB156" si="14882">SUM(UGB157:UGB163)</f>
        <v>0</v>
      </c>
      <c r="UGC156" s="14">
        <f t="shared" ref="UGC156" si="14883">SUM(UGC157:UGC163)</f>
        <v>0</v>
      </c>
      <c r="UGD156" s="14">
        <f t="shared" ref="UGD156" si="14884">SUM(UGD157:UGD163)</f>
        <v>0</v>
      </c>
      <c r="UGE156" s="14">
        <f t="shared" ref="UGE156" si="14885">SUM(UGE157:UGE163)</f>
        <v>0</v>
      </c>
      <c r="UGF156" s="14">
        <f t="shared" ref="UGF156" si="14886">SUM(UGF157:UGF163)</f>
        <v>0</v>
      </c>
      <c r="UGG156" s="14">
        <f t="shared" ref="UGG156" si="14887">SUM(UGG157:UGG163)</f>
        <v>0</v>
      </c>
      <c r="UGH156" s="14">
        <f t="shared" ref="UGH156" si="14888">SUM(UGH157:UGH163)</f>
        <v>0</v>
      </c>
      <c r="UGI156" s="14">
        <f t="shared" ref="UGI156" si="14889">SUM(UGI157:UGI163)</f>
        <v>0</v>
      </c>
      <c r="UGJ156" s="14">
        <f t="shared" ref="UGJ156" si="14890">SUM(UGJ157:UGJ163)</f>
        <v>0</v>
      </c>
      <c r="UGK156" s="14">
        <f t="shared" ref="UGK156" si="14891">SUM(UGK157:UGK163)</f>
        <v>0</v>
      </c>
      <c r="UGL156" s="14">
        <f t="shared" ref="UGL156" si="14892">SUM(UGL157:UGL163)</f>
        <v>0</v>
      </c>
      <c r="UGM156" s="14">
        <f t="shared" ref="UGM156" si="14893">SUM(UGM157:UGM163)</f>
        <v>0</v>
      </c>
      <c r="UGN156" s="14">
        <f t="shared" ref="UGN156" si="14894">SUM(UGN157:UGN163)</f>
        <v>0</v>
      </c>
      <c r="UGO156" s="14">
        <f t="shared" ref="UGO156" si="14895">SUM(UGO157:UGO163)</f>
        <v>0</v>
      </c>
      <c r="UGP156" s="14">
        <f t="shared" ref="UGP156" si="14896">SUM(UGP157:UGP163)</f>
        <v>0</v>
      </c>
      <c r="UGQ156" s="14">
        <f t="shared" ref="UGQ156" si="14897">SUM(UGQ157:UGQ163)</f>
        <v>0</v>
      </c>
      <c r="UGR156" s="14">
        <f t="shared" ref="UGR156" si="14898">SUM(UGR157:UGR163)</f>
        <v>0</v>
      </c>
      <c r="UGS156" s="14">
        <f t="shared" ref="UGS156" si="14899">SUM(UGS157:UGS163)</f>
        <v>0</v>
      </c>
      <c r="UGT156" s="14">
        <f t="shared" ref="UGT156" si="14900">SUM(UGT157:UGT163)</f>
        <v>0</v>
      </c>
      <c r="UGU156" s="14">
        <f t="shared" ref="UGU156" si="14901">SUM(UGU157:UGU163)</f>
        <v>0</v>
      </c>
      <c r="UGV156" s="14">
        <f t="shared" ref="UGV156" si="14902">SUM(UGV157:UGV163)</f>
        <v>0</v>
      </c>
      <c r="UGW156" s="14">
        <f t="shared" ref="UGW156" si="14903">SUM(UGW157:UGW163)</f>
        <v>0</v>
      </c>
      <c r="UGX156" s="14">
        <f t="shared" ref="UGX156" si="14904">SUM(UGX157:UGX163)</f>
        <v>0</v>
      </c>
      <c r="UGY156" s="14">
        <f t="shared" ref="UGY156" si="14905">SUM(UGY157:UGY163)</f>
        <v>0</v>
      </c>
      <c r="UGZ156" s="14">
        <f t="shared" ref="UGZ156" si="14906">SUM(UGZ157:UGZ163)</f>
        <v>0</v>
      </c>
      <c r="UHA156" s="14">
        <f t="shared" ref="UHA156" si="14907">SUM(UHA157:UHA163)</f>
        <v>0</v>
      </c>
      <c r="UHB156" s="14">
        <f t="shared" ref="UHB156" si="14908">SUM(UHB157:UHB163)</f>
        <v>0</v>
      </c>
      <c r="UHC156" s="14">
        <f t="shared" ref="UHC156" si="14909">SUM(UHC157:UHC163)</f>
        <v>0</v>
      </c>
      <c r="UHD156" s="14">
        <f t="shared" ref="UHD156" si="14910">SUM(UHD157:UHD163)</f>
        <v>0</v>
      </c>
      <c r="UHE156" s="14">
        <f t="shared" ref="UHE156" si="14911">SUM(UHE157:UHE163)</f>
        <v>0</v>
      </c>
      <c r="UHF156" s="14">
        <f t="shared" ref="UHF156" si="14912">SUM(UHF157:UHF163)</f>
        <v>0</v>
      </c>
      <c r="UHG156" s="14">
        <f t="shared" ref="UHG156" si="14913">SUM(UHG157:UHG163)</f>
        <v>0</v>
      </c>
      <c r="UHH156" s="14">
        <f t="shared" ref="UHH156" si="14914">SUM(UHH157:UHH163)</f>
        <v>0</v>
      </c>
      <c r="UHI156" s="14">
        <f t="shared" ref="UHI156" si="14915">SUM(UHI157:UHI163)</f>
        <v>0</v>
      </c>
      <c r="UHJ156" s="14">
        <f t="shared" ref="UHJ156" si="14916">SUM(UHJ157:UHJ163)</f>
        <v>0</v>
      </c>
      <c r="UHK156" s="14">
        <f t="shared" ref="UHK156" si="14917">SUM(UHK157:UHK163)</f>
        <v>0</v>
      </c>
      <c r="UHL156" s="14">
        <f t="shared" ref="UHL156" si="14918">SUM(UHL157:UHL163)</f>
        <v>0</v>
      </c>
      <c r="UHM156" s="14">
        <f t="shared" ref="UHM156" si="14919">SUM(UHM157:UHM163)</f>
        <v>0</v>
      </c>
      <c r="UHN156" s="14">
        <f t="shared" ref="UHN156" si="14920">SUM(UHN157:UHN163)</f>
        <v>0</v>
      </c>
      <c r="UHO156" s="14">
        <f t="shared" ref="UHO156" si="14921">SUM(UHO157:UHO163)</f>
        <v>0</v>
      </c>
      <c r="UHP156" s="14">
        <f t="shared" ref="UHP156" si="14922">SUM(UHP157:UHP163)</f>
        <v>0</v>
      </c>
      <c r="UHQ156" s="14">
        <f t="shared" ref="UHQ156" si="14923">SUM(UHQ157:UHQ163)</f>
        <v>0</v>
      </c>
      <c r="UHR156" s="14">
        <f t="shared" ref="UHR156" si="14924">SUM(UHR157:UHR163)</f>
        <v>0</v>
      </c>
      <c r="UHS156" s="14">
        <f t="shared" ref="UHS156" si="14925">SUM(UHS157:UHS163)</f>
        <v>0</v>
      </c>
      <c r="UHT156" s="14">
        <f t="shared" ref="UHT156" si="14926">SUM(UHT157:UHT163)</f>
        <v>0</v>
      </c>
      <c r="UHU156" s="14">
        <f t="shared" ref="UHU156" si="14927">SUM(UHU157:UHU163)</f>
        <v>0</v>
      </c>
      <c r="UHV156" s="14">
        <f t="shared" ref="UHV156" si="14928">SUM(UHV157:UHV163)</f>
        <v>0</v>
      </c>
      <c r="UHW156" s="14">
        <f t="shared" ref="UHW156" si="14929">SUM(UHW157:UHW163)</f>
        <v>0</v>
      </c>
      <c r="UHX156" s="14">
        <f t="shared" ref="UHX156" si="14930">SUM(UHX157:UHX163)</f>
        <v>0</v>
      </c>
      <c r="UHY156" s="14">
        <f t="shared" ref="UHY156" si="14931">SUM(UHY157:UHY163)</f>
        <v>0</v>
      </c>
      <c r="UHZ156" s="14">
        <f t="shared" ref="UHZ156" si="14932">SUM(UHZ157:UHZ163)</f>
        <v>0</v>
      </c>
      <c r="UIA156" s="14">
        <f t="shared" ref="UIA156" si="14933">SUM(UIA157:UIA163)</f>
        <v>0</v>
      </c>
      <c r="UIB156" s="14">
        <f t="shared" ref="UIB156" si="14934">SUM(UIB157:UIB163)</f>
        <v>0</v>
      </c>
      <c r="UIC156" s="14">
        <f t="shared" ref="UIC156" si="14935">SUM(UIC157:UIC163)</f>
        <v>0</v>
      </c>
      <c r="UID156" s="14">
        <f t="shared" ref="UID156" si="14936">SUM(UID157:UID163)</f>
        <v>0</v>
      </c>
      <c r="UIE156" s="14">
        <f t="shared" ref="UIE156" si="14937">SUM(UIE157:UIE163)</f>
        <v>0</v>
      </c>
      <c r="UIF156" s="14">
        <f t="shared" ref="UIF156" si="14938">SUM(UIF157:UIF163)</f>
        <v>0</v>
      </c>
      <c r="UIG156" s="14">
        <f t="shared" ref="UIG156" si="14939">SUM(UIG157:UIG163)</f>
        <v>0</v>
      </c>
      <c r="UIH156" s="14">
        <f t="shared" ref="UIH156" si="14940">SUM(UIH157:UIH163)</f>
        <v>0</v>
      </c>
      <c r="UII156" s="14">
        <f t="shared" ref="UII156" si="14941">SUM(UII157:UII163)</f>
        <v>0</v>
      </c>
      <c r="UIJ156" s="14">
        <f t="shared" ref="UIJ156" si="14942">SUM(UIJ157:UIJ163)</f>
        <v>0</v>
      </c>
      <c r="UIK156" s="14">
        <f t="shared" ref="UIK156" si="14943">SUM(UIK157:UIK163)</f>
        <v>0</v>
      </c>
      <c r="UIL156" s="14">
        <f t="shared" ref="UIL156" si="14944">SUM(UIL157:UIL163)</f>
        <v>0</v>
      </c>
      <c r="UIM156" s="14">
        <f t="shared" ref="UIM156" si="14945">SUM(UIM157:UIM163)</f>
        <v>0</v>
      </c>
      <c r="UIN156" s="14">
        <f t="shared" ref="UIN156" si="14946">SUM(UIN157:UIN163)</f>
        <v>0</v>
      </c>
      <c r="UIO156" s="14">
        <f t="shared" ref="UIO156" si="14947">SUM(UIO157:UIO163)</f>
        <v>0</v>
      </c>
      <c r="UIP156" s="14">
        <f t="shared" ref="UIP156" si="14948">SUM(UIP157:UIP163)</f>
        <v>0</v>
      </c>
      <c r="UIQ156" s="14">
        <f t="shared" ref="UIQ156" si="14949">SUM(UIQ157:UIQ163)</f>
        <v>0</v>
      </c>
      <c r="UIR156" s="14">
        <f t="shared" ref="UIR156" si="14950">SUM(UIR157:UIR163)</f>
        <v>0</v>
      </c>
      <c r="UIS156" s="14">
        <f t="shared" ref="UIS156" si="14951">SUM(UIS157:UIS163)</f>
        <v>0</v>
      </c>
      <c r="UIT156" s="14">
        <f t="shared" ref="UIT156" si="14952">SUM(UIT157:UIT163)</f>
        <v>0</v>
      </c>
      <c r="UIU156" s="14">
        <f t="shared" ref="UIU156" si="14953">SUM(UIU157:UIU163)</f>
        <v>0</v>
      </c>
      <c r="UIV156" s="14">
        <f t="shared" ref="UIV156" si="14954">SUM(UIV157:UIV163)</f>
        <v>0</v>
      </c>
      <c r="UIW156" s="14">
        <f t="shared" ref="UIW156" si="14955">SUM(UIW157:UIW163)</f>
        <v>0</v>
      </c>
      <c r="UIX156" s="14">
        <f t="shared" ref="UIX156" si="14956">SUM(UIX157:UIX163)</f>
        <v>0</v>
      </c>
      <c r="UIY156" s="14">
        <f t="shared" ref="UIY156" si="14957">SUM(UIY157:UIY163)</f>
        <v>0</v>
      </c>
      <c r="UIZ156" s="14">
        <f t="shared" ref="UIZ156" si="14958">SUM(UIZ157:UIZ163)</f>
        <v>0</v>
      </c>
      <c r="UJA156" s="14">
        <f t="shared" ref="UJA156" si="14959">SUM(UJA157:UJA163)</f>
        <v>0</v>
      </c>
      <c r="UJB156" s="14">
        <f t="shared" ref="UJB156" si="14960">SUM(UJB157:UJB163)</f>
        <v>0</v>
      </c>
      <c r="UJC156" s="14">
        <f t="shared" ref="UJC156" si="14961">SUM(UJC157:UJC163)</f>
        <v>0</v>
      </c>
      <c r="UJD156" s="14">
        <f t="shared" ref="UJD156" si="14962">SUM(UJD157:UJD163)</f>
        <v>0</v>
      </c>
      <c r="UJE156" s="14">
        <f t="shared" ref="UJE156" si="14963">SUM(UJE157:UJE163)</f>
        <v>0</v>
      </c>
      <c r="UJF156" s="14">
        <f t="shared" ref="UJF156" si="14964">SUM(UJF157:UJF163)</f>
        <v>0</v>
      </c>
      <c r="UJG156" s="14">
        <f t="shared" ref="UJG156" si="14965">SUM(UJG157:UJG163)</f>
        <v>0</v>
      </c>
      <c r="UJH156" s="14">
        <f t="shared" ref="UJH156" si="14966">SUM(UJH157:UJH163)</f>
        <v>0</v>
      </c>
      <c r="UJI156" s="14">
        <f t="shared" ref="UJI156" si="14967">SUM(UJI157:UJI163)</f>
        <v>0</v>
      </c>
      <c r="UJJ156" s="14">
        <f t="shared" ref="UJJ156" si="14968">SUM(UJJ157:UJJ163)</f>
        <v>0</v>
      </c>
      <c r="UJK156" s="14">
        <f t="shared" ref="UJK156" si="14969">SUM(UJK157:UJK163)</f>
        <v>0</v>
      </c>
      <c r="UJL156" s="14">
        <f t="shared" ref="UJL156" si="14970">SUM(UJL157:UJL163)</f>
        <v>0</v>
      </c>
      <c r="UJM156" s="14">
        <f t="shared" ref="UJM156" si="14971">SUM(UJM157:UJM163)</f>
        <v>0</v>
      </c>
      <c r="UJN156" s="14">
        <f t="shared" ref="UJN156" si="14972">SUM(UJN157:UJN163)</f>
        <v>0</v>
      </c>
      <c r="UJO156" s="14">
        <f t="shared" ref="UJO156" si="14973">SUM(UJO157:UJO163)</f>
        <v>0</v>
      </c>
      <c r="UJP156" s="14">
        <f t="shared" ref="UJP156" si="14974">SUM(UJP157:UJP163)</f>
        <v>0</v>
      </c>
      <c r="UJQ156" s="14">
        <f t="shared" ref="UJQ156" si="14975">SUM(UJQ157:UJQ163)</f>
        <v>0</v>
      </c>
      <c r="UJR156" s="14">
        <f t="shared" ref="UJR156" si="14976">SUM(UJR157:UJR163)</f>
        <v>0</v>
      </c>
      <c r="UJS156" s="14">
        <f t="shared" ref="UJS156" si="14977">SUM(UJS157:UJS163)</f>
        <v>0</v>
      </c>
      <c r="UJT156" s="14">
        <f t="shared" ref="UJT156" si="14978">SUM(UJT157:UJT163)</f>
        <v>0</v>
      </c>
      <c r="UJU156" s="14">
        <f t="shared" ref="UJU156" si="14979">SUM(UJU157:UJU163)</f>
        <v>0</v>
      </c>
      <c r="UJV156" s="14">
        <f t="shared" ref="UJV156" si="14980">SUM(UJV157:UJV163)</f>
        <v>0</v>
      </c>
      <c r="UJW156" s="14">
        <f t="shared" ref="UJW156" si="14981">SUM(UJW157:UJW163)</f>
        <v>0</v>
      </c>
      <c r="UJX156" s="14">
        <f t="shared" ref="UJX156" si="14982">SUM(UJX157:UJX163)</f>
        <v>0</v>
      </c>
      <c r="UJY156" s="14">
        <f t="shared" ref="UJY156" si="14983">SUM(UJY157:UJY163)</f>
        <v>0</v>
      </c>
      <c r="UJZ156" s="14">
        <f t="shared" ref="UJZ156" si="14984">SUM(UJZ157:UJZ163)</f>
        <v>0</v>
      </c>
      <c r="UKA156" s="14">
        <f t="shared" ref="UKA156" si="14985">SUM(UKA157:UKA163)</f>
        <v>0</v>
      </c>
      <c r="UKB156" s="14">
        <f t="shared" ref="UKB156" si="14986">SUM(UKB157:UKB163)</f>
        <v>0</v>
      </c>
      <c r="UKC156" s="14">
        <f t="shared" ref="UKC156" si="14987">SUM(UKC157:UKC163)</f>
        <v>0</v>
      </c>
      <c r="UKD156" s="14">
        <f t="shared" ref="UKD156" si="14988">SUM(UKD157:UKD163)</f>
        <v>0</v>
      </c>
      <c r="UKE156" s="14">
        <f t="shared" ref="UKE156" si="14989">SUM(UKE157:UKE163)</f>
        <v>0</v>
      </c>
      <c r="UKF156" s="14">
        <f t="shared" ref="UKF156" si="14990">SUM(UKF157:UKF163)</f>
        <v>0</v>
      </c>
      <c r="UKG156" s="14">
        <f t="shared" ref="UKG156" si="14991">SUM(UKG157:UKG163)</f>
        <v>0</v>
      </c>
      <c r="UKH156" s="14">
        <f t="shared" ref="UKH156" si="14992">SUM(UKH157:UKH163)</f>
        <v>0</v>
      </c>
      <c r="UKI156" s="14">
        <f t="shared" ref="UKI156" si="14993">SUM(UKI157:UKI163)</f>
        <v>0</v>
      </c>
      <c r="UKJ156" s="14">
        <f t="shared" ref="UKJ156" si="14994">SUM(UKJ157:UKJ163)</f>
        <v>0</v>
      </c>
      <c r="UKK156" s="14">
        <f t="shared" ref="UKK156" si="14995">SUM(UKK157:UKK163)</f>
        <v>0</v>
      </c>
      <c r="UKL156" s="14">
        <f t="shared" ref="UKL156" si="14996">SUM(UKL157:UKL163)</f>
        <v>0</v>
      </c>
      <c r="UKM156" s="14">
        <f t="shared" ref="UKM156" si="14997">SUM(UKM157:UKM163)</f>
        <v>0</v>
      </c>
      <c r="UKN156" s="14">
        <f t="shared" ref="UKN156" si="14998">SUM(UKN157:UKN163)</f>
        <v>0</v>
      </c>
      <c r="UKO156" s="14">
        <f t="shared" ref="UKO156" si="14999">SUM(UKO157:UKO163)</f>
        <v>0</v>
      </c>
      <c r="UKP156" s="14">
        <f t="shared" ref="UKP156" si="15000">SUM(UKP157:UKP163)</f>
        <v>0</v>
      </c>
      <c r="UKQ156" s="14">
        <f t="shared" ref="UKQ156" si="15001">SUM(UKQ157:UKQ163)</f>
        <v>0</v>
      </c>
      <c r="UKR156" s="14">
        <f t="shared" ref="UKR156" si="15002">SUM(UKR157:UKR163)</f>
        <v>0</v>
      </c>
      <c r="UKS156" s="14">
        <f t="shared" ref="UKS156" si="15003">SUM(UKS157:UKS163)</f>
        <v>0</v>
      </c>
      <c r="UKT156" s="14">
        <f t="shared" ref="UKT156" si="15004">SUM(UKT157:UKT163)</f>
        <v>0</v>
      </c>
      <c r="UKU156" s="14">
        <f t="shared" ref="UKU156" si="15005">SUM(UKU157:UKU163)</f>
        <v>0</v>
      </c>
      <c r="UKV156" s="14">
        <f t="shared" ref="UKV156" si="15006">SUM(UKV157:UKV163)</f>
        <v>0</v>
      </c>
      <c r="UKW156" s="14">
        <f t="shared" ref="UKW156" si="15007">SUM(UKW157:UKW163)</f>
        <v>0</v>
      </c>
      <c r="UKX156" s="14">
        <f t="shared" ref="UKX156" si="15008">SUM(UKX157:UKX163)</f>
        <v>0</v>
      </c>
      <c r="UKY156" s="14">
        <f t="shared" ref="UKY156" si="15009">SUM(UKY157:UKY163)</f>
        <v>0</v>
      </c>
      <c r="UKZ156" s="14">
        <f t="shared" ref="UKZ156" si="15010">SUM(UKZ157:UKZ163)</f>
        <v>0</v>
      </c>
      <c r="ULA156" s="14">
        <f t="shared" ref="ULA156" si="15011">SUM(ULA157:ULA163)</f>
        <v>0</v>
      </c>
      <c r="ULB156" s="14">
        <f t="shared" ref="ULB156" si="15012">SUM(ULB157:ULB163)</f>
        <v>0</v>
      </c>
      <c r="ULC156" s="14">
        <f t="shared" ref="ULC156" si="15013">SUM(ULC157:ULC163)</f>
        <v>0</v>
      </c>
      <c r="ULD156" s="14">
        <f t="shared" ref="ULD156" si="15014">SUM(ULD157:ULD163)</f>
        <v>0</v>
      </c>
      <c r="ULE156" s="14">
        <f t="shared" ref="ULE156" si="15015">SUM(ULE157:ULE163)</f>
        <v>0</v>
      </c>
      <c r="ULF156" s="14">
        <f t="shared" ref="ULF156" si="15016">SUM(ULF157:ULF163)</f>
        <v>0</v>
      </c>
      <c r="ULG156" s="14">
        <f t="shared" ref="ULG156" si="15017">SUM(ULG157:ULG163)</f>
        <v>0</v>
      </c>
      <c r="ULH156" s="14">
        <f t="shared" ref="ULH156" si="15018">SUM(ULH157:ULH163)</f>
        <v>0</v>
      </c>
      <c r="ULI156" s="14">
        <f t="shared" ref="ULI156" si="15019">SUM(ULI157:ULI163)</f>
        <v>0</v>
      </c>
      <c r="ULJ156" s="14">
        <f t="shared" ref="ULJ156" si="15020">SUM(ULJ157:ULJ163)</f>
        <v>0</v>
      </c>
      <c r="ULK156" s="14">
        <f t="shared" ref="ULK156" si="15021">SUM(ULK157:ULK163)</f>
        <v>0</v>
      </c>
      <c r="ULL156" s="14">
        <f t="shared" ref="ULL156" si="15022">SUM(ULL157:ULL163)</f>
        <v>0</v>
      </c>
      <c r="ULM156" s="14">
        <f t="shared" ref="ULM156" si="15023">SUM(ULM157:ULM163)</f>
        <v>0</v>
      </c>
      <c r="ULN156" s="14">
        <f t="shared" ref="ULN156" si="15024">SUM(ULN157:ULN163)</f>
        <v>0</v>
      </c>
      <c r="ULO156" s="14">
        <f t="shared" ref="ULO156" si="15025">SUM(ULO157:ULO163)</f>
        <v>0</v>
      </c>
      <c r="ULP156" s="14">
        <f t="shared" ref="ULP156" si="15026">SUM(ULP157:ULP163)</f>
        <v>0</v>
      </c>
      <c r="ULQ156" s="14">
        <f t="shared" ref="ULQ156" si="15027">SUM(ULQ157:ULQ163)</f>
        <v>0</v>
      </c>
      <c r="ULR156" s="14">
        <f t="shared" ref="ULR156" si="15028">SUM(ULR157:ULR163)</f>
        <v>0</v>
      </c>
      <c r="ULS156" s="14">
        <f t="shared" ref="ULS156" si="15029">SUM(ULS157:ULS163)</f>
        <v>0</v>
      </c>
      <c r="ULT156" s="14">
        <f t="shared" ref="ULT156" si="15030">SUM(ULT157:ULT163)</f>
        <v>0</v>
      </c>
      <c r="ULU156" s="14">
        <f t="shared" ref="ULU156" si="15031">SUM(ULU157:ULU163)</f>
        <v>0</v>
      </c>
      <c r="ULV156" s="14">
        <f t="shared" ref="ULV156" si="15032">SUM(ULV157:ULV163)</f>
        <v>0</v>
      </c>
      <c r="ULW156" s="14">
        <f t="shared" ref="ULW156" si="15033">SUM(ULW157:ULW163)</f>
        <v>0</v>
      </c>
      <c r="ULX156" s="14">
        <f t="shared" ref="ULX156" si="15034">SUM(ULX157:ULX163)</f>
        <v>0</v>
      </c>
      <c r="ULY156" s="14">
        <f t="shared" ref="ULY156" si="15035">SUM(ULY157:ULY163)</f>
        <v>0</v>
      </c>
      <c r="ULZ156" s="14">
        <f t="shared" ref="ULZ156" si="15036">SUM(ULZ157:ULZ163)</f>
        <v>0</v>
      </c>
      <c r="UMA156" s="14">
        <f t="shared" ref="UMA156" si="15037">SUM(UMA157:UMA163)</f>
        <v>0</v>
      </c>
      <c r="UMB156" s="14">
        <f t="shared" ref="UMB156" si="15038">SUM(UMB157:UMB163)</f>
        <v>0</v>
      </c>
      <c r="UMC156" s="14">
        <f t="shared" ref="UMC156" si="15039">SUM(UMC157:UMC163)</f>
        <v>0</v>
      </c>
      <c r="UMD156" s="14">
        <f t="shared" ref="UMD156" si="15040">SUM(UMD157:UMD163)</f>
        <v>0</v>
      </c>
      <c r="UME156" s="14">
        <f t="shared" ref="UME156" si="15041">SUM(UME157:UME163)</f>
        <v>0</v>
      </c>
      <c r="UMF156" s="14">
        <f t="shared" ref="UMF156" si="15042">SUM(UMF157:UMF163)</f>
        <v>0</v>
      </c>
      <c r="UMG156" s="14">
        <f t="shared" ref="UMG156" si="15043">SUM(UMG157:UMG163)</f>
        <v>0</v>
      </c>
      <c r="UMH156" s="14">
        <f t="shared" ref="UMH156" si="15044">SUM(UMH157:UMH163)</f>
        <v>0</v>
      </c>
      <c r="UMI156" s="14">
        <f t="shared" ref="UMI156" si="15045">SUM(UMI157:UMI163)</f>
        <v>0</v>
      </c>
      <c r="UMJ156" s="14">
        <f t="shared" ref="UMJ156" si="15046">SUM(UMJ157:UMJ163)</f>
        <v>0</v>
      </c>
      <c r="UMK156" s="14">
        <f t="shared" ref="UMK156" si="15047">SUM(UMK157:UMK163)</f>
        <v>0</v>
      </c>
      <c r="UML156" s="14">
        <f t="shared" ref="UML156" si="15048">SUM(UML157:UML163)</f>
        <v>0</v>
      </c>
      <c r="UMM156" s="14">
        <f t="shared" ref="UMM156" si="15049">SUM(UMM157:UMM163)</f>
        <v>0</v>
      </c>
      <c r="UMN156" s="14">
        <f t="shared" ref="UMN156" si="15050">SUM(UMN157:UMN163)</f>
        <v>0</v>
      </c>
      <c r="UMO156" s="14">
        <f t="shared" ref="UMO156" si="15051">SUM(UMO157:UMO163)</f>
        <v>0</v>
      </c>
      <c r="UMP156" s="14">
        <f t="shared" ref="UMP156" si="15052">SUM(UMP157:UMP163)</f>
        <v>0</v>
      </c>
      <c r="UMQ156" s="14">
        <f t="shared" ref="UMQ156" si="15053">SUM(UMQ157:UMQ163)</f>
        <v>0</v>
      </c>
      <c r="UMR156" s="14">
        <f t="shared" ref="UMR156" si="15054">SUM(UMR157:UMR163)</f>
        <v>0</v>
      </c>
      <c r="UMS156" s="14">
        <f t="shared" ref="UMS156" si="15055">SUM(UMS157:UMS163)</f>
        <v>0</v>
      </c>
      <c r="UMT156" s="14">
        <f t="shared" ref="UMT156" si="15056">SUM(UMT157:UMT163)</f>
        <v>0</v>
      </c>
      <c r="UMU156" s="14">
        <f t="shared" ref="UMU156" si="15057">SUM(UMU157:UMU163)</f>
        <v>0</v>
      </c>
      <c r="UMV156" s="14">
        <f t="shared" ref="UMV156" si="15058">SUM(UMV157:UMV163)</f>
        <v>0</v>
      </c>
      <c r="UMW156" s="14">
        <f t="shared" ref="UMW156" si="15059">SUM(UMW157:UMW163)</f>
        <v>0</v>
      </c>
      <c r="UMX156" s="14">
        <f t="shared" ref="UMX156" si="15060">SUM(UMX157:UMX163)</f>
        <v>0</v>
      </c>
      <c r="UMY156" s="14">
        <f t="shared" ref="UMY156" si="15061">SUM(UMY157:UMY163)</f>
        <v>0</v>
      </c>
      <c r="UMZ156" s="14">
        <f t="shared" ref="UMZ156" si="15062">SUM(UMZ157:UMZ163)</f>
        <v>0</v>
      </c>
      <c r="UNA156" s="14">
        <f t="shared" ref="UNA156" si="15063">SUM(UNA157:UNA163)</f>
        <v>0</v>
      </c>
      <c r="UNB156" s="14">
        <f t="shared" ref="UNB156" si="15064">SUM(UNB157:UNB163)</f>
        <v>0</v>
      </c>
      <c r="UNC156" s="14">
        <f t="shared" ref="UNC156" si="15065">SUM(UNC157:UNC163)</f>
        <v>0</v>
      </c>
      <c r="UND156" s="14">
        <f t="shared" ref="UND156" si="15066">SUM(UND157:UND163)</f>
        <v>0</v>
      </c>
      <c r="UNE156" s="14">
        <f t="shared" ref="UNE156" si="15067">SUM(UNE157:UNE163)</f>
        <v>0</v>
      </c>
      <c r="UNF156" s="14">
        <f t="shared" ref="UNF156" si="15068">SUM(UNF157:UNF163)</f>
        <v>0</v>
      </c>
      <c r="UNG156" s="14">
        <f t="shared" ref="UNG156" si="15069">SUM(UNG157:UNG163)</f>
        <v>0</v>
      </c>
      <c r="UNH156" s="14">
        <f t="shared" ref="UNH156" si="15070">SUM(UNH157:UNH163)</f>
        <v>0</v>
      </c>
      <c r="UNI156" s="14">
        <f t="shared" ref="UNI156" si="15071">SUM(UNI157:UNI163)</f>
        <v>0</v>
      </c>
      <c r="UNJ156" s="14">
        <f t="shared" ref="UNJ156" si="15072">SUM(UNJ157:UNJ163)</f>
        <v>0</v>
      </c>
      <c r="UNK156" s="14">
        <f t="shared" ref="UNK156" si="15073">SUM(UNK157:UNK163)</f>
        <v>0</v>
      </c>
      <c r="UNL156" s="14">
        <f t="shared" ref="UNL156" si="15074">SUM(UNL157:UNL163)</f>
        <v>0</v>
      </c>
      <c r="UNM156" s="14">
        <f t="shared" ref="UNM156" si="15075">SUM(UNM157:UNM163)</f>
        <v>0</v>
      </c>
      <c r="UNN156" s="14">
        <f t="shared" ref="UNN156" si="15076">SUM(UNN157:UNN163)</f>
        <v>0</v>
      </c>
      <c r="UNO156" s="14">
        <f t="shared" ref="UNO156" si="15077">SUM(UNO157:UNO163)</f>
        <v>0</v>
      </c>
      <c r="UNP156" s="14">
        <f t="shared" ref="UNP156" si="15078">SUM(UNP157:UNP163)</f>
        <v>0</v>
      </c>
      <c r="UNQ156" s="14">
        <f t="shared" ref="UNQ156" si="15079">SUM(UNQ157:UNQ163)</f>
        <v>0</v>
      </c>
      <c r="UNR156" s="14">
        <f t="shared" ref="UNR156" si="15080">SUM(UNR157:UNR163)</f>
        <v>0</v>
      </c>
      <c r="UNS156" s="14">
        <f t="shared" ref="UNS156" si="15081">SUM(UNS157:UNS163)</f>
        <v>0</v>
      </c>
      <c r="UNT156" s="14">
        <f t="shared" ref="UNT156" si="15082">SUM(UNT157:UNT163)</f>
        <v>0</v>
      </c>
      <c r="UNU156" s="14">
        <f t="shared" ref="UNU156" si="15083">SUM(UNU157:UNU163)</f>
        <v>0</v>
      </c>
      <c r="UNV156" s="14">
        <f t="shared" ref="UNV156" si="15084">SUM(UNV157:UNV163)</f>
        <v>0</v>
      </c>
      <c r="UNW156" s="14">
        <f t="shared" ref="UNW156" si="15085">SUM(UNW157:UNW163)</f>
        <v>0</v>
      </c>
      <c r="UNX156" s="14">
        <f t="shared" ref="UNX156" si="15086">SUM(UNX157:UNX163)</f>
        <v>0</v>
      </c>
      <c r="UNY156" s="14">
        <f t="shared" ref="UNY156" si="15087">SUM(UNY157:UNY163)</f>
        <v>0</v>
      </c>
      <c r="UNZ156" s="14">
        <f t="shared" ref="UNZ156" si="15088">SUM(UNZ157:UNZ163)</f>
        <v>0</v>
      </c>
      <c r="UOA156" s="14">
        <f t="shared" ref="UOA156" si="15089">SUM(UOA157:UOA163)</f>
        <v>0</v>
      </c>
      <c r="UOB156" s="14">
        <f t="shared" ref="UOB156" si="15090">SUM(UOB157:UOB163)</f>
        <v>0</v>
      </c>
      <c r="UOC156" s="14">
        <f t="shared" ref="UOC156" si="15091">SUM(UOC157:UOC163)</f>
        <v>0</v>
      </c>
      <c r="UOD156" s="14">
        <f t="shared" ref="UOD156" si="15092">SUM(UOD157:UOD163)</f>
        <v>0</v>
      </c>
      <c r="UOE156" s="14">
        <f t="shared" ref="UOE156" si="15093">SUM(UOE157:UOE163)</f>
        <v>0</v>
      </c>
      <c r="UOF156" s="14">
        <f t="shared" ref="UOF156" si="15094">SUM(UOF157:UOF163)</f>
        <v>0</v>
      </c>
      <c r="UOG156" s="14">
        <f t="shared" ref="UOG156" si="15095">SUM(UOG157:UOG163)</f>
        <v>0</v>
      </c>
      <c r="UOH156" s="14">
        <f t="shared" ref="UOH156" si="15096">SUM(UOH157:UOH163)</f>
        <v>0</v>
      </c>
      <c r="UOI156" s="14">
        <f t="shared" ref="UOI156" si="15097">SUM(UOI157:UOI163)</f>
        <v>0</v>
      </c>
      <c r="UOJ156" s="14">
        <f t="shared" ref="UOJ156" si="15098">SUM(UOJ157:UOJ163)</f>
        <v>0</v>
      </c>
      <c r="UOK156" s="14">
        <f t="shared" ref="UOK156" si="15099">SUM(UOK157:UOK163)</f>
        <v>0</v>
      </c>
      <c r="UOL156" s="14">
        <f t="shared" ref="UOL156" si="15100">SUM(UOL157:UOL163)</f>
        <v>0</v>
      </c>
      <c r="UOM156" s="14">
        <f t="shared" ref="UOM156" si="15101">SUM(UOM157:UOM163)</f>
        <v>0</v>
      </c>
      <c r="UON156" s="14">
        <f t="shared" ref="UON156" si="15102">SUM(UON157:UON163)</f>
        <v>0</v>
      </c>
      <c r="UOO156" s="14">
        <f t="shared" ref="UOO156" si="15103">SUM(UOO157:UOO163)</f>
        <v>0</v>
      </c>
      <c r="UOP156" s="14">
        <f t="shared" ref="UOP156" si="15104">SUM(UOP157:UOP163)</f>
        <v>0</v>
      </c>
      <c r="UOQ156" s="14">
        <f t="shared" ref="UOQ156" si="15105">SUM(UOQ157:UOQ163)</f>
        <v>0</v>
      </c>
      <c r="UOR156" s="14">
        <f t="shared" ref="UOR156" si="15106">SUM(UOR157:UOR163)</f>
        <v>0</v>
      </c>
      <c r="UOS156" s="14">
        <f t="shared" ref="UOS156" si="15107">SUM(UOS157:UOS163)</f>
        <v>0</v>
      </c>
      <c r="UOT156" s="14">
        <f t="shared" ref="UOT156" si="15108">SUM(UOT157:UOT163)</f>
        <v>0</v>
      </c>
      <c r="UOU156" s="14">
        <f t="shared" ref="UOU156" si="15109">SUM(UOU157:UOU163)</f>
        <v>0</v>
      </c>
      <c r="UOV156" s="14">
        <f t="shared" ref="UOV156" si="15110">SUM(UOV157:UOV163)</f>
        <v>0</v>
      </c>
      <c r="UOW156" s="14">
        <f t="shared" ref="UOW156" si="15111">SUM(UOW157:UOW163)</f>
        <v>0</v>
      </c>
      <c r="UOX156" s="14">
        <f t="shared" ref="UOX156" si="15112">SUM(UOX157:UOX163)</f>
        <v>0</v>
      </c>
      <c r="UOY156" s="14">
        <f t="shared" ref="UOY156" si="15113">SUM(UOY157:UOY163)</f>
        <v>0</v>
      </c>
      <c r="UOZ156" s="14">
        <f t="shared" ref="UOZ156" si="15114">SUM(UOZ157:UOZ163)</f>
        <v>0</v>
      </c>
      <c r="UPA156" s="14">
        <f t="shared" ref="UPA156" si="15115">SUM(UPA157:UPA163)</f>
        <v>0</v>
      </c>
      <c r="UPB156" s="14">
        <f t="shared" ref="UPB156" si="15116">SUM(UPB157:UPB163)</f>
        <v>0</v>
      </c>
      <c r="UPC156" s="14">
        <f t="shared" ref="UPC156" si="15117">SUM(UPC157:UPC163)</f>
        <v>0</v>
      </c>
      <c r="UPD156" s="14">
        <f t="shared" ref="UPD156" si="15118">SUM(UPD157:UPD163)</f>
        <v>0</v>
      </c>
      <c r="UPE156" s="14">
        <f t="shared" ref="UPE156" si="15119">SUM(UPE157:UPE163)</f>
        <v>0</v>
      </c>
      <c r="UPF156" s="14">
        <f t="shared" ref="UPF156" si="15120">SUM(UPF157:UPF163)</f>
        <v>0</v>
      </c>
      <c r="UPG156" s="14">
        <f t="shared" ref="UPG156" si="15121">SUM(UPG157:UPG163)</f>
        <v>0</v>
      </c>
      <c r="UPH156" s="14">
        <f t="shared" ref="UPH156" si="15122">SUM(UPH157:UPH163)</f>
        <v>0</v>
      </c>
      <c r="UPI156" s="14">
        <f t="shared" ref="UPI156" si="15123">SUM(UPI157:UPI163)</f>
        <v>0</v>
      </c>
      <c r="UPJ156" s="14">
        <f t="shared" ref="UPJ156" si="15124">SUM(UPJ157:UPJ163)</f>
        <v>0</v>
      </c>
      <c r="UPK156" s="14">
        <f t="shared" ref="UPK156" si="15125">SUM(UPK157:UPK163)</f>
        <v>0</v>
      </c>
      <c r="UPL156" s="14">
        <f t="shared" ref="UPL156" si="15126">SUM(UPL157:UPL163)</f>
        <v>0</v>
      </c>
      <c r="UPM156" s="14">
        <f t="shared" ref="UPM156" si="15127">SUM(UPM157:UPM163)</f>
        <v>0</v>
      </c>
      <c r="UPN156" s="14">
        <f t="shared" ref="UPN156" si="15128">SUM(UPN157:UPN163)</f>
        <v>0</v>
      </c>
      <c r="UPO156" s="14">
        <f t="shared" ref="UPO156" si="15129">SUM(UPO157:UPO163)</f>
        <v>0</v>
      </c>
      <c r="UPP156" s="14">
        <f t="shared" ref="UPP156" si="15130">SUM(UPP157:UPP163)</f>
        <v>0</v>
      </c>
      <c r="UPQ156" s="14">
        <f t="shared" ref="UPQ156" si="15131">SUM(UPQ157:UPQ163)</f>
        <v>0</v>
      </c>
      <c r="UPR156" s="14">
        <f t="shared" ref="UPR156" si="15132">SUM(UPR157:UPR163)</f>
        <v>0</v>
      </c>
      <c r="UPS156" s="14">
        <f t="shared" ref="UPS156" si="15133">SUM(UPS157:UPS163)</f>
        <v>0</v>
      </c>
      <c r="UPT156" s="14">
        <f t="shared" ref="UPT156" si="15134">SUM(UPT157:UPT163)</f>
        <v>0</v>
      </c>
      <c r="UPU156" s="14">
        <f t="shared" ref="UPU156" si="15135">SUM(UPU157:UPU163)</f>
        <v>0</v>
      </c>
      <c r="UPV156" s="14">
        <f t="shared" ref="UPV156" si="15136">SUM(UPV157:UPV163)</f>
        <v>0</v>
      </c>
      <c r="UPW156" s="14">
        <f t="shared" ref="UPW156" si="15137">SUM(UPW157:UPW163)</f>
        <v>0</v>
      </c>
      <c r="UPX156" s="14">
        <f t="shared" ref="UPX156" si="15138">SUM(UPX157:UPX163)</f>
        <v>0</v>
      </c>
      <c r="UPY156" s="14">
        <f t="shared" ref="UPY156" si="15139">SUM(UPY157:UPY163)</f>
        <v>0</v>
      </c>
      <c r="UPZ156" s="14">
        <f t="shared" ref="UPZ156" si="15140">SUM(UPZ157:UPZ163)</f>
        <v>0</v>
      </c>
      <c r="UQA156" s="14">
        <f t="shared" ref="UQA156" si="15141">SUM(UQA157:UQA163)</f>
        <v>0</v>
      </c>
      <c r="UQB156" s="14">
        <f t="shared" ref="UQB156" si="15142">SUM(UQB157:UQB163)</f>
        <v>0</v>
      </c>
      <c r="UQC156" s="14">
        <f t="shared" ref="UQC156" si="15143">SUM(UQC157:UQC163)</f>
        <v>0</v>
      </c>
      <c r="UQD156" s="14">
        <f t="shared" ref="UQD156" si="15144">SUM(UQD157:UQD163)</f>
        <v>0</v>
      </c>
      <c r="UQE156" s="14">
        <f t="shared" ref="UQE156" si="15145">SUM(UQE157:UQE163)</f>
        <v>0</v>
      </c>
      <c r="UQF156" s="14">
        <f t="shared" ref="UQF156" si="15146">SUM(UQF157:UQF163)</f>
        <v>0</v>
      </c>
      <c r="UQG156" s="14">
        <f t="shared" ref="UQG156" si="15147">SUM(UQG157:UQG163)</f>
        <v>0</v>
      </c>
      <c r="UQH156" s="14">
        <f t="shared" ref="UQH156" si="15148">SUM(UQH157:UQH163)</f>
        <v>0</v>
      </c>
      <c r="UQI156" s="14">
        <f t="shared" ref="UQI156" si="15149">SUM(UQI157:UQI163)</f>
        <v>0</v>
      </c>
      <c r="UQJ156" s="14">
        <f t="shared" ref="UQJ156" si="15150">SUM(UQJ157:UQJ163)</f>
        <v>0</v>
      </c>
      <c r="UQK156" s="14">
        <f t="shared" ref="UQK156" si="15151">SUM(UQK157:UQK163)</f>
        <v>0</v>
      </c>
      <c r="UQL156" s="14">
        <f t="shared" ref="UQL156" si="15152">SUM(UQL157:UQL163)</f>
        <v>0</v>
      </c>
      <c r="UQM156" s="14">
        <f t="shared" ref="UQM156" si="15153">SUM(UQM157:UQM163)</f>
        <v>0</v>
      </c>
      <c r="UQN156" s="14">
        <f t="shared" ref="UQN156" si="15154">SUM(UQN157:UQN163)</f>
        <v>0</v>
      </c>
      <c r="UQO156" s="14">
        <f t="shared" ref="UQO156" si="15155">SUM(UQO157:UQO163)</f>
        <v>0</v>
      </c>
      <c r="UQP156" s="14">
        <f t="shared" ref="UQP156" si="15156">SUM(UQP157:UQP163)</f>
        <v>0</v>
      </c>
      <c r="UQQ156" s="14">
        <f t="shared" ref="UQQ156" si="15157">SUM(UQQ157:UQQ163)</f>
        <v>0</v>
      </c>
      <c r="UQR156" s="14">
        <f t="shared" ref="UQR156" si="15158">SUM(UQR157:UQR163)</f>
        <v>0</v>
      </c>
      <c r="UQS156" s="14">
        <f t="shared" ref="UQS156" si="15159">SUM(UQS157:UQS163)</f>
        <v>0</v>
      </c>
      <c r="UQT156" s="14">
        <f t="shared" ref="UQT156" si="15160">SUM(UQT157:UQT163)</f>
        <v>0</v>
      </c>
      <c r="UQU156" s="14">
        <f t="shared" ref="UQU156" si="15161">SUM(UQU157:UQU163)</f>
        <v>0</v>
      </c>
      <c r="UQV156" s="14">
        <f t="shared" ref="UQV156" si="15162">SUM(UQV157:UQV163)</f>
        <v>0</v>
      </c>
      <c r="UQW156" s="14">
        <f t="shared" ref="UQW156" si="15163">SUM(UQW157:UQW163)</f>
        <v>0</v>
      </c>
      <c r="UQX156" s="14">
        <f t="shared" ref="UQX156" si="15164">SUM(UQX157:UQX163)</f>
        <v>0</v>
      </c>
      <c r="UQY156" s="14">
        <f t="shared" ref="UQY156" si="15165">SUM(UQY157:UQY163)</f>
        <v>0</v>
      </c>
      <c r="UQZ156" s="14">
        <f t="shared" ref="UQZ156" si="15166">SUM(UQZ157:UQZ163)</f>
        <v>0</v>
      </c>
      <c r="URA156" s="14">
        <f t="shared" ref="URA156" si="15167">SUM(URA157:URA163)</f>
        <v>0</v>
      </c>
      <c r="URB156" s="14">
        <f t="shared" ref="URB156" si="15168">SUM(URB157:URB163)</f>
        <v>0</v>
      </c>
      <c r="URC156" s="14">
        <f t="shared" ref="URC156" si="15169">SUM(URC157:URC163)</f>
        <v>0</v>
      </c>
      <c r="URD156" s="14">
        <f t="shared" ref="URD156" si="15170">SUM(URD157:URD163)</f>
        <v>0</v>
      </c>
      <c r="URE156" s="14">
        <f t="shared" ref="URE156" si="15171">SUM(URE157:URE163)</f>
        <v>0</v>
      </c>
      <c r="URF156" s="14">
        <f t="shared" ref="URF156" si="15172">SUM(URF157:URF163)</f>
        <v>0</v>
      </c>
      <c r="URG156" s="14">
        <f t="shared" ref="URG156" si="15173">SUM(URG157:URG163)</f>
        <v>0</v>
      </c>
      <c r="URH156" s="14">
        <f t="shared" ref="URH156" si="15174">SUM(URH157:URH163)</f>
        <v>0</v>
      </c>
      <c r="URI156" s="14">
        <f t="shared" ref="URI156" si="15175">SUM(URI157:URI163)</f>
        <v>0</v>
      </c>
      <c r="URJ156" s="14">
        <f t="shared" ref="URJ156" si="15176">SUM(URJ157:URJ163)</f>
        <v>0</v>
      </c>
      <c r="URK156" s="14">
        <f t="shared" ref="URK156" si="15177">SUM(URK157:URK163)</f>
        <v>0</v>
      </c>
      <c r="URL156" s="14">
        <f t="shared" ref="URL156" si="15178">SUM(URL157:URL163)</f>
        <v>0</v>
      </c>
      <c r="URM156" s="14">
        <f t="shared" ref="URM156" si="15179">SUM(URM157:URM163)</f>
        <v>0</v>
      </c>
      <c r="URN156" s="14">
        <f t="shared" ref="URN156" si="15180">SUM(URN157:URN163)</f>
        <v>0</v>
      </c>
      <c r="URO156" s="14">
        <f t="shared" ref="URO156" si="15181">SUM(URO157:URO163)</f>
        <v>0</v>
      </c>
      <c r="URP156" s="14">
        <f t="shared" ref="URP156" si="15182">SUM(URP157:URP163)</f>
        <v>0</v>
      </c>
      <c r="URQ156" s="14">
        <f t="shared" ref="URQ156" si="15183">SUM(URQ157:URQ163)</f>
        <v>0</v>
      </c>
      <c r="URR156" s="14">
        <f t="shared" ref="URR156" si="15184">SUM(URR157:URR163)</f>
        <v>0</v>
      </c>
      <c r="URS156" s="14">
        <f t="shared" ref="URS156" si="15185">SUM(URS157:URS163)</f>
        <v>0</v>
      </c>
      <c r="URT156" s="14">
        <f t="shared" ref="URT156" si="15186">SUM(URT157:URT163)</f>
        <v>0</v>
      </c>
      <c r="URU156" s="14">
        <f t="shared" ref="URU156" si="15187">SUM(URU157:URU163)</f>
        <v>0</v>
      </c>
      <c r="URV156" s="14">
        <f t="shared" ref="URV156" si="15188">SUM(URV157:URV163)</f>
        <v>0</v>
      </c>
      <c r="URW156" s="14">
        <f t="shared" ref="URW156" si="15189">SUM(URW157:URW163)</f>
        <v>0</v>
      </c>
      <c r="URX156" s="14">
        <f t="shared" ref="URX156" si="15190">SUM(URX157:URX163)</f>
        <v>0</v>
      </c>
      <c r="URY156" s="14">
        <f t="shared" ref="URY156" si="15191">SUM(URY157:URY163)</f>
        <v>0</v>
      </c>
      <c r="URZ156" s="14">
        <f t="shared" ref="URZ156" si="15192">SUM(URZ157:URZ163)</f>
        <v>0</v>
      </c>
      <c r="USA156" s="14">
        <f t="shared" ref="USA156" si="15193">SUM(USA157:USA163)</f>
        <v>0</v>
      </c>
      <c r="USB156" s="14">
        <f t="shared" ref="USB156" si="15194">SUM(USB157:USB163)</f>
        <v>0</v>
      </c>
      <c r="USC156" s="14">
        <f t="shared" ref="USC156" si="15195">SUM(USC157:USC163)</f>
        <v>0</v>
      </c>
      <c r="USD156" s="14">
        <f t="shared" ref="USD156" si="15196">SUM(USD157:USD163)</f>
        <v>0</v>
      </c>
      <c r="USE156" s="14">
        <f t="shared" ref="USE156" si="15197">SUM(USE157:USE163)</f>
        <v>0</v>
      </c>
      <c r="USF156" s="14">
        <f t="shared" ref="USF156" si="15198">SUM(USF157:USF163)</f>
        <v>0</v>
      </c>
      <c r="USG156" s="14">
        <f t="shared" ref="USG156" si="15199">SUM(USG157:USG163)</f>
        <v>0</v>
      </c>
      <c r="USH156" s="14">
        <f t="shared" ref="USH156" si="15200">SUM(USH157:USH163)</f>
        <v>0</v>
      </c>
      <c r="USI156" s="14">
        <f t="shared" ref="USI156" si="15201">SUM(USI157:USI163)</f>
        <v>0</v>
      </c>
      <c r="USJ156" s="14">
        <f t="shared" ref="USJ156" si="15202">SUM(USJ157:USJ163)</f>
        <v>0</v>
      </c>
      <c r="USK156" s="14">
        <f t="shared" ref="USK156" si="15203">SUM(USK157:USK163)</f>
        <v>0</v>
      </c>
      <c r="USL156" s="14">
        <f t="shared" ref="USL156" si="15204">SUM(USL157:USL163)</f>
        <v>0</v>
      </c>
      <c r="USM156" s="14">
        <f t="shared" ref="USM156" si="15205">SUM(USM157:USM163)</f>
        <v>0</v>
      </c>
      <c r="USN156" s="14">
        <f t="shared" ref="USN156" si="15206">SUM(USN157:USN163)</f>
        <v>0</v>
      </c>
      <c r="USO156" s="14">
        <f t="shared" ref="USO156" si="15207">SUM(USO157:USO163)</f>
        <v>0</v>
      </c>
      <c r="USP156" s="14">
        <f t="shared" ref="USP156" si="15208">SUM(USP157:USP163)</f>
        <v>0</v>
      </c>
      <c r="USQ156" s="14">
        <f t="shared" ref="USQ156" si="15209">SUM(USQ157:USQ163)</f>
        <v>0</v>
      </c>
      <c r="USR156" s="14">
        <f t="shared" ref="USR156" si="15210">SUM(USR157:USR163)</f>
        <v>0</v>
      </c>
      <c r="USS156" s="14">
        <f t="shared" ref="USS156" si="15211">SUM(USS157:USS163)</f>
        <v>0</v>
      </c>
      <c r="UST156" s="14">
        <f t="shared" ref="UST156" si="15212">SUM(UST157:UST163)</f>
        <v>0</v>
      </c>
      <c r="USU156" s="14">
        <f t="shared" ref="USU156" si="15213">SUM(USU157:USU163)</f>
        <v>0</v>
      </c>
      <c r="USV156" s="14">
        <f t="shared" ref="USV156" si="15214">SUM(USV157:USV163)</f>
        <v>0</v>
      </c>
      <c r="USW156" s="14">
        <f t="shared" ref="USW156" si="15215">SUM(USW157:USW163)</f>
        <v>0</v>
      </c>
      <c r="USX156" s="14">
        <f t="shared" ref="USX156" si="15216">SUM(USX157:USX163)</f>
        <v>0</v>
      </c>
      <c r="USY156" s="14">
        <f t="shared" ref="USY156" si="15217">SUM(USY157:USY163)</f>
        <v>0</v>
      </c>
      <c r="USZ156" s="14">
        <f t="shared" ref="USZ156" si="15218">SUM(USZ157:USZ163)</f>
        <v>0</v>
      </c>
      <c r="UTA156" s="14">
        <f t="shared" ref="UTA156" si="15219">SUM(UTA157:UTA163)</f>
        <v>0</v>
      </c>
      <c r="UTB156" s="14">
        <f t="shared" ref="UTB156" si="15220">SUM(UTB157:UTB163)</f>
        <v>0</v>
      </c>
      <c r="UTC156" s="14">
        <f t="shared" ref="UTC156" si="15221">SUM(UTC157:UTC163)</f>
        <v>0</v>
      </c>
      <c r="UTD156" s="14">
        <f t="shared" ref="UTD156" si="15222">SUM(UTD157:UTD163)</f>
        <v>0</v>
      </c>
      <c r="UTE156" s="14">
        <f t="shared" ref="UTE156" si="15223">SUM(UTE157:UTE163)</f>
        <v>0</v>
      </c>
      <c r="UTF156" s="14">
        <f t="shared" ref="UTF156" si="15224">SUM(UTF157:UTF163)</f>
        <v>0</v>
      </c>
      <c r="UTG156" s="14">
        <f t="shared" ref="UTG156" si="15225">SUM(UTG157:UTG163)</f>
        <v>0</v>
      </c>
      <c r="UTH156" s="14">
        <f t="shared" ref="UTH156" si="15226">SUM(UTH157:UTH163)</f>
        <v>0</v>
      </c>
      <c r="UTI156" s="14">
        <f t="shared" ref="UTI156" si="15227">SUM(UTI157:UTI163)</f>
        <v>0</v>
      </c>
      <c r="UTJ156" s="14">
        <f t="shared" ref="UTJ156" si="15228">SUM(UTJ157:UTJ163)</f>
        <v>0</v>
      </c>
      <c r="UTK156" s="14">
        <f t="shared" ref="UTK156" si="15229">SUM(UTK157:UTK163)</f>
        <v>0</v>
      </c>
      <c r="UTL156" s="14">
        <f t="shared" ref="UTL156" si="15230">SUM(UTL157:UTL163)</f>
        <v>0</v>
      </c>
      <c r="UTM156" s="14">
        <f t="shared" ref="UTM156" si="15231">SUM(UTM157:UTM163)</f>
        <v>0</v>
      </c>
      <c r="UTN156" s="14">
        <f t="shared" ref="UTN156" si="15232">SUM(UTN157:UTN163)</f>
        <v>0</v>
      </c>
      <c r="UTO156" s="14">
        <f t="shared" ref="UTO156" si="15233">SUM(UTO157:UTO163)</f>
        <v>0</v>
      </c>
      <c r="UTP156" s="14">
        <f t="shared" ref="UTP156" si="15234">SUM(UTP157:UTP163)</f>
        <v>0</v>
      </c>
      <c r="UTQ156" s="14">
        <f t="shared" ref="UTQ156" si="15235">SUM(UTQ157:UTQ163)</f>
        <v>0</v>
      </c>
      <c r="UTR156" s="14">
        <f t="shared" ref="UTR156" si="15236">SUM(UTR157:UTR163)</f>
        <v>0</v>
      </c>
      <c r="UTS156" s="14">
        <f t="shared" ref="UTS156" si="15237">SUM(UTS157:UTS163)</f>
        <v>0</v>
      </c>
      <c r="UTT156" s="14">
        <f t="shared" ref="UTT156" si="15238">SUM(UTT157:UTT163)</f>
        <v>0</v>
      </c>
      <c r="UTU156" s="14">
        <f t="shared" ref="UTU156" si="15239">SUM(UTU157:UTU163)</f>
        <v>0</v>
      </c>
      <c r="UTV156" s="14">
        <f t="shared" ref="UTV156" si="15240">SUM(UTV157:UTV163)</f>
        <v>0</v>
      </c>
      <c r="UTW156" s="14">
        <f t="shared" ref="UTW156" si="15241">SUM(UTW157:UTW163)</f>
        <v>0</v>
      </c>
      <c r="UTX156" s="14">
        <f t="shared" ref="UTX156" si="15242">SUM(UTX157:UTX163)</f>
        <v>0</v>
      </c>
      <c r="UTY156" s="14">
        <f t="shared" ref="UTY156" si="15243">SUM(UTY157:UTY163)</f>
        <v>0</v>
      </c>
      <c r="UTZ156" s="14">
        <f t="shared" ref="UTZ156" si="15244">SUM(UTZ157:UTZ163)</f>
        <v>0</v>
      </c>
      <c r="UUA156" s="14">
        <f t="shared" ref="UUA156" si="15245">SUM(UUA157:UUA163)</f>
        <v>0</v>
      </c>
      <c r="UUB156" s="14">
        <f t="shared" ref="UUB156" si="15246">SUM(UUB157:UUB163)</f>
        <v>0</v>
      </c>
      <c r="UUC156" s="14">
        <f t="shared" ref="UUC156" si="15247">SUM(UUC157:UUC163)</f>
        <v>0</v>
      </c>
      <c r="UUD156" s="14">
        <f t="shared" ref="UUD156" si="15248">SUM(UUD157:UUD163)</f>
        <v>0</v>
      </c>
      <c r="UUE156" s="14">
        <f t="shared" ref="UUE156" si="15249">SUM(UUE157:UUE163)</f>
        <v>0</v>
      </c>
      <c r="UUF156" s="14">
        <f t="shared" ref="UUF156" si="15250">SUM(UUF157:UUF163)</f>
        <v>0</v>
      </c>
      <c r="UUG156" s="14">
        <f t="shared" ref="UUG156" si="15251">SUM(UUG157:UUG163)</f>
        <v>0</v>
      </c>
      <c r="UUH156" s="14">
        <f t="shared" ref="UUH156" si="15252">SUM(UUH157:UUH163)</f>
        <v>0</v>
      </c>
      <c r="UUI156" s="14">
        <f t="shared" ref="UUI156" si="15253">SUM(UUI157:UUI163)</f>
        <v>0</v>
      </c>
      <c r="UUJ156" s="14">
        <f t="shared" ref="UUJ156" si="15254">SUM(UUJ157:UUJ163)</f>
        <v>0</v>
      </c>
      <c r="UUK156" s="14">
        <f t="shared" ref="UUK156" si="15255">SUM(UUK157:UUK163)</f>
        <v>0</v>
      </c>
      <c r="UUL156" s="14">
        <f t="shared" ref="UUL156" si="15256">SUM(UUL157:UUL163)</f>
        <v>0</v>
      </c>
      <c r="UUM156" s="14">
        <f t="shared" ref="UUM156" si="15257">SUM(UUM157:UUM163)</f>
        <v>0</v>
      </c>
      <c r="UUN156" s="14">
        <f t="shared" ref="UUN156" si="15258">SUM(UUN157:UUN163)</f>
        <v>0</v>
      </c>
      <c r="UUO156" s="14">
        <f t="shared" ref="UUO156" si="15259">SUM(UUO157:UUO163)</f>
        <v>0</v>
      </c>
      <c r="UUP156" s="14">
        <f t="shared" ref="UUP156" si="15260">SUM(UUP157:UUP163)</f>
        <v>0</v>
      </c>
      <c r="UUQ156" s="14">
        <f t="shared" ref="UUQ156" si="15261">SUM(UUQ157:UUQ163)</f>
        <v>0</v>
      </c>
      <c r="UUR156" s="14">
        <f t="shared" ref="UUR156" si="15262">SUM(UUR157:UUR163)</f>
        <v>0</v>
      </c>
      <c r="UUS156" s="14">
        <f t="shared" ref="UUS156" si="15263">SUM(UUS157:UUS163)</f>
        <v>0</v>
      </c>
      <c r="UUT156" s="14">
        <f t="shared" ref="UUT156" si="15264">SUM(UUT157:UUT163)</f>
        <v>0</v>
      </c>
      <c r="UUU156" s="14">
        <f t="shared" ref="UUU156" si="15265">SUM(UUU157:UUU163)</f>
        <v>0</v>
      </c>
      <c r="UUV156" s="14">
        <f t="shared" ref="UUV156" si="15266">SUM(UUV157:UUV163)</f>
        <v>0</v>
      </c>
      <c r="UUW156" s="14">
        <f t="shared" ref="UUW156" si="15267">SUM(UUW157:UUW163)</f>
        <v>0</v>
      </c>
      <c r="UUX156" s="14">
        <f t="shared" ref="UUX156" si="15268">SUM(UUX157:UUX163)</f>
        <v>0</v>
      </c>
      <c r="UUY156" s="14">
        <f t="shared" ref="UUY156" si="15269">SUM(UUY157:UUY163)</f>
        <v>0</v>
      </c>
      <c r="UUZ156" s="14">
        <f t="shared" ref="UUZ156" si="15270">SUM(UUZ157:UUZ163)</f>
        <v>0</v>
      </c>
      <c r="UVA156" s="14">
        <f t="shared" ref="UVA156" si="15271">SUM(UVA157:UVA163)</f>
        <v>0</v>
      </c>
      <c r="UVB156" s="14">
        <f t="shared" ref="UVB156" si="15272">SUM(UVB157:UVB163)</f>
        <v>0</v>
      </c>
      <c r="UVC156" s="14">
        <f t="shared" ref="UVC156" si="15273">SUM(UVC157:UVC163)</f>
        <v>0</v>
      </c>
      <c r="UVD156" s="14">
        <f t="shared" ref="UVD156" si="15274">SUM(UVD157:UVD163)</f>
        <v>0</v>
      </c>
      <c r="UVE156" s="14">
        <f t="shared" ref="UVE156" si="15275">SUM(UVE157:UVE163)</f>
        <v>0</v>
      </c>
      <c r="UVF156" s="14">
        <f t="shared" ref="UVF156" si="15276">SUM(UVF157:UVF163)</f>
        <v>0</v>
      </c>
      <c r="UVG156" s="14">
        <f t="shared" ref="UVG156" si="15277">SUM(UVG157:UVG163)</f>
        <v>0</v>
      </c>
      <c r="UVH156" s="14">
        <f t="shared" ref="UVH156" si="15278">SUM(UVH157:UVH163)</f>
        <v>0</v>
      </c>
      <c r="UVI156" s="14">
        <f t="shared" ref="UVI156" si="15279">SUM(UVI157:UVI163)</f>
        <v>0</v>
      </c>
      <c r="UVJ156" s="14">
        <f t="shared" ref="UVJ156" si="15280">SUM(UVJ157:UVJ163)</f>
        <v>0</v>
      </c>
      <c r="UVK156" s="14">
        <f t="shared" ref="UVK156" si="15281">SUM(UVK157:UVK163)</f>
        <v>0</v>
      </c>
      <c r="UVL156" s="14">
        <f t="shared" ref="UVL156" si="15282">SUM(UVL157:UVL163)</f>
        <v>0</v>
      </c>
      <c r="UVM156" s="14">
        <f t="shared" ref="UVM156" si="15283">SUM(UVM157:UVM163)</f>
        <v>0</v>
      </c>
      <c r="UVN156" s="14">
        <f t="shared" ref="UVN156" si="15284">SUM(UVN157:UVN163)</f>
        <v>0</v>
      </c>
      <c r="UVO156" s="14">
        <f t="shared" ref="UVO156" si="15285">SUM(UVO157:UVO163)</f>
        <v>0</v>
      </c>
      <c r="UVP156" s="14">
        <f t="shared" ref="UVP156" si="15286">SUM(UVP157:UVP163)</f>
        <v>0</v>
      </c>
      <c r="UVQ156" s="14">
        <f t="shared" ref="UVQ156" si="15287">SUM(UVQ157:UVQ163)</f>
        <v>0</v>
      </c>
      <c r="UVR156" s="14">
        <f t="shared" ref="UVR156" si="15288">SUM(UVR157:UVR163)</f>
        <v>0</v>
      </c>
      <c r="UVS156" s="14">
        <f t="shared" ref="UVS156" si="15289">SUM(UVS157:UVS163)</f>
        <v>0</v>
      </c>
      <c r="UVT156" s="14">
        <f t="shared" ref="UVT156" si="15290">SUM(UVT157:UVT163)</f>
        <v>0</v>
      </c>
      <c r="UVU156" s="14">
        <f t="shared" ref="UVU156" si="15291">SUM(UVU157:UVU163)</f>
        <v>0</v>
      </c>
      <c r="UVV156" s="14">
        <f t="shared" ref="UVV156" si="15292">SUM(UVV157:UVV163)</f>
        <v>0</v>
      </c>
      <c r="UVW156" s="14">
        <f t="shared" ref="UVW156" si="15293">SUM(UVW157:UVW163)</f>
        <v>0</v>
      </c>
      <c r="UVX156" s="14">
        <f t="shared" ref="UVX156" si="15294">SUM(UVX157:UVX163)</f>
        <v>0</v>
      </c>
      <c r="UVY156" s="14">
        <f t="shared" ref="UVY156" si="15295">SUM(UVY157:UVY163)</f>
        <v>0</v>
      </c>
      <c r="UVZ156" s="14">
        <f t="shared" ref="UVZ156" si="15296">SUM(UVZ157:UVZ163)</f>
        <v>0</v>
      </c>
      <c r="UWA156" s="14">
        <f t="shared" ref="UWA156" si="15297">SUM(UWA157:UWA163)</f>
        <v>0</v>
      </c>
      <c r="UWB156" s="14">
        <f t="shared" ref="UWB156" si="15298">SUM(UWB157:UWB163)</f>
        <v>0</v>
      </c>
      <c r="UWC156" s="14">
        <f t="shared" ref="UWC156" si="15299">SUM(UWC157:UWC163)</f>
        <v>0</v>
      </c>
      <c r="UWD156" s="14">
        <f t="shared" ref="UWD156" si="15300">SUM(UWD157:UWD163)</f>
        <v>0</v>
      </c>
      <c r="UWE156" s="14">
        <f t="shared" ref="UWE156" si="15301">SUM(UWE157:UWE163)</f>
        <v>0</v>
      </c>
      <c r="UWF156" s="14">
        <f t="shared" ref="UWF156" si="15302">SUM(UWF157:UWF163)</f>
        <v>0</v>
      </c>
      <c r="UWG156" s="14">
        <f t="shared" ref="UWG156" si="15303">SUM(UWG157:UWG163)</f>
        <v>0</v>
      </c>
      <c r="UWH156" s="14">
        <f t="shared" ref="UWH156" si="15304">SUM(UWH157:UWH163)</f>
        <v>0</v>
      </c>
      <c r="UWI156" s="14">
        <f t="shared" ref="UWI156" si="15305">SUM(UWI157:UWI163)</f>
        <v>0</v>
      </c>
      <c r="UWJ156" s="14">
        <f t="shared" ref="UWJ156" si="15306">SUM(UWJ157:UWJ163)</f>
        <v>0</v>
      </c>
      <c r="UWK156" s="14">
        <f t="shared" ref="UWK156" si="15307">SUM(UWK157:UWK163)</f>
        <v>0</v>
      </c>
      <c r="UWL156" s="14">
        <f t="shared" ref="UWL156" si="15308">SUM(UWL157:UWL163)</f>
        <v>0</v>
      </c>
      <c r="UWM156" s="14">
        <f t="shared" ref="UWM156" si="15309">SUM(UWM157:UWM163)</f>
        <v>0</v>
      </c>
      <c r="UWN156" s="14">
        <f t="shared" ref="UWN156" si="15310">SUM(UWN157:UWN163)</f>
        <v>0</v>
      </c>
      <c r="UWO156" s="14">
        <f t="shared" ref="UWO156" si="15311">SUM(UWO157:UWO163)</f>
        <v>0</v>
      </c>
      <c r="UWP156" s="14">
        <f t="shared" ref="UWP156" si="15312">SUM(UWP157:UWP163)</f>
        <v>0</v>
      </c>
      <c r="UWQ156" s="14">
        <f t="shared" ref="UWQ156" si="15313">SUM(UWQ157:UWQ163)</f>
        <v>0</v>
      </c>
      <c r="UWR156" s="14">
        <f t="shared" ref="UWR156" si="15314">SUM(UWR157:UWR163)</f>
        <v>0</v>
      </c>
      <c r="UWS156" s="14">
        <f t="shared" ref="UWS156" si="15315">SUM(UWS157:UWS163)</f>
        <v>0</v>
      </c>
      <c r="UWT156" s="14">
        <f t="shared" ref="UWT156" si="15316">SUM(UWT157:UWT163)</f>
        <v>0</v>
      </c>
      <c r="UWU156" s="14">
        <f t="shared" ref="UWU156" si="15317">SUM(UWU157:UWU163)</f>
        <v>0</v>
      </c>
      <c r="UWV156" s="14">
        <f t="shared" ref="UWV156" si="15318">SUM(UWV157:UWV163)</f>
        <v>0</v>
      </c>
      <c r="UWW156" s="14">
        <f t="shared" ref="UWW156" si="15319">SUM(UWW157:UWW163)</f>
        <v>0</v>
      </c>
      <c r="UWX156" s="14">
        <f t="shared" ref="UWX156" si="15320">SUM(UWX157:UWX163)</f>
        <v>0</v>
      </c>
      <c r="UWY156" s="14">
        <f t="shared" ref="UWY156" si="15321">SUM(UWY157:UWY163)</f>
        <v>0</v>
      </c>
      <c r="UWZ156" s="14">
        <f t="shared" ref="UWZ156" si="15322">SUM(UWZ157:UWZ163)</f>
        <v>0</v>
      </c>
      <c r="UXA156" s="14">
        <f t="shared" ref="UXA156" si="15323">SUM(UXA157:UXA163)</f>
        <v>0</v>
      </c>
      <c r="UXB156" s="14">
        <f t="shared" ref="UXB156" si="15324">SUM(UXB157:UXB163)</f>
        <v>0</v>
      </c>
      <c r="UXC156" s="14">
        <f t="shared" ref="UXC156" si="15325">SUM(UXC157:UXC163)</f>
        <v>0</v>
      </c>
      <c r="UXD156" s="14">
        <f t="shared" ref="UXD156" si="15326">SUM(UXD157:UXD163)</f>
        <v>0</v>
      </c>
      <c r="UXE156" s="14">
        <f t="shared" ref="UXE156" si="15327">SUM(UXE157:UXE163)</f>
        <v>0</v>
      </c>
      <c r="UXF156" s="14">
        <f t="shared" ref="UXF156" si="15328">SUM(UXF157:UXF163)</f>
        <v>0</v>
      </c>
      <c r="UXG156" s="14">
        <f t="shared" ref="UXG156" si="15329">SUM(UXG157:UXG163)</f>
        <v>0</v>
      </c>
      <c r="UXH156" s="14">
        <f t="shared" ref="UXH156" si="15330">SUM(UXH157:UXH163)</f>
        <v>0</v>
      </c>
      <c r="UXI156" s="14">
        <f t="shared" ref="UXI156" si="15331">SUM(UXI157:UXI163)</f>
        <v>0</v>
      </c>
      <c r="UXJ156" s="14">
        <f t="shared" ref="UXJ156" si="15332">SUM(UXJ157:UXJ163)</f>
        <v>0</v>
      </c>
      <c r="UXK156" s="14">
        <f t="shared" ref="UXK156" si="15333">SUM(UXK157:UXK163)</f>
        <v>0</v>
      </c>
      <c r="UXL156" s="14">
        <f t="shared" ref="UXL156" si="15334">SUM(UXL157:UXL163)</f>
        <v>0</v>
      </c>
      <c r="UXM156" s="14">
        <f t="shared" ref="UXM156" si="15335">SUM(UXM157:UXM163)</f>
        <v>0</v>
      </c>
      <c r="UXN156" s="14">
        <f t="shared" ref="UXN156" si="15336">SUM(UXN157:UXN163)</f>
        <v>0</v>
      </c>
      <c r="UXO156" s="14">
        <f t="shared" ref="UXO156" si="15337">SUM(UXO157:UXO163)</f>
        <v>0</v>
      </c>
      <c r="UXP156" s="14">
        <f t="shared" ref="UXP156" si="15338">SUM(UXP157:UXP163)</f>
        <v>0</v>
      </c>
      <c r="UXQ156" s="14">
        <f t="shared" ref="UXQ156" si="15339">SUM(UXQ157:UXQ163)</f>
        <v>0</v>
      </c>
      <c r="UXR156" s="14">
        <f t="shared" ref="UXR156" si="15340">SUM(UXR157:UXR163)</f>
        <v>0</v>
      </c>
      <c r="UXS156" s="14">
        <f t="shared" ref="UXS156" si="15341">SUM(UXS157:UXS163)</f>
        <v>0</v>
      </c>
      <c r="UXT156" s="14">
        <f t="shared" ref="UXT156" si="15342">SUM(UXT157:UXT163)</f>
        <v>0</v>
      </c>
      <c r="UXU156" s="14">
        <f t="shared" ref="UXU156" si="15343">SUM(UXU157:UXU163)</f>
        <v>0</v>
      </c>
      <c r="UXV156" s="14">
        <f t="shared" ref="UXV156" si="15344">SUM(UXV157:UXV163)</f>
        <v>0</v>
      </c>
      <c r="UXW156" s="14">
        <f t="shared" ref="UXW156" si="15345">SUM(UXW157:UXW163)</f>
        <v>0</v>
      </c>
      <c r="UXX156" s="14">
        <f t="shared" ref="UXX156" si="15346">SUM(UXX157:UXX163)</f>
        <v>0</v>
      </c>
      <c r="UXY156" s="14">
        <f t="shared" ref="UXY156" si="15347">SUM(UXY157:UXY163)</f>
        <v>0</v>
      </c>
      <c r="UXZ156" s="14">
        <f t="shared" ref="UXZ156" si="15348">SUM(UXZ157:UXZ163)</f>
        <v>0</v>
      </c>
      <c r="UYA156" s="14">
        <f t="shared" ref="UYA156" si="15349">SUM(UYA157:UYA163)</f>
        <v>0</v>
      </c>
      <c r="UYB156" s="14">
        <f t="shared" ref="UYB156" si="15350">SUM(UYB157:UYB163)</f>
        <v>0</v>
      </c>
      <c r="UYC156" s="14">
        <f t="shared" ref="UYC156" si="15351">SUM(UYC157:UYC163)</f>
        <v>0</v>
      </c>
      <c r="UYD156" s="14">
        <f t="shared" ref="UYD156" si="15352">SUM(UYD157:UYD163)</f>
        <v>0</v>
      </c>
      <c r="UYE156" s="14">
        <f t="shared" ref="UYE156" si="15353">SUM(UYE157:UYE163)</f>
        <v>0</v>
      </c>
      <c r="UYF156" s="14">
        <f t="shared" ref="UYF156" si="15354">SUM(UYF157:UYF163)</f>
        <v>0</v>
      </c>
      <c r="UYG156" s="14">
        <f t="shared" ref="UYG156" si="15355">SUM(UYG157:UYG163)</f>
        <v>0</v>
      </c>
      <c r="UYH156" s="14">
        <f t="shared" ref="UYH156" si="15356">SUM(UYH157:UYH163)</f>
        <v>0</v>
      </c>
      <c r="UYI156" s="14">
        <f t="shared" ref="UYI156" si="15357">SUM(UYI157:UYI163)</f>
        <v>0</v>
      </c>
      <c r="UYJ156" s="14">
        <f t="shared" ref="UYJ156" si="15358">SUM(UYJ157:UYJ163)</f>
        <v>0</v>
      </c>
      <c r="UYK156" s="14">
        <f t="shared" ref="UYK156" si="15359">SUM(UYK157:UYK163)</f>
        <v>0</v>
      </c>
      <c r="UYL156" s="14">
        <f t="shared" ref="UYL156" si="15360">SUM(UYL157:UYL163)</f>
        <v>0</v>
      </c>
      <c r="UYM156" s="14">
        <f t="shared" ref="UYM156" si="15361">SUM(UYM157:UYM163)</f>
        <v>0</v>
      </c>
      <c r="UYN156" s="14">
        <f t="shared" ref="UYN156" si="15362">SUM(UYN157:UYN163)</f>
        <v>0</v>
      </c>
      <c r="UYO156" s="14">
        <f t="shared" ref="UYO156" si="15363">SUM(UYO157:UYO163)</f>
        <v>0</v>
      </c>
      <c r="UYP156" s="14">
        <f t="shared" ref="UYP156" si="15364">SUM(UYP157:UYP163)</f>
        <v>0</v>
      </c>
      <c r="UYQ156" s="14">
        <f t="shared" ref="UYQ156" si="15365">SUM(UYQ157:UYQ163)</f>
        <v>0</v>
      </c>
      <c r="UYR156" s="14">
        <f t="shared" ref="UYR156" si="15366">SUM(UYR157:UYR163)</f>
        <v>0</v>
      </c>
      <c r="UYS156" s="14">
        <f t="shared" ref="UYS156" si="15367">SUM(UYS157:UYS163)</f>
        <v>0</v>
      </c>
      <c r="UYT156" s="14">
        <f t="shared" ref="UYT156" si="15368">SUM(UYT157:UYT163)</f>
        <v>0</v>
      </c>
      <c r="UYU156" s="14">
        <f t="shared" ref="UYU156" si="15369">SUM(UYU157:UYU163)</f>
        <v>0</v>
      </c>
      <c r="UYV156" s="14">
        <f t="shared" ref="UYV156" si="15370">SUM(UYV157:UYV163)</f>
        <v>0</v>
      </c>
      <c r="UYW156" s="14">
        <f t="shared" ref="UYW156" si="15371">SUM(UYW157:UYW163)</f>
        <v>0</v>
      </c>
      <c r="UYX156" s="14">
        <f t="shared" ref="UYX156" si="15372">SUM(UYX157:UYX163)</f>
        <v>0</v>
      </c>
      <c r="UYY156" s="14">
        <f t="shared" ref="UYY156" si="15373">SUM(UYY157:UYY163)</f>
        <v>0</v>
      </c>
      <c r="UYZ156" s="14">
        <f t="shared" ref="UYZ156" si="15374">SUM(UYZ157:UYZ163)</f>
        <v>0</v>
      </c>
      <c r="UZA156" s="14">
        <f t="shared" ref="UZA156" si="15375">SUM(UZA157:UZA163)</f>
        <v>0</v>
      </c>
      <c r="UZB156" s="14">
        <f t="shared" ref="UZB156" si="15376">SUM(UZB157:UZB163)</f>
        <v>0</v>
      </c>
      <c r="UZC156" s="14">
        <f t="shared" ref="UZC156" si="15377">SUM(UZC157:UZC163)</f>
        <v>0</v>
      </c>
      <c r="UZD156" s="14">
        <f t="shared" ref="UZD156" si="15378">SUM(UZD157:UZD163)</f>
        <v>0</v>
      </c>
      <c r="UZE156" s="14">
        <f t="shared" ref="UZE156" si="15379">SUM(UZE157:UZE163)</f>
        <v>0</v>
      </c>
      <c r="UZF156" s="14">
        <f t="shared" ref="UZF156" si="15380">SUM(UZF157:UZF163)</f>
        <v>0</v>
      </c>
      <c r="UZG156" s="14">
        <f t="shared" ref="UZG156" si="15381">SUM(UZG157:UZG163)</f>
        <v>0</v>
      </c>
      <c r="UZH156" s="14">
        <f t="shared" ref="UZH156" si="15382">SUM(UZH157:UZH163)</f>
        <v>0</v>
      </c>
      <c r="UZI156" s="14">
        <f t="shared" ref="UZI156" si="15383">SUM(UZI157:UZI163)</f>
        <v>0</v>
      </c>
      <c r="UZJ156" s="14">
        <f t="shared" ref="UZJ156" si="15384">SUM(UZJ157:UZJ163)</f>
        <v>0</v>
      </c>
      <c r="UZK156" s="14">
        <f t="shared" ref="UZK156" si="15385">SUM(UZK157:UZK163)</f>
        <v>0</v>
      </c>
      <c r="UZL156" s="14">
        <f t="shared" ref="UZL156" si="15386">SUM(UZL157:UZL163)</f>
        <v>0</v>
      </c>
      <c r="UZM156" s="14">
        <f t="shared" ref="UZM156" si="15387">SUM(UZM157:UZM163)</f>
        <v>0</v>
      </c>
      <c r="UZN156" s="14">
        <f t="shared" ref="UZN156" si="15388">SUM(UZN157:UZN163)</f>
        <v>0</v>
      </c>
      <c r="UZO156" s="14">
        <f t="shared" ref="UZO156" si="15389">SUM(UZO157:UZO163)</f>
        <v>0</v>
      </c>
      <c r="UZP156" s="14">
        <f t="shared" ref="UZP156" si="15390">SUM(UZP157:UZP163)</f>
        <v>0</v>
      </c>
      <c r="UZQ156" s="14">
        <f t="shared" ref="UZQ156" si="15391">SUM(UZQ157:UZQ163)</f>
        <v>0</v>
      </c>
      <c r="UZR156" s="14">
        <f t="shared" ref="UZR156" si="15392">SUM(UZR157:UZR163)</f>
        <v>0</v>
      </c>
      <c r="UZS156" s="14">
        <f t="shared" ref="UZS156" si="15393">SUM(UZS157:UZS163)</f>
        <v>0</v>
      </c>
      <c r="UZT156" s="14">
        <f t="shared" ref="UZT156" si="15394">SUM(UZT157:UZT163)</f>
        <v>0</v>
      </c>
      <c r="UZU156" s="14">
        <f t="shared" ref="UZU156" si="15395">SUM(UZU157:UZU163)</f>
        <v>0</v>
      </c>
      <c r="UZV156" s="14">
        <f t="shared" ref="UZV156" si="15396">SUM(UZV157:UZV163)</f>
        <v>0</v>
      </c>
      <c r="UZW156" s="14">
        <f t="shared" ref="UZW156" si="15397">SUM(UZW157:UZW163)</f>
        <v>0</v>
      </c>
      <c r="UZX156" s="14">
        <f t="shared" ref="UZX156" si="15398">SUM(UZX157:UZX163)</f>
        <v>0</v>
      </c>
      <c r="UZY156" s="14">
        <f t="shared" ref="UZY156" si="15399">SUM(UZY157:UZY163)</f>
        <v>0</v>
      </c>
      <c r="UZZ156" s="14">
        <f t="shared" ref="UZZ156" si="15400">SUM(UZZ157:UZZ163)</f>
        <v>0</v>
      </c>
      <c r="VAA156" s="14">
        <f t="shared" ref="VAA156" si="15401">SUM(VAA157:VAA163)</f>
        <v>0</v>
      </c>
      <c r="VAB156" s="14">
        <f t="shared" ref="VAB156" si="15402">SUM(VAB157:VAB163)</f>
        <v>0</v>
      </c>
      <c r="VAC156" s="14">
        <f t="shared" ref="VAC156" si="15403">SUM(VAC157:VAC163)</f>
        <v>0</v>
      </c>
      <c r="VAD156" s="14">
        <f t="shared" ref="VAD156" si="15404">SUM(VAD157:VAD163)</f>
        <v>0</v>
      </c>
      <c r="VAE156" s="14">
        <f t="shared" ref="VAE156" si="15405">SUM(VAE157:VAE163)</f>
        <v>0</v>
      </c>
      <c r="VAF156" s="14">
        <f t="shared" ref="VAF156" si="15406">SUM(VAF157:VAF163)</f>
        <v>0</v>
      </c>
      <c r="VAG156" s="14">
        <f t="shared" ref="VAG156" si="15407">SUM(VAG157:VAG163)</f>
        <v>0</v>
      </c>
      <c r="VAH156" s="14">
        <f t="shared" ref="VAH156" si="15408">SUM(VAH157:VAH163)</f>
        <v>0</v>
      </c>
      <c r="VAI156" s="14">
        <f t="shared" ref="VAI156" si="15409">SUM(VAI157:VAI163)</f>
        <v>0</v>
      </c>
      <c r="VAJ156" s="14">
        <f t="shared" ref="VAJ156" si="15410">SUM(VAJ157:VAJ163)</f>
        <v>0</v>
      </c>
      <c r="VAK156" s="14">
        <f t="shared" ref="VAK156" si="15411">SUM(VAK157:VAK163)</f>
        <v>0</v>
      </c>
      <c r="VAL156" s="14">
        <f t="shared" ref="VAL156" si="15412">SUM(VAL157:VAL163)</f>
        <v>0</v>
      </c>
      <c r="VAM156" s="14">
        <f t="shared" ref="VAM156" si="15413">SUM(VAM157:VAM163)</f>
        <v>0</v>
      </c>
      <c r="VAN156" s="14">
        <f t="shared" ref="VAN156" si="15414">SUM(VAN157:VAN163)</f>
        <v>0</v>
      </c>
      <c r="VAO156" s="14">
        <f t="shared" ref="VAO156" si="15415">SUM(VAO157:VAO163)</f>
        <v>0</v>
      </c>
      <c r="VAP156" s="14">
        <f t="shared" ref="VAP156" si="15416">SUM(VAP157:VAP163)</f>
        <v>0</v>
      </c>
      <c r="VAQ156" s="14">
        <f t="shared" ref="VAQ156" si="15417">SUM(VAQ157:VAQ163)</f>
        <v>0</v>
      </c>
      <c r="VAR156" s="14">
        <f t="shared" ref="VAR156" si="15418">SUM(VAR157:VAR163)</f>
        <v>0</v>
      </c>
      <c r="VAS156" s="14">
        <f t="shared" ref="VAS156" si="15419">SUM(VAS157:VAS163)</f>
        <v>0</v>
      </c>
      <c r="VAT156" s="14">
        <f t="shared" ref="VAT156" si="15420">SUM(VAT157:VAT163)</f>
        <v>0</v>
      </c>
      <c r="VAU156" s="14">
        <f t="shared" ref="VAU156" si="15421">SUM(VAU157:VAU163)</f>
        <v>0</v>
      </c>
      <c r="VAV156" s="14">
        <f t="shared" ref="VAV156" si="15422">SUM(VAV157:VAV163)</f>
        <v>0</v>
      </c>
      <c r="VAW156" s="14">
        <f t="shared" ref="VAW156" si="15423">SUM(VAW157:VAW163)</f>
        <v>0</v>
      </c>
      <c r="VAX156" s="14">
        <f t="shared" ref="VAX156" si="15424">SUM(VAX157:VAX163)</f>
        <v>0</v>
      </c>
      <c r="VAY156" s="14">
        <f t="shared" ref="VAY156" si="15425">SUM(VAY157:VAY163)</f>
        <v>0</v>
      </c>
      <c r="VAZ156" s="14">
        <f t="shared" ref="VAZ156" si="15426">SUM(VAZ157:VAZ163)</f>
        <v>0</v>
      </c>
      <c r="VBA156" s="14">
        <f t="shared" ref="VBA156" si="15427">SUM(VBA157:VBA163)</f>
        <v>0</v>
      </c>
      <c r="VBB156" s="14">
        <f t="shared" ref="VBB156" si="15428">SUM(VBB157:VBB163)</f>
        <v>0</v>
      </c>
      <c r="VBC156" s="14">
        <f t="shared" ref="VBC156" si="15429">SUM(VBC157:VBC163)</f>
        <v>0</v>
      </c>
      <c r="VBD156" s="14">
        <f t="shared" ref="VBD156" si="15430">SUM(VBD157:VBD163)</f>
        <v>0</v>
      </c>
      <c r="VBE156" s="14">
        <f t="shared" ref="VBE156" si="15431">SUM(VBE157:VBE163)</f>
        <v>0</v>
      </c>
      <c r="VBF156" s="14">
        <f t="shared" ref="VBF156" si="15432">SUM(VBF157:VBF163)</f>
        <v>0</v>
      </c>
      <c r="VBG156" s="14">
        <f t="shared" ref="VBG156" si="15433">SUM(VBG157:VBG163)</f>
        <v>0</v>
      </c>
      <c r="VBH156" s="14">
        <f t="shared" ref="VBH156" si="15434">SUM(VBH157:VBH163)</f>
        <v>0</v>
      </c>
      <c r="VBI156" s="14">
        <f t="shared" ref="VBI156" si="15435">SUM(VBI157:VBI163)</f>
        <v>0</v>
      </c>
      <c r="VBJ156" s="14">
        <f t="shared" ref="VBJ156" si="15436">SUM(VBJ157:VBJ163)</f>
        <v>0</v>
      </c>
      <c r="VBK156" s="14">
        <f t="shared" ref="VBK156" si="15437">SUM(VBK157:VBK163)</f>
        <v>0</v>
      </c>
      <c r="VBL156" s="14">
        <f t="shared" ref="VBL156" si="15438">SUM(VBL157:VBL163)</f>
        <v>0</v>
      </c>
      <c r="VBM156" s="14">
        <f t="shared" ref="VBM156" si="15439">SUM(VBM157:VBM163)</f>
        <v>0</v>
      </c>
      <c r="VBN156" s="14">
        <f t="shared" ref="VBN156" si="15440">SUM(VBN157:VBN163)</f>
        <v>0</v>
      </c>
      <c r="VBO156" s="14">
        <f t="shared" ref="VBO156" si="15441">SUM(VBO157:VBO163)</f>
        <v>0</v>
      </c>
      <c r="VBP156" s="14">
        <f t="shared" ref="VBP156" si="15442">SUM(VBP157:VBP163)</f>
        <v>0</v>
      </c>
      <c r="VBQ156" s="14">
        <f t="shared" ref="VBQ156" si="15443">SUM(VBQ157:VBQ163)</f>
        <v>0</v>
      </c>
      <c r="VBR156" s="14">
        <f t="shared" ref="VBR156" si="15444">SUM(VBR157:VBR163)</f>
        <v>0</v>
      </c>
      <c r="VBS156" s="14">
        <f t="shared" ref="VBS156" si="15445">SUM(VBS157:VBS163)</f>
        <v>0</v>
      </c>
      <c r="VBT156" s="14">
        <f t="shared" ref="VBT156" si="15446">SUM(VBT157:VBT163)</f>
        <v>0</v>
      </c>
      <c r="VBU156" s="14">
        <f t="shared" ref="VBU156" si="15447">SUM(VBU157:VBU163)</f>
        <v>0</v>
      </c>
      <c r="VBV156" s="14">
        <f t="shared" ref="VBV156" si="15448">SUM(VBV157:VBV163)</f>
        <v>0</v>
      </c>
      <c r="VBW156" s="14">
        <f t="shared" ref="VBW156" si="15449">SUM(VBW157:VBW163)</f>
        <v>0</v>
      </c>
      <c r="VBX156" s="14">
        <f t="shared" ref="VBX156" si="15450">SUM(VBX157:VBX163)</f>
        <v>0</v>
      </c>
      <c r="VBY156" s="14">
        <f t="shared" ref="VBY156" si="15451">SUM(VBY157:VBY163)</f>
        <v>0</v>
      </c>
      <c r="VBZ156" s="14">
        <f t="shared" ref="VBZ156" si="15452">SUM(VBZ157:VBZ163)</f>
        <v>0</v>
      </c>
      <c r="VCA156" s="14">
        <f t="shared" ref="VCA156" si="15453">SUM(VCA157:VCA163)</f>
        <v>0</v>
      </c>
      <c r="VCB156" s="14">
        <f t="shared" ref="VCB156" si="15454">SUM(VCB157:VCB163)</f>
        <v>0</v>
      </c>
      <c r="VCC156" s="14">
        <f t="shared" ref="VCC156" si="15455">SUM(VCC157:VCC163)</f>
        <v>0</v>
      </c>
      <c r="VCD156" s="14">
        <f t="shared" ref="VCD156" si="15456">SUM(VCD157:VCD163)</f>
        <v>0</v>
      </c>
      <c r="VCE156" s="14">
        <f t="shared" ref="VCE156" si="15457">SUM(VCE157:VCE163)</f>
        <v>0</v>
      </c>
      <c r="VCF156" s="14">
        <f t="shared" ref="VCF156" si="15458">SUM(VCF157:VCF163)</f>
        <v>0</v>
      </c>
      <c r="VCG156" s="14">
        <f t="shared" ref="VCG156" si="15459">SUM(VCG157:VCG163)</f>
        <v>0</v>
      </c>
      <c r="VCH156" s="14">
        <f t="shared" ref="VCH156" si="15460">SUM(VCH157:VCH163)</f>
        <v>0</v>
      </c>
      <c r="VCI156" s="14">
        <f t="shared" ref="VCI156" si="15461">SUM(VCI157:VCI163)</f>
        <v>0</v>
      </c>
      <c r="VCJ156" s="14">
        <f t="shared" ref="VCJ156" si="15462">SUM(VCJ157:VCJ163)</f>
        <v>0</v>
      </c>
      <c r="VCK156" s="14">
        <f t="shared" ref="VCK156" si="15463">SUM(VCK157:VCK163)</f>
        <v>0</v>
      </c>
      <c r="VCL156" s="14">
        <f t="shared" ref="VCL156" si="15464">SUM(VCL157:VCL163)</f>
        <v>0</v>
      </c>
      <c r="VCM156" s="14">
        <f t="shared" ref="VCM156" si="15465">SUM(VCM157:VCM163)</f>
        <v>0</v>
      </c>
      <c r="VCN156" s="14">
        <f t="shared" ref="VCN156" si="15466">SUM(VCN157:VCN163)</f>
        <v>0</v>
      </c>
      <c r="VCO156" s="14">
        <f t="shared" ref="VCO156" si="15467">SUM(VCO157:VCO163)</f>
        <v>0</v>
      </c>
      <c r="VCP156" s="14">
        <f t="shared" ref="VCP156" si="15468">SUM(VCP157:VCP163)</f>
        <v>0</v>
      </c>
      <c r="VCQ156" s="14">
        <f t="shared" ref="VCQ156" si="15469">SUM(VCQ157:VCQ163)</f>
        <v>0</v>
      </c>
      <c r="VCR156" s="14">
        <f t="shared" ref="VCR156" si="15470">SUM(VCR157:VCR163)</f>
        <v>0</v>
      </c>
      <c r="VCS156" s="14">
        <f t="shared" ref="VCS156" si="15471">SUM(VCS157:VCS163)</f>
        <v>0</v>
      </c>
      <c r="VCT156" s="14">
        <f t="shared" ref="VCT156" si="15472">SUM(VCT157:VCT163)</f>
        <v>0</v>
      </c>
      <c r="VCU156" s="14">
        <f t="shared" ref="VCU156" si="15473">SUM(VCU157:VCU163)</f>
        <v>0</v>
      </c>
      <c r="VCV156" s="14">
        <f t="shared" ref="VCV156" si="15474">SUM(VCV157:VCV163)</f>
        <v>0</v>
      </c>
      <c r="VCW156" s="14">
        <f t="shared" ref="VCW156" si="15475">SUM(VCW157:VCW163)</f>
        <v>0</v>
      </c>
      <c r="VCX156" s="14">
        <f t="shared" ref="VCX156" si="15476">SUM(VCX157:VCX163)</f>
        <v>0</v>
      </c>
      <c r="VCY156" s="14">
        <f t="shared" ref="VCY156" si="15477">SUM(VCY157:VCY163)</f>
        <v>0</v>
      </c>
      <c r="VCZ156" s="14">
        <f t="shared" ref="VCZ156" si="15478">SUM(VCZ157:VCZ163)</f>
        <v>0</v>
      </c>
      <c r="VDA156" s="14">
        <f t="shared" ref="VDA156" si="15479">SUM(VDA157:VDA163)</f>
        <v>0</v>
      </c>
      <c r="VDB156" s="14">
        <f t="shared" ref="VDB156" si="15480">SUM(VDB157:VDB163)</f>
        <v>0</v>
      </c>
      <c r="VDC156" s="14">
        <f t="shared" ref="VDC156" si="15481">SUM(VDC157:VDC163)</f>
        <v>0</v>
      </c>
      <c r="VDD156" s="14">
        <f t="shared" ref="VDD156" si="15482">SUM(VDD157:VDD163)</f>
        <v>0</v>
      </c>
      <c r="VDE156" s="14">
        <f t="shared" ref="VDE156" si="15483">SUM(VDE157:VDE163)</f>
        <v>0</v>
      </c>
      <c r="VDF156" s="14">
        <f t="shared" ref="VDF156" si="15484">SUM(VDF157:VDF163)</f>
        <v>0</v>
      </c>
      <c r="VDG156" s="14">
        <f t="shared" ref="VDG156" si="15485">SUM(VDG157:VDG163)</f>
        <v>0</v>
      </c>
      <c r="VDH156" s="14">
        <f t="shared" ref="VDH156" si="15486">SUM(VDH157:VDH163)</f>
        <v>0</v>
      </c>
      <c r="VDI156" s="14">
        <f t="shared" ref="VDI156" si="15487">SUM(VDI157:VDI163)</f>
        <v>0</v>
      </c>
      <c r="VDJ156" s="14">
        <f t="shared" ref="VDJ156" si="15488">SUM(VDJ157:VDJ163)</f>
        <v>0</v>
      </c>
      <c r="VDK156" s="14">
        <f t="shared" ref="VDK156" si="15489">SUM(VDK157:VDK163)</f>
        <v>0</v>
      </c>
      <c r="VDL156" s="14">
        <f t="shared" ref="VDL156" si="15490">SUM(VDL157:VDL163)</f>
        <v>0</v>
      </c>
      <c r="VDM156" s="14">
        <f t="shared" ref="VDM156" si="15491">SUM(VDM157:VDM163)</f>
        <v>0</v>
      </c>
      <c r="VDN156" s="14">
        <f t="shared" ref="VDN156" si="15492">SUM(VDN157:VDN163)</f>
        <v>0</v>
      </c>
      <c r="VDO156" s="14">
        <f t="shared" ref="VDO156" si="15493">SUM(VDO157:VDO163)</f>
        <v>0</v>
      </c>
      <c r="VDP156" s="14">
        <f t="shared" ref="VDP156" si="15494">SUM(VDP157:VDP163)</f>
        <v>0</v>
      </c>
      <c r="VDQ156" s="14">
        <f t="shared" ref="VDQ156" si="15495">SUM(VDQ157:VDQ163)</f>
        <v>0</v>
      </c>
      <c r="VDR156" s="14">
        <f t="shared" ref="VDR156" si="15496">SUM(VDR157:VDR163)</f>
        <v>0</v>
      </c>
      <c r="VDS156" s="14">
        <f t="shared" ref="VDS156" si="15497">SUM(VDS157:VDS163)</f>
        <v>0</v>
      </c>
      <c r="VDT156" s="14">
        <f t="shared" ref="VDT156" si="15498">SUM(VDT157:VDT163)</f>
        <v>0</v>
      </c>
      <c r="VDU156" s="14">
        <f t="shared" ref="VDU156" si="15499">SUM(VDU157:VDU163)</f>
        <v>0</v>
      </c>
      <c r="VDV156" s="14">
        <f t="shared" ref="VDV156" si="15500">SUM(VDV157:VDV163)</f>
        <v>0</v>
      </c>
      <c r="VDW156" s="14">
        <f t="shared" ref="VDW156" si="15501">SUM(VDW157:VDW163)</f>
        <v>0</v>
      </c>
      <c r="VDX156" s="14">
        <f t="shared" ref="VDX156" si="15502">SUM(VDX157:VDX163)</f>
        <v>0</v>
      </c>
      <c r="VDY156" s="14">
        <f t="shared" ref="VDY156" si="15503">SUM(VDY157:VDY163)</f>
        <v>0</v>
      </c>
      <c r="VDZ156" s="14">
        <f t="shared" ref="VDZ156" si="15504">SUM(VDZ157:VDZ163)</f>
        <v>0</v>
      </c>
      <c r="VEA156" s="14">
        <f t="shared" ref="VEA156" si="15505">SUM(VEA157:VEA163)</f>
        <v>0</v>
      </c>
      <c r="VEB156" s="14">
        <f t="shared" ref="VEB156" si="15506">SUM(VEB157:VEB163)</f>
        <v>0</v>
      </c>
      <c r="VEC156" s="14">
        <f t="shared" ref="VEC156" si="15507">SUM(VEC157:VEC163)</f>
        <v>0</v>
      </c>
      <c r="VED156" s="14">
        <f t="shared" ref="VED156" si="15508">SUM(VED157:VED163)</f>
        <v>0</v>
      </c>
      <c r="VEE156" s="14">
        <f t="shared" ref="VEE156" si="15509">SUM(VEE157:VEE163)</f>
        <v>0</v>
      </c>
      <c r="VEF156" s="14">
        <f t="shared" ref="VEF156" si="15510">SUM(VEF157:VEF163)</f>
        <v>0</v>
      </c>
      <c r="VEG156" s="14">
        <f t="shared" ref="VEG156" si="15511">SUM(VEG157:VEG163)</f>
        <v>0</v>
      </c>
      <c r="VEH156" s="14">
        <f t="shared" ref="VEH156" si="15512">SUM(VEH157:VEH163)</f>
        <v>0</v>
      </c>
      <c r="VEI156" s="14">
        <f t="shared" ref="VEI156" si="15513">SUM(VEI157:VEI163)</f>
        <v>0</v>
      </c>
      <c r="VEJ156" s="14">
        <f t="shared" ref="VEJ156" si="15514">SUM(VEJ157:VEJ163)</f>
        <v>0</v>
      </c>
      <c r="VEK156" s="14">
        <f t="shared" ref="VEK156" si="15515">SUM(VEK157:VEK163)</f>
        <v>0</v>
      </c>
      <c r="VEL156" s="14">
        <f t="shared" ref="VEL156" si="15516">SUM(VEL157:VEL163)</f>
        <v>0</v>
      </c>
      <c r="VEM156" s="14">
        <f t="shared" ref="VEM156" si="15517">SUM(VEM157:VEM163)</f>
        <v>0</v>
      </c>
      <c r="VEN156" s="14">
        <f t="shared" ref="VEN156" si="15518">SUM(VEN157:VEN163)</f>
        <v>0</v>
      </c>
      <c r="VEO156" s="14">
        <f t="shared" ref="VEO156" si="15519">SUM(VEO157:VEO163)</f>
        <v>0</v>
      </c>
      <c r="VEP156" s="14">
        <f t="shared" ref="VEP156" si="15520">SUM(VEP157:VEP163)</f>
        <v>0</v>
      </c>
      <c r="VEQ156" s="14">
        <f t="shared" ref="VEQ156" si="15521">SUM(VEQ157:VEQ163)</f>
        <v>0</v>
      </c>
      <c r="VER156" s="14">
        <f t="shared" ref="VER156" si="15522">SUM(VER157:VER163)</f>
        <v>0</v>
      </c>
      <c r="VES156" s="14">
        <f t="shared" ref="VES156" si="15523">SUM(VES157:VES163)</f>
        <v>0</v>
      </c>
      <c r="VET156" s="14">
        <f t="shared" ref="VET156" si="15524">SUM(VET157:VET163)</f>
        <v>0</v>
      </c>
      <c r="VEU156" s="14">
        <f t="shared" ref="VEU156" si="15525">SUM(VEU157:VEU163)</f>
        <v>0</v>
      </c>
      <c r="VEV156" s="14">
        <f t="shared" ref="VEV156" si="15526">SUM(VEV157:VEV163)</f>
        <v>0</v>
      </c>
      <c r="VEW156" s="14">
        <f t="shared" ref="VEW156" si="15527">SUM(VEW157:VEW163)</f>
        <v>0</v>
      </c>
      <c r="VEX156" s="14">
        <f t="shared" ref="VEX156" si="15528">SUM(VEX157:VEX163)</f>
        <v>0</v>
      </c>
      <c r="VEY156" s="14">
        <f t="shared" ref="VEY156" si="15529">SUM(VEY157:VEY163)</f>
        <v>0</v>
      </c>
      <c r="VEZ156" s="14">
        <f t="shared" ref="VEZ156" si="15530">SUM(VEZ157:VEZ163)</f>
        <v>0</v>
      </c>
      <c r="VFA156" s="14">
        <f t="shared" ref="VFA156" si="15531">SUM(VFA157:VFA163)</f>
        <v>0</v>
      </c>
      <c r="VFB156" s="14">
        <f t="shared" ref="VFB156" si="15532">SUM(VFB157:VFB163)</f>
        <v>0</v>
      </c>
      <c r="VFC156" s="14">
        <f t="shared" ref="VFC156" si="15533">SUM(VFC157:VFC163)</f>
        <v>0</v>
      </c>
      <c r="VFD156" s="14">
        <f t="shared" ref="VFD156" si="15534">SUM(VFD157:VFD163)</f>
        <v>0</v>
      </c>
      <c r="VFE156" s="14">
        <f t="shared" ref="VFE156" si="15535">SUM(VFE157:VFE163)</f>
        <v>0</v>
      </c>
      <c r="VFF156" s="14">
        <f t="shared" ref="VFF156" si="15536">SUM(VFF157:VFF163)</f>
        <v>0</v>
      </c>
      <c r="VFG156" s="14">
        <f t="shared" ref="VFG156" si="15537">SUM(VFG157:VFG163)</f>
        <v>0</v>
      </c>
      <c r="VFH156" s="14">
        <f t="shared" ref="VFH156" si="15538">SUM(VFH157:VFH163)</f>
        <v>0</v>
      </c>
      <c r="VFI156" s="14">
        <f t="shared" ref="VFI156" si="15539">SUM(VFI157:VFI163)</f>
        <v>0</v>
      </c>
      <c r="VFJ156" s="14">
        <f t="shared" ref="VFJ156" si="15540">SUM(VFJ157:VFJ163)</f>
        <v>0</v>
      </c>
      <c r="VFK156" s="14">
        <f t="shared" ref="VFK156" si="15541">SUM(VFK157:VFK163)</f>
        <v>0</v>
      </c>
      <c r="VFL156" s="14">
        <f t="shared" ref="VFL156" si="15542">SUM(VFL157:VFL163)</f>
        <v>0</v>
      </c>
      <c r="VFM156" s="14">
        <f t="shared" ref="VFM156" si="15543">SUM(VFM157:VFM163)</f>
        <v>0</v>
      </c>
      <c r="VFN156" s="14">
        <f t="shared" ref="VFN156" si="15544">SUM(VFN157:VFN163)</f>
        <v>0</v>
      </c>
      <c r="VFO156" s="14">
        <f t="shared" ref="VFO156" si="15545">SUM(VFO157:VFO163)</f>
        <v>0</v>
      </c>
      <c r="VFP156" s="14">
        <f t="shared" ref="VFP156" si="15546">SUM(VFP157:VFP163)</f>
        <v>0</v>
      </c>
      <c r="VFQ156" s="14">
        <f t="shared" ref="VFQ156" si="15547">SUM(VFQ157:VFQ163)</f>
        <v>0</v>
      </c>
      <c r="VFR156" s="14">
        <f t="shared" ref="VFR156" si="15548">SUM(VFR157:VFR163)</f>
        <v>0</v>
      </c>
      <c r="VFS156" s="14">
        <f t="shared" ref="VFS156" si="15549">SUM(VFS157:VFS163)</f>
        <v>0</v>
      </c>
      <c r="VFT156" s="14">
        <f t="shared" ref="VFT156" si="15550">SUM(VFT157:VFT163)</f>
        <v>0</v>
      </c>
      <c r="VFU156" s="14">
        <f t="shared" ref="VFU156" si="15551">SUM(VFU157:VFU163)</f>
        <v>0</v>
      </c>
      <c r="VFV156" s="14">
        <f t="shared" ref="VFV156" si="15552">SUM(VFV157:VFV163)</f>
        <v>0</v>
      </c>
      <c r="VFW156" s="14">
        <f t="shared" ref="VFW156" si="15553">SUM(VFW157:VFW163)</f>
        <v>0</v>
      </c>
      <c r="VFX156" s="14">
        <f t="shared" ref="VFX156" si="15554">SUM(VFX157:VFX163)</f>
        <v>0</v>
      </c>
      <c r="VFY156" s="14">
        <f t="shared" ref="VFY156" si="15555">SUM(VFY157:VFY163)</f>
        <v>0</v>
      </c>
      <c r="VFZ156" s="14">
        <f t="shared" ref="VFZ156" si="15556">SUM(VFZ157:VFZ163)</f>
        <v>0</v>
      </c>
      <c r="VGA156" s="14">
        <f t="shared" ref="VGA156" si="15557">SUM(VGA157:VGA163)</f>
        <v>0</v>
      </c>
      <c r="VGB156" s="14">
        <f t="shared" ref="VGB156" si="15558">SUM(VGB157:VGB163)</f>
        <v>0</v>
      </c>
      <c r="VGC156" s="14">
        <f t="shared" ref="VGC156" si="15559">SUM(VGC157:VGC163)</f>
        <v>0</v>
      </c>
      <c r="VGD156" s="14">
        <f t="shared" ref="VGD156" si="15560">SUM(VGD157:VGD163)</f>
        <v>0</v>
      </c>
      <c r="VGE156" s="14">
        <f t="shared" ref="VGE156" si="15561">SUM(VGE157:VGE163)</f>
        <v>0</v>
      </c>
      <c r="VGF156" s="14">
        <f t="shared" ref="VGF156" si="15562">SUM(VGF157:VGF163)</f>
        <v>0</v>
      </c>
      <c r="VGG156" s="14">
        <f t="shared" ref="VGG156" si="15563">SUM(VGG157:VGG163)</f>
        <v>0</v>
      </c>
      <c r="VGH156" s="14">
        <f t="shared" ref="VGH156" si="15564">SUM(VGH157:VGH163)</f>
        <v>0</v>
      </c>
      <c r="VGI156" s="14">
        <f t="shared" ref="VGI156" si="15565">SUM(VGI157:VGI163)</f>
        <v>0</v>
      </c>
      <c r="VGJ156" s="14">
        <f t="shared" ref="VGJ156" si="15566">SUM(VGJ157:VGJ163)</f>
        <v>0</v>
      </c>
      <c r="VGK156" s="14">
        <f t="shared" ref="VGK156" si="15567">SUM(VGK157:VGK163)</f>
        <v>0</v>
      </c>
      <c r="VGL156" s="14">
        <f t="shared" ref="VGL156" si="15568">SUM(VGL157:VGL163)</f>
        <v>0</v>
      </c>
      <c r="VGM156" s="14">
        <f t="shared" ref="VGM156" si="15569">SUM(VGM157:VGM163)</f>
        <v>0</v>
      </c>
      <c r="VGN156" s="14">
        <f t="shared" ref="VGN156" si="15570">SUM(VGN157:VGN163)</f>
        <v>0</v>
      </c>
      <c r="VGO156" s="14">
        <f t="shared" ref="VGO156" si="15571">SUM(VGO157:VGO163)</f>
        <v>0</v>
      </c>
      <c r="VGP156" s="14">
        <f t="shared" ref="VGP156" si="15572">SUM(VGP157:VGP163)</f>
        <v>0</v>
      </c>
      <c r="VGQ156" s="14">
        <f t="shared" ref="VGQ156" si="15573">SUM(VGQ157:VGQ163)</f>
        <v>0</v>
      </c>
      <c r="VGR156" s="14">
        <f t="shared" ref="VGR156" si="15574">SUM(VGR157:VGR163)</f>
        <v>0</v>
      </c>
      <c r="VGS156" s="14">
        <f t="shared" ref="VGS156" si="15575">SUM(VGS157:VGS163)</f>
        <v>0</v>
      </c>
      <c r="VGT156" s="14">
        <f t="shared" ref="VGT156" si="15576">SUM(VGT157:VGT163)</f>
        <v>0</v>
      </c>
      <c r="VGU156" s="14">
        <f t="shared" ref="VGU156" si="15577">SUM(VGU157:VGU163)</f>
        <v>0</v>
      </c>
      <c r="VGV156" s="14">
        <f t="shared" ref="VGV156" si="15578">SUM(VGV157:VGV163)</f>
        <v>0</v>
      </c>
      <c r="VGW156" s="14">
        <f t="shared" ref="VGW156" si="15579">SUM(VGW157:VGW163)</f>
        <v>0</v>
      </c>
      <c r="VGX156" s="14">
        <f t="shared" ref="VGX156" si="15580">SUM(VGX157:VGX163)</f>
        <v>0</v>
      </c>
      <c r="VGY156" s="14">
        <f t="shared" ref="VGY156" si="15581">SUM(VGY157:VGY163)</f>
        <v>0</v>
      </c>
      <c r="VGZ156" s="14">
        <f t="shared" ref="VGZ156" si="15582">SUM(VGZ157:VGZ163)</f>
        <v>0</v>
      </c>
      <c r="VHA156" s="14">
        <f t="shared" ref="VHA156" si="15583">SUM(VHA157:VHA163)</f>
        <v>0</v>
      </c>
      <c r="VHB156" s="14">
        <f t="shared" ref="VHB156" si="15584">SUM(VHB157:VHB163)</f>
        <v>0</v>
      </c>
      <c r="VHC156" s="14">
        <f t="shared" ref="VHC156" si="15585">SUM(VHC157:VHC163)</f>
        <v>0</v>
      </c>
      <c r="VHD156" s="14">
        <f t="shared" ref="VHD156" si="15586">SUM(VHD157:VHD163)</f>
        <v>0</v>
      </c>
      <c r="VHE156" s="14">
        <f t="shared" ref="VHE156" si="15587">SUM(VHE157:VHE163)</f>
        <v>0</v>
      </c>
      <c r="VHF156" s="14">
        <f t="shared" ref="VHF156" si="15588">SUM(VHF157:VHF163)</f>
        <v>0</v>
      </c>
      <c r="VHG156" s="14">
        <f t="shared" ref="VHG156" si="15589">SUM(VHG157:VHG163)</f>
        <v>0</v>
      </c>
      <c r="VHH156" s="14">
        <f t="shared" ref="VHH156" si="15590">SUM(VHH157:VHH163)</f>
        <v>0</v>
      </c>
      <c r="VHI156" s="14">
        <f t="shared" ref="VHI156" si="15591">SUM(VHI157:VHI163)</f>
        <v>0</v>
      </c>
      <c r="VHJ156" s="14">
        <f t="shared" ref="VHJ156" si="15592">SUM(VHJ157:VHJ163)</f>
        <v>0</v>
      </c>
      <c r="VHK156" s="14">
        <f t="shared" ref="VHK156" si="15593">SUM(VHK157:VHK163)</f>
        <v>0</v>
      </c>
      <c r="VHL156" s="14">
        <f t="shared" ref="VHL156" si="15594">SUM(VHL157:VHL163)</f>
        <v>0</v>
      </c>
      <c r="VHM156" s="14">
        <f t="shared" ref="VHM156" si="15595">SUM(VHM157:VHM163)</f>
        <v>0</v>
      </c>
      <c r="VHN156" s="14">
        <f t="shared" ref="VHN156" si="15596">SUM(VHN157:VHN163)</f>
        <v>0</v>
      </c>
      <c r="VHO156" s="14">
        <f t="shared" ref="VHO156" si="15597">SUM(VHO157:VHO163)</f>
        <v>0</v>
      </c>
      <c r="VHP156" s="14">
        <f t="shared" ref="VHP156" si="15598">SUM(VHP157:VHP163)</f>
        <v>0</v>
      </c>
      <c r="VHQ156" s="14">
        <f t="shared" ref="VHQ156" si="15599">SUM(VHQ157:VHQ163)</f>
        <v>0</v>
      </c>
      <c r="VHR156" s="14">
        <f t="shared" ref="VHR156" si="15600">SUM(VHR157:VHR163)</f>
        <v>0</v>
      </c>
      <c r="VHS156" s="14">
        <f t="shared" ref="VHS156" si="15601">SUM(VHS157:VHS163)</f>
        <v>0</v>
      </c>
      <c r="VHT156" s="14">
        <f t="shared" ref="VHT156" si="15602">SUM(VHT157:VHT163)</f>
        <v>0</v>
      </c>
      <c r="VHU156" s="14">
        <f t="shared" ref="VHU156" si="15603">SUM(VHU157:VHU163)</f>
        <v>0</v>
      </c>
      <c r="VHV156" s="14">
        <f t="shared" ref="VHV156" si="15604">SUM(VHV157:VHV163)</f>
        <v>0</v>
      </c>
      <c r="VHW156" s="14">
        <f t="shared" ref="VHW156" si="15605">SUM(VHW157:VHW163)</f>
        <v>0</v>
      </c>
      <c r="VHX156" s="14">
        <f t="shared" ref="VHX156" si="15606">SUM(VHX157:VHX163)</f>
        <v>0</v>
      </c>
      <c r="VHY156" s="14">
        <f t="shared" ref="VHY156" si="15607">SUM(VHY157:VHY163)</f>
        <v>0</v>
      </c>
      <c r="VHZ156" s="14">
        <f t="shared" ref="VHZ156" si="15608">SUM(VHZ157:VHZ163)</f>
        <v>0</v>
      </c>
      <c r="VIA156" s="14">
        <f t="shared" ref="VIA156" si="15609">SUM(VIA157:VIA163)</f>
        <v>0</v>
      </c>
      <c r="VIB156" s="14">
        <f t="shared" ref="VIB156" si="15610">SUM(VIB157:VIB163)</f>
        <v>0</v>
      </c>
      <c r="VIC156" s="14">
        <f t="shared" ref="VIC156" si="15611">SUM(VIC157:VIC163)</f>
        <v>0</v>
      </c>
      <c r="VID156" s="14">
        <f t="shared" ref="VID156" si="15612">SUM(VID157:VID163)</f>
        <v>0</v>
      </c>
      <c r="VIE156" s="14">
        <f t="shared" ref="VIE156" si="15613">SUM(VIE157:VIE163)</f>
        <v>0</v>
      </c>
      <c r="VIF156" s="14">
        <f t="shared" ref="VIF156" si="15614">SUM(VIF157:VIF163)</f>
        <v>0</v>
      </c>
      <c r="VIG156" s="14">
        <f t="shared" ref="VIG156" si="15615">SUM(VIG157:VIG163)</f>
        <v>0</v>
      </c>
      <c r="VIH156" s="14">
        <f t="shared" ref="VIH156" si="15616">SUM(VIH157:VIH163)</f>
        <v>0</v>
      </c>
      <c r="VII156" s="14">
        <f t="shared" ref="VII156" si="15617">SUM(VII157:VII163)</f>
        <v>0</v>
      </c>
      <c r="VIJ156" s="14">
        <f t="shared" ref="VIJ156" si="15618">SUM(VIJ157:VIJ163)</f>
        <v>0</v>
      </c>
      <c r="VIK156" s="14">
        <f t="shared" ref="VIK156" si="15619">SUM(VIK157:VIK163)</f>
        <v>0</v>
      </c>
      <c r="VIL156" s="14">
        <f t="shared" ref="VIL156" si="15620">SUM(VIL157:VIL163)</f>
        <v>0</v>
      </c>
      <c r="VIM156" s="14">
        <f t="shared" ref="VIM156" si="15621">SUM(VIM157:VIM163)</f>
        <v>0</v>
      </c>
      <c r="VIN156" s="14">
        <f t="shared" ref="VIN156" si="15622">SUM(VIN157:VIN163)</f>
        <v>0</v>
      </c>
      <c r="VIO156" s="14">
        <f t="shared" ref="VIO156" si="15623">SUM(VIO157:VIO163)</f>
        <v>0</v>
      </c>
      <c r="VIP156" s="14">
        <f t="shared" ref="VIP156" si="15624">SUM(VIP157:VIP163)</f>
        <v>0</v>
      </c>
      <c r="VIQ156" s="14">
        <f t="shared" ref="VIQ156" si="15625">SUM(VIQ157:VIQ163)</f>
        <v>0</v>
      </c>
      <c r="VIR156" s="14">
        <f t="shared" ref="VIR156" si="15626">SUM(VIR157:VIR163)</f>
        <v>0</v>
      </c>
      <c r="VIS156" s="14">
        <f t="shared" ref="VIS156" si="15627">SUM(VIS157:VIS163)</f>
        <v>0</v>
      </c>
      <c r="VIT156" s="14">
        <f t="shared" ref="VIT156" si="15628">SUM(VIT157:VIT163)</f>
        <v>0</v>
      </c>
      <c r="VIU156" s="14">
        <f t="shared" ref="VIU156" si="15629">SUM(VIU157:VIU163)</f>
        <v>0</v>
      </c>
      <c r="VIV156" s="14">
        <f t="shared" ref="VIV156" si="15630">SUM(VIV157:VIV163)</f>
        <v>0</v>
      </c>
      <c r="VIW156" s="14">
        <f t="shared" ref="VIW156" si="15631">SUM(VIW157:VIW163)</f>
        <v>0</v>
      </c>
      <c r="VIX156" s="14">
        <f t="shared" ref="VIX156" si="15632">SUM(VIX157:VIX163)</f>
        <v>0</v>
      </c>
      <c r="VIY156" s="14">
        <f t="shared" ref="VIY156" si="15633">SUM(VIY157:VIY163)</f>
        <v>0</v>
      </c>
      <c r="VIZ156" s="14">
        <f t="shared" ref="VIZ156" si="15634">SUM(VIZ157:VIZ163)</f>
        <v>0</v>
      </c>
      <c r="VJA156" s="14">
        <f t="shared" ref="VJA156" si="15635">SUM(VJA157:VJA163)</f>
        <v>0</v>
      </c>
      <c r="VJB156" s="14">
        <f t="shared" ref="VJB156" si="15636">SUM(VJB157:VJB163)</f>
        <v>0</v>
      </c>
      <c r="VJC156" s="14">
        <f t="shared" ref="VJC156" si="15637">SUM(VJC157:VJC163)</f>
        <v>0</v>
      </c>
      <c r="VJD156" s="14">
        <f t="shared" ref="VJD156" si="15638">SUM(VJD157:VJD163)</f>
        <v>0</v>
      </c>
      <c r="VJE156" s="14">
        <f t="shared" ref="VJE156" si="15639">SUM(VJE157:VJE163)</f>
        <v>0</v>
      </c>
      <c r="VJF156" s="14">
        <f t="shared" ref="VJF156" si="15640">SUM(VJF157:VJF163)</f>
        <v>0</v>
      </c>
      <c r="VJG156" s="14">
        <f t="shared" ref="VJG156" si="15641">SUM(VJG157:VJG163)</f>
        <v>0</v>
      </c>
      <c r="VJH156" s="14">
        <f t="shared" ref="VJH156" si="15642">SUM(VJH157:VJH163)</f>
        <v>0</v>
      </c>
      <c r="VJI156" s="14">
        <f t="shared" ref="VJI156" si="15643">SUM(VJI157:VJI163)</f>
        <v>0</v>
      </c>
      <c r="VJJ156" s="14">
        <f t="shared" ref="VJJ156" si="15644">SUM(VJJ157:VJJ163)</f>
        <v>0</v>
      </c>
      <c r="VJK156" s="14">
        <f t="shared" ref="VJK156" si="15645">SUM(VJK157:VJK163)</f>
        <v>0</v>
      </c>
      <c r="VJL156" s="14">
        <f t="shared" ref="VJL156" si="15646">SUM(VJL157:VJL163)</f>
        <v>0</v>
      </c>
      <c r="VJM156" s="14">
        <f t="shared" ref="VJM156" si="15647">SUM(VJM157:VJM163)</f>
        <v>0</v>
      </c>
      <c r="VJN156" s="14">
        <f t="shared" ref="VJN156" si="15648">SUM(VJN157:VJN163)</f>
        <v>0</v>
      </c>
      <c r="VJO156" s="14">
        <f t="shared" ref="VJO156" si="15649">SUM(VJO157:VJO163)</f>
        <v>0</v>
      </c>
      <c r="VJP156" s="14">
        <f t="shared" ref="VJP156" si="15650">SUM(VJP157:VJP163)</f>
        <v>0</v>
      </c>
      <c r="VJQ156" s="14">
        <f t="shared" ref="VJQ156" si="15651">SUM(VJQ157:VJQ163)</f>
        <v>0</v>
      </c>
      <c r="VJR156" s="14">
        <f t="shared" ref="VJR156" si="15652">SUM(VJR157:VJR163)</f>
        <v>0</v>
      </c>
      <c r="VJS156" s="14">
        <f t="shared" ref="VJS156" si="15653">SUM(VJS157:VJS163)</f>
        <v>0</v>
      </c>
      <c r="VJT156" s="14">
        <f t="shared" ref="VJT156" si="15654">SUM(VJT157:VJT163)</f>
        <v>0</v>
      </c>
      <c r="VJU156" s="14">
        <f t="shared" ref="VJU156" si="15655">SUM(VJU157:VJU163)</f>
        <v>0</v>
      </c>
      <c r="VJV156" s="14">
        <f t="shared" ref="VJV156" si="15656">SUM(VJV157:VJV163)</f>
        <v>0</v>
      </c>
      <c r="VJW156" s="14">
        <f t="shared" ref="VJW156" si="15657">SUM(VJW157:VJW163)</f>
        <v>0</v>
      </c>
      <c r="VJX156" s="14">
        <f t="shared" ref="VJX156" si="15658">SUM(VJX157:VJX163)</f>
        <v>0</v>
      </c>
      <c r="VJY156" s="14">
        <f t="shared" ref="VJY156" si="15659">SUM(VJY157:VJY163)</f>
        <v>0</v>
      </c>
      <c r="VJZ156" s="14">
        <f t="shared" ref="VJZ156" si="15660">SUM(VJZ157:VJZ163)</f>
        <v>0</v>
      </c>
      <c r="VKA156" s="14">
        <f t="shared" ref="VKA156" si="15661">SUM(VKA157:VKA163)</f>
        <v>0</v>
      </c>
      <c r="VKB156" s="14">
        <f t="shared" ref="VKB156" si="15662">SUM(VKB157:VKB163)</f>
        <v>0</v>
      </c>
      <c r="VKC156" s="14">
        <f t="shared" ref="VKC156" si="15663">SUM(VKC157:VKC163)</f>
        <v>0</v>
      </c>
      <c r="VKD156" s="14">
        <f t="shared" ref="VKD156" si="15664">SUM(VKD157:VKD163)</f>
        <v>0</v>
      </c>
      <c r="VKE156" s="14">
        <f t="shared" ref="VKE156" si="15665">SUM(VKE157:VKE163)</f>
        <v>0</v>
      </c>
      <c r="VKF156" s="14">
        <f t="shared" ref="VKF156" si="15666">SUM(VKF157:VKF163)</f>
        <v>0</v>
      </c>
      <c r="VKG156" s="14">
        <f t="shared" ref="VKG156" si="15667">SUM(VKG157:VKG163)</f>
        <v>0</v>
      </c>
      <c r="VKH156" s="14">
        <f t="shared" ref="VKH156" si="15668">SUM(VKH157:VKH163)</f>
        <v>0</v>
      </c>
      <c r="VKI156" s="14">
        <f t="shared" ref="VKI156" si="15669">SUM(VKI157:VKI163)</f>
        <v>0</v>
      </c>
      <c r="VKJ156" s="14">
        <f t="shared" ref="VKJ156" si="15670">SUM(VKJ157:VKJ163)</f>
        <v>0</v>
      </c>
      <c r="VKK156" s="14">
        <f t="shared" ref="VKK156" si="15671">SUM(VKK157:VKK163)</f>
        <v>0</v>
      </c>
      <c r="VKL156" s="14">
        <f t="shared" ref="VKL156" si="15672">SUM(VKL157:VKL163)</f>
        <v>0</v>
      </c>
      <c r="VKM156" s="14">
        <f t="shared" ref="VKM156" si="15673">SUM(VKM157:VKM163)</f>
        <v>0</v>
      </c>
      <c r="VKN156" s="14">
        <f t="shared" ref="VKN156" si="15674">SUM(VKN157:VKN163)</f>
        <v>0</v>
      </c>
      <c r="VKO156" s="14">
        <f t="shared" ref="VKO156" si="15675">SUM(VKO157:VKO163)</f>
        <v>0</v>
      </c>
      <c r="VKP156" s="14">
        <f t="shared" ref="VKP156" si="15676">SUM(VKP157:VKP163)</f>
        <v>0</v>
      </c>
      <c r="VKQ156" s="14">
        <f t="shared" ref="VKQ156" si="15677">SUM(VKQ157:VKQ163)</f>
        <v>0</v>
      </c>
      <c r="VKR156" s="14">
        <f t="shared" ref="VKR156" si="15678">SUM(VKR157:VKR163)</f>
        <v>0</v>
      </c>
      <c r="VKS156" s="14">
        <f t="shared" ref="VKS156" si="15679">SUM(VKS157:VKS163)</f>
        <v>0</v>
      </c>
      <c r="VKT156" s="14">
        <f t="shared" ref="VKT156" si="15680">SUM(VKT157:VKT163)</f>
        <v>0</v>
      </c>
      <c r="VKU156" s="14">
        <f t="shared" ref="VKU156" si="15681">SUM(VKU157:VKU163)</f>
        <v>0</v>
      </c>
      <c r="VKV156" s="14">
        <f t="shared" ref="VKV156" si="15682">SUM(VKV157:VKV163)</f>
        <v>0</v>
      </c>
      <c r="VKW156" s="14">
        <f t="shared" ref="VKW156" si="15683">SUM(VKW157:VKW163)</f>
        <v>0</v>
      </c>
      <c r="VKX156" s="14">
        <f t="shared" ref="VKX156" si="15684">SUM(VKX157:VKX163)</f>
        <v>0</v>
      </c>
      <c r="VKY156" s="14">
        <f t="shared" ref="VKY156" si="15685">SUM(VKY157:VKY163)</f>
        <v>0</v>
      </c>
      <c r="VKZ156" s="14">
        <f t="shared" ref="VKZ156" si="15686">SUM(VKZ157:VKZ163)</f>
        <v>0</v>
      </c>
      <c r="VLA156" s="14">
        <f t="shared" ref="VLA156" si="15687">SUM(VLA157:VLA163)</f>
        <v>0</v>
      </c>
      <c r="VLB156" s="14">
        <f t="shared" ref="VLB156" si="15688">SUM(VLB157:VLB163)</f>
        <v>0</v>
      </c>
      <c r="VLC156" s="14">
        <f t="shared" ref="VLC156" si="15689">SUM(VLC157:VLC163)</f>
        <v>0</v>
      </c>
      <c r="VLD156" s="14">
        <f t="shared" ref="VLD156" si="15690">SUM(VLD157:VLD163)</f>
        <v>0</v>
      </c>
      <c r="VLE156" s="14">
        <f t="shared" ref="VLE156" si="15691">SUM(VLE157:VLE163)</f>
        <v>0</v>
      </c>
      <c r="VLF156" s="14">
        <f t="shared" ref="VLF156" si="15692">SUM(VLF157:VLF163)</f>
        <v>0</v>
      </c>
      <c r="VLG156" s="14">
        <f t="shared" ref="VLG156" si="15693">SUM(VLG157:VLG163)</f>
        <v>0</v>
      </c>
      <c r="VLH156" s="14">
        <f t="shared" ref="VLH156" si="15694">SUM(VLH157:VLH163)</f>
        <v>0</v>
      </c>
      <c r="VLI156" s="14">
        <f t="shared" ref="VLI156" si="15695">SUM(VLI157:VLI163)</f>
        <v>0</v>
      </c>
      <c r="VLJ156" s="14">
        <f t="shared" ref="VLJ156" si="15696">SUM(VLJ157:VLJ163)</f>
        <v>0</v>
      </c>
      <c r="VLK156" s="14">
        <f t="shared" ref="VLK156" si="15697">SUM(VLK157:VLK163)</f>
        <v>0</v>
      </c>
      <c r="VLL156" s="14">
        <f t="shared" ref="VLL156" si="15698">SUM(VLL157:VLL163)</f>
        <v>0</v>
      </c>
      <c r="VLM156" s="14">
        <f t="shared" ref="VLM156" si="15699">SUM(VLM157:VLM163)</f>
        <v>0</v>
      </c>
      <c r="VLN156" s="14">
        <f t="shared" ref="VLN156" si="15700">SUM(VLN157:VLN163)</f>
        <v>0</v>
      </c>
      <c r="VLO156" s="14">
        <f t="shared" ref="VLO156" si="15701">SUM(VLO157:VLO163)</f>
        <v>0</v>
      </c>
      <c r="VLP156" s="14">
        <f t="shared" ref="VLP156" si="15702">SUM(VLP157:VLP163)</f>
        <v>0</v>
      </c>
      <c r="VLQ156" s="14">
        <f t="shared" ref="VLQ156" si="15703">SUM(VLQ157:VLQ163)</f>
        <v>0</v>
      </c>
      <c r="VLR156" s="14">
        <f t="shared" ref="VLR156" si="15704">SUM(VLR157:VLR163)</f>
        <v>0</v>
      </c>
      <c r="VLS156" s="14">
        <f t="shared" ref="VLS156" si="15705">SUM(VLS157:VLS163)</f>
        <v>0</v>
      </c>
      <c r="VLT156" s="14">
        <f t="shared" ref="VLT156" si="15706">SUM(VLT157:VLT163)</f>
        <v>0</v>
      </c>
      <c r="VLU156" s="14">
        <f t="shared" ref="VLU156" si="15707">SUM(VLU157:VLU163)</f>
        <v>0</v>
      </c>
      <c r="VLV156" s="14">
        <f t="shared" ref="VLV156" si="15708">SUM(VLV157:VLV163)</f>
        <v>0</v>
      </c>
      <c r="VLW156" s="14">
        <f t="shared" ref="VLW156" si="15709">SUM(VLW157:VLW163)</f>
        <v>0</v>
      </c>
      <c r="VLX156" s="14">
        <f t="shared" ref="VLX156" si="15710">SUM(VLX157:VLX163)</f>
        <v>0</v>
      </c>
      <c r="VLY156" s="14">
        <f t="shared" ref="VLY156" si="15711">SUM(VLY157:VLY163)</f>
        <v>0</v>
      </c>
      <c r="VLZ156" s="14">
        <f t="shared" ref="VLZ156" si="15712">SUM(VLZ157:VLZ163)</f>
        <v>0</v>
      </c>
      <c r="VMA156" s="14">
        <f t="shared" ref="VMA156" si="15713">SUM(VMA157:VMA163)</f>
        <v>0</v>
      </c>
      <c r="VMB156" s="14">
        <f t="shared" ref="VMB156" si="15714">SUM(VMB157:VMB163)</f>
        <v>0</v>
      </c>
      <c r="VMC156" s="14">
        <f t="shared" ref="VMC156" si="15715">SUM(VMC157:VMC163)</f>
        <v>0</v>
      </c>
      <c r="VMD156" s="14">
        <f t="shared" ref="VMD156" si="15716">SUM(VMD157:VMD163)</f>
        <v>0</v>
      </c>
      <c r="VME156" s="14">
        <f t="shared" ref="VME156" si="15717">SUM(VME157:VME163)</f>
        <v>0</v>
      </c>
      <c r="VMF156" s="14">
        <f t="shared" ref="VMF156" si="15718">SUM(VMF157:VMF163)</f>
        <v>0</v>
      </c>
      <c r="VMG156" s="14">
        <f t="shared" ref="VMG156" si="15719">SUM(VMG157:VMG163)</f>
        <v>0</v>
      </c>
      <c r="VMH156" s="14">
        <f t="shared" ref="VMH156" si="15720">SUM(VMH157:VMH163)</f>
        <v>0</v>
      </c>
      <c r="VMI156" s="14">
        <f t="shared" ref="VMI156" si="15721">SUM(VMI157:VMI163)</f>
        <v>0</v>
      </c>
      <c r="VMJ156" s="14">
        <f t="shared" ref="VMJ156" si="15722">SUM(VMJ157:VMJ163)</f>
        <v>0</v>
      </c>
      <c r="VMK156" s="14">
        <f t="shared" ref="VMK156" si="15723">SUM(VMK157:VMK163)</f>
        <v>0</v>
      </c>
      <c r="VML156" s="14">
        <f t="shared" ref="VML156" si="15724">SUM(VML157:VML163)</f>
        <v>0</v>
      </c>
      <c r="VMM156" s="14">
        <f t="shared" ref="VMM156" si="15725">SUM(VMM157:VMM163)</f>
        <v>0</v>
      </c>
      <c r="VMN156" s="14">
        <f t="shared" ref="VMN156" si="15726">SUM(VMN157:VMN163)</f>
        <v>0</v>
      </c>
      <c r="VMO156" s="14">
        <f t="shared" ref="VMO156" si="15727">SUM(VMO157:VMO163)</f>
        <v>0</v>
      </c>
      <c r="VMP156" s="14">
        <f t="shared" ref="VMP156" si="15728">SUM(VMP157:VMP163)</f>
        <v>0</v>
      </c>
      <c r="VMQ156" s="14">
        <f t="shared" ref="VMQ156" si="15729">SUM(VMQ157:VMQ163)</f>
        <v>0</v>
      </c>
      <c r="VMR156" s="14">
        <f t="shared" ref="VMR156" si="15730">SUM(VMR157:VMR163)</f>
        <v>0</v>
      </c>
      <c r="VMS156" s="14">
        <f t="shared" ref="VMS156" si="15731">SUM(VMS157:VMS163)</f>
        <v>0</v>
      </c>
      <c r="VMT156" s="14">
        <f t="shared" ref="VMT156" si="15732">SUM(VMT157:VMT163)</f>
        <v>0</v>
      </c>
      <c r="VMU156" s="14">
        <f t="shared" ref="VMU156" si="15733">SUM(VMU157:VMU163)</f>
        <v>0</v>
      </c>
      <c r="VMV156" s="14">
        <f t="shared" ref="VMV156" si="15734">SUM(VMV157:VMV163)</f>
        <v>0</v>
      </c>
      <c r="VMW156" s="14">
        <f t="shared" ref="VMW156" si="15735">SUM(VMW157:VMW163)</f>
        <v>0</v>
      </c>
      <c r="VMX156" s="14">
        <f t="shared" ref="VMX156" si="15736">SUM(VMX157:VMX163)</f>
        <v>0</v>
      </c>
      <c r="VMY156" s="14">
        <f t="shared" ref="VMY156" si="15737">SUM(VMY157:VMY163)</f>
        <v>0</v>
      </c>
      <c r="VMZ156" s="14">
        <f t="shared" ref="VMZ156" si="15738">SUM(VMZ157:VMZ163)</f>
        <v>0</v>
      </c>
      <c r="VNA156" s="14">
        <f t="shared" ref="VNA156" si="15739">SUM(VNA157:VNA163)</f>
        <v>0</v>
      </c>
      <c r="VNB156" s="14">
        <f t="shared" ref="VNB156" si="15740">SUM(VNB157:VNB163)</f>
        <v>0</v>
      </c>
      <c r="VNC156" s="14">
        <f t="shared" ref="VNC156" si="15741">SUM(VNC157:VNC163)</f>
        <v>0</v>
      </c>
      <c r="VND156" s="14">
        <f t="shared" ref="VND156" si="15742">SUM(VND157:VND163)</f>
        <v>0</v>
      </c>
      <c r="VNE156" s="14">
        <f t="shared" ref="VNE156" si="15743">SUM(VNE157:VNE163)</f>
        <v>0</v>
      </c>
      <c r="VNF156" s="14">
        <f t="shared" ref="VNF156" si="15744">SUM(VNF157:VNF163)</f>
        <v>0</v>
      </c>
      <c r="VNG156" s="14">
        <f t="shared" ref="VNG156" si="15745">SUM(VNG157:VNG163)</f>
        <v>0</v>
      </c>
      <c r="VNH156" s="14">
        <f t="shared" ref="VNH156" si="15746">SUM(VNH157:VNH163)</f>
        <v>0</v>
      </c>
      <c r="VNI156" s="14">
        <f t="shared" ref="VNI156" si="15747">SUM(VNI157:VNI163)</f>
        <v>0</v>
      </c>
      <c r="VNJ156" s="14">
        <f t="shared" ref="VNJ156" si="15748">SUM(VNJ157:VNJ163)</f>
        <v>0</v>
      </c>
      <c r="VNK156" s="14">
        <f t="shared" ref="VNK156" si="15749">SUM(VNK157:VNK163)</f>
        <v>0</v>
      </c>
      <c r="VNL156" s="14">
        <f t="shared" ref="VNL156" si="15750">SUM(VNL157:VNL163)</f>
        <v>0</v>
      </c>
      <c r="VNM156" s="14">
        <f t="shared" ref="VNM156" si="15751">SUM(VNM157:VNM163)</f>
        <v>0</v>
      </c>
      <c r="VNN156" s="14">
        <f t="shared" ref="VNN156" si="15752">SUM(VNN157:VNN163)</f>
        <v>0</v>
      </c>
      <c r="VNO156" s="14">
        <f t="shared" ref="VNO156" si="15753">SUM(VNO157:VNO163)</f>
        <v>0</v>
      </c>
      <c r="VNP156" s="14">
        <f t="shared" ref="VNP156" si="15754">SUM(VNP157:VNP163)</f>
        <v>0</v>
      </c>
      <c r="VNQ156" s="14">
        <f t="shared" ref="VNQ156" si="15755">SUM(VNQ157:VNQ163)</f>
        <v>0</v>
      </c>
      <c r="VNR156" s="14">
        <f t="shared" ref="VNR156" si="15756">SUM(VNR157:VNR163)</f>
        <v>0</v>
      </c>
      <c r="VNS156" s="14">
        <f t="shared" ref="VNS156" si="15757">SUM(VNS157:VNS163)</f>
        <v>0</v>
      </c>
      <c r="VNT156" s="14">
        <f t="shared" ref="VNT156" si="15758">SUM(VNT157:VNT163)</f>
        <v>0</v>
      </c>
      <c r="VNU156" s="14">
        <f t="shared" ref="VNU156" si="15759">SUM(VNU157:VNU163)</f>
        <v>0</v>
      </c>
      <c r="VNV156" s="14">
        <f t="shared" ref="VNV156" si="15760">SUM(VNV157:VNV163)</f>
        <v>0</v>
      </c>
      <c r="VNW156" s="14">
        <f t="shared" ref="VNW156" si="15761">SUM(VNW157:VNW163)</f>
        <v>0</v>
      </c>
      <c r="VNX156" s="14">
        <f t="shared" ref="VNX156" si="15762">SUM(VNX157:VNX163)</f>
        <v>0</v>
      </c>
      <c r="VNY156" s="14">
        <f t="shared" ref="VNY156" si="15763">SUM(VNY157:VNY163)</f>
        <v>0</v>
      </c>
      <c r="VNZ156" s="14">
        <f t="shared" ref="VNZ156" si="15764">SUM(VNZ157:VNZ163)</f>
        <v>0</v>
      </c>
      <c r="VOA156" s="14">
        <f t="shared" ref="VOA156" si="15765">SUM(VOA157:VOA163)</f>
        <v>0</v>
      </c>
      <c r="VOB156" s="14">
        <f t="shared" ref="VOB156" si="15766">SUM(VOB157:VOB163)</f>
        <v>0</v>
      </c>
      <c r="VOC156" s="14">
        <f t="shared" ref="VOC156" si="15767">SUM(VOC157:VOC163)</f>
        <v>0</v>
      </c>
      <c r="VOD156" s="14">
        <f t="shared" ref="VOD156" si="15768">SUM(VOD157:VOD163)</f>
        <v>0</v>
      </c>
      <c r="VOE156" s="14">
        <f t="shared" ref="VOE156" si="15769">SUM(VOE157:VOE163)</f>
        <v>0</v>
      </c>
      <c r="VOF156" s="14">
        <f t="shared" ref="VOF156" si="15770">SUM(VOF157:VOF163)</f>
        <v>0</v>
      </c>
      <c r="VOG156" s="14">
        <f t="shared" ref="VOG156" si="15771">SUM(VOG157:VOG163)</f>
        <v>0</v>
      </c>
      <c r="VOH156" s="14">
        <f t="shared" ref="VOH156" si="15772">SUM(VOH157:VOH163)</f>
        <v>0</v>
      </c>
      <c r="VOI156" s="14">
        <f t="shared" ref="VOI156" si="15773">SUM(VOI157:VOI163)</f>
        <v>0</v>
      </c>
      <c r="VOJ156" s="14">
        <f t="shared" ref="VOJ156" si="15774">SUM(VOJ157:VOJ163)</f>
        <v>0</v>
      </c>
      <c r="VOK156" s="14">
        <f t="shared" ref="VOK156" si="15775">SUM(VOK157:VOK163)</f>
        <v>0</v>
      </c>
      <c r="VOL156" s="14">
        <f t="shared" ref="VOL156" si="15776">SUM(VOL157:VOL163)</f>
        <v>0</v>
      </c>
      <c r="VOM156" s="14">
        <f t="shared" ref="VOM156" si="15777">SUM(VOM157:VOM163)</f>
        <v>0</v>
      </c>
      <c r="VON156" s="14">
        <f t="shared" ref="VON156" si="15778">SUM(VON157:VON163)</f>
        <v>0</v>
      </c>
      <c r="VOO156" s="14">
        <f t="shared" ref="VOO156" si="15779">SUM(VOO157:VOO163)</f>
        <v>0</v>
      </c>
      <c r="VOP156" s="14">
        <f t="shared" ref="VOP156" si="15780">SUM(VOP157:VOP163)</f>
        <v>0</v>
      </c>
      <c r="VOQ156" s="14">
        <f t="shared" ref="VOQ156" si="15781">SUM(VOQ157:VOQ163)</f>
        <v>0</v>
      </c>
      <c r="VOR156" s="14">
        <f t="shared" ref="VOR156" si="15782">SUM(VOR157:VOR163)</f>
        <v>0</v>
      </c>
      <c r="VOS156" s="14">
        <f t="shared" ref="VOS156" si="15783">SUM(VOS157:VOS163)</f>
        <v>0</v>
      </c>
      <c r="VOT156" s="14">
        <f t="shared" ref="VOT156" si="15784">SUM(VOT157:VOT163)</f>
        <v>0</v>
      </c>
      <c r="VOU156" s="14">
        <f t="shared" ref="VOU156" si="15785">SUM(VOU157:VOU163)</f>
        <v>0</v>
      </c>
      <c r="VOV156" s="14">
        <f t="shared" ref="VOV156" si="15786">SUM(VOV157:VOV163)</f>
        <v>0</v>
      </c>
      <c r="VOW156" s="14">
        <f t="shared" ref="VOW156" si="15787">SUM(VOW157:VOW163)</f>
        <v>0</v>
      </c>
      <c r="VOX156" s="14">
        <f t="shared" ref="VOX156" si="15788">SUM(VOX157:VOX163)</f>
        <v>0</v>
      </c>
      <c r="VOY156" s="14">
        <f t="shared" ref="VOY156" si="15789">SUM(VOY157:VOY163)</f>
        <v>0</v>
      </c>
      <c r="VOZ156" s="14">
        <f t="shared" ref="VOZ156" si="15790">SUM(VOZ157:VOZ163)</f>
        <v>0</v>
      </c>
      <c r="VPA156" s="14">
        <f t="shared" ref="VPA156" si="15791">SUM(VPA157:VPA163)</f>
        <v>0</v>
      </c>
      <c r="VPB156" s="14">
        <f t="shared" ref="VPB156" si="15792">SUM(VPB157:VPB163)</f>
        <v>0</v>
      </c>
      <c r="VPC156" s="14">
        <f t="shared" ref="VPC156" si="15793">SUM(VPC157:VPC163)</f>
        <v>0</v>
      </c>
      <c r="VPD156" s="14">
        <f t="shared" ref="VPD156" si="15794">SUM(VPD157:VPD163)</f>
        <v>0</v>
      </c>
      <c r="VPE156" s="14">
        <f t="shared" ref="VPE156" si="15795">SUM(VPE157:VPE163)</f>
        <v>0</v>
      </c>
      <c r="VPF156" s="14">
        <f t="shared" ref="VPF156" si="15796">SUM(VPF157:VPF163)</f>
        <v>0</v>
      </c>
      <c r="VPG156" s="14">
        <f t="shared" ref="VPG156" si="15797">SUM(VPG157:VPG163)</f>
        <v>0</v>
      </c>
      <c r="VPH156" s="14">
        <f t="shared" ref="VPH156" si="15798">SUM(VPH157:VPH163)</f>
        <v>0</v>
      </c>
      <c r="VPI156" s="14">
        <f t="shared" ref="VPI156" si="15799">SUM(VPI157:VPI163)</f>
        <v>0</v>
      </c>
      <c r="VPJ156" s="14">
        <f t="shared" ref="VPJ156" si="15800">SUM(VPJ157:VPJ163)</f>
        <v>0</v>
      </c>
      <c r="VPK156" s="14">
        <f t="shared" ref="VPK156" si="15801">SUM(VPK157:VPK163)</f>
        <v>0</v>
      </c>
      <c r="VPL156" s="14">
        <f t="shared" ref="VPL156" si="15802">SUM(VPL157:VPL163)</f>
        <v>0</v>
      </c>
      <c r="VPM156" s="14">
        <f t="shared" ref="VPM156" si="15803">SUM(VPM157:VPM163)</f>
        <v>0</v>
      </c>
      <c r="VPN156" s="14">
        <f t="shared" ref="VPN156" si="15804">SUM(VPN157:VPN163)</f>
        <v>0</v>
      </c>
      <c r="VPO156" s="14">
        <f t="shared" ref="VPO156" si="15805">SUM(VPO157:VPO163)</f>
        <v>0</v>
      </c>
      <c r="VPP156" s="14">
        <f t="shared" ref="VPP156" si="15806">SUM(VPP157:VPP163)</f>
        <v>0</v>
      </c>
      <c r="VPQ156" s="14">
        <f t="shared" ref="VPQ156" si="15807">SUM(VPQ157:VPQ163)</f>
        <v>0</v>
      </c>
      <c r="VPR156" s="14">
        <f t="shared" ref="VPR156" si="15808">SUM(VPR157:VPR163)</f>
        <v>0</v>
      </c>
      <c r="VPS156" s="14">
        <f t="shared" ref="VPS156" si="15809">SUM(VPS157:VPS163)</f>
        <v>0</v>
      </c>
      <c r="VPT156" s="14">
        <f t="shared" ref="VPT156" si="15810">SUM(VPT157:VPT163)</f>
        <v>0</v>
      </c>
      <c r="VPU156" s="14">
        <f t="shared" ref="VPU156" si="15811">SUM(VPU157:VPU163)</f>
        <v>0</v>
      </c>
      <c r="VPV156" s="14">
        <f t="shared" ref="VPV156" si="15812">SUM(VPV157:VPV163)</f>
        <v>0</v>
      </c>
      <c r="VPW156" s="14">
        <f t="shared" ref="VPW156" si="15813">SUM(VPW157:VPW163)</f>
        <v>0</v>
      </c>
      <c r="VPX156" s="14">
        <f t="shared" ref="VPX156" si="15814">SUM(VPX157:VPX163)</f>
        <v>0</v>
      </c>
      <c r="VPY156" s="14">
        <f t="shared" ref="VPY156" si="15815">SUM(VPY157:VPY163)</f>
        <v>0</v>
      </c>
      <c r="VPZ156" s="14">
        <f t="shared" ref="VPZ156" si="15816">SUM(VPZ157:VPZ163)</f>
        <v>0</v>
      </c>
      <c r="VQA156" s="14">
        <f t="shared" ref="VQA156" si="15817">SUM(VQA157:VQA163)</f>
        <v>0</v>
      </c>
      <c r="VQB156" s="14">
        <f t="shared" ref="VQB156" si="15818">SUM(VQB157:VQB163)</f>
        <v>0</v>
      </c>
      <c r="VQC156" s="14">
        <f t="shared" ref="VQC156" si="15819">SUM(VQC157:VQC163)</f>
        <v>0</v>
      </c>
      <c r="VQD156" s="14">
        <f t="shared" ref="VQD156" si="15820">SUM(VQD157:VQD163)</f>
        <v>0</v>
      </c>
      <c r="VQE156" s="14">
        <f t="shared" ref="VQE156" si="15821">SUM(VQE157:VQE163)</f>
        <v>0</v>
      </c>
      <c r="VQF156" s="14">
        <f t="shared" ref="VQF156" si="15822">SUM(VQF157:VQF163)</f>
        <v>0</v>
      </c>
      <c r="VQG156" s="14">
        <f t="shared" ref="VQG156" si="15823">SUM(VQG157:VQG163)</f>
        <v>0</v>
      </c>
      <c r="VQH156" s="14">
        <f t="shared" ref="VQH156" si="15824">SUM(VQH157:VQH163)</f>
        <v>0</v>
      </c>
      <c r="VQI156" s="14">
        <f t="shared" ref="VQI156" si="15825">SUM(VQI157:VQI163)</f>
        <v>0</v>
      </c>
      <c r="VQJ156" s="14">
        <f t="shared" ref="VQJ156" si="15826">SUM(VQJ157:VQJ163)</f>
        <v>0</v>
      </c>
      <c r="VQK156" s="14">
        <f t="shared" ref="VQK156" si="15827">SUM(VQK157:VQK163)</f>
        <v>0</v>
      </c>
      <c r="VQL156" s="14">
        <f t="shared" ref="VQL156" si="15828">SUM(VQL157:VQL163)</f>
        <v>0</v>
      </c>
      <c r="VQM156" s="14">
        <f t="shared" ref="VQM156" si="15829">SUM(VQM157:VQM163)</f>
        <v>0</v>
      </c>
      <c r="VQN156" s="14">
        <f t="shared" ref="VQN156" si="15830">SUM(VQN157:VQN163)</f>
        <v>0</v>
      </c>
      <c r="VQO156" s="14">
        <f t="shared" ref="VQO156" si="15831">SUM(VQO157:VQO163)</f>
        <v>0</v>
      </c>
      <c r="VQP156" s="14">
        <f t="shared" ref="VQP156" si="15832">SUM(VQP157:VQP163)</f>
        <v>0</v>
      </c>
      <c r="VQQ156" s="14">
        <f t="shared" ref="VQQ156" si="15833">SUM(VQQ157:VQQ163)</f>
        <v>0</v>
      </c>
      <c r="VQR156" s="14">
        <f t="shared" ref="VQR156" si="15834">SUM(VQR157:VQR163)</f>
        <v>0</v>
      </c>
      <c r="VQS156" s="14">
        <f t="shared" ref="VQS156" si="15835">SUM(VQS157:VQS163)</f>
        <v>0</v>
      </c>
      <c r="VQT156" s="14">
        <f t="shared" ref="VQT156" si="15836">SUM(VQT157:VQT163)</f>
        <v>0</v>
      </c>
      <c r="VQU156" s="14">
        <f t="shared" ref="VQU156" si="15837">SUM(VQU157:VQU163)</f>
        <v>0</v>
      </c>
      <c r="VQV156" s="14">
        <f t="shared" ref="VQV156" si="15838">SUM(VQV157:VQV163)</f>
        <v>0</v>
      </c>
      <c r="VQW156" s="14">
        <f t="shared" ref="VQW156" si="15839">SUM(VQW157:VQW163)</f>
        <v>0</v>
      </c>
      <c r="VQX156" s="14">
        <f t="shared" ref="VQX156" si="15840">SUM(VQX157:VQX163)</f>
        <v>0</v>
      </c>
      <c r="VQY156" s="14">
        <f t="shared" ref="VQY156" si="15841">SUM(VQY157:VQY163)</f>
        <v>0</v>
      </c>
      <c r="VQZ156" s="14">
        <f t="shared" ref="VQZ156" si="15842">SUM(VQZ157:VQZ163)</f>
        <v>0</v>
      </c>
      <c r="VRA156" s="14">
        <f t="shared" ref="VRA156" si="15843">SUM(VRA157:VRA163)</f>
        <v>0</v>
      </c>
      <c r="VRB156" s="14">
        <f t="shared" ref="VRB156" si="15844">SUM(VRB157:VRB163)</f>
        <v>0</v>
      </c>
      <c r="VRC156" s="14">
        <f t="shared" ref="VRC156" si="15845">SUM(VRC157:VRC163)</f>
        <v>0</v>
      </c>
      <c r="VRD156" s="14">
        <f t="shared" ref="VRD156" si="15846">SUM(VRD157:VRD163)</f>
        <v>0</v>
      </c>
      <c r="VRE156" s="14">
        <f t="shared" ref="VRE156" si="15847">SUM(VRE157:VRE163)</f>
        <v>0</v>
      </c>
      <c r="VRF156" s="14">
        <f t="shared" ref="VRF156" si="15848">SUM(VRF157:VRF163)</f>
        <v>0</v>
      </c>
      <c r="VRG156" s="14">
        <f t="shared" ref="VRG156" si="15849">SUM(VRG157:VRG163)</f>
        <v>0</v>
      </c>
      <c r="VRH156" s="14">
        <f t="shared" ref="VRH156" si="15850">SUM(VRH157:VRH163)</f>
        <v>0</v>
      </c>
      <c r="VRI156" s="14">
        <f t="shared" ref="VRI156" si="15851">SUM(VRI157:VRI163)</f>
        <v>0</v>
      </c>
      <c r="VRJ156" s="14">
        <f t="shared" ref="VRJ156" si="15852">SUM(VRJ157:VRJ163)</f>
        <v>0</v>
      </c>
      <c r="VRK156" s="14">
        <f t="shared" ref="VRK156" si="15853">SUM(VRK157:VRK163)</f>
        <v>0</v>
      </c>
      <c r="VRL156" s="14">
        <f t="shared" ref="VRL156" si="15854">SUM(VRL157:VRL163)</f>
        <v>0</v>
      </c>
      <c r="VRM156" s="14">
        <f t="shared" ref="VRM156" si="15855">SUM(VRM157:VRM163)</f>
        <v>0</v>
      </c>
      <c r="VRN156" s="14">
        <f t="shared" ref="VRN156" si="15856">SUM(VRN157:VRN163)</f>
        <v>0</v>
      </c>
      <c r="VRO156" s="14">
        <f t="shared" ref="VRO156" si="15857">SUM(VRO157:VRO163)</f>
        <v>0</v>
      </c>
      <c r="VRP156" s="14">
        <f t="shared" ref="VRP156" si="15858">SUM(VRP157:VRP163)</f>
        <v>0</v>
      </c>
      <c r="VRQ156" s="14">
        <f t="shared" ref="VRQ156" si="15859">SUM(VRQ157:VRQ163)</f>
        <v>0</v>
      </c>
      <c r="VRR156" s="14">
        <f t="shared" ref="VRR156" si="15860">SUM(VRR157:VRR163)</f>
        <v>0</v>
      </c>
      <c r="VRS156" s="14">
        <f t="shared" ref="VRS156" si="15861">SUM(VRS157:VRS163)</f>
        <v>0</v>
      </c>
      <c r="VRT156" s="14">
        <f t="shared" ref="VRT156" si="15862">SUM(VRT157:VRT163)</f>
        <v>0</v>
      </c>
      <c r="VRU156" s="14">
        <f t="shared" ref="VRU156" si="15863">SUM(VRU157:VRU163)</f>
        <v>0</v>
      </c>
      <c r="VRV156" s="14">
        <f t="shared" ref="VRV156" si="15864">SUM(VRV157:VRV163)</f>
        <v>0</v>
      </c>
      <c r="VRW156" s="14">
        <f t="shared" ref="VRW156" si="15865">SUM(VRW157:VRW163)</f>
        <v>0</v>
      </c>
      <c r="VRX156" s="14">
        <f t="shared" ref="VRX156" si="15866">SUM(VRX157:VRX163)</f>
        <v>0</v>
      </c>
      <c r="VRY156" s="14">
        <f t="shared" ref="VRY156" si="15867">SUM(VRY157:VRY163)</f>
        <v>0</v>
      </c>
      <c r="VRZ156" s="14">
        <f t="shared" ref="VRZ156" si="15868">SUM(VRZ157:VRZ163)</f>
        <v>0</v>
      </c>
      <c r="VSA156" s="14">
        <f t="shared" ref="VSA156" si="15869">SUM(VSA157:VSA163)</f>
        <v>0</v>
      </c>
      <c r="VSB156" s="14">
        <f t="shared" ref="VSB156" si="15870">SUM(VSB157:VSB163)</f>
        <v>0</v>
      </c>
      <c r="VSC156" s="14">
        <f t="shared" ref="VSC156" si="15871">SUM(VSC157:VSC163)</f>
        <v>0</v>
      </c>
      <c r="VSD156" s="14">
        <f t="shared" ref="VSD156" si="15872">SUM(VSD157:VSD163)</f>
        <v>0</v>
      </c>
      <c r="VSE156" s="14">
        <f t="shared" ref="VSE156" si="15873">SUM(VSE157:VSE163)</f>
        <v>0</v>
      </c>
      <c r="VSF156" s="14">
        <f t="shared" ref="VSF156" si="15874">SUM(VSF157:VSF163)</f>
        <v>0</v>
      </c>
      <c r="VSG156" s="14">
        <f t="shared" ref="VSG156" si="15875">SUM(VSG157:VSG163)</f>
        <v>0</v>
      </c>
      <c r="VSH156" s="14">
        <f t="shared" ref="VSH156" si="15876">SUM(VSH157:VSH163)</f>
        <v>0</v>
      </c>
      <c r="VSI156" s="14">
        <f t="shared" ref="VSI156" si="15877">SUM(VSI157:VSI163)</f>
        <v>0</v>
      </c>
      <c r="VSJ156" s="14">
        <f t="shared" ref="VSJ156" si="15878">SUM(VSJ157:VSJ163)</f>
        <v>0</v>
      </c>
      <c r="VSK156" s="14">
        <f t="shared" ref="VSK156" si="15879">SUM(VSK157:VSK163)</f>
        <v>0</v>
      </c>
      <c r="VSL156" s="14">
        <f t="shared" ref="VSL156" si="15880">SUM(VSL157:VSL163)</f>
        <v>0</v>
      </c>
      <c r="VSM156" s="14">
        <f t="shared" ref="VSM156" si="15881">SUM(VSM157:VSM163)</f>
        <v>0</v>
      </c>
      <c r="VSN156" s="14">
        <f t="shared" ref="VSN156" si="15882">SUM(VSN157:VSN163)</f>
        <v>0</v>
      </c>
      <c r="VSO156" s="14">
        <f t="shared" ref="VSO156" si="15883">SUM(VSO157:VSO163)</f>
        <v>0</v>
      </c>
      <c r="VSP156" s="14">
        <f t="shared" ref="VSP156" si="15884">SUM(VSP157:VSP163)</f>
        <v>0</v>
      </c>
      <c r="VSQ156" s="14">
        <f t="shared" ref="VSQ156" si="15885">SUM(VSQ157:VSQ163)</f>
        <v>0</v>
      </c>
      <c r="VSR156" s="14">
        <f t="shared" ref="VSR156" si="15886">SUM(VSR157:VSR163)</f>
        <v>0</v>
      </c>
      <c r="VSS156" s="14">
        <f t="shared" ref="VSS156" si="15887">SUM(VSS157:VSS163)</f>
        <v>0</v>
      </c>
      <c r="VST156" s="14">
        <f t="shared" ref="VST156" si="15888">SUM(VST157:VST163)</f>
        <v>0</v>
      </c>
      <c r="VSU156" s="14">
        <f t="shared" ref="VSU156" si="15889">SUM(VSU157:VSU163)</f>
        <v>0</v>
      </c>
      <c r="VSV156" s="14">
        <f t="shared" ref="VSV156" si="15890">SUM(VSV157:VSV163)</f>
        <v>0</v>
      </c>
      <c r="VSW156" s="14">
        <f t="shared" ref="VSW156" si="15891">SUM(VSW157:VSW163)</f>
        <v>0</v>
      </c>
      <c r="VSX156" s="14">
        <f t="shared" ref="VSX156" si="15892">SUM(VSX157:VSX163)</f>
        <v>0</v>
      </c>
      <c r="VSY156" s="14">
        <f t="shared" ref="VSY156" si="15893">SUM(VSY157:VSY163)</f>
        <v>0</v>
      </c>
      <c r="VSZ156" s="14">
        <f t="shared" ref="VSZ156" si="15894">SUM(VSZ157:VSZ163)</f>
        <v>0</v>
      </c>
      <c r="VTA156" s="14">
        <f t="shared" ref="VTA156" si="15895">SUM(VTA157:VTA163)</f>
        <v>0</v>
      </c>
      <c r="VTB156" s="14">
        <f t="shared" ref="VTB156" si="15896">SUM(VTB157:VTB163)</f>
        <v>0</v>
      </c>
      <c r="VTC156" s="14">
        <f t="shared" ref="VTC156" si="15897">SUM(VTC157:VTC163)</f>
        <v>0</v>
      </c>
      <c r="VTD156" s="14">
        <f t="shared" ref="VTD156" si="15898">SUM(VTD157:VTD163)</f>
        <v>0</v>
      </c>
      <c r="VTE156" s="14">
        <f t="shared" ref="VTE156" si="15899">SUM(VTE157:VTE163)</f>
        <v>0</v>
      </c>
      <c r="VTF156" s="14">
        <f t="shared" ref="VTF156" si="15900">SUM(VTF157:VTF163)</f>
        <v>0</v>
      </c>
      <c r="VTG156" s="14">
        <f t="shared" ref="VTG156" si="15901">SUM(VTG157:VTG163)</f>
        <v>0</v>
      </c>
      <c r="VTH156" s="14">
        <f t="shared" ref="VTH156" si="15902">SUM(VTH157:VTH163)</f>
        <v>0</v>
      </c>
      <c r="VTI156" s="14">
        <f t="shared" ref="VTI156" si="15903">SUM(VTI157:VTI163)</f>
        <v>0</v>
      </c>
      <c r="VTJ156" s="14">
        <f t="shared" ref="VTJ156" si="15904">SUM(VTJ157:VTJ163)</f>
        <v>0</v>
      </c>
      <c r="VTK156" s="14">
        <f t="shared" ref="VTK156" si="15905">SUM(VTK157:VTK163)</f>
        <v>0</v>
      </c>
      <c r="VTL156" s="14">
        <f t="shared" ref="VTL156" si="15906">SUM(VTL157:VTL163)</f>
        <v>0</v>
      </c>
      <c r="VTM156" s="14">
        <f t="shared" ref="VTM156" si="15907">SUM(VTM157:VTM163)</f>
        <v>0</v>
      </c>
      <c r="VTN156" s="14">
        <f t="shared" ref="VTN156" si="15908">SUM(VTN157:VTN163)</f>
        <v>0</v>
      </c>
      <c r="VTO156" s="14">
        <f t="shared" ref="VTO156" si="15909">SUM(VTO157:VTO163)</f>
        <v>0</v>
      </c>
      <c r="VTP156" s="14">
        <f t="shared" ref="VTP156" si="15910">SUM(VTP157:VTP163)</f>
        <v>0</v>
      </c>
      <c r="VTQ156" s="14">
        <f t="shared" ref="VTQ156" si="15911">SUM(VTQ157:VTQ163)</f>
        <v>0</v>
      </c>
      <c r="VTR156" s="14">
        <f t="shared" ref="VTR156" si="15912">SUM(VTR157:VTR163)</f>
        <v>0</v>
      </c>
      <c r="VTS156" s="14">
        <f t="shared" ref="VTS156" si="15913">SUM(VTS157:VTS163)</f>
        <v>0</v>
      </c>
      <c r="VTT156" s="14">
        <f t="shared" ref="VTT156" si="15914">SUM(VTT157:VTT163)</f>
        <v>0</v>
      </c>
      <c r="VTU156" s="14">
        <f t="shared" ref="VTU156" si="15915">SUM(VTU157:VTU163)</f>
        <v>0</v>
      </c>
      <c r="VTV156" s="14">
        <f t="shared" ref="VTV156" si="15916">SUM(VTV157:VTV163)</f>
        <v>0</v>
      </c>
      <c r="VTW156" s="14">
        <f t="shared" ref="VTW156" si="15917">SUM(VTW157:VTW163)</f>
        <v>0</v>
      </c>
      <c r="VTX156" s="14">
        <f t="shared" ref="VTX156" si="15918">SUM(VTX157:VTX163)</f>
        <v>0</v>
      </c>
      <c r="VTY156" s="14">
        <f t="shared" ref="VTY156" si="15919">SUM(VTY157:VTY163)</f>
        <v>0</v>
      </c>
      <c r="VTZ156" s="14">
        <f t="shared" ref="VTZ156" si="15920">SUM(VTZ157:VTZ163)</f>
        <v>0</v>
      </c>
      <c r="VUA156" s="14">
        <f t="shared" ref="VUA156" si="15921">SUM(VUA157:VUA163)</f>
        <v>0</v>
      </c>
      <c r="VUB156" s="14">
        <f t="shared" ref="VUB156" si="15922">SUM(VUB157:VUB163)</f>
        <v>0</v>
      </c>
      <c r="VUC156" s="14">
        <f t="shared" ref="VUC156" si="15923">SUM(VUC157:VUC163)</f>
        <v>0</v>
      </c>
      <c r="VUD156" s="14">
        <f t="shared" ref="VUD156" si="15924">SUM(VUD157:VUD163)</f>
        <v>0</v>
      </c>
      <c r="VUE156" s="14">
        <f t="shared" ref="VUE156" si="15925">SUM(VUE157:VUE163)</f>
        <v>0</v>
      </c>
      <c r="VUF156" s="14">
        <f t="shared" ref="VUF156" si="15926">SUM(VUF157:VUF163)</f>
        <v>0</v>
      </c>
      <c r="VUG156" s="14">
        <f t="shared" ref="VUG156" si="15927">SUM(VUG157:VUG163)</f>
        <v>0</v>
      </c>
      <c r="VUH156" s="14">
        <f t="shared" ref="VUH156" si="15928">SUM(VUH157:VUH163)</f>
        <v>0</v>
      </c>
      <c r="VUI156" s="14">
        <f t="shared" ref="VUI156" si="15929">SUM(VUI157:VUI163)</f>
        <v>0</v>
      </c>
      <c r="VUJ156" s="14">
        <f t="shared" ref="VUJ156" si="15930">SUM(VUJ157:VUJ163)</f>
        <v>0</v>
      </c>
      <c r="VUK156" s="14">
        <f t="shared" ref="VUK156" si="15931">SUM(VUK157:VUK163)</f>
        <v>0</v>
      </c>
      <c r="VUL156" s="14">
        <f t="shared" ref="VUL156" si="15932">SUM(VUL157:VUL163)</f>
        <v>0</v>
      </c>
      <c r="VUM156" s="14">
        <f t="shared" ref="VUM156" si="15933">SUM(VUM157:VUM163)</f>
        <v>0</v>
      </c>
      <c r="VUN156" s="14">
        <f t="shared" ref="VUN156" si="15934">SUM(VUN157:VUN163)</f>
        <v>0</v>
      </c>
      <c r="VUO156" s="14">
        <f t="shared" ref="VUO156" si="15935">SUM(VUO157:VUO163)</f>
        <v>0</v>
      </c>
      <c r="VUP156" s="14">
        <f t="shared" ref="VUP156" si="15936">SUM(VUP157:VUP163)</f>
        <v>0</v>
      </c>
      <c r="VUQ156" s="14">
        <f t="shared" ref="VUQ156" si="15937">SUM(VUQ157:VUQ163)</f>
        <v>0</v>
      </c>
      <c r="VUR156" s="14">
        <f t="shared" ref="VUR156" si="15938">SUM(VUR157:VUR163)</f>
        <v>0</v>
      </c>
      <c r="VUS156" s="14">
        <f t="shared" ref="VUS156" si="15939">SUM(VUS157:VUS163)</f>
        <v>0</v>
      </c>
      <c r="VUT156" s="14">
        <f t="shared" ref="VUT156" si="15940">SUM(VUT157:VUT163)</f>
        <v>0</v>
      </c>
      <c r="VUU156" s="14">
        <f t="shared" ref="VUU156" si="15941">SUM(VUU157:VUU163)</f>
        <v>0</v>
      </c>
      <c r="VUV156" s="14">
        <f t="shared" ref="VUV156" si="15942">SUM(VUV157:VUV163)</f>
        <v>0</v>
      </c>
      <c r="VUW156" s="14">
        <f t="shared" ref="VUW156" si="15943">SUM(VUW157:VUW163)</f>
        <v>0</v>
      </c>
      <c r="VUX156" s="14">
        <f t="shared" ref="VUX156" si="15944">SUM(VUX157:VUX163)</f>
        <v>0</v>
      </c>
      <c r="VUY156" s="14">
        <f t="shared" ref="VUY156" si="15945">SUM(VUY157:VUY163)</f>
        <v>0</v>
      </c>
      <c r="VUZ156" s="14">
        <f t="shared" ref="VUZ156" si="15946">SUM(VUZ157:VUZ163)</f>
        <v>0</v>
      </c>
      <c r="VVA156" s="14">
        <f t="shared" ref="VVA156" si="15947">SUM(VVA157:VVA163)</f>
        <v>0</v>
      </c>
      <c r="VVB156" s="14">
        <f t="shared" ref="VVB156" si="15948">SUM(VVB157:VVB163)</f>
        <v>0</v>
      </c>
      <c r="VVC156" s="14">
        <f t="shared" ref="VVC156" si="15949">SUM(VVC157:VVC163)</f>
        <v>0</v>
      </c>
      <c r="VVD156" s="14">
        <f t="shared" ref="VVD156" si="15950">SUM(VVD157:VVD163)</f>
        <v>0</v>
      </c>
      <c r="VVE156" s="14">
        <f t="shared" ref="VVE156" si="15951">SUM(VVE157:VVE163)</f>
        <v>0</v>
      </c>
      <c r="VVF156" s="14">
        <f t="shared" ref="VVF156" si="15952">SUM(VVF157:VVF163)</f>
        <v>0</v>
      </c>
      <c r="VVG156" s="14">
        <f t="shared" ref="VVG156" si="15953">SUM(VVG157:VVG163)</f>
        <v>0</v>
      </c>
      <c r="VVH156" s="14">
        <f t="shared" ref="VVH156" si="15954">SUM(VVH157:VVH163)</f>
        <v>0</v>
      </c>
      <c r="VVI156" s="14">
        <f t="shared" ref="VVI156" si="15955">SUM(VVI157:VVI163)</f>
        <v>0</v>
      </c>
      <c r="VVJ156" s="14">
        <f t="shared" ref="VVJ156" si="15956">SUM(VVJ157:VVJ163)</f>
        <v>0</v>
      </c>
      <c r="VVK156" s="14">
        <f t="shared" ref="VVK156" si="15957">SUM(VVK157:VVK163)</f>
        <v>0</v>
      </c>
      <c r="VVL156" s="14">
        <f t="shared" ref="VVL156" si="15958">SUM(VVL157:VVL163)</f>
        <v>0</v>
      </c>
      <c r="VVM156" s="14">
        <f t="shared" ref="VVM156" si="15959">SUM(VVM157:VVM163)</f>
        <v>0</v>
      </c>
      <c r="VVN156" s="14">
        <f t="shared" ref="VVN156" si="15960">SUM(VVN157:VVN163)</f>
        <v>0</v>
      </c>
      <c r="VVO156" s="14">
        <f t="shared" ref="VVO156" si="15961">SUM(VVO157:VVO163)</f>
        <v>0</v>
      </c>
      <c r="VVP156" s="14">
        <f t="shared" ref="VVP156" si="15962">SUM(VVP157:VVP163)</f>
        <v>0</v>
      </c>
      <c r="VVQ156" s="14">
        <f t="shared" ref="VVQ156" si="15963">SUM(VVQ157:VVQ163)</f>
        <v>0</v>
      </c>
      <c r="VVR156" s="14">
        <f t="shared" ref="VVR156" si="15964">SUM(VVR157:VVR163)</f>
        <v>0</v>
      </c>
      <c r="VVS156" s="14">
        <f t="shared" ref="VVS156" si="15965">SUM(VVS157:VVS163)</f>
        <v>0</v>
      </c>
      <c r="VVT156" s="14">
        <f t="shared" ref="VVT156" si="15966">SUM(VVT157:VVT163)</f>
        <v>0</v>
      </c>
      <c r="VVU156" s="14">
        <f t="shared" ref="VVU156" si="15967">SUM(VVU157:VVU163)</f>
        <v>0</v>
      </c>
      <c r="VVV156" s="14">
        <f t="shared" ref="VVV156" si="15968">SUM(VVV157:VVV163)</f>
        <v>0</v>
      </c>
      <c r="VVW156" s="14">
        <f t="shared" ref="VVW156" si="15969">SUM(VVW157:VVW163)</f>
        <v>0</v>
      </c>
      <c r="VVX156" s="14">
        <f t="shared" ref="VVX156" si="15970">SUM(VVX157:VVX163)</f>
        <v>0</v>
      </c>
      <c r="VVY156" s="14">
        <f t="shared" ref="VVY156" si="15971">SUM(VVY157:VVY163)</f>
        <v>0</v>
      </c>
      <c r="VVZ156" s="14">
        <f t="shared" ref="VVZ156" si="15972">SUM(VVZ157:VVZ163)</f>
        <v>0</v>
      </c>
      <c r="VWA156" s="14">
        <f t="shared" ref="VWA156" si="15973">SUM(VWA157:VWA163)</f>
        <v>0</v>
      </c>
      <c r="VWB156" s="14">
        <f t="shared" ref="VWB156" si="15974">SUM(VWB157:VWB163)</f>
        <v>0</v>
      </c>
      <c r="VWC156" s="14">
        <f t="shared" ref="VWC156" si="15975">SUM(VWC157:VWC163)</f>
        <v>0</v>
      </c>
      <c r="VWD156" s="14">
        <f t="shared" ref="VWD156" si="15976">SUM(VWD157:VWD163)</f>
        <v>0</v>
      </c>
      <c r="VWE156" s="14">
        <f t="shared" ref="VWE156" si="15977">SUM(VWE157:VWE163)</f>
        <v>0</v>
      </c>
      <c r="VWF156" s="14">
        <f t="shared" ref="VWF156" si="15978">SUM(VWF157:VWF163)</f>
        <v>0</v>
      </c>
      <c r="VWG156" s="14">
        <f t="shared" ref="VWG156" si="15979">SUM(VWG157:VWG163)</f>
        <v>0</v>
      </c>
      <c r="VWH156" s="14">
        <f t="shared" ref="VWH156" si="15980">SUM(VWH157:VWH163)</f>
        <v>0</v>
      </c>
      <c r="VWI156" s="14">
        <f t="shared" ref="VWI156" si="15981">SUM(VWI157:VWI163)</f>
        <v>0</v>
      </c>
      <c r="VWJ156" s="14">
        <f t="shared" ref="VWJ156" si="15982">SUM(VWJ157:VWJ163)</f>
        <v>0</v>
      </c>
      <c r="VWK156" s="14">
        <f t="shared" ref="VWK156" si="15983">SUM(VWK157:VWK163)</f>
        <v>0</v>
      </c>
      <c r="VWL156" s="14">
        <f t="shared" ref="VWL156" si="15984">SUM(VWL157:VWL163)</f>
        <v>0</v>
      </c>
      <c r="VWM156" s="14">
        <f t="shared" ref="VWM156" si="15985">SUM(VWM157:VWM163)</f>
        <v>0</v>
      </c>
      <c r="VWN156" s="14">
        <f t="shared" ref="VWN156" si="15986">SUM(VWN157:VWN163)</f>
        <v>0</v>
      </c>
      <c r="VWO156" s="14">
        <f t="shared" ref="VWO156" si="15987">SUM(VWO157:VWO163)</f>
        <v>0</v>
      </c>
      <c r="VWP156" s="14">
        <f t="shared" ref="VWP156" si="15988">SUM(VWP157:VWP163)</f>
        <v>0</v>
      </c>
      <c r="VWQ156" s="14">
        <f t="shared" ref="VWQ156" si="15989">SUM(VWQ157:VWQ163)</f>
        <v>0</v>
      </c>
      <c r="VWR156" s="14">
        <f t="shared" ref="VWR156" si="15990">SUM(VWR157:VWR163)</f>
        <v>0</v>
      </c>
      <c r="VWS156" s="14">
        <f t="shared" ref="VWS156" si="15991">SUM(VWS157:VWS163)</f>
        <v>0</v>
      </c>
      <c r="VWT156" s="14">
        <f t="shared" ref="VWT156" si="15992">SUM(VWT157:VWT163)</f>
        <v>0</v>
      </c>
      <c r="VWU156" s="14">
        <f t="shared" ref="VWU156" si="15993">SUM(VWU157:VWU163)</f>
        <v>0</v>
      </c>
      <c r="VWV156" s="14">
        <f t="shared" ref="VWV156" si="15994">SUM(VWV157:VWV163)</f>
        <v>0</v>
      </c>
      <c r="VWW156" s="14">
        <f t="shared" ref="VWW156" si="15995">SUM(VWW157:VWW163)</f>
        <v>0</v>
      </c>
      <c r="VWX156" s="14">
        <f t="shared" ref="VWX156" si="15996">SUM(VWX157:VWX163)</f>
        <v>0</v>
      </c>
      <c r="VWY156" s="14">
        <f t="shared" ref="VWY156" si="15997">SUM(VWY157:VWY163)</f>
        <v>0</v>
      </c>
      <c r="VWZ156" s="14">
        <f t="shared" ref="VWZ156" si="15998">SUM(VWZ157:VWZ163)</f>
        <v>0</v>
      </c>
      <c r="VXA156" s="14">
        <f t="shared" ref="VXA156" si="15999">SUM(VXA157:VXA163)</f>
        <v>0</v>
      </c>
      <c r="VXB156" s="14">
        <f t="shared" ref="VXB156" si="16000">SUM(VXB157:VXB163)</f>
        <v>0</v>
      </c>
      <c r="VXC156" s="14">
        <f t="shared" ref="VXC156" si="16001">SUM(VXC157:VXC163)</f>
        <v>0</v>
      </c>
      <c r="VXD156" s="14">
        <f t="shared" ref="VXD156" si="16002">SUM(VXD157:VXD163)</f>
        <v>0</v>
      </c>
      <c r="VXE156" s="14">
        <f t="shared" ref="VXE156" si="16003">SUM(VXE157:VXE163)</f>
        <v>0</v>
      </c>
      <c r="VXF156" s="14">
        <f t="shared" ref="VXF156" si="16004">SUM(VXF157:VXF163)</f>
        <v>0</v>
      </c>
      <c r="VXG156" s="14">
        <f t="shared" ref="VXG156" si="16005">SUM(VXG157:VXG163)</f>
        <v>0</v>
      </c>
      <c r="VXH156" s="14">
        <f t="shared" ref="VXH156" si="16006">SUM(VXH157:VXH163)</f>
        <v>0</v>
      </c>
      <c r="VXI156" s="14">
        <f t="shared" ref="VXI156" si="16007">SUM(VXI157:VXI163)</f>
        <v>0</v>
      </c>
      <c r="VXJ156" s="14">
        <f t="shared" ref="VXJ156" si="16008">SUM(VXJ157:VXJ163)</f>
        <v>0</v>
      </c>
      <c r="VXK156" s="14">
        <f t="shared" ref="VXK156" si="16009">SUM(VXK157:VXK163)</f>
        <v>0</v>
      </c>
      <c r="VXL156" s="14">
        <f t="shared" ref="VXL156" si="16010">SUM(VXL157:VXL163)</f>
        <v>0</v>
      </c>
      <c r="VXM156" s="14">
        <f t="shared" ref="VXM156" si="16011">SUM(VXM157:VXM163)</f>
        <v>0</v>
      </c>
      <c r="VXN156" s="14">
        <f t="shared" ref="VXN156" si="16012">SUM(VXN157:VXN163)</f>
        <v>0</v>
      </c>
      <c r="VXO156" s="14">
        <f t="shared" ref="VXO156" si="16013">SUM(VXO157:VXO163)</f>
        <v>0</v>
      </c>
      <c r="VXP156" s="14">
        <f t="shared" ref="VXP156" si="16014">SUM(VXP157:VXP163)</f>
        <v>0</v>
      </c>
      <c r="VXQ156" s="14">
        <f t="shared" ref="VXQ156" si="16015">SUM(VXQ157:VXQ163)</f>
        <v>0</v>
      </c>
      <c r="VXR156" s="14">
        <f t="shared" ref="VXR156" si="16016">SUM(VXR157:VXR163)</f>
        <v>0</v>
      </c>
      <c r="VXS156" s="14">
        <f t="shared" ref="VXS156" si="16017">SUM(VXS157:VXS163)</f>
        <v>0</v>
      </c>
      <c r="VXT156" s="14">
        <f t="shared" ref="VXT156" si="16018">SUM(VXT157:VXT163)</f>
        <v>0</v>
      </c>
      <c r="VXU156" s="14">
        <f t="shared" ref="VXU156" si="16019">SUM(VXU157:VXU163)</f>
        <v>0</v>
      </c>
      <c r="VXV156" s="14">
        <f t="shared" ref="VXV156" si="16020">SUM(VXV157:VXV163)</f>
        <v>0</v>
      </c>
      <c r="VXW156" s="14">
        <f t="shared" ref="VXW156" si="16021">SUM(VXW157:VXW163)</f>
        <v>0</v>
      </c>
      <c r="VXX156" s="14">
        <f t="shared" ref="VXX156" si="16022">SUM(VXX157:VXX163)</f>
        <v>0</v>
      </c>
      <c r="VXY156" s="14">
        <f t="shared" ref="VXY156" si="16023">SUM(VXY157:VXY163)</f>
        <v>0</v>
      </c>
      <c r="VXZ156" s="14">
        <f t="shared" ref="VXZ156" si="16024">SUM(VXZ157:VXZ163)</f>
        <v>0</v>
      </c>
      <c r="VYA156" s="14">
        <f t="shared" ref="VYA156" si="16025">SUM(VYA157:VYA163)</f>
        <v>0</v>
      </c>
      <c r="VYB156" s="14">
        <f t="shared" ref="VYB156" si="16026">SUM(VYB157:VYB163)</f>
        <v>0</v>
      </c>
      <c r="VYC156" s="14">
        <f t="shared" ref="VYC156" si="16027">SUM(VYC157:VYC163)</f>
        <v>0</v>
      </c>
      <c r="VYD156" s="14">
        <f t="shared" ref="VYD156" si="16028">SUM(VYD157:VYD163)</f>
        <v>0</v>
      </c>
      <c r="VYE156" s="14">
        <f t="shared" ref="VYE156" si="16029">SUM(VYE157:VYE163)</f>
        <v>0</v>
      </c>
      <c r="VYF156" s="14">
        <f t="shared" ref="VYF156" si="16030">SUM(VYF157:VYF163)</f>
        <v>0</v>
      </c>
      <c r="VYG156" s="14">
        <f t="shared" ref="VYG156" si="16031">SUM(VYG157:VYG163)</f>
        <v>0</v>
      </c>
      <c r="VYH156" s="14">
        <f t="shared" ref="VYH156" si="16032">SUM(VYH157:VYH163)</f>
        <v>0</v>
      </c>
      <c r="VYI156" s="14">
        <f t="shared" ref="VYI156" si="16033">SUM(VYI157:VYI163)</f>
        <v>0</v>
      </c>
      <c r="VYJ156" s="14">
        <f t="shared" ref="VYJ156" si="16034">SUM(VYJ157:VYJ163)</f>
        <v>0</v>
      </c>
      <c r="VYK156" s="14">
        <f t="shared" ref="VYK156" si="16035">SUM(VYK157:VYK163)</f>
        <v>0</v>
      </c>
      <c r="VYL156" s="14">
        <f t="shared" ref="VYL156" si="16036">SUM(VYL157:VYL163)</f>
        <v>0</v>
      </c>
      <c r="VYM156" s="14">
        <f t="shared" ref="VYM156" si="16037">SUM(VYM157:VYM163)</f>
        <v>0</v>
      </c>
      <c r="VYN156" s="14">
        <f t="shared" ref="VYN156" si="16038">SUM(VYN157:VYN163)</f>
        <v>0</v>
      </c>
      <c r="VYO156" s="14">
        <f t="shared" ref="VYO156" si="16039">SUM(VYO157:VYO163)</f>
        <v>0</v>
      </c>
      <c r="VYP156" s="14">
        <f t="shared" ref="VYP156" si="16040">SUM(VYP157:VYP163)</f>
        <v>0</v>
      </c>
      <c r="VYQ156" s="14">
        <f t="shared" ref="VYQ156" si="16041">SUM(VYQ157:VYQ163)</f>
        <v>0</v>
      </c>
      <c r="VYR156" s="14">
        <f t="shared" ref="VYR156" si="16042">SUM(VYR157:VYR163)</f>
        <v>0</v>
      </c>
      <c r="VYS156" s="14">
        <f t="shared" ref="VYS156" si="16043">SUM(VYS157:VYS163)</f>
        <v>0</v>
      </c>
      <c r="VYT156" s="14">
        <f t="shared" ref="VYT156" si="16044">SUM(VYT157:VYT163)</f>
        <v>0</v>
      </c>
      <c r="VYU156" s="14">
        <f t="shared" ref="VYU156" si="16045">SUM(VYU157:VYU163)</f>
        <v>0</v>
      </c>
      <c r="VYV156" s="14">
        <f t="shared" ref="VYV156" si="16046">SUM(VYV157:VYV163)</f>
        <v>0</v>
      </c>
      <c r="VYW156" s="14">
        <f t="shared" ref="VYW156" si="16047">SUM(VYW157:VYW163)</f>
        <v>0</v>
      </c>
      <c r="VYX156" s="14">
        <f t="shared" ref="VYX156" si="16048">SUM(VYX157:VYX163)</f>
        <v>0</v>
      </c>
      <c r="VYY156" s="14">
        <f t="shared" ref="VYY156" si="16049">SUM(VYY157:VYY163)</f>
        <v>0</v>
      </c>
      <c r="VYZ156" s="14">
        <f t="shared" ref="VYZ156" si="16050">SUM(VYZ157:VYZ163)</f>
        <v>0</v>
      </c>
      <c r="VZA156" s="14">
        <f t="shared" ref="VZA156" si="16051">SUM(VZA157:VZA163)</f>
        <v>0</v>
      </c>
      <c r="VZB156" s="14">
        <f t="shared" ref="VZB156" si="16052">SUM(VZB157:VZB163)</f>
        <v>0</v>
      </c>
      <c r="VZC156" s="14">
        <f t="shared" ref="VZC156" si="16053">SUM(VZC157:VZC163)</f>
        <v>0</v>
      </c>
      <c r="VZD156" s="14">
        <f t="shared" ref="VZD156" si="16054">SUM(VZD157:VZD163)</f>
        <v>0</v>
      </c>
      <c r="VZE156" s="14">
        <f t="shared" ref="VZE156" si="16055">SUM(VZE157:VZE163)</f>
        <v>0</v>
      </c>
      <c r="VZF156" s="14">
        <f t="shared" ref="VZF156" si="16056">SUM(VZF157:VZF163)</f>
        <v>0</v>
      </c>
      <c r="VZG156" s="14">
        <f t="shared" ref="VZG156" si="16057">SUM(VZG157:VZG163)</f>
        <v>0</v>
      </c>
      <c r="VZH156" s="14">
        <f t="shared" ref="VZH156" si="16058">SUM(VZH157:VZH163)</f>
        <v>0</v>
      </c>
      <c r="VZI156" s="14">
        <f t="shared" ref="VZI156" si="16059">SUM(VZI157:VZI163)</f>
        <v>0</v>
      </c>
      <c r="VZJ156" s="14">
        <f t="shared" ref="VZJ156" si="16060">SUM(VZJ157:VZJ163)</f>
        <v>0</v>
      </c>
      <c r="VZK156" s="14">
        <f t="shared" ref="VZK156" si="16061">SUM(VZK157:VZK163)</f>
        <v>0</v>
      </c>
      <c r="VZL156" s="14">
        <f t="shared" ref="VZL156" si="16062">SUM(VZL157:VZL163)</f>
        <v>0</v>
      </c>
      <c r="VZM156" s="14">
        <f t="shared" ref="VZM156" si="16063">SUM(VZM157:VZM163)</f>
        <v>0</v>
      </c>
      <c r="VZN156" s="14">
        <f t="shared" ref="VZN156" si="16064">SUM(VZN157:VZN163)</f>
        <v>0</v>
      </c>
      <c r="VZO156" s="14">
        <f t="shared" ref="VZO156" si="16065">SUM(VZO157:VZO163)</f>
        <v>0</v>
      </c>
      <c r="VZP156" s="14">
        <f t="shared" ref="VZP156" si="16066">SUM(VZP157:VZP163)</f>
        <v>0</v>
      </c>
      <c r="VZQ156" s="14">
        <f t="shared" ref="VZQ156" si="16067">SUM(VZQ157:VZQ163)</f>
        <v>0</v>
      </c>
      <c r="VZR156" s="14">
        <f t="shared" ref="VZR156" si="16068">SUM(VZR157:VZR163)</f>
        <v>0</v>
      </c>
      <c r="VZS156" s="14">
        <f t="shared" ref="VZS156" si="16069">SUM(VZS157:VZS163)</f>
        <v>0</v>
      </c>
      <c r="VZT156" s="14">
        <f t="shared" ref="VZT156" si="16070">SUM(VZT157:VZT163)</f>
        <v>0</v>
      </c>
      <c r="VZU156" s="14">
        <f t="shared" ref="VZU156" si="16071">SUM(VZU157:VZU163)</f>
        <v>0</v>
      </c>
      <c r="VZV156" s="14">
        <f t="shared" ref="VZV156" si="16072">SUM(VZV157:VZV163)</f>
        <v>0</v>
      </c>
      <c r="VZW156" s="14">
        <f t="shared" ref="VZW156" si="16073">SUM(VZW157:VZW163)</f>
        <v>0</v>
      </c>
      <c r="VZX156" s="14">
        <f t="shared" ref="VZX156" si="16074">SUM(VZX157:VZX163)</f>
        <v>0</v>
      </c>
      <c r="VZY156" s="14">
        <f t="shared" ref="VZY156" si="16075">SUM(VZY157:VZY163)</f>
        <v>0</v>
      </c>
      <c r="VZZ156" s="14">
        <f t="shared" ref="VZZ156" si="16076">SUM(VZZ157:VZZ163)</f>
        <v>0</v>
      </c>
      <c r="WAA156" s="14">
        <f t="shared" ref="WAA156" si="16077">SUM(WAA157:WAA163)</f>
        <v>0</v>
      </c>
      <c r="WAB156" s="14">
        <f t="shared" ref="WAB156" si="16078">SUM(WAB157:WAB163)</f>
        <v>0</v>
      </c>
      <c r="WAC156" s="14">
        <f t="shared" ref="WAC156" si="16079">SUM(WAC157:WAC163)</f>
        <v>0</v>
      </c>
      <c r="WAD156" s="14">
        <f t="shared" ref="WAD156" si="16080">SUM(WAD157:WAD163)</f>
        <v>0</v>
      </c>
      <c r="WAE156" s="14">
        <f t="shared" ref="WAE156" si="16081">SUM(WAE157:WAE163)</f>
        <v>0</v>
      </c>
      <c r="WAF156" s="14">
        <f t="shared" ref="WAF156" si="16082">SUM(WAF157:WAF163)</f>
        <v>0</v>
      </c>
      <c r="WAG156" s="14">
        <f t="shared" ref="WAG156" si="16083">SUM(WAG157:WAG163)</f>
        <v>0</v>
      </c>
      <c r="WAH156" s="14">
        <f t="shared" ref="WAH156" si="16084">SUM(WAH157:WAH163)</f>
        <v>0</v>
      </c>
      <c r="WAI156" s="14">
        <f t="shared" ref="WAI156" si="16085">SUM(WAI157:WAI163)</f>
        <v>0</v>
      </c>
      <c r="WAJ156" s="14">
        <f t="shared" ref="WAJ156" si="16086">SUM(WAJ157:WAJ163)</f>
        <v>0</v>
      </c>
      <c r="WAK156" s="14">
        <f t="shared" ref="WAK156" si="16087">SUM(WAK157:WAK163)</f>
        <v>0</v>
      </c>
      <c r="WAL156" s="14">
        <f t="shared" ref="WAL156" si="16088">SUM(WAL157:WAL163)</f>
        <v>0</v>
      </c>
      <c r="WAM156" s="14">
        <f t="shared" ref="WAM156" si="16089">SUM(WAM157:WAM163)</f>
        <v>0</v>
      </c>
      <c r="WAN156" s="14">
        <f t="shared" ref="WAN156" si="16090">SUM(WAN157:WAN163)</f>
        <v>0</v>
      </c>
      <c r="WAO156" s="14">
        <f t="shared" ref="WAO156" si="16091">SUM(WAO157:WAO163)</f>
        <v>0</v>
      </c>
      <c r="WAP156" s="14">
        <f t="shared" ref="WAP156" si="16092">SUM(WAP157:WAP163)</f>
        <v>0</v>
      </c>
      <c r="WAQ156" s="14">
        <f t="shared" ref="WAQ156" si="16093">SUM(WAQ157:WAQ163)</f>
        <v>0</v>
      </c>
      <c r="WAR156" s="14">
        <f t="shared" ref="WAR156" si="16094">SUM(WAR157:WAR163)</f>
        <v>0</v>
      </c>
      <c r="WAS156" s="14">
        <f t="shared" ref="WAS156" si="16095">SUM(WAS157:WAS163)</f>
        <v>0</v>
      </c>
      <c r="WAT156" s="14">
        <f t="shared" ref="WAT156" si="16096">SUM(WAT157:WAT163)</f>
        <v>0</v>
      </c>
      <c r="WAU156" s="14">
        <f t="shared" ref="WAU156" si="16097">SUM(WAU157:WAU163)</f>
        <v>0</v>
      </c>
      <c r="WAV156" s="14">
        <f t="shared" ref="WAV156" si="16098">SUM(WAV157:WAV163)</f>
        <v>0</v>
      </c>
      <c r="WAW156" s="14">
        <f t="shared" ref="WAW156" si="16099">SUM(WAW157:WAW163)</f>
        <v>0</v>
      </c>
      <c r="WAX156" s="14">
        <f t="shared" ref="WAX156" si="16100">SUM(WAX157:WAX163)</f>
        <v>0</v>
      </c>
      <c r="WAY156" s="14">
        <f t="shared" ref="WAY156" si="16101">SUM(WAY157:WAY163)</f>
        <v>0</v>
      </c>
      <c r="WAZ156" s="14">
        <f t="shared" ref="WAZ156" si="16102">SUM(WAZ157:WAZ163)</f>
        <v>0</v>
      </c>
      <c r="WBA156" s="14">
        <f t="shared" ref="WBA156" si="16103">SUM(WBA157:WBA163)</f>
        <v>0</v>
      </c>
      <c r="WBB156" s="14">
        <f t="shared" ref="WBB156" si="16104">SUM(WBB157:WBB163)</f>
        <v>0</v>
      </c>
      <c r="WBC156" s="14">
        <f t="shared" ref="WBC156" si="16105">SUM(WBC157:WBC163)</f>
        <v>0</v>
      </c>
      <c r="WBD156" s="14">
        <f t="shared" ref="WBD156" si="16106">SUM(WBD157:WBD163)</f>
        <v>0</v>
      </c>
      <c r="WBE156" s="14">
        <f t="shared" ref="WBE156" si="16107">SUM(WBE157:WBE163)</f>
        <v>0</v>
      </c>
      <c r="WBF156" s="14">
        <f t="shared" ref="WBF156" si="16108">SUM(WBF157:WBF163)</f>
        <v>0</v>
      </c>
      <c r="WBG156" s="14">
        <f t="shared" ref="WBG156" si="16109">SUM(WBG157:WBG163)</f>
        <v>0</v>
      </c>
      <c r="WBH156" s="14">
        <f t="shared" ref="WBH156" si="16110">SUM(WBH157:WBH163)</f>
        <v>0</v>
      </c>
      <c r="WBI156" s="14">
        <f t="shared" ref="WBI156" si="16111">SUM(WBI157:WBI163)</f>
        <v>0</v>
      </c>
      <c r="WBJ156" s="14">
        <f t="shared" ref="WBJ156" si="16112">SUM(WBJ157:WBJ163)</f>
        <v>0</v>
      </c>
      <c r="WBK156" s="14">
        <f t="shared" ref="WBK156" si="16113">SUM(WBK157:WBK163)</f>
        <v>0</v>
      </c>
      <c r="WBL156" s="14">
        <f t="shared" ref="WBL156" si="16114">SUM(WBL157:WBL163)</f>
        <v>0</v>
      </c>
      <c r="WBM156" s="14">
        <f t="shared" ref="WBM156" si="16115">SUM(WBM157:WBM163)</f>
        <v>0</v>
      </c>
      <c r="WBN156" s="14">
        <f t="shared" ref="WBN156" si="16116">SUM(WBN157:WBN163)</f>
        <v>0</v>
      </c>
      <c r="WBO156" s="14">
        <f t="shared" ref="WBO156" si="16117">SUM(WBO157:WBO163)</f>
        <v>0</v>
      </c>
      <c r="WBP156" s="14">
        <f t="shared" ref="WBP156" si="16118">SUM(WBP157:WBP163)</f>
        <v>0</v>
      </c>
      <c r="WBQ156" s="14">
        <f t="shared" ref="WBQ156" si="16119">SUM(WBQ157:WBQ163)</f>
        <v>0</v>
      </c>
      <c r="WBR156" s="14">
        <f t="shared" ref="WBR156" si="16120">SUM(WBR157:WBR163)</f>
        <v>0</v>
      </c>
      <c r="WBS156" s="14">
        <f t="shared" ref="WBS156" si="16121">SUM(WBS157:WBS163)</f>
        <v>0</v>
      </c>
      <c r="WBT156" s="14">
        <f t="shared" ref="WBT156" si="16122">SUM(WBT157:WBT163)</f>
        <v>0</v>
      </c>
      <c r="WBU156" s="14">
        <f t="shared" ref="WBU156" si="16123">SUM(WBU157:WBU163)</f>
        <v>0</v>
      </c>
      <c r="WBV156" s="14">
        <f t="shared" ref="WBV156" si="16124">SUM(WBV157:WBV163)</f>
        <v>0</v>
      </c>
      <c r="WBW156" s="14">
        <f t="shared" ref="WBW156" si="16125">SUM(WBW157:WBW163)</f>
        <v>0</v>
      </c>
      <c r="WBX156" s="14">
        <f t="shared" ref="WBX156" si="16126">SUM(WBX157:WBX163)</f>
        <v>0</v>
      </c>
      <c r="WBY156" s="14">
        <f t="shared" ref="WBY156" si="16127">SUM(WBY157:WBY163)</f>
        <v>0</v>
      </c>
      <c r="WBZ156" s="14">
        <f t="shared" ref="WBZ156" si="16128">SUM(WBZ157:WBZ163)</f>
        <v>0</v>
      </c>
      <c r="WCA156" s="14">
        <f t="shared" ref="WCA156" si="16129">SUM(WCA157:WCA163)</f>
        <v>0</v>
      </c>
      <c r="WCB156" s="14">
        <f t="shared" ref="WCB156" si="16130">SUM(WCB157:WCB163)</f>
        <v>0</v>
      </c>
      <c r="WCC156" s="14">
        <f t="shared" ref="WCC156" si="16131">SUM(WCC157:WCC163)</f>
        <v>0</v>
      </c>
      <c r="WCD156" s="14">
        <f t="shared" ref="WCD156" si="16132">SUM(WCD157:WCD163)</f>
        <v>0</v>
      </c>
      <c r="WCE156" s="14">
        <f t="shared" ref="WCE156" si="16133">SUM(WCE157:WCE163)</f>
        <v>0</v>
      </c>
      <c r="WCF156" s="14">
        <f t="shared" ref="WCF156" si="16134">SUM(WCF157:WCF163)</f>
        <v>0</v>
      </c>
      <c r="WCG156" s="14">
        <f t="shared" ref="WCG156" si="16135">SUM(WCG157:WCG163)</f>
        <v>0</v>
      </c>
      <c r="WCH156" s="14">
        <f t="shared" ref="WCH156" si="16136">SUM(WCH157:WCH163)</f>
        <v>0</v>
      </c>
      <c r="WCI156" s="14">
        <f t="shared" ref="WCI156" si="16137">SUM(WCI157:WCI163)</f>
        <v>0</v>
      </c>
      <c r="WCJ156" s="14">
        <f t="shared" ref="WCJ156" si="16138">SUM(WCJ157:WCJ163)</f>
        <v>0</v>
      </c>
      <c r="WCK156" s="14">
        <f t="shared" ref="WCK156" si="16139">SUM(WCK157:WCK163)</f>
        <v>0</v>
      </c>
      <c r="WCL156" s="14">
        <f t="shared" ref="WCL156" si="16140">SUM(WCL157:WCL163)</f>
        <v>0</v>
      </c>
      <c r="WCM156" s="14">
        <f t="shared" ref="WCM156" si="16141">SUM(WCM157:WCM163)</f>
        <v>0</v>
      </c>
      <c r="WCN156" s="14">
        <f t="shared" ref="WCN156" si="16142">SUM(WCN157:WCN163)</f>
        <v>0</v>
      </c>
      <c r="WCO156" s="14">
        <f t="shared" ref="WCO156" si="16143">SUM(WCO157:WCO163)</f>
        <v>0</v>
      </c>
      <c r="WCP156" s="14">
        <f t="shared" ref="WCP156" si="16144">SUM(WCP157:WCP163)</f>
        <v>0</v>
      </c>
      <c r="WCQ156" s="14">
        <f t="shared" ref="WCQ156" si="16145">SUM(WCQ157:WCQ163)</f>
        <v>0</v>
      </c>
      <c r="WCR156" s="14">
        <f t="shared" ref="WCR156" si="16146">SUM(WCR157:WCR163)</f>
        <v>0</v>
      </c>
      <c r="WCS156" s="14">
        <f t="shared" ref="WCS156" si="16147">SUM(WCS157:WCS163)</f>
        <v>0</v>
      </c>
      <c r="WCT156" s="14">
        <f t="shared" ref="WCT156" si="16148">SUM(WCT157:WCT163)</f>
        <v>0</v>
      </c>
      <c r="WCU156" s="14">
        <f t="shared" ref="WCU156" si="16149">SUM(WCU157:WCU163)</f>
        <v>0</v>
      </c>
      <c r="WCV156" s="14">
        <f t="shared" ref="WCV156" si="16150">SUM(WCV157:WCV163)</f>
        <v>0</v>
      </c>
      <c r="WCW156" s="14">
        <f t="shared" ref="WCW156" si="16151">SUM(WCW157:WCW163)</f>
        <v>0</v>
      </c>
      <c r="WCX156" s="14">
        <f t="shared" ref="WCX156" si="16152">SUM(WCX157:WCX163)</f>
        <v>0</v>
      </c>
      <c r="WCY156" s="14">
        <f t="shared" ref="WCY156" si="16153">SUM(WCY157:WCY163)</f>
        <v>0</v>
      </c>
      <c r="WCZ156" s="14">
        <f t="shared" ref="WCZ156" si="16154">SUM(WCZ157:WCZ163)</f>
        <v>0</v>
      </c>
      <c r="WDA156" s="14">
        <f t="shared" ref="WDA156" si="16155">SUM(WDA157:WDA163)</f>
        <v>0</v>
      </c>
      <c r="WDB156" s="14">
        <f t="shared" ref="WDB156" si="16156">SUM(WDB157:WDB163)</f>
        <v>0</v>
      </c>
      <c r="WDC156" s="14">
        <f t="shared" ref="WDC156" si="16157">SUM(WDC157:WDC163)</f>
        <v>0</v>
      </c>
      <c r="WDD156" s="14">
        <f t="shared" ref="WDD156" si="16158">SUM(WDD157:WDD163)</f>
        <v>0</v>
      </c>
      <c r="WDE156" s="14">
        <f t="shared" ref="WDE156" si="16159">SUM(WDE157:WDE163)</f>
        <v>0</v>
      </c>
      <c r="WDF156" s="14">
        <f t="shared" ref="WDF156" si="16160">SUM(WDF157:WDF163)</f>
        <v>0</v>
      </c>
      <c r="WDG156" s="14">
        <f t="shared" ref="WDG156" si="16161">SUM(WDG157:WDG163)</f>
        <v>0</v>
      </c>
      <c r="WDH156" s="14">
        <f t="shared" ref="WDH156" si="16162">SUM(WDH157:WDH163)</f>
        <v>0</v>
      </c>
      <c r="WDI156" s="14">
        <f t="shared" ref="WDI156" si="16163">SUM(WDI157:WDI163)</f>
        <v>0</v>
      </c>
      <c r="WDJ156" s="14">
        <f t="shared" ref="WDJ156" si="16164">SUM(WDJ157:WDJ163)</f>
        <v>0</v>
      </c>
      <c r="WDK156" s="14">
        <f t="shared" ref="WDK156" si="16165">SUM(WDK157:WDK163)</f>
        <v>0</v>
      </c>
      <c r="WDL156" s="14">
        <f t="shared" ref="WDL156" si="16166">SUM(WDL157:WDL163)</f>
        <v>0</v>
      </c>
      <c r="WDM156" s="14">
        <f t="shared" ref="WDM156" si="16167">SUM(WDM157:WDM163)</f>
        <v>0</v>
      </c>
      <c r="WDN156" s="14">
        <f t="shared" ref="WDN156" si="16168">SUM(WDN157:WDN163)</f>
        <v>0</v>
      </c>
      <c r="WDO156" s="14">
        <f t="shared" ref="WDO156" si="16169">SUM(WDO157:WDO163)</f>
        <v>0</v>
      </c>
      <c r="WDP156" s="14">
        <f t="shared" ref="WDP156" si="16170">SUM(WDP157:WDP163)</f>
        <v>0</v>
      </c>
      <c r="WDQ156" s="14">
        <f t="shared" ref="WDQ156" si="16171">SUM(WDQ157:WDQ163)</f>
        <v>0</v>
      </c>
      <c r="WDR156" s="14">
        <f t="shared" ref="WDR156" si="16172">SUM(WDR157:WDR163)</f>
        <v>0</v>
      </c>
      <c r="WDS156" s="14">
        <f t="shared" ref="WDS156" si="16173">SUM(WDS157:WDS163)</f>
        <v>0</v>
      </c>
      <c r="WDT156" s="14">
        <f t="shared" ref="WDT156" si="16174">SUM(WDT157:WDT163)</f>
        <v>0</v>
      </c>
      <c r="WDU156" s="14">
        <f t="shared" ref="WDU156" si="16175">SUM(WDU157:WDU163)</f>
        <v>0</v>
      </c>
      <c r="WDV156" s="14">
        <f t="shared" ref="WDV156" si="16176">SUM(WDV157:WDV163)</f>
        <v>0</v>
      </c>
      <c r="WDW156" s="14">
        <f t="shared" ref="WDW156" si="16177">SUM(WDW157:WDW163)</f>
        <v>0</v>
      </c>
      <c r="WDX156" s="14">
        <f t="shared" ref="WDX156" si="16178">SUM(WDX157:WDX163)</f>
        <v>0</v>
      </c>
      <c r="WDY156" s="14">
        <f t="shared" ref="WDY156" si="16179">SUM(WDY157:WDY163)</f>
        <v>0</v>
      </c>
      <c r="WDZ156" s="14">
        <f t="shared" ref="WDZ156" si="16180">SUM(WDZ157:WDZ163)</f>
        <v>0</v>
      </c>
      <c r="WEA156" s="14">
        <f t="shared" ref="WEA156" si="16181">SUM(WEA157:WEA163)</f>
        <v>0</v>
      </c>
      <c r="WEB156" s="14">
        <f t="shared" ref="WEB156" si="16182">SUM(WEB157:WEB163)</f>
        <v>0</v>
      </c>
      <c r="WEC156" s="14">
        <f t="shared" ref="WEC156" si="16183">SUM(WEC157:WEC163)</f>
        <v>0</v>
      </c>
      <c r="WED156" s="14">
        <f t="shared" ref="WED156" si="16184">SUM(WED157:WED163)</f>
        <v>0</v>
      </c>
      <c r="WEE156" s="14">
        <f t="shared" ref="WEE156" si="16185">SUM(WEE157:WEE163)</f>
        <v>0</v>
      </c>
      <c r="WEF156" s="14">
        <f t="shared" ref="WEF156" si="16186">SUM(WEF157:WEF163)</f>
        <v>0</v>
      </c>
      <c r="WEG156" s="14">
        <f t="shared" ref="WEG156" si="16187">SUM(WEG157:WEG163)</f>
        <v>0</v>
      </c>
      <c r="WEH156" s="14">
        <f t="shared" ref="WEH156" si="16188">SUM(WEH157:WEH163)</f>
        <v>0</v>
      </c>
      <c r="WEI156" s="14">
        <f t="shared" ref="WEI156" si="16189">SUM(WEI157:WEI163)</f>
        <v>0</v>
      </c>
      <c r="WEJ156" s="14">
        <f t="shared" ref="WEJ156" si="16190">SUM(WEJ157:WEJ163)</f>
        <v>0</v>
      </c>
      <c r="WEK156" s="14">
        <f t="shared" ref="WEK156" si="16191">SUM(WEK157:WEK163)</f>
        <v>0</v>
      </c>
      <c r="WEL156" s="14">
        <f t="shared" ref="WEL156" si="16192">SUM(WEL157:WEL163)</f>
        <v>0</v>
      </c>
      <c r="WEM156" s="14">
        <f t="shared" ref="WEM156" si="16193">SUM(WEM157:WEM163)</f>
        <v>0</v>
      </c>
      <c r="WEN156" s="14">
        <f t="shared" ref="WEN156" si="16194">SUM(WEN157:WEN163)</f>
        <v>0</v>
      </c>
      <c r="WEO156" s="14">
        <f t="shared" ref="WEO156" si="16195">SUM(WEO157:WEO163)</f>
        <v>0</v>
      </c>
      <c r="WEP156" s="14">
        <f t="shared" ref="WEP156" si="16196">SUM(WEP157:WEP163)</f>
        <v>0</v>
      </c>
      <c r="WEQ156" s="14">
        <f t="shared" ref="WEQ156" si="16197">SUM(WEQ157:WEQ163)</f>
        <v>0</v>
      </c>
      <c r="WER156" s="14">
        <f t="shared" ref="WER156" si="16198">SUM(WER157:WER163)</f>
        <v>0</v>
      </c>
      <c r="WES156" s="14">
        <f t="shared" ref="WES156" si="16199">SUM(WES157:WES163)</f>
        <v>0</v>
      </c>
      <c r="WET156" s="14">
        <f t="shared" ref="WET156" si="16200">SUM(WET157:WET163)</f>
        <v>0</v>
      </c>
      <c r="WEU156" s="14">
        <f t="shared" ref="WEU156" si="16201">SUM(WEU157:WEU163)</f>
        <v>0</v>
      </c>
      <c r="WEV156" s="14">
        <f t="shared" ref="WEV156" si="16202">SUM(WEV157:WEV163)</f>
        <v>0</v>
      </c>
      <c r="WEW156" s="14">
        <f t="shared" ref="WEW156" si="16203">SUM(WEW157:WEW163)</f>
        <v>0</v>
      </c>
      <c r="WEX156" s="14">
        <f t="shared" ref="WEX156" si="16204">SUM(WEX157:WEX163)</f>
        <v>0</v>
      </c>
      <c r="WEY156" s="14">
        <f t="shared" ref="WEY156" si="16205">SUM(WEY157:WEY163)</f>
        <v>0</v>
      </c>
      <c r="WEZ156" s="14">
        <f t="shared" ref="WEZ156" si="16206">SUM(WEZ157:WEZ163)</f>
        <v>0</v>
      </c>
      <c r="WFA156" s="14">
        <f t="shared" ref="WFA156" si="16207">SUM(WFA157:WFA163)</f>
        <v>0</v>
      </c>
      <c r="WFB156" s="14">
        <f t="shared" ref="WFB156" si="16208">SUM(WFB157:WFB163)</f>
        <v>0</v>
      </c>
      <c r="WFC156" s="14">
        <f t="shared" ref="WFC156" si="16209">SUM(WFC157:WFC163)</f>
        <v>0</v>
      </c>
      <c r="WFD156" s="14">
        <f t="shared" ref="WFD156" si="16210">SUM(WFD157:WFD163)</f>
        <v>0</v>
      </c>
      <c r="WFE156" s="14">
        <f t="shared" ref="WFE156" si="16211">SUM(WFE157:WFE163)</f>
        <v>0</v>
      </c>
      <c r="WFF156" s="14">
        <f t="shared" ref="WFF156" si="16212">SUM(WFF157:WFF163)</f>
        <v>0</v>
      </c>
      <c r="WFG156" s="14">
        <f t="shared" ref="WFG156" si="16213">SUM(WFG157:WFG163)</f>
        <v>0</v>
      </c>
      <c r="WFH156" s="14">
        <f t="shared" ref="WFH156" si="16214">SUM(WFH157:WFH163)</f>
        <v>0</v>
      </c>
      <c r="WFI156" s="14">
        <f t="shared" ref="WFI156" si="16215">SUM(WFI157:WFI163)</f>
        <v>0</v>
      </c>
      <c r="WFJ156" s="14">
        <f t="shared" ref="WFJ156" si="16216">SUM(WFJ157:WFJ163)</f>
        <v>0</v>
      </c>
      <c r="WFK156" s="14">
        <f t="shared" ref="WFK156" si="16217">SUM(WFK157:WFK163)</f>
        <v>0</v>
      </c>
      <c r="WFL156" s="14">
        <f t="shared" ref="WFL156" si="16218">SUM(WFL157:WFL163)</f>
        <v>0</v>
      </c>
      <c r="WFM156" s="14">
        <f t="shared" ref="WFM156" si="16219">SUM(WFM157:WFM163)</f>
        <v>0</v>
      </c>
      <c r="WFN156" s="14">
        <f t="shared" ref="WFN156" si="16220">SUM(WFN157:WFN163)</f>
        <v>0</v>
      </c>
      <c r="WFO156" s="14">
        <f t="shared" ref="WFO156" si="16221">SUM(WFO157:WFO163)</f>
        <v>0</v>
      </c>
      <c r="WFP156" s="14">
        <f t="shared" ref="WFP156" si="16222">SUM(WFP157:WFP163)</f>
        <v>0</v>
      </c>
      <c r="WFQ156" s="14">
        <f t="shared" ref="WFQ156" si="16223">SUM(WFQ157:WFQ163)</f>
        <v>0</v>
      </c>
      <c r="WFR156" s="14">
        <f t="shared" ref="WFR156" si="16224">SUM(WFR157:WFR163)</f>
        <v>0</v>
      </c>
      <c r="WFS156" s="14">
        <f t="shared" ref="WFS156" si="16225">SUM(WFS157:WFS163)</f>
        <v>0</v>
      </c>
      <c r="WFT156" s="14">
        <f t="shared" ref="WFT156" si="16226">SUM(WFT157:WFT163)</f>
        <v>0</v>
      </c>
      <c r="WFU156" s="14">
        <f t="shared" ref="WFU156" si="16227">SUM(WFU157:WFU163)</f>
        <v>0</v>
      </c>
      <c r="WFV156" s="14">
        <f t="shared" ref="WFV156" si="16228">SUM(WFV157:WFV163)</f>
        <v>0</v>
      </c>
      <c r="WFW156" s="14">
        <f t="shared" ref="WFW156" si="16229">SUM(WFW157:WFW163)</f>
        <v>0</v>
      </c>
      <c r="WFX156" s="14">
        <f t="shared" ref="WFX156" si="16230">SUM(WFX157:WFX163)</f>
        <v>0</v>
      </c>
      <c r="WFY156" s="14">
        <f t="shared" ref="WFY156" si="16231">SUM(WFY157:WFY163)</f>
        <v>0</v>
      </c>
      <c r="WFZ156" s="14">
        <f t="shared" ref="WFZ156" si="16232">SUM(WFZ157:WFZ163)</f>
        <v>0</v>
      </c>
      <c r="WGA156" s="14">
        <f t="shared" ref="WGA156" si="16233">SUM(WGA157:WGA163)</f>
        <v>0</v>
      </c>
      <c r="WGB156" s="14">
        <f t="shared" ref="WGB156" si="16234">SUM(WGB157:WGB163)</f>
        <v>0</v>
      </c>
      <c r="WGC156" s="14">
        <f t="shared" ref="WGC156" si="16235">SUM(WGC157:WGC163)</f>
        <v>0</v>
      </c>
      <c r="WGD156" s="14">
        <f t="shared" ref="WGD156" si="16236">SUM(WGD157:WGD163)</f>
        <v>0</v>
      </c>
      <c r="WGE156" s="14">
        <f t="shared" ref="WGE156" si="16237">SUM(WGE157:WGE163)</f>
        <v>0</v>
      </c>
      <c r="WGF156" s="14">
        <f t="shared" ref="WGF156" si="16238">SUM(WGF157:WGF163)</f>
        <v>0</v>
      </c>
      <c r="WGG156" s="14">
        <f t="shared" ref="WGG156" si="16239">SUM(WGG157:WGG163)</f>
        <v>0</v>
      </c>
      <c r="WGH156" s="14">
        <f t="shared" ref="WGH156" si="16240">SUM(WGH157:WGH163)</f>
        <v>0</v>
      </c>
      <c r="WGI156" s="14">
        <f t="shared" ref="WGI156" si="16241">SUM(WGI157:WGI163)</f>
        <v>0</v>
      </c>
      <c r="WGJ156" s="14">
        <f t="shared" ref="WGJ156" si="16242">SUM(WGJ157:WGJ163)</f>
        <v>0</v>
      </c>
      <c r="WGK156" s="14">
        <f t="shared" ref="WGK156" si="16243">SUM(WGK157:WGK163)</f>
        <v>0</v>
      </c>
      <c r="WGL156" s="14">
        <f t="shared" ref="WGL156" si="16244">SUM(WGL157:WGL163)</f>
        <v>0</v>
      </c>
      <c r="WGM156" s="14">
        <f t="shared" ref="WGM156" si="16245">SUM(WGM157:WGM163)</f>
        <v>0</v>
      </c>
      <c r="WGN156" s="14">
        <f t="shared" ref="WGN156" si="16246">SUM(WGN157:WGN163)</f>
        <v>0</v>
      </c>
      <c r="WGO156" s="14">
        <f t="shared" ref="WGO156" si="16247">SUM(WGO157:WGO163)</f>
        <v>0</v>
      </c>
      <c r="WGP156" s="14">
        <f t="shared" ref="WGP156" si="16248">SUM(WGP157:WGP163)</f>
        <v>0</v>
      </c>
      <c r="WGQ156" s="14">
        <f t="shared" ref="WGQ156" si="16249">SUM(WGQ157:WGQ163)</f>
        <v>0</v>
      </c>
      <c r="WGR156" s="14">
        <f t="shared" ref="WGR156" si="16250">SUM(WGR157:WGR163)</f>
        <v>0</v>
      </c>
      <c r="WGS156" s="14">
        <f t="shared" ref="WGS156" si="16251">SUM(WGS157:WGS163)</f>
        <v>0</v>
      </c>
      <c r="WGT156" s="14">
        <f t="shared" ref="WGT156" si="16252">SUM(WGT157:WGT163)</f>
        <v>0</v>
      </c>
      <c r="WGU156" s="14">
        <f t="shared" ref="WGU156" si="16253">SUM(WGU157:WGU163)</f>
        <v>0</v>
      </c>
      <c r="WGV156" s="14">
        <f t="shared" ref="WGV156" si="16254">SUM(WGV157:WGV163)</f>
        <v>0</v>
      </c>
      <c r="WGW156" s="14">
        <f t="shared" ref="WGW156" si="16255">SUM(WGW157:WGW163)</f>
        <v>0</v>
      </c>
      <c r="WGX156" s="14">
        <f t="shared" ref="WGX156" si="16256">SUM(WGX157:WGX163)</f>
        <v>0</v>
      </c>
      <c r="WGY156" s="14">
        <f t="shared" ref="WGY156" si="16257">SUM(WGY157:WGY163)</f>
        <v>0</v>
      </c>
      <c r="WGZ156" s="14">
        <f t="shared" ref="WGZ156" si="16258">SUM(WGZ157:WGZ163)</f>
        <v>0</v>
      </c>
      <c r="WHA156" s="14">
        <f t="shared" ref="WHA156" si="16259">SUM(WHA157:WHA163)</f>
        <v>0</v>
      </c>
      <c r="WHB156" s="14">
        <f t="shared" ref="WHB156" si="16260">SUM(WHB157:WHB163)</f>
        <v>0</v>
      </c>
      <c r="WHC156" s="14">
        <f t="shared" ref="WHC156" si="16261">SUM(WHC157:WHC163)</f>
        <v>0</v>
      </c>
      <c r="WHD156" s="14">
        <f t="shared" ref="WHD156" si="16262">SUM(WHD157:WHD163)</f>
        <v>0</v>
      </c>
      <c r="WHE156" s="14">
        <f t="shared" ref="WHE156" si="16263">SUM(WHE157:WHE163)</f>
        <v>0</v>
      </c>
      <c r="WHF156" s="14">
        <f t="shared" ref="WHF156" si="16264">SUM(WHF157:WHF163)</f>
        <v>0</v>
      </c>
      <c r="WHG156" s="14">
        <f t="shared" ref="WHG156" si="16265">SUM(WHG157:WHG163)</f>
        <v>0</v>
      </c>
      <c r="WHH156" s="14">
        <f t="shared" ref="WHH156" si="16266">SUM(WHH157:WHH163)</f>
        <v>0</v>
      </c>
      <c r="WHI156" s="14">
        <f t="shared" ref="WHI156" si="16267">SUM(WHI157:WHI163)</f>
        <v>0</v>
      </c>
      <c r="WHJ156" s="14">
        <f t="shared" ref="WHJ156" si="16268">SUM(WHJ157:WHJ163)</f>
        <v>0</v>
      </c>
      <c r="WHK156" s="14">
        <f t="shared" ref="WHK156" si="16269">SUM(WHK157:WHK163)</f>
        <v>0</v>
      </c>
      <c r="WHL156" s="14">
        <f t="shared" ref="WHL156" si="16270">SUM(WHL157:WHL163)</f>
        <v>0</v>
      </c>
      <c r="WHM156" s="14">
        <f t="shared" ref="WHM156" si="16271">SUM(WHM157:WHM163)</f>
        <v>0</v>
      </c>
      <c r="WHN156" s="14">
        <f t="shared" ref="WHN156" si="16272">SUM(WHN157:WHN163)</f>
        <v>0</v>
      </c>
      <c r="WHO156" s="14">
        <f t="shared" ref="WHO156" si="16273">SUM(WHO157:WHO163)</f>
        <v>0</v>
      </c>
      <c r="WHP156" s="14">
        <f t="shared" ref="WHP156" si="16274">SUM(WHP157:WHP163)</f>
        <v>0</v>
      </c>
      <c r="WHQ156" s="14">
        <f t="shared" ref="WHQ156" si="16275">SUM(WHQ157:WHQ163)</f>
        <v>0</v>
      </c>
      <c r="WHR156" s="14">
        <f t="shared" ref="WHR156" si="16276">SUM(WHR157:WHR163)</f>
        <v>0</v>
      </c>
      <c r="WHS156" s="14">
        <f t="shared" ref="WHS156" si="16277">SUM(WHS157:WHS163)</f>
        <v>0</v>
      </c>
      <c r="WHT156" s="14">
        <f t="shared" ref="WHT156" si="16278">SUM(WHT157:WHT163)</f>
        <v>0</v>
      </c>
      <c r="WHU156" s="14">
        <f t="shared" ref="WHU156" si="16279">SUM(WHU157:WHU163)</f>
        <v>0</v>
      </c>
      <c r="WHV156" s="14">
        <f t="shared" ref="WHV156" si="16280">SUM(WHV157:WHV163)</f>
        <v>0</v>
      </c>
      <c r="WHW156" s="14">
        <f t="shared" ref="WHW156" si="16281">SUM(WHW157:WHW163)</f>
        <v>0</v>
      </c>
      <c r="WHX156" s="14">
        <f t="shared" ref="WHX156" si="16282">SUM(WHX157:WHX163)</f>
        <v>0</v>
      </c>
      <c r="WHY156" s="14">
        <f t="shared" ref="WHY156" si="16283">SUM(WHY157:WHY163)</f>
        <v>0</v>
      </c>
      <c r="WHZ156" s="14">
        <f t="shared" ref="WHZ156" si="16284">SUM(WHZ157:WHZ163)</f>
        <v>0</v>
      </c>
      <c r="WIA156" s="14">
        <f t="shared" ref="WIA156" si="16285">SUM(WIA157:WIA163)</f>
        <v>0</v>
      </c>
      <c r="WIB156" s="14">
        <f t="shared" ref="WIB156" si="16286">SUM(WIB157:WIB163)</f>
        <v>0</v>
      </c>
      <c r="WIC156" s="14">
        <f t="shared" ref="WIC156" si="16287">SUM(WIC157:WIC163)</f>
        <v>0</v>
      </c>
      <c r="WID156" s="14">
        <f t="shared" ref="WID156" si="16288">SUM(WID157:WID163)</f>
        <v>0</v>
      </c>
      <c r="WIE156" s="14">
        <f t="shared" ref="WIE156" si="16289">SUM(WIE157:WIE163)</f>
        <v>0</v>
      </c>
      <c r="WIF156" s="14">
        <f t="shared" ref="WIF156" si="16290">SUM(WIF157:WIF163)</f>
        <v>0</v>
      </c>
      <c r="WIG156" s="14">
        <f t="shared" ref="WIG156" si="16291">SUM(WIG157:WIG163)</f>
        <v>0</v>
      </c>
      <c r="WIH156" s="14">
        <f t="shared" ref="WIH156" si="16292">SUM(WIH157:WIH163)</f>
        <v>0</v>
      </c>
      <c r="WII156" s="14">
        <f t="shared" ref="WII156" si="16293">SUM(WII157:WII163)</f>
        <v>0</v>
      </c>
      <c r="WIJ156" s="14">
        <f t="shared" ref="WIJ156" si="16294">SUM(WIJ157:WIJ163)</f>
        <v>0</v>
      </c>
      <c r="WIK156" s="14">
        <f t="shared" ref="WIK156" si="16295">SUM(WIK157:WIK163)</f>
        <v>0</v>
      </c>
      <c r="WIL156" s="14">
        <f t="shared" ref="WIL156" si="16296">SUM(WIL157:WIL163)</f>
        <v>0</v>
      </c>
      <c r="WIM156" s="14">
        <f t="shared" ref="WIM156" si="16297">SUM(WIM157:WIM163)</f>
        <v>0</v>
      </c>
      <c r="WIN156" s="14">
        <f t="shared" ref="WIN156" si="16298">SUM(WIN157:WIN163)</f>
        <v>0</v>
      </c>
      <c r="WIO156" s="14">
        <f t="shared" ref="WIO156" si="16299">SUM(WIO157:WIO163)</f>
        <v>0</v>
      </c>
      <c r="WIP156" s="14">
        <f t="shared" ref="WIP156" si="16300">SUM(WIP157:WIP163)</f>
        <v>0</v>
      </c>
      <c r="WIQ156" s="14">
        <f t="shared" ref="WIQ156" si="16301">SUM(WIQ157:WIQ163)</f>
        <v>0</v>
      </c>
      <c r="WIR156" s="14">
        <f t="shared" ref="WIR156" si="16302">SUM(WIR157:WIR163)</f>
        <v>0</v>
      </c>
      <c r="WIS156" s="14">
        <f t="shared" ref="WIS156" si="16303">SUM(WIS157:WIS163)</f>
        <v>0</v>
      </c>
      <c r="WIT156" s="14">
        <f t="shared" ref="WIT156" si="16304">SUM(WIT157:WIT163)</f>
        <v>0</v>
      </c>
      <c r="WIU156" s="14">
        <f t="shared" ref="WIU156" si="16305">SUM(WIU157:WIU163)</f>
        <v>0</v>
      </c>
      <c r="WIV156" s="14">
        <f t="shared" ref="WIV156" si="16306">SUM(WIV157:WIV163)</f>
        <v>0</v>
      </c>
      <c r="WIW156" s="14">
        <f t="shared" ref="WIW156" si="16307">SUM(WIW157:WIW163)</f>
        <v>0</v>
      </c>
      <c r="WIX156" s="14">
        <f t="shared" ref="WIX156" si="16308">SUM(WIX157:WIX163)</f>
        <v>0</v>
      </c>
      <c r="WIY156" s="14">
        <f t="shared" ref="WIY156" si="16309">SUM(WIY157:WIY163)</f>
        <v>0</v>
      </c>
      <c r="WIZ156" s="14">
        <f t="shared" ref="WIZ156" si="16310">SUM(WIZ157:WIZ163)</f>
        <v>0</v>
      </c>
      <c r="WJA156" s="14">
        <f t="shared" ref="WJA156" si="16311">SUM(WJA157:WJA163)</f>
        <v>0</v>
      </c>
      <c r="WJB156" s="14">
        <f t="shared" ref="WJB156" si="16312">SUM(WJB157:WJB163)</f>
        <v>0</v>
      </c>
      <c r="WJC156" s="14">
        <f t="shared" ref="WJC156" si="16313">SUM(WJC157:WJC163)</f>
        <v>0</v>
      </c>
      <c r="WJD156" s="14">
        <f t="shared" ref="WJD156" si="16314">SUM(WJD157:WJD163)</f>
        <v>0</v>
      </c>
      <c r="WJE156" s="14">
        <f t="shared" ref="WJE156" si="16315">SUM(WJE157:WJE163)</f>
        <v>0</v>
      </c>
      <c r="WJF156" s="14">
        <f t="shared" ref="WJF156" si="16316">SUM(WJF157:WJF163)</f>
        <v>0</v>
      </c>
      <c r="WJG156" s="14">
        <f t="shared" ref="WJG156" si="16317">SUM(WJG157:WJG163)</f>
        <v>0</v>
      </c>
      <c r="WJH156" s="14">
        <f t="shared" ref="WJH156" si="16318">SUM(WJH157:WJH163)</f>
        <v>0</v>
      </c>
      <c r="WJI156" s="14">
        <f t="shared" ref="WJI156" si="16319">SUM(WJI157:WJI163)</f>
        <v>0</v>
      </c>
      <c r="WJJ156" s="14">
        <f t="shared" ref="WJJ156" si="16320">SUM(WJJ157:WJJ163)</f>
        <v>0</v>
      </c>
      <c r="WJK156" s="14">
        <f t="shared" ref="WJK156" si="16321">SUM(WJK157:WJK163)</f>
        <v>0</v>
      </c>
      <c r="WJL156" s="14">
        <f t="shared" ref="WJL156" si="16322">SUM(WJL157:WJL163)</f>
        <v>0</v>
      </c>
      <c r="WJM156" s="14">
        <f t="shared" ref="WJM156" si="16323">SUM(WJM157:WJM163)</f>
        <v>0</v>
      </c>
      <c r="WJN156" s="14">
        <f t="shared" ref="WJN156" si="16324">SUM(WJN157:WJN163)</f>
        <v>0</v>
      </c>
      <c r="WJO156" s="14">
        <f t="shared" ref="WJO156" si="16325">SUM(WJO157:WJO163)</f>
        <v>0</v>
      </c>
      <c r="WJP156" s="14">
        <f t="shared" ref="WJP156" si="16326">SUM(WJP157:WJP163)</f>
        <v>0</v>
      </c>
      <c r="WJQ156" s="14">
        <f t="shared" ref="WJQ156" si="16327">SUM(WJQ157:WJQ163)</f>
        <v>0</v>
      </c>
      <c r="WJR156" s="14">
        <f t="shared" ref="WJR156" si="16328">SUM(WJR157:WJR163)</f>
        <v>0</v>
      </c>
      <c r="WJS156" s="14">
        <f t="shared" ref="WJS156" si="16329">SUM(WJS157:WJS163)</f>
        <v>0</v>
      </c>
      <c r="WJT156" s="14">
        <f t="shared" ref="WJT156" si="16330">SUM(WJT157:WJT163)</f>
        <v>0</v>
      </c>
      <c r="WJU156" s="14">
        <f t="shared" ref="WJU156" si="16331">SUM(WJU157:WJU163)</f>
        <v>0</v>
      </c>
      <c r="WJV156" s="14">
        <f t="shared" ref="WJV156" si="16332">SUM(WJV157:WJV163)</f>
        <v>0</v>
      </c>
      <c r="WJW156" s="14">
        <f t="shared" ref="WJW156" si="16333">SUM(WJW157:WJW163)</f>
        <v>0</v>
      </c>
      <c r="WJX156" s="14">
        <f t="shared" ref="WJX156" si="16334">SUM(WJX157:WJX163)</f>
        <v>0</v>
      </c>
      <c r="WJY156" s="14">
        <f t="shared" ref="WJY156" si="16335">SUM(WJY157:WJY163)</f>
        <v>0</v>
      </c>
      <c r="WJZ156" s="14">
        <f t="shared" ref="WJZ156" si="16336">SUM(WJZ157:WJZ163)</f>
        <v>0</v>
      </c>
      <c r="WKA156" s="14">
        <f t="shared" ref="WKA156" si="16337">SUM(WKA157:WKA163)</f>
        <v>0</v>
      </c>
      <c r="WKB156" s="14">
        <f t="shared" ref="WKB156" si="16338">SUM(WKB157:WKB163)</f>
        <v>0</v>
      </c>
      <c r="WKC156" s="14">
        <f t="shared" ref="WKC156" si="16339">SUM(WKC157:WKC163)</f>
        <v>0</v>
      </c>
      <c r="WKD156" s="14">
        <f t="shared" ref="WKD156" si="16340">SUM(WKD157:WKD163)</f>
        <v>0</v>
      </c>
      <c r="WKE156" s="14">
        <f t="shared" ref="WKE156" si="16341">SUM(WKE157:WKE163)</f>
        <v>0</v>
      </c>
      <c r="WKF156" s="14">
        <f t="shared" ref="WKF156" si="16342">SUM(WKF157:WKF163)</f>
        <v>0</v>
      </c>
      <c r="WKG156" s="14">
        <f t="shared" ref="WKG156" si="16343">SUM(WKG157:WKG163)</f>
        <v>0</v>
      </c>
      <c r="WKH156" s="14">
        <f t="shared" ref="WKH156" si="16344">SUM(WKH157:WKH163)</f>
        <v>0</v>
      </c>
      <c r="WKI156" s="14">
        <f t="shared" ref="WKI156" si="16345">SUM(WKI157:WKI163)</f>
        <v>0</v>
      </c>
      <c r="WKJ156" s="14">
        <f t="shared" ref="WKJ156" si="16346">SUM(WKJ157:WKJ163)</f>
        <v>0</v>
      </c>
      <c r="WKK156" s="14">
        <f t="shared" ref="WKK156" si="16347">SUM(WKK157:WKK163)</f>
        <v>0</v>
      </c>
      <c r="WKL156" s="14">
        <f t="shared" ref="WKL156" si="16348">SUM(WKL157:WKL163)</f>
        <v>0</v>
      </c>
      <c r="WKM156" s="14">
        <f t="shared" ref="WKM156" si="16349">SUM(WKM157:WKM163)</f>
        <v>0</v>
      </c>
      <c r="WKN156" s="14">
        <f t="shared" ref="WKN156" si="16350">SUM(WKN157:WKN163)</f>
        <v>0</v>
      </c>
      <c r="WKO156" s="14">
        <f t="shared" ref="WKO156" si="16351">SUM(WKO157:WKO163)</f>
        <v>0</v>
      </c>
      <c r="WKP156" s="14">
        <f t="shared" ref="WKP156" si="16352">SUM(WKP157:WKP163)</f>
        <v>0</v>
      </c>
      <c r="WKQ156" s="14">
        <f t="shared" ref="WKQ156" si="16353">SUM(WKQ157:WKQ163)</f>
        <v>0</v>
      </c>
      <c r="WKR156" s="14">
        <f t="shared" ref="WKR156" si="16354">SUM(WKR157:WKR163)</f>
        <v>0</v>
      </c>
      <c r="WKS156" s="14">
        <f t="shared" ref="WKS156" si="16355">SUM(WKS157:WKS163)</f>
        <v>0</v>
      </c>
      <c r="WKT156" s="14">
        <f t="shared" ref="WKT156" si="16356">SUM(WKT157:WKT163)</f>
        <v>0</v>
      </c>
      <c r="WKU156" s="14">
        <f t="shared" ref="WKU156" si="16357">SUM(WKU157:WKU163)</f>
        <v>0</v>
      </c>
      <c r="WKV156" s="14">
        <f t="shared" ref="WKV156" si="16358">SUM(WKV157:WKV163)</f>
        <v>0</v>
      </c>
      <c r="WKW156" s="14">
        <f t="shared" ref="WKW156" si="16359">SUM(WKW157:WKW163)</f>
        <v>0</v>
      </c>
      <c r="WKX156" s="14">
        <f t="shared" ref="WKX156" si="16360">SUM(WKX157:WKX163)</f>
        <v>0</v>
      </c>
      <c r="WKY156" s="14">
        <f t="shared" ref="WKY156" si="16361">SUM(WKY157:WKY163)</f>
        <v>0</v>
      </c>
      <c r="WKZ156" s="14">
        <f t="shared" ref="WKZ156" si="16362">SUM(WKZ157:WKZ163)</f>
        <v>0</v>
      </c>
      <c r="WLA156" s="14">
        <f t="shared" ref="WLA156" si="16363">SUM(WLA157:WLA163)</f>
        <v>0</v>
      </c>
      <c r="WLB156" s="14">
        <f t="shared" ref="WLB156" si="16364">SUM(WLB157:WLB163)</f>
        <v>0</v>
      </c>
      <c r="WLC156" s="14">
        <f t="shared" ref="WLC156" si="16365">SUM(WLC157:WLC163)</f>
        <v>0</v>
      </c>
      <c r="WLD156" s="14">
        <f t="shared" ref="WLD156" si="16366">SUM(WLD157:WLD163)</f>
        <v>0</v>
      </c>
      <c r="WLE156" s="14">
        <f t="shared" ref="WLE156" si="16367">SUM(WLE157:WLE163)</f>
        <v>0</v>
      </c>
      <c r="WLF156" s="14">
        <f t="shared" ref="WLF156" si="16368">SUM(WLF157:WLF163)</f>
        <v>0</v>
      </c>
      <c r="WLG156" s="14">
        <f t="shared" ref="WLG156" si="16369">SUM(WLG157:WLG163)</f>
        <v>0</v>
      </c>
      <c r="WLH156" s="14">
        <f t="shared" ref="WLH156" si="16370">SUM(WLH157:WLH163)</f>
        <v>0</v>
      </c>
      <c r="WLI156" s="14">
        <f t="shared" ref="WLI156" si="16371">SUM(WLI157:WLI163)</f>
        <v>0</v>
      </c>
      <c r="WLJ156" s="14">
        <f t="shared" ref="WLJ156" si="16372">SUM(WLJ157:WLJ163)</f>
        <v>0</v>
      </c>
      <c r="WLK156" s="14">
        <f t="shared" ref="WLK156" si="16373">SUM(WLK157:WLK163)</f>
        <v>0</v>
      </c>
      <c r="WLL156" s="14">
        <f t="shared" ref="WLL156" si="16374">SUM(WLL157:WLL163)</f>
        <v>0</v>
      </c>
      <c r="WLM156" s="14">
        <f t="shared" ref="WLM156" si="16375">SUM(WLM157:WLM163)</f>
        <v>0</v>
      </c>
      <c r="WLN156" s="14">
        <f t="shared" ref="WLN156" si="16376">SUM(WLN157:WLN163)</f>
        <v>0</v>
      </c>
      <c r="WLO156" s="14">
        <f t="shared" ref="WLO156" si="16377">SUM(WLO157:WLO163)</f>
        <v>0</v>
      </c>
      <c r="WLP156" s="14">
        <f t="shared" ref="WLP156" si="16378">SUM(WLP157:WLP163)</f>
        <v>0</v>
      </c>
      <c r="WLQ156" s="14">
        <f t="shared" ref="WLQ156" si="16379">SUM(WLQ157:WLQ163)</f>
        <v>0</v>
      </c>
      <c r="WLR156" s="14">
        <f t="shared" ref="WLR156" si="16380">SUM(WLR157:WLR163)</f>
        <v>0</v>
      </c>
      <c r="WLS156" s="14">
        <f t="shared" ref="WLS156" si="16381">SUM(WLS157:WLS163)</f>
        <v>0</v>
      </c>
      <c r="WLT156" s="14">
        <f t="shared" ref="WLT156" si="16382">SUM(WLT157:WLT163)</f>
        <v>0</v>
      </c>
      <c r="WLU156" s="14">
        <f t="shared" ref="WLU156" si="16383">SUM(WLU157:WLU163)</f>
        <v>0</v>
      </c>
      <c r="WLV156" s="14">
        <f t="shared" ref="WLV156" si="16384">SUM(WLV157:WLV163)</f>
        <v>0</v>
      </c>
      <c r="WLW156" s="14">
        <f t="shared" ref="WLW156" si="16385">SUM(WLW157:WLW163)</f>
        <v>0</v>
      </c>
      <c r="WLX156" s="14">
        <f t="shared" ref="WLX156" si="16386">SUM(WLX157:WLX163)</f>
        <v>0</v>
      </c>
      <c r="WLY156" s="14">
        <f t="shared" ref="WLY156" si="16387">SUM(WLY157:WLY163)</f>
        <v>0</v>
      </c>
      <c r="WLZ156" s="14">
        <f t="shared" ref="WLZ156" si="16388">SUM(WLZ157:WLZ163)</f>
        <v>0</v>
      </c>
      <c r="WMA156" s="14">
        <f t="shared" ref="WMA156" si="16389">SUM(WMA157:WMA163)</f>
        <v>0</v>
      </c>
      <c r="WMB156" s="14">
        <f t="shared" ref="WMB156" si="16390">SUM(WMB157:WMB163)</f>
        <v>0</v>
      </c>
      <c r="WMC156" s="14">
        <f t="shared" ref="WMC156" si="16391">SUM(WMC157:WMC163)</f>
        <v>0</v>
      </c>
      <c r="WMD156" s="14">
        <f t="shared" ref="WMD156" si="16392">SUM(WMD157:WMD163)</f>
        <v>0</v>
      </c>
      <c r="WME156" s="14">
        <f t="shared" ref="WME156" si="16393">SUM(WME157:WME163)</f>
        <v>0</v>
      </c>
      <c r="WMF156" s="14">
        <f t="shared" ref="WMF156" si="16394">SUM(WMF157:WMF163)</f>
        <v>0</v>
      </c>
      <c r="WMG156" s="14">
        <f t="shared" ref="WMG156" si="16395">SUM(WMG157:WMG163)</f>
        <v>0</v>
      </c>
      <c r="WMH156" s="14">
        <f t="shared" ref="WMH156" si="16396">SUM(WMH157:WMH163)</f>
        <v>0</v>
      </c>
      <c r="WMI156" s="14">
        <f t="shared" ref="WMI156" si="16397">SUM(WMI157:WMI163)</f>
        <v>0</v>
      </c>
      <c r="WMJ156" s="14">
        <f t="shared" ref="WMJ156" si="16398">SUM(WMJ157:WMJ163)</f>
        <v>0</v>
      </c>
      <c r="WMK156" s="14">
        <f t="shared" ref="WMK156" si="16399">SUM(WMK157:WMK163)</f>
        <v>0</v>
      </c>
      <c r="WML156" s="14">
        <f t="shared" ref="WML156" si="16400">SUM(WML157:WML163)</f>
        <v>0</v>
      </c>
      <c r="WMM156" s="14">
        <f t="shared" ref="WMM156" si="16401">SUM(WMM157:WMM163)</f>
        <v>0</v>
      </c>
      <c r="WMN156" s="14">
        <f t="shared" ref="WMN156" si="16402">SUM(WMN157:WMN163)</f>
        <v>0</v>
      </c>
      <c r="WMO156" s="14">
        <f t="shared" ref="WMO156" si="16403">SUM(WMO157:WMO163)</f>
        <v>0</v>
      </c>
      <c r="WMP156" s="14">
        <f t="shared" ref="WMP156" si="16404">SUM(WMP157:WMP163)</f>
        <v>0</v>
      </c>
      <c r="WMQ156" s="14">
        <f t="shared" ref="WMQ156" si="16405">SUM(WMQ157:WMQ163)</f>
        <v>0</v>
      </c>
      <c r="WMR156" s="14">
        <f t="shared" ref="WMR156" si="16406">SUM(WMR157:WMR163)</f>
        <v>0</v>
      </c>
      <c r="WMS156" s="14">
        <f t="shared" ref="WMS156" si="16407">SUM(WMS157:WMS163)</f>
        <v>0</v>
      </c>
      <c r="WMT156" s="14">
        <f t="shared" ref="WMT156" si="16408">SUM(WMT157:WMT163)</f>
        <v>0</v>
      </c>
      <c r="WMU156" s="14">
        <f t="shared" ref="WMU156" si="16409">SUM(WMU157:WMU163)</f>
        <v>0</v>
      </c>
      <c r="WMV156" s="14">
        <f t="shared" ref="WMV156" si="16410">SUM(WMV157:WMV163)</f>
        <v>0</v>
      </c>
      <c r="WMW156" s="14">
        <f t="shared" ref="WMW156" si="16411">SUM(WMW157:WMW163)</f>
        <v>0</v>
      </c>
      <c r="WMX156" s="14">
        <f t="shared" ref="WMX156" si="16412">SUM(WMX157:WMX163)</f>
        <v>0</v>
      </c>
      <c r="WMY156" s="14">
        <f t="shared" ref="WMY156" si="16413">SUM(WMY157:WMY163)</f>
        <v>0</v>
      </c>
      <c r="WMZ156" s="14">
        <f t="shared" ref="WMZ156" si="16414">SUM(WMZ157:WMZ163)</f>
        <v>0</v>
      </c>
      <c r="WNA156" s="14">
        <f t="shared" ref="WNA156" si="16415">SUM(WNA157:WNA163)</f>
        <v>0</v>
      </c>
      <c r="WNB156" s="14">
        <f t="shared" ref="WNB156" si="16416">SUM(WNB157:WNB163)</f>
        <v>0</v>
      </c>
      <c r="WNC156" s="14">
        <f t="shared" ref="WNC156" si="16417">SUM(WNC157:WNC163)</f>
        <v>0</v>
      </c>
      <c r="WND156" s="14">
        <f t="shared" ref="WND156" si="16418">SUM(WND157:WND163)</f>
        <v>0</v>
      </c>
      <c r="WNE156" s="14">
        <f t="shared" ref="WNE156" si="16419">SUM(WNE157:WNE163)</f>
        <v>0</v>
      </c>
      <c r="WNF156" s="14">
        <f t="shared" ref="WNF156" si="16420">SUM(WNF157:WNF163)</f>
        <v>0</v>
      </c>
      <c r="WNG156" s="14">
        <f t="shared" ref="WNG156" si="16421">SUM(WNG157:WNG163)</f>
        <v>0</v>
      </c>
      <c r="WNH156" s="14">
        <f t="shared" ref="WNH156" si="16422">SUM(WNH157:WNH163)</f>
        <v>0</v>
      </c>
      <c r="WNI156" s="14">
        <f t="shared" ref="WNI156" si="16423">SUM(WNI157:WNI163)</f>
        <v>0</v>
      </c>
      <c r="WNJ156" s="14">
        <f t="shared" ref="WNJ156" si="16424">SUM(WNJ157:WNJ163)</f>
        <v>0</v>
      </c>
      <c r="WNK156" s="14">
        <f t="shared" ref="WNK156" si="16425">SUM(WNK157:WNK163)</f>
        <v>0</v>
      </c>
      <c r="WNL156" s="14">
        <f t="shared" ref="WNL156" si="16426">SUM(WNL157:WNL163)</f>
        <v>0</v>
      </c>
      <c r="WNM156" s="14">
        <f t="shared" ref="WNM156" si="16427">SUM(WNM157:WNM163)</f>
        <v>0</v>
      </c>
      <c r="WNN156" s="14">
        <f t="shared" ref="WNN156" si="16428">SUM(WNN157:WNN163)</f>
        <v>0</v>
      </c>
      <c r="WNO156" s="14">
        <f t="shared" ref="WNO156" si="16429">SUM(WNO157:WNO163)</f>
        <v>0</v>
      </c>
      <c r="WNP156" s="14">
        <f t="shared" ref="WNP156" si="16430">SUM(WNP157:WNP163)</f>
        <v>0</v>
      </c>
      <c r="WNQ156" s="14">
        <f t="shared" ref="WNQ156" si="16431">SUM(WNQ157:WNQ163)</f>
        <v>0</v>
      </c>
      <c r="WNR156" s="14">
        <f t="shared" ref="WNR156" si="16432">SUM(WNR157:WNR163)</f>
        <v>0</v>
      </c>
      <c r="WNS156" s="14">
        <f t="shared" ref="WNS156" si="16433">SUM(WNS157:WNS163)</f>
        <v>0</v>
      </c>
      <c r="WNT156" s="14">
        <f t="shared" ref="WNT156" si="16434">SUM(WNT157:WNT163)</f>
        <v>0</v>
      </c>
      <c r="WNU156" s="14">
        <f t="shared" ref="WNU156" si="16435">SUM(WNU157:WNU163)</f>
        <v>0</v>
      </c>
      <c r="WNV156" s="14">
        <f t="shared" ref="WNV156" si="16436">SUM(WNV157:WNV163)</f>
        <v>0</v>
      </c>
      <c r="WNW156" s="14">
        <f t="shared" ref="WNW156" si="16437">SUM(WNW157:WNW163)</f>
        <v>0</v>
      </c>
      <c r="WNX156" s="14">
        <f t="shared" ref="WNX156" si="16438">SUM(WNX157:WNX163)</f>
        <v>0</v>
      </c>
      <c r="WNY156" s="14">
        <f t="shared" ref="WNY156" si="16439">SUM(WNY157:WNY163)</f>
        <v>0</v>
      </c>
      <c r="WNZ156" s="14">
        <f t="shared" ref="WNZ156" si="16440">SUM(WNZ157:WNZ163)</f>
        <v>0</v>
      </c>
      <c r="WOA156" s="14">
        <f t="shared" ref="WOA156" si="16441">SUM(WOA157:WOA163)</f>
        <v>0</v>
      </c>
      <c r="WOB156" s="14">
        <f t="shared" ref="WOB156" si="16442">SUM(WOB157:WOB163)</f>
        <v>0</v>
      </c>
      <c r="WOC156" s="14">
        <f t="shared" ref="WOC156" si="16443">SUM(WOC157:WOC163)</f>
        <v>0</v>
      </c>
      <c r="WOD156" s="14">
        <f t="shared" ref="WOD156" si="16444">SUM(WOD157:WOD163)</f>
        <v>0</v>
      </c>
      <c r="WOE156" s="14">
        <f t="shared" ref="WOE156" si="16445">SUM(WOE157:WOE163)</f>
        <v>0</v>
      </c>
      <c r="WOF156" s="14">
        <f t="shared" ref="WOF156" si="16446">SUM(WOF157:WOF163)</f>
        <v>0</v>
      </c>
      <c r="WOG156" s="14">
        <f t="shared" ref="WOG156" si="16447">SUM(WOG157:WOG163)</f>
        <v>0</v>
      </c>
      <c r="WOH156" s="14">
        <f t="shared" ref="WOH156" si="16448">SUM(WOH157:WOH163)</f>
        <v>0</v>
      </c>
      <c r="WOI156" s="14">
        <f t="shared" ref="WOI156" si="16449">SUM(WOI157:WOI163)</f>
        <v>0</v>
      </c>
      <c r="WOJ156" s="14">
        <f t="shared" ref="WOJ156" si="16450">SUM(WOJ157:WOJ163)</f>
        <v>0</v>
      </c>
      <c r="WOK156" s="14">
        <f t="shared" ref="WOK156" si="16451">SUM(WOK157:WOK163)</f>
        <v>0</v>
      </c>
      <c r="WOL156" s="14">
        <f t="shared" ref="WOL156" si="16452">SUM(WOL157:WOL163)</f>
        <v>0</v>
      </c>
      <c r="WOM156" s="14">
        <f t="shared" ref="WOM156" si="16453">SUM(WOM157:WOM163)</f>
        <v>0</v>
      </c>
      <c r="WON156" s="14">
        <f t="shared" ref="WON156" si="16454">SUM(WON157:WON163)</f>
        <v>0</v>
      </c>
      <c r="WOO156" s="14">
        <f t="shared" ref="WOO156" si="16455">SUM(WOO157:WOO163)</f>
        <v>0</v>
      </c>
      <c r="WOP156" s="14">
        <f t="shared" ref="WOP156" si="16456">SUM(WOP157:WOP163)</f>
        <v>0</v>
      </c>
      <c r="WOQ156" s="14">
        <f t="shared" ref="WOQ156" si="16457">SUM(WOQ157:WOQ163)</f>
        <v>0</v>
      </c>
      <c r="WOR156" s="14">
        <f t="shared" ref="WOR156" si="16458">SUM(WOR157:WOR163)</f>
        <v>0</v>
      </c>
      <c r="WOS156" s="14">
        <f t="shared" ref="WOS156" si="16459">SUM(WOS157:WOS163)</f>
        <v>0</v>
      </c>
      <c r="WOT156" s="14">
        <f t="shared" ref="WOT156" si="16460">SUM(WOT157:WOT163)</f>
        <v>0</v>
      </c>
      <c r="WOU156" s="14">
        <f t="shared" ref="WOU156" si="16461">SUM(WOU157:WOU163)</f>
        <v>0</v>
      </c>
      <c r="WOV156" s="14">
        <f t="shared" ref="WOV156" si="16462">SUM(WOV157:WOV163)</f>
        <v>0</v>
      </c>
      <c r="WOW156" s="14">
        <f t="shared" ref="WOW156" si="16463">SUM(WOW157:WOW163)</f>
        <v>0</v>
      </c>
      <c r="WOX156" s="14">
        <f t="shared" ref="WOX156" si="16464">SUM(WOX157:WOX163)</f>
        <v>0</v>
      </c>
      <c r="WOY156" s="14">
        <f t="shared" ref="WOY156" si="16465">SUM(WOY157:WOY163)</f>
        <v>0</v>
      </c>
      <c r="WOZ156" s="14">
        <f t="shared" ref="WOZ156" si="16466">SUM(WOZ157:WOZ163)</f>
        <v>0</v>
      </c>
      <c r="WPA156" s="14">
        <f t="shared" ref="WPA156" si="16467">SUM(WPA157:WPA163)</f>
        <v>0</v>
      </c>
      <c r="WPB156" s="14">
        <f t="shared" ref="WPB156" si="16468">SUM(WPB157:WPB163)</f>
        <v>0</v>
      </c>
      <c r="WPC156" s="14">
        <f t="shared" ref="WPC156" si="16469">SUM(WPC157:WPC163)</f>
        <v>0</v>
      </c>
      <c r="WPD156" s="14">
        <f t="shared" ref="WPD156" si="16470">SUM(WPD157:WPD163)</f>
        <v>0</v>
      </c>
      <c r="WPE156" s="14">
        <f t="shared" ref="WPE156" si="16471">SUM(WPE157:WPE163)</f>
        <v>0</v>
      </c>
      <c r="WPF156" s="14">
        <f t="shared" ref="WPF156" si="16472">SUM(WPF157:WPF163)</f>
        <v>0</v>
      </c>
      <c r="WPG156" s="14">
        <f t="shared" ref="WPG156" si="16473">SUM(WPG157:WPG163)</f>
        <v>0</v>
      </c>
      <c r="WPH156" s="14">
        <f t="shared" ref="WPH156" si="16474">SUM(WPH157:WPH163)</f>
        <v>0</v>
      </c>
      <c r="WPI156" s="14">
        <f t="shared" ref="WPI156" si="16475">SUM(WPI157:WPI163)</f>
        <v>0</v>
      </c>
      <c r="WPJ156" s="14">
        <f t="shared" ref="WPJ156" si="16476">SUM(WPJ157:WPJ163)</f>
        <v>0</v>
      </c>
      <c r="WPK156" s="14">
        <f t="shared" ref="WPK156" si="16477">SUM(WPK157:WPK163)</f>
        <v>0</v>
      </c>
      <c r="WPL156" s="14">
        <f t="shared" ref="WPL156" si="16478">SUM(WPL157:WPL163)</f>
        <v>0</v>
      </c>
      <c r="WPM156" s="14">
        <f t="shared" ref="WPM156" si="16479">SUM(WPM157:WPM163)</f>
        <v>0</v>
      </c>
      <c r="WPN156" s="14">
        <f t="shared" ref="WPN156" si="16480">SUM(WPN157:WPN163)</f>
        <v>0</v>
      </c>
      <c r="WPO156" s="14">
        <f t="shared" ref="WPO156" si="16481">SUM(WPO157:WPO163)</f>
        <v>0</v>
      </c>
      <c r="WPP156" s="14">
        <f t="shared" ref="WPP156" si="16482">SUM(WPP157:WPP163)</f>
        <v>0</v>
      </c>
      <c r="WPQ156" s="14">
        <f t="shared" ref="WPQ156" si="16483">SUM(WPQ157:WPQ163)</f>
        <v>0</v>
      </c>
      <c r="WPR156" s="14">
        <f t="shared" ref="WPR156" si="16484">SUM(WPR157:WPR163)</f>
        <v>0</v>
      </c>
      <c r="WPS156" s="14">
        <f t="shared" ref="WPS156" si="16485">SUM(WPS157:WPS163)</f>
        <v>0</v>
      </c>
      <c r="WPT156" s="14">
        <f t="shared" ref="WPT156" si="16486">SUM(WPT157:WPT163)</f>
        <v>0</v>
      </c>
      <c r="WPU156" s="14">
        <f t="shared" ref="WPU156" si="16487">SUM(WPU157:WPU163)</f>
        <v>0</v>
      </c>
      <c r="WPV156" s="14">
        <f t="shared" ref="WPV156" si="16488">SUM(WPV157:WPV163)</f>
        <v>0</v>
      </c>
      <c r="WPW156" s="14">
        <f t="shared" ref="WPW156" si="16489">SUM(WPW157:WPW163)</f>
        <v>0</v>
      </c>
      <c r="WPX156" s="14">
        <f t="shared" ref="WPX156" si="16490">SUM(WPX157:WPX163)</f>
        <v>0</v>
      </c>
      <c r="WPY156" s="14">
        <f t="shared" ref="WPY156" si="16491">SUM(WPY157:WPY163)</f>
        <v>0</v>
      </c>
      <c r="WPZ156" s="14">
        <f t="shared" ref="WPZ156" si="16492">SUM(WPZ157:WPZ163)</f>
        <v>0</v>
      </c>
      <c r="WQA156" s="14">
        <f t="shared" ref="WQA156" si="16493">SUM(WQA157:WQA163)</f>
        <v>0</v>
      </c>
      <c r="WQB156" s="14">
        <f t="shared" ref="WQB156" si="16494">SUM(WQB157:WQB163)</f>
        <v>0</v>
      </c>
      <c r="WQC156" s="14">
        <f t="shared" ref="WQC156" si="16495">SUM(WQC157:WQC163)</f>
        <v>0</v>
      </c>
      <c r="WQD156" s="14">
        <f t="shared" ref="WQD156" si="16496">SUM(WQD157:WQD163)</f>
        <v>0</v>
      </c>
      <c r="WQE156" s="14">
        <f t="shared" ref="WQE156" si="16497">SUM(WQE157:WQE163)</f>
        <v>0</v>
      </c>
      <c r="WQF156" s="14">
        <f t="shared" ref="WQF156" si="16498">SUM(WQF157:WQF163)</f>
        <v>0</v>
      </c>
      <c r="WQG156" s="14">
        <f t="shared" ref="WQG156" si="16499">SUM(WQG157:WQG163)</f>
        <v>0</v>
      </c>
      <c r="WQH156" s="14">
        <f t="shared" ref="WQH156" si="16500">SUM(WQH157:WQH163)</f>
        <v>0</v>
      </c>
      <c r="WQI156" s="14">
        <f t="shared" ref="WQI156" si="16501">SUM(WQI157:WQI163)</f>
        <v>0</v>
      </c>
      <c r="WQJ156" s="14">
        <f t="shared" ref="WQJ156" si="16502">SUM(WQJ157:WQJ163)</f>
        <v>0</v>
      </c>
      <c r="WQK156" s="14">
        <f t="shared" ref="WQK156" si="16503">SUM(WQK157:WQK163)</f>
        <v>0</v>
      </c>
      <c r="WQL156" s="14">
        <f t="shared" ref="WQL156" si="16504">SUM(WQL157:WQL163)</f>
        <v>0</v>
      </c>
      <c r="WQM156" s="14">
        <f t="shared" ref="WQM156" si="16505">SUM(WQM157:WQM163)</f>
        <v>0</v>
      </c>
      <c r="WQN156" s="14">
        <f t="shared" ref="WQN156" si="16506">SUM(WQN157:WQN163)</f>
        <v>0</v>
      </c>
      <c r="WQO156" s="14">
        <f t="shared" ref="WQO156" si="16507">SUM(WQO157:WQO163)</f>
        <v>0</v>
      </c>
      <c r="WQP156" s="14">
        <f t="shared" ref="WQP156" si="16508">SUM(WQP157:WQP163)</f>
        <v>0</v>
      </c>
      <c r="WQQ156" s="14">
        <f t="shared" ref="WQQ156" si="16509">SUM(WQQ157:WQQ163)</f>
        <v>0</v>
      </c>
      <c r="WQR156" s="14">
        <f t="shared" ref="WQR156" si="16510">SUM(WQR157:WQR163)</f>
        <v>0</v>
      </c>
      <c r="WQS156" s="14">
        <f t="shared" ref="WQS156" si="16511">SUM(WQS157:WQS163)</f>
        <v>0</v>
      </c>
      <c r="WQT156" s="14">
        <f t="shared" ref="WQT156" si="16512">SUM(WQT157:WQT163)</f>
        <v>0</v>
      </c>
      <c r="WQU156" s="14">
        <f t="shared" ref="WQU156" si="16513">SUM(WQU157:WQU163)</f>
        <v>0</v>
      </c>
      <c r="WQV156" s="14">
        <f t="shared" ref="WQV156" si="16514">SUM(WQV157:WQV163)</f>
        <v>0</v>
      </c>
      <c r="WQW156" s="14">
        <f t="shared" ref="WQW156" si="16515">SUM(WQW157:WQW163)</f>
        <v>0</v>
      </c>
      <c r="WQX156" s="14">
        <f t="shared" ref="WQX156" si="16516">SUM(WQX157:WQX163)</f>
        <v>0</v>
      </c>
      <c r="WQY156" s="14">
        <f t="shared" ref="WQY156" si="16517">SUM(WQY157:WQY163)</f>
        <v>0</v>
      </c>
      <c r="WQZ156" s="14">
        <f t="shared" ref="WQZ156" si="16518">SUM(WQZ157:WQZ163)</f>
        <v>0</v>
      </c>
      <c r="WRA156" s="14">
        <f t="shared" ref="WRA156" si="16519">SUM(WRA157:WRA163)</f>
        <v>0</v>
      </c>
      <c r="WRB156" s="14">
        <f t="shared" ref="WRB156" si="16520">SUM(WRB157:WRB163)</f>
        <v>0</v>
      </c>
      <c r="WRC156" s="14">
        <f t="shared" ref="WRC156" si="16521">SUM(WRC157:WRC163)</f>
        <v>0</v>
      </c>
      <c r="WRD156" s="14">
        <f t="shared" ref="WRD156" si="16522">SUM(WRD157:WRD163)</f>
        <v>0</v>
      </c>
      <c r="WRE156" s="14">
        <f t="shared" ref="WRE156" si="16523">SUM(WRE157:WRE163)</f>
        <v>0</v>
      </c>
      <c r="WRF156" s="14">
        <f t="shared" ref="WRF156" si="16524">SUM(WRF157:WRF163)</f>
        <v>0</v>
      </c>
      <c r="WRG156" s="14">
        <f t="shared" ref="WRG156" si="16525">SUM(WRG157:WRG163)</f>
        <v>0</v>
      </c>
      <c r="WRH156" s="14">
        <f t="shared" ref="WRH156" si="16526">SUM(WRH157:WRH163)</f>
        <v>0</v>
      </c>
      <c r="WRI156" s="14">
        <f t="shared" ref="WRI156" si="16527">SUM(WRI157:WRI163)</f>
        <v>0</v>
      </c>
      <c r="WRJ156" s="14">
        <f t="shared" ref="WRJ156" si="16528">SUM(WRJ157:WRJ163)</f>
        <v>0</v>
      </c>
      <c r="WRK156" s="14">
        <f t="shared" ref="WRK156" si="16529">SUM(WRK157:WRK163)</f>
        <v>0</v>
      </c>
      <c r="WRL156" s="14">
        <f t="shared" ref="WRL156" si="16530">SUM(WRL157:WRL163)</f>
        <v>0</v>
      </c>
      <c r="WRM156" s="14">
        <f t="shared" ref="WRM156" si="16531">SUM(WRM157:WRM163)</f>
        <v>0</v>
      </c>
      <c r="WRN156" s="14">
        <f t="shared" ref="WRN156" si="16532">SUM(WRN157:WRN163)</f>
        <v>0</v>
      </c>
      <c r="WRO156" s="14">
        <f t="shared" ref="WRO156" si="16533">SUM(WRO157:WRO163)</f>
        <v>0</v>
      </c>
      <c r="WRP156" s="14">
        <f t="shared" ref="WRP156" si="16534">SUM(WRP157:WRP163)</f>
        <v>0</v>
      </c>
      <c r="WRQ156" s="14">
        <f t="shared" ref="WRQ156" si="16535">SUM(WRQ157:WRQ163)</f>
        <v>0</v>
      </c>
      <c r="WRR156" s="14">
        <f t="shared" ref="WRR156" si="16536">SUM(WRR157:WRR163)</f>
        <v>0</v>
      </c>
      <c r="WRS156" s="14">
        <f t="shared" ref="WRS156" si="16537">SUM(WRS157:WRS163)</f>
        <v>0</v>
      </c>
      <c r="WRT156" s="14">
        <f t="shared" ref="WRT156" si="16538">SUM(WRT157:WRT163)</f>
        <v>0</v>
      </c>
      <c r="WRU156" s="14">
        <f t="shared" ref="WRU156" si="16539">SUM(WRU157:WRU163)</f>
        <v>0</v>
      </c>
      <c r="WRV156" s="14">
        <f t="shared" ref="WRV156" si="16540">SUM(WRV157:WRV163)</f>
        <v>0</v>
      </c>
      <c r="WRW156" s="14">
        <f t="shared" ref="WRW156" si="16541">SUM(WRW157:WRW163)</f>
        <v>0</v>
      </c>
      <c r="WRX156" s="14">
        <f t="shared" ref="WRX156" si="16542">SUM(WRX157:WRX163)</f>
        <v>0</v>
      </c>
      <c r="WRY156" s="14">
        <f t="shared" ref="WRY156" si="16543">SUM(WRY157:WRY163)</f>
        <v>0</v>
      </c>
      <c r="WRZ156" s="14">
        <f t="shared" ref="WRZ156" si="16544">SUM(WRZ157:WRZ163)</f>
        <v>0</v>
      </c>
      <c r="WSA156" s="14">
        <f t="shared" ref="WSA156" si="16545">SUM(WSA157:WSA163)</f>
        <v>0</v>
      </c>
      <c r="WSB156" s="14">
        <f t="shared" ref="WSB156" si="16546">SUM(WSB157:WSB163)</f>
        <v>0</v>
      </c>
      <c r="WSC156" s="14">
        <f t="shared" ref="WSC156" si="16547">SUM(WSC157:WSC163)</f>
        <v>0</v>
      </c>
      <c r="WSD156" s="14">
        <f t="shared" ref="WSD156" si="16548">SUM(WSD157:WSD163)</f>
        <v>0</v>
      </c>
      <c r="WSE156" s="14">
        <f t="shared" ref="WSE156" si="16549">SUM(WSE157:WSE163)</f>
        <v>0</v>
      </c>
      <c r="WSF156" s="14">
        <f t="shared" ref="WSF156" si="16550">SUM(WSF157:WSF163)</f>
        <v>0</v>
      </c>
      <c r="WSG156" s="14">
        <f t="shared" ref="WSG156" si="16551">SUM(WSG157:WSG163)</f>
        <v>0</v>
      </c>
      <c r="WSH156" s="14">
        <f t="shared" ref="WSH156" si="16552">SUM(WSH157:WSH163)</f>
        <v>0</v>
      </c>
      <c r="WSI156" s="14">
        <f t="shared" ref="WSI156" si="16553">SUM(WSI157:WSI163)</f>
        <v>0</v>
      </c>
      <c r="WSJ156" s="14">
        <f t="shared" ref="WSJ156" si="16554">SUM(WSJ157:WSJ163)</f>
        <v>0</v>
      </c>
      <c r="WSK156" s="14">
        <f t="shared" ref="WSK156" si="16555">SUM(WSK157:WSK163)</f>
        <v>0</v>
      </c>
      <c r="WSL156" s="14">
        <f t="shared" ref="WSL156" si="16556">SUM(WSL157:WSL163)</f>
        <v>0</v>
      </c>
      <c r="WSM156" s="14">
        <f t="shared" ref="WSM156" si="16557">SUM(WSM157:WSM163)</f>
        <v>0</v>
      </c>
      <c r="WSN156" s="14">
        <f t="shared" ref="WSN156" si="16558">SUM(WSN157:WSN163)</f>
        <v>0</v>
      </c>
      <c r="WSO156" s="14">
        <f t="shared" ref="WSO156" si="16559">SUM(WSO157:WSO163)</f>
        <v>0</v>
      </c>
      <c r="WSP156" s="14">
        <f t="shared" ref="WSP156" si="16560">SUM(WSP157:WSP163)</f>
        <v>0</v>
      </c>
      <c r="WSQ156" s="14">
        <f t="shared" ref="WSQ156" si="16561">SUM(WSQ157:WSQ163)</f>
        <v>0</v>
      </c>
      <c r="WSR156" s="14">
        <f t="shared" ref="WSR156" si="16562">SUM(WSR157:WSR163)</f>
        <v>0</v>
      </c>
      <c r="WSS156" s="14">
        <f t="shared" ref="WSS156" si="16563">SUM(WSS157:WSS163)</f>
        <v>0</v>
      </c>
      <c r="WST156" s="14">
        <f t="shared" ref="WST156" si="16564">SUM(WST157:WST163)</f>
        <v>0</v>
      </c>
      <c r="WSU156" s="14">
        <f t="shared" ref="WSU156" si="16565">SUM(WSU157:WSU163)</f>
        <v>0</v>
      </c>
      <c r="WSV156" s="14">
        <f t="shared" ref="WSV156" si="16566">SUM(WSV157:WSV163)</f>
        <v>0</v>
      </c>
      <c r="WSW156" s="14">
        <f t="shared" ref="WSW156" si="16567">SUM(WSW157:WSW163)</f>
        <v>0</v>
      </c>
      <c r="WSX156" s="14">
        <f t="shared" ref="WSX156" si="16568">SUM(WSX157:WSX163)</f>
        <v>0</v>
      </c>
      <c r="WSY156" s="14">
        <f t="shared" ref="WSY156" si="16569">SUM(WSY157:WSY163)</f>
        <v>0</v>
      </c>
      <c r="WSZ156" s="14">
        <f t="shared" ref="WSZ156" si="16570">SUM(WSZ157:WSZ163)</f>
        <v>0</v>
      </c>
      <c r="WTA156" s="14">
        <f t="shared" ref="WTA156" si="16571">SUM(WTA157:WTA163)</f>
        <v>0</v>
      </c>
      <c r="WTB156" s="14">
        <f t="shared" ref="WTB156" si="16572">SUM(WTB157:WTB163)</f>
        <v>0</v>
      </c>
      <c r="WTC156" s="14">
        <f t="shared" ref="WTC156" si="16573">SUM(WTC157:WTC163)</f>
        <v>0</v>
      </c>
      <c r="WTD156" s="14">
        <f t="shared" ref="WTD156" si="16574">SUM(WTD157:WTD163)</f>
        <v>0</v>
      </c>
      <c r="WTE156" s="14">
        <f t="shared" ref="WTE156" si="16575">SUM(WTE157:WTE163)</f>
        <v>0</v>
      </c>
      <c r="WTF156" s="14">
        <f t="shared" ref="WTF156" si="16576">SUM(WTF157:WTF163)</f>
        <v>0</v>
      </c>
      <c r="WTG156" s="14">
        <f t="shared" ref="WTG156" si="16577">SUM(WTG157:WTG163)</f>
        <v>0</v>
      </c>
      <c r="WTH156" s="14">
        <f t="shared" ref="WTH156" si="16578">SUM(WTH157:WTH163)</f>
        <v>0</v>
      </c>
      <c r="WTI156" s="14">
        <f t="shared" ref="WTI156" si="16579">SUM(WTI157:WTI163)</f>
        <v>0</v>
      </c>
      <c r="WTJ156" s="14">
        <f t="shared" ref="WTJ156" si="16580">SUM(WTJ157:WTJ163)</f>
        <v>0</v>
      </c>
      <c r="WTK156" s="14">
        <f t="shared" ref="WTK156" si="16581">SUM(WTK157:WTK163)</f>
        <v>0</v>
      </c>
      <c r="WTL156" s="14">
        <f t="shared" ref="WTL156" si="16582">SUM(WTL157:WTL163)</f>
        <v>0</v>
      </c>
      <c r="WTM156" s="14">
        <f t="shared" ref="WTM156" si="16583">SUM(WTM157:WTM163)</f>
        <v>0</v>
      </c>
      <c r="WTN156" s="14">
        <f t="shared" ref="WTN156" si="16584">SUM(WTN157:WTN163)</f>
        <v>0</v>
      </c>
      <c r="WTO156" s="14">
        <f t="shared" ref="WTO156" si="16585">SUM(WTO157:WTO163)</f>
        <v>0</v>
      </c>
      <c r="WTP156" s="14">
        <f t="shared" ref="WTP156" si="16586">SUM(WTP157:WTP163)</f>
        <v>0</v>
      </c>
      <c r="WTQ156" s="14">
        <f t="shared" ref="WTQ156" si="16587">SUM(WTQ157:WTQ163)</f>
        <v>0</v>
      </c>
      <c r="WTR156" s="14">
        <f t="shared" ref="WTR156" si="16588">SUM(WTR157:WTR163)</f>
        <v>0</v>
      </c>
      <c r="WTS156" s="14">
        <f t="shared" ref="WTS156" si="16589">SUM(WTS157:WTS163)</f>
        <v>0</v>
      </c>
      <c r="WTT156" s="14">
        <f t="shared" ref="WTT156" si="16590">SUM(WTT157:WTT163)</f>
        <v>0</v>
      </c>
      <c r="WTU156" s="14">
        <f t="shared" ref="WTU156" si="16591">SUM(WTU157:WTU163)</f>
        <v>0</v>
      </c>
      <c r="WTV156" s="14">
        <f t="shared" ref="WTV156" si="16592">SUM(WTV157:WTV163)</f>
        <v>0</v>
      </c>
      <c r="WTW156" s="14">
        <f t="shared" ref="WTW156" si="16593">SUM(WTW157:WTW163)</f>
        <v>0</v>
      </c>
      <c r="WTX156" s="14">
        <f t="shared" ref="WTX156" si="16594">SUM(WTX157:WTX163)</f>
        <v>0</v>
      </c>
      <c r="WTY156" s="14">
        <f t="shared" ref="WTY156" si="16595">SUM(WTY157:WTY163)</f>
        <v>0</v>
      </c>
      <c r="WTZ156" s="14">
        <f t="shared" ref="WTZ156" si="16596">SUM(WTZ157:WTZ163)</f>
        <v>0</v>
      </c>
      <c r="WUA156" s="14">
        <f t="shared" ref="WUA156" si="16597">SUM(WUA157:WUA163)</f>
        <v>0</v>
      </c>
      <c r="WUB156" s="14">
        <f t="shared" ref="WUB156" si="16598">SUM(WUB157:WUB163)</f>
        <v>0</v>
      </c>
      <c r="WUC156" s="14">
        <f t="shared" ref="WUC156" si="16599">SUM(WUC157:WUC163)</f>
        <v>0</v>
      </c>
      <c r="WUD156" s="14">
        <f t="shared" ref="WUD156" si="16600">SUM(WUD157:WUD163)</f>
        <v>0</v>
      </c>
      <c r="WUE156" s="14">
        <f t="shared" ref="WUE156" si="16601">SUM(WUE157:WUE163)</f>
        <v>0</v>
      </c>
      <c r="WUF156" s="14">
        <f t="shared" ref="WUF156" si="16602">SUM(WUF157:WUF163)</f>
        <v>0</v>
      </c>
      <c r="WUG156" s="14">
        <f t="shared" ref="WUG156" si="16603">SUM(WUG157:WUG163)</f>
        <v>0</v>
      </c>
      <c r="WUH156" s="14">
        <f t="shared" ref="WUH156" si="16604">SUM(WUH157:WUH163)</f>
        <v>0</v>
      </c>
      <c r="WUI156" s="14">
        <f t="shared" ref="WUI156" si="16605">SUM(WUI157:WUI163)</f>
        <v>0</v>
      </c>
      <c r="WUJ156" s="14">
        <f t="shared" ref="WUJ156" si="16606">SUM(WUJ157:WUJ163)</f>
        <v>0</v>
      </c>
      <c r="WUK156" s="14">
        <f t="shared" ref="WUK156" si="16607">SUM(WUK157:WUK163)</f>
        <v>0</v>
      </c>
      <c r="WUL156" s="14">
        <f t="shared" ref="WUL156" si="16608">SUM(WUL157:WUL163)</f>
        <v>0</v>
      </c>
      <c r="WUM156" s="14">
        <f t="shared" ref="WUM156" si="16609">SUM(WUM157:WUM163)</f>
        <v>0</v>
      </c>
      <c r="WUN156" s="14">
        <f t="shared" ref="WUN156" si="16610">SUM(WUN157:WUN163)</f>
        <v>0</v>
      </c>
      <c r="WUO156" s="14">
        <f t="shared" ref="WUO156" si="16611">SUM(WUO157:WUO163)</f>
        <v>0</v>
      </c>
      <c r="WUP156" s="14">
        <f t="shared" ref="WUP156" si="16612">SUM(WUP157:WUP163)</f>
        <v>0</v>
      </c>
      <c r="WUQ156" s="14">
        <f t="shared" ref="WUQ156" si="16613">SUM(WUQ157:WUQ163)</f>
        <v>0</v>
      </c>
      <c r="WUR156" s="14">
        <f t="shared" ref="WUR156" si="16614">SUM(WUR157:WUR163)</f>
        <v>0</v>
      </c>
      <c r="WUS156" s="14">
        <f t="shared" ref="WUS156" si="16615">SUM(WUS157:WUS163)</f>
        <v>0</v>
      </c>
      <c r="WUT156" s="14">
        <f t="shared" ref="WUT156" si="16616">SUM(WUT157:WUT163)</f>
        <v>0</v>
      </c>
      <c r="WUU156" s="14">
        <f t="shared" ref="WUU156" si="16617">SUM(WUU157:WUU163)</f>
        <v>0</v>
      </c>
      <c r="WUV156" s="14">
        <f t="shared" ref="WUV156" si="16618">SUM(WUV157:WUV163)</f>
        <v>0</v>
      </c>
      <c r="WUW156" s="14">
        <f t="shared" ref="WUW156" si="16619">SUM(WUW157:WUW163)</f>
        <v>0</v>
      </c>
      <c r="WUX156" s="14">
        <f t="shared" ref="WUX156" si="16620">SUM(WUX157:WUX163)</f>
        <v>0</v>
      </c>
      <c r="WUY156" s="14">
        <f t="shared" ref="WUY156" si="16621">SUM(WUY157:WUY163)</f>
        <v>0</v>
      </c>
      <c r="WUZ156" s="14">
        <f t="shared" ref="WUZ156" si="16622">SUM(WUZ157:WUZ163)</f>
        <v>0</v>
      </c>
      <c r="WVA156" s="14">
        <f t="shared" ref="WVA156" si="16623">SUM(WVA157:WVA163)</f>
        <v>0</v>
      </c>
      <c r="WVB156" s="14">
        <f t="shared" ref="WVB156" si="16624">SUM(WVB157:WVB163)</f>
        <v>0</v>
      </c>
      <c r="WVC156" s="14">
        <f t="shared" ref="WVC156" si="16625">SUM(WVC157:WVC163)</f>
        <v>0</v>
      </c>
      <c r="WVD156" s="14">
        <f t="shared" ref="WVD156" si="16626">SUM(WVD157:WVD163)</f>
        <v>0</v>
      </c>
      <c r="WVE156" s="14">
        <f t="shared" ref="WVE156" si="16627">SUM(WVE157:WVE163)</f>
        <v>0</v>
      </c>
      <c r="WVF156" s="14">
        <f t="shared" ref="WVF156" si="16628">SUM(WVF157:WVF163)</f>
        <v>0</v>
      </c>
      <c r="WVG156" s="14">
        <f t="shared" ref="WVG156" si="16629">SUM(WVG157:WVG163)</f>
        <v>0</v>
      </c>
      <c r="WVH156" s="14">
        <f t="shared" ref="WVH156" si="16630">SUM(WVH157:WVH163)</f>
        <v>0</v>
      </c>
      <c r="WVI156" s="14">
        <f t="shared" ref="WVI156" si="16631">SUM(WVI157:WVI163)</f>
        <v>0</v>
      </c>
      <c r="WVJ156" s="14">
        <f t="shared" ref="WVJ156" si="16632">SUM(WVJ157:WVJ163)</f>
        <v>0</v>
      </c>
      <c r="WVK156" s="14">
        <f t="shared" ref="WVK156" si="16633">SUM(WVK157:WVK163)</f>
        <v>0</v>
      </c>
      <c r="WVL156" s="14">
        <f t="shared" ref="WVL156" si="16634">SUM(WVL157:WVL163)</f>
        <v>0</v>
      </c>
      <c r="WVM156" s="14">
        <f t="shared" ref="WVM156" si="16635">SUM(WVM157:WVM163)</f>
        <v>0</v>
      </c>
      <c r="WVN156" s="14">
        <f t="shared" ref="WVN156" si="16636">SUM(WVN157:WVN163)</f>
        <v>0</v>
      </c>
      <c r="WVO156" s="14">
        <f t="shared" ref="WVO156" si="16637">SUM(WVO157:WVO163)</f>
        <v>0</v>
      </c>
      <c r="WVP156" s="14">
        <f t="shared" ref="WVP156" si="16638">SUM(WVP157:WVP163)</f>
        <v>0</v>
      </c>
      <c r="WVQ156" s="14">
        <f t="shared" ref="WVQ156" si="16639">SUM(WVQ157:WVQ163)</f>
        <v>0</v>
      </c>
      <c r="WVR156" s="14">
        <f t="shared" ref="WVR156" si="16640">SUM(WVR157:WVR163)</f>
        <v>0</v>
      </c>
      <c r="WVS156" s="14">
        <f t="shared" ref="WVS156" si="16641">SUM(WVS157:WVS163)</f>
        <v>0</v>
      </c>
      <c r="WVT156" s="14">
        <f t="shared" ref="WVT156" si="16642">SUM(WVT157:WVT163)</f>
        <v>0</v>
      </c>
      <c r="WVU156" s="14">
        <f t="shared" ref="WVU156" si="16643">SUM(WVU157:WVU163)</f>
        <v>0</v>
      </c>
      <c r="WVV156" s="14">
        <f t="shared" ref="WVV156" si="16644">SUM(WVV157:WVV163)</f>
        <v>0</v>
      </c>
      <c r="WVW156" s="14">
        <f t="shared" ref="WVW156" si="16645">SUM(WVW157:WVW163)</f>
        <v>0</v>
      </c>
      <c r="WVX156" s="14">
        <f t="shared" ref="WVX156" si="16646">SUM(WVX157:WVX163)</f>
        <v>0</v>
      </c>
      <c r="WVY156" s="14">
        <f t="shared" ref="WVY156" si="16647">SUM(WVY157:WVY163)</f>
        <v>0</v>
      </c>
      <c r="WVZ156" s="14">
        <f t="shared" ref="WVZ156" si="16648">SUM(WVZ157:WVZ163)</f>
        <v>0</v>
      </c>
      <c r="WWA156" s="14">
        <f t="shared" ref="WWA156" si="16649">SUM(WWA157:WWA163)</f>
        <v>0</v>
      </c>
      <c r="WWB156" s="14">
        <f t="shared" ref="WWB156" si="16650">SUM(WWB157:WWB163)</f>
        <v>0</v>
      </c>
      <c r="WWC156" s="14">
        <f t="shared" ref="WWC156" si="16651">SUM(WWC157:WWC163)</f>
        <v>0</v>
      </c>
      <c r="WWD156" s="14">
        <f t="shared" ref="WWD156" si="16652">SUM(WWD157:WWD163)</f>
        <v>0</v>
      </c>
      <c r="WWE156" s="14">
        <f t="shared" ref="WWE156" si="16653">SUM(WWE157:WWE163)</f>
        <v>0</v>
      </c>
      <c r="WWF156" s="14">
        <f t="shared" ref="WWF156" si="16654">SUM(WWF157:WWF163)</f>
        <v>0</v>
      </c>
      <c r="WWG156" s="14">
        <f t="shared" ref="WWG156" si="16655">SUM(WWG157:WWG163)</f>
        <v>0</v>
      </c>
      <c r="WWH156" s="14">
        <f t="shared" ref="WWH156" si="16656">SUM(WWH157:WWH163)</f>
        <v>0</v>
      </c>
      <c r="WWI156" s="14">
        <f t="shared" ref="WWI156" si="16657">SUM(WWI157:WWI163)</f>
        <v>0</v>
      </c>
      <c r="WWJ156" s="14">
        <f t="shared" ref="WWJ156" si="16658">SUM(WWJ157:WWJ163)</f>
        <v>0</v>
      </c>
      <c r="WWK156" s="14">
        <f t="shared" ref="WWK156" si="16659">SUM(WWK157:WWK163)</f>
        <v>0</v>
      </c>
      <c r="WWL156" s="14">
        <f t="shared" ref="WWL156" si="16660">SUM(WWL157:WWL163)</f>
        <v>0</v>
      </c>
      <c r="WWM156" s="14">
        <f t="shared" ref="WWM156" si="16661">SUM(WWM157:WWM163)</f>
        <v>0</v>
      </c>
      <c r="WWN156" s="14">
        <f t="shared" ref="WWN156" si="16662">SUM(WWN157:WWN163)</f>
        <v>0</v>
      </c>
      <c r="WWO156" s="14">
        <f t="shared" ref="WWO156" si="16663">SUM(WWO157:WWO163)</f>
        <v>0</v>
      </c>
      <c r="WWP156" s="14">
        <f t="shared" ref="WWP156" si="16664">SUM(WWP157:WWP163)</f>
        <v>0</v>
      </c>
      <c r="WWQ156" s="14">
        <f t="shared" ref="WWQ156" si="16665">SUM(WWQ157:WWQ163)</f>
        <v>0</v>
      </c>
      <c r="WWR156" s="14">
        <f t="shared" ref="WWR156" si="16666">SUM(WWR157:WWR163)</f>
        <v>0</v>
      </c>
      <c r="WWS156" s="14">
        <f t="shared" ref="WWS156" si="16667">SUM(WWS157:WWS163)</f>
        <v>0</v>
      </c>
      <c r="WWT156" s="14">
        <f t="shared" ref="WWT156" si="16668">SUM(WWT157:WWT163)</f>
        <v>0</v>
      </c>
      <c r="WWU156" s="14">
        <f t="shared" ref="WWU156" si="16669">SUM(WWU157:WWU163)</f>
        <v>0</v>
      </c>
      <c r="WWV156" s="14">
        <f t="shared" ref="WWV156" si="16670">SUM(WWV157:WWV163)</f>
        <v>0</v>
      </c>
      <c r="WWW156" s="14">
        <f t="shared" ref="WWW156" si="16671">SUM(WWW157:WWW163)</f>
        <v>0</v>
      </c>
      <c r="WWX156" s="14">
        <f t="shared" ref="WWX156" si="16672">SUM(WWX157:WWX163)</f>
        <v>0</v>
      </c>
      <c r="WWY156" s="14">
        <f t="shared" ref="WWY156" si="16673">SUM(WWY157:WWY163)</f>
        <v>0</v>
      </c>
      <c r="WWZ156" s="14">
        <f t="shared" ref="WWZ156" si="16674">SUM(WWZ157:WWZ163)</f>
        <v>0</v>
      </c>
      <c r="WXA156" s="14">
        <f t="shared" ref="WXA156" si="16675">SUM(WXA157:WXA163)</f>
        <v>0</v>
      </c>
      <c r="WXB156" s="14">
        <f t="shared" ref="WXB156" si="16676">SUM(WXB157:WXB163)</f>
        <v>0</v>
      </c>
      <c r="WXC156" s="14">
        <f t="shared" ref="WXC156" si="16677">SUM(WXC157:WXC163)</f>
        <v>0</v>
      </c>
      <c r="WXD156" s="14">
        <f t="shared" ref="WXD156" si="16678">SUM(WXD157:WXD163)</f>
        <v>0</v>
      </c>
      <c r="WXE156" s="14">
        <f t="shared" ref="WXE156" si="16679">SUM(WXE157:WXE163)</f>
        <v>0</v>
      </c>
      <c r="WXF156" s="14">
        <f t="shared" ref="WXF156" si="16680">SUM(WXF157:WXF163)</f>
        <v>0</v>
      </c>
      <c r="WXG156" s="14">
        <f t="shared" ref="WXG156" si="16681">SUM(WXG157:WXG163)</f>
        <v>0</v>
      </c>
      <c r="WXH156" s="14">
        <f t="shared" ref="WXH156" si="16682">SUM(WXH157:WXH163)</f>
        <v>0</v>
      </c>
      <c r="WXI156" s="14">
        <f t="shared" ref="WXI156" si="16683">SUM(WXI157:WXI163)</f>
        <v>0</v>
      </c>
      <c r="WXJ156" s="14">
        <f t="shared" ref="WXJ156" si="16684">SUM(WXJ157:WXJ163)</f>
        <v>0</v>
      </c>
      <c r="WXK156" s="14">
        <f t="shared" ref="WXK156" si="16685">SUM(WXK157:WXK163)</f>
        <v>0</v>
      </c>
      <c r="WXL156" s="14">
        <f t="shared" ref="WXL156" si="16686">SUM(WXL157:WXL163)</f>
        <v>0</v>
      </c>
      <c r="WXM156" s="14">
        <f t="shared" ref="WXM156" si="16687">SUM(WXM157:WXM163)</f>
        <v>0</v>
      </c>
      <c r="WXN156" s="14">
        <f t="shared" ref="WXN156" si="16688">SUM(WXN157:WXN163)</f>
        <v>0</v>
      </c>
      <c r="WXO156" s="14">
        <f t="shared" ref="WXO156" si="16689">SUM(WXO157:WXO163)</f>
        <v>0</v>
      </c>
      <c r="WXP156" s="14">
        <f t="shared" ref="WXP156" si="16690">SUM(WXP157:WXP163)</f>
        <v>0</v>
      </c>
      <c r="WXQ156" s="14">
        <f t="shared" ref="WXQ156" si="16691">SUM(WXQ157:WXQ163)</f>
        <v>0</v>
      </c>
      <c r="WXR156" s="14">
        <f t="shared" ref="WXR156" si="16692">SUM(WXR157:WXR163)</f>
        <v>0</v>
      </c>
      <c r="WXS156" s="14">
        <f t="shared" ref="WXS156" si="16693">SUM(WXS157:WXS163)</f>
        <v>0</v>
      </c>
      <c r="WXT156" s="14">
        <f t="shared" ref="WXT156" si="16694">SUM(WXT157:WXT163)</f>
        <v>0</v>
      </c>
      <c r="WXU156" s="14">
        <f t="shared" ref="WXU156" si="16695">SUM(WXU157:WXU163)</f>
        <v>0</v>
      </c>
      <c r="WXV156" s="14">
        <f t="shared" ref="WXV156" si="16696">SUM(WXV157:WXV163)</f>
        <v>0</v>
      </c>
      <c r="WXW156" s="14">
        <f t="shared" ref="WXW156" si="16697">SUM(WXW157:WXW163)</f>
        <v>0</v>
      </c>
      <c r="WXX156" s="14">
        <f t="shared" ref="WXX156" si="16698">SUM(WXX157:WXX163)</f>
        <v>0</v>
      </c>
      <c r="WXY156" s="14">
        <f t="shared" ref="WXY156" si="16699">SUM(WXY157:WXY163)</f>
        <v>0</v>
      </c>
      <c r="WXZ156" s="14">
        <f t="shared" ref="WXZ156" si="16700">SUM(WXZ157:WXZ163)</f>
        <v>0</v>
      </c>
      <c r="WYA156" s="14">
        <f t="shared" ref="WYA156" si="16701">SUM(WYA157:WYA163)</f>
        <v>0</v>
      </c>
      <c r="WYB156" s="14">
        <f t="shared" ref="WYB156" si="16702">SUM(WYB157:WYB163)</f>
        <v>0</v>
      </c>
      <c r="WYC156" s="14">
        <f t="shared" ref="WYC156" si="16703">SUM(WYC157:WYC163)</f>
        <v>0</v>
      </c>
      <c r="WYD156" s="14">
        <f t="shared" ref="WYD156" si="16704">SUM(WYD157:WYD163)</f>
        <v>0</v>
      </c>
      <c r="WYE156" s="14">
        <f t="shared" ref="WYE156" si="16705">SUM(WYE157:WYE163)</f>
        <v>0</v>
      </c>
      <c r="WYF156" s="14">
        <f t="shared" ref="WYF156" si="16706">SUM(WYF157:WYF163)</f>
        <v>0</v>
      </c>
      <c r="WYG156" s="14">
        <f t="shared" ref="WYG156" si="16707">SUM(WYG157:WYG163)</f>
        <v>0</v>
      </c>
      <c r="WYH156" s="14">
        <f t="shared" ref="WYH156" si="16708">SUM(WYH157:WYH163)</f>
        <v>0</v>
      </c>
      <c r="WYI156" s="14">
        <f t="shared" ref="WYI156" si="16709">SUM(WYI157:WYI163)</f>
        <v>0</v>
      </c>
      <c r="WYJ156" s="14">
        <f t="shared" ref="WYJ156" si="16710">SUM(WYJ157:WYJ163)</f>
        <v>0</v>
      </c>
      <c r="WYK156" s="14">
        <f t="shared" ref="WYK156" si="16711">SUM(WYK157:WYK163)</f>
        <v>0</v>
      </c>
      <c r="WYL156" s="14">
        <f t="shared" ref="WYL156" si="16712">SUM(WYL157:WYL163)</f>
        <v>0</v>
      </c>
      <c r="WYM156" s="14">
        <f t="shared" ref="WYM156" si="16713">SUM(WYM157:WYM163)</f>
        <v>0</v>
      </c>
      <c r="WYN156" s="14">
        <f t="shared" ref="WYN156" si="16714">SUM(WYN157:WYN163)</f>
        <v>0</v>
      </c>
      <c r="WYO156" s="14">
        <f t="shared" ref="WYO156" si="16715">SUM(WYO157:WYO163)</f>
        <v>0</v>
      </c>
      <c r="WYP156" s="14">
        <f t="shared" ref="WYP156" si="16716">SUM(WYP157:WYP163)</f>
        <v>0</v>
      </c>
      <c r="WYQ156" s="14">
        <f t="shared" ref="WYQ156" si="16717">SUM(WYQ157:WYQ163)</f>
        <v>0</v>
      </c>
      <c r="WYR156" s="14">
        <f t="shared" ref="WYR156" si="16718">SUM(WYR157:WYR163)</f>
        <v>0</v>
      </c>
      <c r="WYS156" s="14">
        <f t="shared" ref="WYS156" si="16719">SUM(WYS157:WYS163)</f>
        <v>0</v>
      </c>
      <c r="WYT156" s="14">
        <f t="shared" ref="WYT156" si="16720">SUM(WYT157:WYT163)</f>
        <v>0</v>
      </c>
      <c r="WYU156" s="14">
        <f t="shared" ref="WYU156" si="16721">SUM(WYU157:WYU163)</f>
        <v>0</v>
      </c>
      <c r="WYV156" s="14">
        <f t="shared" ref="WYV156" si="16722">SUM(WYV157:WYV163)</f>
        <v>0</v>
      </c>
      <c r="WYW156" s="14">
        <f t="shared" ref="WYW156" si="16723">SUM(WYW157:WYW163)</f>
        <v>0</v>
      </c>
      <c r="WYX156" s="14">
        <f t="shared" ref="WYX156" si="16724">SUM(WYX157:WYX163)</f>
        <v>0</v>
      </c>
      <c r="WYY156" s="14">
        <f t="shared" ref="WYY156" si="16725">SUM(WYY157:WYY163)</f>
        <v>0</v>
      </c>
      <c r="WYZ156" s="14">
        <f t="shared" ref="WYZ156" si="16726">SUM(WYZ157:WYZ163)</f>
        <v>0</v>
      </c>
      <c r="WZA156" s="14">
        <f t="shared" ref="WZA156" si="16727">SUM(WZA157:WZA163)</f>
        <v>0</v>
      </c>
      <c r="WZB156" s="14">
        <f t="shared" ref="WZB156" si="16728">SUM(WZB157:WZB163)</f>
        <v>0</v>
      </c>
      <c r="WZC156" s="14">
        <f t="shared" ref="WZC156" si="16729">SUM(WZC157:WZC163)</f>
        <v>0</v>
      </c>
      <c r="WZD156" s="14">
        <f t="shared" ref="WZD156" si="16730">SUM(WZD157:WZD163)</f>
        <v>0</v>
      </c>
      <c r="WZE156" s="14">
        <f t="shared" ref="WZE156" si="16731">SUM(WZE157:WZE163)</f>
        <v>0</v>
      </c>
      <c r="WZF156" s="14">
        <f t="shared" ref="WZF156" si="16732">SUM(WZF157:WZF163)</f>
        <v>0</v>
      </c>
      <c r="WZG156" s="14">
        <f t="shared" ref="WZG156" si="16733">SUM(WZG157:WZG163)</f>
        <v>0</v>
      </c>
      <c r="WZH156" s="14">
        <f t="shared" ref="WZH156" si="16734">SUM(WZH157:WZH163)</f>
        <v>0</v>
      </c>
      <c r="WZI156" s="14">
        <f t="shared" ref="WZI156" si="16735">SUM(WZI157:WZI163)</f>
        <v>0</v>
      </c>
      <c r="WZJ156" s="14">
        <f t="shared" ref="WZJ156" si="16736">SUM(WZJ157:WZJ163)</f>
        <v>0</v>
      </c>
      <c r="WZK156" s="14">
        <f t="shared" ref="WZK156" si="16737">SUM(WZK157:WZK163)</f>
        <v>0</v>
      </c>
      <c r="WZL156" s="14">
        <f t="shared" ref="WZL156" si="16738">SUM(WZL157:WZL163)</f>
        <v>0</v>
      </c>
      <c r="WZM156" s="14">
        <f t="shared" ref="WZM156" si="16739">SUM(WZM157:WZM163)</f>
        <v>0</v>
      </c>
      <c r="WZN156" s="14">
        <f t="shared" ref="WZN156" si="16740">SUM(WZN157:WZN163)</f>
        <v>0</v>
      </c>
      <c r="WZO156" s="14">
        <f t="shared" ref="WZO156" si="16741">SUM(WZO157:WZO163)</f>
        <v>0</v>
      </c>
      <c r="WZP156" s="14">
        <f t="shared" ref="WZP156" si="16742">SUM(WZP157:WZP163)</f>
        <v>0</v>
      </c>
      <c r="WZQ156" s="14">
        <f t="shared" ref="WZQ156" si="16743">SUM(WZQ157:WZQ163)</f>
        <v>0</v>
      </c>
      <c r="WZR156" s="14">
        <f t="shared" ref="WZR156" si="16744">SUM(WZR157:WZR163)</f>
        <v>0</v>
      </c>
      <c r="WZS156" s="14">
        <f t="shared" ref="WZS156" si="16745">SUM(WZS157:WZS163)</f>
        <v>0</v>
      </c>
      <c r="WZT156" s="14">
        <f t="shared" ref="WZT156" si="16746">SUM(WZT157:WZT163)</f>
        <v>0</v>
      </c>
      <c r="WZU156" s="14">
        <f t="shared" ref="WZU156" si="16747">SUM(WZU157:WZU163)</f>
        <v>0</v>
      </c>
      <c r="WZV156" s="14">
        <f t="shared" ref="WZV156" si="16748">SUM(WZV157:WZV163)</f>
        <v>0</v>
      </c>
      <c r="WZW156" s="14">
        <f t="shared" ref="WZW156" si="16749">SUM(WZW157:WZW163)</f>
        <v>0</v>
      </c>
      <c r="WZX156" s="14">
        <f t="shared" ref="WZX156" si="16750">SUM(WZX157:WZX163)</f>
        <v>0</v>
      </c>
      <c r="WZY156" s="14">
        <f t="shared" ref="WZY156" si="16751">SUM(WZY157:WZY163)</f>
        <v>0</v>
      </c>
      <c r="WZZ156" s="14">
        <f t="shared" ref="WZZ156" si="16752">SUM(WZZ157:WZZ163)</f>
        <v>0</v>
      </c>
      <c r="XAA156" s="14">
        <f t="shared" ref="XAA156" si="16753">SUM(XAA157:XAA163)</f>
        <v>0</v>
      </c>
      <c r="XAB156" s="14">
        <f t="shared" ref="XAB156" si="16754">SUM(XAB157:XAB163)</f>
        <v>0</v>
      </c>
      <c r="XAC156" s="14">
        <f t="shared" ref="XAC156" si="16755">SUM(XAC157:XAC163)</f>
        <v>0</v>
      </c>
      <c r="XAD156" s="14">
        <f t="shared" ref="XAD156" si="16756">SUM(XAD157:XAD163)</f>
        <v>0</v>
      </c>
      <c r="XAE156" s="14">
        <f t="shared" ref="XAE156" si="16757">SUM(XAE157:XAE163)</f>
        <v>0</v>
      </c>
      <c r="XAF156" s="14">
        <f t="shared" ref="XAF156" si="16758">SUM(XAF157:XAF163)</f>
        <v>0</v>
      </c>
      <c r="XAG156" s="14">
        <f t="shared" ref="XAG156" si="16759">SUM(XAG157:XAG163)</f>
        <v>0</v>
      </c>
      <c r="XAH156" s="14">
        <f t="shared" ref="XAH156" si="16760">SUM(XAH157:XAH163)</f>
        <v>0</v>
      </c>
      <c r="XAI156" s="14">
        <f t="shared" ref="XAI156" si="16761">SUM(XAI157:XAI163)</f>
        <v>0</v>
      </c>
      <c r="XAJ156" s="14">
        <f t="shared" ref="XAJ156" si="16762">SUM(XAJ157:XAJ163)</f>
        <v>0</v>
      </c>
      <c r="XAK156" s="14">
        <f t="shared" ref="XAK156" si="16763">SUM(XAK157:XAK163)</f>
        <v>0</v>
      </c>
      <c r="XAL156" s="14">
        <f t="shared" ref="XAL156" si="16764">SUM(XAL157:XAL163)</f>
        <v>0</v>
      </c>
      <c r="XAM156" s="14">
        <f t="shared" ref="XAM156" si="16765">SUM(XAM157:XAM163)</f>
        <v>0</v>
      </c>
      <c r="XAN156" s="14">
        <f t="shared" ref="XAN156" si="16766">SUM(XAN157:XAN163)</f>
        <v>0</v>
      </c>
      <c r="XAO156" s="14">
        <f t="shared" ref="XAO156" si="16767">SUM(XAO157:XAO163)</f>
        <v>0</v>
      </c>
      <c r="XAP156" s="14">
        <f t="shared" ref="XAP156" si="16768">SUM(XAP157:XAP163)</f>
        <v>0</v>
      </c>
      <c r="XAQ156" s="14">
        <f t="shared" ref="XAQ156" si="16769">SUM(XAQ157:XAQ163)</f>
        <v>0</v>
      </c>
      <c r="XAR156" s="14">
        <f t="shared" ref="XAR156" si="16770">SUM(XAR157:XAR163)</f>
        <v>0</v>
      </c>
      <c r="XAS156" s="14">
        <f t="shared" ref="XAS156" si="16771">SUM(XAS157:XAS163)</f>
        <v>0</v>
      </c>
      <c r="XAT156" s="14">
        <f t="shared" ref="XAT156" si="16772">SUM(XAT157:XAT163)</f>
        <v>0</v>
      </c>
      <c r="XAU156" s="14">
        <f t="shared" ref="XAU156" si="16773">SUM(XAU157:XAU163)</f>
        <v>0</v>
      </c>
      <c r="XAV156" s="14">
        <f t="shared" ref="XAV156" si="16774">SUM(XAV157:XAV163)</f>
        <v>0</v>
      </c>
      <c r="XAW156" s="14">
        <f t="shared" ref="XAW156" si="16775">SUM(XAW157:XAW163)</f>
        <v>0</v>
      </c>
      <c r="XAX156" s="14">
        <f t="shared" ref="XAX156" si="16776">SUM(XAX157:XAX163)</f>
        <v>0</v>
      </c>
      <c r="XAY156" s="14">
        <f t="shared" ref="XAY156" si="16777">SUM(XAY157:XAY163)</f>
        <v>0</v>
      </c>
      <c r="XAZ156" s="14">
        <f t="shared" ref="XAZ156" si="16778">SUM(XAZ157:XAZ163)</f>
        <v>0</v>
      </c>
      <c r="XBA156" s="14">
        <f t="shared" ref="XBA156" si="16779">SUM(XBA157:XBA163)</f>
        <v>0</v>
      </c>
      <c r="XBB156" s="14">
        <f t="shared" ref="XBB156" si="16780">SUM(XBB157:XBB163)</f>
        <v>0</v>
      </c>
      <c r="XBC156" s="14">
        <f t="shared" ref="XBC156" si="16781">SUM(XBC157:XBC163)</f>
        <v>0</v>
      </c>
      <c r="XBD156" s="14">
        <f t="shared" ref="XBD156" si="16782">SUM(XBD157:XBD163)</f>
        <v>0</v>
      </c>
      <c r="XBE156" s="14">
        <f t="shared" ref="XBE156" si="16783">SUM(XBE157:XBE163)</f>
        <v>0</v>
      </c>
      <c r="XBF156" s="14">
        <f t="shared" ref="XBF156" si="16784">SUM(XBF157:XBF163)</f>
        <v>0</v>
      </c>
      <c r="XBG156" s="14">
        <f t="shared" ref="XBG156" si="16785">SUM(XBG157:XBG163)</f>
        <v>0</v>
      </c>
      <c r="XBH156" s="14">
        <f t="shared" ref="XBH156" si="16786">SUM(XBH157:XBH163)</f>
        <v>0</v>
      </c>
      <c r="XBI156" s="14">
        <f t="shared" ref="XBI156" si="16787">SUM(XBI157:XBI163)</f>
        <v>0</v>
      </c>
      <c r="XBJ156" s="14">
        <f t="shared" ref="XBJ156" si="16788">SUM(XBJ157:XBJ163)</f>
        <v>0</v>
      </c>
      <c r="XBK156" s="14">
        <f t="shared" ref="XBK156" si="16789">SUM(XBK157:XBK163)</f>
        <v>0</v>
      </c>
      <c r="XBL156" s="14">
        <f t="shared" ref="XBL156" si="16790">SUM(XBL157:XBL163)</f>
        <v>0</v>
      </c>
      <c r="XBM156" s="14">
        <f t="shared" ref="XBM156" si="16791">SUM(XBM157:XBM163)</f>
        <v>0</v>
      </c>
      <c r="XBN156" s="14">
        <f t="shared" ref="XBN156" si="16792">SUM(XBN157:XBN163)</f>
        <v>0</v>
      </c>
      <c r="XBO156" s="14">
        <f t="shared" ref="XBO156" si="16793">SUM(XBO157:XBO163)</f>
        <v>0</v>
      </c>
      <c r="XBP156" s="14">
        <f t="shared" ref="XBP156" si="16794">SUM(XBP157:XBP163)</f>
        <v>0</v>
      </c>
      <c r="XBQ156" s="14">
        <f t="shared" ref="XBQ156" si="16795">SUM(XBQ157:XBQ163)</f>
        <v>0</v>
      </c>
      <c r="XBR156" s="14">
        <f t="shared" ref="XBR156" si="16796">SUM(XBR157:XBR163)</f>
        <v>0</v>
      </c>
      <c r="XBS156" s="14">
        <f t="shared" ref="XBS156" si="16797">SUM(XBS157:XBS163)</f>
        <v>0</v>
      </c>
      <c r="XBT156" s="14">
        <f t="shared" ref="XBT156" si="16798">SUM(XBT157:XBT163)</f>
        <v>0</v>
      </c>
      <c r="XBU156" s="14">
        <f t="shared" ref="XBU156" si="16799">SUM(XBU157:XBU163)</f>
        <v>0</v>
      </c>
      <c r="XBV156" s="14">
        <f t="shared" ref="XBV156" si="16800">SUM(XBV157:XBV163)</f>
        <v>0</v>
      </c>
      <c r="XBW156" s="14">
        <f t="shared" ref="XBW156" si="16801">SUM(XBW157:XBW163)</f>
        <v>0</v>
      </c>
      <c r="XBX156" s="14">
        <f t="shared" ref="XBX156" si="16802">SUM(XBX157:XBX163)</f>
        <v>0</v>
      </c>
      <c r="XBY156" s="14">
        <f t="shared" ref="XBY156" si="16803">SUM(XBY157:XBY163)</f>
        <v>0</v>
      </c>
      <c r="XBZ156" s="14">
        <f t="shared" ref="XBZ156" si="16804">SUM(XBZ157:XBZ163)</f>
        <v>0</v>
      </c>
      <c r="XCA156" s="14">
        <f t="shared" ref="XCA156" si="16805">SUM(XCA157:XCA163)</f>
        <v>0</v>
      </c>
      <c r="XCB156" s="14">
        <f t="shared" ref="XCB156" si="16806">SUM(XCB157:XCB163)</f>
        <v>0</v>
      </c>
      <c r="XCC156" s="14">
        <f t="shared" ref="XCC156" si="16807">SUM(XCC157:XCC163)</f>
        <v>0</v>
      </c>
      <c r="XCD156" s="14">
        <f t="shared" ref="XCD156" si="16808">SUM(XCD157:XCD163)</f>
        <v>0</v>
      </c>
      <c r="XCE156" s="14">
        <f t="shared" ref="XCE156" si="16809">SUM(XCE157:XCE163)</f>
        <v>0</v>
      </c>
      <c r="XCF156" s="14">
        <f t="shared" ref="XCF156" si="16810">SUM(XCF157:XCF163)</f>
        <v>0</v>
      </c>
      <c r="XCG156" s="14">
        <f t="shared" ref="XCG156" si="16811">SUM(XCG157:XCG163)</f>
        <v>0</v>
      </c>
      <c r="XCH156" s="14">
        <f t="shared" ref="XCH156" si="16812">SUM(XCH157:XCH163)</f>
        <v>0</v>
      </c>
      <c r="XCI156" s="14">
        <f t="shared" ref="XCI156" si="16813">SUM(XCI157:XCI163)</f>
        <v>0</v>
      </c>
      <c r="XCJ156" s="14">
        <f t="shared" ref="XCJ156" si="16814">SUM(XCJ157:XCJ163)</f>
        <v>0</v>
      </c>
      <c r="XCK156" s="14">
        <f t="shared" ref="XCK156" si="16815">SUM(XCK157:XCK163)</f>
        <v>0</v>
      </c>
      <c r="XCL156" s="14">
        <f t="shared" ref="XCL156" si="16816">SUM(XCL157:XCL163)</f>
        <v>0</v>
      </c>
      <c r="XCM156" s="14">
        <f t="shared" ref="XCM156" si="16817">SUM(XCM157:XCM163)</f>
        <v>0</v>
      </c>
      <c r="XCN156" s="14">
        <f t="shared" ref="XCN156" si="16818">SUM(XCN157:XCN163)</f>
        <v>0</v>
      </c>
      <c r="XCO156" s="14">
        <f t="shared" ref="XCO156" si="16819">SUM(XCO157:XCO163)</f>
        <v>0</v>
      </c>
      <c r="XCP156" s="14">
        <f t="shared" ref="XCP156" si="16820">SUM(XCP157:XCP163)</f>
        <v>0</v>
      </c>
      <c r="XCQ156" s="14">
        <f t="shared" ref="XCQ156" si="16821">SUM(XCQ157:XCQ163)</f>
        <v>0</v>
      </c>
      <c r="XCR156" s="14">
        <f t="shared" ref="XCR156" si="16822">SUM(XCR157:XCR163)</f>
        <v>0</v>
      </c>
      <c r="XCS156" s="14">
        <f t="shared" ref="XCS156" si="16823">SUM(XCS157:XCS163)</f>
        <v>0</v>
      </c>
      <c r="XCT156" s="14">
        <f t="shared" ref="XCT156" si="16824">SUM(XCT157:XCT163)</f>
        <v>0</v>
      </c>
      <c r="XCU156" s="14">
        <f t="shared" ref="XCU156" si="16825">SUM(XCU157:XCU163)</f>
        <v>0</v>
      </c>
      <c r="XCV156" s="14">
        <f t="shared" ref="XCV156" si="16826">SUM(XCV157:XCV163)</f>
        <v>0</v>
      </c>
      <c r="XCW156" s="14">
        <f t="shared" ref="XCW156" si="16827">SUM(XCW157:XCW163)</f>
        <v>0</v>
      </c>
      <c r="XCX156" s="14">
        <f t="shared" ref="XCX156" si="16828">SUM(XCX157:XCX163)</f>
        <v>0</v>
      </c>
      <c r="XCY156" s="14">
        <f t="shared" ref="XCY156" si="16829">SUM(XCY157:XCY163)</f>
        <v>0</v>
      </c>
      <c r="XCZ156" s="14">
        <f t="shared" ref="XCZ156" si="16830">SUM(XCZ157:XCZ163)</f>
        <v>0</v>
      </c>
      <c r="XDA156" s="14">
        <f t="shared" ref="XDA156" si="16831">SUM(XDA157:XDA163)</f>
        <v>0</v>
      </c>
      <c r="XDB156" s="14">
        <f t="shared" ref="XDB156" si="16832">SUM(XDB157:XDB163)</f>
        <v>0</v>
      </c>
      <c r="XDC156" s="14">
        <f t="shared" ref="XDC156" si="16833">SUM(XDC157:XDC163)</f>
        <v>0</v>
      </c>
      <c r="XDD156" s="14">
        <f t="shared" ref="XDD156" si="16834">SUM(XDD157:XDD163)</f>
        <v>0</v>
      </c>
      <c r="XDE156" s="14">
        <f t="shared" ref="XDE156" si="16835">SUM(XDE157:XDE163)</f>
        <v>0</v>
      </c>
      <c r="XDF156" s="14">
        <f t="shared" ref="XDF156" si="16836">SUM(XDF157:XDF163)</f>
        <v>0</v>
      </c>
      <c r="XDG156" s="14">
        <f t="shared" ref="XDG156" si="16837">SUM(XDG157:XDG163)</f>
        <v>0</v>
      </c>
      <c r="XDH156" s="14">
        <f t="shared" ref="XDH156" si="16838">SUM(XDH157:XDH163)</f>
        <v>0</v>
      </c>
      <c r="XDI156" s="14">
        <f t="shared" ref="XDI156" si="16839">SUM(XDI157:XDI163)</f>
        <v>0</v>
      </c>
      <c r="XDJ156" s="14">
        <f t="shared" ref="XDJ156" si="16840">SUM(XDJ157:XDJ163)</f>
        <v>0</v>
      </c>
      <c r="XDK156" s="14">
        <f t="shared" ref="XDK156" si="16841">SUM(XDK157:XDK163)</f>
        <v>0</v>
      </c>
      <c r="XDL156" s="14">
        <f t="shared" ref="XDL156" si="16842">SUM(XDL157:XDL163)</f>
        <v>0</v>
      </c>
      <c r="XDM156" s="14">
        <f t="shared" ref="XDM156" si="16843">SUM(XDM157:XDM163)</f>
        <v>0</v>
      </c>
      <c r="XDN156" s="14">
        <f t="shared" ref="XDN156" si="16844">SUM(XDN157:XDN163)</f>
        <v>0</v>
      </c>
      <c r="XDO156" s="14">
        <f t="shared" ref="XDO156" si="16845">SUM(XDO157:XDO163)</f>
        <v>0</v>
      </c>
      <c r="XDP156" s="14">
        <f t="shared" ref="XDP156" si="16846">SUM(XDP157:XDP163)</f>
        <v>0</v>
      </c>
      <c r="XDQ156" s="14">
        <f t="shared" ref="XDQ156" si="16847">SUM(XDQ157:XDQ163)</f>
        <v>0</v>
      </c>
      <c r="XDR156" s="14">
        <f t="shared" ref="XDR156" si="16848">SUM(XDR157:XDR163)</f>
        <v>0</v>
      </c>
      <c r="XDS156" s="14">
        <f t="shared" ref="XDS156" si="16849">SUM(XDS157:XDS163)</f>
        <v>0</v>
      </c>
      <c r="XDT156" s="14">
        <f t="shared" ref="XDT156" si="16850">SUM(XDT157:XDT163)</f>
        <v>0</v>
      </c>
      <c r="XDU156" s="14">
        <f t="shared" ref="XDU156" si="16851">SUM(XDU157:XDU163)</f>
        <v>0</v>
      </c>
      <c r="XDV156" s="14">
        <f t="shared" ref="XDV156" si="16852">SUM(XDV157:XDV163)</f>
        <v>0</v>
      </c>
      <c r="XDW156" s="14">
        <f t="shared" ref="XDW156" si="16853">SUM(XDW157:XDW163)</f>
        <v>0</v>
      </c>
      <c r="XDX156" s="14">
        <f t="shared" ref="XDX156" si="16854">SUM(XDX157:XDX163)</f>
        <v>0</v>
      </c>
      <c r="XDY156" s="14">
        <f t="shared" ref="XDY156" si="16855">SUM(XDY157:XDY163)</f>
        <v>0</v>
      </c>
      <c r="XDZ156" s="14">
        <f t="shared" ref="XDZ156" si="16856">SUM(XDZ157:XDZ163)</f>
        <v>0</v>
      </c>
      <c r="XEA156" s="14">
        <f t="shared" ref="XEA156" si="16857">SUM(XEA157:XEA163)</f>
        <v>0</v>
      </c>
      <c r="XEB156" s="14">
        <f t="shared" ref="XEB156" si="16858">SUM(XEB157:XEB163)</f>
        <v>0</v>
      </c>
      <c r="XEC156" s="14">
        <f t="shared" ref="XEC156" si="16859">SUM(XEC157:XEC163)</f>
        <v>0</v>
      </c>
      <c r="XED156" s="14">
        <f t="shared" ref="XED156" si="16860">SUM(XED157:XED163)</f>
        <v>0</v>
      </c>
      <c r="XEE156" s="14">
        <f t="shared" ref="XEE156" si="16861">SUM(XEE157:XEE163)</f>
        <v>0</v>
      </c>
      <c r="XEF156" s="14">
        <f t="shared" ref="XEF156" si="16862">SUM(XEF157:XEF163)</f>
        <v>0</v>
      </c>
      <c r="XEG156" s="14">
        <f t="shared" ref="XEG156" si="16863">SUM(XEG157:XEG163)</f>
        <v>0</v>
      </c>
      <c r="XEH156" s="14">
        <f t="shared" ref="XEH156" si="16864">SUM(XEH157:XEH163)</f>
        <v>0</v>
      </c>
      <c r="XEI156" s="14">
        <f t="shared" ref="XEI156" si="16865">SUM(XEI157:XEI163)</f>
        <v>0</v>
      </c>
      <c r="XEJ156" s="14">
        <f t="shared" ref="XEJ156" si="16866">SUM(XEJ157:XEJ163)</f>
        <v>0</v>
      </c>
      <c r="XEK156" s="14">
        <f t="shared" ref="XEK156" si="16867">SUM(XEK157:XEK163)</f>
        <v>0</v>
      </c>
      <c r="XEL156" s="14">
        <f t="shared" ref="XEL156" si="16868">SUM(XEL157:XEL163)</f>
        <v>0</v>
      </c>
      <c r="XEM156" s="14">
        <f t="shared" ref="XEM156" si="16869">SUM(XEM157:XEM163)</f>
        <v>0</v>
      </c>
      <c r="XEN156" s="14">
        <f t="shared" ref="XEN156" si="16870">SUM(XEN157:XEN163)</f>
        <v>0</v>
      </c>
      <c r="XEO156" s="14">
        <f t="shared" ref="XEO156" si="16871">SUM(XEO157:XEO163)</f>
        <v>0</v>
      </c>
      <c r="XEP156" s="14">
        <f t="shared" ref="XEP156" si="16872">SUM(XEP157:XEP163)</f>
        <v>0</v>
      </c>
      <c r="XEQ156" s="14">
        <f t="shared" ref="XEQ156" si="16873">SUM(XEQ157:XEQ163)</f>
        <v>0</v>
      </c>
      <c r="XER156" s="14">
        <f t="shared" ref="XER156" si="16874">SUM(XER157:XER163)</f>
        <v>0</v>
      </c>
      <c r="XES156" s="14">
        <f t="shared" ref="XES156" si="16875">SUM(XES157:XES163)</f>
        <v>0</v>
      </c>
      <c r="XET156" s="14">
        <f t="shared" ref="XET156" si="16876">SUM(XET157:XET163)</f>
        <v>0</v>
      </c>
      <c r="XEU156" s="14">
        <f t="shared" ref="XEU156" si="16877">SUM(XEU157:XEU163)</f>
        <v>0</v>
      </c>
      <c r="XEV156" s="14">
        <f t="shared" ref="XEV156" si="16878">SUM(XEV157:XEV163)</f>
        <v>0</v>
      </c>
      <c r="XEW156" s="14">
        <f t="shared" ref="XEW156" si="16879">SUM(XEW157:XEW163)</f>
        <v>0</v>
      </c>
      <c r="XEX156" s="14">
        <f t="shared" ref="XEX156" si="16880">SUM(XEX157:XEX163)</f>
        <v>0</v>
      </c>
      <c r="XEY156" s="14">
        <f t="shared" ref="XEY156" si="16881">SUM(XEY157:XEY163)</f>
        <v>0</v>
      </c>
      <c r="XEZ156" s="14">
        <f t="shared" ref="XEZ156" si="16882">SUM(XEZ157:XEZ163)</f>
        <v>0</v>
      </c>
      <c r="XFA156" s="14">
        <f t="shared" ref="XFA156" si="16883">SUM(XFA157:XFA163)</f>
        <v>0</v>
      </c>
      <c r="XFB156" s="14">
        <f t="shared" ref="XFB156" si="16884">SUM(XFB157:XFB163)</f>
        <v>0</v>
      </c>
      <c r="XFC156" s="14">
        <f t="shared" ref="XFC156" si="16885">SUM(XFC157:XFC163)</f>
        <v>0</v>
      </c>
      <c r="XFD156" s="14">
        <f t="shared" ref="XFD156" si="16886">SUM(XFD157:XFD163)</f>
        <v>0</v>
      </c>
    </row>
    <row r="157" spans="1:16384" s="14" customFormat="1" hidden="1" x14ac:dyDescent="0.2">
      <c r="A157" s="124" t="s">
        <v>182</v>
      </c>
      <c r="B157" s="148" t="str">
        <f>'Data Input Template'!$C$48</f>
        <v>Passenger Vehicles</v>
      </c>
      <c r="C157" s="149">
        <f>'Model Outputs (Hide)'!$Y$80</f>
        <v>0</v>
      </c>
      <c r="D157" s="149">
        <f>IF('Data Input Template'!$D$57=0,Cashflow!C157,Cashflow!C157*(1+'Data Input Template'!$D$57))</f>
        <v>0</v>
      </c>
      <c r="E157" s="149">
        <f>IF('Data Input Template'!$D$57=0,Cashflow!D157,Cashflow!D157*(1+'Data Input Template'!$D$57))</f>
        <v>0</v>
      </c>
      <c r="F157" s="149">
        <f>IF('Data Input Template'!$D$57=0,Cashflow!E157,Cashflow!E157*(1+'Data Input Template'!$D$57))</f>
        <v>0</v>
      </c>
      <c r="G157" s="149">
        <f>IF('Data Input Template'!$D$57=0,Cashflow!F157,Cashflow!F157*(1+'Data Input Template'!$D$57))</f>
        <v>0</v>
      </c>
      <c r="H157" s="149">
        <f>IF('Data Input Template'!$D$57=0,Cashflow!G157,Cashflow!G157*(1+'Data Input Template'!$D$57))</f>
        <v>0</v>
      </c>
      <c r="I157" s="149">
        <f>IF('Data Input Template'!$D$57=0,Cashflow!H157,Cashflow!H157*(1+'Data Input Template'!$D$57))</f>
        <v>0</v>
      </c>
      <c r="J157" s="149">
        <f>IF('Data Input Template'!$D$57=0,Cashflow!I157,Cashflow!I157*(1+'Data Input Template'!$D$57))</f>
        <v>0</v>
      </c>
      <c r="K157" s="149">
        <f>IF('Data Input Template'!$D$57=0,Cashflow!J157,Cashflow!J157*(1+'Data Input Template'!$D$57))</f>
        <v>0</v>
      </c>
      <c r="L157" s="149">
        <f>IF('Data Input Template'!$D$57=0,Cashflow!K157,Cashflow!K157*(1+'Data Input Template'!$D$57))</f>
        <v>0</v>
      </c>
      <c r="M157" s="149">
        <f>IF('Data Input Template'!$D$57=0,Cashflow!L157,Cashflow!L157*(1+'Data Input Template'!$D$57))</f>
        <v>0</v>
      </c>
      <c r="N157" s="149">
        <f>IF('Data Input Template'!$D$57=0,Cashflow!M157,Cashflow!M157*(1+'Data Input Template'!$D$57))</f>
        <v>0</v>
      </c>
      <c r="O157" s="149">
        <f>IF('Data Input Template'!$D$57=0,Cashflow!N157,Cashflow!N157*(1+'Data Input Template'!$D$57))</f>
        <v>0</v>
      </c>
      <c r="P157" s="149">
        <f>IF('Data Input Template'!$D$57=0,Cashflow!O157,Cashflow!O157*(1+'Data Input Template'!$D$57))</f>
        <v>0</v>
      </c>
      <c r="Q157" s="149">
        <f>IF('Data Input Template'!$D$57=0,Cashflow!P157,Cashflow!P157*(1+'Data Input Template'!$D$57))</f>
        <v>0</v>
      </c>
      <c r="R157" s="149">
        <f>IF('Data Input Template'!$D$57=0,Cashflow!Q157,Cashflow!Q157*(1+'Data Input Template'!$D$57))</f>
        <v>0</v>
      </c>
      <c r="S157" s="149">
        <f>IF('Data Input Template'!$D$57=0,Cashflow!R157,Cashflow!R157*(1+'Data Input Template'!$D$57))</f>
        <v>0</v>
      </c>
      <c r="T157" s="149">
        <f>IF('Data Input Template'!$D$57=0,Cashflow!S157,Cashflow!S157*(1+'Data Input Template'!$D$57))</f>
        <v>0</v>
      </c>
      <c r="U157" s="149">
        <f>IF('Data Input Template'!$D$57=0,Cashflow!T157,Cashflow!T157*(1+'Data Input Template'!$D$57))</f>
        <v>0</v>
      </c>
      <c r="V157" s="149">
        <f>IF('Data Input Template'!$D$57=0,Cashflow!U157,Cashflow!U157*(1+'Data Input Template'!$D$57))</f>
        <v>0</v>
      </c>
      <c r="W157" s="149">
        <f>IF('Data Input Template'!$D$57=0,Cashflow!V157,Cashflow!V157*(1+'Data Input Template'!$D$57))</f>
        <v>0</v>
      </c>
      <c r="X157" s="149">
        <f>IF('Data Input Template'!$D$57=0,Cashflow!W157,Cashflow!W157*(1+'Data Input Template'!$D$57))</f>
        <v>0</v>
      </c>
      <c r="Y157" s="149">
        <f>IF('Data Input Template'!$D$57=0,Cashflow!X157,Cashflow!X157*(1+'Data Input Template'!$D$57))</f>
        <v>0</v>
      </c>
      <c r="Z157" s="149">
        <f>IF('Data Input Template'!$D$57=0,Cashflow!Y157,Cashflow!Y157*(1+'Data Input Template'!$D$57))</f>
        <v>0</v>
      </c>
      <c r="AA157" s="149">
        <f>IF('Data Input Template'!$D$57=0,Cashflow!Z157,Cashflow!Z157*(1+'Data Input Template'!$D$57))</f>
        <v>0</v>
      </c>
      <c r="AB157" s="149">
        <f>IF('Data Input Template'!$D$57=0,Cashflow!AA157,Cashflow!AA157*(1+'Data Input Template'!$D$57))</f>
        <v>0</v>
      </c>
      <c r="AC157" s="149">
        <f>IF('Data Input Template'!$D$57=0,Cashflow!AB157,Cashflow!AB157*(1+'Data Input Template'!$D$57))</f>
        <v>0</v>
      </c>
      <c r="AD157" s="149">
        <f>IF('Data Input Template'!$D$57=0,Cashflow!AC157,Cashflow!AC157*(1+'Data Input Template'!$D$57))</f>
        <v>0</v>
      </c>
      <c r="AE157" s="149">
        <f>IF('Data Input Template'!$D$57=0,Cashflow!AD157,Cashflow!AD157*(1+'Data Input Template'!$D$57))</f>
        <v>0</v>
      </c>
      <c r="AF157" s="149">
        <f>IF('Data Input Template'!$D$57=0,Cashflow!AE157,Cashflow!AE157*(1+'Data Input Template'!$D$57))</f>
        <v>0</v>
      </c>
      <c r="AG157" s="149">
        <f>IF('Data Input Template'!$D$57=0,Cashflow!AF157,Cashflow!AF157*(1+'Data Input Template'!$D$57))</f>
        <v>0</v>
      </c>
      <c r="AH157" s="146">
        <f t="shared" si="416"/>
        <v>0</v>
      </c>
      <c r="AI157" s="264"/>
      <c r="AJ157" s="264"/>
      <c r="AK157" s="264"/>
      <c r="AL157" s="264"/>
      <c r="AM157" s="264"/>
    </row>
    <row r="158" spans="1:16384" s="14" customFormat="1" hidden="1" x14ac:dyDescent="0.2">
      <c r="A158" s="124" t="s">
        <v>182</v>
      </c>
      <c r="B158" s="148" t="str">
        <f>'Data Input Template'!$C$49</f>
        <v>Commodity 1</v>
      </c>
      <c r="C158" s="149">
        <f>'Model Outputs (Hide)'!$Y$90</f>
        <v>0</v>
      </c>
      <c r="D158" s="149">
        <f>IF('Data Input Template'!$D$57=0,Cashflow!C158,Cashflow!C158*(1+'Data Input Template'!$D$57))</f>
        <v>0</v>
      </c>
      <c r="E158" s="149">
        <f>IF('Data Input Template'!$D$57=0,Cashflow!D158,Cashflow!D158*(1+'Data Input Template'!$D$57))</f>
        <v>0</v>
      </c>
      <c r="F158" s="149">
        <f>IF('Data Input Template'!$D$57=0,Cashflow!E158,Cashflow!E158*(1+'Data Input Template'!$D$57))</f>
        <v>0</v>
      </c>
      <c r="G158" s="149">
        <f>IF('Data Input Template'!$D$57=0,Cashflow!F158,Cashflow!F158*(1+'Data Input Template'!$D$57))</f>
        <v>0</v>
      </c>
      <c r="H158" s="149">
        <f>IF('Data Input Template'!$D$57=0,Cashflow!G158,Cashflow!G158*(1+'Data Input Template'!$D$57))</f>
        <v>0</v>
      </c>
      <c r="I158" s="149">
        <f>IF('Data Input Template'!$D$57=0,Cashflow!H158,Cashflow!H158*(1+'Data Input Template'!$D$57))</f>
        <v>0</v>
      </c>
      <c r="J158" s="149">
        <f>IF('Data Input Template'!$D$57=0,Cashflow!I158,Cashflow!I158*(1+'Data Input Template'!$D$57))</f>
        <v>0</v>
      </c>
      <c r="K158" s="149">
        <f>IF('Data Input Template'!$D$57=0,Cashflow!J158,Cashflow!J158*(1+'Data Input Template'!$D$57))</f>
        <v>0</v>
      </c>
      <c r="L158" s="149">
        <f>IF('Data Input Template'!$D$57=0,Cashflow!K158,Cashflow!K158*(1+'Data Input Template'!$D$57))</f>
        <v>0</v>
      </c>
      <c r="M158" s="149">
        <f>IF('Data Input Template'!$D$57=0,Cashflow!L158,Cashflow!L158*(1+'Data Input Template'!$D$57))</f>
        <v>0</v>
      </c>
      <c r="N158" s="149">
        <f>IF('Data Input Template'!$D$57=0,Cashflow!M158,Cashflow!M158*(1+'Data Input Template'!$D$57))</f>
        <v>0</v>
      </c>
      <c r="O158" s="149">
        <f>IF('Data Input Template'!$D$57=0,Cashflow!N158,Cashflow!N158*(1+'Data Input Template'!$D$57))</f>
        <v>0</v>
      </c>
      <c r="P158" s="149">
        <f>IF('Data Input Template'!$D$57=0,Cashflow!O158,Cashflow!O158*(1+'Data Input Template'!$D$57))</f>
        <v>0</v>
      </c>
      <c r="Q158" s="149">
        <f>IF('Data Input Template'!$D$57=0,Cashflow!P158,Cashflow!P158*(1+'Data Input Template'!$D$57))</f>
        <v>0</v>
      </c>
      <c r="R158" s="149">
        <f>IF('Data Input Template'!$D$57=0,Cashflow!Q158,Cashflow!Q158*(1+'Data Input Template'!$D$57))</f>
        <v>0</v>
      </c>
      <c r="S158" s="149">
        <f>IF('Data Input Template'!$D$57=0,Cashflow!R158,Cashflow!R158*(1+'Data Input Template'!$D$57))</f>
        <v>0</v>
      </c>
      <c r="T158" s="149">
        <f>IF('Data Input Template'!$D$57=0,Cashflow!S158,Cashflow!S158*(1+'Data Input Template'!$D$57))</f>
        <v>0</v>
      </c>
      <c r="U158" s="149">
        <f>IF('Data Input Template'!$D$57=0,Cashflow!T158,Cashflow!T158*(1+'Data Input Template'!$D$57))</f>
        <v>0</v>
      </c>
      <c r="V158" s="149">
        <f>IF('Data Input Template'!$D$57=0,Cashflow!U158,Cashflow!U158*(1+'Data Input Template'!$D$57))</f>
        <v>0</v>
      </c>
      <c r="W158" s="149">
        <f>IF('Data Input Template'!$D$57=0,Cashflow!V158,Cashflow!V158*(1+'Data Input Template'!$D$57))</f>
        <v>0</v>
      </c>
      <c r="X158" s="149">
        <f>IF('Data Input Template'!$D$57=0,Cashflow!W158,Cashflow!W158*(1+'Data Input Template'!$D$57))</f>
        <v>0</v>
      </c>
      <c r="Y158" s="149">
        <f>IF('Data Input Template'!$D$57=0,Cashflow!X158,Cashflow!X158*(1+'Data Input Template'!$D$57))</f>
        <v>0</v>
      </c>
      <c r="Z158" s="149">
        <f>IF('Data Input Template'!$D$57=0,Cashflow!Y158,Cashflow!Y158*(1+'Data Input Template'!$D$57))</f>
        <v>0</v>
      </c>
      <c r="AA158" s="149">
        <f>IF('Data Input Template'!$D$57=0,Cashflow!Z158,Cashflow!Z158*(1+'Data Input Template'!$D$57))</f>
        <v>0</v>
      </c>
      <c r="AB158" s="149">
        <f>IF('Data Input Template'!$D$57=0,Cashflow!AA158,Cashflow!AA158*(1+'Data Input Template'!$D$57))</f>
        <v>0</v>
      </c>
      <c r="AC158" s="149">
        <f>IF('Data Input Template'!$D$57=0,Cashflow!AB158,Cashflow!AB158*(1+'Data Input Template'!$D$57))</f>
        <v>0</v>
      </c>
      <c r="AD158" s="149">
        <f>IF('Data Input Template'!$D$57=0,Cashflow!AC158,Cashflow!AC158*(1+'Data Input Template'!$D$57))</f>
        <v>0</v>
      </c>
      <c r="AE158" s="149">
        <f>IF('Data Input Template'!$D$57=0,Cashflow!AD158,Cashflow!AD158*(1+'Data Input Template'!$D$57))</f>
        <v>0</v>
      </c>
      <c r="AF158" s="149">
        <f>IF('Data Input Template'!$D$57=0,Cashflow!AE158,Cashflow!AE158*(1+'Data Input Template'!$D$57))</f>
        <v>0</v>
      </c>
      <c r="AG158" s="149">
        <f>IF('Data Input Template'!$D$57=0,Cashflow!AF158,Cashflow!AF158*(1+'Data Input Template'!$D$57))</f>
        <v>0</v>
      </c>
      <c r="AH158" s="146">
        <f t="shared" si="416"/>
        <v>0</v>
      </c>
      <c r="AI158" s="264"/>
      <c r="AJ158" s="264"/>
      <c r="AK158" s="264"/>
      <c r="AL158" s="264"/>
      <c r="AM158" s="264"/>
    </row>
    <row r="159" spans="1:16384" s="14" customFormat="1" hidden="1" x14ac:dyDescent="0.2">
      <c r="A159" s="124" t="s">
        <v>182</v>
      </c>
      <c r="B159" s="148" t="str">
        <f>'Data Input Template'!$C$50</f>
        <v>Commodity 2</v>
      </c>
      <c r="C159" s="149">
        <f>'Model Outputs (Hide)'!$Y$100</f>
        <v>0</v>
      </c>
      <c r="D159" s="149">
        <f>IF('Data Input Template'!$D$57=0,Cashflow!C159,Cashflow!C159*(1+'Data Input Template'!$D$57))</f>
        <v>0</v>
      </c>
      <c r="E159" s="149">
        <f>IF('Data Input Template'!$D$57=0,Cashflow!D159,Cashflow!D159*(1+'Data Input Template'!$D$57))</f>
        <v>0</v>
      </c>
      <c r="F159" s="149">
        <f>IF('Data Input Template'!$D$57=0,Cashflow!E159,Cashflow!E159*(1+'Data Input Template'!$D$57))</f>
        <v>0</v>
      </c>
      <c r="G159" s="149">
        <f>IF('Data Input Template'!$D$57=0,Cashflow!F159,Cashflow!F159*(1+'Data Input Template'!$D$57))</f>
        <v>0</v>
      </c>
      <c r="H159" s="149">
        <f>IF('Data Input Template'!$D$57=0,Cashflow!G159,Cashflow!G159*(1+'Data Input Template'!$D$57))</f>
        <v>0</v>
      </c>
      <c r="I159" s="149">
        <f>IF('Data Input Template'!$D$57=0,Cashflow!H159,Cashflow!H159*(1+'Data Input Template'!$D$57))</f>
        <v>0</v>
      </c>
      <c r="J159" s="149">
        <f>IF('Data Input Template'!$D$57=0,Cashflow!I159,Cashflow!I159*(1+'Data Input Template'!$D$57))</f>
        <v>0</v>
      </c>
      <c r="K159" s="149">
        <f>IF('Data Input Template'!$D$57=0,Cashflow!J159,Cashflow!J159*(1+'Data Input Template'!$D$57))</f>
        <v>0</v>
      </c>
      <c r="L159" s="149">
        <f>IF('Data Input Template'!$D$57=0,Cashflow!K159,Cashflow!K159*(1+'Data Input Template'!$D$57))</f>
        <v>0</v>
      </c>
      <c r="M159" s="149">
        <f>IF('Data Input Template'!$D$57=0,Cashflow!L159,Cashflow!L159*(1+'Data Input Template'!$D$57))</f>
        <v>0</v>
      </c>
      <c r="N159" s="149">
        <f>IF('Data Input Template'!$D$57=0,Cashflow!M159,Cashflow!M159*(1+'Data Input Template'!$D$57))</f>
        <v>0</v>
      </c>
      <c r="O159" s="149">
        <f>IF('Data Input Template'!$D$57=0,Cashflow!N159,Cashflow!N159*(1+'Data Input Template'!$D$57))</f>
        <v>0</v>
      </c>
      <c r="P159" s="149">
        <f>IF('Data Input Template'!$D$57=0,Cashflow!O159,Cashflow!O159*(1+'Data Input Template'!$D$57))</f>
        <v>0</v>
      </c>
      <c r="Q159" s="149">
        <f>IF('Data Input Template'!$D$57=0,Cashflow!P159,Cashflow!P159*(1+'Data Input Template'!$D$57))</f>
        <v>0</v>
      </c>
      <c r="R159" s="149">
        <f>IF('Data Input Template'!$D$57=0,Cashflow!Q159,Cashflow!Q159*(1+'Data Input Template'!$D$57))</f>
        <v>0</v>
      </c>
      <c r="S159" s="149">
        <f>IF('Data Input Template'!$D$57=0,Cashflow!R159,Cashflow!R159*(1+'Data Input Template'!$D$57))</f>
        <v>0</v>
      </c>
      <c r="T159" s="149">
        <f>IF('Data Input Template'!$D$57=0,Cashflow!S159,Cashflow!S159*(1+'Data Input Template'!$D$57))</f>
        <v>0</v>
      </c>
      <c r="U159" s="149">
        <f>IF('Data Input Template'!$D$57=0,Cashflow!T159,Cashflow!T159*(1+'Data Input Template'!$D$57))</f>
        <v>0</v>
      </c>
      <c r="V159" s="149">
        <f>IF('Data Input Template'!$D$57=0,Cashflow!U159,Cashflow!U159*(1+'Data Input Template'!$D$57))</f>
        <v>0</v>
      </c>
      <c r="W159" s="149">
        <f>IF('Data Input Template'!$D$57=0,Cashflow!V159,Cashflow!V159*(1+'Data Input Template'!$D$57))</f>
        <v>0</v>
      </c>
      <c r="X159" s="149">
        <f>IF('Data Input Template'!$D$57=0,Cashflow!W159,Cashflow!W159*(1+'Data Input Template'!$D$57))</f>
        <v>0</v>
      </c>
      <c r="Y159" s="149">
        <f>IF('Data Input Template'!$D$57=0,Cashflow!X159,Cashflow!X159*(1+'Data Input Template'!$D$57))</f>
        <v>0</v>
      </c>
      <c r="Z159" s="149">
        <f>IF('Data Input Template'!$D$57=0,Cashflow!Y159,Cashflow!Y159*(1+'Data Input Template'!$D$57))</f>
        <v>0</v>
      </c>
      <c r="AA159" s="149">
        <f>IF('Data Input Template'!$D$57=0,Cashflow!Z159,Cashflow!Z159*(1+'Data Input Template'!$D$57))</f>
        <v>0</v>
      </c>
      <c r="AB159" s="149">
        <f>IF('Data Input Template'!$D$57=0,Cashflow!AA159,Cashflow!AA159*(1+'Data Input Template'!$D$57))</f>
        <v>0</v>
      </c>
      <c r="AC159" s="149">
        <f>IF('Data Input Template'!$D$57=0,Cashflow!AB159,Cashflow!AB159*(1+'Data Input Template'!$D$57))</f>
        <v>0</v>
      </c>
      <c r="AD159" s="149">
        <f>IF('Data Input Template'!$D$57=0,Cashflow!AC159,Cashflow!AC159*(1+'Data Input Template'!$D$57))</f>
        <v>0</v>
      </c>
      <c r="AE159" s="149">
        <f>IF('Data Input Template'!$D$57=0,Cashflow!AD159,Cashflow!AD159*(1+'Data Input Template'!$D$57))</f>
        <v>0</v>
      </c>
      <c r="AF159" s="149">
        <f>IF('Data Input Template'!$D$57=0,Cashflow!AE159,Cashflow!AE159*(1+'Data Input Template'!$D$57))</f>
        <v>0</v>
      </c>
      <c r="AG159" s="149">
        <f>IF('Data Input Template'!$D$57=0,Cashflow!AF159,Cashflow!AF159*(1+'Data Input Template'!$D$57))</f>
        <v>0</v>
      </c>
      <c r="AH159" s="146">
        <f t="shared" si="416"/>
        <v>0</v>
      </c>
      <c r="AI159" s="264"/>
      <c r="AJ159" s="264"/>
      <c r="AK159" s="264"/>
      <c r="AL159" s="264"/>
      <c r="AM159" s="264"/>
    </row>
    <row r="160" spans="1:16384" s="14" customFormat="1" hidden="1" x14ac:dyDescent="0.2">
      <c r="A160" s="124" t="s">
        <v>182</v>
      </c>
      <c r="B160" s="148" t="str">
        <f>'Data Input Template'!$C$51</f>
        <v>Commodity 3</v>
      </c>
      <c r="C160" s="149">
        <f>'Model Outputs (Hide)'!$Y$110</f>
        <v>0</v>
      </c>
      <c r="D160" s="149">
        <f>IF('Data Input Template'!$D$57=0,Cashflow!C160,Cashflow!C160*(1+'Data Input Template'!$D$57))</f>
        <v>0</v>
      </c>
      <c r="E160" s="149">
        <f>IF('Data Input Template'!$D$57=0,Cashflow!D160,Cashflow!D160*(1+'Data Input Template'!$D$57))</f>
        <v>0</v>
      </c>
      <c r="F160" s="149">
        <f>IF('Data Input Template'!$D$57=0,Cashflow!E160,Cashflow!E160*(1+'Data Input Template'!$D$57))</f>
        <v>0</v>
      </c>
      <c r="G160" s="149">
        <f>IF('Data Input Template'!$D$57=0,Cashflow!F160,Cashflow!F160*(1+'Data Input Template'!$D$57))</f>
        <v>0</v>
      </c>
      <c r="H160" s="149">
        <f>IF('Data Input Template'!$D$57=0,Cashflow!G160,Cashflow!G160*(1+'Data Input Template'!$D$57))</f>
        <v>0</v>
      </c>
      <c r="I160" s="149">
        <f>IF('Data Input Template'!$D$57=0,Cashflow!H160,Cashflow!H160*(1+'Data Input Template'!$D$57))</f>
        <v>0</v>
      </c>
      <c r="J160" s="149">
        <f>IF('Data Input Template'!$D$57=0,Cashflow!I160,Cashflow!I160*(1+'Data Input Template'!$D$57))</f>
        <v>0</v>
      </c>
      <c r="K160" s="149">
        <f>IF('Data Input Template'!$D$57=0,Cashflow!J160,Cashflow!J160*(1+'Data Input Template'!$D$57))</f>
        <v>0</v>
      </c>
      <c r="L160" s="149">
        <f>IF('Data Input Template'!$D$57=0,Cashflow!K160,Cashflow!K160*(1+'Data Input Template'!$D$57))</f>
        <v>0</v>
      </c>
      <c r="M160" s="149">
        <f>IF('Data Input Template'!$D$57=0,Cashflow!L160,Cashflow!L160*(1+'Data Input Template'!$D$57))</f>
        <v>0</v>
      </c>
      <c r="N160" s="149">
        <f>IF('Data Input Template'!$D$57=0,Cashflow!M160,Cashflow!M160*(1+'Data Input Template'!$D$57))</f>
        <v>0</v>
      </c>
      <c r="O160" s="149">
        <f>IF('Data Input Template'!$D$57=0,Cashflow!N160,Cashflow!N160*(1+'Data Input Template'!$D$57))</f>
        <v>0</v>
      </c>
      <c r="P160" s="149">
        <f>IF('Data Input Template'!$D$57=0,Cashflow!O160,Cashflow!O160*(1+'Data Input Template'!$D$57))</f>
        <v>0</v>
      </c>
      <c r="Q160" s="149">
        <f>IF('Data Input Template'!$D$57=0,Cashflow!P160,Cashflow!P160*(1+'Data Input Template'!$D$57))</f>
        <v>0</v>
      </c>
      <c r="R160" s="149">
        <f>IF('Data Input Template'!$D$57=0,Cashflow!Q160,Cashflow!Q160*(1+'Data Input Template'!$D$57))</f>
        <v>0</v>
      </c>
      <c r="S160" s="149">
        <f>IF('Data Input Template'!$D$57=0,Cashflow!R160,Cashflow!R160*(1+'Data Input Template'!$D$57))</f>
        <v>0</v>
      </c>
      <c r="T160" s="149">
        <f>IF('Data Input Template'!$D$57=0,Cashflow!S160,Cashflow!S160*(1+'Data Input Template'!$D$57))</f>
        <v>0</v>
      </c>
      <c r="U160" s="149">
        <f>IF('Data Input Template'!$D$57=0,Cashflow!T160,Cashflow!T160*(1+'Data Input Template'!$D$57))</f>
        <v>0</v>
      </c>
      <c r="V160" s="149">
        <f>IF('Data Input Template'!$D$57=0,Cashflow!U160,Cashflow!U160*(1+'Data Input Template'!$D$57))</f>
        <v>0</v>
      </c>
      <c r="W160" s="149">
        <f>IF('Data Input Template'!$D$57=0,Cashflow!V160,Cashflow!V160*(1+'Data Input Template'!$D$57))</f>
        <v>0</v>
      </c>
      <c r="X160" s="149">
        <f>IF('Data Input Template'!$D$57=0,Cashflow!W160,Cashflow!W160*(1+'Data Input Template'!$D$57))</f>
        <v>0</v>
      </c>
      <c r="Y160" s="149">
        <f>IF('Data Input Template'!$D$57=0,Cashflow!X160,Cashflow!X160*(1+'Data Input Template'!$D$57))</f>
        <v>0</v>
      </c>
      <c r="Z160" s="149">
        <f>IF('Data Input Template'!$D$57=0,Cashflow!Y160,Cashflow!Y160*(1+'Data Input Template'!$D$57))</f>
        <v>0</v>
      </c>
      <c r="AA160" s="149">
        <f>IF('Data Input Template'!$D$57=0,Cashflow!Z160,Cashflow!Z160*(1+'Data Input Template'!$D$57))</f>
        <v>0</v>
      </c>
      <c r="AB160" s="149">
        <f>IF('Data Input Template'!$D$57=0,Cashflow!AA160,Cashflow!AA160*(1+'Data Input Template'!$D$57))</f>
        <v>0</v>
      </c>
      <c r="AC160" s="149">
        <f>IF('Data Input Template'!$D$57=0,Cashflow!AB160,Cashflow!AB160*(1+'Data Input Template'!$D$57))</f>
        <v>0</v>
      </c>
      <c r="AD160" s="149">
        <f>IF('Data Input Template'!$D$57=0,Cashflow!AC160,Cashflow!AC160*(1+'Data Input Template'!$D$57))</f>
        <v>0</v>
      </c>
      <c r="AE160" s="149">
        <f>IF('Data Input Template'!$D$57=0,Cashflow!AD160,Cashflow!AD160*(1+'Data Input Template'!$D$57))</f>
        <v>0</v>
      </c>
      <c r="AF160" s="149">
        <f>IF('Data Input Template'!$D$57=0,Cashflow!AE160,Cashflow!AE160*(1+'Data Input Template'!$D$57))</f>
        <v>0</v>
      </c>
      <c r="AG160" s="149">
        <f>IF('Data Input Template'!$D$57=0,Cashflow!AF160,Cashflow!AF160*(1+'Data Input Template'!$D$57))</f>
        <v>0</v>
      </c>
      <c r="AH160" s="146">
        <f t="shared" si="416"/>
        <v>0</v>
      </c>
      <c r="AI160" s="264"/>
      <c r="AJ160" s="264"/>
      <c r="AK160" s="264"/>
      <c r="AL160" s="264"/>
      <c r="AM160" s="264"/>
    </row>
    <row r="161" spans="1:39" s="14" customFormat="1" hidden="1" x14ac:dyDescent="0.2">
      <c r="A161" s="124" t="s">
        <v>182</v>
      </c>
      <c r="B161" s="148" t="str">
        <f>'Data Input Template'!$C$52</f>
        <v>Commodity 4</v>
      </c>
      <c r="C161" s="149">
        <f>'Model Outputs (Hide)'!$Y$120</f>
        <v>0</v>
      </c>
      <c r="D161" s="149">
        <f>IF('Data Input Template'!$D$57=0,Cashflow!C161,Cashflow!C161*(1+'Data Input Template'!$D$57))</f>
        <v>0</v>
      </c>
      <c r="E161" s="149">
        <f>IF('Data Input Template'!$D$57=0,Cashflow!D161,Cashflow!D161*(1+'Data Input Template'!$D$57))</f>
        <v>0</v>
      </c>
      <c r="F161" s="149">
        <f>IF('Data Input Template'!$D$57=0,Cashflow!E161,Cashflow!E161*(1+'Data Input Template'!$D$57))</f>
        <v>0</v>
      </c>
      <c r="G161" s="149">
        <f>IF('Data Input Template'!$D$57=0,Cashflow!F161,Cashflow!F161*(1+'Data Input Template'!$D$57))</f>
        <v>0</v>
      </c>
      <c r="H161" s="149">
        <f>IF('Data Input Template'!$D$57=0,Cashflow!G161,Cashflow!G161*(1+'Data Input Template'!$D$57))</f>
        <v>0</v>
      </c>
      <c r="I161" s="149">
        <f>IF('Data Input Template'!$D$57=0,Cashflow!H161,Cashflow!H161*(1+'Data Input Template'!$D$57))</f>
        <v>0</v>
      </c>
      <c r="J161" s="149">
        <f>IF('Data Input Template'!$D$57=0,Cashflow!I161,Cashflow!I161*(1+'Data Input Template'!$D$57))</f>
        <v>0</v>
      </c>
      <c r="K161" s="149">
        <f>IF('Data Input Template'!$D$57=0,Cashflow!J161,Cashflow!J161*(1+'Data Input Template'!$D$57))</f>
        <v>0</v>
      </c>
      <c r="L161" s="149">
        <f>IF('Data Input Template'!$D$57=0,Cashflow!K161,Cashflow!K161*(1+'Data Input Template'!$D$57))</f>
        <v>0</v>
      </c>
      <c r="M161" s="149">
        <f>IF('Data Input Template'!$D$57=0,Cashflow!L161,Cashflow!L161*(1+'Data Input Template'!$D$57))</f>
        <v>0</v>
      </c>
      <c r="N161" s="149">
        <f>IF('Data Input Template'!$D$57=0,Cashflow!M161,Cashflow!M161*(1+'Data Input Template'!$D$57))</f>
        <v>0</v>
      </c>
      <c r="O161" s="149">
        <f>IF('Data Input Template'!$D$57=0,Cashflow!N161,Cashflow!N161*(1+'Data Input Template'!$D$57))</f>
        <v>0</v>
      </c>
      <c r="P161" s="149">
        <f>IF('Data Input Template'!$D$57=0,Cashflow!O161,Cashflow!O161*(1+'Data Input Template'!$D$57))</f>
        <v>0</v>
      </c>
      <c r="Q161" s="149">
        <f>IF('Data Input Template'!$D$57=0,Cashflow!P161,Cashflow!P161*(1+'Data Input Template'!$D$57))</f>
        <v>0</v>
      </c>
      <c r="R161" s="149">
        <f>IF('Data Input Template'!$D$57=0,Cashflow!Q161,Cashflow!Q161*(1+'Data Input Template'!$D$57))</f>
        <v>0</v>
      </c>
      <c r="S161" s="149">
        <f>IF('Data Input Template'!$D$57=0,Cashflow!R161,Cashflow!R161*(1+'Data Input Template'!$D$57))</f>
        <v>0</v>
      </c>
      <c r="T161" s="149">
        <f>IF('Data Input Template'!$D$57=0,Cashflow!S161,Cashflow!S161*(1+'Data Input Template'!$D$57))</f>
        <v>0</v>
      </c>
      <c r="U161" s="149">
        <f>IF('Data Input Template'!$D$57=0,Cashflow!T161,Cashflow!T161*(1+'Data Input Template'!$D$57))</f>
        <v>0</v>
      </c>
      <c r="V161" s="149">
        <f>IF('Data Input Template'!$D$57=0,Cashflow!U161,Cashflow!U161*(1+'Data Input Template'!$D$57))</f>
        <v>0</v>
      </c>
      <c r="W161" s="149">
        <f>IF('Data Input Template'!$D$57=0,Cashflow!V161,Cashflow!V161*(1+'Data Input Template'!$D$57))</f>
        <v>0</v>
      </c>
      <c r="X161" s="149">
        <f>IF('Data Input Template'!$D$57=0,Cashflow!W161,Cashflow!W161*(1+'Data Input Template'!$D$57))</f>
        <v>0</v>
      </c>
      <c r="Y161" s="149">
        <f>IF('Data Input Template'!$D$57=0,Cashflow!X161,Cashflow!X161*(1+'Data Input Template'!$D$57))</f>
        <v>0</v>
      </c>
      <c r="Z161" s="149">
        <f>IF('Data Input Template'!$D$57=0,Cashflow!Y161,Cashflow!Y161*(1+'Data Input Template'!$D$57))</f>
        <v>0</v>
      </c>
      <c r="AA161" s="149">
        <f>IF('Data Input Template'!$D$57=0,Cashflow!Z161,Cashflow!Z161*(1+'Data Input Template'!$D$57))</f>
        <v>0</v>
      </c>
      <c r="AB161" s="149">
        <f>IF('Data Input Template'!$D$57=0,Cashflow!AA161,Cashflow!AA161*(1+'Data Input Template'!$D$57))</f>
        <v>0</v>
      </c>
      <c r="AC161" s="149">
        <f>IF('Data Input Template'!$D$57=0,Cashflow!AB161,Cashflow!AB161*(1+'Data Input Template'!$D$57))</f>
        <v>0</v>
      </c>
      <c r="AD161" s="149">
        <f>IF('Data Input Template'!$D$57=0,Cashflow!AC161,Cashflow!AC161*(1+'Data Input Template'!$D$57))</f>
        <v>0</v>
      </c>
      <c r="AE161" s="149">
        <f>IF('Data Input Template'!$D$57=0,Cashflow!AD161,Cashflow!AD161*(1+'Data Input Template'!$D$57))</f>
        <v>0</v>
      </c>
      <c r="AF161" s="149">
        <f>IF('Data Input Template'!$D$57=0,Cashflow!AE161,Cashflow!AE161*(1+'Data Input Template'!$D$57))</f>
        <v>0</v>
      </c>
      <c r="AG161" s="149">
        <f>IF('Data Input Template'!$D$57=0,Cashflow!AF161,Cashflow!AF161*(1+'Data Input Template'!$D$57))</f>
        <v>0</v>
      </c>
      <c r="AH161" s="146">
        <f t="shared" si="416"/>
        <v>0</v>
      </c>
      <c r="AI161" s="264"/>
      <c r="AJ161" s="264"/>
      <c r="AK161" s="264"/>
      <c r="AL161" s="264"/>
      <c r="AM161" s="264"/>
    </row>
    <row r="162" spans="1:39" s="14" customFormat="1" hidden="1" x14ac:dyDescent="0.2">
      <c r="A162" s="124" t="s">
        <v>182</v>
      </c>
      <c r="B162" s="148" t="str">
        <f>'Data Input Template'!$C$53</f>
        <v>Commodity 5</v>
      </c>
      <c r="C162" s="149">
        <f>'Model Outputs (Hide)'!$Y$130</f>
        <v>0</v>
      </c>
      <c r="D162" s="149">
        <f>IF('Data Input Template'!$D$57=0,Cashflow!C162,Cashflow!C162*(1+'Data Input Template'!$D$57))</f>
        <v>0</v>
      </c>
      <c r="E162" s="149">
        <f>IF('Data Input Template'!$D$57=0,Cashflow!D162,Cashflow!D162*(1+'Data Input Template'!$D$57))</f>
        <v>0</v>
      </c>
      <c r="F162" s="149">
        <f>IF('Data Input Template'!$D$57=0,Cashflow!E162,Cashflow!E162*(1+'Data Input Template'!$D$57))</f>
        <v>0</v>
      </c>
      <c r="G162" s="149">
        <f>IF('Data Input Template'!$D$57=0,Cashflow!F162,Cashflow!F162*(1+'Data Input Template'!$D$57))</f>
        <v>0</v>
      </c>
      <c r="H162" s="149">
        <f>IF('Data Input Template'!$D$57=0,Cashflow!G162,Cashflow!G162*(1+'Data Input Template'!$D$57))</f>
        <v>0</v>
      </c>
      <c r="I162" s="149">
        <f>IF('Data Input Template'!$D$57=0,Cashflow!H162,Cashflow!H162*(1+'Data Input Template'!$D$57))</f>
        <v>0</v>
      </c>
      <c r="J162" s="149">
        <f>IF('Data Input Template'!$D$57=0,Cashflow!I162,Cashflow!I162*(1+'Data Input Template'!$D$57))</f>
        <v>0</v>
      </c>
      <c r="K162" s="149">
        <f>IF('Data Input Template'!$D$57=0,Cashflow!J162,Cashflow!J162*(1+'Data Input Template'!$D$57))</f>
        <v>0</v>
      </c>
      <c r="L162" s="149">
        <f>IF('Data Input Template'!$D$57=0,Cashflow!K162,Cashflow!K162*(1+'Data Input Template'!$D$57))</f>
        <v>0</v>
      </c>
      <c r="M162" s="149">
        <f>IF('Data Input Template'!$D$57=0,Cashflow!L162,Cashflow!L162*(1+'Data Input Template'!$D$57))</f>
        <v>0</v>
      </c>
      <c r="N162" s="149">
        <f>IF('Data Input Template'!$D$57=0,Cashflow!M162,Cashflow!M162*(1+'Data Input Template'!$D$57))</f>
        <v>0</v>
      </c>
      <c r="O162" s="149">
        <f>IF('Data Input Template'!$D$57=0,Cashflow!N162,Cashflow!N162*(1+'Data Input Template'!$D$57))</f>
        <v>0</v>
      </c>
      <c r="P162" s="149">
        <f>IF('Data Input Template'!$D$57=0,Cashflow!O162,Cashflow!O162*(1+'Data Input Template'!$D$57))</f>
        <v>0</v>
      </c>
      <c r="Q162" s="149">
        <f>IF('Data Input Template'!$D$57=0,Cashflow!P162,Cashflow!P162*(1+'Data Input Template'!$D$57))</f>
        <v>0</v>
      </c>
      <c r="R162" s="149">
        <f>IF('Data Input Template'!$D$57=0,Cashflow!Q162,Cashflow!Q162*(1+'Data Input Template'!$D$57))</f>
        <v>0</v>
      </c>
      <c r="S162" s="149">
        <f>IF('Data Input Template'!$D$57=0,Cashflow!R162,Cashflow!R162*(1+'Data Input Template'!$D$57))</f>
        <v>0</v>
      </c>
      <c r="T162" s="149">
        <f>IF('Data Input Template'!$D$57=0,Cashflow!S162,Cashflow!S162*(1+'Data Input Template'!$D$57))</f>
        <v>0</v>
      </c>
      <c r="U162" s="149">
        <f>IF('Data Input Template'!$D$57=0,Cashflow!T162,Cashflow!T162*(1+'Data Input Template'!$D$57))</f>
        <v>0</v>
      </c>
      <c r="V162" s="149">
        <f>IF('Data Input Template'!$D$57=0,Cashflow!U162,Cashflow!U162*(1+'Data Input Template'!$D$57))</f>
        <v>0</v>
      </c>
      <c r="W162" s="149">
        <f>IF('Data Input Template'!$D$57=0,Cashflow!V162,Cashflow!V162*(1+'Data Input Template'!$D$57))</f>
        <v>0</v>
      </c>
      <c r="X162" s="149">
        <f>IF('Data Input Template'!$D$57=0,Cashflow!W162,Cashflow!W162*(1+'Data Input Template'!$D$57))</f>
        <v>0</v>
      </c>
      <c r="Y162" s="149">
        <f>IF('Data Input Template'!$D$57=0,Cashflow!X162,Cashflow!X162*(1+'Data Input Template'!$D$57))</f>
        <v>0</v>
      </c>
      <c r="Z162" s="149">
        <f>IF('Data Input Template'!$D$57=0,Cashflow!Y162,Cashflow!Y162*(1+'Data Input Template'!$D$57))</f>
        <v>0</v>
      </c>
      <c r="AA162" s="149">
        <f>IF('Data Input Template'!$D$57=0,Cashflow!Z162,Cashflow!Z162*(1+'Data Input Template'!$D$57))</f>
        <v>0</v>
      </c>
      <c r="AB162" s="149">
        <f>IF('Data Input Template'!$D$57=0,Cashflow!AA162,Cashflow!AA162*(1+'Data Input Template'!$D$57))</f>
        <v>0</v>
      </c>
      <c r="AC162" s="149">
        <f>IF('Data Input Template'!$D$57=0,Cashflow!AB162,Cashflow!AB162*(1+'Data Input Template'!$D$57))</f>
        <v>0</v>
      </c>
      <c r="AD162" s="149">
        <f>IF('Data Input Template'!$D$57=0,Cashflow!AC162,Cashflow!AC162*(1+'Data Input Template'!$D$57))</f>
        <v>0</v>
      </c>
      <c r="AE162" s="149">
        <f>IF('Data Input Template'!$D$57=0,Cashflow!AD162,Cashflow!AD162*(1+'Data Input Template'!$D$57))</f>
        <v>0</v>
      </c>
      <c r="AF162" s="149">
        <f>IF('Data Input Template'!$D$57=0,Cashflow!AE162,Cashflow!AE162*(1+'Data Input Template'!$D$57))</f>
        <v>0</v>
      </c>
      <c r="AG162" s="149">
        <f>IF('Data Input Template'!$D$57=0,Cashflow!AF162,Cashflow!AF162*(1+'Data Input Template'!$D$57))</f>
        <v>0</v>
      </c>
      <c r="AH162" s="146">
        <f t="shared" si="416"/>
        <v>0</v>
      </c>
      <c r="AI162" s="264"/>
      <c r="AJ162" s="264"/>
      <c r="AK162" s="264"/>
      <c r="AL162" s="264"/>
      <c r="AM162" s="264"/>
    </row>
    <row r="163" spans="1:39" s="14" customFormat="1" hidden="1" x14ac:dyDescent="0.2">
      <c r="A163" s="124" t="s">
        <v>182</v>
      </c>
      <c r="B163" s="148" t="str">
        <f>'Data Input Template'!$C$54</f>
        <v>Commodity 6</v>
      </c>
      <c r="C163" s="149">
        <f>'Model Outputs (Hide)'!$Y$140</f>
        <v>0</v>
      </c>
      <c r="D163" s="149">
        <f>IF('Data Input Template'!$D$57=0,Cashflow!C163,Cashflow!C163*(1+'Data Input Template'!$D$57))</f>
        <v>0</v>
      </c>
      <c r="E163" s="149">
        <f>IF('Data Input Template'!$D$57=0,Cashflow!D163,Cashflow!D163*(1+'Data Input Template'!$D$57))</f>
        <v>0</v>
      </c>
      <c r="F163" s="149">
        <f>IF('Data Input Template'!$D$57=0,Cashflow!E163,Cashflow!E163*(1+'Data Input Template'!$D$57))</f>
        <v>0</v>
      </c>
      <c r="G163" s="149">
        <f>IF('Data Input Template'!$D$57=0,Cashflow!F163,Cashflow!F163*(1+'Data Input Template'!$D$57))</f>
        <v>0</v>
      </c>
      <c r="H163" s="149">
        <f>IF('Data Input Template'!$D$57=0,Cashflow!G163,Cashflow!G163*(1+'Data Input Template'!$D$57))</f>
        <v>0</v>
      </c>
      <c r="I163" s="149">
        <f>IF('Data Input Template'!$D$57=0,Cashflow!H163,Cashflow!H163*(1+'Data Input Template'!$D$57))</f>
        <v>0</v>
      </c>
      <c r="J163" s="149">
        <f>IF('Data Input Template'!$D$57=0,Cashflow!I163,Cashflow!I163*(1+'Data Input Template'!$D$57))</f>
        <v>0</v>
      </c>
      <c r="K163" s="149">
        <f>IF('Data Input Template'!$D$57=0,Cashflow!J163,Cashflow!J163*(1+'Data Input Template'!$D$57))</f>
        <v>0</v>
      </c>
      <c r="L163" s="149">
        <f>IF('Data Input Template'!$D$57=0,Cashflow!K163,Cashflow!K163*(1+'Data Input Template'!$D$57))</f>
        <v>0</v>
      </c>
      <c r="M163" s="149">
        <f>IF('Data Input Template'!$D$57=0,Cashflow!L163,Cashflow!L163*(1+'Data Input Template'!$D$57))</f>
        <v>0</v>
      </c>
      <c r="N163" s="149">
        <f>IF('Data Input Template'!$D$57=0,Cashflow!M163,Cashflow!M163*(1+'Data Input Template'!$D$57))</f>
        <v>0</v>
      </c>
      <c r="O163" s="149">
        <f>IF('Data Input Template'!$D$57=0,Cashflow!N163,Cashflow!N163*(1+'Data Input Template'!$D$57))</f>
        <v>0</v>
      </c>
      <c r="P163" s="149">
        <f>IF('Data Input Template'!$D$57=0,Cashflow!O163,Cashflow!O163*(1+'Data Input Template'!$D$57))</f>
        <v>0</v>
      </c>
      <c r="Q163" s="149">
        <f>IF('Data Input Template'!$D$57=0,Cashflow!P163,Cashflow!P163*(1+'Data Input Template'!$D$57))</f>
        <v>0</v>
      </c>
      <c r="R163" s="149">
        <f>IF('Data Input Template'!$D$57=0,Cashflow!Q163,Cashflow!Q163*(1+'Data Input Template'!$D$57))</f>
        <v>0</v>
      </c>
      <c r="S163" s="149">
        <f>IF('Data Input Template'!$D$57=0,Cashflow!R163,Cashflow!R163*(1+'Data Input Template'!$D$57))</f>
        <v>0</v>
      </c>
      <c r="T163" s="149">
        <f>IF('Data Input Template'!$D$57=0,Cashflow!S163,Cashflow!S163*(1+'Data Input Template'!$D$57))</f>
        <v>0</v>
      </c>
      <c r="U163" s="149">
        <f>IF('Data Input Template'!$D$57=0,Cashflow!T163,Cashflow!T163*(1+'Data Input Template'!$D$57))</f>
        <v>0</v>
      </c>
      <c r="V163" s="149">
        <f>IF('Data Input Template'!$D$57=0,Cashflow!U163,Cashflow!U163*(1+'Data Input Template'!$D$57))</f>
        <v>0</v>
      </c>
      <c r="W163" s="149">
        <f>IF('Data Input Template'!$D$57=0,Cashflow!V163,Cashflow!V163*(1+'Data Input Template'!$D$57))</f>
        <v>0</v>
      </c>
      <c r="X163" s="149">
        <f>IF('Data Input Template'!$D$57=0,Cashflow!W163,Cashflow!W163*(1+'Data Input Template'!$D$57))</f>
        <v>0</v>
      </c>
      <c r="Y163" s="149">
        <f>IF('Data Input Template'!$D$57=0,Cashflow!X163,Cashflow!X163*(1+'Data Input Template'!$D$57))</f>
        <v>0</v>
      </c>
      <c r="Z163" s="149">
        <f>IF('Data Input Template'!$D$57=0,Cashflow!Y163,Cashflow!Y163*(1+'Data Input Template'!$D$57))</f>
        <v>0</v>
      </c>
      <c r="AA163" s="149">
        <f>IF('Data Input Template'!$D$57=0,Cashflow!Z163,Cashflow!Z163*(1+'Data Input Template'!$D$57))</f>
        <v>0</v>
      </c>
      <c r="AB163" s="149">
        <f>IF('Data Input Template'!$D$57=0,Cashflow!AA163,Cashflow!AA163*(1+'Data Input Template'!$D$57))</f>
        <v>0</v>
      </c>
      <c r="AC163" s="149">
        <f>IF('Data Input Template'!$D$57=0,Cashflow!AB163,Cashflow!AB163*(1+'Data Input Template'!$D$57))</f>
        <v>0</v>
      </c>
      <c r="AD163" s="149">
        <f>IF('Data Input Template'!$D$57=0,Cashflow!AC163,Cashflow!AC163*(1+'Data Input Template'!$D$57))</f>
        <v>0</v>
      </c>
      <c r="AE163" s="149">
        <f>IF('Data Input Template'!$D$57=0,Cashflow!AD163,Cashflow!AD163*(1+'Data Input Template'!$D$57))</f>
        <v>0</v>
      </c>
      <c r="AF163" s="149">
        <f>IF('Data Input Template'!$D$57=0,Cashflow!AE163,Cashflow!AE163*(1+'Data Input Template'!$D$57))</f>
        <v>0</v>
      </c>
      <c r="AG163" s="149">
        <f>IF('Data Input Template'!$D$57=0,Cashflow!AF163,Cashflow!AF163*(1+'Data Input Template'!$D$57))</f>
        <v>0</v>
      </c>
      <c r="AH163" s="146">
        <f t="shared" si="416"/>
        <v>0</v>
      </c>
      <c r="AI163" s="264"/>
      <c r="AJ163" s="264"/>
      <c r="AK163" s="264"/>
      <c r="AL163" s="264"/>
      <c r="AM163" s="264"/>
    </row>
    <row r="164" spans="1:39" s="14" customFormat="1" x14ac:dyDescent="0.2">
      <c r="A164" s="388" t="s">
        <v>160</v>
      </c>
      <c r="B164" s="396" t="s">
        <v>76</v>
      </c>
      <c r="C164" s="397">
        <f>SUM(C165:C171)</f>
        <v>0</v>
      </c>
      <c r="D164" s="397">
        <f t="shared" ref="D164" si="16887">SUM(D165:D171)</f>
        <v>0</v>
      </c>
      <c r="E164" s="397">
        <f t="shared" ref="E164" si="16888">SUM(E165:E171)</f>
        <v>0</v>
      </c>
      <c r="F164" s="397">
        <f t="shared" ref="F164" si="16889">SUM(F165:F171)</f>
        <v>0</v>
      </c>
      <c r="G164" s="397">
        <f t="shared" ref="G164" si="16890">SUM(G165:G171)</f>
        <v>0</v>
      </c>
      <c r="H164" s="397">
        <f t="shared" ref="H164" si="16891">SUM(H165:H171)</f>
        <v>0</v>
      </c>
      <c r="I164" s="397">
        <f t="shared" ref="I164" si="16892">SUM(I165:I171)</f>
        <v>0</v>
      </c>
      <c r="J164" s="397">
        <f t="shared" ref="J164" si="16893">SUM(J165:J171)</f>
        <v>0</v>
      </c>
      <c r="K164" s="397">
        <f t="shared" ref="K164" si="16894">SUM(K165:K171)</f>
        <v>0</v>
      </c>
      <c r="L164" s="397">
        <f t="shared" ref="L164" si="16895">SUM(L165:L171)</f>
        <v>0</v>
      </c>
      <c r="M164" s="397">
        <f t="shared" ref="M164" si="16896">SUM(M165:M171)</f>
        <v>0</v>
      </c>
      <c r="N164" s="397">
        <f t="shared" ref="N164" si="16897">SUM(N165:N171)</f>
        <v>0</v>
      </c>
      <c r="O164" s="397">
        <f t="shared" ref="O164" si="16898">SUM(O165:O171)</f>
        <v>0</v>
      </c>
      <c r="P164" s="397">
        <f t="shared" ref="P164" si="16899">SUM(P165:P171)</f>
        <v>0</v>
      </c>
      <c r="Q164" s="397">
        <f t="shared" ref="Q164" si="16900">SUM(Q165:Q171)</f>
        <v>0</v>
      </c>
      <c r="R164" s="397">
        <f t="shared" ref="R164" si="16901">SUM(R165:R171)</f>
        <v>0</v>
      </c>
      <c r="S164" s="397">
        <f t="shared" ref="S164" si="16902">SUM(S165:S171)</f>
        <v>0</v>
      </c>
      <c r="T164" s="397">
        <f t="shared" ref="T164" si="16903">SUM(T165:T171)</f>
        <v>0</v>
      </c>
      <c r="U164" s="397">
        <f t="shared" ref="U164" si="16904">SUM(U165:U171)</f>
        <v>0</v>
      </c>
      <c r="V164" s="397">
        <f t="shared" ref="V164" si="16905">SUM(V165:V171)</f>
        <v>0</v>
      </c>
      <c r="W164" s="397">
        <f t="shared" ref="W164" si="16906">SUM(W165:W171)</f>
        <v>0</v>
      </c>
      <c r="X164" s="397">
        <f t="shared" ref="X164" si="16907">SUM(X165:X171)</f>
        <v>0</v>
      </c>
      <c r="Y164" s="397">
        <f t="shared" ref="Y164" si="16908">SUM(Y165:Y171)</f>
        <v>0</v>
      </c>
      <c r="Z164" s="397">
        <f t="shared" ref="Z164" si="16909">SUM(Z165:Z171)</f>
        <v>0</v>
      </c>
      <c r="AA164" s="397">
        <f t="shared" ref="AA164" si="16910">SUM(AA165:AA171)</f>
        <v>0</v>
      </c>
      <c r="AB164" s="397">
        <f t="shared" ref="AB164" si="16911">SUM(AB165:AB171)</f>
        <v>0</v>
      </c>
      <c r="AC164" s="397">
        <f t="shared" ref="AC164" si="16912">SUM(AC165:AC171)</f>
        <v>0</v>
      </c>
      <c r="AD164" s="397">
        <f t="shared" ref="AD164" si="16913">SUM(AD165:AD171)</f>
        <v>0</v>
      </c>
      <c r="AE164" s="397">
        <f t="shared" ref="AE164" si="16914">SUM(AE165:AE171)</f>
        <v>0</v>
      </c>
      <c r="AF164" s="397">
        <f t="shared" ref="AF164" si="16915">SUM(AF165:AF171)</f>
        <v>0</v>
      </c>
      <c r="AG164" s="397">
        <f t="shared" ref="AG164" si="16916">SUM(AG165:AG171)</f>
        <v>0</v>
      </c>
      <c r="AH164" s="398">
        <f t="shared" si="416"/>
        <v>0</v>
      </c>
      <c r="AI164" s="264"/>
      <c r="AJ164" s="264"/>
      <c r="AK164" s="264"/>
      <c r="AL164" s="264"/>
      <c r="AM164" s="264"/>
    </row>
    <row r="165" spans="1:39" s="14" customFormat="1" hidden="1" x14ac:dyDescent="0.2">
      <c r="A165" s="124" t="s">
        <v>182</v>
      </c>
      <c r="B165" s="148" t="str">
        <f>'Data Input Template'!$C$48</f>
        <v>Passenger Vehicles</v>
      </c>
      <c r="C165" s="149">
        <f>'Model Outputs (Hide)'!$Z$80</f>
        <v>0</v>
      </c>
      <c r="D165" s="149">
        <f>IF('Data Input Template'!$D$57=0,Cashflow!C165,Cashflow!C165*(1+'Data Input Template'!$D$57))</f>
        <v>0</v>
      </c>
      <c r="E165" s="149">
        <f>IF('Data Input Template'!$D$57=0,Cashflow!D165,Cashflow!D165*(1+'Data Input Template'!$D$57))</f>
        <v>0</v>
      </c>
      <c r="F165" s="149">
        <f>IF('Data Input Template'!$D$57=0,Cashflow!E165,Cashflow!E165*(1+'Data Input Template'!$D$57))</f>
        <v>0</v>
      </c>
      <c r="G165" s="149">
        <f>IF('Data Input Template'!$D$57=0,Cashflow!F165,Cashflow!F165*(1+'Data Input Template'!$D$57))</f>
        <v>0</v>
      </c>
      <c r="H165" s="149">
        <f>IF('Data Input Template'!$D$57=0,Cashflow!G165,Cashflow!G165*(1+'Data Input Template'!$D$57))</f>
        <v>0</v>
      </c>
      <c r="I165" s="149">
        <f>IF('Data Input Template'!$D$57=0,Cashflow!H165,Cashflow!H165*(1+'Data Input Template'!$D$57))</f>
        <v>0</v>
      </c>
      <c r="J165" s="149">
        <f>IF('Data Input Template'!$D$57=0,Cashflow!I165,Cashflow!I165*(1+'Data Input Template'!$D$57))</f>
        <v>0</v>
      </c>
      <c r="K165" s="149">
        <f>IF('Data Input Template'!$D$57=0,Cashflow!J165,Cashflow!J165*(1+'Data Input Template'!$D$57))</f>
        <v>0</v>
      </c>
      <c r="L165" s="149">
        <f>IF('Data Input Template'!$D$57=0,Cashflow!K165,Cashflow!K165*(1+'Data Input Template'!$D$57))</f>
        <v>0</v>
      </c>
      <c r="M165" s="149">
        <f>IF('Data Input Template'!$D$57=0,Cashflow!L165,Cashflow!L165*(1+'Data Input Template'!$D$57))</f>
        <v>0</v>
      </c>
      <c r="N165" s="149">
        <f>IF('Data Input Template'!$D$57=0,Cashflow!M165,Cashflow!M165*(1+'Data Input Template'!$D$57))</f>
        <v>0</v>
      </c>
      <c r="O165" s="149">
        <f>IF('Data Input Template'!$D$57=0,Cashflow!N165,Cashflow!N165*(1+'Data Input Template'!$D$57))</f>
        <v>0</v>
      </c>
      <c r="P165" s="149">
        <f>IF('Data Input Template'!$D$57=0,Cashflow!O165,Cashflow!O165*(1+'Data Input Template'!$D$57))</f>
        <v>0</v>
      </c>
      <c r="Q165" s="149">
        <f>IF('Data Input Template'!$D$57=0,Cashflow!P165,Cashflow!P165*(1+'Data Input Template'!$D$57))</f>
        <v>0</v>
      </c>
      <c r="R165" s="149">
        <f>IF('Data Input Template'!$D$57=0,Cashflow!Q165,Cashflow!Q165*(1+'Data Input Template'!$D$57))</f>
        <v>0</v>
      </c>
      <c r="S165" s="149">
        <f>IF('Data Input Template'!$D$57=0,Cashflow!R165,Cashflow!R165*(1+'Data Input Template'!$D$57))</f>
        <v>0</v>
      </c>
      <c r="T165" s="149">
        <f>IF('Data Input Template'!$D$57=0,Cashflow!S165,Cashflow!S165*(1+'Data Input Template'!$D$57))</f>
        <v>0</v>
      </c>
      <c r="U165" s="149">
        <f>IF('Data Input Template'!$D$57=0,Cashflow!T165,Cashflow!T165*(1+'Data Input Template'!$D$57))</f>
        <v>0</v>
      </c>
      <c r="V165" s="149">
        <f>IF('Data Input Template'!$D$57=0,Cashflow!U165,Cashflow!U165*(1+'Data Input Template'!$D$57))</f>
        <v>0</v>
      </c>
      <c r="W165" s="149">
        <f>IF('Data Input Template'!$D$57=0,Cashflow!V165,Cashflow!V165*(1+'Data Input Template'!$D$57))</f>
        <v>0</v>
      </c>
      <c r="X165" s="149">
        <f>IF('Data Input Template'!$D$57=0,Cashflow!W165,Cashflow!W165*(1+'Data Input Template'!$D$57))</f>
        <v>0</v>
      </c>
      <c r="Y165" s="149">
        <f>IF('Data Input Template'!$D$57=0,Cashflow!X165,Cashflow!X165*(1+'Data Input Template'!$D$57))</f>
        <v>0</v>
      </c>
      <c r="Z165" s="149">
        <f>IF('Data Input Template'!$D$57=0,Cashflow!Y165,Cashflow!Y165*(1+'Data Input Template'!$D$57))</f>
        <v>0</v>
      </c>
      <c r="AA165" s="149">
        <f>IF('Data Input Template'!$D$57=0,Cashflow!Z165,Cashflow!Z165*(1+'Data Input Template'!$D$57))</f>
        <v>0</v>
      </c>
      <c r="AB165" s="149">
        <f>IF('Data Input Template'!$D$57=0,Cashflow!AA165,Cashflow!AA165*(1+'Data Input Template'!$D$57))</f>
        <v>0</v>
      </c>
      <c r="AC165" s="149">
        <f>IF('Data Input Template'!$D$57=0,Cashflow!AB165,Cashflow!AB165*(1+'Data Input Template'!$D$57))</f>
        <v>0</v>
      </c>
      <c r="AD165" s="149">
        <f>IF('Data Input Template'!$D$57=0,Cashflow!AC165,Cashflow!AC165*(1+'Data Input Template'!$D$57))</f>
        <v>0</v>
      </c>
      <c r="AE165" s="149">
        <f>IF('Data Input Template'!$D$57=0,Cashflow!AD165,Cashflow!AD165*(1+'Data Input Template'!$D$57))</f>
        <v>0</v>
      </c>
      <c r="AF165" s="149">
        <f>IF('Data Input Template'!$D$57=0,Cashflow!AE165,Cashflow!AE165*(1+'Data Input Template'!$D$57))</f>
        <v>0</v>
      </c>
      <c r="AG165" s="149">
        <f>IF('Data Input Template'!$D$57=0,Cashflow!AF165,Cashflow!AF165*(1+'Data Input Template'!$D$57))</f>
        <v>0</v>
      </c>
      <c r="AH165" s="146">
        <f t="shared" si="416"/>
        <v>0</v>
      </c>
      <c r="AI165" s="264"/>
      <c r="AJ165" s="264"/>
      <c r="AK165" s="264"/>
      <c r="AL165" s="264"/>
      <c r="AM165" s="264"/>
    </row>
    <row r="166" spans="1:39" s="14" customFormat="1" hidden="1" x14ac:dyDescent="0.2">
      <c r="A166" s="124" t="s">
        <v>182</v>
      </c>
      <c r="B166" s="148" t="str">
        <f>'Data Input Template'!$C$49</f>
        <v>Commodity 1</v>
      </c>
      <c r="C166" s="149">
        <f>'Model Outputs (Hide)'!$Z$90</f>
        <v>0</v>
      </c>
      <c r="D166" s="149">
        <f>IF('Data Input Template'!$D$57=0,Cashflow!C166,Cashflow!C166*(1+'Data Input Template'!$D$57))</f>
        <v>0</v>
      </c>
      <c r="E166" s="149">
        <f>IF('Data Input Template'!$D$57=0,Cashflow!D166,Cashflow!D166*(1+'Data Input Template'!$D$57))</f>
        <v>0</v>
      </c>
      <c r="F166" s="149">
        <f>IF('Data Input Template'!$D$57=0,Cashflow!E166,Cashflow!E166*(1+'Data Input Template'!$D$57))</f>
        <v>0</v>
      </c>
      <c r="G166" s="149">
        <f>IF('Data Input Template'!$D$57=0,Cashflow!F166,Cashflow!F166*(1+'Data Input Template'!$D$57))</f>
        <v>0</v>
      </c>
      <c r="H166" s="149">
        <f>IF('Data Input Template'!$D$57=0,Cashflow!G166,Cashflow!G166*(1+'Data Input Template'!$D$57))</f>
        <v>0</v>
      </c>
      <c r="I166" s="149">
        <f>IF('Data Input Template'!$D$57=0,Cashflow!H166,Cashflow!H166*(1+'Data Input Template'!$D$57))</f>
        <v>0</v>
      </c>
      <c r="J166" s="149">
        <f>IF('Data Input Template'!$D$57=0,Cashflow!I166,Cashflow!I166*(1+'Data Input Template'!$D$57))</f>
        <v>0</v>
      </c>
      <c r="K166" s="149">
        <f>IF('Data Input Template'!$D$57=0,Cashflow!J166,Cashflow!J166*(1+'Data Input Template'!$D$57))</f>
        <v>0</v>
      </c>
      <c r="L166" s="149">
        <f>IF('Data Input Template'!$D$57=0,Cashflow!K166,Cashflow!K166*(1+'Data Input Template'!$D$57))</f>
        <v>0</v>
      </c>
      <c r="M166" s="149">
        <f>IF('Data Input Template'!$D$57=0,Cashflow!L166,Cashflow!L166*(1+'Data Input Template'!$D$57))</f>
        <v>0</v>
      </c>
      <c r="N166" s="149">
        <f>IF('Data Input Template'!$D$57=0,Cashflow!M166,Cashflow!M166*(1+'Data Input Template'!$D$57))</f>
        <v>0</v>
      </c>
      <c r="O166" s="149">
        <f>IF('Data Input Template'!$D$57=0,Cashflow!N166,Cashflow!N166*(1+'Data Input Template'!$D$57))</f>
        <v>0</v>
      </c>
      <c r="P166" s="149">
        <f>IF('Data Input Template'!$D$57=0,Cashflow!O166,Cashflow!O166*(1+'Data Input Template'!$D$57))</f>
        <v>0</v>
      </c>
      <c r="Q166" s="149">
        <f>IF('Data Input Template'!$D$57=0,Cashflow!P166,Cashflow!P166*(1+'Data Input Template'!$D$57))</f>
        <v>0</v>
      </c>
      <c r="R166" s="149">
        <f>IF('Data Input Template'!$D$57=0,Cashflow!Q166,Cashflow!Q166*(1+'Data Input Template'!$D$57))</f>
        <v>0</v>
      </c>
      <c r="S166" s="149">
        <f>IF('Data Input Template'!$D$57=0,Cashflow!R166,Cashflow!R166*(1+'Data Input Template'!$D$57))</f>
        <v>0</v>
      </c>
      <c r="T166" s="149">
        <f>IF('Data Input Template'!$D$57=0,Cashflow!S166,Cashflow!S166*(1+'Data Input Template'!$D$57))</f>
        <v>0</v>
      </c>
      <c r="U166" s="149">
        <f>IF('Data Input Template'!$D$57=0,Cashflow!T166,Cashflow!T166*(1+'Data Input Template'!$D$57))</f>
        <v>0</v>
      </c>
      <c r="V166" s="149">
        <f>IF('Data Input Template'!$D$57=0,Cashflow!U166,Cashflow!U166*(1+'Data Input Template'!$D$57))</f>
        <v>0</v>
      </c>
      <c r="W166" s="149">
        <f>IF('Data Input Template'!$D$57=0,Cashflow!V166,Cashflow!V166*(1+'Data Input Template'!$D$57))</f>
        <v>0</v>
      </c>
      <c r="X166" s="149">
        <f>IF('Data Input Template'!$D$57=0,Cashflow!W166,Cashflow!W166*(1+'Data Input Template'!$D$57))</f>
        <v>0</v>
      </c>
      <c r="Y166" s="149">
        <f>IF('Data Input Template'!$D$57=0,Cashflow!X166,Cashflow!X166*(1+'Data Input Template'!$D$57))</f>
        <v>0</v>
      </c>
      <c r="Z166" s="149">
        <f>IF('Data Input Template'!$D$57=0,Cashflow!Y166,Cashflow!Y166*(1+'Data Input Template'!$D$57))</f>
        <v>0</v>
      </c>
      <c r="AA166" s="149">
        <f>IF('Data Input Template'!$D$57=0,Cashflow!Z166,Cashflow!Z166*(1+'Data Input Template'!$D$57))</f>
        <v>0</v>
      </c>
      <c r="AB166" s="149">
        <f>IF('Data Input Template'!$D$57=0,Cashflow!AA166,Cashflow!AA166*(1+'Data Input Template'!$D$57))</f>
        <v>0</v>
      </c>
      <c r="AC166" s="149">
        <f>IF('Data Input Template'!$D$57=0,Cashflow!AB166,Cashflow!AB166*(1+'Data Input Template'!$D$57))</f>
        <v>0</v>
      </c>
      <c r="AD166" s="149">
        <f>IF('Data Input Template'!$D$57=0,Cashflow!AC166,Cashflow!AC166*(1+'Data Input Template'!$D$57))</f>
        <v>0</v>
      </c>
      <c r="AE166" s="149">
        <f>IF('Data Input Template'!$D$57=0,Cashflow!AD166,Cashflow!AD166*(1+'Data Input Template'!$D$57))</f>
        <v>0</v>
      </c>
      <c r="AF166" s="149">
        <f>IF('Data Input Template'!$D$57=0,Cashflow!AE166,Cashflow!AE166*(1+'Data Input Template'!$D$57))</f>
        <v>0</v>
      </c>
      <c r="AG166" s="149">
        <f>IF('Data Input Template'!$D$57=0,Cashflow!AF166,Cashflow!AF166*(1+'Data Input Template'!$D$57))</f>
        <v>0</v>
      </c>
      <c r="AH166" s="146">
        <f t="shared" si="416"/>
        <v>0</v>
      </c>
      <c r="AI166" s="264"/>
      <c r="AJ166" s="264"/>
      <c r="AK166" s="264"/>
      <c r="AL166" s="264"/>
      <c r="AM166" s="264"/>
    </row>
    <row r="167" spans="1:39" s="14" customFormat="1" hidden="1" x14ac:dyDescent="0.2">
      <c r="A167" s="124" t="s">
        <v>182</v>
      </c>
      <c r="B167" s="148" t="str">
        <f>'Data Input Template'!$C$50</f>
        <v>Commodity 2</v>
      </c>
      <c r="C167" s="149">
        <f>'Model Outputs (Hide)'!$Z$100</f>
        <v>0</v>
      </c>
      <c r="D167" s="149">
        <f>IF('Data Input Template'!$D$57=0,Cashflow!C167,Cashflow!C167*(1+'Data Input Template'!$D$57))</f>
        <v>0</v>
      </c>
      <c r="E167" s="149">
        <f>IF('Data Input Template'!$D$57=0,Cashflow!D167,Cashflow!D167*(1+'Data Input Template'!$D$57))</f>
        <v>0</v>
      </c>
      <c r="F167" s="149">
        <f>IF('Data Input Template'!$D$57=0,Cashflow!E167,Cashflow!E167*(1+'Data Input Template'!$D$57))</f>
        <v>0</v>
      </c>
      <c r="G167" s="149">
        <f>IF('Data Input Template'!$D$57=0,Cashflow!F167,Cashflow!F167*(1+'Data Input Template'!$D$57))</f>
        <v>0</v>
      </c>
      <c r="H167" s="149">
        <f>IF('Data Input Template'!$D$57=0,Cashflow!G167,Cashflow!G167*(1+'Data Input Template'!$D$57))</f>
        <v>0</v>
      </c>
      <c r="I167" s="149">
        <f>IF('Data Input Template'!$D$57=0,Cashflow!H167,Cashflow!H167*(1+'Data Input Template'!$D$57))</f>
        <v>0</v>
      </c>
      <c r="J167" s="149">
        <f>IF('Data Input Template'!$D$57=0,Cashflow!I167,Cashflow!I167*(1+'Data Input Template'!$D$57))</f>
        <v>0</v>
      </c>
      <c r="K167" s="149">
        <f>IF('Data Input Template'!$D$57=0,Cashflow!J167,Cashflow!J167*(1+'Data Input Template'!$D$57))</f>
        <v>0</v>
      </c>
      <c r="L167" s="149">
        <f>IF('Data Input Template'!$D$57=0,Cashflow!K167,Cashflow!K167*(1+'Data Input Template'!$D$57))</f>
        <v>0</v>
      </c>
      <c r="M167" s="149">
        <f>IF('Data Input Template'!$D$57=0,Cashflow!L167,Cashflow!L167*(1+'Data Input Template'!$D$57))</f>
        <v>0</v>
      </c>
      <c r="N167" s="149">
        <f>IF('Data Input Template'!$D$57=0,Cashflow!M167,Cashflow!M167*(1+'Data Input Template'!$D$57))</f>
        <v>0</v>
      </c>
      <c r="O167" s="149">
        <f>IF('Data Input Template'!$D$57=0,Cashflow!N167,Cashflow!N167*(1+'Data Input Template'!$D$57))</f>
        <v>0</v>
      </c>
      <c r="P167" s="149">
        <f>IF('Data Input Template'!$D$57=0,Cashflow!O167,Cashflow!O167*(1+'Data Input Template'!$D$57))</f>
        <v>0</v>
      </c>
      <c r="Q167" s="149">
        <f>IF('Data Input Template'!$D$57=0,Cashflow!P167,Cashflow!P167*(1+'Data Input Template'!$D$57))</f>
        <v>0</v>
      </c>
      <c r="R167" s="149">
        <f>IF('Data Input Template'!$D$57=0,Cashflow!Q167,Cashflow!Q167*(1+'Data Input Template'!$D$57))</f>
        <v>0</v>
      </c>
      <c r="S167" s="149">
        <f>IF('Data Input Template'!$D$57=0,Cashflow!R167,Cashflow!R167*(1+'Data Input Template'!$D$57))</f>
        <v>0</v>
      </c>
      <c r="T167" s="149">
        <f>IF('Data Input Template'!$D$57=0,Cashflow!S167,Cashflow!S167*(1+'Data Input Template'!$D$57))</f>
        <v>0</v>
      </c>
      <c r="U167" s="149">
        <f>IF('Data Input Template'!$D$57=0,Cashflow!T167,Cashflow!T167*(1+'Data Input Template'!$D$57))</f>
        <v>0</v>
      </c>
      <c r="V167" s="149">
        <f>IF('Data Input Template'!$D$57=0,Cashflow!U167,Cashflow!U167*(1+'Data Input Template'!$D$57))</f>
        <v>0</v>
      </c>
      <c r="W167" s="149">
        <f>IF('Data Input Template'!$D$57=0,Cashflow!V167,Cashflow!V167*(1+'Data Input Template'!$D$57))</f>
        <v>0</v>
      </c>
      <c r="X167" s="149">
        <f>IF('Data Input Template'!$D$57=0,Cashflow!W167,Cashflow!W167*(1+'Data Input Template'!$D$57))</f>
        <v>0</v>
      </c>
      <c r="Y167" s="149">
        <f>IF('Data Input Template'!$D$57=0,Cashflow!X167,Cashflow!X167*(1+'Data Input Template'!$D$57))</f>
        <v>0</v>
      </c>
      <c r="Z167" s="149">
        <f>IF('Data Input Template'!$D$57=0,Cashflow!Y167,Cashflow!Y167*(1+'Data Input Template'!$D$57))</f>
        <v>0</v>
      </c>
      <c r="AA167" s="149">
        <f>IF('Data Input Template'!$D$57=0,Cashflow!Z167,Cashflow!Z167*(1+'Data Input Template'!$D$57))</f>
        <v>0</v>
      </c>
      <c r="AB167" s="149">
        <f>IF('Data Input Template'!$D$57=0,Cashflow!AA167,Cashflow!AA167*(1+'Data Input Template'!$D$57))</f>
        <v>0</v>
      </c>
      <c r="AC167" s="149">
        <f>IF('Data Input Template'!$D$57=0,Cashflow!AB167,Cashflow!AB167*(1+'Data Input Template'!$D$57))</f>
        <v>0</v>
      </c>
      <c r="AD167" s="149">
        <f>IF('Data Input Template'!$D$57=0,Cashflow!AC167,Cashflow!AC167*(1+'Data Input Template'!$D$57))</f>
        <v>0</v>
      </c>
      <c r="AE167" s="149">
        <f>IF('Data Input Template'!$D$57=0,Cashflow!AD167,Cashflow!AD167*(1+'Data Input Template'!$D$57))</f>
        <v>0</v>
      </c>
      <c r="AF167" s="149">
        <f>IF('Data Input Template'!$D$57=0,Cashflow!AE167,Cashflow!AE167*(1+'Data Input Template'!$D$57))</f>
        <v>0</v>
      </c>
      <c r="AG167" s="149">
        <f>IF('Data Input Template'!$D$57=0,Cashflow!AF167,Cashflow!AF167*(1+'Data Input Template'!$D$57))</f>
        <v>0</v>
      </c>
      <c r="AH167" s="146">
        <f t="shared" si="416"/>
        <v>0</v>
      </c>
      <c r="AI167" s="264"/>
      <c r="AJ167" s="264"/>
      <c r="AK167" s="264"/>
      <c r="AL167" s="264"/>
      <c r="AM167" s="264"/>
    </row>
    <row r="168" spans="1:39" s="14" customFormat="1" hidden="1" x14ac:dyDescent="0.2">
      <c r="A168" s="124" t="s">
        <v>182</v>
      </c>
      <c r="B168" s="148" t="str">
        <f>'Data Input Template'!$C$51</f>
        <v>Commodity 3</v>
      </c>
      <c r="C168" s="149">
        <f>'Model Outputs (Hide)'!$Z$110</f>
        <v>0</v>
      </c>
      <c r="D168" s="149">
        <f>IF('Data Input Template'!$D$57=0,Cashflow!C168,Cashflow!C168*(1+'Data Input Template'!$D$57))</f>
        <v>0</v>
      </c>
      <c r="E168" s="149">
        <f>IF('Data Input Template'!$D$57=0,Cashflow!D168,Cashflow!D168*(1+'Data Input Template'!$D$57))</f>
        <v>0</v>
      </c>
      <c r="F168" s="149">
        <f>IF('Data Input Template'!$D$57=0,Cashflow!E168,Cashflow!E168*(1+'Data Input Template'!$D$57))</f>
        <v>0</v>
      </c>
      <c r="G168" s="149">
        <f>IF('Data Input Template'!$D$57=0,Cashflow!F168,Cashflow!F168*(1+'Data Input Template'!$D$57))</f>
        <v>0</v>
      </c>
      <c r="H168" s="149">
        <f>IF('Data Input Template'!$D$57=0,Cashflow!G168,Cashflow!G168*(1+'Data Input Template'!$D$57))</f>
        <v>0</v>
      </c>
      <c r="I168" s="149">
        <f>IF('Data Input Template'!$D$57=0,Cashflow!H168,Cashflow!H168*(1+'Data Input Template'!$D$57))</f>
        <v>0</v>
      </c>
      <c r="J168" s="149">
        <f>IF('Data Input Template'!$D$57=0,Cashflow!I168,Cashflow!I168*(1+'Data Input Template'!$D$57))</f>
        <v>0</v>
      </c>
      <c r="K168" s="149">
        <f>IF('Data Input Template'!$D$57=0,Cashflow!J168,Cashflow!J168*(1+'Data Input Template'!$D$57))</f>
        <v>0</v>
      </c>
      <c r="L168" s="149">
        <f>IF('Data Input Template'!$D$57=0,Cashflow!K168,Cashflow!K168*(1+'Data Input Template'!$D$57))</f>
        <v>0</v>
      </c>
      <c r="M168" s="149">
        <f>IF('Data Input Template'!$D$57=0,Cashflow!L168,Cashflow!L168*(1+'Data Input Template'!$D$57))</f>
        <v>0</v>
      </c>
      <c r="N168" s="149">
        <f>IF('Data Input Template'!$D$57=0,Cashflow!M168,Cashflow!M168*(1+'Data Input Template'!$D$57))</f>
        <v>0</v>
      </c>
      <c r="O168" s="149">
        <f>IF('Data Input Template'!$D$57=0,Cashflow!N168,Cashflow!N168*(1+'Data Input Template'!$D$57))</f>
        <v>0</v>
      </c>
      <c r="P168" s="149">
        <f>IF('Data Input Template'!$D$57=0,Cashflow!O168,Cashflow!O168*(1+'Data Input Template'!$D$57))</f>
        <v>0</v>
      </c>
      <c r="Q168" s="149">
        <f>IF('Data Input Template'!$D$57=0,Cashflow!P168,Cashflow!P168*(1+'Data Input Template'!$D$57))</f>
        <v>0</v>
      </c>
      <c r="R168" s="149">
        <f>IF('Data Input Template'!$D$57=0,Cashflow!Q168,Cashflow!Q168*(1+'Data Input Template'!$D$57))</f>
        <v>0</v>
      </c>
      <c r="S168" s="149">
        <f>IF('Data Input Template'!$D$57=0,Cashflow!R168,Cashflow!R168*(1+'Data Input Template'!$D$57))</f>
        <v>0</v>
      </c>
      <c r="T168" s="149">
        <f>IF('Data Input Template'!$D$57=0,Cashflow!S168,Cashflow!S168*(1+'Data Input Template'!$D$57))</f>
        <v>0</v>
      </c>
      <c r="U168" s="149">
        <f>IF('Data Input Template'!$D$57=0,Cashflow!T168,Cashflow!T168*(1+'Data Input Template'!$D$57))</f>
        <v>0</v>
      </c>
      <c r="V168" s="149">
        <f>IF('Data Input Template'!$D$57=0,Cashflow!U168,Cashflow!U168*(1+'Data Input Template'!$D$57))</f>
        <v>0</v>
      </c>
      <c r="W168" s="149">
        <f>IF('Data Input Template'!$D$57=0,Cashflow!V168,Cashflow!V168*(1+'Data Input Template'!$D$57))</f>
        <v>0</v>
      </c>
      <c r="X168" s="149">
        <f>IF('Data Input Template'!$D$57=0,Cashflow!W168,Cashflow!W168*(1+'Data Input Template'!$D$57))</f>
        <v>0</v>
      </c>
      <c r="Y168" s="149">
        <f>IF('Data Input Template'!$D$57=0,Cashflow!X168,Cashflow!X168*(1+'Data Input Template'!$D$57))</f>
        <v>0</v>
      </c>
      <c r="Z168" s="149">
        <f>IF('Data Input Template'!$D$57=0,Cashflow!Y168,Cashflow!Y168*(1+'Data Input Template'!$D$57))</f>
        <v>0</v>
      </c>
      <c r="AA168" s="149">
        <f>IF('Data Input Template'!$D$57=0,Cashflow!Z168,Cashflow!Z168*(1+'Data Input Template'!$D$57))</f>
        <v>0</v>
      </c>
      <c r="AB168" s="149">
        <f>IF('Data Input Template'!$D$57=0,Cashflow!AA168,Cashflow!AA168*(1+'Data Input Template'!$D$57))</f>
        <v>0</v>
      </c>
      <c r="AC168" s="149">
        <f>IF('Data Input Template'!$D$57=0,Cashflow!AB168,Cashflow!AB168*(1+'Data Input Template'!$D$57))</f>
        <v>0</v>
      </c>
      <c r="AD168" s="149">
        <f>IF('Data Input Template'!$D$57=0,Cashflow!AC168,Cashflow!AC168*(1+'Data Input Template'!$D$57))</f>
        <v>0</v>
      </c>
      <c r="AE168" s="149">
        <f>IF('Data Input Template'!$D$57=0,Cashflow!AD168,Cashflow!AD168*(1+'Data Input Template'!$D$57))</f>
        <v>0</v>
      </c>
      <c r="AF168" s="149">
        <f>IF('Data Input Template'!$D$57=0,Cashflow!AE168,Cashflow!AE168*(1+'Data Input Template'!$D$57))</f>
        <v>0</v>
      </c>
      <c r="AG168" s="149">
        <f>IF('Data Input Template'!$D$57=0,Cashflow!AF168,Cashflow!AF168*(1+'Data Input Template'!$D$57))</f>
        <v>0</v>
      </c>
      <c r="AH168" s="146">
        <f t="shared" si="416"/>
        <v>0</v>
      </c>
      <c r="AI168" s="264"/>
      <c r="AJ168" s="264"/>
      <c r="AK168" s="264"/>
      <c r="AL168" s="264"/>
      <c r="AM168" s="264"/>
    </row>
    <row r="169" spans="1:39" s="14" customFormat="1" hidden="1" x14ac:dyDescent="0.2">
      <c r="A169" s="124" t="s">
        <v>182</v>
      </c>
      <c r="B169" s="148" t="str">
        <f>'Data Input Template'!$C$52</f>
        <v>Commodity 4</v>
      </c>
      <c r="C169" s="149">
        <f>'Model Outputs (Hide)'!$Z$120</f>
        <v>0</v>
      </c>
      <c r="D169" s="149">
        <f>IF('Data Input Template'!$D$57=0,Cashflow!C169,Cashflow!C169*(1+'Data Input Template'!$D$57))</f>
        <v>0</v>
      </c>
      <c r="E169" s="149">
        <f>IF('Data Input Template'!$D$57=0,Cashflow!D169,Cashflow!D169*(1+'Data Input Template'!$D$57))</f>
        <v>0</v>
      </c>
      <c r="F169" s="149">
        <f>IF('Data Input Template'!$D$57=0,Cashflow!E169,Cashflow!E169*(1+'Data Input Template'!$D$57))</f>
        <v>0</v>
      </c>
      <c r="G169" s="149">
        <f>IF('Data Input Template'!$D$57=0,Cashflow!F169,Cashflow!F169*(1+'Data Input Template'!$D$57))</f>
        <v>0</v>
      </c>
      <c r="H169" s="149">
        <f>IF('Data Input Template'!$D$57=0,Cashflow!G169,Cashflow!G169*(1+'Data Input Template'!$D$57))</f>
        <v>0</v>
      </c>
      <c r="I169" s="149">
        <f>IF('Data Input Template'!$D$57=0,Cashflow!H169,Cashflow!H169*(1+'Data Input Template'!$D$57))</f>
        <v>0</v>
      </c>
      <c r="J169" s="149">
        <f>IF('Data Input Template'!$D$57=0,Cashflow!I169,Cashflow!I169*(1+'Data Input Template'!$D$57))</f>
        <v>0</v>
      </c>
      <c r="K169" s="149">
        <f>IF('Data Input Template'!$D$57=0,Cashflow!J169,Cashflow!J169*(1+'Data Input Template'!$D$57))</f>
        <v>0</v>
      </c>
      <c r="L169" s="149">
        <f>IF('Data Input Template'!$D$57=0,Cashflow!K169,Cashflow!K169*(1+'Data Input Template'!$D$57))</f>
        <v>0</v>
      </c>
      <c r="M169" s="149">
        <f>IF('Data Input Template'!$D$57=0,Cashflow!L169,Cashflow!L169*(1+'Data Input Template'!$D$57))</f>
        <v>0</v>
      </c>
      <c r="N169" s="149">
        <f>IF('Data Input Template'!$D$57=0,Cashflow!M169,Cashflow!M169*(1+'Data Input Template'!$D$57))</f>
        <v>0</v>
      </c>
      <c r="O169" s="149">
        <f>IF('Data Input Template'!$D$57=0,Cashflow!N169,Cashflow!N169*(1+'Data Input Template'!$D$57))</f>
        <v>0</v>
      </c>
      <c r="P169" s="149">
        <f>IF('Data Input Template'!$D$57=0,Cashflow!O169,Cashflow!O169*(1+'Data Input Template'!$D$57))</f>
        <v>0</v>
      </c>
      <c r="Q169" s="149">
        <f>IF('Data Input Template'!$D$57=0,Cashflow!P169,Cashflow!P169*(1+'Data Input Template'!$D$57))</f>
        <v>0</v>
      </c>
      <c r="R169" s="149">
        <f>IF('Data Input Template'!$D$57=0,Cashflow!Q169,Cashflow!Q169*(1+'Data Input Template'!$D$57))</f>
        <v>0</v>
      </c>
      <c r="S169" s="149">
        <f>IF('Data Input Template'!$D$57=0,Cashflow!R169,Cashflow!R169*(1+'Data Input Template'!$D$57))</f>
        <v>0</v>
      </c>
      <c r="T169" s="149">
        <f>IF('Data Input Template'!$D$57=0,Cashflow!S169,Cashflow!S169*(1+'Data Input Template'!$D$57))</f>
        <v>0</v>
      </c>
      <c r="U169" s="149">
        <f>IF('Data Input Template'!$D$57=0,Cashflow!T169,Cashflow!T169*(1+'Data Input Template'!$D$57))</f>
        <v>0</v>
      </c>
      <c r="V169" s="149">
        <f>IF('Data Input Template'!$D$57=0,Cashflow!U169,Cashflow!U169*(1+'Data Input Template'!$D$57))</f>
        <v>0</v>
      </c>
      <c r="W169" s="149">
        <f>IF('Data Input Template'!$D$57=0,Cashflow!V169,Cashflow!V169*(1+'Data Input Template'!$D$57))</f>
        <v>0</v>
      </c>
      <c r="X169" s="149">
        <f>IF('Data Input Template'!$D$57=0,Cashflow!W169,Cashflow!W169*(1+'Data Input Template'!$D$57))</f>
        <v>0</v>
      </c>
      <c r="Y169" s="149">
        <f>IF('Data Input Template'!$D$57=0,Cashflow!X169,Cashflow!X169*(1+'Data Input Template'!$D$57))</f>
        <v>0</v>
      </c>
      <c r="Z169" s="149">
        <f>IF('Data Input Template'!$D$57=0,Cashflow!Y169,Cashflow!Y169*(1+'Data Input Template'!$D$57))</f>
        <v>0</v>
      </c>
      <c r="AA169" s="149">
        <f>IF('Data Input Template'!$D$57=0,Cashflow!Z169,Cashflow!Z169*(1+'Data Input Template'!$D$57))</f>
        <v>0</v>
      </c>
      <c r="AB169" s="149">
        <f>IF('Data Input Template'!$D$57=0,Cashflow!AA169,Cashflow!AA169*(1+'Data Input Template'!$D$57))</f>
        <v>0</v>
      </c>
      <c r="AC169" s="149">
        <f>IF('Data Input Template'!$D$57=0,Cashflow!AB169,Cashflow!AB169*(1+'Data Input Template'!$D$57))</f>
        <v>0</v>
      </c>
      <c r="AD169" s="149">
        <f>IF('Data Input Template'!$D$57=0,Cashflow!AC169,Cashflow!AC169*(1+'Data Input Template'!$D$57))</f>
        <v>0</v>
      </c>
      <c r="AE169" s="149">
        <f>IF('Data Input Template'!$D$57=0,Cashflow!AD169,Cashflow!AD169*(1+'Data Input Template'!$D$57))</f>
        <v>0</v>
      </c>
      <c r="AF169" s="149">
        <f>IF('Data Input Template'!$D$57=0,Cashflow!AE169,Cashflow!AE169*(1+'Data Input Template'!$D$57))</f>
        <v>0</v>
      </c>
      <c r="AG169" s="149">
        <f>IF('Data Input Template'!$D$57=0,Cashflow!AF169,Cashflow!AF169*(1+'Data Input Template'!$D$57))</f>
        <v>0</v>
      </c>
      <c r="AH169" s="146">
        <f t="shared" si="416"/>
        <v>0</v>
      </c>
      <c r="AI169" s="264"/>
      <c r="AJ169" s="264"/>
      <c r="AK169" s="264"/>
      <c r="AL169" s="264"/>
      <c r="AM169" s="264"/>
    </row>
    <row r="170" spans="1:39" s="14" customFormat="1" hidden="1" x14ac:dyDescent="0.2">
      <c r="A170" s="124" t="s">
        <v>182</v>
      </c>
      <c r="B170" s="148" t="str">
        <f>'Data Input Template'!$C$53</f>
        <v>Commodity 5</v>
      </c>
      <c r="C170" s="149">
        <f>'Model Outputs (Hide)'!$Z$130</f>
        <v>0</v>
      </c>
      <c r="D170" s="149">
        <f>IF('Data Input Template'!$D$57=0,Cashflow!C170,Cashflow!C170*(1+'Data Input Template'!$D$57))</f>
        <v>0</v>
      </c>
      <c r="E170" s="149">
        <f>IF('Data Input Template'!$D$57=0,Cashflow!D170,Cashflow!D170*(1+'Data Input Template'!$D$57))</f>
        <v>0</v>
      </c>
      <c r="F170" s="149">
        <f>IF('Data Input Template'!$D$57=0,Cashflow!E170,Cashflow!E170*(1+'Data Input Template'!$D$57))</f>
        <v>0</v>
      </c>
      <c r="G170" s="149">
        <f>IF('Data Input Template'!$D$57=0,Cashflow!F170,Cashflow!F170*(1+'Data Input Template'!$D$57))</f>
        <v>0</v>
      </c>
      <c r="H170" s="149">
        <f>IF('Data Input Template'!$D$57=0,Cashflow!G170,Cashflow!G170*(1+'Data Input Template'!$D$57))</f>
        <v>0</v>
      </c>
      <c r="I170" s="149">
        <f>IF('Data Input Template'!$D$57=0,Cashflow!H170,Cashflow!H170*(1+'Data Input Template'!$D$57))</f>
        <v>0</v>
      </c>
      <c r="J170" s="149">
        <f>IF('Data Input Template'!$D$57=0,Cashflow!I170,Cashflow!I170*(1+'Data Input Template'!$D$57))</f>
        <v>0</v>
      </c>
      <c r="K170" s="149">
        <f>IF('Data Input Template'!$D$57=0,Cashflow!J170,Cashflow!J170*(1+'Data Input Template'!$D$57))</f>
        <v>0</v>
      </c>
      <c r="L170" s="149">
        <f>IF('Data Input Template'!$D$57=0,Cashflow!K170,Cashflow!K170*(1+'Data Input Template'!$D$57))</f>
        <v>0</v>
      </c>
      <c r="M170" s="149">
        <f>IF('Data Input Template'!$D$57=0,Cashflow!L170,Cashflow!L170*(1+'Data Input Template'!$D$57))</f>
        <v>0</v>
      </c>
      <c r="N170" s="149">
        <f>IF('Data Input Template'!$D$57=0,Cashflow!M170,Cashflow!M170*(1+'Data Input Template'!$D$57))</f>
        <v>0</v>
      </c>
      <c r="O170" s="149">
        <f>IF('Data Input Template'!$D$57=0,Cashflow!N170,Cashflow!N170*(1+'Data Input Template'!$D$57))</f>
        <v>0</v>
      </c>
      <c r="P170" s="149">
        <f>IF('Data Input Template'!$D$57=0,Cashflow!O170,Cashflow!O170*(1+'Data Input Template'!$D$57))</f>
        <v>0</v>
      </c>
      <c r="Q170" s="149">
        <f>IF('Data Input Template'!$D$57=0,Cashflow!P170,Cashflow!P170*(1+'Data Input Template'!$D$57))</f>
        <v>0</v>
      </c>
      <c r="R170" s="149">
        <f>IF('Data Input Template'!$D$57=0,Cashflow!Q170,Cashflow!Q170*(1+'Data Input Template'!$D$57))</f>
        <v>0</v>
      </c>
      <c r="S170" s="149">
        <f>IF('Data Input Template'!$D$57=0,Cashflow!R170,Cashflow!R170*(1+'Data Input Template'!$D$57))</f>
        <v>0</v>
      </c>
      <c r="T170" s="149">
        <f>IF('Data Input Template'!$D$57=0,Cashflow!S170,Cashflow!S170*(1+'Data Input Template'!$D$57))</f>
        <v>0</v>
      </c>
      <c r="U170" s="149">
        <f>IF('Data Input Template'!$D$57=0,Cashflow!T170,Cashflow!T170*(1+'Data Input Template'!$D$57))</f>
        <v>0</v>
      </c>
      <c r="V170" s="149">
        <f>IF('Data Input Template'!$D$57=0,Cashflow!U170,Cashflow!U170*(1+'Data Input Template'!$D$57))</f>
        <v>0</v>
      </c>
      <c r="W170" s="149">
        <f>IF('Data Input Template'!$D$57=0,Cashflow!V170,Cashflow!V170*(1+'Data Input Template'!$D$57))</f>
        <v>0</v>
      </c>
      <c r="X170" s="149">
        <f>IF('Data Input Template'!$D$57=0,Cashflow!W170,Cashflow!W170*(1+'Data Input Template'!$D$57))</f>
        <v>0</v>
      </c>
      <c r="Y170" s="149">
        <f>IF('Data Input Template'!$D$57=0,Cashflow!X170,Cashflow!X170*(1+'Data Input Template'!$D$57))</f>
        <v>0</v>
      </c>
      <c r="Z170" s="149">
        <f>IF('Data Input Template'!$D$57=0,Cashflow!Y170,Cashflow!Y170*(1+'Data Input Template'!$D$57))</f>
        <v>0</v>
      </c>
      <c r="AA170" s="149">
        <f>IF('Data Input Template'!$D$57=0,Cashflow!Z170,Cashflow!Z170*(1+'Data Input Template'!$D$57))</f>
        <v>0</v>
      </c>
      <c r="AB170" s="149">
        <f>IF('Data Input Template'!$D$57=0,Cashflow!AA170,Cashflow!AA170*(1+'Data Input Template'!$D$57))</f>
        <v>0</v>
      </c>
      <c r="AC170" s="149">
        <f>IF('Data Input Template'!$D$57=0,Cashflow!AB170,Cashflow!AB170*(1+'Data Input Template'!$D$57))</f>
        <v>0</v>
      </c>
      <c r="AD170" s="149">
        <f>IF('Data Input Template'!$D$57=0,Cashflow!AC170,Cashflow!AC170*(1+'Data Input Template'!$D$57))</f>
        <v>0</v>
      </c>
      <c r="AE170" s="149">
        <f>IF('Data Input Template'!$D$57=0,Cashflow!AD170,Cashflow!AD170*(1+'Data Input Template'!$D$57))</f>
        <v>0</v>
      </c>
      <c r="AF170" s="149">
        <f>IF('Data Input Template'!$D$57=0,Cashflow!AE170,Cashflow!AE170*(1+'Data Input Template'!$D$57))</f>
        <v>0</v>
      </c>
      <c r="AG170" s="149">
        <f>IF('Data Input Template'!$D$57=0,Cashflow!AF170,Cashflow!AF170*(1+'Data Input Template'!$D$57))</f>
        <v>0</v>
      </c>
      <c r="AH170" s="146">
        <f t="shared" si="416"/>
        <v>0</v>
      </c>
      <c r="AI170" s="264"/>
      <c r="AJ170" s="264"/>
      <c r="AK170" s="264"/>
      <c r="AL170" s="264"/>
      <c r="AM170" s="264"/>
    </row>
    <row r="171" spans="1:39" s="14" customFormat="1" hidden="1" x14ac:dyDescent="0.2">
      <c r="A171" s="124" t="s">
        <v>182</v>
      </c>
      <c r="B171" s="148" t="str">
        <f>'Data Input Template'!$C$54</f>
        <v>Commodity 6</v>
      </c>
      <c r="C171" s="149">
        <f>'Model Outputs (Hide)'!$Z$140</f>
        <v>0</v>
      </c>
      <c r="D171" s="149">
        <f>IF('Data Input Template'!$D$57=0,Cashflow!C171,Cashflow!C171*(1+'Data Input Template'!$D$57))</f>
        <v>0</v>
      </c>
      <c r="E171" s="149">
        <f>IF('Data Input Template'!$D$57=0,Cashflow!D171,Cashflow!D171*(1+'Data Input Template'!$D$57))</f>
        <v>0</v>
      </c>
      <c r="F171" s="149">
        <f>IF('Data Input Template'!$D$57=0,Cashflow!E171,Cashflow!E171*(1+'Data Input Template'!$D$57))</f>
        <v>0</v>
      </c>
      <c r="G171" s="149">
        <f>IF('Data Input Template'!$D$57=0,Cashflow!F171,Cashflow!F171*(1+'Data Input Template'!$D$57))</f>
        <v>0</v>
      </c>
      <c r="H171" s="149">
        <f>IF('Data Input Template'!$D$57=0,Cashflow!G171,Cashflow!G171*(1+'Data Input Template'!$D$57))</f>
        <v>0</v>
      </c>
      <c r="I171" s="149">
        <f>IF('Data Input Template'!$D$57=0,Cashflow!H171,Cashflow!H171*(1+'Data Input Template'!$D$57))</f>
        <v>0</v>
      </c>
      <c r="J171" s="149">
        <f>IF('Data Input Template'!$D$57=0,Cashflow!I171,Cashflow!I171*(1+'Data Input Template'!$D$57))</f>
        <v>0</v>
      </c>
      <c r="K171" s="149">
        <f>IF('Data Input Template'!$D$57=0,Cashflow!J171,Cashflow!J171*(1+'Data Input Template'!$D$57))</f>
        <v>0</v>
      </c>
      <c r="L171" s="149">
        <f>IF('Data Input Template'!$D$57=0,Cashflow!K171,Cashflow!K171*(1+'Data Input Template'!$D$57))</f>
        <v>0</v>
      </c>
      <c r="M171" s="149">
        <f>IF('Data Input Template'!$D$57=0,Cashflow!L171,Cashflow!L171*(1+'Data Input Template'!$D$57))</f>
        <v>0</v>
      </c>
      <c r="N171" s="149">
        <f>IF('Data Input Template'!$D$57=0,Cashflow!M171,Cashflow!M171*(1+'Data Input Template'!$D$57))</f>
        <v>0</v>
      </c>
      <c r="O171" s="149">
        <f>IF('Data Input Template'!$D$57=0,Cashflow!N171,Cashflow!N171*(1+'Data Input Template'!$D$57))</f>
        <v>0</v>
      </c>
      <c r="P171" s="149">
        <f>IF('Data Input Template'!$D$57=0,Cashflow!O171,Cashflow!O171*(1+'Data Input Template'!$D$57))</f>
        <v>0</v>
      </c>
      <c r="Q171" s="149">
        <f>IF('Data Input Template'!$D$57=0,Cashflow!P171,Cashflow!P171*(1+'Data Input Template'!$D$57))</f>
        <v>0</v>
      </c>
      <c r="R171" s="149">
        <f>IF('Data Input Template'!$D$57=0,Cashflow!Q171,Cashflow!Q171*(1+'Data Input Template'!$D$57))</f>
        <v>0</v>
      </c>
      <c r="S171" s="149">
        <f>IF('Data Input Template'!$D$57=0,Cashflow!R171,Cashflow!R171*(1+'Data Input Template'!$D$57))</f>
        <v>0</v>
      </c>
      <c r="T171" s="149">
        <f>IF('Data Input Template'!$D$57=0,Cashflow!S171,Cashflow!S171*(1+'Data Input Template'!$D$57))</f>
        <v>0</v>
      </c>
      <c r="U171" s="149">
        <f>IF('Data Input Template'!$D$57=0,Cashflow!T171,Cashflow!T171*(1+'Data Input Template'!$D$57))</f>
        <v>0</v>
      </c>
      <c r="V171" s="149">
        <f>IF('Data Input Template'!$D$57=0,Cashflow!U171,Cashflow!U171*(1+'Data Input Template'!$D$57))</f>
        <v>0</v>
      </c>
      <c r="W171" s="149">
        <f>IF('Data Input Template'!$D$57=0,Cashflow!V171,Cashflow!V171*(1+'Data Input Template'!$D$57))</f>
        <v>0</v>
      </c>
      <c r="X171" s="149">
        <f>IF('Data Input Template'!$D$57=0,Cashflow!W171,Cashflow!W171*(1+'Data Input Template'!$D$57))</f>
        <v>0</v>
      </c>
      <c r="Y171" s="149">
        <f>IF('Data Input Template'!$D$57=0,Cashflow!X171,Cashflow!X171*(1+'Data Input Template'!$D$57))</f>
        <v>0</v>
      </c>
      <c r="Z171" s="149">
        <f>IF('Data Input Template'!$D$57=0,Cashflow!Y171,Cashflow!Y171*(1+'Data Input Template'!$D$57))</f>
        <v>0</v>
      </c>
      <c r="AA171" s="149">
        <f>IF('Data Input Template'!$D$57=0,Cashflow!Z171,Cashflow!Z171*(1+'Data Input Template'!$D$57))</f>
        <v>0</v>
      </c>
      <c r="AB171" s="149">
        <f>IF('Data Input Template'!$D$57=0,Cashflow!AA171,Cashflow!AA171*(1+'Data Input Template'!$D$57))</f>
        <v>0</v>
      </c>
      <c r="AC171" s="149">
        <f>IF('Data Input Template'!$D$57=0,Cashflow!AB171,Cashflow!AB171*(1+'Data Input Template'!$D$57))</f>
        <v>0</v>
      </c>
      <c r="AD171" s="149">
        <f>IF('Data Input Template'!$D$57=0,Cashflow!AC171,Cashflow!AC171*(1+'Data Input Template'!$D$57))</f>
        <v>0</v>
      </c>
      <c r="AE171" s="149">
        <f>IF('Data Input Template'!$D$57=0,Cashflow!AD171,Cashflow!AD171*(1+'Data Input Template'!$D$57))</f>
        <v>0</v>
      </c>
      <c r="AF171" s="149">
        <f>IF('Data Input Template'!$D$57=0,Cashflow!AE171,Cashflow!AE171*(1+'Data Input Template'!$D$57))</f>
        <v>0</v>
      </c>
      <c r="AG171" s="149">
        <f>IF('Data Input Template'!$D$57=0,Cashflow!AF171,Cashflow!AF171*(1+'Data Input Template'!$D$57))</f>
        <v>0</v>
      </c>
      <c r="AH171" s="146">
        <f t="shared" si="416"/>
        <v>0</v>
      </c>
      <c r="AI171" s="264"/>
      <c r="AJ171" s="264"/>
      <c r="AK171" s="264"/>
      <c r="AL171" s="264"/>
      <c r="AM171" s="264"/>
    </row>
    <row r="172" spans="1:39" s="14" customFormat="1" x14ac:dyDescent="0.2">
      <c r="A172" s="388" t="s">
        <v>177</v>
      </c>
      <c r="B172" s="396" t="s">
        <v>77</v>
      </c>
      <c r="C172" s="397">
        <f>SUM(C173:C179)</f>
        <v>0</v>
      </c>
      <c r="D172" s="397">
        <f t="shared" ref="D172" si="16917">SUM(D173:D179)</f>
        <v>0</v>
      </c>
      <c r="E172" s="397">
        <f t="shared" ref="E172" si="16918">SUM(E173:E179)</f>
        <v>0</v>
      </c>
      <c r="F172" s="397">
        <f t="shared" ref="F172" si="16919">SUM(F173:F179)</f>
        <v>0</v>
      </c>
      <c r="G172" s="397">
        <f t="shared" ref="G172" si="16920">SUM(G173:G179)</f>
        <v>0</v>
      </c>
      <c r="H172" s="397">
        <f t="shared" ref="H172" si="16921">SUM(H173:H179)</f>
        <v>0</v>
      </c>
      <c r="I172" s="397">
        <f t="shared" ref="I172" si="16922">SUM(I173:I179)</f>
        <v>0</v>
      </c>
      <c r="J172" s="397">
        <f t="shared" ref="J172" si="16923">SUM(J173:J179)</f>
        <v>0</v>
      </c>
      <c r="K172" s="397">
        <f t="shared" ref="K172" si="16924">SUM(K173:K179)</f>
        <v>0</v>
      </c>
      <c r="L172" s="397">
        <f t="shared" ref="L172" si="16925">SUM(L173:L179)</f>
        <v>0</v>
      </c>
      <c r="M172" s="397">
        <f t="shared" ref="M172" si="16926">SUM(M173:M179)</f>
        <v>0</v>
      </c>
      <c r="N172" s="397">
        <f t="shared" ref="N172" si="16927">SUM(N173:N179)</f>
        <v>0</v>
      </c>
      <c r="O172" s="397">
        <f t="shared" ref="O172" si="16928">SUM(O173:O179)</f>
        <v>0</v>
      </c>
      <c r="P172" s="397">
        <f t="shared" ref="P172" si="16929">SUM(P173:P179)</f>
        <v>0</v>
      </c>
      <c r="Q172" s="397">
        <f t="shared" ref="Q172" si="16930">SUM(Q173:Q179)</f>
        <v>0</v>
      </c>
      <c r="R172" s="397">
        <f t="shared" ref="R172" si="16931">SUM(R173:R179)</f>
        <v>0</v>
      </c>
      <c r="S172" s="397">
        <f t="shared" ref="S172" si="16932">SUM(S173:S179)</f>
        <v>0</v>
      </c>
      <c r="T172" s="397">
        <f t="shared" ref="T172" si="16933">SUM(T173:T179)</f>
        <v>0</v>
      </c>
      <c r="U172" s="397">
        <f t="shared" ref="U172" si="16934">SUM(U173:U179)</f>
        <v>0</v>
      </c>
      <c r="V172" s="397">
        <f t="shared" ref="V172" si="16935">SUM(V173:V179)</f>
        <v>0</v>
      </c>
      <c r="W172" s="397">
        <f t="shared" ref="W172" si="16936">SUM(W173:W179)</f>
        <v>0</v>
      </c>
      <c r="X172" s="397">
        <f t="shared" ref="X172" si="16937">SUM(X173:X179)</f>
        <v>0</v>
      </c>
      <c r="Y172" s="397">
        <f t="shared" ref="Y172" si="16938">SUM(Y173:Y179)</f>
        <v>0</v>
      </c>
      <c r="Z172" s="397">
        <f t="shared" ref="Z172" si="16939">SUM(Z173:Z179)</f>
        <v>0</v>
      </c>
      <c r="AA172" s="397">
        <f t="shared" ref="AA172" si="16940">SUM(AA173:AA179)</f>
        <v>0</v>
      </c>
      <c r="AB172" s="397">
        <f t="shared" ref="AB172" si="16941">SUM(AB173:AB179)</f>
        <v>0</v>
      </c>
      <c r="AC172" s="397">
        <f t="shared" ref="AC172" si="16942">SUM(AC173:AC179)</f>
        <v>0</v>
      </c>
      <c r="AD172" s="397">
        <f t="shared" ref="AD172" si="16943">SUM(AD173:AD179)</f>
        <v>0</v>
      </c>
      <c r="AE172" s="397">
        <f t="shared" ref="AE172" si="16944">SUM(AE173:AE179)</f>
        <v>0</v>
      </c>
      <c r="AF172" s="397">
        <f t="shared" ref="AF172" si="16945">SUM(AF173:AF179)</f>
        <v>0</v>
      </c>
      <c r="AG172" s="397">
        <f t="shared" ref="AG172" si="16946">SUM(AG173:AG179)</f>
        <v>0</v>
      </c>
      <c r="AH172" s="398">
        <f t="shared" si="416"/>
        <v>0</v>
      </c>
      <c r="AI172" s="264"/>
      <c r="AJ172" s="264"/>
      <c r="AK172" s="264"/>
      <c r="AL172" s="264"/>
      <c r="AM172" s="264"/>
    </row>
    <row r="173" spans="1:39" s="14" customFormat="1" hidden="1" x14ac:dyDescent="0.2">
      <c r="A173" s="124" t="s">
        <v>182</v>
      </c>
      <c r="B173" s="148" t="str">
        <f>'Data Input Template'!$C$48</f>
        <v>Passenger Vehicles</v>
      </c>
      <c r="C173" s="149">
        <f>'Model Outputs (Hide)'!$AA$80</f>
        <v>0</v>
      </c>
      <c r="D173" s="149">
        <f>IF('Data Input Template'!$D$57=0,Cashflow!C173,Cashflow!C173*(1+'Data Input Template'!$D$57))</f>
        <v>0</v>
      </c>
      <c r="E173" s="149">
        <f>IF('Data Input Template'!$D$57=0,Cashflow!D173,Cashflow!D173*(1+'Data Input Template'!$D$57))</f>
        <v>0</v>
      </c>
      <c r="F173" s="149">
        <f>IF('Data Input Template'!$D$57=0,Cashflow!E173,Cashflow!E173*(1+'Data Input Template'!$D$57))</f>
        <v>0</v>
      </c>
      <c r="G173" s="149">
        <f>IF('Data Input Template'!$D$57=0,Cashflow!F173,Cashflow!F173*(1+'Data Input Template'!$D$57))</f>
        <v>0</v>
      </c>
      <c r="H173" s="149">
        <f>IF('Data Input Template'!$D$57=0,Cashflow!G173,Cashflow!G173*(1+'Data Input Template'!$D$57))</f>
        <v>0</v>
      </c>
      <c r="I173" s="149">
        <f>IF('Data Input Template'!$D$57=0,Cashflow!H173,Cashflow!H173*(1+'Data Input Template'!$D$57))</f>
        <v>0</v>
      </c>
      <c r="J173" s="149">
        <f>IF('Data Input Template'!$D$57=0,Cashflow!I173,Cashflow!I173*(1+'Data Input Template'!$D$57))</f>
        <v>0</v>
      </c>
      <c r="K173" s="149">
        <f>IF('Data Input Template'!$D$57=0,Cashflow!J173,Cashflow!J173*(1+'Data Input Template'!$D$57))</f>
        <v>0</v>
      </c>
      <c r="L173" s="149">
        <f>IF('Data Input Template'!$D$57=0,Cashflow!K173,Cashflow!K173*(1+'Data Input Template'!$D$57))</f>
        <v>0</v>
      </c>
      <c r="M173" s="149">
        <f>IF('Data Input Template'!$D$57=0,Cashflow!L173,Cashflow!L173*(1+'Data Input Template'!$D$57))</f>
        <v>0</v>
      </c>
      <c r="N173" s="149">
        <f>IF('Data Input Template'!$D$57=0,Cashflow!M173,Cashflow!M173*(1+'Data Input Template'!$D$57))</f>
        <v>0</v>
      </c>
      <c r="O173" s="149">
        <f>IF('Data Input Template'!$D$57=0,Cashflow!N173,Cashflow!N173*(1+'Data Input Template'!$D$57))</f>
        <v>0</v>
      </c>
      <c r="P173" s="149">
        <f>IF('Data Input Template'!$D$57=0,Cashflow!O173,Cashflow!O173*(1+'Data Input Template'!$D$57))</f>
        <v>0</v>
      </c>
      <c r="Q173" s="149">
        <f>IF('Data Input Template'!$D$57=0,Cashflow!P173,Cashflow!P173*(1+'Data Input Template'!$D$57))</f>
        <v>0</v>
      </c>
      <c r="R173" s="149">
        <f>IF('Data Input Template'!$D$57=0,Cashflow!Q173,Cashflow!Q173*(1+'Data Input Template'!$D$57))</f>
        <v>0</v>
      </c>
      <c r="S173" s="149">
        <f>IF('Data Input Template'!$D$57=0,Cashflow!R173,Cashflow!R173*(1+'Data Input Template'!$D$57))</f>
        <v>0</v>
      </c>
      <c r="T173" s="149">
        <f>IF('Data Input Template'!$D$57=0,Cashflow!S173,Cashflow!S173*(1+'Data Input Template'!$D$57))</f>
        <v>0</v>
      </c>
      <c r="U173" s="149">
        <f>IF('Data Input Template'!$D$57=0,Cashflow!T173,Cashflow!T173*(1+'Data Input Template'!$D$57))</f>
        <v>0</v>
      </c>
      <c r="V173" s="149">
        <f>IF('Data Input Template'!$D$57=0,Cashflow!U173,Cashflow!U173*(1+'Data Input Template'!$D$57))</f>
        <v>0</v>
      </c>
      <c r="W173" s="149">
        <f>IF('Data Input Template'!$D$57=0,Cashflow!V173,Cashflow!V173*(1+'Data Input Template'!$D$57))</f>
        <v>0</v>
      </c>
      <c r="X173" s="149">
        <f>IF('Data Input Template'!$D$57=0,Cashflow!W173,Cashflow!W173*(1+'Data Input Template'!$D$57))</f>
        <v>0</v>
      </c>
      <c r="Y173" s="149">
        <f>IF('Data Input Template'!$D$57=0,Cashflow!X173,Cashflow!X173*(1+'Data Input Template'!$D$57))</f>
        <v>0</v>
      </c>
      <c r="Z173" s="149">
        <f>IF('Data Input Template'!$D$57=0,Cashflow!Y173,Cashflow!Y173*(1+'Data Input Template'!$D$57))</f>
        <v>0</v>
      </c>
      <c r="AA173" s="149">
        <f>IF('Data Input Template'!$D$57=0,Cashflow!Z173,Cashflow!Z173*(1+'Data Input Template'!$D$57))</f>
        <v>0</v>
      </c>
      <c r="AB173" s="149">
        <f>IF('Data Input Template'!$D$57=0,Cashflow!AA173,Cashflow!AA173*(1+'Data Input Template'!$D$57))</f>
        <v>0</v>
      </c>
      <c r="AC173" s="149">
        <f>IF('Data Input Template'!$D$57=0,Cashflow!AB173,Cashflow!AB173*(1+'Data Input Template'!$D$57))</f>
        <v>0</v>
      </c>
      <c r="AD173" s="149">
        <f>IF('Data Input Template'!$D$57=0,Cashflow!AC173,Cashflow!AC173*(1+'Data Input Template'!$D$57))</f>
        <v>0</v>
      </c>
      <c r="AE173" s="149">
        <f>IF('Data Input Template'!$D$57=0,Cashflow!AD173,Cashflow!AD173*(1+'Data Input Template'!$D$57))</f>
        <v>0</v>
      </c>
      <c r="AF173" s="149">
        <f>IF('Data Input Template'!$D$57=0,Cashflow!AE173,Cashflow!AE173*(1+'Data Input Template'!$D$57))</f>
        <v>0</v>
      </c>
      <c r="AG173" s="149">
        <f>IF('Data Input Template'!$D$57=0,Cashflow!AF173,Cashflow!AF173*(1+'Data Input Template'!$D$57))</f>
        <v>0</v>
      </c>
      <c r="AH173" s="146">
        <f t="shared" si="416"/>
        <v>0</v>
      </c>
      <c r="AI173" s="264"/>
      <c r="AJ173" s="264"/>
      <c r="AK173" s="264"/>
      <c r="AL173" s="264"/>
      <c r="AM173" s="264"/>
    </row>
    <row r="174" spans="1:39" s="14" customFormat="1" hidden="1" x14ac:dyDescent="0.2">
      <c r="A174" s="124" t="s">
        <v>182</v>
      </c>
      <c r="B174" s="148" t="str">
        <f>'Data Input Template'!$C$49</f>
        <v>Commodity 1</v>
      </c>
      <c r="C174" s="149">
        <f>'Model Outputs (Hide)'!$AA$90</f>
        <v>0</v>
      </c>
      <c r="D174" s="149">
        <f>IF('Data Input Template'!$D$57=0,Cashflow!C174,Cashflow!C174*(1+'Data Input Template'!$D$57))</f>
        <v>0</v>
      </c>
      <c r="E174" s="149">
        <f>IF('Data Input Template'!$D$57=0,Cashflow!D174,Cashflow!D174*(1+'Data Input Template'!$D$57))</f>
        <v>0</v>
      </c>
      <c r="F174" s="149">
        <f>IF('Data Input Template'!$D$57=0,Cashflow!E174,Cashflow!E174*(1+'Data Input Template'!$D$57))</f>
        <v>0</v>
      </c>
      <c r="G174" s="149">
        <f>IF('Data Input Template'!$D$57=0,Cashflow!F174,Cashflow!F174*(1+'Data Input Template'!$D$57))</f>
        <v>0</v>
      </c>
      <c r="H174" s="149">
        <f>IF('Data Input Template'!$D$57=0,Cashflow!G174,Cashflow!G174*(1+'Data Input Template'!$D$57))</f>
        <v>0</v>
      </c>
      <c r="I174" s="149">
        <f>IF('Data Input Template'!$D$57=0,Cashflow!H174,Cashflow!H174*(1+'Data Input Template'!$D$57))</f>
        <v>0</v>
      </c>
      <c r="J174" s="149">
        <f>IF('Data Input Template'!$D$57=0,Cashflow!I174,Cashflow!I174*(1+'Data Input Template'!$D$57))</f>
        <v>0</v>
      </c>
      <c r="K174" s="149">
        <f>IF('Data Input Template'!$D$57=0,Cashflow!J174,Cashflow!J174*(1+'Data Input Template'!$D$57))</f>
        <v>0</v>
      </c>
      <c r="L174" s="149">
        <f>IF('Data Input Template'!$D$57=0,Cashflow!K174,Cashflow!K174*(1+'Data Input Template'!$D$57))</f>
        <v>0</v>
      </c>
      <c r="M174" s="149">
        <f>IF('Data Input Template'!$D$57=0,Cashflow!L174,Cashflow!L174*(1+'Data Input Template'!$D$57))</f>
        <v>0</v>
      </c>
      <c r="N174" s="149">
        <f>IF('Data Input Template'!$D$57=0,Cashflow!M174,Cashflow!M174*(1+'Data Input Template'!$D$57))</f>
        <v>0</v>
      </c>
      <c r="O174" s="149">
        <f>IF('Data Input Template'!$D$57=0,Cashflow!N174,Cashflow!N174*(1+'Data Input Template'!$D$57))</f>
        <v>0</v>
      </c>
      <c r="P174" s="149">
        <f>IF('Data Input Template'!$D$57=0,Cashflow!O174,Cashflow!O174*(1+'Data Input Template'!$D$57))</f>
        <v>0</v>
      </c>
      <c r="Q174" s="149">
        <f>IF('Data Input Template'!$D$57=0,Cashflow!P174,Cashflow!P174*(1+'Data Input Template'!$D$57))</f>
        <v>0</v>
      </c>
      <c r="R174" s="149">
        <f>IF('Data Input Template'!$D$57=0,Cashflow!Q174,Cashflow!Q174*(1+'Data Input Template'!$D$57))</f>
        <v>0</v>
      </c>
      <c r="S174" s="149">
        <f>IF('Data Input Template'!$D$57=0,Cashflow!R174,Cashflow!R174*(1+'Data Input Template'!$D$57))</f>
        <v>0</v>
      </c>
      <c r="T174" s="149">
        <f>IF('Data Input Template'!$D$57=0,Cashflow!S174,Cashflow!S174*(1+'Data Input Template'!$D$57))</f>
        <v>0</v>
      </c>
      <c r="U174" s="149">
        <f>IF('Data Input Template'!$D$57=0,Cashflow!T174,Cashflow!T174*(1+'Data Input Template'!$D$57))</f>
        <v>0</v>
      </c>
      <c r="V174" s="149">
        <f>IF('Data Input Template'!$D$57=0,Cashflow!U174,Cashflow!U174*(1+'Data Input Template'!$D$57))</f>
        <v>0</v>
      </c>
      <c r="W174" s="149">
        <f>IF('Data Input Template'!$D$57=0,Cashflow!V174,Cashflow!V174*(1+'Data Input Template'!$D$57))</f>
        <v>0</v>
      </c>
      <c r="X174" s="149">
        <f>IF('Data Input Template'!$D$57=0,Cashflow!W174,Cashflow!W174*(1+'Data Input Template'!$D$57))</f>
        <v>0</v>
      </c>
      <c r="Y174" s="149">
        <f>IF('Data Input Template'!$D$57=0,Cashflow!X174,Cashflow!X174*(1+'Data Input Template'!$D$57))</f>
        <v>0</v>
      </c>
      <c r="Z174" s="149">
        <f>IF('Data Input Template'!$D$57=0,Cashflow!Y174,Cashflow!Y174*(1+'Data Input Template'!$D$57))</f>
        <v>0</v>
      </c>
      <c r="AA174" s="149">
        <f>IF('Data Input Template'!$D$57=0,Cashflow!Z174,Cashflow!Z174*(1+'Data Input Template'!$D$57))</f>
        <v>0</v>
      </c>
      <c r="AB174" s="149">
        <f>IF('Data Input Template'!$D$57=0,Cashflow!AA174,Cashflow!AA174*(1+'Data Input Template'!$D$57))</f>
        <v>0</v>
      </c>
      <c r="AC174" s="149">
        <f>IF('Data Input Template'!$D$57=0,Cashflow!AB174,Cashflow!AB174*(1+'Data Input Template'!$D$57))</f>
        <v>0</v>
      </c>
      <c r="AD174" s="149">
        <f>IF('Data Input Template'!$D$57=0,Cashflow!AC174,Cashflow!AC174*(1+'Data Input Template'!$D$57))</f>
        <v>0</v>
      </c>
      <c r="AE174" s="149">
        <f>IF('Data Input Template'!$D$57=0,Cashflow!AD174,Cashflow!AD174*(1+'Data Input Template'!$D$57))</f>
        <v>0</v>
      </c>
      <c r="AF174" s="149">
        <f>IF('Data Input Template'!$D$57=0,Cashflow!AE174,Cashflow!AE174*(1+'Data Input Template'!$D$57))</f>
        <v>0</v>
      </c>
      <c r="AG174" s="149">
        <f>IF('Data Input Template'!$D$57=0,Cashflow!AF174,Cashflow!AF174*(1+'Data Input Template'!$D$57))</f>
        <v>0</v>
      </c>
      <c r="AH174" s="146">
        <f t="shared" si="416"/>
        <v>0</v>
      </c>
      <c r="AI174" s="264"/>
      <c r="AJ174" s="264"/>
      <c r="AK174" s="264"/>
      <c r="AL174" s="264"/>
      <c r="AM174" s="264"/>
    </row>
    <row r="175" spans="1:39" s="14" customFormat="1" hidden="1" x14ac:dyDescent="0.2">
      <c r="A175" s="124" t="s">
        <v>182</v>
      </c>
      <c r="B175" s="148" t="str">
        <f>'Data Input Template'!$C$50</f>
        <v>Commodity 2</v>
      </c>
      <c r="C175" s="149">
        <f>'Model Outputs (Hide)'!$AA$100</f>
        <v>0</v>
      </c>
      <c r="D175" s="149">
        <f>IF('Data Input Template'!$D$57=0,Cashflow!C175,Cashflow!C175*(1+'Data Input Template'!$D$57))</f>
        <v>0</v>
      </c>
      <c r="E175" s="149">
        <f>IF('Data Input Template'!$D$57=0,Cashflow!D175,Cashflow!D175*(1+'Data Input Template'!$D$57))</f>
        <v>0</v>
      </c>
      <c r="F175" s="149">
        <f>IF('Data Input Template'!$D$57=0,Cashflow!E175,Cashflow!E175*(1+'Data Input Template'!$D$57))</f>
        <v>0</v>
      </c>
      <c r="G175" s="149">
        <f>IF('Data Input Template'!$D$57=0,Cashflow!F175,Cashflow!F175*(1+'Data Input Template'!$D$57))</f>
        <v>0</v>
      </c>
      <c r="H175" s="149">
        <f>IF('Data Input Template'!$D$57=0,Cashflow!G175,Cashflow!G175*(1+'Data Input Template'!$D$57))</f>
        <v>0</v>
      </c>
      <c r="I175" s="149">
        <f>IF('Data Input Template'!$D$57=0,Cashflow!H175,Cashflow!H175*(1+'Data Input Template'!$D$57))</f>
        <v>0</v>
      </c>
      <c r="J175" s="149">
        <f>IF('Data Input Template'!$D$57=0,Cashflow!I175,Cashflow!I175*(1+'Data Input Template'!$D$57))</f>
        <v>0</v>
      </c>
      <c r="K175" s="149">
        <f>IF('Data Input Template'!$D$57=0,Cashflow!J175,Cashflow!J175*(1+'Data Input Template'!$D$57))</f>
        <v>0</v>
      </c>
      <c r="L175" s="149">
        <f>IF('Data Input Template'!$D$57=0,Cashflow!K175,Cashflow!K175*(1+'Data Input Template'!$D$57))</f>
        <v>0</v>
      </c>
      <c r="M175" s="149">
        <f>IF('Data Input Template'!$D$57=0,Cashflow!L175,Cashflow!L175*(1+'Data Input Template'!$D$57))</f>
        <v>0</v>
      </c>
      <c r="N175" s="149">
        <f>IF('Data Input Template'!$D$57=0,Cashflow!M175,Cashflow!M175*(1+'Data Input Template'!$D$57))</f>
        <v>0</v>
      </c>
      <c r="O175" s="149">
        <f>IF('Data Input Template'!$D$57=0,Cashflow!N175,Cashflow!N175*(1+'Data Input Template'!$D$57))</f>
        <v>0</v>
      </c>
      <c r="P175" s="149">
        <f>IF('Data Input Template'!$D$57=0,Cashflow!O175,Cashflow!O175*(1+'Data Input Template'!$D$57))</f>
        <v>0</v>
      </c>
      <c r="Q175" s="149">
        <f>IF('Data Input Template'!$D$57=0,Cashflow!P175,Cashflow!P175*(1+'Data Input Template'!$D$57))</f>
        <v>0</v>
      </c>
      <c r="R175" s="149">
        <f>IF('Data Input Template'!$D$57=0,Cashflow!Q175,Cashflow!Q175*(1+'Data Input Template'!$D$57))</f>
        <v>0</v>
      </c>
      <c r="S175" s="149">
        <f>IF('Data Input Template'!$D$57=0,Cashflow!R175,Cashflow!R175*(1+'Data Input Template'!$D$57))</f>
        <v>0</v>
      </c>
      <c r="T175" s="149">
        <f>IF('Data Input Template'!$D$57=0,Cashflow!S175,Cashflow!S175*(1+'Data Input Template'!$D$57))</f>
        <v>0</v>
      </c>
      <c r="U175" s="149">
        <f>IF('Data Input Template'!$D$57=0,Cashflow!T175,Cashflow!T175*(1+'Data Input Template'!$D$57))</f>
        <v>0</v>
      </c>
      <c r="V175" s="149">
        <f>IF('Data Input Template'!$D$57=0,Cashflow!U175,Cashflow!U175*(1+'Data Input Template'!$D$57))</f>
        <v>0</v>
      </c>
      <c r="W175" s="149">
        <f>IF('Data Input Template'!$D$57=0,Cashflow!V175,Cashflow!V175*(1+'Data Input Template'!$D$57))</f>
        <v>0</v>
      </c>
      <c r="X175" s="149">
        <f>IF('Data Input Template'!$D$57=0,Cashflow!W175,Cashflow!W175*(1+'Data Input Template'!$D$57))</f>
        <v>0</v>
      </c>
      <c r="Y175" s="149">
        <f>IF('Data Input Template'!$D$57=0,Cashflow!X175,Cashflow!X175*(1+'Data Input Template'!$D$57))</f>
        <v>0</v>
      </c>
      <c r="Z175" s="149">
        <f>IF('Data Input Template'!$D$57=0,Cashflow!Y175,Cashflow!Y175*(1+'Data Input Template'!$D$57))</f>
        <v>0</v>
      </c>
      <c r="AA175" s="149">
        <f>IF('Data Input Template'!$D$57=0,Cashflow!Z175,Cashflow!Z175*(1+'Data Input Template'!$D$57))</f>
        <v>0</v>
      </c>
      <c r="AB175" s="149">
        <f>IF('Data Input Template'!$D$57=0,Cashflow!AA175,Cashflow!AA175*(1+'Data Input Template'!$D$57))</f>
        <v>0</v>
      </c>
      <c r="AC175" s="149">
        <f>IF('Data Input Template'!$D$57=0,Cashflow!AB175,Cashflow!AB175*(1+'Data Input Template'!$D$57))</f>
        <v>0</v>
      </c>
      <c r="AD175" s="149">
        <f>IF('Data Input Template'!$D$57=0,Cashflow!AC175,Cashflow!AC175*(1+'Data Input Template'!$D$57))</f>
        <v>0</v>
      </c>
      <c r="AE175" s="149">
        <f>IF('Data Input Template'!$D$57=0,Cashflow!AD175,Cashflow!AD175*(1+'Data Input Template'!$D$57))</f>
        <v>0</v>
      </c>
      <c r="AF175" s="149">
        <f>IF('Data Input Template'!$D$57=0,Cashflow!AE175,Cashflow!AE175*(1+'Data Input Template'!$D$57))</f>
        <v>0</v>
      </c>
      <c r="AG175" s="149">
        <f>IF('Data Input Template'!$D$57=0,Cashflow!AF175,Cashflow!AF175*(1+'Data Input Template'!$D$57))</f>
        <v>0</v>
      </c>
      <c r="AH175" s="146">
        <f t="shared" si="416"/>
        <v>0</v>
      </c>
      <c r="AI175" s="264"/>
      <c r="AJ175" s="264"/>
      <c r="AK175" s="264"/>
      <c r="AL175" s="264"/>
      <c r="AM175" s="264"/>
    </row>
    <row r="176" spans="1:39" s="14" customFormat="1" hidden="1" x14ac:dyDescent="0.2">
      <c r="A176" s="124" t="s">
        <v>182</v>
      </c>
      <c r="B176" s="148" t="str">
        <f>'Data Input Template'!$C$51</f>
        <v>Commodity 3</v>
      </c>
      <c r="C176" s="149">
        <f>'Model Outputs (Hide)'!$AA$110</f>
        <v>0</v>
      </c>
      <c r="D176" s="149">
        <f>IF('Data Input Template'!$D$57=0,Cashflow!C176,Cashflow!C176*(1+'Data Input Template'!$D$57))</f>
        <v>0</v>
      </c>
      <c r="E176" s="149">
        <f>IF('Data Input Template'!$D$57=0,Cashflow!D176,Cashflow!D176*(1+'Data Input Template'!$D$57))</f>
        <v>0</v>
      </c>
      <c r="F176" s="149">
        <f>IF('Data Input Template'!$D$57=0,Cashflow!E176,Cashflow!E176*(1+'Data Input Template'!$D$57))</f>
        <v>0</v>
      </c>
      <c r="G176" s="149">
        <f>IF('Data Input Template'!$D$57=0,Cashflow!F176,Cashflow!F176*(1+'Data Input Template'!$D$57))</f>
        <v>0</v>
      </c>
      <c r="H176" s="149">
        <f>IF('Data Input Template'!$D$57=0,Cashflow!G176,Cashflow!G176*(1+'Data Input Template'!$D$57))</f>
        <v>0</v>
      </c>
      <c r="I176" s="149">
        <f>IF('Data Input Template'!$D$57=0,Cashflow!H176,Cashflow!H176*(1+'Data Input Template'!$D$57))</f>
        <v>0</v>
      </c>
      <c r="J176" s="149">
        <f>IF('Data Input Template'!$D$57=0,Cashflow!I176,Cashflow!I176*(1+'Data Input Template'!$D$57))</f>
        <v>0</v>
      </c>
      <c r="K176" s="149">
        <f>IF('Data Input Template'!$D$57=0,Cashflow!J176,Cashflow!J176*(1+'Data Input Template'!$D$57))</f>
        <v>0</v>
      </c>
      <c r="L176" s="149">
        <f>IF('Data Input Template'!$D$57=0,Cashflow!K176,Cashflow!K176*(1+'Data Input Template'!$D$57))</f>
        <v>0</v>
      </c>
      <c r="M176" s="149">
        <f>IF('Data Input Template'!$D$57=0,Cashflow!L176,Cashflow!L176*(1+'Data Input Template'!$D$57))</f>
        <v>0</v>
      </c>
      <c r="N176" s="149">
        <f>IF('Data Input Template'!$D$57=0,Cashflow!M176,Cashflow!M176*(1+'Data Input Template'!$D$57))</f>
        <v>0</v>
      </c>
      <c r="O176" s="149">
        <f>IF('Data Input Template'!$D$57=0,Cashflow!N176,Cashflow!N176*(1+'Data Input Template'!$D$57))</f>
        <v>0</v>
      </c>
      <c r="P176" s="149">
        <f>IF('Data Input Template'!$D$57=0,Cashflow!O176,Cashflow!O176*(1+'Data Input Template'!$D$57))</f>
        <v>0</v>
      </c>
      <c r="Q176" s="149">
        <f>IF('Data Input Template'!$D$57=0,Cashflow!P176,Cashflow!P176*(1+'Data Input Template'!$D$57))</f>
        <v>0</v>
      </c>
      <c r="R176" s="149">
        <f>IF('Data Input Template'!$D$57=0,Cashflow!Q176,Cashflow!Q176*(1+'Data Input Template'!$D$57))</f>
        <v>0</v>
      </c>
      <c r="S176" s="149">
        <f>IF('Data Input Template'!$D$57=0,Cashflow!R176,Cashflow!R176*(1+'Data Input Template'!$D$57))</f>
        <v>0</v>
      </c>
      <c r="T176" s="149">
        <f>IF('Data Input Template'!$D$57=0,Cashflow!S176,Cashflow!S176*(1+'Data Input Template'!$D$57))</f>
        <v>0</v>
      </c>
      <c r="U176" s="149">
        <f>IF('Data Input Template'!$D$57=0,Cashflow!T176,Cashflow!T176*(1+'Data Input Template'!$D$57))</f>
        <v>0</v>
      </c>
      <c r="V176" s="149">
        <f>IF('Data Input Template'!$D$57=0,Cashflow!U176,Cashflow!U176*(1+'Data Input Template'!$D$57))</f>
        <v>0</v>
      </c>
      <c r="W176" s="149">
        <f>IF('Data Input Template'!$D$57=0,Cashflow!V176,Cashflow!V176*(1+'Data Input Template'!$D$57))</f>
        <v>0</v>
      </c>
      <c r="X176" s="149">
        <f>IF('Data Input Template'!$D$57=0,Cashflow!W176,Cashflow!W176*(1+'Data Input Template'!$D$57))</f>
        <v>0</v>
      </c>
      <c r="Y176" s="149">
        <f>IF('Data Input Template'!$D$57=0,Cashflow!X176,Cashflow!X176*(1+'Data Input Template'!$D$57))</f>
        <v>0</v>
      </c>
      <c r="Z176" s="149">
        <f>IF('Data Input Template'!$D$57=0,Cashflow!Y176,Cashflow!Y176*(1+'Data Input Template'!$D$57))</f>
        <v>0</v>
      </c>
      <c r="AA176" s="149">
        <f>IF('Data Input Template'!$D$57=0,Cashflow!Z176,Cashflow!Z176*(1+'Data Input Template'!$D$57))</f>
        <v>0</v>
      </c>
      <c r="AB176" s="149">
        <f>IF('Data Input Template'!$D$57=0,Cashflow!AA176,Cashflow!AA176*(1+'Data Input Template'!$D$57))</f>
        <v>0</v>
      </c>
      <c r="AC176" s="149">
        <f>IF('Data Input Template'!$D$57=0,Cashflow!AB176,Cashflow!AB176*(1+'Data Input Template'!$D$57))</f>
        <v>0</v>
      </c>
      <c r="AD176" s="149">
        <f>IF('Data Input Template'!$D$57=0,Cashflow!AC176,Cashflow!AC176*(1+'Data Input Template'!$D$57))</f>
        <v>0</v>
      </c>
      <c r="AE176" s="149">
        <f>IF('Data Input Template'!$D$57=0,Cashflow!AD176,Cashflow!AD176*(1+'Data Input Template'!$D$57))</f>
        <v>0</v>
      </c>
      <c r="AF176" s="149">
        <f>IF('Data Input Template'!$D$57=0,Cashflow!AE176,Cashflow!AE176*(1+'Data Input Template'!$D$57))</f>
        <v>0</v>
      </c>
      <c r="AG176" s="149">
        <f>IF('Data Input Template'!$D$57=0,Cashflow!AF176,Cashflow!AF176*(1+'Data Input Template'!$D$57))</f>
        <v>0</v>
      </c>
      <c r="AH176" s="146">
        <f t="shared" si="416"/>
        <v>0</v>
      </c>
      <c r="AI176" s="264"/>
      <c r="AJ176" s="264"/>
      <c r="AK176" s="264"/>
      <c r="AL176" s="264"/>
      <c r="AM176" s="264"/>
    </row>
    <row r="177" spans="1:39" s="14" customFormat="1" hidden="1" x14ac:dyDescent="0.2">
      <c r="A177" s="124" t="s">
        <v>182</v>
      </c>
      <c r="B177" s="148" t="str">
        <f>'Data Input Template'!$C$52</f>
        <v>Commodity 4</v>
      </c>
      <c r="C177" s="149">
        <f>'Model Outputs (Hide)'!$AA$120</f>
        <v>0</v>
      </c>
      <c r="D177" s="149">
        <f>IF('Data Input Template'!$D$57=0,Cashflow!C177,Cashflow!C177*(1+'Data Input Template'!$D$57))</f>
        <v>0</v>
      </c>
      <c r="E177" s="149">
        <f>IF('Data Input Template'!$D$57=0,Cashflow!D177,Cashflow!D177*(1+'Data Input Template'!$D$57))</f>
        <v>0</v>
      </c>
      <c r="F177" s="149">
        <f>IF('Data Input Template'!$D$57=0,Cashflow!E177,Cashflow!E177*(1+'Data Input Template'!$D$57))</f>
        <v>0</v>
      </c>
      <c r="G177" s="149">
        <f>IF('Data Input Template'!$D$57=0,Cashflow!F177,Cashflow!F177*(1+'Data Input Template'!$D$57))</f>
        <v>0</v>
      </c>
      <c r="H177" s="149">
        <f>IF('Data Input Template'!$D$57=0,Cashflow!G177,Cashflow!G177*(1+'Data Input Template'!$D$57))</f>
        <v>0</v>
      </c>
      <c r="I177" s="149">
        <f>IF('Data Input Template'!$D$57=0,Cashflow!H177,Cashflow!H177*(1+'Data Input Template'!$D$57))</f>
        <v>0</v>
      </c>
      <c r="J177" s="149">
        <f>IF('Data Input Template'!$D$57=0,Cashflow!I177,Cashflow!I177*(1+'Data Input Template'!$D$57))</f>
        <v>0</v>
      </c>
      <c r="K177" s="149">
        <f>IF('Data Input Template'!$D$57=0,Cashflow!J177,Cashflow!J177*(1+'Data Input Template'!$D$57))</f>
        <v>0</v>
      </c>
      <c r="L177" s="149">
        <f>IF('Data Input Template'!$D$57=0,Cashflow!K177,Cashflow!K177*(1+'Data Input Template'!$D$57))</f>
        <v>0</v>
      </c>
      <c r="M177" s="149">
        <f>IF('Data Input Template'!$D$57=0,Cashflow!L177,Cashflow!L177*(1+'Data Input Template'!$D$57))</f>
        <v>0</v>
      </c>
      <c r="N177" s="149">
        <f>IF('Data Input Template'!$D$57=0,Cashflow!M177,Cashflow!M177*(1+'Data Input Template'!$D$57))</f>
        <v>0</v>
      </c>
      <c r="O177" s="149">
        <f>IF('Data Input Template'!$D$57=0,Cashflow!N177,Cashflow!N177*(1+'Data Input Template'!$D$57))</f>
        <v>0</v>
      </c>
      <c r="P177" s="149">
        <f>IF('Data Input Template'!$D$57=0,Cashflow!O177,Cashflow!O177*(1+'Data Input Template'!$D$57))</f>
        <v>0</v>
      </c>
      <c r="Q177" s="149">
        <f>IF('Data Input Template'!$D$57=0,Cashflow!P177,Cashflow!P177*(1+'Data Input Template'!$D$57))</f>
        <v>0</v>
      </c>
      <c r="R177" s="149">
        <f>IF('Data Input Template'!$D$57=0,Cashflow!Q177,Cashflow!Q177*(1+'Data Input Template'!$D$57))</f>
        <v>0</v>
      </c>
      <c r="S177" s="149">
        <f>IF('Data Input Template'!$D$57=0,Cashflow!R177,Cashflow!R177*(1+'Data Input Template'!$D$57))</f>
        <v>0</v>
      </c>
      <c r="T177" s="149">
        <f>IF('Data Input Template'!$D$57=0,Cashflow!S177,Cashflow!S177*(1+'Data Input Template'!$D$57))</f>
        <v>0</v>
      </c>
      <c r="U177" s="149">
        <f>IF('Data Input Template'!$D$57=0,Cashflow!T177,Cashflow!T177*(1+'Data Input Template'!$D$57))</f>
        <v>0</v>
      </c>
      <c r="V177" s="149">
        <f>IF('Data Input Template'!$D$57=0,Cashflow!U177,Cashflow!U177*(1+'Data Input Template'!$D$57))</f>
        <v>0</v>
      </c>
      <c r="W177" s="149">
        <f>IF('Data Input Template'!$D$57=0,Cashflow!V177,Cashflow!V177*(1+'Data Input Template'!$D$57))</f>
        <v>0</v>
      </c>
      <c r="X177" s="149">
        <f>IF('Data Input Template'!$D$57=0,Cashflow!W177,Cashflow!W177*(1+'Data Input Template'!$D$57))</f>
        <v>0</v>
      </c>
      <c r="Y177" s="149">
        <f>IF('Data Input Template'!$D$57=0,Cashflow!X177,Cashflow!X177*(1+'Data Input Template'!$D$57))</f>
        <v>0</v>
      </c>
      <c r="Z177" s="149">
        <f>IF('Data Input Template'!$D$57=0,Cashflow!Y177,Cashflow!Y177*(1+'Data Input Template'!$D$57))</f>
        <v>0</v>
      </c>
      <c r="AA177" s="149">
        <f>IF('Data Input Template'!$D$57=0,Cashflow!Z177,Cashflow!Z177*(1+'Data Input Template'!$D$57))</f>
        <v>0</v>
      </c>
      <c r="AB177" s="149">
        <f>IF('Data Input Template'!$D$57=0,Cashflow!AA177,Cashflow!AA177*(1+'Data Input Template'!$D$57))</f>
        <v>0</v>
      </c>
      <c r="AC177" s="149">
        <f>IF('Data Input Template'!$D$57=0,Cashflow!AB177,Cashflow!AB177*(1+'Data Input Template'!$D$57))</f>
        <v>0</v>
      </c>
      <c r="AD177" s="149">
        <f>IF('Data Input Template'!$D$57=0,Cashflow!AC177,Cashflow!AC177*(1+'Data Input Template'!$D$57))</f>
        <v>0</v>
      </c>
      <c r="AE177" s="149">
        <f>IF('Data Input Template'!$D$57=0,Cashflow!AD177,Cashflow!AD177*(1+'Data Input Template'!$D$57))</f>
        <v>0</v>
      </c>
      <c r="AF177" s="149">
        <f>IF('Data Input Template'!$D$57=0,Cashflow!AE177,Cashflow!AE177*(1+'Data Input Template'!$D$57))</f>
        <v>0</v>
      </c>
      <c r="AG177" s="149">
        <f>IF('Data Input Template'!$D$57=0,Cashflow!AF177,Cashflow!AF177*(1+'Data Input Template'!$D$57))</f>
        <v>0</v>
      </c>
      <c r="AH177" s="146">
        <f t="shared" si="416"/>
        <v>0</v>
      </c>
      <c r="AI177" s="264"/>
      <c r="AJ177" s="264"/>
      <c r="AK177" s="264"/>
      <c r="AL177" s="264"/>
      <c r="AM177" s="264"/>
    </row>
    <row r="178" spans="1:39" s="14" customFormat="1" hidden="1" x14ac:dyDescent="0.2">
      <c r="A178" s="124" t="s">
        <v>182</v>
      </c>
      <c r="B178" s="148" t="str">
        <f>'Data Input Template'!$C$53</f>
        <v>Commodity 5</v>
      </c>
      <c r="C178" s="149">
        <f>'Model Outputs (Hide)'!$AA$130</f>
        <v>0</v>
      </c>
      <c r="D178" s="149">
        <f>IF('Data Input Template'!$D$57=0,Cashflow!C178,Cashflow!C178*(1+'Data Input Template'!$D$57))</f>
        <v>0</v>
      </c>
      <c r="E178" s="149">
        <f>IF('Data Input Template'!$D$57=0,Cashflow!D178,Cashflow!D178*(1+'Data Input Template'!$D$57))</f>
        <v>0</v>
      </c>
      <c r="F178" s="149">
        <f>IF('Data Input Template'!$D$57=0,Cashflow!E178,Cashflow!E178*(1+'Data Input Template'!$D$57))</f>
        <v>0</v>
      </c>
      <c r="G178" s="149">
        <f>IF('Data Input Template'!$D$57=0,Cashflow!F178,Cashflow!F178*(1+'Data Input Template'!$D$57))</f>
        <v>0</v>
      </c>
      <c r="H178" s="149">
        <f>IF('Data Input Template'!$D$57=0,Cashflow!G178,Cashflow!G178*(1+'Data Input Template'!$D$57))</f>
        <v>0</v>
      </c>
      <c r="I178" s="149">
        <f>IF('Data Input Template'!$D$57=0,Cashflow!H178,Cashflow!H178*(1+'Data Input Template'!$D$57))</f>
        <v>0</v>
      </c>
      <c r="J178" s="149">
        <f>IF('Data Input Template'!$D$57=0,Cashflow!I178,Cashflow!I178*(1+'Data Input Template'!$D$57))</f>
        <v>0</v>
      </c>
      <c r="K178" s="149">
        <f>IF('Data Input Template'!$D$57=0,Cashflow!J178,Cashflow!J178*(1+'Data Input Template'!$D$57))</f>
        <v>0</v>
      </c>
      <c r="L178" s="149">
        <f>IF('Data Input Template'!$D$57=0,Cashflow!K178,Cashflow!K178*(1+'Data Input Template'!$D$57))</f>
        <v>0</v>
      </c>
      <c r="M178" s="149">
        <f>IF('Data Input Template'!$D$57=0,Cashflow!L178,Cashflow!L178*(1+'Data Input Template'!$D$57))</f>
        <v>0</v>
      </c>
      <c r="N178" s="149">
        <f>IF('Data Input Template'!$D$57=0,Cashflow!M178,Cashflow!M178*(1+'Data Input Template'!$D$57))</f>
        <v>0</v>
      </c>
      <c r="O178" s="149">
        <f>IF('Data Input Template'!$D$57=0,Cashflow!N178,Cashflow!N178*(1+'Data Input Template'!$D$57))</f>
        <v>0</v>
      </c>
      <c r="P178" s="149">
        <f>IF('Data Input Template'!$D$57=0,Cashflow!O178,Cashflow!O178*(1+'Data Input Template'!$D$57))</f>
        <v>0</v>
      </c>
      <c r="Q178" s="149">
        <f>IF('Data Input Template'!$D$57=0,Cashflow!P178,Cashflow!P178*(1+'Data Input Template'!$D$57))</f>
        <v>0</v>
      </c>
      <c r="R178" s="149">
        <f>IF('Data Input Template'!$D$57=0,Cashflow!Q178,Cashflow!Q178*(1+'Data Input Template'!$D$57))</f>
        <v>0</v>
      </c>
      <c r="S178" s="149">
        <f>IF('Data Input Template'!$D$57=0,Cashflow!R178,Cashflow!R178*(1+'Data Input Template'!$D$57))</f>
        <v>0</v>
      </c>
      <c r="T178" s="149">
        <f>IF('Data Input Template'!$D$57=0,Cashflow!S178,Cashflow!S178*(1+'Data Input Template'!$D$57))</f>
        <v>0</v>
      </c>
      <c r="U178" s="149">
        <f>IF('Data Input Template'!$D$57=0,Cashflow!T178,Cashflow!T178*(1+'Data Input Template'!$D$57))</f>
        <v>0</v>
      </c>
      <c r="V178" s="149">
        <f>IF('Data Input Template'!$D$57=0,Cashflow!U178,Cashflow!U178*(1+'Data Input Template'!$D$57))</f>
        <v>0</v>
      </c>
      <c r="W178" s="149">
        <f>IF('Data Input Template'!$D$57=0,Cashflow!V178,Cashflow!V178*(1+'Data Input Template'!$D$57))</f>
        <v>0</v>
      </c>
      <c r="X178" s="149">
        <f>IF('Data Input Template'!$D$57=0,Cashflow!W178,Cashflow!W178*(1+'Data Input Template'!$D$57))</f>
        <v>0</v>
      </c>
      <c r="Y178" s="149">
        <f>IF('Data Input Template'!$D$57=0,Cashflow!X178,Cashflow!X178*(1+'Data Input Template'!$D$57))</f>
        <v>0</v>
      </c>
      <c r="Z178" s="149">
        <f>IF('Data Input Template'!$D$57=0,Cashflow!Y178,Cashflow!Y178*(1+'Data Input Template'!$D$57))</f>
        <v>0</v>
      </c>
      <c r="AA178" s="149">
        <f>IF('Data Input Template'!$D$57=0,Cashflow!Z178,Cashflow!Z178*(1+'Data Input Template'!$D$57))</f>
        <v>0</v>
      </c>
      <c r="AB178" s="149">
        <f>IF('Data Input Template'!$D$57=0,Cashflow!AA178,Cashflow!AA178*(1+'Data Input Template'!$D$57))</f>
        <v>0</v>
      </c>
      <c r="AC178" s="149">
        <f>IF('Data Input Template'!$D$57=0,Cashflow!AB178,Cashflow!AB178*(1+'Data Input Template'!$D$57))</f>
        <v>0</v>
      </c>
      <c r="AD178" s="149">
        <f>IF('Data Input Template'!$D$57=0,Cashflow!AC178,Cashflow!AC178*(1+'Data Input Template'!$D$57))</f>
        <v>0</v>
      </c>
      <c r="AE178" s="149">
        <f>IF('Data Input Template'!$D$57=0,Cashflow!AD178,Cashflow!AD178*(1+'Data Input Template'!$D$57))</f>
        <v>0</v>
      </c>
      <c r="AF178" s="149">
        <f>IF('Data Input Template'!$D$57=0,Cashflow!AE178,Cashflow!AE178*(1+'Data Input Template'!$D$57))</f>
        <v>0</v>
      </c>
      <c r="AG178" s="149">
        <f>IF('Data Input Template'!$D$57=0,Cashflow!AF178,Cashflow!AF178*(1+'Data Input Template'!$D$57))</f>
        <v>0</v>
      </c>
      <c r="AH178" s="146">
        <f t="shared" si="416"/>
        <v>0</v>
      </c>
      <c r="AI178" s="264"/>
      <c r="AJ178" s="264"/>
      <c r="AK178" s="264"/>
      <c r="AL178" s="264"/>
      <c r="AM178" s="264"/>
    </row>
    <row r="179" spans="1:39" s="14" customFormat="1" hidden="1" x14ac:dyDescent="0.2">
      <c r="A179" s="124" t="s">
        <v>182</v>
      </c>
      <c r="B179" s="148" t="str">
        <f>'Data Input Template'!$C$54</f>
        <v>Commodity 6</v>
      </c>
      <c r="C179" s="149">
        <f>'Model Outputs (Hide)'!$AA$140</f>
        <v>0</v>
      </c>
      <c r="D179" s="149">
        <f>IF('Data Input Template'!$D$57=0,Cashflow!C179,Cashflow!C179*(1+'Data Input Template'!$D$57))</f>
        <v>0</v>
      </c>
      <c r="E179" s="149">
        <f>IF('Data Input Template'!$D$57=0,Cashflow!D179,Cashflow!D179*(1+'Data Input Template'!$D$57))</f>
        <v>0</v>
      </c>
      <c r="F179" s="149">
        <f>IF('Data Input Template'!$D$57=0,Cashflow!E179,Cashflow!E179*(1+'Data Input Template'!$D$57))</f>
        <v>0</v>
      </c>
      <c r="G179" s="149">
        <f>IF('Data Input Template'!$D$57=0,Cashflow!F179,Cashflow!F179*(1+'Data Input Template'!$D$57))</f>
        <v>0</v>
      </c>
      <c r="H179" s="149">
        <f>IF('Data Input Template'!$D$57=0,Cashflow!G179,Cashflow!G179*(1+'Data Input Template'!$D$57))</f>
        <v>0</v>
      </c>
      <c r="I179" s="149">
        <f>IF('Data Input Template'!$D$57=0,Cashflow!H179,Cashflow!H179*(1+'Data Input Template'!$D$57))</f>
        <v>0</v>
      </c>
      <c r="J179" s="149">
        <f>IF('Data Input Template'!$D$57=0,Cashflow!I179,Cashflow!I179*(1+'Data Input Template'!$D$57))</f>
        <v>0</v>
      </c>
      <c r="K179" s="149">
        <f>IF('Data Input Template'!$D$57=0,Cashflow!J179,Cashflow!J179*(1+'Data Input Template'!$D$57))</f>
        <v>0</v>
      </c>
      <c r="L179" s="149">
        <f>IF('Data Input Template'!$D$57=0,Cashflow!K179,Cashflow!K179*(1+'Data Input Template'!$D$57))</f>
        <v>0</v>
      </c>
      <c r="M179" s="149">
        <f>IF('Data Input Template'!$D$57=0,Cashflow!L179,Cashflow!L179*(1+'Data Input Template'!$D$57))</f>
        <v>0</v>
      </c>
      <c r="N179" s="149">
        <f>IF('Data Input Template'!$D$57=0,Cashflow!M179,Cashflow!M179*(1+'Data Input Template'!$D$57))</f>
        <v>0</v>
      </c>
      <c r="O179" s="149">
        <f>IF('Data Input Template'!$D$57=0,Cashflow!N179,Cashflow!N179*(1+'Data Input Template'!$D$57))</f>
        <v>0</v>
      </c>
      <c r="P179" s="149">
        <f>IF('Data Input Template'!$D$57=0,Cashflow!O179,Cashflow!O179*(1+'Data Input Template'!$D$57))</f>
        <v>0</v>
      </c>
      <c r="Q179" s="149">
        <f>IF('Data Input Template'!$D$57=0,Cashflow!P179,Cashflow!P179*(1+'Data Input Template'!$D$57))</f>
        <v>0</v>
      </c>
      <c r="R179" s="149">
        <f>IF('Data Input Template'!$D$57=0,Cashflow!Q179,Cashflow!Q179*(1+'Data Input Template'!$D$57))</f>
        <v>0</v>
      </c>
      <c r="S179" s="149">
        <f>IF('Data Input Template'!$D$57=0,Cashflow!R179,Cashflow!R179*(1+'Data Input Template'!$D$57))</f>
        <v>0</v>
      </c>
      <c r="T179" s="149">
        <f>IF('Data Input Template'!$D$57=0,Cashflow!S179,Cashflow!S179*(1+'Data Input Template'!$D$57))</f>
        <v>0</v>
      </c>
      <c r="U179" s="149">
        <f>IF('Data Input Template'!$D$57=0,Cashflow!T179,Cashflow!T179*(1+'Data Input Template'!$D$57))</f>
        <v>0</v>
      </c>
      <c r="V179" s="149">
        <f>IF('Data Input Template'!$D$57=0,Cashflow!U179,Cashflow!U179*(1+'Data Input Template'!$D$57))</f>
        <v>0</v>
      </c>
      <c r="W179" s="149">
        <f>IF('Data Input Template'!$D$57=0,Cashflow!V179,Cashflow!V179*(1+'Data Input Template'!$D$57))</f>
        <v>0</v>
      </c>
      <c r="X179" s="149">
        <f>IF('Data Input Template'!$D$57=0,Cashflow!W179,Cashflow!W179*(1+'Data Input Template'!$D$57))</f>
        <v>0</v>
      </c>
      <c r="Y179" s="149">
        <f>IF('Data Input Template'!$D$57=0,Cashflow!X179,Cashflow!X179*(1+'Data Input Template'!$D$57))</f>
        <v>0</v>
      </c>
      <c r="Z179" s="149">
        <f>IF('Data Input Template'!$D$57=0,Cashflow!Y179,Cashflow!Y179*(1+'Data Input Template'!$D$57))</f>
        <v>0</v>
      </c>
      <c r="AA179" s="149">
        <f>IF('Data Input Template'!$D$57=0,Cashflow!Z179,Cashflow!Z179*(1+'Data Input Template'!$D$57))</f>
        <v>0</v>
      </c>
      <c r="AB179" s="149">
        <f>IF('Data Input Template'!$D$57=0,Cashflow!AA179,Cashflow!AA179*(1+'Data Input Template'!$D$57))</f>
        <v>0</v>
      </c>
      <c r="AC179" s="149">
        <f>IF('Data Input Template'!$D$57=0,Cashflow!AB179,Cashflow!AB179*(1+'Data Input Template'!$D$57))</f>
        <v>0</v>
      </c>
      <c r="AD179" s="149">
        <f>IF('Data Input Template'!$D$57=0,Cashflow!AC179,Cashflow!AC179*(1+'Data Input Template'!$D$57))</f>
        <v>0</v>
      </c>
      <c r="AE179" s="149">
        <f>IF('Data Input Template'!$D$57=0,Cashflow!AD179,Cashflow!AD179*(1+'Data Input Template'!$D$57))</f>
        <v>0</v>
      </c>
      <c r="AF179" s="149">
        <f>IF('Data Input Template'!$D$57=0,Cashflow!AE179,Cashflow!AE179*(1+'Data Input Template'!$D$57))</f>
        <v>0</v>
      </c>
      <c r="AG179" s="149">
        <f>IF('Data Input Template'!$D$57=0,Cashflow!AF179,Cashflow!AF179*(1+'Data Input Template'!$D$57))</f>
        <v>0</v>
      </c>
      <c r="AH179" s="146">
        <f t="shared" si="416"/>
        <v>0</v>
      </c>
      <c r="AI179" s="264"/>
      <c r="AJ179" s="264"/>
      <c r="AK179" s="264"/>
      <c r="AL179" s="264"/>
      <c r="AM179" s="264"/>
    </row>
    <row r="180" spans="1:39" s="14" customFormat="1" x14ac:dyDescent="0.2">
      <c r="A180" s="388" t="s">
        <v>179</v>
      </c>
      <c r="B180" s="396" t="s">
        <v>78</v>
      </c>
      <c r="C180" s="397">
        <f>SUM(C181:C187)</f>
        <v>0</v>
      </c>
      <c r="D180" s="397">
        <f>SUM(D181:D187)</f>
        <v>0</v>
      </c>
      <c r="E180" s="397">
        <f t="shared" ref="E180" si="16947">SUM(E181:E187)</f>
        <v>0</v>
      </c>
      <c r="F180" s="397">
        <f t="shared" ref="F180" si="16948">SUM(F181:F187)</f>
        <v>0</v>
      </c>
      <c r="G180" s="397">
        <f t="shared" ref="G180" si="16949">SUM(G181:G187)</f>
        <v>0</v>
      </c>
      <c r="H180" s="397">
        <f t="shared" ref="H180" si="16950">SUM(H181:H187)</f>
        <v>0</v>
      </c>
      <c r="I180" s="397">
        <f t="shared" ref="I180" si="16951">SUM(I181:I187)</f>
        <v>0</v>
      </c>
      <c r="J180" s="397">
        <f t="shared" ref="J180" si="16952">SUM(J181:J187)</f>
        <v>0</v>
      </c>
      <c r="K180" s="397">
        <f t="shared" ref="K180" si="16953">SUM(K181:K187)</f>
        <v>0</v>
      </c>
      <c r="L180" s="397">
        <f t="shared" ref="L180" si="16954">SUM(L181:L187)</f>
        <v>0</v>
      </c>
      <c r="M180" s="397">
        <f t="shared" ref="M180" si="16955">SUM(M181:M187)</f>
        <v>0</v>
      </c>
      <c r="N180" s="397">
        <f t="shared" ref="N180" si="16956">SUM(N181:N187)</f>
        <v>0</v>
      </c>
      <c r="O180" s="397">
        <f t="shared" ref="O180" si="16957">SUM(O181:O187)</f>
        <v>0</v>
      </c>
      <c r="P180" s="397">
        <f t="shared" ref="P180" si="16958">SUM(P181:P187)</f>
        <v>0</v>
      </c>
      <c r="Q180" s="397">
        <f t="shared" ref="Q180" si="16959">SUM(Q181:Q187)</f>
        <v>0</v>
      </c>
      <c r="R180" s="397">
        <f t="shared" ref="R180" si="16960">SUM(R181:R187)</f>
        <v>0</v>
      </c>
      <c r="S180" s="397">
        <f t="shared" ref="S180" si="16961">SUM(S181:S187)</f>
        <v>0</v>
      </c>
      <c r="T180" s="397">
        <f t="shared" ref="T180" si="16962">SUM(T181:T187)</f>
        <v>0</v>
      </c>
      <c r="U180" s="397">
        <f t="shared" ref="U180" si="16963">SUM(U181:U187)</f>
        <v>0</v>
      </c>
      <c r="V180" s="397">
        <f t="shared" ref="V180" si="16964">SUM(V181:V187)</f>
        <v>0</v>
      </c>
      <c r="W180" s="397">
        <f t="shared" ref="W180" si="16965">SUM(W181:W187)</f>
        <v>0</v>
      </c>
      <c r="X180" s="397">
        <f t="shared" ref="X180" si="16966">SUM(X181:X187)</f>
        <v>0</v>
      </c>
      <c r="Y180" s="397">
        <f t="shared" ref="Y180" si="16967">SUM(Y181:Y187)</f>
        <v>0</v>
      </c>
      <c r="Z180" s="397">
        <f t="shared" ref="Z180" si="16968">SUM(Z181:Z187)</f>
        <v>0</v>
      </c>
      <c r="AA180" s="397">
        <f t="shared" ref="AA180" si="16969">SUM(AA181:AA187)</f>
        <v>0</v>
      </c>
      <c r="AB180" s="397">
        <f t="shared" ref="AB180" si="16970">SUM(AB181:AB187)</f>
        <v>0</v>
      </c>
      <c r="AC180" s="397">
        <f t="shared" ref="AC180" si="16971">SUM(AC181:AC187)</f>
        <v>0</v>
      </c>
      <c r="AD180" s="397">
        <f t="shared" ref="AD180" si="16972">SUM(AD181:AD187)</f>
        <v>0</v>
      </c>
      <c r="AE180" s="397">
        <f t="shared" ref="AE180" si="16973">SUM(AE181:AE187)</f>
        <v>0</v>
      </c>
      <c r="AF180" s="397">
        <f t="shared" ref="AF180" si="16974">SUM(AF181:AF187)</f>
        <v>0</v>
      </c>
      <c r="AG180" s="397">
        <f t="shared" ref="AG180" si="16975">SUM(AG181:AG187)</f>
        <v>0</v>
      </c>
      <c r="AH180" s="398">
        <f t="shared" si="416"/>
        <v>0</v>
      </c>
      <c r="AI180" s="264"/>
      <c r="AJ180" s="264"/>
      <c r="AK180" s="264"/>
      <c r="AL180" s="264"/>
      <c r="AM180" s="264"/>
    </row>
    <row r="181" spans="1:39" s="14" customFormat="1" hidden="1" x14ac:dyDescent="0.2">
      <c r="A181" s="124" t="s">
        <v>182</v>
      </c>
      <c r="B181" s="148" t="str">
        <f>'Data Input Template'!$C$48</f>
        <v>Passenger Vehicles</v>
      </c>
      <c r="C181" s="149">
        <f>'Model Outputs (Hide)'!$AB$80</f>
        <v>0</v>
      </c>
      <c r="D181" s="149">
        <f>IF('Data Input Template'!$D$57=0,Cashflow!C181,Cashflow!C181*(1+'Data Input Template'!$D$57))</f>
        <v>0</v>
      </c>
      <c r="E181" s="149">
        <f>IF('Data Input Template'!$D$57=0,Cashflow!D181,Cashflow!D181*(1+'Data Input Template'!$D$57))</f>
        <v>0</v>
      </c>
      <c r="F181" s="149">
        <f>IF('Data Input Template'!$D$57=0,Cashflow!E181,Cashflow!E181*(1+'Data Input Template'!$D$57))</f>
        <v>0</v>
      </c>
      <c r="G181" s="149">
        <f>IF('Data Input Template'!$D$57=0,Cashflow!F181,Cashflow!F181*(1+'Data Input Template'!$D$57))</f>
        <v>0</v>
      </c>
      <c r="H181" s="149">
        <f>IF('Data Input Template'!$D$57=0,Cashflow!G181,Cashflow!G181*(1+'Data Input Template'!$D$57))</f>
        <v>0</v>
      </c>
      <c r="I181" s="149">
        <f>IF('Data Input Template'!$D$57=0,Cashflow!H181,Cashflow!H181*(1+'Data Input Template'!$D$57))</f>
        <v>0</v>
      </c>
      <c r="J181" s="149">
        <f>IF('Data Input Template'!$D$57=0,Cashflow!I181,Cashflow!I181*(1+'Data Input Template'!$D$57))</f>
        <v>0</v>
      </c>
      <c r="K181" s="149">
        <f>IF('Data Input Template'!$D$57=0,Cashflow!J181,Cashflow!J181*(1+'Data Input Template'!$D$57))</f>
        <v>0</v>
      </c>
      <c r="L181" s="149">
        <f>IF('Data Input Template'!$D$57=0,Cashflow!K181,Cashflow!K181*(1+'Data Input Template'!$D$57))</f>
        <v>0</v>
      </c>
      <c r="M181" s="149">
        <f>IF('Data Input Template'!$D$57=0,Cashflow!L181,Cashflow!L181*(1+'Data Input Template'!$D$57))</f>
        <v>0</v>
      </c>
      <c r="N181" s="149">
        <f>IF('Data Input Template'!$D$57=0,Cashflow!M181,Cashflow!M181*(1+'Data Input Template'!$D$57))</f>
        <v>0</v>
      </c>
      <c r="O181" s="149">
        <f>IF('Data Input Template'!$D$57=0,Cashflow!N181,Cashflow!N181*(1+'Data Input Template'!$D$57))</f>
        <v>0</v>
      </c>
      <c r="P181" s="149">
        <f>IF('Data Input Template'!$D$57=0,Cashflow!O181,Cashflow!O181*(1+'Data Input Template'!$D$57))</f>
        <v>0</v>
      </c>
      <c r="Q181" s="149">
        <f>IF('Data Input Template'!$D$57=0,Cashflow!P181,Cashflow!P181*(1+'Data Input Template'!$D$57))</f>
        <v>0</v>
      </c>
      <c r="R181" s="149">
        <f>IF('Data Input Template'!$D$57=0,Cashflow!Q181,Cashflow!Q181*(1+'Data Input Template'!$D$57))</f>
        <v>0</v>
      </c>
      <c r="S181" s="149">
        <f>IF('Data Input Template'!$D$57=0,Cashflow!R181,Cashflow!R181*(1+'Data Input Template'!$D$57))</f>
        <v>0</v>
      </c>
      <c r="T181" s="149">
        <f>IF('Data Input Template'!$D$57=0,Cashflow!S181,Cashflow!S181*(1+'Data Input Template'!$D$57))</f>
        <v>0</v>
      </c>
      <c r="U181" s="149">
        <f>IF('Data Input Template'!$D$57=0,Cashflow!T181,Cashflow!T181*(1+'Data Input Template'!$D$57))</f>
        <v>0</v>
      </c>
      <c r="V181" s="149">
        <f>IF('Data Input Template'!$D$57=0,Cashflow!U181,Cashflow!U181*(1+'Data Input Template'!$D$57))</f>
        <v>0</v>
      </c>
      <c r="W181" s="149">
        <f>IF('Data Input Template'!$D$57=0,Cashflow!V181,Cashflow!V181*(1+'Data Input Template'!$D$57))</f>
        <v>0</v>
      </c>
      <c r="X181" s="149">
        <f>IF('Data Input Template'!$D$57=0,Cashflow!W181,Cashflow!W181*(1+'Data Input Template'!$D$57))</f>
        <v>0</v>
      </c>
      <c r="Y181" s="149">
        <f>IF('Data Input Template'!$D$57=0,Cashflow!X181,Cashflow!X181*(1+'Data Input Template'!$D$57))</f>
        <v>0</v>
      </c>
      <c r="Z181" s="149">
        <f>IF('Data Input Template'!$D$57=0,Cashflow!Y181,Cashflow!Y181*(1+'Data Input Template'!$D$57))</f>
        <v>0</v>
      </c>
      <c r="AA181" s="149">
        <f>IF('Data Input Template'!$D$57=0,Cashflow!Z181,Cashflow!Z181*(1+'Data Input Template'!$D$57))</f>
        <v>0</v>
      </c>
      <c r="AB181" s="149">
        <f>IF('Data Input Template'!$D$57=0,Cashflow!AA181,Cashflow!AA181*(1+'Data Input Template'!$D$57))</f>
        <v>0</v>
      </c>
      <c r="AC181" s="149">
        <f>IF('Data Input Template'!$D$57=0,Cashflow!AB181,Cashflow!AB181*(1+'Data Input Template'!$D$57))</f>
        <v>0</v>
      </c>
      <c r="AD181" s="149">
        <f>IF('Data Input Template'!$D$57=0,Cashflow!AC181,Cashflow!AC181*(1+'Data Input Template'!$D$57))</f>
        <v>0</v>
      </c>
      <c r="AE181" s="149">
        <f>IF('Data Input Template'!$D$57=0,Cashflow!AD181,Cashflow!AD181*(1+'Data Input Template'!$D$57))</f>
        <v>0</v>
      </c>
      <c r="AF181" s="149">
        <f>IF('Data Input Template'!$D$57=0,Cashflow!AE181,Cashflow!AE181*(1+'Data Input Template'!$D$57))</f>
        <v>0</v>
      </c>
      <c r="AG181" s="149">
        <f>IF('Data Input Template'!$D$57=0,Cashflow!AF181,Cashflow!AF181*(1+'Data Input Template'!$D$57))</f>
        <v>0</v>
      </c>
      <c r="AH181" s="146">
        <f t="shared" si="416"/>
        <v>0</v>
      </c>
      <c r="AI181" s="264"/>
      <c r="AJ181" s="264"/>
      <c r="AK181" s="264"/>
      <c r="AL181" s="264"/>
      <c r="AM181" s="264"/>
    </row>
    <row r="182" spans="1:39" s="14" customFormat="1" hidden="1" x14ac:dyDescent="0.2">
      <c r="A182" s="124" t="s">
        <v>182</v>
      </c>
      <c r="B182" s="148" t="str">
        <f>'Data Input Template'!$C$49</f>
        <v>Commodity 1</v>
      </c>
      <c r="C182" s="149">
        <f>'Model Outputs (Hide)'!$AB$90</f>
        <v>0</v>
      </c>
      <c r="D182" s="149">
        <f>IF('Data Input Template'!$D$57=0,Cashflow!C182,Cashflow!C182*(1+'Data Input Template'!$D$57))</f>
        <v>0</v>
      </c>
      <c r="E182" s="149">
        <f>IF('Data Input Template'!$D$57=0,Cashflow!D182,Cashflow!D182*(1+'Data Input Template'!$D$57))</f>
        <v>0</v>
      </c>
      <c r="F182" s="149">
        <f>IF('Data Input Template'!$D$57=0,Cashflow!E182,Cashflow!E182*(1+'Data Input Template'!$D$57))</f>
        <v>0</v>
      </c>
      <c r="G182" s="149">
        <f>IF('Data Input Template'!$D$57=0,Cashflow!F182,Cashflow!F182*(1+'Data Input Template'!$D$57))</f>
        <v>0</v>
      </c>
      <c r="H182" s="149">
        <f>IF('Data Input Template'!$D$57=0,Cashflow!G182,Cashflow!G182*(1+'Data Input Template'!$D$57))</f>
        <v>0</v>
      </c>
      <c r="I182" s="149">
        <f>IF('Data Input Template'!$D$57=0,Cashflow!H182,Cashflow!H182*(1+'Data Input Template'!$D$57))</f>
        <v>0</v>
      </c>
      <c r="J182" s="149">
        <f>IF('Data Input Template'!$D$57=0,Cashflow!I182,Cashflow!I182*(1+'Data Input Template'!$D$57))</f>
        <v>0</v>
      </c>
      <c r="K182" s="149">
        <f>IF('Data Input Template'!$D$57=0,Cashflow!J182,Cashflow!J182*(1+'Data Input Template'!$D$57))</f>
        <v>0</v>
      </c>
      <c r="L182" s="149">
        <f>IF('Data Input Template'!$D$57=0,Cashflow!K182,Cashflow!K182*(1+'Data Input Template'!$D$57))</f>
        <v>0</v>
      </c>
      <c r="M182" s="149">
        <f>IF('Data Input Template'!$D$57=0,Cashflow!L182,Cashflow!L182*(1+'Data Input Template'!$D$57))</f>
        <v>0</v>
      </c>
      <c r="N182" s="149">
        <f>IF('Data Input Template'!$D$57=0,Cashflow!M182,Cashflow!M182*(1+'Data Input Template'!$D$57))</f>
        <v>0</v>
      </c>
      <c r="O182" s="149">
        <f>IF('Data Input Template'!$D$57=0,Cashflow!N182,Cashflow!N182*(1+'Data Input Template'!$D$57))</f>
        <v>0</v>
      </c>
      <c r="P182" s="149">
        <f>IF('Data Input Template'!$D$57=0,Cashflow!O182,Cashflow!O182*(1+'Data Input Template'!$D$57))</f>
        <v>0</v>
      </c>
      <c r="Q182" s="149">
        <f>IF('Data Input Template'!$D$57=0,Cashflow!P182,Cashflow!P182*(1+'Data Input Template'!$D$57))</f>
        <v>0</v>
      </c>
      <c r="R182" s="149">
        <f>IF('Data Input Template'!$D$57=0,Cashflow!Q182,Cashflow!Q182*(1+'Data Input Template'!$D$57))</f>
        <v>0</v>
      </c>
      <c r="S182" s="149">
        <f>IF('Data Input Template'!$D$57=0,Cashflow!R182,Cashflow!R182*(1+'Data Input Template'!$D$57))</f>
        <v>0</v>
      </c>
      <c r="T182" s="149">
        <f>IF('Data Input Template'!$D$57=0,Cashflow!S182,Cashflow!S182*(1+'Data Input Template'!$D$57))</f>
        <v>0</v>
      </c>
      <c r="U182" s="149">
        <f>IF('Data Input Template'!$D$57=0,Cashflow!T182,Cashflow!T182*(1+'Data Input Template'!$D$57))</f>
        <v>0</v>
      </c>
      <c r="V182" s="149">
        <f>IF('Data Input Template'!$D$57=0,Cashflow!U182,Cashflow!U182*(1+'Data Input Template'!$D$57))</f>
        <v>0</v>
      </c>
      <c r="W182" s="149">
        <f>IF('Data Input Template'!$D$57=0,Cashflow!V182,Cashflow!V182*(1+'Data Input Template'!$D$57))</f>
        <v>0</v>
      </c>
      <c r="X182" s="149">
        <f>IF('Data Input Template'!$D$57=0,Cashflow!W182,Cashflow!W182*(1+'Data Input Template'!$D$57))</f>
        <v>0</v>
      </c>
      <c r="Y182" s="149">
        <f>IF('Data Input Template'!$D$57=0,Cashflow!X182,Cashflow!X182*(1+'Data Input Template'!$D$57))</f>
        <v>0</v>
      </c>
      <c r="Z182" s="149">
        <f>IF('Data Input Template'!$D$57=0,Cashflow!Y182,Cashflow!Y182*(1+'Data Input Template'!$D$57))</f>
        <v>0</v>
      </c>
      <c r="AA182" s="149">
        <f>IF('Data Input Template'!$D$57=0,Cashflow!Z182,Cashflow!Z182*(1+'Data Input Template'!$D$57))</f>
        <v>0</v>
      </c>
      <c r="AB182" s="149">
        <f>IF('Data Input Template'!$D$57=0,Cashflow!AA182,Cashflow!AA182*(1+'Data Input Template'!$D$57))</f>
        <v>0</v>
      </c>
      <c r="AC182" s="149">
        <f>IF('Data Input Template'!$D$57=0,Cashflow!AB182,Cashflow!AB182*(1+'Data Input Template'!$D$57))</f>
        <v>0</v>
      </c>
      <c r="AD182" s="149">
        <f>IF('Data Input Template'!$D$57=0,Cashflow!AC182,Cashflow!AC182*(1+'Data Input Template'!$D$57))</f>
        <v>0</v>
      </c>
      <c r="AE182" s="149">
        <f>IF('Data Input Template'!$D$57=0,Cashflow!AD182,Cashflow!AD182*(1+'Data Input Template'!$D$57))</f>
        <v>0</v>
      </c>
      <c r="AF182" s="149">
        <f>IF('Data Input Template'!$D$57=0,Cashflow!AE182,Cashflow!AE182*(1+'Data Input Template'!$D$57))</f>
        <v>0</v>
      </c>
      <c r="AG182" s="149">
        <f>IF('Data Input Template'!$D$57=0,Cashflow!AF182,Cashflow!AF182*(1+'Data Input Template'!$D$57))</f>
        <v>0</v>
      </c>
      <c r="AH182" s="146">
        <f t="shared" si="416"/>
        <v>0</v>
      </c>
      <c r="AI182" s="264"/>
      <c r="AJ182" s="264"/>
      <c r="AK182" s="264"/>
      <c r="AL182" s="264"/>
      <c r="AM182" s="264"/>
    </row>
    <row r="183" spans="1:39" s="14" customFormat="1" hidden="1" x14ac:dyDescent="0.2">
      <c r="A183" s="124" t="s">
        <v>182</v>
      </c>
      <c r="B183" s="148" t="str">
        <f>'Data Input Template'!$C$50</f>
        <v>Commodity 2</v>
      </c>
      <c r="C183" s="149">
        <f>'Model Outputs (Hide)'!$AB$100</f>
        <v>0</v>
      </c>
      <c r="D183" s="149">
        <f>IF('Data Input Template'!$D$57=0,Cashflow!C183,Cashflow!C183*(1+'Data Input Template'!$D$57))</f>
        <v>0</v>
      </c>
      <c r="E183" s="149">
        <f>IF('Data Input Template'!$D$57=0,Cashflow!D183,Cashflow!D183*(1+'Data Input Template'!$D$57))</f>
        <v>0</v>
      </c>
      <c r="F183" s="149">
        <f>IF('Data Input Template'!$D$57=0,Cashflow!E183,Cashflow!E183*(1+'Data Input Template'!$D$57))</f>
        <v>0</v>
      </c>
      <c r="G183" s="149">
        <f>IF('Data Input Template'!$D$57=0,Cashflow!F183,Cashflow!F183*(1+'Data Input Template'!$D$57))</f>
        <v>0</v>
      </c>
      <c r="H183" s="149">
        <f>IF('Data Input Template'!$D$57=0,Cashflow!G183,Cashflow!G183*(1+'Data Input Template'!$D$57))</f>
        <v>0</v>
      </c>
      <c r="I183" s="149">
        <f>IF('Data Input Template'!$D$57=0,Cashflow!H183,Cashflow!H183*(1+'Data Input Template'!$D$57))</f>
        <v>0</v>
      </c>
      <c r="J183" s="149">
        <f>IF('Data Input Template'!$D$57=0,Cashflow!I183,Cashflow!I183*(1+'Data Input Template'!$D$57))</f>
        <v>0</v>
      </c>
      <c r="K183" s="149">
        <f>IF('Data Input Template'!$D$57=0,Cashflow!J183,Cashflow!J183*(1+'Data Input Template'!$D$57))</f>
        <v>0</v>
      </c>
      <c r="L183" s="149">
        <f>IF('Data Input Template'!$D$57=0,Cashflow!K183,Cashflow!K183*(1+'Data Input Template'!$D$57))</f>
        <v>0</v>
      </c>
      <c r="M183" s="149">
        <f>IF('Data Input Template'!$D$57=0,Cashflow!L183,Cashflow!L183*(1+'Data Input Template'!$D$57))</f>
        <v>0</v>
      </c>
      <c r="N183" s="149">
        <f>IF('Data Input Template'!$D$57=0,Cashflow!M183,Cashflow!M183*(1+'Data Input Template'!$D$57))</f>
        <v>0</v>
      </c>
      <c r="O183" s="149">
        <f>IF('Data Input Template'!$D$57=0,Cashflow!N183,Cashflow!N183*(1+'Data Input Template'!$D$57))</f>
        <v>0</v>
      </c>
      <c r="P183" s="149">
        <f>IF('Data Input Template'!$D$57=0,Cashflow!O183,Cashflow!O183*(1+'Data Input Template'!$D$57))</f>
        <v>0</v>
      </c>
      <c r="Q183" s="149">
        <f>IF('Data Input Template'!$D$57=0,Cashflow!P183,Cashflow!P183*(1+'Data Input Template'!$D$57))</f>
        <v>0</v>
      </c>
      <c r="R183" s="149">
        <f>IF('Data Input Template'!$D$57=0,Cashflow!Q183,Cashflow!Q183*(1+'Data Input Template'!$D$57))</f>
        <v>0</v>
      </c>
      <c r="S183" s="149">
        <f>IF('Data Input Template'!$D$57=0,Cashflow!R183,Cashflow!R183*(1+'Data Input Template'!$D$57))</f>
        <v>0</v>
      </c>
      <c r="T183" s="149">
        <f>IF('Data Input Template'!$D$57=0,Cashflow!S183,Cashflow!S183*(1+'Data Input Template'!$D$57))</f>
        <v>0</v>
      </c>
      <c r="U183" s="149">
        <f>IF('Data Input Template'!$D$57=0,Cashflow!T183,Cashflow!T183*(1+'Data Input Template'!$D$57))</f>
        <v>0</v>
      </c>
      <c r="V183" s="149">
        <f>IF('Data Input Template'!$D$57=0,Cashflow!U183,Cashflow!U183*(1+'Data Input Template'!$D$57))</f>
        <v>0</v>
      </c>
      <c r="W183" s="149">
        <f>IF('Data Input Template'!$D$57=0,Cashflow!V183,Cashflow!V183*(1+'Data Input Template'!$D$57))</f>
        <v>0</v>
      </c>
      <c r="X183" s="149">
        <f>IF('Data Input Template'!$D$57=0,Cashflow!W183,Cashflow!W183*(1+'Data Input Template'!$D$57))</f>
        <v>0</v>
      </c>
      <c r="Y183" s="149">
        <f>IF('Data Input Template'!$D$57=0,Cashflow!X183,Cashflow!X183*(1+'Data Input Template'!$D$57))</f>
        <v>0</v>
      </c>
      <c r="Z183" s="149">
        <f>IF('Data Input Template'!$D$57=0,Cashflow!Y183,Cashflow!Y183*(1+'Data Input Template'!$D$57))</f>
        <v>0</v>
      </c>
      <c r="AA183" s="149">
        <f>IF('Data Input Template'!$D$57=0,Cashflow!Z183,Cashflow!Z183*(1+'Data Input Template'!$D$57))</f>
        <v>0</v>
      </c>
      <c r="AB183" s="149">
        <f>IF('Data Input Template'!$D$57=0,Cashflow!AA183,Cashflow!AA183*(1+'Data Input Template'!$D$57))</f>
        <v>0</v>
      </c>
      <c r="AC183" s="149">
        <f>IF('Data Input Template'!$D$57=0,Cashflow!AB183,Cashflow!AB183*(1+'Data Input Template'!$D$57))</f>
        <v>0</v>
      </c>
      <c r="AD183" s="149">
        <f>IF('Data Input Template'!$D$57=0,Cashflow!AC183,Cashflow!AC183*(1+'Data Input Template'!$D$57))</f>
        <v>0</v>
      </c>
      <c r="AE183" s="149">
        <f>IF('Data Input Template'!$D$57=0,Cashflow!AD183,Cashflow!AD183*(1+'Data Input Template'!$D$57))</f>
        <v>0</v>
      </c>
      <c r="AF183" s="149">
        <f>IF('Data Input Template'!$D$57=0,Cashflow!AE183,Cashflow!AE183*(1+'Data Input Template'!$D$57))</f>
        <v>0</v>
      </c>
      <c r="AG183" s="149">
        <f>IF('Data Input Template'!$D$57=0,Cashflow!AF183,Cashflow!AF183*(1+'Data Input Template'!$D$57))</f>
        <v>0</v>
      </c>
      <c r="AH183" s="146">
        <f t="shared" si="416"/>
        <v>0</v>
      </c>
      <c r="AI183" s="264"/>
      <c r="AJ183" s="264"/>
      <c r="AK183" s="264"/>
      <c r="AL183" s="264"/>
      <c r="AM183" s="264"/>
    </row>
    <row r="184" spans="1:39" s="14" customFormat="1" hidden="1" x14ac:dyDescent="0.2">
      <c r="A184" s="124" t="s">
        <v>182</v>
      </c>
      <c r="B184" s="148" t="str">
        <f>'Data Input Template'!$C$51</f>
        <v>Commodity 3</v>
      </c>
      <c r="C184" s="149">
        <f>'Model Outputs (Hide)'!$AB$110</f>
        <v>0</v>
      </c>
      <c r="D184" s="149">
        <f>IF('Data Input Template'!$D$57=0,Cashflow!C184,Cashflow!C184*(1+'Data Input Template'!$D$57))</f>
        <v>0</v>
      </c>
      <c r="E184" s="149">
        <f>IF('Data Input Template'!$D$57=0,Cashflow!D184,Cashflow!D184*(1+'Data Input Template'!$D$57))</f>
        <v>0</v>
      </c>
      <c r="F184" s="149">
        <f>IF('Data Input Template'!$D$57=0,Cashflow!E184,Cashflow!E184*(1+'Data Input Template'!$D$57))</f>
        <v>0</v>
      </c>
      <c r="G184" s="149">
        <f>IF('Data Input Template'!$D$57=0,Cashflow!F184,Cashflow!F184*(1+'Data Input Template'!$D$57))</f>
        <v>0</v>
      </c>
      <c r="H184" s="149">
        <f>IF('Data Input Template'!$D$57=0,Cashflow!G184,Cashflow!G184*(1+'Data Input Template'!$D$57))</f>
        <v>0</v>
      </c>
      <c r="I184" s="149">
        <f>IF('Data Input Template'!$D$57=0,Cashflow!H184,Cashflow!H184*(1+'Data Input Template'!$D$57))</f>
        <v>0</v>
      </c>
      <c r="J184" s="149">
        <f>IF('Data Input Template'!$D$57=0,Cashflow!I184,Cashflow!I184*(1+'Data Input Template'!$D$57))</f>
        <v>0</v>
      </c>
      <c r="K184" s="149">
        <f>IF('Data Input Template'!$D$57=0,Cashflow!J184,Cashflow!J184*(1+'Data Input Template'!$D$57))</f>
        <v>0</v>
      </c>
      <c r="L184" s="149">
        <f>IF('Data Input Template'!$D$57=0,Cashflow!K184,Cashflow!K184*(1+'Data Input Template'!$D$57))</f>
        <v>0</v>
      </c>
      <c r="M184" s="149">
        <f>IF('Data Input Template'!$D$57=0,Cashflow!L184,Cashflow!L184*(1+'Data Input Template'!$D$57))</f>
        <v>0</v>
      </c>
      <c r="N184" s="149">
        <f>IF('Data Input Template'!$D$57=0,Cashflow!M184,Cashflow!M184*(1+'Data Input Template'!$D$57))</f>
        <v>0</v>
      </c>
      <c r="O184" s="149">
        <f>IF('Data Input Template'!$D$57=0,Cashflow!N184,Cashflow!N184*(1+'Data Input Template'!$D$57))</f>
        <v>0</v>
      </c>
      <c r="P184" s="149">
        <f>IF('Data Input Template'!$D$57=0,Cashflow!O184,Cashflow!O184*(1+'Data Input Template'!$D$57))</f>
        <v>0</v>
      </c>
      <c r="Q184" s="149">
        <f>IF('Data Input Template'!$D$57=0,Cashflow!P184,Cashflow!P184*(1+'Data Input Template'!$D$57))</f>
        <v>0</v>
      </c>
      <c r="R184" s="149">
        <f>IF('Data Input Template'!$D$57=0,Cashflow!Q184,Cashflow!Q184*(1+'Data Input Template'!$D$57))</f>
        <v>0</v>
      </c>
      <c r="S184" s="149">
        <f>IF('Data Input Template'!$D$57=0,Cashflow!R184,Cashflow!R184*(1+'Data Input Template'!$D$57))</f>
        <v>0</v>
      </c>
      <c r="T184" s="149">
        <f>IF('Data Input Template'!$D$57=0,Cashflow!S184,Cashflow!S184*(1+'Data Input Template'!$D$57))</f>
        <v>0</v>
      </c>
      <c r="U184" s="149">
        <f>IF('Data Input Template'!$D$57=0,Cashflow!T184,Cashflow!T184*(1+'Data Input Template'!$D$57))</f>
        <v>0</v>
      </c>
      <c r="V184" s="149">
        <f>IF('Data Input Template'!$D$57=0,Cashflow!U184,Cashflow!U184*(1+'Data Input Template'!$D$57))</f>
        <v>0</v>
      </c>
      <c r="W184" s="149">
        <f>IF('Data Input Template'!$D$57=0,Cashflow!V184,Cashflow!V184*(1+'Data Input Template'!$D$57))</f>
        <v>0</v>
      </c>
      <c r="X184" s="149">
        <f>IF('Data Input Template'!$D$57=0,Cashflow!W184,Cashflow!W184*(1+'Data Input Template'!$D$57))</f>
        <v>0</v>
      </c>
      <c r="Y184" s="149">
        <f>IF('Data Input Template'!$D$57=0,Cashflow!X184,Cashflow!X184*(1+'Data Input Template'!$D$57))</f>
        <v>0</v>
      </c>
      <c r="Z184" s="149">
        <f>IF('Data Input Template'!$D$57=0,Cashflow!Y184,Cashflow!Y184*(1+'Data Input Template'!$D$57))</f>
        <v>0</v>
      </c>
      <c r="AA184" s="149">
        <f>IF('Data Input Template'!$D$57=0,Cashflow!Z184,Cashflow!Z184*(1+'Data Input Template'!$D$57))</f>
        <v>0</v>
      </c>
      <c r="AB184" s="149">
        <f>IF('Data Input Template'!$D$57=0,Cashflow!AA184,Cashflow!AA184*(1+'Data Input Template'!$D$57))</f>
        <v>0</v>
      </c>
      <c r="AC184" s="149">
        <f>IF('Data Input Template'!$D$57=0,Cashflow!AB184,Cashflow!AB184*(1+'Data Input Template'!$D$57))</f>
        <v>0</v>
      </c>
      <c r="AD184" s="149">
        <f>IF('Data Input Template'!$D$57=0,Cashflow!AC184,Cashflow!AC184*(1+'Data Input Template'!$D$57))</f>
        <v>0</v>
      </c>
      <c r="AE184" s="149">
        <f>IF('Data Input Template'!$D$57=0,Cashflow!AD184,Cashflow!AD184*(1+'Data Input Template'!$D$57))</f>
        <v>0</v>
      </c>
      <c r="AF184" s="149">
        <f>IF('Data Input Template'!$D$57=0,Cashflow!AE184,Cashflow!AE184*(1+'Data Input Template'!$D$57))</f>
        <v>0</v>
      </c>
      <c r="AG184" s="149">
        <f>IF('Data Input Template'!$D$57=0,Cashflow!AF184,Cashflow!AF184*(1+'Data Input Template'!$D$57))</f>
        <v>0</v>
      </c>
      <c r="AH184" s="146">
        <f t="shared" si="416"/>
        <v>0</v>
      </c>
      <c r="AI184" s="264"/>
      <c r="AJ184" s="264"/>
      <c r="AK184" s="264"/>
      <c r="AL184" s="264"/>
      <c r="AM184" s="264"/>
    </row>
    <row r="185" spans="1:39" s="14" customFormat="1" hidden="1" x14ac:dyDescent="0.2">
      <c r="A185" s="124" t="s">
        <v>182</v>
      </c>
      <c r="B185" s="148" t="str">
        <f>'Data Input Template'!$C$52</f>
        <v>Commodity 4</v>
      </c>
      <c r="C185" s="149">
        <f>'Model Outputs (Hide)'!$AB$120</f>
        <v>0</v>
      </c>
      <c r="D185" s="149">
        <f>IF('Data Input Template'!$D$57=0,Cashflow!C185,Cashflow!C185*(1+'Data Input Template'!$D$57))</f>
        <v>0</v>
      </c>
      <c r="E185" s="149">
        <f>IF('Data Input Template'!$D$57=0,Cashflow!D185,Cashflow!D185*(1+'Data Input Template'!$D$57))</f>
        <v>0</v>
      </c>
      <c r="F185" s="149">
        <f>IF('Data Input Template'!$D$57=0,Cashflow!E185,Cashflow!E185*(1+'Data Input Template'!$D$57))</f>
        <v>0</v>
      </c>
      <c r="G185" s="149">
        <f>IF('Data Input Template'!$D$57=0,Cashflow!F185,Cashflow!F185*(1+'Data Input Template'!$D$57))</f>
        <v>0</v>
      </c>
      <c r="H185" s="149">
        <f>IF('Data Input Template'!$D$57=0,Cashflow!G185,Cashflow!G185*(1+'Data Input Template'!$D$57))</f>
        <v>0</v>
      </c>
      <c r="I185" s="149">
        <f>IF('Data Input Template'!$D$57=0,Cashflow!H185,Cashflow!H185*(1+'Data Input Template'!$D$57))</f>
        <v>0</v>
      </c>
      <c r="J185" s="149">
        <f>IF('Data Input Template'!$D$57=0,Cashflow!I185,Cashflow!I185*(1+'Data Input Template'!$D$57))</f>
        <v>0</v>
      </c>
      <c r="K185" s="149">
        <f>IF('Data Input Template'!$D$57=0,Cashflow!J185,Cashflow!J185*(1+'Data Input Template'!$D$57))</f>
        <v>0</v>
      </c>
      <c r="L185" s="149">
        <f>IF('Data Input Template'!$D$57=0,Cashflow!K185,Cashflow!K185*(1+'Data Input Template'!$D$57))</f>
        <v>0</v>
      </c>
      <c r="M185" s="149">
        <f>IF('Data Input Template'!$D$57=0,Cashflow!L185,Cashflow!L185*(1+'Data Input Template'!$D$57))</f>
        <v>0</v>
      </c>
      <c r="N185" s="149">
        <f>IF('Data Input Template'!$D$57=0,Cashflow!M185,Cashflow!M185*(1+'Data Input Template'!$D$57))</f>
        <v>0</v>
      </c>
      <c r="O185" s="149">
        <f>IF('Data Input Template'!$D$57=0,Cashflow!N185,Cashflow!N185*(1+'Data Input Template'!$D$57))</f>
        <v>0</v>
      </c>
      <c r="P185" s="149">
        <f>IF('Data Input Template'!$D$57=0,Cashflow!O185,Cashflow!O185*(1+'Data Input Template'!$D$57))</f>
        <v>0</v>
      </c>
      <c r="Q185" s="149">
        <f>IF('Data Input Template'!$D$57=0,Cashflow!P185,Cashflow!P185*(1+'Data Input Template'!$D$57))</f>
        <v>0</v>
      </c>
      <c r="R185" s="149">
        <f>IF('Data Input Template'!$D$57=0,Cashflow!Q185,Cashflow!Q185*(1+'Data Input Template'!$D$57))</f>
        <v>0</v>
      </c>
      <c r="S185" s="149">
        <f>IF('Data Input Template'!$D$57=0,Cashflow!R185,Cashflow!R185*(1+'Data Input Template'!$D$57))</f>
        <v>0</v>
      </c>
      <c r="T185" s="149">
        <f>IF('Data Input Template'!$D$57=0,Cashflow!S185,Cashflow!S185*(1+'Data Input Template'!$D$57))</f>
        <v>0</v>
      </c>
      <c r="U185" s="149">
        <f>IF('Data Input Template'!$D$57=0,Cashflow!T185,Cashflow!T185*(1+'Data Input Template'!$D$57))</f>
        <v>0</v>
      </c>
      <c r="V185" s="149">
        <f>IF('Data Input Template'!$D$57=0,Cashflow!U185,Cashflow!U185*(1+'Data Input Template'!$D$57))</f>
        <v>0</v>
      </c>
      <c r="W185" s="149">
        <f>IF('Data Input Template'!$D$57=0,Cashflow!V185,Cashflow!V185*(1+'Data Input Template'!$D$57))</f>
        <v>0</v>
      </c>
      <c r="X185" s="149">
        <f>IF('Data Input Template'!$D$57=0,Cashflow!W185,Cashflow!W185*(1+'Data Input Template'!$D$57))</f>
        <v>0</v>
      </c>
      <c r="Y185" s="149">
        <f>IF('Data Input Template'!$D$57=0,Cashflow!X185,Cashflow!X185*(1+'Data Input Template'!$D$57))</f>
        <v>0</v>
      </c>
      <c r="Z185" s="149">
        <f>IF('Data Input Template'!$D$57=0,Cashflow!Y185,Cashflow!Y185*(1+'Data Input Template'!$D$57))</f>
        <v>0</v>
      </c>
      <c r="AA185" s="149">
        <f>IF('Data Input Template'!$D$57=0,Cashflow!Z185,Cashflow!Z185*(1+'Data Input Template'!$D$57))</f>
        <v>0</v>
      </c>
      <c r="AB185" s="149">
        <f>IF('Data Input Template'!$D$57=0,Cashflow!AA185,Cashflow!AA185*(1+'Data Input Template'!$D$57))</f>
        <v>0</v>
      </c>
      <c r="AC185" s="149">
        <f>IF('Data Input Template'!$D$57=0,Cashflow!AB185,Cashflow!AB185*(1+'Data Input Template'!$D$57))</f>
        <v>0</v>
      </c>
      <c r="AD185" s="149">
        <f>IF('Data Input Template'!$D$57=0,Cashflow!AC185,Cashflow!AC185*(1+'Data Input Template'!$D$57))</f>
        <v>0</v>
      </c>
      <c r="AE185" s="149">
        <f>IF('Data Input Template'!$D$57=0,Cashflow!AD185,Cashflow!AD185*(1+'Data Input Template'!$D$57))</f>
        <v>0</v>
      </c>
      <c r="AF185" s="149">
        <f>IF('Data Input Template'!$D$57=0,Cashflow!AE185,Cashflow!AE185*(1+'Data Input Template'!$D$57))</f>
        <v>0</v>
      </c>
      <c r="AG185" s="149">
        <f>IF('Data Input Template'!$D$57=0,Cashflow!AF185,Cashflow!AF185*(1+'Data Input Template'!$D$57))</f>
        <v>0</v>
      </c>
      <c r="AH185" s="146">
        <f t="shared" si="416"/>
        <v>0</v>
      </c>
      <c r="AI185" s="264"/>
      <c r="AJ185" s="264"/>
      <c r="AK185" s="264"/>
      <c r="AL185" s="264"/>
      <c r="AM185" s="264"/>
    </row>
    <row r="186" spans="1:39" s="14" customFormat="1" hidden="1" x14ac:dyDescent="0.2">
      <c r="A186" s="124" t="s">
        <v>182</v>
      </c>
      <c r="B186" s="148" t="str">
        <f>'Data Input Template'!$C$53</f>
        <v>Commodity 5</v>
      </c>
      <c r="C186" s="149">
        <f>'Model Outputs (Hide)'!$AB$130</f>
        <v>0</v>
      </c>
      <c r="D186" s="149">
        <f>IF('Data Input Template'!$D$57=0,Cashflow!C186,Cashflow!C186*(1+'Data Input Template'!$D$57))</f>
        <v>0</v>
      </c>
      <c r="E186" s="149">
        <f>IF('Data Input Template'!$D$57=0,Cashflow!D186,Cashflow!D186*(1+'Data Input Template'!$D$57))</f>
        <v>0</v>
      </c>
      <c r="F186" s="149">
        <f>IF('Data Input Template'!$D$57=0,Cashflow!E186,Cashflow!E186*(1+'Data Input Template'!$D$57))</f>
        <v>0</v>
      </c>
      <c r="G186" s="149">
        <f>IF('Data Input Template'!$D$57=0,Cashflow!F186,Cashflow!F186*(1+'Data Input Template'!$D$57))</f>
        <v>0</v>
      </c>
      <c r="H186" s="149">
        <f>IF('Data Input Template'!$D$57=0,Cashflow!G186,Cashflow!G186*(1+'Data Input Template'!$D$57))</f>
        <v>0</v>
      </c>
      <c r="I186" s="149">
        <f>IF('Data Input Template'!$D$57=0,Cashflow!H186,Cashflow!H186*(1+'Data Input Template'!$D$57))</f>
        <v>0</v>
      </c>
      <c r="J186" s="149">
        <f>IF('Data Input Template'!$D$57=0,Cashflow!I186,Cashflow!I186*(1+'Data Input Template'!$D$57))</f>
        <v>0</v>
      </c>
      <c r="K186" s="149">
        <f>IF('Data Input Template'!$D$57=0,Cashflow!J186,Cashflow!J186*(1+'Data Input Template'!$D$57))</f>
        <v>0</v>
      </c>
      <c r="L186" s="149">
        <f>IF('Data Input Template'!$D$57=0,Cashflow!K186,Cashflow!K186*(1+'Data Input Template'!$D$57))</f>
        <v>0</v>
      </c>
      <c r="M186" s="149">
        <f>IF('Data Input Template'!$D$57=0,Cashflow!L186,Cashflow!L186*(1+'Data Input Template'!$D$57))</f>
        <v>0</v>
      </c>
      <c r="N186" s="149">
        <f>IF('Data Input Template'!$D$57=0,Cashflow!M186,Cashflow!M186*(1+'Data Input Template'!$D$57))</f>
        <v>0</v>
      </c>
      <c r="O186" s="149">
        <f>IF('Data Input Template'!$D$57=0,Cashflow!N186,Cashflow!N186*(1+'Data Input Template'!$D$57))</f>
        <v>0</v>
      </c>
      <c r="P186" s="149">
        <f>IF('Data Input Template'!$D$57=0,Cashflow!O186,Cashflow!O186*(1+'Data Input Template'!$D$57))</f>
        <v>0</v>
      </c>
      <c r="Q186" s="149">
        <f>IF('Data Input Template'!$D$57=0,Cashflow!P186,Cashflow!P186*(1+'Data Input Template'!$D$57))</f>
        <v>0</v>
      </c>
      <c r="R186" s="149">
        <f>IF('Data Input Template'!$D$57=0,Cashflow!Q186,Cashflow!Q186*(1+'Data Input Template'!$D$57))</f>
        <v>0</v>
      </c>
      <c r="S186" s="149">
        <f>IF('Data Input Template'!$D$57=0,Cashflow!R186,Cashflow!R186*(1+'Data Input Template'!$D$57))</f>
        <v>0</v>
      </c>
      <c r="T186" s="149">
        <f>IF('Data Input Template'!$D$57=0,Cashflow!S186,Cashflow!S186*(1+'Data Input Template'!$D$57))</f>
        <v>0</v>
      </c>
      <c r="U186" s="149">
        <f>IF('Data Input Template'!$D$57=0,Cashflow!T186,Cashflow!T186*(1+'Data Input Template'!$D$57))</f>
        <v>0</v>
      </c>
      <c r="V186" s="149">
        <f>IF('Data Input Template'!$D$57=0,Cashflow!U186,Cashflow!U186*(1+'Data Input Template'!$D$57))</f>
        <v>0</v>
      </c>
      <c r="W186" s="149">
        <f>IF('Data Input Template'!$D$57=0,Cashflow!V186,Cashflow!V186*(1+'Data Input Template'!$D$57))</f>
        <v>0</v>
      </c>
      <c r="X186" s="149">
        <f>IF('Data Input Template'!$D$57=0,Cashflow!W186,Cashflow!W186*(1+'Data Input Template'!$D$57))</f>
        <v>0</v>
      </c>
      <c r="Y186" s="149">
        <f>IF('Data Input Template'!$D$57=0,Cashflow!X186,Cashflow!X186*(1+'Data Input Template'!$D$57))</f>
        <v>0</v>
      </c>
      <c r="Z186" s="149">
        <f>IF('Data Input Template'!$D$57=0,Cashflow!Y186,Cashflow!Y186*(1+'Data Input Template'!$D$57))</f>
        <v>0</v>
      </c>
      <c r="AA186" s="149">
        <f>IF('Data Input Template'!$D$57=0,Cashflow!Z186,Cashflow!Z186*(1+'Data Input Template'!$D$57))</f>
        <v>0</v>
      </c>
      <c r="AB186" s="149">
        <f>IF('Data Input Template'!$D$57=0,Cashflow!AA186,Cashflow!AA186*(1+'Data Input Template'!$D$57))</f>
        <v>0</v>
      </c>
      <c r="AC186" s="149">
        <f>IF('Data Input Template'!$D$57=0,Cashflow!AB186,Cashflow!AB186*(1+'Data Input Template'!$D$57))</f>
        <v>0</v>
      </c>
      <c r="AD186" s="149">
        <f>IF('Data Input Template'!$D$57=0,Cashflow!AC186,Cashflow!AC186*(1+'Data Input Template'!$D$57))</f>
        <v>0</v>
      </c>
      <c r="AE186" s="149">
        <f>IF('Data Input Template'!$D$57=0,Cashflow!AD186,Cashflow!AD186*(1+'Data Input Template'!$D$57))</f>
        <v>0</v>
      </c>
      <c r="AF186" s="149">
        <f>IF('Data Input Template'!$D$57=0,Cashflow!AE186,Cashflow!AE186*(1+'Data Input Template'!$D$57))</f>
        <v>0</v>
      </c>
      <c r="AG186" s="149">
        <f>IF('Data Input Template'!$D$57=0,Cashflow!AF186,Cashflow!AF186*(1+'Data Input Template'!$D$57))</f>
        <v>0</v>
      </c>
      <c r="AH186" s="146">
        <f t="shared" si="416"/>
        <v>0</v>
      </c>
      <c r="AI186" s="264"/>
      <c r="AJ186" s="264"/>
      <c r="AK186" s="264"/>
      <c r="AL186" s="264"/>
      <c r="AM186" s="264"/>
    </row>
    <row r="187" spans="1:39" s="14" customFormat="1" hidden="1" x14ac:dyDescent="0.2">
      <c r="A187" s="124" t="s">
        <v>182</v>
      </c>
      <c r="B187" s="148" t="str">
        <f>'Data Input Template'!$C$54</f>
        <v>Commodity 6</v>
      </c>
      <c r="C187" s="149">
        <f>'Model Outputs (Hide)'!$AB$140</f>
        <v>0</v>
      </c>
      <c r="D187" s="149">
        <f>IF('Data Input Template'!$D$57=0,Cashflow!C187,Cashflow!C187*(1+'Data Input Template'!$D$57))</f>
        <v>0</v>
      </c>
      <c r="E187" s="149">
        <f>IF('Data Input Template'!$D$57=0,Cashflow!D187,Cashflow!D187*(1+'Data Input Template'!$D$57))</f>
        <v>0</v>
      </c>
      <c r="F187" s="149">
        <f>IF('Data Input Template'!$D$57=0,Cashflow!E187,Cashflow!E187*(1+'Data Input Template'!$D$57))</f>
        <v>0</v>
      </c>
      <c r="G187" s="149">
        <f>IF('Data Input Template'!$D$57=0,Cashflow!F187,Cashflow!F187*(1+'Data Input Template'!$D$57))</f>
        <v>0</v>
      </c>
      <c r="H187" s="149">
        <f>IF('Data Input Template'!$D$57=0,Cashflow!G187,Cashflow!G187*(1+'Data Input Template'!$D$57))</f>
        <v>0</v>
      </c>
      <c r="I187" s="149">
        <f>IF('Data Input Template'!$D$57=0,Cashflow!H187,Cashflow!H187*(1+'Data Input Template'!$D$57))</f>
        <v>0</v>
      </c>
      <c r="J187" s="149">
        <f>IF('Data Input Template'!$D$57=0,Cashflow!I187,Cashflow!I187*(1+'Data Input Template'!$D$57))</f>
        <v>0</v>
      </c>
      <c r="K187" s="149">
        <f>IF('Data Input Template'!$D$57=0,Cashflow!J187,Cashflow!J187*(1+'Data Input Template'!$D$57))</f>
        <v>0</v>
      </c>
      <c r="L187" s="149">
        <f>IF('Data Input Template'!$D$57=0,Cashflow!K187,Cashflow!K187*(1+'Data Input Template'!$D$57))</f>
        <v>0</v>
      </c>
      <c r="M187" s="149">
        <f>IF('Data Input Template'!$D$57=0,Cashflow!L187,Cashflow!L187*(1+'Data Input Template'!$D$57))</f>
        <v>0</v>
      </c>
      <c r="N187" s="149">
        <f>IF('Data Input Template'!$D$57=0,Cashflow!M187,Cashflow!M187*(1+'Data Input Template'!$D$57))</f>
        <v>0</v>
      </c>
      <c r="O187" s="149">
        <f>IF('Data Input Template'!$D$57=0,Cashflow!N187,Cashflow!N187*(1+'Data Input Template'!$D$57))</f>
        <v>0</v>
      </c>
      <c r="P187" s="149">
        <f>IF('Data Input Template'!$D$57=0,Cashflow!O187,Cashflow!O187*(1+'Data Input Template'!$D$57))</f>
        <v>0</v>
      </c>
      <c r="Q187" s="149">
        <f>IF('Data Input Template'!$D$57=0,Cashflow!P187,Cashflow!P187*(1+'Data Input Template'!$D$57))</f>
        <v>0</v>
      </c>
      <c r="R187" s="149">
        <f>IF('Data Input Template'!$D$57=0,Cashflow!Q187,Cashflow!Q187*(1+'Data Input Template'!$D$57))</f>
        <v>0</v>
      </c>
      <c r="S187" s="149">
        <f>IF('Data Input Template'!$D$57=0,Cashflow!R187,Cashflow!R187*(1+'Data Input Template'!$D$57))</f>
        <v>0</v>
      </c>
      <c r="T187" s="149">
        <f>IF('Data Input Template'!$D$57=0,Cashflow!S187,Cashflow!S187*(1+'Data Input Template'!$D$57))</f>
        <v>0</v>
      </c>
      <c r="U187" s="149">
        <f>IF('Data Input Template'!$D$57=0,Cashflow!T187,Cashflow!T187*(1+'Data Input Template'!$D$57))</f>
        <v>0</v>
      </c>
      <c r="V187" s="149">
        <f>IF('Data Input Template'!$D$57=0,Cashflow!U187,Cashflow!U187*(1+'Data Input Template'!$D$57))</f>
        <v>0</v>
      </c>
      <c r="W187" s="149">
        <f>IF('Data Input Template'!$D$57=0,Cashflow!V187,Cashflow!V187*(1+'Data Input Template'!$D$57))</f>
        <v>0</v>
      </c>
      <c r="X187" s="149">
        <f>IF('Data Input Template'!$D$57=0,Cashflow!W187,Cashflow!W187*(1+'Data Input Template'!$D$57))</f>
        <v>0</v>
      </c>
      <c r="Y187" s="149">
        <f>IF('Data Input Template'!$D$57=0,Cashflow!X187,Cashflow!X187*(1+'Data Input Template'!$D$57))</f>
        <v>0</v>
      </c>
      <c r="Z187" s="149">
        <f>IF('Data Input Template'!$D$57=0,Cashflow!Y187,Cashflow!Y187*(1+'Data Input Template'!$D$57))</f>
        <v>0</v>
      </c>
      <c r="AA187" s="149">
        <f>IF('Data Input Template'!$D$57=0,Cashflow!Z187,Cashflow!Z187*(1+'Data Input Template'!$D$57))</f>
        <v>0</v>
      </c>
      <c r="AB187" s="149">
        <f>IF('Data Input Template'!$D$57=0,Cashflow!AA187,Cashflow!AA187*(1+'Data Input Template'!$D$57))</f>
        <v>0</v>
      </c>
      <c r="AC187" s="149">
        <f>IF('Data Input Template'!$D$57=0,Cashflow!AB187,Cashflow!AB187*(1+'Data Input Template'!$D$57))</f>
        <v>0</v>
      </c>
      <c r="AD187" s="149">
        <f>IF('Data Input Template'!$D$57=0,Cashflow!AC187,Cashflow!AC187*(1+'Data Input Template'!$D$57))</f>
        <v>0</v>
      </c>
      <c r="AE187" s="149">
        <f>IF('Data Input Template'!$D$57=0,Cashflow!AD187,Cashflow!AD187*(1+'Data Input Template'!$D$57))</f>
        <v>0</v>
      </c>
      <c r="AF187" s="149">
        <f>IF('Data Input Template'!$D$57=0,Cashflow!AE187,Cashflow!AE187*(1+'Data Input Template'!$D$57))</f>
        <v>0</v>
      </c>
      <c r="AG187" s="149">
        <f>IF('Data Input Template'!$D$57=0,Cashflow!AF187,Cashflow!AF187*(1+'Data Input Template'!$D$57))</f>
        <v>0</v>
      </c>
      <c r="AH187" s="146">
        <f t="shared" si="416"/>
        <v>0</v>
      </c>
      <c r="AI187" s="264"/>
      <c r="AJ187" s="264"/>
      <c r="AK187" s="264"/>
      <c r="AL187" s="264"/>
      <c r="AM187" s="264"/>
    </row>
    <row r="188" spans="1:39" s="14" customFormat="1" x14ac:dyDescent="0.2">
      <c r="A188" s="388" t="s">
        <v>180</v>
      </c>
      <c r="B188" s="396" t="s">
        <v>121</v>
      </c>
      <c r="C188" s="397">
        <f>IF('Data Input Template'!$D$79="yes",0,SUM(C189:C195))</f>
        <v>0</v>
      </c>
      <c r="D188" s="397">
        <f>IF('Data Input Template'!$D$79="yes",0,SUM(D189:D195))</f>
        <v>0</v>
      </c>
      <c r="E188" s="397">
        <f>IF('Data Input Template'!$D$79="yes",0,SUM(E189:E195))</f>
        <v>0</v>
      </c>
      <c r="F188" s="397">
        <f>IF('Data Input Template'!$D$79="yes",0,SUM(F189:F195))</f>
        <v>0</v>
      </c>
      <c r="G188" s="397">
        <f>IF('Data Input Template'!$D$79="yes",0,SUM(G189:G195))</f>
        <v>0</v>
      </c>
      <c r="H188" s="397">
        <f>IF('Data Input Template'!$D$79="yes",0,SUM(H189:H195))</f>
        <v>0</v>
      </c>
      <c r="I188" s="397">
        <f>IF('Data Input Template'!$D$79="yes",0,SUM(I189:I195))</f>
        <v>0</v>
      </c>
      <c r="J188" s="397">
        <f>IF('Data Input Template'!$D$79="yes",0,SUM(J189:J195))</f>
        <v>0</v>
      </c>
      <c r="K188" s="397">
        <f>IF('Data Input Template'!$D$79="yes",0,SUM(K189:K195))</f>
        <v>0</v>
      </c>
      <c r="L188" s="397">
        <f>IF('Data Input Template'!$D$79="yes",0,SUM(L189:L195))</f>
        <v>0</v>
      </c>
      <c r="M188" s="397">
        <f>IF('Data Input Template'!$D$79="yes",0,SUM(M189:M195))</f>
        <v>0</v>
      </c>
      <c r="N188" s="397">
        <f>IF('Data Input Template'!$D$79="yes",0,SUM(N189:N195))</f>
        <v>0</v>
      </c>
      <c r="O188" s="397">
        <f>IF('Data Input Template'!$D$79="yes",0,SUM(O189:O195))</f>
        <v>0</v>
      </c>
      <c r="P188" s="397">
        <f>IF('Data Input Template'!$D$79="yes",0,SUM(P189:P195))</f>
        <v>0</v>
      </c>
      <c r="Q188" s="397">
        <f>IF('Data Input Template'!$D$79="yes",0,SUM(Q189:Q195))</f>
        <v>0</v>
      </c>
      <c r="R188" s="397">
        <f>IF('Data Input Template'!$D$79="yes",0,SUM(R189:R195))</f>
        <v>0</v>
      </c>
      <c r="S188" s="397">
        <f>IF('Data Input Template'!$D$79="yes",0,SUM(S189:S195))</f>
        <v>0</v>
      </c>
      <c r="T188" s="397">
        <f>IF('Data Input Template'!$D$79="yes",0,SUM(T189:T195))</f>
        <v>0</v>
      </c>
      <c r="U188" s="397">
        <f>IF('Data Input Template'!$D$79="yes",0,SUM(U189:U195))</f>
        <v>0</v>
      </c>
      <c r="V188" s="397">
        <f>IF('Data Input Template'!$D$79="yes",0,SUM(V189:V195))</f>
        <v>0</v>
      </c>
      <c r="W188" s="397">
        <f>IF('Data Input Template'!$D$79="yes",0,SUM(W189:W195))</f>
        <v>0</v>
      </c>
      <c r="X188" s="397">
        <f>IF('Data Input Template'!$D$79="yes",0,SUM(X189:X195))</f>
        <v>0</v>
      </c>
      <c r="Y188" s="397">
        <f>IF('Data Input Template'!$D$79="yes",0,SUM(Y189:Y195))</f>
        <v>0</v>
      </c>
      <c r="Z188" s="397">
        <f>IF('Data Input Template'!$D$79="yes",0,SUM(Z189:Z195))</f>
        <v>0</v>
      </c>
      <c r="AA188" s="397">
        <f>IF('Data Input Template'!$D$79="yes",0,SUM(AA189:AA195))</f>
        <v>0</v>
      </c>
      <c r="AB188" s="397">
        <f>IF('Data Input Template'!$D$79="yes",0,SUM(AB189:AB195))</f>
        <v>0</v>
      </c>
      <c r="AC188" s="397">
        <f>IF('Data Input Template'!$D$79="yes",0,SUM(AC189:AC195))</f>
        <v>0</v>
      </c>
      <c r="AD188" s="397">
        <f>IF('Data Input Template'!$D$79="yes",0,SUM(AD189:AD195))</f>
        <v>0</v>
      </c>
      <c r="AE188" s="397">
        <f>IF('Data Input Template'!$D$79="yes",0,SUM(AE189:AE195))</f>
        <v>0</v>
      </c>
      <c r="AF188" s="397">
        <f>IF('Data Input Template'!$D$79="yes",0,SUM(AF189:AF195))</f>
        <v>0</v>
      </c>
      <c r="AG188" s="397">
        <f>IF('Data Input Template'!$D$79="yes",0,SUM(AG189:AG195))</f>
        <v>0</v>
      </c>
      <c r="AH188" s="398">
        <f>SUM(C188:AG188)</f>
        <v>0</v>
      </c>
      <c r="AI188" s="264"/>
      <c r="AJ188" s="264"/>
      <c r="AK188" s="264"/>
      <c r="AL188" s="264"/>
      <c r="AM188" s="264"/>
    </row>
    <row r="189" spans="1:39" s="14" customFormat="1" hidden="1" x14ac:dyDescent="0.2">
      <c r="A189" s="124" t="s">
        <v>182</v>
      </c>
      <c r="B189" s="148" t="str">
        <f>'Data Input Template'!$C$48</f>
        <v>Passenger Vehicles</v>
      </c>
      <c r="C189" s="149">
        <f>'Model Outputs (Hide)'!$AD$80</f>
        <v>0</v>
      </c>
      <c r="D189" s="149">
        <f>IF('Data Input Template'!$D$57=0,Cashflow!C189,Cashflow!C189*(1+'Data Input Template'!$D$57))</f>
        <v>0</v>
      </c>
      <c r="E189" s="149">
        <f>IF('Data Input Template'!$D$57=0,Cashflow!D189,Cashflow!D189*(1+'Data Input Template'!$D$57))</f>
        <v>0</v>
      </c>
      <c r="F189" s="149">
        <f>IF('Data Input Template'!$D$57=0,Cashflow!E189,Cashflow!E189*(1+'Data Input Template'!$D$57))</f>
        <v>0</v>
      </c>
      <c r="G189" s="149">
        <f>IF('Data Input Template'!$D$57=0,Cashflow!F189,Cashflow!F189*(1+'Data Input Template'!$D$57))</f>
        <v>0</v>
      </c>
      <c r="H189" s="149">
        <f>IF('Data Input Template'!$D$57=0,Cashflow!G189,Cashflow!G189*(1+'Data Input Template'!$D$57))</f>
        <v>0</v>
      </c>
      <c r="I189" s="149">
        <f>IF('Data Input Template'!$D$57=0,Cashflow!H189,Cashflow!H189*(1+'Data Input Template'!$D$57))</f>
        <v>0</v>
      </c>
      <c r="J189" s="149">
        <f>IF('Data Input Template'!$D$57=0,Cashflow!I189,Cashflow!I189*(1+'Data Input Template'!$D$57))</f>
        <v>0</v>
      </c>
      <c r="K189" s="149">
        <f>IF('Data Input Template'!$D$57=0,Cashflow!J189,Cashflow!J189*(1+'Data Input Template'!$D$57))</f>
        <v>0</v>
      </c>
      <c r="L189" s="149">
        <f>IF('Data Input Template'!$D$57=0,Cashflow!K189,Cashflow!K189*(1+'Data Input Template'!$D$57))</f>
        <v>0</v>
      </c>
      <c r="M189" s="149">
        <f>IF('Data Input Template'!$D$57=0,Cashflow!L189,Cashflow!L189*(1+'Data Input Template'!$D$57))</f>
        <v>0</v>
      </c>
      <c r="N189" s="149">
        <f>IF('Data Input Template'!$D$57=0,Cashflow!M189,Cashflow!M189*(1+'Data Input Template'!$D$57))</f>
        <v>0</v>
      </c>
      <c r="O189" s="149">
        <f>IF('Data Input Template'!$D$57=0,Cashflow!N189,Cashflow!N189*(1+'Data Input Template'!$D$57))</f>
        <v>0</v>
      </c>
      <c r="P189" s="149">
        <f>IF('Data Input Template'!$D$57=0,Cashflow!O189,Cashflow!O189*(1+'Data Input Template'!$D$57))</f>
        <v>0</v>
      </c>
      <c r="Q189" s="149">
        <f>IF('Data Input Template'!$D$57=0,Cashflow!P189,Cashflow!P189*(1+'Data Input Template'!$D$57))</f>
        <v>0</v>
      </c>
      <c r="R189" s="149">
        <f>IF('Data Input Template'!$D$57=0,Cashflow!Q189,Cashflow!Q189*(1+'Data Input Template'!$D$57))</f>
        <v>0</v>
      </c>
      <c r="S189" s="149">
        <f>IF('Data Input Template'!$D$57=0,Cashflow!R189,Cashflow!R189*(1+'Data Input Template'!$D$57))</f>
        <v>0</v>
      </c>
      <c r="T189" s="149">
        <f>IF('Data Input Template'!$D$57=0,Cashflow!S189,Cashflow!S189*(1+'Data Input Template'!$D$57))</f>
        <v>0</v>
      </c>
      <c r="U189" s="149">
        <f>IF('Data Input Template'!$D$57=0,Cashflow!T189,Cashflow!T189*(1+'Data Input Template'!$D$57))</f>
        <v>0</v>
      </c>
      <c r="V189" s="149">
        <f>IF('Data Input Template'!$D$57=0,Cashflow!U189,Cashflow!U189*(1+'Data Input Template'!$D$57))</f>
        <v>0</v>
      </c>
      <c r="W189" s="149">
        <f>IF('Data Input Template'!$D$57=0,Cashflow!V189,Cashflow!V189*(1+'Data Input Template'!$D$57))</f>
        <v>0</v>
      </c>
      <c r="X189" s="149">
        <f>IF('Data Input Template'!$D$57=0,Cashflow!W189,Cashflow!W189*(1+'Data Input Template'!$D$57))</f>
        <v>0</v>
      </c>
      <c r="Y189" s="149">
        <f>IF('Data Input Template'!$D$57=0,Cashflow!X189,Cashflow!X189*(1+'Data Input Template'!$D$57))</f>
        <v>0</v>
      </c>
      <c r="Z189" s="149">
        <f>IF('Data Input Template'!$D$57=0,Cashflow!Y189,Cashflow!Y189*(1+'Data Input Template'!$D$57))</f>
        <v>0</v>
      </c>
      <c r="AA189" s="149">
        <f>IF('Data Input Template'!$D$57=0,Cashflow!Z189,Cashflow!Z189*(1+'Data Input Template'!$D$57))</f>
        <v>0</v>
      </c>
      <c r="AB189" s="149">
        <f>IF('Data Input Template'!$D$57=0,Cashflow!AA189,Cashflow!AA189*(1+'Data Input Template'!$D$57))</f>
        <v>0</v>
      </c>
      <c r="AC189" s="149">
        <f>IF('Data Input Template'!$D$57=0,Cashflow!AB189,Cashflow!AB189*(1+'Data Input Template'!$D$57))</f>
        <v>0</v>
      </c>
      <c r="AD189" s="149">
        <f>IF('Data Input Template'!$D$57=0,Cashflow!AC189,Cashflow!AC189*(1+'Data Input Template'!$D$57))</f>
        <v>0</v>
      </c>
      <c r="AE189" s="149">
        <f>IF('Data Input Template'!$D$57=0,Cashflow!AD189,Cashflow!AD189*(1+'Data Input Template'!$D$57))</f>
        <v>0</v>
      </c>
      <c r="AF189" s="149">
        <f>IF('Data Input Template'!$D$57=0,Cashflow!AE189,Cashflow!AE189*(1+'Data Input Template'!$D$57))</f>
        <v>0</v>
      </c>
      <c r="AG189" s="149">
        <f>IF('Data Input Template'!$D$57=0,Cashflow!AF189,Cashflow!AF189*(1+'Data Input Template'!$D$57))</f>
        <v>0</v>
      </c>
      <c r="AH189" s="146">
        <f>SUM(C189:AG189)</f>
        <v>0</v>
      </c>
      <c r="AI189" s="264"/>
      <c r="AJ189" s="264"/>
      <c r="AK189" s="264"/>
      <c r="AL189" s="264"/>
      <c r="AM189" s="264"/>
    </row>
    <row r="190" spans="1:39" s="14" customFormat="1" hidden="1" x14ac:dyDescent="0.2">
      <c r="A190" s="124" t="s">
        <v>182</v>
      </c>
      <c r="B190" s="148" t="str">
        <f>'Data Input Template'!$C$49</f>
        <v>Commodity 1</v>
      </c>
      <c r="C190" s="149">
        <f>'Model Outputs (Hide)'!$AD$90</f>
        <v>0</v>
      </c>
      <c r="D190" s="149">
        <f>IF('Data Input Template'!$D$57=0,Cashflow!C190,Cashflow!C190*(1+'Data Input Template'!$D$57))</f>
        <v>0</v>
      </c>
      <c r="E190" s="149">
        <f>IF('Data Input Template'!$D$57=0,Cashflow!D190,Cashflow!D190*(1+'Data Input Template'!$D$57))</f>
        <v>0</v>
      </c>
      <c r="F190" s="149">
        <f>IF('Data Input Template'!$D$57=0,Cashflow!E190,Cashflow!E190*(1+'Data Input Template'!$D$57))</f>
        <v>0</v>
      </c>
      <c r="G190" s="149">
        <f>IF('Data Input Template'!$D$57=0,Cashflow!F190,Cashflow!F190*(1+'Data Input Template'!$D$57))</f>
        <v>0</v>
      </c>
      <c r="H190" s="149">
        <f>IF('Data Input Template'!$D$57=0,Cashflow!G190,Cashflow!G190*(1+'Data Input Template'!$D$57))</f>
        <v>0</v>
      </c>
      <c r="I190" s="149">
        <f>IF('Data Input Template'!$D$57=0,Cashflow!H190,Cashflow!H190*(1+'Data Input Template'!$D$57))</f>
        <v>0</v>
      </c>
      <c r="J190" s="149">
        <f>IF('Data Input Template'!$D$57=0,Cashflow!I190,Cashflow!I190*(1+'Data Input Template'!$D$57))</f>
        <v>0</v>
      </c>
      <c r="K190" s="149">
        <f>IF('Data Input Template'!$D$57=0,Cashflow!J190,Cashflow!J190*(1+'Data Input Template'!$D$57))</f>
        <v>0</v>
      </c>
      <c r="L190" s="149">
        <f>IF('Data Input Template'!$D$57=0,Cashflow!K190,Cashflow!K190*(1+'Data Input Template'!$D$57))</f>
        <v>0</v>
      </c>
      <c r="M190" s="149">
        <f>IF('Data Input Template'!$D$57=0,Cashflow!L190,Cashflow!L190*(1+'Data Input Template'!$D$57))</f>
        <v>0</v>
      </c>
      <c r="N190" s="149">
        <f>IF('Data Input Template'!$D$57=0,Cashflow!M190,Cashflow!M190*(1+'Data Input Template'!$D$57))</f>
        <v>0</v>
      </c>
      <c r="O190" s="149">
        <f>IF('Data Input Template'!$D$57=0,Cashflow!N190,Cashflow!N190*(1+'Data Input Template'!$D$57))</f>
        <v>0</v>
      </c>
      <c r="P190" s="149">
        <f>IF('Data Input Template'!$D$57=0,Cashflow!O190,Cashflow!O190*(1+'Data Input Template'!$D$57))</f>
        <v>0</v>
      </c>
      <c r="Q190" s="149">
        <f>IF('Data Input Template'!$D$57=0,Cashflow!P190,Cashflow!P190*(1+'Data Input Template'!$D$57))</f>
        <v>0</v>
      </c>
      <c r="R190" s="149">
        <f>IF('Data Input Template'!$D$57=0,Cashflow!Q190,Cashflow!Q190*(1+'Data Input Template'!$D$57))</f>
        <v>0</v>
      </c>
      <c r="S190" s="149">
        <f>IF('Data Input Template'!$D$57=0,Cashflow!R190,Cashflow!R190*(1+'Data Input Template'!$D$57))</f>
        <v>0</v>
      </c>
      <c r="T190" s="149">
        <f>IF('Data Input Template'!$D$57=0,Cashflow!S190,Cashflow!S190*(1+'Data Input Template'!$D$57))</f>
        <v>0</v>
      </c>
      <c r="U190" s="149">
        <f>IF('Data Input Template'!$D$57=0,Cashflow!T190,Cashflow!T190*(1+'Data Input Template'!$D$57))</f>
        <v>0</v>
      </c>
      <c r="V190" s="149">
        <f>IF('Data Input Template'!$D$57=0,Cashflow!U190,Cashflow!U190*(1+'Data Input Template'!$D$57))</f>
        <v>0</v>
      </c>
      <c r="W190" s="149">
        <f>IF('Data Input Template'!$D$57=0,Cashflow!V190,Cashflow!V190*(1+'Data Input Template'!$D$57))</f>
        <v>0</v>
      </c>
      <c r="X190" s="149">
        <f>IF('Data Input Template'!$D$57=0,Cashflow!W190,Cashflow!W190*(1+'Data Input Template'!$D$57))</f>
        <v>0</v>
      </c>
      <c r="Y190" s="149">
        <f>IF('Data Input Template'!$D$57=0,Cashflow!X190,Cashflow!X190*(1+'Data Input Template'!$D$57))</f>
        <v>0</v>
      </c>
      <c r="Z190" s="149">
        <f>IF('Data Input Template'!$D$57=0,Cashflow!Y190,Cashflow!Y190*(1+'Data Input Template'!$D$57))</f>
        <v>0</v>
      </c>
      <c r="AA190" s="149">
        <f>IF('Data Input Template'!$D$57=0,Cashflow!Z190,Cashflow!Z190*(1+'Data Input Template'!$D$57))</f>
        <v>0</v>
      </c>
      <c r="AB190" s="149">
        <f>IF('Data Input Template'!$D$57=0,Cashflow!AA190,Cashflow!AA190*(1+'Data Input Template'!$D$57))</f>
        <v>0</v>
      </c>
      <c r="AC190" s="149">
        <f>IF('Data Input Template'!$D$57=0,Cashflow!AB190,Cashflow!AB190*(1+'Data Input Template'!$D$57))</f>
        <v>0</v>
      </c>
      <c r="AD190" s="149">
        <f>IF('Data Input Template'!$D$57=0,Cashflow!AC190,Cashflow!AC190*(1+'Data Input Template'!$D$57))</f>
        <v>0</v>
      </c>
      <c r="AE190" s="149">
        <f>IF('Data Input Template'!$D$57=0,Cashflow!AD190,Cashflow!AD190*(1+'Data Input Template'!$D$57))</f>
        <v>0</v>
      </c>
      <c r="AF190" s="149">
        <f>IF('Data Input Template'!$D$57=0,Cashflow!AE190,Cashflow!AE190*(1+'Data Input Template'!$D$57))</f>
        <v>0</v>
      </c>
      <c r="AG190" s="149">
        <f>IF('Data Input Template'!$D$57=0,Cashflow!AF190,Cashflow!AF190*(1+'Data Input Template'!$D$57))</f>
        <v>0</v>
      </c>
      <c r="AH190" s="146">
        <f t="shared" ref="AH190:AH203" si="16976">SUM(C190:AG190)</f>
        <v>0</v>
      </c>
      <c r="AI190" s="264"/>
      <c r="AJ190" s="264"/>
      <c r="AK190" s="264"/>
      <c r="AL190" s="264"/>
      <c r="AM190" s="264"/>
    </row>
    <row r="191" spans="1:39" s="14" customFormat="1" hidden="1" x14ac:dyDescent="0.2">
      <c r="A191" s="124" t="s">
        <v>182</v>
      </c>
      <c r="B191" s="148" t="str">
        <f>'Data Input Template'!$C$50</f>
        <v>Commodity 2</v>
      </c>
      <c r="C191" s="149">
        <f>'Model Outputs (Hide)'!$AD$100</f>
        <v>0</v>
      </c>
      <c r="D191" s="149">
        <f>IF('Data Input Template'!$D$57=0,Cashflow!C191,Cashflow!C191*(1+'Data Input Template'!$D$57))</f>
        <v>0</v>
      </c>
      <c r="E191" s="149">
        <f>IF('Data Input Template'!$D$57=0,Cashflow!D191,Cashflow!D191*(1+'Data Input Template'!$D$57))</f>
        <v>0</v>
      </c>
      <c r="F191" s="149">
        <f>IF('Data Input Template'!$D$57=0,Cashflow!E191,Cashflow!E191*(1+'Data Input Template'!$D$57))</f>
        <v>0</v>
      </c>
      <c r="G191" s="149">
        <f>IF('Data Input Template'!$D$57=0,Cashflow!F191,Cashflow!F191*(1+'Data Input Template'!$D$57))</f>
        <v>0</v>
      </c>
      <c r="H191" s="149">
        <f>IF('Data Input Template'!$D$57=0,Cashflow!G191,Cashflow!G191*(1+'Data Input Template'!$D$57))</f>
        <v>0</v>
      </c>
      <c r="I191" s="149">
        <f>IF('Data Input Template'!$D$57=0,Cashflow!H191,Cashflow!H191*(1+'Data Input Template'!$D$57))</f>
        <v>0</v>
      </c>
      <c r="J191" s="149">
        <f>IF('Data Input Template'!$D$57=0,Cashflow!I191,Cashflow!I191*(1+'Data Input Template'!$D$57))</f>
        <v>0</v>
      </c>
      <c r="K191" s="149">
        <f>IF('Data Input Template'!$D$57=0,Cashflow!J191,Cashflow!J191*(1+'Data Input Template'!$D$57))</f>
        <v>0</v>
      </c>
      <c r="L191" s="149">
        <f>IF('Data Input Template'!$D$57=0,Cashflow!K191,Cashflow!K191*(1+'Data Input Template'!$D$57))</f>
        <v>0</v>
      </c>
      <c r="M191" s="149">
        <f>IF('Data Input Template'!$D$57=0,Cashflow!L191,Cashflow!L191*(1+'Data Input Template'!$D$57))</f>
        <v>0</v>
      </c>
      <c r="N191" s="149">
        <f>IF('Data Input Template'!$D$57=0,Cashflow!M191,Cashflow!M191*(1+'Data Input Template'!$D$57))</f>
        <v>0</v>
      </c>
      <c r="O191" s="149">
        <f>IF('Data Input Template'!$D$57=0,Cashflow!N191,Cashflow!N191*(1+'Data Input Template'!$D$57))</f>
        <v>0</v>
      </c>
      <c r="P191" s="149">
        <f>IF('Data Input Template'!$D$57=0,Cashflow!O191,Cashflow!O191*(1+'Data Input Template'!$D$57))</f>
        <v>0</v>
      </c>
      <c r="Q191" s="149">
        <f>IF('Data Input Template'!$D$57=0,Cashflow!P191,Cashflow!P191*(1+'Data Input Template'!$D$57))</f>
        <v>0</v>
      </c>
      <c r="R191" s="149">
        <f>IF('Data Input Template'!$D$57=0,Cashflow!Q191,Cashflow!Q191*(1+'Data Input Template'!$D$57))</f>
        <v>0</v>
      </c>
      <c r="S191" s="149">
        <f>IF('Data Input Template'!$D$57=0,Cashflow!R191,Cashflow!R191*(1+'Data Input Template'!$D$57))</f>
        <v>0</v>
      </c>
      <c r="T191" s="149">
        <f>IF('Data Input Template'!$D$57=0,Cashflow!S191,Cashflow!S191*(1+'Data Input Template'!$D$57))</f>
        <v>0</v>
      </c>
      <c r="U191" s="149">
        <f>IF('Data Input Template'!$D$57=0,Cashflow!T191,Cashflow!T191*(1+'Data Input Template'!$D$57))</f>
        <v>0</v>
      </c>
      <c r="V191" s="149">
        <f>IF('Data Input Template'!$D$57=0,Cashflow!U191,Cashflow!U191*(1+'Data Input Template'!$D$57))</f>
        <v>0</v>
      </c>
      <c r="W191" s="149">
        <f>IF('Data Input Template'!$D$57=0,Cashflow!V191,Cashflow!V191*(1+'Data Input Template'!$D$57))</f>
        <v>0</v>
      </c>
      <c r="X191" s="149">
        <f>IF('Data Input Template'!$D$57=0,Cashflow!W191,Cashflow!W191*(1+'Data Input Template'!$D$57))</f>
        <v>0</v>
      </c>
      <c r="Y191" s="149">
        <f>IF('Data Input Template'!$D$57=0,Cashflow!X191,Cashflow!X191*(1+'Data Input Template'!$D$57))</f>
        <v>0</v>
      </c>
      <c r="Z191" s="149">
        <f>IF('Data Input Template'!$D$57=0,Cashflow!Y191,Cashflow!Y191*(1+'Data Input Template'!$D$57))</f>
        <v>0</v>
      </c>
      <c r="AA191" s="149">
        <f>IF('Data Input Template'!$D$57=0,Cashflow!Z191,Cashflow!Z191*(1+'Data Input Template'!$D$57))</f>
        <v>0</v>
      </c>
      <c r="AB191" s="149">
        <f>IF('Data Input Template'!$D$57=0,Cashflow!AA191,Cashflow!AA191*(1+'Data Input Template'!$D$57))</f>
        <v>0</v>
      </c>
      <c r="AC191" s="149">
        <f>IF('Data Input Template'!$D$57=0,Cashflow!AB191,Cashflow!AB191*(1+'Data Input Template'!$D$57))</f>
        <v>0</v>
      </c>
      <c r="AD191" s="149">
        <f>IF('Data Input Template'!$D$57=0,Cashflow!AC191,Cashflow!AC191*(1+'Data Input Template'!$D$57))</f>
        <v>0</v>
      </c>
      <c r="AE191" s="149">
        <f>IF('Data Input Template'!$D$57=0,Cashflow!AD191,Cashflow!AD191*(1+'Data Input Template'!$D$57))</f>
        <v>0</v>
      </c>
      <c r="AF191" s="149">
        <f>IF('Data Input Template'!$D$57=0,Cashflow!AE191,Cashflow!AE191*(1+'Data Input Template'!$D$57))</f>
        <v>0</v>
      </c>
      <c r="AG191" s="149">
        <f>IF('Data Input Template'!$D$57=0,Cashflow!AF191,Cashflow!AF191*(1+'Data Input Template'!$D$57))</f>
        <v>0</v>
      </c>
      <c r="AH191" s="146">
        <f t="shared" si="16976"/>
        <v>0</v>
      </c>
      <c r="AI191" s="264"/>
      <c r="AJ191" s="264"/>
      <c r="AK191" s="264"/>
      <c r="AL191" s="264"/>
      <c r="AM191" s="264"/>
    </row>
    <row r="192" spans="1:39" s="14" customFormat="1" hidden="1" x14ac:dyDescent="0.2">
      <c r="A192" s="124" t="s">
        <v>182</v>
      </c>
      <c r="B192" s="148" t="str">
        <f>'Data Input Template'!$C$51</f>
        <v>Commodity 3</v>
      </c>
      <c r="C192" s="149">
        <f>'Model Outputs (Hide)'!$AD$110</f>
        <v>0</v>
      </c>
      <c r="D192" s="149">
        <f>IF('Data Input Template'!$D$57=0,Cashflow!C192,Cashflow!C192*(1+'Data Input Template'!$D$57))</f>
        <v>0</v>
      </c>
      <c r="E192" s="149">
        <f>IF('Data Input Template'!$D$57=0,Cashflow!D192,Cashflow!D192*(1+'Data Input Template'!$D$57))</f>
        <v>0</v>
      </c>
      <c r="F192" s="149">
        <f>IF('Data Input Template'!$D$57=0,Cashflow!E192,Cashflow!E192*(1+'Data Input Template'!$D$57))</f>
        <v>0</v>
      </c>
      <c r="G192" s="149">
        <f>IF('Data Input Template'!$D$57=0,Cashflow!F192,Cashflow!F192*(1+'Data Input Template'!$D$57))</f>
        <v>0</v>
      </c>
      <c r="H192" s="149">
        <f>IF('Data Input Template'!$D$57=0,Cashflow!G192,Cashflow!G192*(1+'Data Input Template'!$D$57))</f>
        <v>0</v>
      </c>
      <c r="I192" s="149">
        <f>IF('Data Input Template'!$D$57=0,Cashflow!H192,Cashflow!H192*(1+'Data Input Template'!$D$57))</f>
        <v>0</v>
      </c>
      <c r="J192" s="149">
        <f>IF('Data Input Template'!$D$57=0,Cashflow!I192,Cashflow!I192*(1+'Data Input Template'!$D$57))</f>
        <v>0</v>
      </c>
      <c r="K192" s="149">
        <f>IF('Data Input Template'!$D$57=0,Cashflow!J192,Cashflow!J192*(1+'Data Input Template'!$D$57))</f>
        <v>0</v>
      </c>
      <c r="L192" s="149">
        <f>IF('Data Input Template'!$D$57=0,Cashflow!K192,Cashflow!K192*(1+'Data Input Template'!$D$57))</f>
        <v>0</v>
      </c>
      <c r="M192" s="149">
        <f>IF('Data Input Template'!$D$57=0,Cashflow!L192,Cashflow!L192*(1+'Data Input Template'!$D$57))</f>
        <v>0</v>
      </c>
      <c r="N192" s="149">
        <f>IF('Data Input Template'!$D$57=0,Cashflow!M192,Cashflow!M192*(1+'Data Input Template'!$D$57))</f>
        <v>0</v>
      </c>
      <c r="O192" s="149">
        <f>IF('Data Input Template'!$D$57=0,Cashflow!N192,Cashflow!N192*(1+'Data Input Template'!$D$57))</f>
        <v>0</v>
      </c>
      <c r="P192" s="149">
        <f>IF('Data Input Template'!$D$57=0,Cashflow!O192,Cashflow!O192*(1+'Data Input Template'!$D$57))</f>
        <v>0</v>
      </c>
      <c r="Q192" s="149">
        <f>IF('Data Input Template'!$D$57=0,Cashflow!P192,Cashflow!P192*(1+'Data Input Template'!$D$57))</f>
        <v>0</v>
      </c>
      <c r="R192" s="149">
        <f>IF('Data Input Template'!$D$57=0,Cashflow!Q192,Cashflow!Q192*(1+'Data Input Template'!$D$57))</f>
        <v>0</v>
      </c>
      <c r="S192" s="149">
        <f>IF('Data Input Template'!$D$57=0,Cashflow!R192,Cashflow!R192*(1+'Data Input Template'!$D$57))</f>
        <v>0</v>
      </c>
      <c r="T192" s="149">
        <f>IF('Data Input Template'!$D$57=0,Cashflow!S192,Cashflow!S192*(1+'Data Input Template'!$D$57))</f>
        <v>0</v>
      </c>
      <c r="U192" s="149">
        <f>IF('Data Input Template'!$D$57=0,Cashflow!T192,Cashflow!T192*(1+'Data Input Template'!$D$57))</f>
        <v>0</v>
      </c>
      <c r="V192" s="149">
        <f>IF('Data Input Template'!$D$57=0,Cashflow!U192,Cashflow!U192*(1+'Data Input Template'!$D$57))</f>
        <v>0</v>
      </c>
      <c r="W192" s="149">
        <f>IF('Data Input Template'!$D$57=0,Cashflow!V192,Cashflow!V192*(1+'Data Input Template'!$D$57))</f>
        <v>0</v>
      </c>
      <c r="X192" s="149">
        <f>IF('Data Input Template'!$D$57=0,Cashflow!W192,Cashflow!W192*(1+'Data Input Template'!$D$57))</f>
        <v>0</v>
      </c>
      <c r="Y192" s="149">
        <f>IF('Data Input Template'!$D$57=0,Cashflow!X192,Cashflow!X192*(1+'Data Input Template'!$D$57))</f>
        <v>0</v>
      </c>
      <c r="Z192" s="149">
        <f>IF('Data Input Template'!$D$57=0,Cashflow!Y192,Cashflow!Y192*(1+'Data Input Template'!$D$57))</f>
        <v>0</v>
      </c>
      <c r="AA192" s="149">
        <f>IF('Data Input Template'!$D$57=0,Cashflow!Z192,Cashflow!Z192*(1+'Data Input Template'!$D$57))</f>
        <v>0</v>
      </c>
      <c r="AB192" s="149">
        <f>IF('Data Input Template'!$D$57=0,Cashflow!AA192,Cashflow!AA192*(1+'Data Input Template'!$D$57))</f>
        <v>0</v>
      </c>
      <c r="AC192" s="149">
        <f>IF('Data Input Template'!$D$57=0,Cashflow!AB192,Cashflow!AB192*(1+'Data Input Template'!$D$57))</f>
        <v>0</v>
      </c>
      <c r="AD192" s="149">
        <f>IF('Data Input Template'!$D$57=0,Cashflow!AC192,Cashflow!AC192*(1+'Data Input Template'!$D$57))</f>
        <v>0</v>
      </c>
      <c r="AE192" s="149">
        <f>IF('Data Input Template'!$D$57=0,Cashflow!AD192,Cashflow!AD192*(1+'Data Input Template'!$D$57))</f>
        <v>0</v>
      </c>
      <c r="AF192" s="149">
        <f>IF('Data Input Template'!$D$57=0,Cashflow!AE192,Cashflow!AE192*(1+'Data Input Template'!$D$57))</f>
        <v>0</v>
      </c>
      <c r="AG192" s="149">
        <f>IF('Data Input Template'!$D$57=0,Cashflow!AF192,Cashflow!AF192*(1+'Data Input Template'!$D$57))</f>
        <v>0</v>
      </c>
      <c r="AH192" s="146">
        <f t="shared" si="16976"/>
        <v>0</v>
      </c>
      <c r="AI192" s="264"/>
      <c r="AJ192" s="264"/>
      <c r="AK192" s="264"/>
      <c r="AL192" s="264"/>
      <c r="AM192" s="264"/>
    </row>
    <row r="193" spans="1:39" s="14" customFormat="1" hidden="1" x14ac:dyDescent="0.2">
      <c r="A193" s="124" t="s">
        <v>182</v>
      </c>
      <c r="B193" s="148" t="str">
        <f>'Data Input Template'!$C$52</f>
        <v>Commodity 4</v>
      </c>
      <c r="C193" s="149">
        <f>'Model Outputs (Hide)'!$AD$120</f>
        <v>0</v>
      </c>
      <c r="D193" s="149">
        <f>IF('Data Input Template'!$D$57=0,Cashflow!C193,Cashflow!C193*(1+'Data Input Template'!$D$57))</f>
        <v>0</v>
      </c>
      <c r="E193" s="149">
        <f>IF('Data Input Template'!$D$57=0,Cashflow!D193,Cashflow!D193*(1+'Data Input Template'!$D$57))</f>
        <v>0</v>
      </c>
      <c r="F193" s="149">
        <f>IF('Data Input Template'!$D$57=0,Cashflow!E193,Cashflow!E193*(1+'Data Input Template'!$D$57))</f>
        <v>0</v>
      </c>
      <c r="G193" s="149">
        <f>IF('Data Input Template'!$D$57=0,Cashflow!F193,Cashflow!F193*(1+'Data Input Template'!$D$57))</f>
        <v>0</v>
      </c>
      <c r="H193" s="149">
        <f>IF('Data Input Template'!$D$57=0,Cashflow!G193,Cashflow!G193*(1+'Data Input Template'!$D$57))</f>
        <v>0</v>
      </c>
      <c r="I193" s="149">
        <f>IF('Data Input Template'!$D$57=0,Cashflow!H193,Cashflow!H193*(1+'Data Input Template'!$D$57))</f>
        <v>0</v>
      </c>
      <c r="J193" s="149">
        <f>IF('Data Input Template'!$D$57=0,Cashflow!I193,Cashflow!I193*(1+'Data Input Template'!$D$57))</f>
        <v>0</v>
      </c>
      <c r="K193" s="149">
        <f>IF('Data Input Template'!$D$57=0,Cashflow!J193,Cashflow!J193*(1+'Data Input Template'!$D$57))</f>
        <v>0</v>
      </c>
      <c r="L193" s="149">
        <f>IF('Data Input Template'!$D$57=0,Cashflow!K193,Cashflow!K193*(1+'Data Input Template'!$D$57))</f>
        <v>0</v>
      </c>
      <c r="M193" s="149">
        <f>IF('Data Input Template'!$D$57=0,Cashflow!L193,Cashflow!L193*(1+'Data Input Template'!$D$57))</f>
        <v>0</v>
      </c>
      <c r="N193" s="149">
        <f>IF('Data Input Template'!$D$57=0,Cashflow!M193,Cashflow!M193*(1+'Data Input Template'!$D$57))</f>
        <v>0</v>
      </c>
      <c r="O193" s="149">
        <f>IF('Data Input Template'!$D$57=0,Cashflow!N193,Cashflow!N193*(1+'Data Input Template'!$D$57))</f>
        <v>0</v>
      </c>
      <c r="P193" s="149">
        <f>IF('Data Input Template'!$D$57=0,Cashflow!O193,Cashflow!O193*(1+'Data Input Template'!$D$57))</f>
        <v>0</v>
      </c>
      <c r="Q193" s="149">
        <f>IF('Data Input Template'!$D$57=0,Cashflow!P193,Cashflow!P193*(1+'Data Input Template'!$D$57))</f>
        <v>0</v>
      </c>
      <c r="R193" s="149">
        <f>IF('Data Input Template'!$D$57=0,Cashflow!Q193,Cashflow!Q193*(1+'Data Input Template'!$D$57))</f>
        <v>0</v>
      </c>
      <c r="S193" s="149">
        <f>IF('Data Input Template'!$D$57=0,Cashflow!R193,Cashflow!R193*(1+'Data Input Template'!$D$57))</f>
        <v>0</v>
      </c>
      <c r="T193" s="149">
        <f>IF('Data Input Template'!$D$57=0,Cashflow!S193,Cashflow!S193*(1+'Data Input Template'!$D$57))</f>
        <v>0</v>
      </c>
      <c r="U193" s="149">
        <f>IF('Data Input Template'!$D$57=0,Cashflow!T193,Cashflow!T193*(1+'Data Input Template'!$D$57))</f>
        <v>0</v>
      </c>
      <c r="V193" s="149">
        <f>IF('Data Input Template'!$D$57=0,Cashflow!U193,Cashflow!U193*(1+'Data Input Template'!$D$57))</f>
        <v>0</v>
      </c>
      <c r="W193" s="149">
        <f>IF('Data Input Template'!$D$57=0,Cashflow!V193,Cashflow!V193*(1+'Data Input Template'!$D$57))</f>
        <v>0</v>
      </c>
      <c r="X193" s="149">
        <f>IF('Data Input Template'!$D$57=0,Cashflow!W193,Cashflow!W193*(1+'Data Input Template'!$D$57))</f>
        <v>0</v>
      </c>
      <c r="Y193" s="149">
        <f>IF('Data Input Template'!$D$57=0,Cashflow!X193,Cashflow!X193*(1+'Data Input Template'!$D$57))</f>
        <v>0</v>
      </c>
      <c r="Z193" s="149">
        <f>IF('Data Input Template'!$D$57=0,Cashflow!Y193,Cashflow!Y193*(1+'Data Input Template'!$D$57))</f>
        <v>0</v>
      </c>
      <c r="AA193" s="149">
        <f>IF('Data Input Template'!$D$57=0,Cashflow!Z193,Cashflow!Z193*(1+'Data Input Template'!$D$57))</f>
        <v>0</v>
      </c>
      <c r="AB193" s="149">
        <f>IF('Data Input Template'!$D$57=0,Cashflow!AA193,Cashflow!AA193*(1+'Data Input Template'!$D$57))</f>
        <v>0</v>
      </c>
      <c r="AC193" s="149">
        <f>IF('Data Input Template'!$D$57=0,Cashflow!AB193,Cashflow!AB193*(1+'Data Input Template'!$D$57))</f>
        <v>0</v>
      </c>
      <c r="AD193" s="149">
        <f>IF('Data Input Template'!$D$57=0,Cashflow!AC193,Cashflow!AC193*(1+'Data Input Template'!$D$57))</f>
        <v>0</v>
      </c>
      <c r="AE193" s="149">
        <f>IF('Data Input Template'!$D$57=0,Cashflow!AD193,Cashflow!AD193*(1+'Data Input Template'!$D$57))</f>
        <v>0</v>
      </c>
      <c r="AF193" s="149">
        <f>IF('Data Input Template'!$D$57=0,Cashflow!AE193,Cashflow!AE193*(1+'Data Input Template'!$D$57))</f>
        <v>0</v>
      </c>
      <c r="AG193" s="149">
        <f>IF('Data Input Template'!$D$57=0,Cashflow!AF193,Cashflow!AF193*(1+'Data Input Template'!$D$57))</f>
        <v>0</v>
      </c>
      <c r="AH193" s="146">
        <f t="shared" si="16976"/>
        <v>0</v>
      </c>
      <c r="AI193" s="264"/>
      <c r="AJ193" s="264"/>
      <c r="AK193" s="264"/>
      <c r="AL193" s="264"/>
      <c r="AM193" s="264"/>
    </row>
    <row r="194" spans="1:39" s="14" customFormat="1" hidden="1" x14ac:dyDescent="0.2">
      <c r="A194" s="124" t="s">
        <v>182</v>
      </c>
      <c r="B194" s="148" t="str">
        <f>'Data Input Template'!$C$53</f>
        <v>Commodity 5</v>
      </c>
      <c r="C194" s="149">
        <f>'Model Outputs (Hide)'!$AD$130</f>
        <v>0</v>
      </c>
      <c r="D194" s="149">
        <f>IF('Data Input Template'!$D$57=0,Cashflow!C194,Cashflow!C194*(1+'Data Input Template'!$D$57))</f>
        <v>0</v>
      </c>
      <c r="E194" s="149">
        <f>IF('Data Input Template'!$D$57=0,Cashflow!D194,Cashflow!D194*(1+'Data Input Template'!$D$57))</f>
        <v>0</v>
      </c>
      <c r="F194" s="149">
        <f>IF('Data Input Template'!$D$57=0,Cashflow!E194,Cashflow!E194*(1+'Data Input Template'!$D$57))</f>
        <v>0</v>
      </c>
      <c r="G194" s="149">
        <f>IF('Data Input Template'!$D$57=0,Cashflow!F194,Cashflow!F194*(1+'Data Input Template'!$D$57))</f>
        <v>0</v>
      </c>
      <c r="H194" s="149">
        <f>IF('Data Input Template'!$D$57=0,Cashflow!G194,Cashflow!G194*(1+'Data Input Template'!$D$57))</f>
        <v>0</v>
      </c>
      <c r="I194" s="149">
        <f>IF('Data Input Template'!$D$57=0,Cashflow!H194,Cashflow!H194*(1+'Data Input Template'!$D$57))</f>
        <v>0</v>
      </c>
      <c r="J194" s="149">
        <f>IF('Data Input Template'!$D$57=0,Cashflow!I194,Cashflow!I194*(1+'Data Input Template'!$D$57))</f>
        <v>0</v>
      </c>
      <c r="K194" s="149">
        <f>IF('Data Input Template'!$D$57=0,Cashflow!J194,Cashflow!J194*(1+'Data Input Template'!$D$57))</f>
        <v>0</v>
      </c>
      <c r="L194" s="149">
        <f>IF('Data Input Template'!$D$57=0,Cashflow!K194,Cashflow!K194*(1+'Data Input Template'!$D$57))</f>
        <v>0</v>
      </c>
      <c r="M194" s="149">
        <f>IF('Data Input Template'!$D$57=0,Cashflow!L194,Cashflow!L194*(1+'Data Input Template'!$D$57))</f>
        <v>0</v>
      </c>
      <c r="N194" s="149">
        <f>IF('Data Input Template'!$D$57=0,Cashflow!M194,Cashflow!M194*(1+'Data Input Template'!$D$57))</f>
        <v>0</v>
      </c>
      <c r="O194" s="149">
        <f>IF('Data Input Template'!$D$57=0,Cashflow!N194,Cashflow!N194*(1+'Data Input Template'!$D$57))</f>
        <v>0</v>
      </c>
      <c r="P194" s="149">
        <f>IF('Data Input Template'!$D$57=0,Cashflow!O194,Cashflow!O194*(1+'Data Input Template'!$D$57))</f>
        <v>0</v>
      </c>
      <c r="Q194" s="149">
        <f>IF('Data Input Template'!$D$57=0,Cashflow!P194,Cashflow!P194*(1+'Data Input Template'!$D$57))</f>
        <v>0</v>
      </c>
      <c r="R194" s="149">
        <f>IF('Data Input Template'!$D$57=0,Cashflow!Q194,Cashflow!Q194*(1+'Data Input Template'!$D$57))</f>
        <v>0</v>
      </c>
      <c r="S194" s="149">
        <f>IF('Data Input Template'!$D$57=0,Cashflow!R194,Cashflow!R194*(1+'Data Input Template'!$D$57))</f>
        <v>0</v>
      </c>
      <c r="T194" s="149">
        <f>IF('Data Input Template'!$D$57=0,Cashflow!S194,Cashflow!S194*(1+'Data Input Template'!$D$57))</f>
        <v>0</v>
      </c>
      <c r="U194" s="149">
        <f>IF('Data Input Template'!$D$57=0,Cashflow!T194,Cashflow!T194*(1+'Data Input Template'!$D$57))</f>
        <v>0</v>
      </c>
      <c r="V194" s="149">
        <f>IF('Data Input Template'!$D$57=0,Cashflow!U194,Cashflow!U194*(1+'Data Input Template'!$D$57))</f>
        <v>0</v>
      </c>
      <c r="W194" s="149">
        <f>IF('Data Input Template'!$D$57=0,Cashflow!V194,Cashflow!V194*(1+'Data Input Template'!$D$57))</f>
        <v>0</v>
      </c>
      <c r="X194" s="149">
        <f>IF('Data Input Template'!$D$57=0,Cashflow!W194,Cashflow!W194*(1+'Data Input Template'!$D$57))</f>
        <v>0</v>
      </c>
      <c r="Y194" s="149">
        <f>IF('Data Input Template'!$D$57=0,Cashflow!X194,Cashflow!X194*(1+'Data Input Template'!$D$57))</f>
        <v>0</v>
      </c>
      <c r="Z194" s="149">
        <f>IF('Data Input Template'!$D$57=0,Cashflow!Y194,Cashflow!Y194*(1+'Data Input Template'!$D$57))</f>
        <v>0</v>
      </c>
      <c r="AA194" s="149">
        <f>IF('Data Input Template'!$D$57=0,Cashflow!Z194,Cashflow!Z194*(1+'Data Input Template'!$D$57))</f>
        <v>0</v>
      </c>
      <c r="AB194" s="149">
        <f>IF('Data Input Template'!$D$57=0,Cashflow!AA194,Cashflow!AA194*(1+'Data Input Template'!$D$57))</f>
        <v>0</v>
      </c>
      <c r="AC194" s="149">
        <f>IF('Data Input Template'!$D$57=0,Cashflow!AB194,Cashflow!AB194*(1+'Data Input Template'!$D$57))</f>
        <v>0</v>
      </c>
      <c r="AD194" s="149">
        <f>IF('Data Input Template'!$D$57=0,Cashflow!AC194,Cashflow!AC194*(1+'Data Input Template'!$D$57))</f>
        <v>0</v>
      </c>
      <c r="AE194" s="149">
        <f>IF('Data Input Template'!$D$57=0,Cashflow!AD194,Cashflow!AD194*(1+'Data Input Template'!$D$57))</f>
        <v>0</v>
      </c>
      <c r="AF194" s="149">
        <f>IF('Data Input Template'!$D$57=0,Cashflow!AE194,Cashflow!AE194*(1+'Data Input Template'!$D$57))</f>
        <v>0</v>
      </c>
      <c r="AG194" s="149">
        <f>IF('Data Input Template'!$D$57=0,Cashflow!AF194,Cashflow!AF194*(1+'Data Input Template'!$D$57))</f>
        <v>0</v>
      </c>
      <c r="AH194" s="146">
        <f t="shared" si="16976"/>
        <v>0</v>
      </c>
      <c r="AI194" s="264"/>
      <c r="AJ194" s="264"/>
      <c r="AK194" s="264"/>
      <c r="AL194" s="264"/>
      <c r="AM194" s="264"/>
    </row>
    <row r="195" spans="1:39" s="14" customFormat="1" hidden="1" x14ac:dyDescent="0.2">
      <c r="A195" s="124" t="s">
        <v>182</v>
      </c>
      <c r="B195" s="148" t="str">
        <f>'Data Input Template'!$C$54</f>
        <v>Commodity 6</v>
      </c>
      <c r="C195" s="149">
        <f>'Model Outputs (Hide)'!$AD$140</f>
        <v>0</v>
      </c>
      <c r="D195" s="149">
        <f>IF('Data Input Template'!$D$57=0,Cashflow!C195,Cashflow!C195*(1+'Data Input Template'!$D$57))</f>
        <v>0</v>
      </c>
      <c r="E195" s="149">
        <f>IF('Data Input Template'!$D$57=0,Cashflow!D195,Cashflow!D195*(1+'Data Input Template'!$D$57))</f>
        <v>0</v>
      </c>
      <c r="F195" s="149">
        <f>IF('Data Input Template'!$D$57=0,Cashflow!E195,Cashflow!E195*(1+'Data Input Template'!$D$57))</f>
        <v>0</v>
      </c>
      <c r="G195" s="149">
        <f>IF('Data Input Template'!$D$57=0,Cashflow!F195,Cashflow!F195*(1+'Data Input Template'!$D$57))</f>
        <v>0</v>
      </c>
      <c r="H195" s="149">
        <f>IF('Data Input Template'!$D$57=0,Cashflow!G195,Cashflow!G195*(1+'Data Input Template'!$D$57))</f>
        <v>0</v>
      </c>
      <c r="I195" s="149">
        <f>IF('Data Input Template'!$D$57=0,Cashflow!H195,Cashflow!H195*(1+'Data Input Template'!$D$57))</f>
        <v>0</v>
      </c>
      <c r="J195" s="149">
        <f>IF('Data Input Template'!$D$57=0,Cashflow!I195,Cashflow!I195*(1+'Data Input Template'!$D$57))</f>
        <v>0</v>
      </c>
      <c r="K195" s="149">
        <f>IF('Data Input Template'!$D$57=0,Cashflow!J195,Cashflow!J195*(1+'Data Input Template'!$D$57))</f>
        <v>0</v>
      </c>
      <c r="L195" s="149">
        <f>IF('Data Input Template'!$D$57=0,Cashflow!K195,Cashflow!K195*(1+'Data Input Template'!$D$57))</f>
        <v>0</v>
      </c>
      <c r="M195" s="149">
        <f>IF('Data Input Template'!$D$57=0,Cashflow!L195,Cashflow!L195*(1+'Data Input Template'!$D$57))</f>
        <v>0</v>
      </c>
      <c r="N195" s="149">
        <f>IF('Data Input Template'!$D$57=0,Cashflow!M195,Cashflow!M195*(1+'Data Input Template'!$D$57))</f>
        <v>0</v>
      </c>
      <c r="O195" s="149">
        <f>IF('Data Input Template'!$D$57=0,Cashflow!N195,Cashflow!N195*(1+'Data Input Template'!$D$57))</f>
        <v>0</v>
      </c>
      <c r="P195" s="149">
        <f>IF('Data Input Template'!$D$57=0,Cashflow!O195,Cashflow!O195*(1+'Data Input Template'!$D$57))</f>
        <v>0</v>
      </c>
      <c r="Q195" s="149">
        <f>IF('Data Input Template'!$D$57=0,Cashflow!P195,Cashflow!P195*(1+'Data Input Template'!$D$57))</f>
        <v>0</v>
      </c>
      <c r="R195" s="149">
        <f>IF('Data Input Template'!$D$57=0,Cashflow!Q195,Cashflow!Q195*(1+'Data Input Template'!$D$57))</f>
        <v>0</v>
      </c>
      <c r="S195" s="149">
        <f>IF('Data Input Template'!$D$57=0,Cashflow!R195,Cashflow!R195*(1+'Data Input Template'!$D$57))</f>
        <v>0</v>
      </c>
      <c r="T195" s="149">
        <f>IF('Data Input Template'!$D$57=0,Cashflow!S195,Cashflow!S195*(1+'Data Input Template'!$D$57))</f>
        <v>0</v>
      </c>
      <c r="U195" s="149">
        <f>IF('Data Input Template'!$D$57=0,Cashflow!T195,Cashflow!T195*(1+'Data Input Template'!$D$57))</f>
        <v>0</v>
      </c>
      <c r="V195" s="149">
        <f>IF('Data Input Template'!$D$57=0,Cashflow!U195,Cashflow!U195*(1+'Data Input Template'!$D$57))</f>
        <v>0</v>
      </c>
      <c r="W195" s="149">
        <f>IF('Data Input Template'!$D$57=0,Cashflow!V195,Cashflow!V195*(1+'Data Input Template'!$D$57))</f>
        <v>0</v>
      </c>
      <c r="X195" s="149">
        <f>IF('Data Input Template'!$D$57=0,Cashflow!W195,Cashflow!W195*(1+'Data Input Template'!$D$57))</f>
        <v>0</v>
      </c>
      <c r="Y195" s="149">
        <f>IF('Data Input Template'!$D$57=0,Cashflow!X195,Cashflow!X195*(1+'Data Input Template'!$D$57))</f>
        <v>0</v>
      </c>
      <c r="Z195" s="149">
        <f>IF('Data Input Template'!$D$57=0,Cashflow!Y195,Cashflow!Y195*(1+'Data Input Template'!$D$57))</f>
        <v>0</v>
      </c>
      <c r="AA195" s="149">
        <f>IF('Data Input Template'!$D$57=0,Cashflow!Z195,Cashflow!Z195*(1+'Data Input Template'!$D$57))</f>
        <v>0</v>
      </c>
      <c r="AB195" s="149">
        <f>IF('Data Input Template'!$D$57=0,Cashflow!AA195,Cashflow!AA195*(1+'Data Input Template'!$D$57))</f>
        <v>0</v>
      </c>
      <c r="AC195" s="149">
        <f>IF('Data Input Template'!$D$57=0,Cashflow!AB195,Cashflow!AB195*(1+'Data Input Template'!$D$57))</f>
        <v>0</v>
      </c>
      <c r="AD195" s="149">
        <f>IF('Data Input Template'!$D$57=0,Cashflow!AC195,Cashflow!AC195*(1+'Data Input Template'!$D$57))</f>
        <v>0</v>
      </c>
      <c r="AE195" s="149">
        <f>IF('Data Input Template'!$D$57=0,Cashflow!AD195,Cashflow!AD195*(1+'Data Input Template'!$D$57))</f>
        <v>0</v>
      </c>
      <c r="AF195" s="149">
        <f>IF('Data Input Template'!$D$57=0,Cashflow!AE195,Cashflow!AE195*(1+'Data Input Template'!$D$57))</f>
        <v>0</v>
      </c>
      <c r="AG195" s="149">
        <f>IF('Data Input Template'!$D$57=0,Cashflow!AF195,Cashflow!AF195*(1+'Data Input Template'!$D$57))</f>
        <v>0</v>
      </c>
      <c r="AH195" s="146">
        <f t="shared" si="16976"/>
        <v>0</v>
      </c>
      <c r="AI195" s="264"/>
      <c r="AJ195" s="264"/>
      <c r="AK195" s="264"/>
      <c r="AL195" s="264"/>
      <c r="AM195" s="264"/>
    </row>
    <row r="196" spans="1:39" s="14" customFormat="1" x14ac:dyDescent="0.2">
      <c r="A196" s="388" t="s">
        <v>183</v>
      </c>
      <c r="B196" s="396" t="s">
        <v>122</v>
      </c>
      <c r="C196" s="397">
        <f>IF('Data Input Template'!$D$79="yes",0,SUM(C197:C203))</f>
        <v>0</v>
      </c>
      <c r="D196" s="397">
        <f>IF('Data Input Template'!$D$79="yes",0,SUM(D197:D203))</f>
        <v>0</v>
      </c>
      <c r="E196" s="397">
        <f>IF('Data Input Template'!$D$79="yes",0,SUM(E197:E203))</f>
        <v>0</v>
      </c>
      <c r="F196" s="397">
        <f>IF('Data Input Template'!$D$79="yes",0,SUM(F197:F203))</f>
        <v>0</v>
      </c>
      <c r="G196" s="397">
        <f>IF('Data Input Template'!$D$79="yes",0,SUM(G197:G203))</f>
        <v>0</v>
      </c>
      <c r="H196" s="397">
        <f>IF('Data Input Template'!$D$79="yes",0,SUM(H197:H203))</f>
        <v>0</v>
      </c>
      <c r="I196" s="397">
        <f>IF('Data Input Template'!$D$79="yes",0,SUM(I197:I203))</f>
        <v>0</v>
      </c>
      <c r="J196" s="397">
        <f>IF('Data Input Template'!$D$79="yes",0,SUM(J197:J203))</f>
        <v>0</v>
      </c>
      <c r="K196" s="397">
        <f>IF('Data Input Template'!$D$79="yes",0,SUM(K197:K203))</f>
        <v>0</v>
      </c>
      <c r="L196" s="397">
        <f>IF('Data Input Template'!$D$79="yes",0,SUM(L197:L203))</f>
        <v>0</v>
      </c>
      <c r="M196" s="397">
        <f>IF('Data Input Template'!$D$79="yes",0,SUM(M197:M203))</f>
        <v>0</v>
      </c>
      <c r="N196" s="397">
        <f>IF('Data Input Template'!$D$79="yes",0,SUM(N197:N203))</f>
        <v>0</v>
      </c>
      <c r="O196" s="397">
        <f>IF('Data Input Template'!$D$79="yes",0,SUM(O197:O203))</f>
        <v>0</v>
      </c>
      <c r="P196" s="397">
        <f>IF('Data Input Template'!$D$79="yes",0,SUM(P197:P203))</f>
        <v>0</v>
      </c>
      <c r="Q196" s="397">
        <f>IF('Data Input Template'!$D$79="yes",0,SUM(Q197:Q203))</f>
        <v>0</v>
      </c>
      <c r="R196" s="397">
        <f>IF('Data Input Template'!$D$79="yes",0,SUM(R197:R203))</f>
        <v>0</v>
      </c>
      <c r="S196" s="397">
        <f>IF('Data Input Template'!$D$79="yes",0,SUM(S197:S203))</f>
        <v>0</v>
      </c>
      <c r="T196" s="397">
        <f>IF('Data Input Template'!$D$79="yes",0,SUM(T197:T203))</f>
        <v>0</v>
      </c>
      <c r="U196" s="397">
        <f>IF('Data Input Template'!$D$79="yes",0,SUM(U197:U203))</f>
        <v>0</v>
      </c>
      <c r="V196" s="397">
        <f>IF('Data Input Template'!$D$79="yes",0,SUM(V197:V203))</f>
        <v>0</v>
      </c>
      <c r="W196" s="397">
        <f>IF('Data Input Template'!$D$79="yes",0,SUM(W197:W203))</f>
        <v>0</v>
      </c>
      <c r="X196" s="397">
        <f>IF('Data Input Template'!$D$79="yes",0,SUM(X197:X203))</f>
        <v>0</v>
      </c>
      <c r="Y196" s="397">
        <f>IF('Data Input Template'!$D$79="yes",0,SUM(Y197:Y203))</f>
        <v>0</v>
      </c>
      <c r="Z196" s="397">
        <f>IF('Data Input Template'!$D$79="yes",0,SUM(Z197:Z203))</f>
        <v>0</v>
      </c>
      <c r="AA196" s="397">
        <f>IF('Data Input Template'!$D$79="yes",0,SUM(AA197:AA203))</f>
        <v>0</v>
      </c>
      <c r="AB196" s="397">
        <f>IF('Data Input Template'!$D$79="yes",0,SUM(AB197:AB203))</f>
        <v>0</v>
      </c>
      <c r="AC196" s="397">
        <f>IF('Data Input Template'!$D$79="yes",0,SUM(AC197:AC203))</f>
        <v>0</v>
      </c>
      <c r="AD196" s="397">
        <f>IF('Data Input Template'!$D$79="yes",0,SUM(AD197:AD203))</f>
        <v>0</v>
      </c>
      <c r="AE196" s="397">
        <f>IF('Data Input Template'!$D$79="yes",0,SUM(AE197:AE203))</f>
        <v>0</v>
      </c>
      <c r="AF196" s="397">
        <f>IF('Data Input Template'!$D$79="yes",0,SUM(AF197:AF203))</f>
        <v>0</v>
      </c>
      <c r="AG196" s="397">
        <f>IF('Data Input Template'!$D$79="yes",0,SUM(AG197:AG203))</f>
        <v>0</v>
      </c>
      <c r="AH196" s="398">
        <f t="shared" si="416"/>
        <v>0</v>
      </c>
      <c r="AI196" s="264"/>
      <c r="AJ196" s="264"/>
      <c r="AK196" s="264"/>
      <c r="AL196" s="264"/>
      <c r="AM196" s="264"/>
    </row>
    <row r="197" spans="1:39" s="14" customFormat="1" hidden="1" x14ac:dyDescent="0.2">
      <c r="A197" s="124" t="s">
        <v>182</v>
      </c>
      <c r="B197" s="148" t="str">
        <f>'Data Input Template'!$C$48</f>
        <v>Passenger Vehicles</v>
      </c>
      <c r="C197" s="149">
        <f>'Model Outputs (Hide)'!$AE$80</f>
        <v>0</v>
      </c>
      <c r="D197" s="149">
        <f>IF('Data Input Template'!$D$57=0,Cashflow!C197,Cashflow!C197*(1+'Data Input Template'!$D$57))</f>
        <v>0</v>
      </c>
      <c r="E197" s="149">
        <f>IF('Data Input Template'!$D$57=0,Cashflow!D197,Cashflow!D197*(1+'Data Input Template'!$D$57))</f>
        <v>0</v>
      </c>
      <c r="F197" s="149">
        <f>IF('Data Input Template'!$D$57=0,Cashflow!E197,Cashflow!E197*(1+'Data Input Template'!$D$57))</f>
        <v>0</v>
      </c>
      <c r="G197" s="149">
        <f>IF('Data Input Template'!$D$57=0,Cashflow!F197,Cashflow!F197*(1+'Data Input Template'!$D$57))</f>
        <v>0</v>
      </c>
      <c r="H197" s="149">
        <f>IF('Data Input Template'!$D$57=0,Cashflow!G197,Cashflow!G197*(1+'Data Input Template'!$D$57))</f>
        <v>0</v>
      </c>
      <c r="I197" s="149">
        <f>IF('Data Input Template'!$D$57=0,Cashflow!H197,Cashflow!H197*(1+'Data Input Template'!$D$57))</f>
        <v>0</v>
      </c>
      <c r="J197" s="149">
        <f>IF('Data Input Template'!$D$57=0,Cashflow!I197,Cashflow!I197*(1+'Data Input Template'!$D$57))</f>
        <v>0</v>
      </c>
      <c r="K197" s="149">
        <f>IF('Data Input Template'!$D$57=0,Cashflow!J197,Cashflow!J197*(1+'Data Input Template'!$D$57))</f>
        <v>0</v>
      </c>
      <c r="L197" s="149">
        <f>IF('Data Input Template'!$D$57=0,Cashflow!K197,Cashflow!K197*(1+'Data Input Template'!$D$57))</f>
        <v>0</v>
      </c>
      <c r="M197" s="149">
        <f>IF('Data Input Template'!$D$57=0,Cashflow!L197,Cashflow!L197*(1+'Data Input Template'!$D$57))</f>
        <v>0</v>
      </c>
      <c r="N197" s="149">
        <f>IF('Data Input Template'!$D$57=0,Cashflow!M197,Cashflow!M197*(1+'Data Input Template'!$D$57))</f>
        <v>0</v>
      </c>
      <c r="O197" s="149">
        <f>IF('Data Input Template'!$D$57=0,Cashflow!N197,Cashflow!N197*(1+'Data Input Template'!$D$57))</f>
        <v>0</v>
      </c>
      <c r="P197" s="149">
        <f>IF('Data Input Template'!$D$57=0,Cashflow!O197,Cashflow!O197*(1+'Data Input Template'!$D$57))</f>
        <v>0</v>
      </c>
      <c r="Q197" s="149">
        <f>IF('Data Input Template'!$D$57=0,Cashflow!P197,Cashflow!P197*(1+'Data Input Template'!$D$57))</f>
        <v>0</v>
      </c>
      <c r="R197" s="149">
        <f>IF('Data Input Template'!$D$57=0,Cashflow!Q197,Cashflow!Q197*(1+'Data Input Template'!$D$57))</f>
        <v>0</v>
      </c>
      <c r="S197" s="149">
        <f>IF('Data Input Template'!$D$57=0,Cashflow!R197,Cashflow!R197*(1+'Data Input Template'!$D$57))</f>
        <v>0</v>
      </c>
      <c r="T197" s="149">
        <f>IF('Data Input Template'!$D$57=0,Cashflow!S197,Cashflow!S197*(1+'Data Input Template'!$D$57))</f>
        <v>0</v>
      </c>
      <c r="U197" s="149">
        <f>IF('Data Input Template'!$D$57=0,Cashflow!T197,Cashflow!T197*(1+'Data Input Template'!$D$57))</f>
        <v>0</v>
      </c>
      <c r="V197" s="149">
        <f>IF('Data Input Template'!$D$57=0,Cashflow!U197,Cashflow!U197*(1+'Data Input Template'!$D$57))</f>
        <v>0</v>
      </c>
      <c r="W197" s="149">
        <f>IF('Data Input Template'!$D$57=0,Cashflow!V197,Cashflow!V197*(1+'Data Input Template'!$D$57))</f>
        <v>0</v>
      </c>
      <c r="X197" s="149">
        <f>IF('Data Input Template'!$D$57=0,Cashflow!W197,Cashflow!W197*(1+'Data Input Template'!$D$57))</f>
        <v>0</v>
      </c>
      <c r="Y197" s="149">
        <f>IF('Data Input Template'!$D$57=0,Cashflow!X197,Cashflow!X197*(1+'Data Input Template'!$D$57))</f>
        <v>0</v>
      </c>
      <c r="Z197" s="149">
        <f>IF('Data Input Template'!$D$57=0,Cashflow!Y197,Cashflow!Y197*(1+'Data Input Template'!$D$57))</f>
        <v>0</v>
      </c>
      <c r="AA197" s="149">
        <f>IF('Data Input Template'!$D$57=0,Cashflow!Z197,Cashflow!Z197*(1+'Data Input Template'!$D$57))</f>
        <v>0</v>
      </c>
      <c r="AB197" s="149">
        <f>IF('Data Input Template'!$D$57=0,Cashflow!AA197,Cashflow!AA197*(1+'Data Input Template'!$D$57))</f>
        <v>0</v>
      </c>
      <c r="AC197" s="149">
        <f>IF('Data Input Template'!$D$57=0,Cashflow!AB197,Cashflow!AB197*(1+'Data Input Template'!$D$57))</f>
        <v>0</v>
      </c>
      <c r="AD197" s="149">
        <f>IF('Data Input Template'!$D$57=0,Cashflow!AC197,Cashflow!AC197*(1+'Data Input Template'!$D$57))</f>
        <v>0</v>
      </c>
      <c r="AE197" s="149">
        <f>IF('Data Input Template'!$D$57=0,Cashflow!AD197,Cashflow!AD197*(1+'Data Input Template'!$D$57))</f>
        <v>0</v>
      </c>
      <c r="AF197" s="149">
        <f>IF('Data Input Template'!$D$57=0,Cashflow!AE197,Cashflow!AE197*(1+'Data Input Template'!$D$57))</f>
        <v>0</v>
      </c>
      <c r="AG197" s="149">
        <f>IF('Data Input Template'!$D$57=0,Cashflow!AF197,Cashflow!AF197*(1+'Data Input Template'!$D$57))</f>
        <v>0</v>
      </c>
      <c r="AH197" s="146">
        <f t="shared" si="16976"/>
        <v>0</v>
      </c>
      <c r="AI197" s="264"/>
      <c r="AJ197" s="264"/>
      <c r="AK197" s="264"/>
      <c r="AL197" s="264"/>
      <c r="AM197" s="264"/>
    </row>
    <row r="198" spans="1:39" s="14" customFormat="1" hidden="1" x14ac:dyDescent="0.2">
      <c r="A198" s="124" t="s">
        <v>182</v>
      </c>
      <c r="B198" s="148" t="str">
        <f>'Data Input Template'!$C$49</f>
        <v>Commodity 1</v>
      </c>
      <c r="C198" s="149">
        <f>'Model Outputs (Hide)'!$AE$90</f>
        <v>0</v>
      </c>
      <c r="D198" s="149">
        <f>IF('Data Input Template'!$D$57=0,Cashflow!C198,Cashflow!C198*(1+'Data Input Template'!$D$57))</f>
        <v>0</v>
      </c>
      <c r="E198" s="149">
        <f>IF('Data Input Template'!$D$57=0,Cashflow!D198,Cashflow!D198*(1+'Data Input Template'!$D$57))</f>
        <v>0</v>
      </c>
      <c r="F198" s="149">
        <f>IF('Data Input Template'!$D$57=0,Cashflow!E198,Cashflow!E198*(1+'Data Input Template'!$D$57))</f>
        <v>0</v>
      </c>
      <c r="G198" s="149">
        <f>IF('Data Input Template'!$D$57=0,Cashflow!F198,Cashflow!F198*(1+'Data Input Template'!$D$57))</f>
        <v>0</v>
      </c>
      <c r="H198" s="149">
        <f>IF('Data Input Template'!$D$57=0,Cashflow!G198,Cashflow!G198*(1+'Data Input Template'!$D$57))</f>
        <v>0</v>
      </c>
      <c r="I198" s="149">
        <f>IF('Data Input Template'!$D$57=0,Cashflow!H198,Cashflow!H198*(1+'Data Input Template'!$D$57))</f>
        <v>0</v>
      </c>
      <c r="J198" s="149">
        <f>IF('Data Input Template'!$D$57=0,Cashflow!I198,Cashflow!I198*(1+'Data Input Template'!$D$57))</f>
        <v>0</v>
      </c>
      <c r="K198" s="149">
        <f>IF('Data Input Template'!$D$57=0,Cashflow!J198,Cashflow!J198*(1+'Data Input Template'!$D$57))</f>
        <v>0</v>
      </c>
      <c r="L198" s="149">
        <f>IF('Data Input Template'!$D$57=0,Cashflow!K198,Cashflow!K198*(1+'Data Input Template'!$D$57))</f>
        <v>0</v>
      </c>
      <c r="M198" s="149">
        <f>IF('Data Input Template'!$D$57=0,Cashflow!L198,Cashflow!L198*(1+'Data Input Template'!$D$57))</f>
        <v>0</v>
      </c>
      <c r="N198" s="149">
        <f>IF('Data Input Template'!$D$57=0,Cashflow!M198,Cashflow!M198*(1+'Data Input Template'!$D$57))</f>
        <v>0</v>
      </c>
      <c r="O198" s="149">
        <f>IF('Data Input Template'!$D$57=0,Cashflow!N198,Cashflow!N198*(1+'Data Input Template'!$D$57))</f>
        <v>0</v>
      </c>
      <c r="P198" s="149">
        <f>IF('Data Input Template'!$D$57=0,Cashflow!O198,Cashflow!O198*(1+'Data Input Template'!$D$57))</f>
        <v>0</v>
      </c>
      <c r="Q198" s="149">
        <f>IF('Data Input Template'!$D$57=0,Cashflow!P198,Cashflow!P198*(1+'Data Input Template'!$D$57))</f>
        <v>0</v>
      </c>
      <c r="R198" s="149">
        <f>IF('Data Input Template'!$D$57=0,Cashflow!Q198,Cashflow!Q198*(1+'Data Input Template'!$D$57))</f>
        <v>0</v>
      </c>
      <c r="S198" s="149">
        <f>IF('Data Input Template'!$D$57=0,Cashflow!R198,Cashflow!R198*(1+'Data Input Template'!$D$57))</f>
        <v>0</v>
      </c>
      <c r="T198" s="149">
        <f>IF('Data Input Template'!$D$57=0,Cashflow!S198,Cashflow!S198*(1+'Data Input Template'!$D$57))</f>
        <v>0</v>
      </c>
      <c r="U198" s="149">
        <f>IF('Data Input Template'!$D$57=0,Cashflow!T198,Cashflow!T198*(1+'Data Input Template'!$D$57))</f>
        <v>0</v>
      </c>
      <c r="V198" s="149">
        <f>IF('Data Input Template'!$D$57=0,Cashflow!U198,Cashflow!U198*(1+'Data Input Template'!$D$57))</f>
        <v>0</v>
      </c>
      <c r="W198" s="149">
        <f>IF('Data Input Template'!$D$57=0,Cashflow!V198,Cashflow!V198*(1+'Data Input Template'!$D$57))</f>
        <v>0</v>
      </c>
      <c r="X198" s="149">
        <f>IF('Data Input Template'!$D$57=0,Cashflow!W198,Cashflow!W198*(1+'Data Input Template'!$D$57))</f>
        <v>0</v>
      </c>
      <c r="Y198" s="149">
        <f>IF('Data Input Template'!$D$57=0,Cashflow!X198,Cashflow!X198*(1+'Data Input Template'!$D$57))</f>
        <v>0</v>
      </c>
      <c r="Z198" s="149">
        <f>IF('Data Input Template'!$D$57=0,Cashflow!Y198,Cashflow!Y198*(1+'Data Input Template'!$D$57))</f>
        <v>0</v>
      </c>
      <c r="AA198" s="149">
        <f>IF('Data Input Template'!$D$57=0,Cashflow!Z198,Cashflow!Z198*(1+'Data Input Template'!$D$57))</f>
        <v>0</v>
      </c>
      <c r="AB198" s="149">
        <f>IF('Data Input Template'!$D$57=0,Cashflow!AA198,Cashflow!AA198*(1+'Data Input Template'!$D$57))</f>
        <v>0</v>
      </c>
      <c r="AC198" s="149">
        <f>IF('Data Input Template'!$D$57=0,Cashflow!AB198,Cashflow!AB198*(1+'Data Input Template'!$D$57))</f>
        <v>0</v>
      </c>
      <c r="AD198" s="149">
        <f>IF('Data Input Template'!$D$57=0,Cashflow!AC198,Cashflow!AC198*(1+'Data Input Template'!$D$57))</f>
        <v>0</v>
      </c>
      <c r="AE198" s="149">
        <f>IF('Data Input Template'!$D$57=0,Cashflow!AD198,Cashflow!AD198*(1+'Data Input Template'!$D$57))</f>
        <v>0</v>
      </c>
      <c r="AF198" s="149">
        <f>IF('Data Input Template'!$D$57=0,Cashflow!AE198,Cashflow!AE198*(1+'Data Input Template'!$D$57))</f>
        <v>0</v>
      </c>
      <c r="AG198" s="149">
        <f>IF('Data Input Template'!$D$57=0,Cashflow!AF198,Cashflow!AF198*(1+'Data Input Template'!$D$57))</f>
        <v>0</v>
      </c>
      <c r="AH198" s="146">
        <f t="shared" si="16976"/>
        <v>0</v>
      </c>
      <c r="AI198" s="264"/>
      <c r="AJ198" s="264"/>
      <c r="AK198" s="264"/>
      <c r="AL198" s="264"/>
      <c r="AM198" s="264"/>
    </row>
    <row r="199" spans="1:39" s="14" customFormat="1" hidden="1" x14ac:dyDescent="0.2">
      <c r="A199" s="124" t="s">
        <v>182</v>
      </c>
      <c r="B199" s="148" t="str">
        <f>'Data Input Template'!$C$50</f>
        <v>Commodity 2</v>
      </c>
      <c r="C199" s="149">
        <f>'Model Outputs (Hide)'!$AE$100</f>
        <v>0</v>
      </c>
      <c r="D199" s="149">
        <f>IF('Data Input Template'!$D$57=0,Cashflow!C199,Cashflow!C199*(1+'Data Input Template'!$D$57))</f>
        <v>0</v>
      </c>
      <c r="E199" s="149">
        <f>IF('Data Input Template'!$D$57=0,Cashflow!D199,Cashflow!D199*(1+'Data Input Template'!$D$57))</f>
        <v>0</v>
      </c>
      <c r="F199" s="149">
        <f>IF('Data Input Template'!$D$57=0,Cashflow!E199,Cashflow!E199*(1+'Data Input Template'!$D$57))</f>
        <v>0</v>
      </c>
      <c r="G199" s="149">
        <f>IF('Data Input Template'!$D$57=0,Cashflow!F199,Cashflow!F199*(1+'Data Input Template'!$D$57))</f>
        <v>0</v>
      </c>
      <c r="H199" s="149">
        <f>IF('Data Input Template'!$D$57=0,Cashflow!G199,Cashflow!G199*(1+'Data Input Template'!$D$57))</f>
        <v>0</v>
      </c>
      <c r="I199" s="149">
        <f>IF('Data Input Template'!$D$57=0,Cashflow!H199,Cashflow!H199*(1+'Data Input Template'!$D$57))</f>
        <v>0</v>
      </c>
      <c r="J199" s="149">
        <f>IF('Data Input Template'!$D$57=0,Cashflow!I199,Cashflow!I199*(1+'Data Input Template'!$D$57))</f>
        <v>0</v>
      </c>
      <c r="K199" s="149">
        <f>IF('Data Input Template'!$D$57=0,Cashflow!J199,Cashflow!J199*(1+'Data Input Template'!$D$57))</f>
        <v>0</v>
      </c>
      <c r="L199" s="149">
        <f>IF('Data Input Template'!$D$57=0,Cashflow!K199,Cashflow!K199*(1+'Data Input Template'!$D$57))</f>
        <v>0</v>
      </c>
      <c r="M199" s="149">
        <f>IF('Data Input Template'!$D$57=0,Cashflow!L199,Cashflow!L199*(1+'Data Input Template'!$D$57))</f>
        <v>0</v>
      </c>
      <c r="N199" s="149">
        <f>IF('Data Input Template'!$D$57=0,Cashflow!M199,Cashflow!M199*(1+'Data Input Template'!$D$57))</f>
        <v>0</v>
      </c>
      <c r="O199" s="149">
        <f>IF('Data Input Template'!$D$57=0,Cashflow!N199,Cashflow!N199*(1+'Data Input Template'!$D$57))</f>
        <v>0</v>
      </c>
      <c r="P199" s="149">
        <f>IF('Data Input Template'!$D$57=0,Cashflow!O199,Cashflow!O199*(1+'Data Input Template'!$D$57))</f>
        <v>0</v>
      </c>
      <c r="Q199" s="149">
        <f>IF('Data Input Template'!$D$57=0,Cashflow!P199,Cashflow!P199*(1+'Data Input Template'!$D$57))</f>
        <v>0</v>
      </c>
      <c r="R199" s="149">
        <f>IF('Data Input Template'!$D$57=0,Cashflow!Q199,Cashflow!Q199*(1+'Data Input Template'!$D$57))</f>
        <v>0</v>
      </c>
      <c r="S199" s="149">
        <f>IF('Data Input Template'!$D$57=0,Cashflow!R199,Cashflow!R199*(1+'Data Input Template'!$D$57))</f>
        <v>0</v>
      </c>
      <c r="T199" s="149">
        <f>IF('Data Input Template'!$D$57=0,Cashflow!S199,Cashflow!S199*(1+'Data Input Template'!$D$57))</f>
        <v>0</v>
      </c>
      <c r="U199" s="149">
        <f>IF('Data Input Template'!$D$57=0,Cashflow!T199,Cashflow!T199*(1+'Data Input Template'!$D$57))</f>
        <v>0</v>
      </c>
      <c r="V199" s="149">
        <f>IF('Data Input Template'!$D$57=0,Cashflow!U199,Cashflow!U199*(1+'Data Input Template'!$D$57))</f>
        <v>0</v>
      </c>
      <c r="W199" s="149">
        <f>IF('Data Input Template'!$D$57=0,Cashflow!V199,Cashflow!V199*(1+'Data Input Template'!$D$57))</f>
        <v>0</v>
      </c>
      <c r="X199" s="149">
        <f>IF('Data Input Template'!$D$57=0,Cashflow!W199,Cashflow!W199*(1+'Data Input Template'!$D$57))</f>
        <v>0</v>
      </c>
      <c r="Y199" s="149">
        <f>IF('Data Input Template'!$D$57=0,Cashflow!X199,Cashflow!X199*(1+'Data Input Template'!$D$57))</f>
        <v>0</v>
      </c>
      <c r="Z199" s="149">
        <f>IF('Data Input Template'!$D$57=0,Cashflow!Y199,Cashflow!Y199*(1+'Data Input Template'!$D$57))</f>
        <v>0</v>
      </c>
      <c r="AA199" s="149">
        <f>IF('Data Input Template'!$D$57=0,Cashflow!Z199,Cashflow!Z199*(1+'Data Input Template'!$D$57))</f>
        <v>0</v>
      </c>
      <c r="AB199" s="149">
        <f>IF('Data Input Template'!$D$57=0,Cashflow!AA199,Cashflow!AA199*(1+'Data Input Template'!$D$57))</f>
        <v>0</v>
      </c>
      <c r="AC199" s="149">
        <f>IF('Data Input Template'!$D$57=0,Cashflow!AB199,Cashflow!AB199*(1+'Data Input Template'!$D$57))</f>
        <v>0</v>
      </c>
      <c r="AD199" s="149">
        <f>IF('Data Input Template'!$D$57=0,Cashflow!AC199,Cashflow!AC199*(1+'Data Input Template'!$D$57))</f>
        <v>0</v>
      </c>
      <c r="AE199" s="149">
        <f>IF('Data Input Template'!$D$57=0,Cashflow!AD199,Cashflow!AD199*(1+'Data Input Template'!$D$57))</f>
        <v>0</v>
      </c>
      <c r="AF199" s="149">
        <f>IF('Data Input Template'!$D$57=0,Cashflow!AE199,Cashflow!AE199*(1+'Data Input Template'!$D$57))</f>
        <v>0</v>
      </c>
      <c r="AG199" s="149">
        <f>IF('Data Input Template'!$D$57=0,Cashflow!AF199,Cashflow!AF199*(1+'Data Input Template'!$D$57))</f>
        <v>0</v>
      </c>
      <c r="AH199" s="146">
        <f t="shared" si="16976"/>
        <v>0</v>
      </c>
      <c r="AI199" s="264"/>
      <c r="AJ199" s="264"/>
      <c r="AK199" s="264"/>
      <c r="AL199" s="264"/>
      <c r="AM199" s="264"/>
    </row>
    <row r="200" spans="1:39" s="14" customFormat="1" hidden="1" x14ac:dyDescent="0.2">
      <c r="A200" s="124" t="s">
        <v>182</v>
      </c>
      <c r="B200" s="148" t="str">
        <f>'Data Input Template'!$C$51</f>
        <v>Commodity 3</v>
      </c>
      <c r="C200" s="149">
        <f>'Model Outputs (Hide)'!$AE$110</f>
        <v>0</v>
      </c>
      <c r="D200" s="149">
        <f>IF('Data Input Template'!$D$57=0,Cashflow!C200,Cashflow!C200*(1+'Data Input Template'!$D$57))</f>
        <v>0</v>
      </c>
      <c r="E200" s="149">
        <f>IF('Data Input Template'!$D$57=0,Cashflow!D200,Cashflow!D200*(1+'Data Input Template'!$D$57))</f>
        <v>0</v>
      </c>
      <c r="F200" s="149">
        <f>IF('Data Input Template'!$D$57=0,Cashflow!E200,Cashflow!E200*(1+'Data Input Template'!$D$57))</f>
        <v>0</v>
      </c>
      <c r="G200" s="149">
        <f>IF('Data Input Template'!$D$57=0,Cashflow!F200,Cashflow!F200*(1+'Data Input Template'!$D$57))</f>
        <v>0</v>
      </c>
      <c r="H200" s="149">
        <f>IF('Data Input Template'!$D$57=0,Cashflow!G200,Cashflow!G200*(1+'Data Input Template'!$D$57))</f>
        <v>0</v>
      </c>
      <c r="I200" s="149">
        <f>IF('Data Input Template'!$D$57=0,Cashflow!H200,Cashflow!H200*(1+'Data Input Template'!$D$57))</f>
        <v>0</v>
      </c>
      <c r="J200" s="149">
        <f>IF('Data Input Template'!$D$57=0,Cashflow!I200,Cashflow!I200*(1+'Data Input Template'!$D$57))</f>
        <v>0</v>
      </c>
      <c r="K200" s="149">
        <f>IF('Data Input Template'!$D$57=0,Cashflow!J200,Cashflow!J200*(1+'Data Input Template'!$D$57))</f>
        <v>0</v>
      </c>
      <c r="L200" s="149">
        <f>IF('Data Input Template'!$D$57=0,Cashflow!K200,Cashflow!K200*(1+'Data Input Template'!$D$57))</f>
        <v>0</v>
      </c>
      <c r="M200" s="149">
        <f>IF('Data Input Template'!$D$57=0,Cashflow!L200,Cashflow!L200*(1+'Data Input Template'!$D$57))</f>
        <v>0</v>
      </c>
      <c r="N200" s="149">
        <f>IF('Data Input Template'!$D$57=0,Cashflow!M200,Cashflow!M200*(1+'Data Input Template'!$D$57))</f>
        <v>0</v>
      </c>
      <c r="O200" s="149">
        <f>IF('Data Input Template'!$D$57=0,Cashflow!N200,Cashflow!N200*(1+'Data Input Template'!$D$57))</f>
        <v>0</v>
      </c>
      <c r="P200" s="149">
        <f>IF('Data Input Template'!$D$57=0,Cashflow!O200,Cashflow!O200*(1+'Data Input Template'!$D$57))</f>
        <v>0</v>
      </c>
      <c r="Q200" s="149">
        <f>IF('Data Input Template'!$D$57=0,Cashflow!P200,Cashflow!P200*(1+'Data Input Template'!$D$57))</f>
        <v>0</v>
      </c>
      <c r="R200" s="149">
        <f>IF('Data Input Template'!$D$57=0,Cashflow!Q200,Cashflow!Q200*(1+'Data Input Template'!$D$57))</f>
        <v>0</v>
      </c>
      <c r="S200" s="149">
        <f>IF('Data Input Template'!$D$57=0,Cashflow!R200,Cashflow!R200*(1+'Data Input Template'!$D$57))</f>
        <v>0</v>
      </c>
      <c r="T200" s="149">
        <f>IF('Data Input Template'!$D$57=0,Cashflow!S200,Cashflow!S200*(1+'Data Input Template'!$D$57))</f>
        <v>0</v>
      </c>
      <c r="U200" s="149">
        <f>IF('Data Input Template'!$D$57=0,Cashflow!T200,Cashflow!T200*(1+'Data Input Template'!$D$57))</f>
        <v>0</v>
      </c>
      <c r="V200" s="149">
        <f>IF('Data Input Template'!$D$57=0,Cashflow!U200,Cashflow!U200*(1+'Data Input Template'!$D$57))</f>
        <v>0</v>
      </c>
      <c r="W200" s="149">
        <f>IF('Data Input Template'!$D$57=0,Cashflow!V200,Cashflow!V200*(1+'Data Input Template'!$D$57))</f>
        <v>0</v>
      </c>
      <c r="X200" s="149">
        <f>IF('Data Input Template'!$D$57=0,Cashflow!W200,Cashflow!W200*(1+'Data Input Template'!$D$57))</f>
        <v>0</v>
      </c>
      <c r="Y200" s="149">
        <f>IF('Data Input Template'!$D$57=0,Cashflow!X200,Cashflow!X200*(1+'Data Input Template'!$D$57))</f>
        <v>0</v>
      </c>
      <c r="Z200" s="149">
        <f>IF('Data Input Template'!$D$57=0,Cashflow!Y200,Cashflow!Y200*(1+'Data Input Template'!$D$57))</f>
        <v>0</v>
      </c>
      <c r="AA200" s="149">
        <f>IF('Data Input Template'!$D$57=0,Cashflow!Z200,Cashflow!Z200*(1+'Data Input Template'!$D$57))</f>
        <v>0</v>
      </c>
      <c r="AB200" s="149">
        <f>IF('Data Input Template'!$D$57=0,Cashflow!AA200,Cashflow!AA200*(1+'Data Input Template'!$D$57))</f>
        <v>0</v>
      </c>
      <c r="AC200" s="149">
        <f>IF('Data Input Template'!$D$57=0,Cashflow!AB200,Cashflow!AB200*(1+'Data Input Template'!$D$57))</f>
        <v>0</v>
      </c>
      <c r="AD200" s="149">
        <f>IF('Data Input Template'!$D$57=0,Cashflow!AC200,Cashflow!AC200*(1+'Data Input Template'!$D$57))</f>
        <v>0</v>
      </c>
      <c r="AE200" s="149">
        <f>IF('Data Input Template'!$D$57=0,Cashflow!AD200,Cashflow!AD200*(1+'Data Input Template'!$D$57))</f>
        <v>0</v>
      </c>
      <c r="AF200" s="149">
        <f>IF('Data Input Template'!$D$57=0,Cashflow!AE200,Cashflow!AE200*(1+'Data Input Template'!$D$57))</f>
        <v>0</v>
      </c>
      <c r="AG200" s="149">
        <f>IF('Data Input Template'!$D$57=0,Cashflow!AF200,Cashflow!AF200*(1+'Data Input Template'!$D$57))</f>
        <v>0</v>
      </c>
      <c r="AH200" s="146">
        <f t="shared" si="16976"/>
        <v>0</v>
      </c>
      <c r="AI200" s="264"/>
      <c r="AJ200" s="264"/>
      <c r="AK200" s="264"/>
      <c r="AL200" s="264"/>
      <c r="AM200" s="264"/>
    </row>
    <row r="201" spans="1:39" s="14" customFormat="1" hidden="1" x14ac:dyDescent="0.2">
      <c r="A201" s="124" t="s">
        <v>182</v>
      </c>
      <c r="B201" s="148" t="str">
        <f>'Data Input Template'!$C$52</f>
        <v>Commodity 4</v>
      </c>
      <c r="C201" s="149">
        <f>'Model Outputs (Hide)'!$AE$120</f>
        <v>0</v>
      </c>
      <c r="D201" s="149">
        <f>IF('Data Input Template'!$D$57=0,Cashflow!C201,Cashflow!C201*(1+'Data Input Template'!$D$57))</f>
        <v>0</v>
      </c>
      <c r="E201" s="149">
        <f>IF('Data Input Template'!$D$57=0,Cashflow!D201,Cashflow!D201*(1+'Data Input Template'!$D$57))</f>
        <v>0</v>
      </c>
      <c r="F201" s="149">
        <f>IF('Data Input Template'!$D$57=0,Cashflow!E201,Cashflow!E201*(1+'Data Input Template'!$D$57))</f>
        <v>0</v>
      </c>
      <c r="G201" s="149">
        <f>IF('Data Input Template'!$D$57=0,Cashflow!F201,Cashflow!F201*(1+'Data Input Template'!$D$57))</f>
        <v>0</v>
      </c>
      <c r="H201" s="149">
        <f>IF('Data Input Template'!$D$57=0,Cashflow!G201,Cashflow!G201*(1+'Data Input Template'!$D$57))</f>
        <v>0</v>
      </c>
      <c r="I201" s="149">
        <f>IF('Data Input Template'!$D$57=0,Cashflow!H201,Cashflow!H201*(1+'Data Input Template'!$D$57))</f>
        <v>0</v>
      </c>
      <c r="J201" s="149">
        <f>IF('Data Input Template'!$D$57=0,Cashflow!I201,Cashflow!I201*(1+'Data Input Template'!$D$57))</f>
        <v>0</v>
      </c>
      <c r="K201" s="149">
        <f>IF('Data Input Template'!$D$57=0,Cashflow!J201,Cashflow!J201*(1+'Data Input Template'!$D$57))</f>
        <v>0</v>
      </c>
      <c r="L201" s="149">
        <f>IF('Data Input Template'!$D$57=0,Cashflow!K201,Cashflow!K201*(1+'Data Input Template'!$D$57))</f>
        <v>0</v>
      </c>
      <c r="M201" s="149">
        <f>IF('Data Input Template'!$D$57=0,Cashflow!L201,Cashflow!L201*(1+'Data Input Template'!$D$57))</f>
        <v>0</v>
      </c>
      <c r="N201" s="149">
        <f>IF('Data Input Template'!$D$57=0,Cashflow!M201,Cashflow!M201*(1+'Data Input Template'!$D$57))</f>
        <v>0</v>
      </c>
      <c r="O201" s="149">
        <f>IF('Data Input Template'!$D$57=0,Cashflow!N201,Cashflow!N201*(1+'Data Input Template'!$D$57))</f>
        <v>0</v>
      </c>
      <c r="P201" s="149">
        <f>IF('Data Input Template'!$D$57=0,Cashflow!O201,Cashflow!O201*(1+'Data Input Template'!$D$57))</f>
        <v>0</v>
      </c>
      <c r="Q201" s="149">
        <f>IF('Data Input Template'!$D$57=0,Cashflow!P201,Cashflow!P201*(1+'Data Input Template'!$D$57))</f>
        <v>0</v>
      </c>
      <c r="R201" s="149">
        <f>IF('Data Input Template'!$D$57=0,Cashflow!Q201,Cashflow!Q201*(1+'Data Input Template'!$D$57))</f>
        <v>0</v>
      </c>
      <c r="S201" s="149">
        <f>IF('Data Input Template'!$D$57=0,Cashflow!R201,Cashflow!R201*(1+'Data Input Template'!$D$57))</f>
        <v>0</v>
      </c>
      <c r="T201" s="149">
        <f>IF('Data Input Template'!$D$57=0,Cashflow!S201,Cashflow!S201*(1+'Data Input Template'!$D$57))</f>
        <v>0</v>
      </c>
      <c r="U201" s="149">
        <f>IF('Data Input Template'!$D$57=0,Cashflow!T201,Cashflow!T201*(1+'Data Input Template'!$D$57))</f>
        <v>0</v>
      </c>
      <c r="V201" s="149">
        <f>IF('Data Input Template'!$D$57=0,Cashflow!U201,Cashflow!U201*(1+'Data Input Template'!$D$57))</f>
        <v>0</v>
      </c>
      <c r="W201" s="149">
        <f>IF('Data Input Template'!$D$57=0,Cashflow!V201,Cashflow!V201*(1+'Data Input Template'!$D$57))</f>
        <v>0</v>
      </c>
      <c r="X201" s="149">
        <f>IF('Data Input Template'!$D$57=0,Cashflow!W201,Cashflow!W201*(1+'Data Input Template'!$D$57))</f>
        <v>0</v>
      </c>
      <c r="Y201" s="149">
        <f>IF('Data Input Template'!$D$57=0,Cashflow!X201,Cashflow!X201*(1+'Data Input Template'!$D$57))</f>
        <v>0</v>
      </c>
      <c r="Z201" s="149">
        <f>IF('Data Input Template'!$D$57=0,Cashflow!Y201,Cashflow!Y201*(1+'Data Input Template'!$D$57))</f>
        <v>0</v>
      </c>
      <c r="AA201" s="149">
        <f>IF('Data Input Template'!$D$57=0,Cashflow!Z201,Cashflow!Z201*(1+'Data Input Template'!$D$57))</f>
        <v>0</v>
      </c>
      <c r="AB201" s="149">
        <f>IF('Data Input Template'!$D$57=0,Cashflow!AA201,Cashflow!AA201*(1+'Data Input Template'!$D$57))</f>
        <v>0</v>
      </c>
      <c r="AC201" s="149">
        <f>IF('Data Input Template'!$D$57=0,Cashflow!AB201,Cashflow!AB201*(1+'Data Input Template'!$D$57))</f>
        <v>0</v>
      </c>
      <c r="AD201" s="149">
        <f>IF('Data Input Template'!$D$57=0,Cashflow!AC201,Cashflow!AC201*(1+'Data Input Template'!$D$57))</f>
        <v>0</v>
      </c>
      <c r="AE201" s="149">
        <f>IF('Data Input Template'!$D$57=0,Cashflow!AD201,Cashflow!AD201*(1+'Data Input Template'!$D$57))</f>
        <v>0</v>
      </c>
      <c r="AF201" s="149">
        <f>IF('Data Input Template'!$D$57=0,Cashflow!AE201,Cashflow!AE201*(1+'Data Input Template'!$D$57))</f>
        <v>0</v>
      </c>
      <c r="AG201" s="149">
        <f>IF('Data Input Template'!$D$57=0,Cashflow!AF201,Cashflow!AF201*(1+'Data Input Template'!$D$57))</f>
        <v>0</v>
      </c>
      <c r="AH201" s="146">
        <f t="shared" si="16976"/>
        <v>0</v>
      </c>
      <c r="AI201" s="264"/>
      <c r="AJ201" s="264"/>
      <c r="AK201" s="264"/>
      <c r="AL201" s="264"/>
      <c r="AM201" s="264"/>
    </row>
    <row r="202" spans="1:39" s="14" customFormat="1" hidden="1" x14ac:dyDescent="0.2">
      <c r="A202" s="124" t="s">
        <v>182</v>
      </c>
      <c r="B202" s="148" t="str">
        <f>'Data Input Template'!$C$53</f>
        <v>Commodity 5</v>
      </c>
      <c r="C202" s="149">
        <f>'Model Outputs (Hide)'!$AE$130</f>
        <v>0</v>
      </c>
      <c r="D202" s="149">
        <f>IF('Data Input Template'!$D$57=0,Cashflow!C202,Cashflow!C202*(1+'Data Input Template'!$D$57))</f>
        <v>0</v>
      </c>
      <c r="E202" s="149">
        <f>IF('Data Input Template'!$D$57=0,Cashflow!D202,Cashflow!D202*(1+'Data Input Template'!$D$57))</f>
        <v>0</v>
      </c>
      <c r="F202" s="149">
        <f>IF('Data Input Template'!$D$57=0,Cashflow!E202,Cashflow!E202*(1+'Data Input Template'!$D$57))</f>
        <v>0</v>
      </c>
      <c r="G202" s="149">
        <f>IF('Data Input Template'!$D$57=0,Cashflow!F202,Cashflow!F202*(1+'Data Input Template'!$D$57))</f>
        <v>0</v>
      </c>
      <c r="H202" s="149">
        <f>IF('Data Input Template'!$D$57=0,Cashflow!G202,Cashflow!G202*(1+'Data Input Template'!$D$57))</f>
        <v>0</v>
      </c>
      <c r="I202" s="149">
        <f>IF('Data Input Template'!$D$57=0,Cashflow!H202,Cashflow!H202*(1+'Data Input Template'!$D$57))</f>
        <v>0</v>
      </c>
      <c r="J202" s="149">
        <f>IF('Data Input Template'!$D$57=0,Cashflow!I202,Cashflow!I202*(1+'Data Input Template'!$D$57))</f>
        <v>0</v>
      </c>
      <c r="K202" s="149">
        <f>IF('Data Input Template'!$D$57=0,Cashflow!J202,Cashflow!J202*(1+'Data Input Template'!$D$57))</f>
        <v>0</v>
      </c>
      <c r="L202" s="149">
        <f>IF('Data Input Template'!$D$57=0,Cashflow!K202,Cashflow!K202*(1+'Data Input Template'!$D$57))</f>
        <v>0</v>
      </c>
      <c r="M202" s="149">
        <f>IF('Data Input Template'!$D$57=0,Cashflow!L202,Cashflow!L202*(1+'Data Input Template'!$D$57))</f>
        <v>0</v>
      </c>
      <c r="N202" s="149">
        <f>IF('Data Input Template'!$D$57=0,Cashflow!M202,Cashflow!M202*(1+'Data Input Template'!$D$57))</f>
        <v>0</v>
      </c>
      <c r="O202" s="149">
        <f>IF('Data Input Template'!$D$57=0,Cashflow!N202,Cashflow!N202*(1+'Data Input Template'!$D$57))</f>
        <v>0</v>
      </c>
      <c r="P202" s="149">
        <f>IF('Data Input Template'!$D$57=0,Cashflow!O202,Cashflow!O202*(1+'Data Input Template'!$D$57))</f>
        <v>0</v>
      </c>
      <c r="Q202" s="149">
        <f>IF('Data Input Template'!$D$57=0,Cashflow!P202,Cashflow!P202*(1+'Data Input Template'!$D$57))</f>
        <v>0</v>
      </c>
      <c r="R202" s="149">
        <f>IF('Data Input Template'!$D$57=0,Cashflow!Q202,Cashflow!Q202*(1+'Data Input Template'!$D$57))</f>
        <v>0</v>
      </c>
      <c r="S202" s="149">
        <f>IF('Data Input Template'!$D$57=0,Cashflow!R202,Cashflow!R202*(1+'Data Input Template'!$D$57))</f>
        <v>0</v>
      </c>
      <c r="T202" s="149">
        <f>IF('Data Input Template'!$D$57=0,Cashflow!S202,Cashflow!S202*(1+'Data Input Template'!$D$57))</f>
        <v>0</v>
      </c>
      <c r="U202" s="149">
        <f>IF('Data Input Template'!$D$57=0,Cashflow!T202,Cashflow!T202*(1+'Data Input Template'!$D$57))</f>
        <v>0</v>
      </c>
      <c r="V202" s="149">
        <f>IF('Data Input Template'!$D$57=0,Cashflow!U202,Cashflow!U202*(1+'Data Input Template'!$D$57))</f>
        <v>0</v>
      </c>
      <c r="W202" s="149">
        <f>IF('Data Input Template'!$D$57=0,Cashflow!V202,Cashflow!V202*(1+'Data Input Template'!$D$57))</f>
        <v>0</v>
      </c>
      <c r="X202" s="149">
        <f>IF('Data Input Template'!$D$57=0,Cashflow!W202,Cashflow!W202*(1+'Data Input Template'!$D$57))</f>
        <v>0</v>
      </c>
      <c r="Y202" s="149">
        <f>IF('Data Input Template'!$D$57=0,Cashflow!X202,Cashflow!X202*(1+'Data Input Template'!$D$57))</f>
        <v>0</v>
      </c>
      <c r="Z202" s="149">
        <f>IF('Data Input Template'!$D$57=0,Cashflow!Y202,Cashflow!Y202*(1+'Data Input Template'!$D$57))</f>
        <v>0</v>
      </c>
      <c r="AA202" s="149">
        <f>IF('Data Input Template'!$D$57=0,Cashflow!Z202,Cashflow!Z202*(1+'Data Input Template'!$D$57))</f>
        <v>0</v>
      </c>
      <c r="AB202" s="149">
        <f>IF('Data Input Template'!$D$57=0,Cashflow!AA202,Cashflow!AA202*(1+'Data Input Template'!$D$57))</f>
        <v>0</v>
      </c>
      <c r="AC202" s="149">
        <f>IF('Data Input Template'!$D$57=0,Cashflow!AB202,Cashflow!AB202*(1+'Data Input Template'!$D$57))</f>
        <v>0</v>
      </c>
      <c r="AD202" s="149">
        <f>IF('Data Input Template'!$D$57=0,Cashflow!AC202,Cashflow!AC202*(1+'Data Input Template'!$D$57))</f>
        <v>0</v>
      </c>
      <c r="AE202" s="149">
        <f>IF('Data Input Template'!$D$57=0,Cashflow!AD202,Cashflow!AD202*(1+'Data Input Template'!$D$57))</f>
        <v>0</v>
      </c>
      <c r="AF202" s="149">
        <f>IF('Data Input Template'!$D$57=0,Cashflow!AE202,Cashflow!AE202*(1+'Data Input Template'!$D$57))</f>
        <v>0</v>
      </c>
      <c r="AG202" s="149">
        <f>IF('Data Input Template'!$D$57=0,Cashflow!AF202,Cashflow!AF202*(1+'Data Input Template'!$D$57))</f>
        <v>0</v>
      </c>
      <c r="AH202" s="146">
        <f t="shared" si="16976"/>
        <v>0</v>
      </c>
      <c r="AI202" s="264"/>
      <c r="AJ202" s="264"/>
      <c r="AK202" s="264"/>
      <c r="AL202" s="264"/>
      <c r="AM202" s="264"/>
    </row>
    <row r="203" spans="1:39" s="14" customFormat="1" hidden="1" x14ac:dyDescent="0.2">
      <c r="A203" s="124" t="s">
        <v>182</v>
      </c>
      <c r="B203" s="148" t="str">
        <f>'Data Input Template'!$C$54</f>
        <v>Commodity 6</v>
      </c>
      <c r="C203" s="149">
        <f>'Model Outputs (Hide)'!$AE$140</f>
        <v>0</v>
      </c>
      <c r="D203" s="149">
        <f>IF('Data Input Template'!$D$57=0,Cashflow!C203,Cashflow!C203*(1+'Data Input Template'!$D$57))</f>
        <v>0</v>
      </c>
      <c r="E203" s="149">
        <f>IF('Data Input Template'!$D$57=0,Cashflow!D203,Cashflow!D203*(1+'Data Input Template'!$D$57))</f>
        <v>0</v>
      </c>
      <c r="F203" s="149">
        <f>IF('Data Input Template'!$D$57=0,Cashflow!E203,Cashflow!E203*(1+'Data Input Template'!$D$57))</f>
        <v>0</v>
      </c>
      <c r="G203" s="149">
        <f>IF('Data Input Template'!$D$57=0,Cashflow!F203,Cashflow!F203*(1+'Data Input Template'!$D$57))</f>
        <v>0</v>
      </c>
      <c r="H203" s="149">
        <f>IF('Data Input Template'!$D$57=0,Cashflow!G203,Cashflow!G203*(1+'Data Input Template'!$D$57))</f>
        <v>0</v>
      </c>
      <c r="I203" s="149">
        <f>IF('Data Input Template'!$D$57=0,Cashflow!H203,Cashflow!H203*(1+'Data Input Template'!$D$57))</f>
        <v>0</v>
      </c>
      <c r="J203" s="149">
        <f>IF('Data Input Template'!$D$57=0,Cashflow!I203,Cashflow!I203*(1+'Data Input Template'!$D$57))</f>
        <v>0</v>
      </c>
      <c r="K203" s="149">
        <f>IF('Data Input Template'!$D$57=0,Cashflow!J203,Cashflow!J203*(1+'Data Input Template'!$D$57))</f>
        <v>0</v>
      </c>
      <c r="L203" s="149">
        <f>IF('Data Input Template'!$D$57=0,Cashflow!K203,Cashflow!K203*(1+'Data Input Template'!$D$57))</f>
        <v>0</v>
      </c>
      <c r="M203" s="149">
        <f>IF('Data Input Template'!$D$57=0,Cashflow!L203,Cashflow!L203*(1+'Data Input Template'!$D$57))</f>
        <v>0</v>
      </c>
      <c r="N203" s="149">
        <f>IF('Data Input Template'!$D$57=0,Cashflow!M203,Cashflow!M203*(1+'Data Input Template'!$D$57))</f>
        <v>0</v>
      </c>
      <c r="O203" s="149">
        <f>IF('Data Input Template'!$D$57=0,Cashflow!N203,Cashflow!N203*(1+'Data Input Template'!$D$57))</f>
        <v>0</v>
      </c>
      <c r="P203" s="149">
        <f>IF('Data Input Template'!$D$57=0,Cashflow!O203,Cashflow!O203*(1+'Data Input Template'!$D$57))</f>
        <v>0</v>
      </c>
      <c r="Q203" s="149">
        <f>IF('Data Input Template'!$D$57=0,Cashflow!P203,Cashflow!P203*(1+'Data Input Template'!$D$57))</f>
        <v>0</v>
      </c>
      <c r="R203" s="149">
        <f>IF('Data Input Template'!$D$57=0,Cashflow!Q203,Cashflow!Q203*(1+'Data Input Template'!$D$57))</f>
        <v>0</v>
      </c>
      <c r="S203" s="149">
        <f>IF('Data Input Template'!$D$57=0,Cashflow!R203,Cashflow!R203*(1+'Data Input Template'!$D$57))</f>
        <v>0</v>
      </c>
      <c r="T203" s="149">
        <f>IF('Data Input Template'!$D$57=0,Cashflow!S203,Cashflow!S203*(1+'Data Input Template'!$D$57))</f>
        <v>0</v>
      </c>
      <c r="U203" s="149">
        <f>IF('Data Input Template'!$D$57=0,Cashflow!T203,Cashflow!T203*(1+'Data Input Template'!$D$57))</f>
        <v>0</v>
      </c>
      <c r="V203" s="149">
        <f>IF('Data Input Template'!$D$57=0,Cashflow!U203,Cashflow!U203*(1+'Data Input Template'!$D$57))</f>
        <v>0</v>
      </c>
      <c r="W203" s="149">
        <f>IF('Data Input Template'!$D$57=0,Cashflow!V203,Cashflow!V203*(1+'Data Input Template'!$D$57))</f>
        <v>0</v>
      </c>
      <c r="X203" s="149">
        <f>IF('Data Input Template'!$D$57=0,Cashflow!W203,Cashflow!W203*(1+'Data Input Template'!$D$57))</f>
        <v>0</v>
      </c>
      <c r="Y203" s="149">
        <f>IF('Data Input Template'!$D$57=0,Cashflow!X203,Cashflow!X203*(1+'Data Input Template'!$D$57))</f>
        <v>0</v>
      </c>
      <c r="Z203" s="149">
        <f>IF('Data Input Template'!$D$57=0,Cashflow!Y203,Cashflow!Y203*(1+'Data Input Template'!$D$57))</f>
        <v>0</v>
      </c>
      <c r="AA203" s="149">
        <f>IF('Data Input Template'!$D$57=0,Cashflow!Z203,Cashflow!Z203*(1+'Data Input Template'!$D$57))</f>
        <v>0</v>
      </c>
      <c r="AB203" s="149">
        <f>IF('Data Input Template'!$D$57=0,Cashflow!AA203,Cashflow!AA203*(1+'Data Input Template'!$D$57))</f>
        <v>0</v>
      </c>
      <c r="AC203" s="149">
        <f>IF('Data Input Template'!$D$57=0,Cashflow!AB203,Cashflow!AB203*(1+'Data Input Template'!$D$57))</f>
        <v>0</v>
      </c>
      <c r="AD203" s="149">
        <f>IF('Data Input Template'!$D$57=0,Cashflow!AC203,Cashflow!AC203*(1+'Data Input Template'!$D$57))</f>
        <v>0</v>
      </c>
      <c r="AE203" s="149">
        <f>IF('Data Input Template'!$D$57=0,Cashflow!AD203,Cashflow!AD203*(1+'Data Input Template'!$D$57))</f>
        <v>0</v>
      </c>
      <c r="AF203" s="149">
        <f>IF('Data Input Template'!$D$57=0,Cashflow!AE203,Cashflow!AE203*(1+'Data Input Template'!$D$57))</f>
        <v>0</v>
      </c>
      <c r="AG203" s="149">
        <f>IF('Data Input Template'!$D$57=0,Cashflow!AF203,Cashflow!AF203*(1+'Data Input Template'!$D$57))</f>
        <v>0</v>
      </c>
      <c r="AH203" s="146">
        <f t="shared" si="16976"/>
        <v>0</v>
      </c>
      <c r="AI203" s="264"/>
      <c r="AJ203" s="264"/>
      <c r="AK203" s="264"/>
      <c r="AL203" s="264"/>
      <c r="AM203" s="264"/>
    </row>
    <row r="204" spans="1:39" s="14" customFormat="1" x14ac:dyDescent="0.2">
      <c r="A204" s="388" t="s">
        <v>184</v>
      </c>
      <c r="B204" s="396" t="s">
        <v>123</v>
      </c>
      <c r="C204" s="397">
        <f>IF('Data Input Template'!$D$79="yes",0,SUM(C205:C211))</f>
        <v>0</v>
      </c>
      <c r="D204" s="397">
        <f>IF('Data Input Template'!$D$79="yes",0,SUM(D205:D211))</f>
        <v>0</v>
      </c>
      <c r="E204" s="397">
        <f>IF('Data Input Template'!$D$79="yes",0,SUM(E205:E211))</f>
        <v>0</v>
      </c>
      <c r="F204" s="397">
        <f>IF('Data Input Template'!$D$79="yes",0,SUM(F205:F211))</f>
        <v>0</v>
      </c>
      <c r="G204" s="397">
        <f>IF('Data Input Template'!$D$79="yes",0,SUM(G205:G211))</f>
        <v>0</v>
      </c>
      <c r="H204" s="397">
        <f>IF('Data Input Template'!$D$79="yes",0,SUM(H205:H211))</f>
        <v>0</v>
      </c>
      <c r="I204" s="397">
        <f>IF('Data Input Template'!$D$79="yes",0,SUM(I205:I211))</f>
        <v>0</v>
      </c>
      <c r="J204" s="397">
        <f>IF('Data Input Template'!$D$79="yes",0,SUM(J205:J211))</f>
        <v>0</v>
      </c>
      <c r="K204" s="397">
        <f>IF('Data Input Template'!$D$79="yes",0,SUM(K205:K211))</f>
        <v>0</v>
      </c>
      <c r="L204" s="397">
        <f>IF('Data Input Template'!$D$79="yes",0,SUM(L205:L211))</f>
        <v>0</v>
      </c>
      <c r="M204" s="397">
        <f>IF('Data Input Template'!$D$79="yes",0,SUM(M205:M211))</f>
        <v>0</v>
      </c>
      <c r="N204" s="397">
        <f>IF('Data Input Template'!$D$79="yes",0,SUM(N205:N211))</f>
        <v>0</v>
      </c>
      <c r="O204" s="397">
        <f>IF('Data Input Template'!$D$79="yes",0,SUM(O205:O211))</f>
        <v>0</v>
      </c>
      <c r="P204" s="397">
        <f>IF('Data Input Template'!$D$79="yes",0,SUM(P205:P211))</f>
        <v>0</v>
      </c>
      <c r="Q204" s="397">
        <f>IF('Data Input Template'!$D$79="yes",0,SUM(Q205:Q211))</f>
        <v>0</v>
      </c>
      <c r="R204" s="397">
        <f>IF('Data Input Template'!$D$79="yes",0,SUM(R205:R211))</f>
        <v>0</v>
      </c>
      <c r="S204" s="397">
        <f>IF('Data Input Template'!$D$79="yes",0,SUM(S205:S211))</f>
        <v>0</v>
      </c>
      <c r="T204" s="397">
        <f>IF('Data Input Template'!$D$79="yes",0,SUM(T205:T211))</f>
        <v>0</v>
      </c>
      <c r="U204" s="397">
        <f>IF('Data Input Template'!$D$79="yes",0,SUM(U205:U211))</f>
        <v>0</v>
      </c>
      <c r="V204" s="397">
        <f>IF('Data Input Template'!$D$79="yes",0,SUM(V205:V211))</f>
        <v>0</v>
      </c>
      <c r="W204" s="397">
        <f>IF('Data Input Template'!$D$79="yes",0,SUM(W205:W211))</f>
        <v>0</v>
      </c>
      <c r="X204" s="397">
        <f>IF('Data Input Template'!$D$79="yes",0,SUM(X205:X211))</f>
        <v>0</v>
      </c>
      <c r="Y204" s="397">
        <f>IF('Data Input Template'!$D$79="yes",0,SUM(Y205:Y211))</f>
        <v>0</v>
      </c>
      <c r="Z204" s="397">
        <f>IF('Data Input Template'!$D$79="yes",0,SUM(Z205:Z211))</f>
        <v>0</v>
      </c>
      <c r="AA204" s="397">
        <f>IF('Data Input Template'!$D$79="yes",0,SUM(AA205:AA211))</f>
        <v>0</v>
      </c>
      <c r="AB204" s="397">
        <f>IF('Data Input Template'!$D$79="yes",0,SUM(AB205:AB211))</f>
        <v>0</v>
      </c>
      <c r="AC204" s="397">
        <f>IF('Data Input Template'!$D$79="yes",0,SUM(AC205:AC211))</f>
        <v>0</v>
      </c>
      <c r="AD204" s="397">
        <f>IF('Data Input Template'!$D$79="yes",0,SUM(AD205:AD211))</f>
        <v>0</v>
      </c>
      <c r="AE204" s="397">
        <f>IF('Data Input Template'!$D$79="yes",0,SUM(AE205:AE211))</f>
        <v>0</v>
      </c>
      <c r="AF204" s="397">
        <f>IF('Data Input Template'!$D$79="yes",0,SUM(AF205:AF211))</f>
        <v>0</v>
      </c>
      <c r="AG204" s="397">
        <f>IF('Data Input Template'!$D$79="yes",0,SUM(AG205:AG211))</f>
        <v>0</v>
      </c>
      <c r="AH204" s="398">
        <f>SUM(C204:AG204)</f>
        <v>0</v>
      </c>
      <c r="AI204" s="264"/>
      <c r="AJ204" s="264"/>
      <c r="AK204" s="264"/>
      <c r="AL204" s="264"/>
      <c r="AM204" s="264"/>
    </row>
    <row r="205" spans="1:39" s="14" customFormat="1" hidden="1" x14ac:dyDescent="0.2">
      <c r="A205" s="124" t="s">
        <v>182</v>
      </c>
      <c r="B205" s="148" t="str">
        <f>'Data Input Template'!$C$48</f>
        <v>Passenger Vehicles</v>
      </c>
      <c r="C205" s="149">
        <f>'Model Outputs (Hide)'!$AF$80</f>
        <v>0</v>
      </c>
      <c r="D205" s="149">
        <f>IF('Data Input Template'!$D$57=0,Cashflow!C205,Cashflow!C205*(1+'Data Input Template'!$D$57))</f>
        <v>0</v>
      </c>
      <c r="E205" s="149">
        <f>IF('Data Input Template'!$D$57=0,Cashflow!D205,Cashflow!D205*(1+'Data Input Template'!$D$57))</f>
        <v>0</v>
      </c>
      <c r="F205" s="149">
        <f>IF('Data Input Template'!$D$57=0,Cashflow!E205,Cashflow!E205*(1+'Data Input Template'!$D$57))</f>
        <v>0</v>
      </c>
      <c r="G205" s="149">
        <f>IF('Data Input Template'!$D$57=0,Cashflow!F205,Cashflow!F205*(1+'Data Input Template'!$D$57))</f>
        <v>0</v>
      </c>
      <c r="H205" s="149">
        <f>IF('Data Input Template'!$D$57=0,Cashflow!G205,Cashflow!G205*(1+'Data Input Template'!$D$57))</f>
        <v>0</v>
      </c>
      <c r="I205" s="149">
        <f>IF('Data Input Template'!$D$57=0,Cashflow!H205,Cashflow!H205*(1+'Data Input Template'!$D$57))</f>
        <v>0</v>
      </c>
      <c r="J205" s="149">
        <f>IF('Data Input Template'!$D$57=0,Cashflow!I205,Cashflow!I205*(1+'Data Input Template'!$D$57))</f>
        <v>0</v>
      </c>
      <c r="K205" s="149">
        <f>IF('Data Input Template'!$D$57=0,Cashflow!J205,Cashflow!J205*(1+'Data Input Template'!$D$57))</f>
        <v>0</v>
      </c>
      <c r="L205" s="149">
        <f>IF('Data Input Template'!$D$57=0,Cashflow!K205,Cashflow!K205*(1+'Data Input Template'!$D$57))</f>
        <v>0</v>
      </c>
      <c r="M205" s="149">
        <f>IF('Data Input Template'!$D$57=0,Cashflow!L205,Cashflow!L205*(1+'Data Input Template'!$D$57))</f>
        <v>0</v>
      </c>
      <c r="N205" s="149">
        <f>IF('Data Input Template'!$D$57=0,Cashflow!M205,Cashflow!M205*(1+'Data Input Template'!$D$57))</f>
        <v>0</v>
      </c>
      <c r="O205" s="149">
        <f>IF('Data Input Template'!$D$57=0,Cashflow!N205,Cashflow!N205*(1+'Data Input Template'!$D$57))</f>
        <v>0</v>
      </c>
      <c r="P205" s="149">
        <f>IF('Data Input Template'!$D$57=0,Cashflow!O205,Cashflow!O205*(1+'Data Input Template'!$D$57))</f>
        <v>0</v>
      </c>
      <c r="Q205" s="149">
        <f>IF('Data Input Template'!$D$57=0,Cashflow!P205,Cashflow!P205*(1+'Data Input Template'!$D$57))</f>
        <v>0</v>
      </c>
      <c r="R205" s="149">
        <f>IF('Data Input Template'!$D$57=0,Cashflow!Q205,Cashflow!Q205*(1+'Data Input Template'!$D$57))</f>
        <v>0</v>
      </c>
      <c r="S205" s="149">
        <f>IF('Data Input Template'!$D$57=0,Cashflow!R205,Cashflow!R205*(1+'Data Input Template'!$D$57))</f>
        <v>0</v>
      </c>
      <c r="T205" s="149">
        <f>IF('Data Input Template'!$D$57=0,Cashflow!S205,Cashflow!S205*(1+'Data Input Template'!$D$57))</f>
        <v>0</v>
      </c>
      <c r="U205" s="149">
        <f>IF('Data Input Template'!$D$57=0,Cashflow!T205,Cashflow!T205*(1+'Data Input Template'!$D$57))</f>
        <v>0</v>
      </c>
      <c r="V205" s="149">
        <f>IF('Data Input Template'!$D$57=0,Cashflow!U205,Cashflow!U205*(1+'Data Input Template'!$D$57))</f>
        <v>0</v>
      </c>
      <c r="W205" s="149">
        <f>IF('Data Input Template'!$D$57=0,Cashflow!V205,Cashflow!V205*(1+'Data Input Template'!$D$57))</f>
        <v>0</v>
      </c>
      <c r="X205" s="149">
        <f>IF('Data Input Template'!$D$57=0,Cashflow!W205,Cashflow!W205*(1+'Data Input Template'!$D$57))</f>
        <v>0</v>
      </c>
      <c r="Y205" s="149">
        <f>IF('Data Input Template'!$D$57=0,Cashflow!X205,Cashflow!X205*(1+'Data Input Template'!$D$57))</f>
        <v>0</v>
      </c>
      <c r="Z205" s="149">
        <f>IF('Data Input Template'!$D$57=0,Cashflow!Y205,Cashflow!Y205*(1+'Data Input Template'!$D$57))</f>
        <v>0</v>
      </c>
      <c r="AA205" s="149">
        <f>IF('Data Input Template'!$D$57=0,Cashflow!Z205,Cashflow!Z205*(1+'Data Input Template'!$D$57))</f>
        <v>0</v>
      </c>
      <c r="AB205" s="149">
        <f>IF('Data Input Template'!$D$57=0,Cashflow!AA205,Cashflow!AA205*(1+'Data Input Template'!$D$57))</f>
        <v>0</v>
      </c>
      <c r="AC205" s="149">
        <f>IF('Data Input Template'!$D$57=0,Cashflow!AB205,Cashflow!AB205*(1+'Data Input Template'!$D$57))</f>
        <v>0</v>
      </c>
      <c r="AD205" s="149">
        <f>IF('Data Input Template'!$D$57=0,Cashflow!AC205,Cashflow!AC205*(1+'Data Input Template'!$D$57))</f>
        <v>0</v>
      </c>
      <c r="AE205" s="149">
        <f>IF('Data Input Template'!$D$57=0,Cashflow!AD205,Cashflow!AD205*(1+'Data Input Template'!$D$57))</f>
        <v>0</v>
      </c>
      <c r="AF205" s="149">
        <f>IF('Data Input Template'!$D$57=0,Cashflow!AE205,Cashflow!AE205*(1+'Data Input Template'!$D$57))</f>
        <v>0</v>
      </c>
      <c r="AG205" s="149">
        <f>IF('Data Input Template'!$D$57=0,Cashflow!AF205,Cashflow!AF205*(1+'Data Input Template'!$D$57))</f>
        <v>0</v>
      </c>
      <c r="AH205" s="146">
        <f t="shared" ref="AH205:AH211" si="16977">SUM(C205:AG205)</f>
        <v>0</v>
      </c>
      <c r="AI205" s="264"/>
      <c r="AJ205" s="264"/>
      <c r="AK205" s="264"/>
      <c r="AL205" s="264"/>
      <c r="AM205" s="264"/>
    </row>
    <row r="206" spans="1:39" s="14" customFormat="1" hidden="1" x14ac:dyDescent="0.2">
      <c r="A206" s="124" t="s">
        <v>182</v>
      </c>
      <c r="B206" s="148" t="str">
        <f>'Data Input Template'!$C$49</f>
        <v>Commodity 1</v>
      </c>
      <c r="C206" s="149">
        <f>'Model Outputs (Hide)'!$AF$90</f>
        <v>0</v>
      </c>
      <c r="D206" s="149">
        <f>IF('Data Input Template'!$D$57=0,Cashflow!C206,Cashflow!C206*(1+'Data Input Template'!$D$57))</f>
        <v>0</v>
      </c>
      <c r="E206" s="149">
        <f>IF('Data Input Template'!$D$57=0,Cashflow!D206,Cashflow!D206*(1+'Data Input Template'!$D$57))</f>
        <v>0</v>
      </c>
      <c r="F206" s="149">
        <f>IF('Data Input Template'!$D$57=0,Cashflow!E206,Cashflow!E206*(1+'Data Input Template'!$D$57))</f>
        <v>0</v>
      </c>
      <c r="G206" s="149">
        <f>IF('Data Input Template'!$D$57=0,Cashflow!F206,Cashflow!F206*(1+'Data Input Template'!$D$57))</f>
        <v>0</v>
      </c>
      <c r="H206" s="149">
        <f>IF('Data Input Template'!$D$57=0,Cashflow!G206,Cashflow!G206*(1+'Data Input Template'!$D$57))</f>
        <v>0</v>
      </c>
      <c r="I206" s="149">
        <f>IF('Data Input Template'!$D$57=0,Cashflow!H206,Cashflow!H206*(1+'Data Input Template'!$D$57))</f>
        <v>0</v>
      </c>
      <c r="J206" s="149">
        <f>IF('Data Input Template'!$D$57=0,Cashflow!I206,Cashflow!I206*(1+'Data Input Template'!$D$57))</f>
        <v>0</v>
      </c>
      <c r="K206" s="149">
        <f>IF('Data Input Template'!$D$57=0,Cashflow!J206,Cashflow!J206*(1+'Data Input Template'!$D$57))</f>
        <v>0</v>
      </c>
      <c r="L206" s="149">
        <f>IF('Data Input Template'!$D$57=0,Cashflow!K206,Cashflow!K206*(1+'Data Input Template'!$D$57))</f>
        <v>0</v>
      </c>
      <c r="M206" s="149">
        <f>IF('Data Input Template'!$D$57=0,Cashflow!L206,Cashflow!L206*(1+'Data Input Template'!$D$57))</f>
        <v>0</v>
      </c>
      <c r="N206" s="149">
        <f>IF('Data Input Template'!$D$57=0,Cashflow!M206,Cashflow!M206*(1+'Data Input Template'!$D$57))</f>
        <v>0</v>
      </c>
      <c r="O206" s="149">
        <f>IF('Data Input Template'!$D$57=0,Cashflow!N206,Cashflow!N206*(1+'Data Input Template'!$D$57))</f>
        <v>0</v>
      </c>
      <c r="P206" s="149">
        <f>IF('Data Input Template'!$D$57=0,Cashflow!O206,Cashflow!O206*(1+'Data Input Template'!$D$57))</f>
        <v>0</v>
      </c>
      <c r="Q206" s="149">
        <f>IF('Data Input Template'!$D$57=0,Cashflow!P206,Cashflow!P206*(1+'Data Input Template'!$D$57))</f>
        <v>0</v>
      </c>
      <c r="R206" s="149">
        <f>IF('Data Input Template'!$D$57=0,Cashflow!Q206,Cashflow!Q206*(1+'Data Input Template'!$D$57))</f>
        <v>0</v>
      </c>
      <c r="S206" s="149">
        <f>IF('Data Input Template'!$D$57=0,Cashflow!R206,Cashflow!R206*(1+'Data Input Template'!$D$57))</f>
        <v>0</v>
      </c>
      <c r="T206" s="149">
        <f>IF('Data Input Template'!$D$57=0,Cashflow!S206,Cashflow!S206*(1+'Data Input Template'!$D$57))</f>
        <v>0</v>
      </c>
      <c r="U206" s="149">
        <f>IF('Data Input Template'!$D$57=0,Cashflow!T206,Cashflow!T206*(1+'Data Input Template'!$D$57))</f>
        <v>0</v>
      </c>
      <c r="V206" s="149">
        <f>IF('Data Input Template'!$D$57=0,Cashflow!U206,Cashflow!U206*(1+'Data Input Template'!$D$57))</f>
        <v>0</v>
      </c>
      <c r="W206" s="149">
        <f>IF('Data Input Template'!$D$57=0,Cashflow!V206,Cashflow!V206*(1+'Data Input Template'!$D$57))</f>
        <v>0</v>
      </c>
      <c r="X206" s="149">
        <f>IF('Data Input Template'!$D$57=0,Cashflow!W206,Cashflow!W206*(1+'Data Input Template'!$D$57))</f>
        <v>0</v>
      </c>
      <c r="Y206" s="149">
        <f>IF('Data Input Template'!$D$57=0,Cashflow!X206,Cashflow!X206*(1+'Data Input Template'!$D$57))</f>
        <v>0</v>
      </c>
      <c r="Z206" s="149">
        <f>IF('Data Input Template'!$D$57=0,Cashflow!Y206,Cashflow!Y206*(1+'Data Input Template'!$D$57))</f>
        <v>0</v>
      </c>
      <c r="AA206" s="149">
        <f>IF('Data Input Template'!$D$57=0,Cashflow!Z206,Cashflow!Z206*(1+'Data Input Template'!$D$57))</f>
        <v>0</v>
      </c>
      <c r="AB206" s="149">
        <f>IF('Data Input Template'!$D$57=0,Cashflow!AA206,Cashflow!AA206*(1+'Data Input Template'!$D$57))</f>
        <v>0</v>
      </c>
      <c r="AC206" s="149">
        <f>IF('Data Input Template'!$D$57=0,Cashflow!AB206,Cashflow!AB206*(1+'Data Input Template'!$D$57))</f>
        <v>0</v>
      </c>
      <c r="AD206" s="149">
        <f>IF('Data Input Template'!$D$57=0,Cashflow!AC206,Cashflow!AC206*(1+'Data Input Template'!$D$57))</f>
        <v>0</v>
      </c>
      <c r="AE206" s="149">
        <f>IF('Data Input Template'!$D$57=0,Cashflow!AD206,Cashflow!AD206*(1+'Data Input Template'!$D$57))</f>
        <v>0</v>
      </c>
      <c r="AF206" s="149">
        <f>IF('Data Input Template'!$D$57=0,Cashflow!AE206,Cashflow!AE206*(1+'Data Input Template'!$D$57))</f>
        <v>0</v>
      </c>
      <c r="AG206" s="149">
        <f>IF('Data Input Template'!$D$57=0,Cashflow!AF206,Cashflow!AF206*(1+'Data Input Template'!$D$57))</f>
        <v>0</v>
      </c>
      <c r="AH206" s="146">
        <f t="shared" si="16977"/>
        <v>0</v>
      </c>
      <c r="AI206" s="264"/>
      <c r="AJ206" s="264"/>
      <c r="AK206" s="264"/>
      <c r="AL206" s="264"/>
      <c r="AM206" s="264"/>
    </row>
    <row r="207" spans="1:39" s="14" customFormat="1" hidden="1" x14ac:dyDescent="0.2">
      <c r="A207" s="124" t="s">
        <v>182</v>
      </c>
      <c r="B207" s="148" t="str">
        <f>'Data Input Template'!$C$50</f>
        <v>Commodity 2</v>
      </c>
      <c r="C207" s="149">
        <f>'Model Outputs (Hide)'!$AF$100</f>
        <v>0</v>
      </c>
      <c r="D207" s="149">
        <f>IF('Data Input Template'!$D$57=0,Cashflow!C207,Cashflow!C207*(1+'Data Input Template'!$D$57))</f>
        <v>0</v>
      </c>
      <c r="E207" s="149">
        <f>IF('Data Input Template'!$D$57=0,Cashflow!D207,Cashflow!D207*(1+'Data Input Template'!$D$57))</f>
        <v>0</v>
      </c>
      <c r="F207" s="149">
        <f>IF('Data Input Template'!$D$57=0,Cashflow!E207,Cashflow!E207*(1+'Data Input Template'!$D$57))</f>
        <v>0</v>
      </c>
      <c r="G207" s="149">
        <f>IF('Data Input Template'!$D$57=0,Cashflow!F207,Cashflow!F207*(1+'Data Input Template'!$D$57))</f>
        <v>0</v>
      </c>
      <c r="H207" s="149">
        <f>IF('Data Input Template'!$D$57=0,Cashflow!G207,Cashflow!G207*(1+'Data Input Template'!$D$57))</f>
        <v>0</v>
      </c>
      <c r="I207" s="149">
        <f>IF('Data Input Template'!$D$57=0,Cashflow!H207,Cashflow!H207*(1+'Data Input Template'!$D$57))</f>
        <v>0</v>
      </c>
      <c r="J207" s="149">
        <f>IF('Data Input Template'!$D$57=0,Cashflow!I207,Cashflow!I207*(1+'Data Input Template'!$D$57))</f>
        <v>0</v>
      </c>
      <c r="K207" s="149">
        <f>IF('Data Input Template'!$D$57=0,Cashflow!J207,Cashflow!J207*(1+'Data Input Template'!$D$57))</f>
        <v>0</v>
      </c>
      <c r="L207" s="149">
        <f>IF('Data Input Template'!$D$57=0,Cashflow!K207,Cashflow!K207*(1+'Data Input Template'!$D$57))</f>
        <v>0</v>
      </c>
      <c r="M207" s="149">
        <f>IF('Data Input Template'!$D$57=0,Cashflow!L207,Cashflow!L207*(1+'Data Input Template'!$D$57))</f>
        <v>0</v>
      </c>
      <c r="N207" s="149">
        <f>IF('Data Input Template'!$D$57=0,Cashflow!M207,Cashflow!M207*(1+'Data Input Template'!$D$57))</f>
        <v>0</v>
      </c>
      <c r="O207" s="149">
        <f>IF('Data Input Template'!$D$57=0,Cashflow!N207,Cashflow!N207*(1+'Data Input Template'!$D$57))</f>
        <v>0</v>
      </c>
      <c r="P207" s="149">
        <f>IF('Data Input Template'!$D$57=0,Cashflow!O207,Cashflow!O207*(1+'Data Input Template'!$D$57))</f>
        <v>0</v>
      </c>
      <c r="Q207" s="149">
        <f>IF('Data Input Template'!$D$57=0,Cashflow!P207,Cashflow!P207*(1+'Data Input Template'!$D$57))</f>
        <v>0</v>
      </c>
      <c r="R207" s="149">
        <f>IF('Data Input Template'!$D$57=0,Cashflow!Q207,Cashflow!Q207*(1+'Data Input Template'!$D$57))</f>
        <v>0</v>
      </c>
      <c r="S207" s="149">
        <f>IF('Data Input Template'!$D$57=0,Cashflow!R207,Cashflow!R207*(1+'Data Input Template'!$D$57))</f>
        <v>0</v>
      </c>
      <c r="T207" s="149">
        <f>IF('Data Input Template'!$D$57=0,Cashflow!S207,Cashflow!S207*(1+'Data Input Template'!$D$57))</f>
        <v>0</v>
      </c>
      <c r="U207" s="149">
        <f>IF('Data Input Template'!$D$57=0,Cashflow!T207,Cashflow!T207*(1+'Data Input Template'!$D$57))</f>
        <v>0</v>
      </c>
      <c r="V207" s="149">
        <f>IF('Data Input Template'!$D$57=0,Cashflow!U207,Cashflow!U207*(1+'Data Input Template'!$D$57))</f>
        <v>0</v>
      </c>
      <c r="W207" s="149">
        <f>IF('Data Input Template'!$D$57=0,Cashflow!V207,Cashflow!V207*(1+'Data Input Template'!$D$57))</f>
        <v>0</v>
      </c>
      <c r="X207" s="149">
        <f>IF('Data Input Template'!$D$57=0,Cashflow!W207,Cashflow!W207*(1+'Data Input Template'!$D$57))</f>
        <v>0</v>
      </c>
      <c r="Y207" s="149">
        <f>IF('Data Input Template'!$D$57=0,Cashflow!X207,Cashflow!X207*(1+'Data Input Template'!$D$57))</f>
        <v>0</v>
      </c>
      <c r="Z207" s="149">
        <f>IF('Data Input Template'!$D$57=0,Cashflow!Y207,Cashflow!Y207*(1+'Data Input Template'!$D$57))</f>
        <v>0</v>
      </c>
      <c r="AA207" s="149">
        <f>IF('Data Input Template'!$D$57=0,Cashflow!Z207,Cashflow!Z207*(1+'Data Input Template'!$D$57))</f>
        <v>0</v>
      </c>
      <c r="AB207" s="149">
        <f>IF('Data Input Template'!$D$57=0,Cashflow!AA207,Cashflow!AA207*(1+'Data Input Template'!$D$57))</f>
        <v>0</v>
      </c>
      <c r="AC207" s="149">
        <f>IF('Data Input Template'!$D$57=0,Cashflow!AB207,Cashflow!AB207*(1+'Data Input Template'!$D$57))</f>
        <v>0</v>
      </c>
      <c r="AD207" s="149">
        <f>IF('Data Input Template'!$D$57=0,Cashflow!AC207,Cashflow!AC207*(1+'Data Input Template'!$D$57))</f>
        <v>0</v>
      </c>
      <c r="AE207" s="149">
        <f>IF('Data Input Template'!$D$57=0,Cashflow!AD207,Cashflow!AD207*(1+'Data Input Template'!$D$57))</f>
        <v>0</v>
      </c>
      <c r="AF207" s="149">
        <f>IF('Data Input Template'!$D$57=0,Cashflow!AE207,Cashflow!AE207*(1+'Data Input Template'!$D$57))</f>
        <v>0</v>
      </c>
      <c r="AG207" s="149">
        <f>IF('Data Input Template'!$D$57=0,Cashflow!AF207,Cashflow!AF207*(1+'Data Input Template'!$D$57))</f>
        <v>0</v>
      </c>
      <c r="AH207" s="146">
        <f t="shared" si="16977"/>
        <v>0</v>
      </c>
      <c r="AI207" s="264"/>
      <c r="AJ207" s="264"/>
      <c r="AK207" s="264"/>
      <c r="AL207" s="264"/>
      <c r="AM207" s="264"/>
    </row>
    <row r="208" spans="1:39" s="14" customFormat="1" hidden="1" x14ac:dyDescent="0.2">
      <c r="A208" s="124" t="s">
        <v>182</v>
      </c>
      <c r="B208" s="148" t="str">
        <f>'Data Input Template'!$C$51</f>
        <v>Commodity 3</v>
      </c>
      <c r="C208" s="149">
        <f>'Model Outputs (Hide)'!$AF$110</f>
        <v>0</v>
      </c>
      <c r="D208" s="149">
        <f>IF('Data Input Template'!$D$57=0,Cashflow!C208,Cashflow!C208*(1+'Data Input Template'!$D$57))</f>
        <v>0</v>
      </c>
      <c r="E208" s="149">
        <f>IF('Data Input Template'!$D$57=0,Cashflow!D208,Cashflow!D208*(1+'Data Input Template'!$D$57))</f>
        <v>0</v>
      </c>
      <c r="F208" s="149">
        <f>IF('Data Input Template'!$D$57=0,Cashflow!E208,Cashflow!E208*(1+'Data Input Template'!$D$57))</f>
        <v>0</v>
      </c>
      <c r="G208" s="149">
        <f>IF('Data Input Template'!$D$57=0,Cashflow!F208,Cashflow!F208*(1+'Data Input Template'!$D$57))</f>
        <v>0</v>
      </c>
      <c r="H208" s="149">
        <f>IF('Data Input Template'!$D$57=0,Cashflow!G208,Cashflow!G208*(1+'Data Input Template'!$D$57))</f>
        <v>0</v>
      </c>
      <c r="I208" s="149">
        <f>IF('Data Input Template'!$D$57=0,Cashflow!H208,Cashflow!H208*(1+'Data Input Template'!$D$57))</f>
        <v>0</v>
      </c>
      <c r="J208" s="149">
        <f>IF('Data Input Template'!$D$57=0,Cashflow!I208,Cashflow!I208*(1+'Data Input Template'!$D$57))</f>
        <v>0</v>
      </c>
      <c r="K208" s="149">
        <f>IF('Data Input Template'!$D$57=0,Cashflow!J208,Cashflow!J208*(1+'Data Input Template'!$D$57))</f>
        <v>0</v>
      </c>
      <c r="L208" s="149">
        <f>IF('Data Input Template'!$D$57=0,Cashflow!K208,Cashflow!K208*(1+'Data Input Template'!$D$57))</f>
        <v>0</v>
      </c>
      <c r="M208" s="149">
        <f>IF('Data Input Template'!$D$57=0,Cashflow!L208,Cashflow!L208*(1+'Data Input Template'!$D$57))</f>
        <v>0</v>
      </c>
      <c r="N208" s="149">
        <f>IF('Data Input Template'!$D$57=0,Cashflow!M208,Cashflow!M208*(1+'Data Input Template'!$D$57))</f>
        <v>0</v>
      </c>
      <c r="O208" s="149">
        <f>IF('Data Input Template'!$D$57=0,Cashflow!N208,Cashflow!N208*(1+'Data Input Template'!$D$57))</f>
        <v>0</v>
      </c>
      <c r="P208" s="149">
        <f>IF('Data Input Template'!$D$57=0,Cashflow!O208,Cashflow!O208*(1+'Data Input Template'!$D$57))</f>
        <v>0</v>
      </c>
      <c r="Q208" s="149">
        <f>IF('Data Input Template'!$D$57=0,Cashflow!P208,Cashflow!P208*(1+'Data Input Template'!$D$57))</f>
        <v>0</v>
      </c>
      <c r="R208" s="149">
        <f>IF('Data Input Template'!$D$57=0,Cashflow!Q208,Cashflow!Q208*(1+'Data Input Template'!$D$57))</f>
        <v>0</v>
      </c>
      <c r="S208" s="149">
        <f>IF('Data Input Template'!$D$57=0,Cashflow!R208,Cashflow!R208*(1+'Data Input Template'!$D$57))</f>
        <v>0</v>
      </c>
      <c r="T208" s="149">
        <f>IF('Data Input Template'!$D$57=0,Cashflow!S208,Cashflow!S208*(1+'Data Input Template'!$D$57))</f>
        <v>0</v>
      </c>
      <c r="U208" s="149">
        <f>IF('Data Input Template'!$D$57=0,Cashflow!T208,Cashflow!T208*(1+'Data Input Template'!$D$57))</f>
        <v>0</v>
      </c>
      <c r="V208" s="149">
        <f>IF('Data Input Template'!$D$57=0,Cashflow!U208,Cashflow!U208*(1+'Data Input Template'!$D$57))</f>
        <v>0</v>
      </c>
      <c r="W208" s="149">
        <f>IF('Data Input Template'!$D$57=0,Cashflow!V208,Cashflow!V208*(1+'Data Input Template'!$D$57))</f>
        <v>0</v>
      </c>
      <c r="X208" s="149">
        <f>IF('Data Input Template'!$D$57=0,Cashflow!W208,Cashflow!W208*(1+'Data Input Template'!$D$57))</f>
        <v>0</v>
      </c>
      <c r="Y208" s="149">
        <f>IF('Data Input Template'!$D$57=0,Cashflow!X208,Cashflow!X208*(1+'Data Input Template'!$D$57))</f>
        <v>0</v>
      </c>
      <c r="Z208" s="149">
        <f>IF('Data Input Template'!$D$57=0,Cashflow!Y208,Cashflow!Y208*(1+'Data Input Template'!$D$57))</f>
        <v>0</v>
      </c>
      <c r="AA208" s="149">
        <f>IF('Data Input Template'!$D$57=0,Cashflow!Z208,Cashflow!Z208*(1+'Data Input Template'!$D$57))</f>
        <v>0</v>
      </c>
      <c r="AB208" s="149">
        <f>IF('Data Input Template'!$D$57=0,Cashflow!AA208,Cashflow!AA208*(1+'Data Input Template'!$D$57))</f>
        <v>0</v>
      </c>
      <c r="AC208" s="149">
        <f>IF('Data Input Template'!$D$57=0,Cashflow!AB208,Cashflow!AB208*(1+'Data Input Template'!$D$57))</f>
        <v>0</v>
      </c>
      <c r="AD208" s="149">
        <f>IF('Data Input Template'!$D$57=0,Cashflow!AC208,Cashflow!AC208*(1+'Data Input Template'!$D$57))</f>
        <v>0</v>
      </c>
      <c r="AE208" s="149">
        <f>IF('Data Input Template'!$D$57=0,Cashflow!AD208,Cashflow!AD208*(1+'Data Input Template'!$D$57))</f>
        <v>0</v>
      </c>
      <c r="AF208" s="149">
        <f>IF('Data Input Template'!$D$57=0,Cashflow!AE208,Cashflow!AE208*(1+'Data Input Template'!$D$57))</f>
        <v>0</v>
      </c>
      <c r="AG208" s="149">
        <f>IF('Data Input Template'!$D$57=0,Cashflow!AF208,Cashflow!AF208*(1+'Data Input Template'!$D$57))</f>
        <v>0</v>
      </c>
      <c r="AH208" s="146">
        <f t="shared" si="16977"/>
        <v>0</v>
      </c>
      <c r="AI208" s="264"/>
      <c r="AJ208" s="264"/>
      <c r="AK208" s="264"/>
      <c r="AL208" s="264"/>
      <c r="AM208" s="264"/>
    </row>
    <row r="209" spans="1:16384" s="14" customFormat="1" hidden="1" x14ac:dyDescent="0.2">
      <c r="A209" s="124" t="s">
        <v>182</v>
      </c>
      <c r="B209" s="148" t="str">
        <f>'Data Input Template'!$C$52</f>
        <v>Commodity 4</v>
      </c>
      <c r="C209" s="149">
        <f>'Model Outputs (Hide)'!$AF$120</f>
        <v>0</v>
      </c>
      <c r="D209" s="149">
        <f>IF('Data Input Template'!$D$57=0,Cashflow!C209,Cashflow!C209*(1+'Data Input Template'!$D$57))</f>
        <v>0</v>
      </c>
      <c r="E209" s="149">
        <f>IF('Data Input Template'!$D$57=0,Cashflow!D209,Cashflow!D209*(1+'Data Input Template'!$D$57))</f>
        <v>0</v>
      </c>
      <c r="F209" s="149">
        <f>IF('Data Input Template'!$D$57=0,Cashflow!E209,Cashflow!E209*(1+'Data Input Template'!$D$57))</f>
        <v>0</v>
      </c>
      <c r="G209" s="149">
        <f>IF('Data Input Template'!$D$57=0,Cashflow!F209,Cashflow!F209*(1+'Data Input Template'!$D$57))</f>
        <v>0</v>
      </c>
      <c r="H209" s="149">
        <f>IF('Data Input Template'!$D$57=0,Cashflow!G209,Cashflow!G209*(1+'Data Input Template'!$D$57))</f>
        <v>0</v>
      </c>
      <c r="I209" s="149">
        <f>IF('Data Input Template'!$D$57=0,Cashflow!H209,Cashflow!H209*(1+'Data Input Template'!$D$57))</f>
        <v>0</v>
      </c>
      <c r="J209" s="149">
        <f>IF('Data Input Template'!$D$57=0,Cashflow!I209,Cashflow!I209*(1+'Data Input Template'!$D$57))</f>
        <v>0</v>
      </c>
      <c r="K209" s="149">
        <f>IF('Data Input Template'!$D$57=0,Cashflow!J209,Cashflow!J209*(1+'Data Input Template'!$D$57))</f>
        <v>0</v>
      </c>
      <c r="L209" s="149">
        <f>IF('Data Input Template'!$D$57=0,Cashflow!K209,Cashflow!K209*(1+'Data Input Template'!$D$57))</f>
        <v>0</v>
      </c>
      <c r="M209" s="149">
        <f>IF('Data Input Template'!$D$57=0,Cashflow!L209,Cashflow!L209*(1+'Data Input Template'!$D$57))</f>
        <v>0</v>
      </c>
      <c r="N209" s="149">
        <f>IF('Data Input Template'!$D$57=0,Cashflow!M209,Cashflow!M209*(1+'Data Input Template'!$D$57))</f>
        <v>0</v>
      </c>
      <c r="O209" s="149">
        <f>IF('Data Input Template'!$D$57=0,Cashflow!N209,Cashflow!N209*(1+'Data Input Template'!$D$57))</f>
        <v>0</v>
      </c>
      <c r="P209" s="149">
        <f>IF('Data Input Template'!$D$57=0,Cashflow!O209,Cashflow!O209*(1+'Data Input Template'!$D$57))</f>
        <v>0</v>
      </c>
      <c r="Q209" s="149">
        <f>IF('Data Input Template'!$D$57=0,Cashflow!P209,Cashflow!P209*(1+'Data Input Template'!$D$57))</f>
        <v>0</v>
      </c>
      <c r="R209" s="149">
        <f>IF('Data Input Template'!$D$57=0,Cashflow!Q209,Cashflow!Q209*(1+'Data Input Template'!$D$57))</f>
        <v>0</v>
      </c>
      <c r="S209" s="149">
        <f>IF('Data Input Template'!$D$57=0,Cashflow!R209,Cashflow!R209*(1+'Data Input Template'!$D$57))</f>
        <v>0</v>
      </c>
      <c r="T209" s="149">
        <f>IF('Data Input Template'!$D$57=0,Cashflow!S209,Cashflow!S209*(1+'Data Input Template'!$D$57))</f>
        <v>0</v>
      </c>
      <c r="U209" s="149">
        <f>IF('Data Input Template'!$D$57=0,Cashflow!T209,Cashflow!T209*(1+'Data Input Template'!$D$57))</f>
        <v>0</v>
      </c>
      <c r="V209" s="149">
        <f>IF('Data Input Template'!$D$57=0,Cashflow!U209,Cashflow!U209*(1+'Data Input Template'!$D$57))</f>
        <v>0</v>
      </c>
      <c r="W209" s="149">
        <f>IF('Data Input Template'!$D$57=0,Cashflow!V209,Cashflow!V209*(1+'Data Input Template'!$D$57))</f>
        <v>0</v>
      </c>
      <c r="X209" s="149">
        <f>IF('Data Input Template'!$D$57=0,Cashflow!W209,Cashflow!W209*(1+'Data Input Template'!$D$57))</f>
        <v>0</v>
      </c>
      <c r="Y209" s="149">
        <f>IF('Data Input Template'!$D$57=0,Cashflow!X209,Cashflow!X209*(1+'Data Input Template'!$D$57))</f>
        <v>0</v>
      </c>
      <c r="Z209" s="149">
        <f>IF('Data Input Template'!$D$57=0,Cashflow!Y209,Cashflow!Y209*(1+'Data Input Template'!$D$57))</f>
        <v>0</v>
      </c>
      <c r="AA209" s="149">
        <f>IF('Data Input Template'!$D$57=0,Cashflow!Z209,Cashflow!Z209*(1+'Data Input Template'!$D$57))</f>
        <v>0</v>
      </c>
      <c r="AB209" s="149">
        <f>IF('Data Input Template'!$D$57=0,Cashflow!AA209,Cashflow!AA209*(1+'Data Input Template'!$D$57))</f>
        <v>0</v>
      </c>
      <c r="AC209" s="149">
        <f>IF('Data Input Template'!$D$57=0,Cashflow!AB209,Cashflow!AB209*(1+'Data Input Template'!$D$57))</f>
        <v>0</v>
      </c>
      <c r="AD209" s="149">
        <f>IF('Data Input Template'!$D$57=0,Cashflow!AC209,Cashflow!AC209*(1+'Data Input Template'!$D$57))</f>
        <v>0</v>
      </c>
      <c r="AE209" s="149">
        <f>IF('Data Input Template'!$D$57=0,Cashflow!AD209,Cashflow!AD209*(1+'Data Input Template'!$D$57))</f>
        <v>0</v>
      </c>
      <c r="AF209" s="149">
        <f>IF('Data Input Template'!$D$57=0,Cashflow!AE209,Cashflow!AE209*(1+'Data Input Template'!$D$57))</f>
        <v>0</v>
      </c>
      <c r="AG209" s="149">
        <f>IF('Data Input Template'!$D$57=0,Cashflow!AF209,Cashflow!AF209*(1+'Data Input Template'!$D$57))</f>
        <v>0</v>
      </c>
      <c r="AH209" s="146">
        <f t="shared" si="16977"/>
        <v>0</v>
      </c>
      <c r="AI209" s="264"/>
      <c r="AJ209" s="264"/>
      <c r="AK209" s="264"/>
      <c r="AL209" s="264"/>
      <c r="AM209" s="264"/>
    </row>
    <row r="210" spans="1:16384" s="14" customFormat="1" hidden="1" x14ac:dyDescent="0.2">
      <c r="A210" s="124" t="s">
        <v>182</v>
      </c>
      <c r="B210" s="148" t="str">
        <f>'Data Input Template'!$C$53</f>
        <v>Commodity 5</v>
      </c>
      <c r="C210" s="149">
        <f>'Model Outputs (Hide)'!$AF$130</f>
        <v>0</v>
      </c>
      <c r="D210" s="149">
        <f>IF('Data Input Template'!$D$57=0,Cashflow!C210,Cashflow!C210*(1+'Data Input Template'!$D$57))</f>
        <v>0</v>
      </c>
      <c r="E210" s="149">
        <f>IF('Data Input Template'!$D$57=0,Cashflow!D210,Cashflow!D210*(1+'Data Input Template'!$D$57))</f>
        <v>0</v>
      </c>
      <c r="F210" s="149">
        <f>IF('Data Input Template'!$D$57=0,Cashflow!E210,Cashflow!E210*(1+'Data Input Template'!$D$57))</f>
        <v>0</v>
      </c>
      <c r="G210" s="149">
        <f>IF('Data Input Template'!$D$57=0,Cashflow!F210,Cashflow!F210*(1+'Data Input Template'!$D$57))</f>
        <v>0</v>
      </c>
      <c r="H210" s="149">
        <f>IF('Data Input Template'!$D$57=0,Cashflow!G210,Cashflow!G210*(1+'Data Input Template'!$D$57))</f>
        <v>0</v>
      </c>
      <c r="I210" s="149">
        <f>IF('Data Input Template'!$D$57=0,Cashflow!H210,Cashflow!H210*(1+'Data Input Template'!$D$57))</f>
        <v>0</v>
      </c>
      <c r="J210" s="149">
        <f>IF('Data Input Template'!$D$57=0,Cashflow!I210,Cashflow!I210*(1+'Data Input Template'!$D$57))</f>
        <v>0</v>
      </c>
      <c r="K210" s="149">
        <f>IF('Data Input Template'!$D$57=0,Cashflow!J210,Cashflow!J210*(1+'Data Input Template'!$D$57))</f>
        <v>0</v>
      </c>
      <c r="L210" s="149">
        <f>IF('Data Input Template'!$D$57=0,Cashflow!K210,Cashflow!K210*(1+'Data Input Template'!$D$57))</f>
        <v>0</v>
      </c>
      <c r="M210" s="149">
        <f>IF('Data Input Template'!$D$57=0,Cashflow!L210,Cashflow!L210*(1+'Data Input Template'!$D$57))</f>
        <v>0</v>
      </c>
      <c r="N210" s="149">
        <f>IF('Data Input Template'!$D$57=0,Cashflow!M210,Cashflow!M210*(1+'Data Input Template'!$D$57))</f>
        <v>0</v>
      </c>
      <c r="O210" s="149">
        <f>IF('Data Input Template'!$D$57=0,Cashflow!N210,Cashflow!N210*(1+'Data Input Template'!$D$57))</f>
        <v>0</v>
      </c>
      <c r="P210" s="149">
        <f>IF('Data Input Template'!$D$57=0,Cashflow!O210,Cashflow!O210*(1+'Data Input Template'!$D$57))</f>
        <v>0</v>
      </c>
      <c r="Q210" s="149">
        <f>IF('Data Input Template'!$D$57=0,Cashflow!P210,Cashflow!P210*(1+'Data Input Template'!$D$57))</f>
        <v>0</v>
      </c>
      <c r="R210" s="149">
        <f>IF('Data Input Template'!$D$57=0,Cashflow!Q210,Cashflow!Q210*(1+'Data Input Template'!$D$57))</f>
        <v>0</v>
      </c>
      <c r="S210" s="149">
        <f>IF('Data Input Template'!$D$57=0,Cashflow!R210,Cashflow!R210*(1+'Data Input Template'!$D$57))</f>
        <v>0</v>
      </c>
      <c r="T210" s="149">
        <f>IF('Data Input Template'!$D$57=0,Cashflow!S210,Cashflow!S210*(1+'Data Input Template'!$D$57))</f>
        <v>0</v>
      </c>
      <c r="U210" s="149">
        <f>IF('Data Input Template'!$D$57=0,Cashflow!T210,Cashflow!T210*(1+'Data Input Template'!$D$57))</f>
        <v>0</v>
      </c>
      <c r="V210" s="149">
        <f>IF('Data Input Template'!$D$57=0,Cashflow!U210,Cashflow!U210*(1+'Data Input Template'!$D$57))</f>
        <v>0</v>
      </c>
      <c r="W210" s="149">
        <f>IF('Data Input Template'!$D$57=0,Cashflow!V210,Cashflow!V210*(1+'Data Input Template'!$D$57))</f>
        <v>0</v>
      </c>
      <c r="X210" s="149">
        <f>IF('Data Input Template'!$D$57=0,Cashflow!W210,Cashflow!W210*(1+'Data Input Template'!$D$57))</f>
        <v>0</v>
      </c>
      <c r="Y210" s="149">
        <f>IF('Data Input Template'!$D$57=0,Cashflow!X210,Cashflow!X210*(1+'Data Input Template'!$D$57))</f>
        <v>0</v>
      </c>
      <c r="Z210" s="149">
        <f>IF('Data Input Template'!$D$57=0,Cashflow!Y210,Cashflow!Y210*(1+'Data Input Template'!$D$57))</f>
        <v>0</v>
      </c>
      <c r="AA210" s="149">
        <f>IF('Data Input Template'!$D$57=0,Cashflow!Z210,Cashflow!Z210*(1+'Data Input Template'!$D$57))</f>
        <v>0</v>
      </c>
      <c r="AB210" s="149">
        <f>IF('Data Input Template'!$D$57=0,Cashflow!AA210,Cashflow!AA210*(1+'Data Input Template'!$D$57))</f>
        <v>0</v>
      </c>
      <c r="AC210" s="149">
        <f>IF('Data Input Template'!$D$57=0,Cashflow!AB210,Cashflow!AB210*(1+'Data Input Template'!$D$57))</f>
        <v>0</v>
      </c>
      <c r="AD210" s="149">
        <f>IF('Data Input Template'!$D$57=0,Cashflow!AC210,Cashflow!AC210*(1+'Data Input Template'!$D$57))</f>
        <v>0</v>
      </c>
      <c r="AE210" s="149">
        <f>IF('Data Input Template'!$D$57=0,Cashflow!AD210,Cashflow!AD210*(1+'Data Input Template'!$D$57))</f>
        <v>0</v>
      </c>
      <c r="AF210" s="149">
        <f>IF('Data Input Template'!$D$57=0,Cashflow!AE210,Cashflow!AE210*(1+'Data Input Template'!$D$57))</f>
        <v>0</v>
      </c>
      <c r="AG210" s="149">
        <f>IF('Data Input Template'!$D$57=0,Cashflow!AF210,Cashflow!AF210*(1+'Data Input Template'!$D$57))</f>
        <v>0</v>
      </c>
      <c r="AH210" s="146">
        <f t="shared" si="16977"/>
        <v>0</v>
      </c>
      <c r="AI210" s="264"/>
      <c r="AJ210" s="264"/>
      <c r="AK210" s="264"/>
      <c r="AL210" s="264"/>
      <c r="AM210" s="264"/>
    </row>
    <row r="211" spans="1:16384" s="14" customFormat="1" hidden="1" x14ac:dyDescent="0.2">
      <c r="A211" s="124" t="s">
        <v>182</v>
      </c>
      <c r="B211" s="148" t="str">
        <f>'Data Input Template'!$C$54</f>
        <v>Commodity 6</v>
      </c>
      <c r="C211" s="149">
        <f>'Model Outputs (Hide)'!$AF$140</f>
        <v>0</v>
      </c>
      <c r="D211" s="149">
        <f>IF('Data Input Template'!$D$57=0,Cashflow!C211,Cashflow!C211*(1+'Data Input Template'!$D$57))</f>
        <v>0</v>
      </c>
      <c r="E211" s="149">
        <f>IF('Data Input Template'!$D$57=0,Cashflow!D211,Cashflow!D211*(1+'Data Input Template'!$D$57))</f>
        <v>0</v>
      </c>
      <c r="F211" s="149">
        <f>IF('Data Input Template'!$D$57=0,Cashflow!E211,Cashflow!E211*(1+'Data Input Template'!$D$57))</f>
        <v>0</v>
      </c>
      <c r="G211" s="149">
        <f>IF('Data Input Template'!$D$57=0,Cashflow!F211,Cashflow!F211*(1+'Data Input Template'!$D$57))</f>
        <v>0</v>
      </c>
      <c r="H211" s="149">
        <f>IF('Data Input Template'!$D$57=0,Cashflow!G211,Cashflow!G211*(1+'Data Input Template'!$D$57))</f>
        <v>0</v>
      </c>
      <c r="I211" s="149">
        <f>IF('Data Input Template'!$D$57=0,Cashflow!H211,Cashflow!H211*(1+'Data Input Template'!$D$57))</f>
        <v>0</v>
      </c>
      <c r="J211" s="149">
        <f>IF('Data Input Template'!$D$57=0,Cashflow!I211,Cashflow!I211*(1+'Data Input Template'!$D$57))</f>
        <v>0</v>
      </c>
      <c r="K211" s="149">
        <f>IF('Data Input Template'!$D$57=0,Cashflow!J211,Cashflow!J211*(1+'Data Input Template'!$D$57))</f>
        <v>0</v>
      </c>
      <c r="L211" s="149">
        <f>IF('Data Input Template'!$D$57=0,Cashflow!K211,Cashflow!K211*(1+'Data Input Template'!$D$57))</f>
        <v>0</v>
      </c>
      <c r="M211" s="149">
        <f>IF('Data Input Template'!$D$57=0,Cashflow!L211,Cashflow!L211*(1+'Data Input Template'!$D$57))</f>
        <v>0</v>
      </c>
      <c r="N211" s="149">
        <f>IF('Data Input Template'!$D$57=0,Cashflow!M211,Cashflow!M211*(1+'Data Input Template'!$D$57))</f>
        <v>0</v>
      </c>
      <c r="O211" s="149">
        <f>IF('Data Input Template'!$D$57=0,Cashflow!N211,Cashflow!N211*(1+'Data Input Template'!$D$57))</f>
        <v>0</v>
      </c>
      <c r="P211" s="149">
        <f>IF('Data Input Template'!$D$57=0,Cashflow!O211,Cashflow!O211*(1+'Data Input Template'!$D$57))</f>
        <v>0</v>
      </c>
      <c r="Q211" s="149">
        <f>IF('Data Input Template'!$D$57=0,Cashflow!P211,Cashflow!P211*(1+'Data Input Template'!$D$57))</f>
        <v>0</v>
      </c>
      <c r="R211" s="149">
        <f>IF('Data Input Template'!$D$57=0,Cashflow!Q211,Cashflow!Q211*(1+'Data Input Template'!$D$57))</f>
        <v>0</v>
      </c>
      <c r="S211" s="149">
        <f>IF('Data Input Template'!$D$57=0,Cashflow!R211,Cashflow!R211*(1+'Data Input Template'!$D$57))</f>
        <v>0</v>
      </c>
      <c r="T211" s="149">
        <f>IF('Data Input Template'!$D$57=0,Cashflow!S211,Cashflow!S211*(1+'Data Input Template'!$D$57))</f>
        <v>0</v>
      </c>
      <c r="U211" s="149">
        <f>IF('Data Input Template'!$D$57=0,Cashflow!T211,Cashflow!T211*(1+'Data Input Template'!$D$57))</f>
        <v>0</v>
      </c>
      <c r="V211" s="149">
        <f>IF('Data Input Template'!$D$57=0,Cashflow!U211,Cashflow!U211*(1+'Data Input Template'!$D$57))</f>
        <v>0</v>
      </c>
      <c r="W211" s="149">
        <f>IF('Data Input Template'!$D$57=0,Cashflow!V211,Cashflow!V211*(1+'Data Input Template'!$D$57))</f>
        <v>0</v>
      </c>
      <c r="X211" s="149">
        <f>IF('Data Input Template'!$D$57=0,Cashflow!W211,Cashflow!W211*(1+'Data Input Template'!$D$57))</f>
        <v>0</v>
      </c>
      <c r="Y211" s="149">
        <f>IF('Data Input Template'!$D$57=0,Cashflow!X211,Cashflow!X211*(1+'Data Input Template'!$D$57))</f>
        <v>0</v>
      </c>
      <c r="Z211" s="149">
        <f>IF('Data Input Template'!$D$57=0,Cashflow!Y211,Cashflow!Y211*(1+'Data Input Template'!$D$57))</f>
        <v>0</v>
      </c>
      <c r="AA211" s="149">
        <f>IF('Data Input Template'!$D$57=0,Cashflow!Z211,Cashflow!Z211*(1+'Data Input Template'!$D$57))</f>
        <v>0</v>
      </c>
      <c r="AB211" s="149">
        <f>IF('Data Input Template'!$D$57=0,Cashflow!AA211,Cashflow!AA211*(1+'Data Input Template'!$D$57))</f>
        <v>0</v>
      </c>
      <c r="AC211" s="149">
        <f>IF('Data Input Template'!$D$57=0,Cashflow!AB211,Cashflow!AB211*(1+'Data Input Template'!$D$57))</f>
        <v>0</v>
      </c>
      <c r="AD211" s="149">
        <f>IF('Data Input Template'!$D$57=0,Cashflow!AC211,Cashflow!AC211*(1+'Data Input Template'!$D$57))</f>
        <v>0</v>
      </c>
      <c r="AE211" s="149">
        <f>IF('Data Input Template'!$D$57=0,Cashflow!AD211,Cashflow!AD211*(1+'Data Input Template'!$D$57))</f>
        <v>0</v>
      </c>
      <c r="AF211" s="149">
        <f>IF('Data Input Template'!$D$57=0,Cashflow!AE211,Cashflow!AE211*(1+'Data Input Template'!$D$57))</f>
        <v>0</v>
      </c>
      <c r="AG211" s="149">
        <f>IF('Data Input Template'!$D$57=0,Cashflow!AF211,Cashflow!AF211*(1+'Data Input Template'!$D$57))</f>
        <v>0</v>
      </c>
      <c r="AH211" s="146">
        <f t="shared" si="16977"/>
        <v>0</v>
      </c>
      <c r="AI211" s="264"/>
      <c r="AJ211" s="264"/>
      <c r="AK211" s="264"/>
      <c r="AL211" s="264"/>
      <c r="AM211" s="264"/>
    </row>
    <row r="212" spans="1:16384" s="14" customFormat="1" x14ac:dyDescent="0.2">
      <c r="A212" s="124" t="s">
        <v>372</v>
      </c>
      <c r="B212" s="533" t="s">
        <v>371</v>
      </c>
      <c r="C212" s="573">
        <f>SUM(C213:C215)</f>
        <v>0</v>
      </c>
      <c r="D212" s="573">
        <f t="shared" ref="D212" si="16978">SUM(D213:D215)</f>
        <v>0</v>
      </c>
      <c r="E212" s="573">
        <f t="shared" ref="E212" si="16979">SUM(E213:E215)</f>
        <v>0</v>
      </c>
      <c r="F212" s="573">
        <f t="shared" ref="F212" si="16980">SUM(F213:F215)</f>
        <v>0</v>
      </c>
      <c r="G212" s="573">
        <f t="shared" ref="G212" si="16981">SUM(G213:G215)</f>
        <v>0</v>
      </c>
      <c r="H212" s="573">
        <f t="shared" ref="H212" si="16982">SUM(H213:H215)</f>
        <v>0</v>
      </c>
      <c r="I212" s="573">
        <f t="shared" ref="I212" si="16983">SUM(I213:I215)</f>
        <v>0</v>
      </c>
      <c r="J212" s="573">
        <f t="shared" ref="J212" si="16984">SUM(J213:J215)</f>
        <v>0</v>
      </c>
      <c r="K212" s="573">
        <f t="shared" ref="K212" si="16985">SUM(K213:K215)</f>
        <v>0</v>
      </c>
      <c r="L212" s="573">
        <f t="shared" ref="L212" si="16986">SUM(L213:L215)</f>
        <v>0</v>
      </c>
      <c r="M212" s="573">
        <f t="shared" ref="M212" si="16987">SUM(M213:M215)</f>
        <v>0</v>
      </c>
      <c r="N212" s="573">
        <f t="shared" ref="N212" si="16988">SUM(N213:N215)</f>
        <v>0</v>
      </c>
      <c r="O212" s="573">
        <f t="shared" ref="O212" si="16989">SUM(O213:O215)</f>
        <v>0</v>
      </c>
      <c r="P212" s="573">
        <f t="shared" ref="P212" si="16990">SUM(P213:P215)</f>
        <v>0</v>
      </c>
      <c r="Q212" s="573">
        <f t="shared" ref="Q212" si="16991">SUM(Q213:Q215)</f>
        <v>0</v>
      </c>
      <c r="R212" s="573">
        <f t="shared" ref="R212" si="16992">SUM(R213:R215)</f>
        <v>0</v>
      </c>
      <c r="S212" s="573">
        <f t="shared" ref="S212" si="16993">SUM(S213:S215)</f>
        <v>0</v>
      </c>
      <c r="T212" s="573">
        <f t="shared" ref="T212" si="16994">SUM(T213:T215)</f>
        <v>0</v>
      </c>
      <c r="U212" s="573">
        <f t="shared" ref="U212" si="16995">SUM(U213:U215)</f>
        <v>0</v>
      </c>
      <c r="V212" s="573">
        <f t="shared" ref="V212" si="16996">SUM(V213:V215)</f>
        <v>0</v>
      </c>
      <c r="W212" s="573">
        <f t="shared" ref="W212" si="16997">SUM(W213:W215)</f>
        <v>0</v>
      </c>
      <c r="X212" s="573">
        <f t="shared" ref="X212" si="16998">SUM(X213:X215)</f>
        <v>0</v>
      </c>
      <c r="Y212" s="573">
        <f t="shared" ref="Y212" si="16999">SUM(Y213:Y215)</f>
        <v>0</v>
      </c>
      <c r="Z212" s="573">
        <f t="shared" ref="Z212" si="17000">SUM(Z213:Z215)</f>
        <v>0</v>
      </c>
      <c r="AA212" s="573">
        <f t="shared" ref="AA212" si="17001">SUM(AA213:AA215)</f>
        <v>0</v>
      </c>
      <c r="AB212" s="573">
        <f t="shared" ref="AB212" si="17002">SUM(AB213:AB215)</f>
        <v>0</v>
      </c>
      <c r="AC212" s="573">
        <f t="shared" ref="AC212" si="17003">SUM(AC213:AC215)</f>
        <v>0</v>
      </c>
      <c r="AD212" s="573">
        <f t="shared" ref="AD212" si="17004">SUM(AD213:AD215)</f>
        <v>0</v>
      </c>
      <c r="AE212" s="573">
        <f t="shared" ref="AE212" si="17005">SUM(AE213:AE215)</f>
        <v>0</v>
      </c>
      <c r="AF212" s="573">
        <f t="shared" ref="AF212" si="17006">SUM(AF213:AF215)</f>
        <v>0</v>
      </c>
      <c r="AG212" s="573">
        <f t="shared" ref="AG212" si="17007">SUM(AG213:AG215)</f>
        <v>0</v>
      </c>
      <c r="AH212" s="534">
        <f t="shared" ref="AH212:AH215" si="17008">SUM(C212:AG212)</f>
        <v>0</v>
      </c>
      <c r="AI212" s="14" t="s">
        <v>12</v>
      </c>
      <c r="AJ212" s="264">
        <f>SUM(C216:AG216)</f>
        <v>0</v>
      </c>
      <c r="AK212" s="264" t="s">
        <v>11</v>
      </c>
      <c r="AL212" s="264"/>
      <c r="AM212" s="264"/>
    </row>
    <row r="213" spans="1:16384" s="14" customFormat="1" x14ac:dyDescent="0.2">
      <c r="A213" s="538" t="s">
        <v>373</v>
      </c>
      <c r="B213" s="535" t="s">
        <v>121</v>
      </c>
      <c r="C213" s="574">
        <f>IF('Data Input Template'!$D$79="yes",'Assumptions (Hide)'!$C46*'Data Input Template'!$M83,0)</f>
        <v>0</v>
      </c>
      <c r="D213" s="574">
        <f>IF('Data Input Template'!$D$79="yes",'Assumptions (Hide)'!$C46*'Data Input Template'!$M83,0)</f>
        <v>0</v>
      </c>
      <c r="E213" s="574">
        <f>IF('Data Input Template'!$D$79="yes",'Assumptions (Hide)'!$C46*'Data Input Template'!$M83,0)</f>
        <v>0</v>
      </c>
      <c r="F213" s="574">
        <f>IF('Data Input Template'!$D$79="yes",'Assumptions (Hide)'!$C46*'Data Input Template'!$M83,0)</f>
        <v>0</v>
      </c>
      <c r="G213" s="574">
        <f>IF('Data Input Template'!$D$79="yes",'Assumptions (Hide)'!$C46*'Data Input Template'!$M83,0)</f>
        <v>0</v>
      </c>
      <c r="H213" s="574">
        <f>IF('Data Input Template'!$D$79="yes",'Assumptions (Hide)'!$C46*'Data Input Template'!$M83,0)</f>
        <v>0</v>
      </c>
      <c r="I213" s="574">
        <f>IF('Data Input Template'!$D$79="yes",'Assumptions (Hide)'!$C46*'Data Input Template'!$M83,0)</f>
        <v>0</v>
      </c>
      <c r="J213" s="574">
        <f>IF('Data Input Template'!$D$79="yes",'Assumptions (Hide)'!$C46*'Data Input Template'!$M83,0)</f>
        <v>0</v>
      </c>
      <c r="K213" s="574">
        <f>IF('Data Input Template'!$D$79="yes",'Assumptions (Hide)'!$C46*'Data Input Template'!$M83,0)</f>
        <v>0</v>
      </c>
      <c r="L213" s="574">
        <f>IF('Data Input Template'!$D$79="yes",'Assumptions (Hide)'!$C46*'Data Input Template'!$M83,0)</f>
        <v>0</v>
      </c>
      <c r="M213" s="574">
        <f>IF('Data Input Template'!$D$79="yes",'Assumptions (Hide)'!$C46*'Data Input Template'!$M83,0)</f>
        <v>0</v>
      </c>
      <c r="N213" s="574">
        <f>IF('Data Input Template'!$D$79="yes",'Assumptions (Hide)'!$C46*'Data Input Template'!$M83,0)</f>
        <v>0</v>
      </c>
      <c r="O213" s="574">
        <f>IF('Data Input Template'!$D$79="yes",'Assumptions (Hide)'!$C46*'Data Input Template'!$M83,0)</f>
        <v>0</v>
      </c>
      <c r="P213" s="574">
        <f>IF('Data Input Template'!$D$79="yes",'Assumptions (Hide)'!$C46*'Data Input Template'!$M83,0)</f>
        <v>0</v>
      </c>
      <c r="Q213" s="574">
        <f>IF('Data Input Template'!$D$79="yes",'Assumptions (Hide)'!$C46*'Data Input Template'!$M83,0)</f>
        <v>0</v>
      </c>
      <c r="R213" s="574">
        <f>IF('Data Input Template'!$D$79="yes",'Assumptions (Hide)'!$C46*'Data Input Template'!$M83,0)</f>
        <v>0</v>
      </c>
      <c r="S213" s="574">
        <f>IF('Data Input Template'!$D$79="yes",'Assumptions (Hide)'!$C46*'Data Input Template'!$M83,0)</f>
        <v>0</v>
      </c>
      <c r="T213" s="574">
        <f>IF('Data Input Template'!$D$79="yes",'Assumptions (Hide)'!$C46*'Data Input Template'!$M83,0)</f>
        <v>0</v>
      </c>
      <c r="U213" s="574">
        <f>IF('Data Input Template'!$D$79="yes",'Assumptions (Hide)'!$C46*'Data Input Template'!$M83,0)</f>
        <v>0</v>
      </c>
      <c r="V213" s="574">
        <f>IF('Data Input Template'!$D$79="yes",'Assumptions (Hide)'!$C46*'Data Input Template'!$M83,0)</f>
        <v>0</v>
      </c>
      <c r="W213" s="574">
        <f>IF('Data Input Template'!$D$79="yes",'Assumptions (Hide)'!$C46*'Data Input Template'!$M83,0)</f>
        <v>0</v>
      </c>
      <c r="X213" s="574">
        <f>IF('Data Input Template'!$D$79="yes",'Assumptions (Hide)'!$C46*'Data Input Template'!$M83,0)</f>
        <v>0</v>
      </c>
      <c r="Y213" s="574">
        <f>IF('Data Input Template'!$D$79="yes",'Assumptions (Hide)'!$C46*'Data Input Template'!$M83,0)</f>
        <v>0</v>
      </c>
      <c r="Z213" s="574">
        <f>IF('Data Input Template'!$D$79="yes",'Assumptions (Hide)'!$C46*'Data Input Template'!$M83,0)</f>
        <v>0</v>
      </c>
      <c r="AA213" s="574">
        <f>IF('Data Input Template'!$D$79="yes",'Assumptions (Hide)'!$C46*'Data Input Template'!$M83,0)</f>
        <v>0</v>
      </c>
      <c r="AB213" s="574">
        <f>IF('Data Input Template'!$D$79="yes",'Assumptions (Hide)'!$C46*'Data Input Template'!$M83,0)</f>
        <v>0</v>
      </c>
      <c r="AC213" s="574">
        <f>IF('Data Input Template'!$D$79="yes",'Assumptions (Hide)'!$C46*'Data Input Template'!$M83,0)</f>
        <v>0</v>
      </c>
      <c r="AD213" s="574">
        <f>IF('Data Input Template'!$D$79="yes",'Assumptions (Hide)'!$C46*'Data Input Template'!$M83,0)</f>
        <v>0</v>
      </c>
      <c r="AE213" s="574">
        <f>IF('Data Input Template'!$D$79="yes",'Assumptions (Hide)'!$C46*'Data Input Template'!$M83,0)</f>
        <v>0</v>
      </c>
      <c r="AF213" s="574">
        <f>IF('Data Input Template'!$D$79="yes",'Assumptions (Hide)'!$C46*'Data Input Template'!$M83,0)</f>
        <v>0</v>
      </c>
      <c r="AG213" s="574">
        <f>IF('Data Input Template'!$D$79="yes",'Assumptions (Hide)'!$C46*'Data Input Template'!$M83,0)</f>
        <v>0</v>
      </c>
      <c r="AH213" s="536">
        <f t="shared" si="17008"/>
        <v>0</v>
      </c>
    </row>
    <row r="214" spans="1:16384" s="14" customFormat="1" x14ac:dyDescent="0.2">
      <c r="A214" s="538" t="s">
        <v>374</v>
      </c>
      <c r="B214" s="535" t="s">
        <v>122</v>
      </c>
      <c r="C214" s="574">
        <f>IF('Data Input Template'!$D$79="yes",'Assumptions (Hide)'!$C47*'Data Input Template'!$M84,0)</f>
        <v>0</v>
      </c>
      <c r="D214" s="574">
        <f>IF('Data Input Template'!$D$79="yes",'Assumptions (Hide)'!$C47*'Data Input Template'!$M84,0)</f>
        <v>0</v>
      </c>
      <c r="E214" s="574">
        <f>IF('Data Input Template'!$D$79="yes",'Assumptions (Hide)'!$C47*'Data Input Template'!$M84,0)</f>
        <v>0</v>
      </c>
      <c r="F214" s="574">
        <f>IF('Data Input Template'!$D$79="yes",'Assumptions (Hide)'!$C47*'Data Input Template'!$M84,0)</f>
        <v>0</v>
      </c>
      <c r="G214" s="574">
        <f>IF('Data Input Template'!$D$79="yes",'Assumptions (Hide)'!$C47*'Data Input Template'!$M84,0)</f>
        <v>0</v>
      </c>
      <c r="H214" s="574">
        <f>IF('Data Input Template'!$D$79="yes",'Assumptions (Hide)'!$C47*'Data Input Template'!$M84,0)</f>
        <v>0</v>
      </c>
      <c r="I214" s="574">
        <f>IF('Data Input Template'!$D$79="yes",'Assumptions (Hide)'!$C47*'Data Input Template'!$M84,0)</f>
        <v>0</v>
      </c>
      <c r="J214" s="574">
        <f>IF('Data Input Template'!$D$79="yes",'Assumptions (Hide)'!$C47*'Data Input Template'!$M84,0)</f>
        <v>0</v>
      </c>
      <c r="K214" s="574">
        <f>IF('Data Input Template'!$D$79="yes",'Assumptions (Hide)'!$C47*'Data Input Template'!$M84,0)</f>
        <v>0</v>
      </c>
      <c r="L214" s="574">
        <f>IF('Data Input Template'!$D$79="yes",'Assumptions (Hide)'!$C47*'Data Input Template'!$M84,0)</f>
        <v>0</v>
      </c>
      <c r="M214" s="574">
        <f>IF('Data Input Template'!$D$79="yes",'Assumptions (Hide)'!$C47*'Data Input Template'!$M84,0)</f>
        <v>0</v>
      </c>
      <c r="N214" s="574">
        <f>IF('Data Input Template'!$D$79="yes",'Assumptions (Hide)'!$C47*'Data Input Template'!$M84,0)</f>
        <v>0</v>
      </c>
      <c r="O214" s="574">
        <f>IF('Data Input Template'!$D$79="yes",'Assumptions (Hide)'!$C47*'Data Input Template'!$M84,0)</f>
        <v>0</v>
      </c>
      <c r="P214" s="574">
        <f>IF('Data Input Template'!$D$79="yes",'Assumptions (Hide)'!$C47*'Data Input Template'!$M84,0)</f>
        <v>0</v>
      </c>
      <c r="Q214" s="574">
        <f>IF('Data Input Template'!$D$79="yes",'Assumptions (Hide)'!$C47*'Data Input Template'!$M84,0)</f>
        <v>0</v>
      </c>
      <c r="R214" s="574">
        <f>IF('Data Input Template'!$D$79="yes",'Assumptions (Hide)'!$C47*'Data Input Template'!$M84,0)</f>
        <v>0</v>
      </c>
      <c r="S214" s="574">
        <f>IF('Data Input Template'!$D$79="yes",'Assumptions (Hide)'!$C47*'Data Input Template'!$M84,0)</f>
        <v>0</v>
      </c>
      <c r="T214" s="574">
        <f>IF('Data Input Template'!$D$79="yes",'Assumptions (Hide)'!$C47*'Data Input Template'!$M84,0)</f>
        <v>0</v>
      </c>
      <c r="U214" s="574">
        <f>IF('Data Input Template'!$D$79="yes",'Assumptions (Hide)'!$C47*'Data Input Template'!$M84,0)</f>
        <v>0</v>
      </c>
      <c r="V214" s="574">
        <f>IF('Data Input Template'!$D$79="yes",'Assumptions (Hide)'!$C47*'Data Input Template'!$M84,0)</f>
        <v>0</v>
      </c>
      <c r="W214" s="574">
        <f>IF('Data Input Template'!$D$79="yes",'Assumptions (Hide)'!$C47*'Data Input Template'!$M84,0)</f>
        <v>0</v>
      </c>
      <c r="X214" s="574">
        <f>IF('Data Input Template'!$D$79="yes",'Assumptions (Hide)'!$C47*'Data Input Template'!$M84,0)</f>
        <v>0</v>
      </c>
      <c r="Y214" s="574">
        <f>IF('Data Input Template'!$D$79="yes",'Assumptions (Hide)'!$C47*'Data Input Template'!$M84,0)</f>
        <v>0</v>
      </c>
      <c r="Z214" s="574">
        <f>IF('Data Input Template'!$D$79="yes",'Assumptions (Hide)'!$C47*'Data Input Template'!$M84,0)</f>
        <v>0</v>
      </c>
      <c r="AA214" s="574">
        <f>IF('Data Input Template'!$D$79="yes",'Assumptions (Hide)'!$C47*'Data Input Template'!$M84,0)</f>
        <v>0</v>
      </c>
      <c r="AB214" s="574">
        <f>IF('Data Input Template'!$D$79="yes",'Assumptions (Hide)'!$C47*'Data Input Template'!$M84,0)</f>
        <v>0</v>
      </c>
      <c r="AC214" s="574">
        <f>IF('Data Input Template'!$D$79="yes",'Assumptions (Hide)'!$C47*'Data Input Template'!$M84,0)</f>
        <v>0</v>
      </c>
      <c r="AD214" s="574">
        <f>IF('Data Input Template'!$D$79="yes",'Assumptions (Hide)'!$C47*'Data Input Template'!$M84,0)</f>
        <v>0</v>
      </c>
      <c r="AE214" s="574">
        <f>IF('Data Input Template'!$D$79="yes",'Assumptions (Hide)'!$C47*'Data Input Template'!$M84,0)</f>
        <v>0</v>
      </c>
      <c r="AF214" s="574">
        <f>IF('Data Input Template'!$D$79="yes",'Assumptions (Hide)'!$C47*'Data Input Template'!$M84,0)</f>
        <v>0</v>
      </c>
      <c r="AG214" s="574">
        <f>IF('Data Input Template'!$D$79="yes",'Assumptions (Hide)'!$C47*'Data Input Template'!$M84,0)</f>
        <v>0</v>
      </c>
      <c r="AH214" s="536">
        <f t="shared" si="17008"/>
        <v>0</v>
      </c>
    </row>
    <row r="215" spans="1:16384" s="14" customFormat="1" x14ac:dyDescent="0.2">
      <c r="A215" s="538" t="s">
        <v>375</v>
      </c>
      <c r="B215" s="535" t="s">
        <v>123</v>
      </c>
      <c r="C215" s="574">
        <f>IF('Data Input Template'!$D$79="yes",'Assumptions (Hide)'!$C48*'Data Input Template'!$M85,0)</f>
        <v>0</v>
      </c>
      <c r="D215" s="574">
        <f>IF('Data Input Template'!$D$79="yes",'Assumptions (Hide)'!$C48*'Data Input Template'!$M85,0)</f>
        <v>0</v>
      </c>
      <c r="E215" s="574">
        <f>IF('Data Input Template'!$D$79="yes",'Assumptions (Hide)'!$C48*'Data Input Template'!$M85,0)</f>
        <v>0</v>
      </c>
      <c r="F215" s="574">
        <f>IF('Data Input Template'!$D$79="yes",'Assumptions (Hide)'!$C48*'Data Input Template'!$M85,0)</f>
        <v>0</v>
      </c>
      <c r="G215" s="574">
        <f>IF('Data Input Template'!$D$79="yes",'Assumptions (Hide)'!$C48*'Data Input Template'!$M85,0)</f>
        <v>0</v>
      </c>
      <c r="H215" s="574">
        <f>IF('Data Input Template'!$D$79="yes",'Assumptions (Hide)'!$C48*'Data Input Template'!$M85,0)</f>
        <v>0</v>
      </c>
      <c r="I215" s="574">
        <f>IF('Data Input Template'!$D$79="yes",'Assumptions (Hide)'!$C48*'Data Input Template'!$M85,0)</f>
        <v>0</v>
      </c>
      <c r="J215" s="574">
        <f>IF('Data Input Template'!$D$79="yes",'Assumptions (Hide)'!$C48*'Data Input Template'!$M85,0)</f>
        <v>0</v>
      </c>
      <c r="K215" s="574">
        <f>IF('Data Input Template'!$D$79="yes",'Assumptions (Hide)'!$C48*'Data Input Template'!$M85,0)</f>
        <v>0</v>
      </c>
      <c r="L215" s="574">
        <f>IF('Data Input Template'!$D$79="yes",'Assumptions (Hide)'!$C48*'Data Input Template'!$M85,0)</f>
        <v>0</v>
      </c>
      <c r="M215" s="574">
        <f>IF('Data Input Template'!$D$79="yes",'Assumptions (Hide)'!$C48*'Data Input Template'!$M85,0)</f>
        <v>0</v>
      </c>
      <c r="N215" s="574">
        <f>IF('Data Input Template'!$D$79="yes",'Assumptions (Hide)'!$C48*'Data Input Template'!$M85,0)</f>
        <v>0</v>
      </c>
      <c r="O215" s="574">
        <f>IF('Data Input Template'!$D$79="yes",'Assumptions (Hide)'!$C48*'Data Input Template'!$M85,0)</f>
        <v>0</v>
      </c>
      <c r="P215" s="574">
        <f>IF('Data Input Template'!$D$79="yes",'Assumptions (Hide)'!$C48*'Data Input Template'!$M85,0)</f>
        <v>0</v>
      </c>
      <c r="Q215" s="574">
        <f>IF('Data Input Template'!$D$79="yes",'Assumptions (Hide)'!$C48*'Data Input Template'!$M85,0)</f>
        <v>0</v>
      </c>
      <c r="R215" s="574">
        <f>IF('Data Input Template'!$D$79="yes",'Assumptions (Hide)'!$C48*'Data Input Template'!$M85,0)</f>
        <v>0</v>
      </c>
      <c r="S215" s="574">
        <f>IF('Data Input Template'!$D$79="yes",'Assumptions (Hide)'!$C48*'Data Input Template'!$M85,0)</f>
        <v>0</v>
      </c>
      <c r="T215" s="574">
        <f>IF('Data Input Template'!$D$79="yes",'Assumptions (Hide)'!$C48*'Data Input Template'!$M85,0)</f>
        <v>0</v>
      </c>
      <c r="U215" s="574">
        <f>IF('Data Input Template'!$D$79="yes",'Assumptions (Hide)'!$C48*'Data Input Template'!$M85,0)</f>
        <v>0</v>
      </c>
      <c r="V215" s="574">
        <f>IF('Data Input Template'!$D$79="yes",'Assumptions (Hide)'!$C48*'Data Input Template'!$M85,0)</f>
        <v>0</v>
      </c>
      <c r="W215" s="574">
        <f>IF('Data Input Template'!$D$79="yes",'Assumptions (Hide)'!$C48*'Data Input Template'!$M85,0)</f>
        <v>0</v>
      </c>
      <c r="X215" s="574">
        <f>IF('Data Input Template'!$D$79="yes",'Assumptions (Hide)'!$C48*'Data Input Template'!$M85,0)</f>
        <v>0</v>
      </c>
      <c r="Y215" s="574">
        <f>IF('Data Input Template'!$D$79="yes",'Assumptions (Hide)'!$C48*'Data Input Template'!$M85,0)</f>
        <v>0</v>
      </c>
      <c r="Z215" s="574">
        <f>IF('Data Input Template'!$D$79="yes",'Assumptions (Hide)'!$C48*'Data Input Template'!$M85,0)</f>
        <v>0</v>
      </c>
      <c r="AA215" s="574">
        <f>IF('Data Input Template'!$D$79="yes",'Assumptions (Hide)'!$C48*'Data Input Template'!$M85,0)</f>
        <v>0</v>
      </c>
      <c r="AB215" s="574">
        <f>IF('Data Input Template'!$D$79="yes",'Assumptions (Hide)'!$C48*'Data Input Template'!$M85,0)</f>
        <v>0</v>
      </c>
      <c r="AC215" s="574">
        <f>IF('Data Input Template'!$D$79="yes",'Assumptions (Hide)'!$C48*'Data Input Template'!$M85,0)</f>
        <v>0</v>
      </c>
      <c r="AD215" s="574">
        <f>IF('Data Input Template'!$D$79="yes",'Assumptions (Hide)'!$C48*'Data Input Template'!$M85,0)</f>
        <v>0</v>
      </c>
      <c r="AE215" s="574">
        <f>IF('Data Input Template'!$D$79="yes",'Assumptions (Hide)'!$C48*'Data Input Template'!$M85,0)</f>
        <v>0</v>
      </c>
      <c r="AF215" s="574">
        <f>IF('Data Input Template'!$D$79="yes",'Assumptions (Hide)'!$C48*'Data Input Template'!$M85,0)</f>
        <v>0</v>
      </c>
      <c r="AG215" s="574">
        <f>IF('Data Input Template'!$D$79="yes",'Assumptions (Hide)'!$C48*'Data Input Template'!$M85,0)</f>
        <v>0</v>
      </c>
      <c r="AH215" s="536">
        <f t="shared" si="17008"/>
        <v>0</v>
      </c>
    </row>
    <row r="216" spans="1:16384" s="14" customFormat="1" ht="13.5" thickBot="1" x14ac:dyDescent="0.25">
      <c r="A216" s="445" t="s">
        <v>175</v>
      </c>
      <c r="B216" s="389" t="s">
        <v>379</v>
      </c>
      <c r="C216" s="390">
        <f>SUM(C124,C132,C140,C148,C156,C164,C172,C180,C188,C196,C204,C212)</f>
        <v>0</v>
      </c>
      <c r="D216" s="390">
        <f t="shared" ref="D216:AG216" si="17009">SUM(D124,D132,D140,D148,D156,D164,D172,D180,D188,D196,D204,D212)</f>
        <v>0</v>
      </c>
      <c r="E216" s="390">
        <f t="shared" si="17009"/>
        <v>0</v>
      </c>
      <c r="F216" s="390">
        <f t="shared" si="17009"/>
        <v>0</v>
      </c>
      <c r="G216" s="390">
        <f t="shared" si="17009"/>
        <v>0</v>
      </c>
      <c r="H216" s="390">
        <f t="shared" si="17009"/>
        <v>0</v>
      </c>
      <c r="I216" s="390">
        <f t="shared" si="17009"/>
        <v>0</v>
      </c>
      <c r="J216" s="390">
        <f t="shared" si="17009"/>
        <v>0</v>
      </c>
      <c r="K216" s="390">
        <f t="shared" si="17009"/>
        <v>0</v>
      </c>
      <c r="L216" s="390">
        <f t="shared" si="17009"/>
        <v>0</v>
      </c>
      <c r="M216" s="390">
        <f t="shared" si="17009"/>
        <v>0</v>
      </c>
      <c r="N216" s="390">
        <f t="shared" si="17009"/>
        <v>0</v>
      </c>
      <c r="O216" s="390">
        <f t="shared" si="17009"/>
        <v>0</v>
      </c>
      <c r="P216" s="390">
        <f t="shared" si="17009"/>
        <v>0</v>
      </c>
      <c r="Q216" s="390">
        <f t="shared" si="17009"/>
        <v>0</v>
      </c>
      <c r="R216" s="390">
        <f t="shared" si="17009"/>
        <v>0</v>
      </c>
      <c r="S216" s="390">
        <f t="shared" si="17009"/>
        <v>0</v>
      </c>
      <c r="T216" s="390">
        <f t="shared" si="17009"/>
        <v>0</v>
      </c>
      <c r="U216" s="390">
        <f t="shared" si="17009"/>
        <v>0</v>
      </c>
      <c r="V216" s="390">
        <f t="shared" si="17009"/>
        <v>0</v>
      </c>
      <c r="W216" s="390">
        <f t="shared" si="17009"/>
        <v>0</v>
      </c>
      <c r="X216" s="390">
        <f t="shared" si="17009"/>
        <v>0</v>
      </c>
      <c r="Y216" s="390">
        <f t="shared" si="17009"/>
        <v>0</v>
      </c>
      <c r="Z216" s="390">
        <f t="shared" si="17009"/>
        <v>0</v>
      </c>
      <c r="AA216" s="390">
        <f t="shared" si="17009"/>
        <v>0</v>
      </c>
      <c r="AB216" s="390">
        <f t="shared" si="17009"/>
        <v>0</v>
      </c>
      <c r="AC216" s="390">
        <f t="shared" si="17009"/>
        <v>0</v>
      </c>
      <c r="AD216" s="390">
        <f t="shared" si="17009"/>
        <v>0</v>
      </c>
      <c r="AE216" s="390">
        <f t="shared" si="17009"/>
        <v>0</v>
      </c>
      <c r="AF216" s="390">
        <f t="shared" si="17009"/>
        <v>0</v>
      </c>
      <c r="AG216" s="390">
        <f t="shared" si="17009"/>
        <v>0</v>
      </c>
      <c r="AH216" s="390">
        <f>SUM(AH124,AH132,AH140,AH148,AH156,AH164,AH172,AH180,AH188,AH196,AH204,AH212)</f>
        <v>0</v>
      </c>
    </row>
    <row r="217" spans="1:16384" s="14" customFormat="1" x14ac:dyDescent="0.2">
      <c r="A217" s="399"/>
      <c r="B217" s="416" t="s">
        <v>248</v>
      </c>
      <c r="C217" s="400"/>
      <c r="D217" s="400"/>
      <c r="E217" s="400"/>
      <c r="F217" s="400"/>
      <c r="G217" s="400"/>
      <c r="H217" s="400"/>
      <c r="I217" s="400"/>
      <c r="J217" s="400"/>
      <c r="K217" s="400"/>
      <c r="L217" s="400"/>
      <c r="M217" s="400"/>
      <c r="N217" s="400"/>
      <c r="O217" s="400"/>
      <c r="P217" s="400"/>
      <c r="Q217" s="400"/>
      <c r="R217" s="400"/>
      <c r="S217" s="400"/>
      <c r="T217" s="400"/>
      <c r="U217" s="400"/>
      <c r="V217" s="400"/>
      <c r="W217" s="400"/>
      <c r="X217" s="400"/>
      <c r="Y217" s="400"/>
      <c r="Z217" s="400"/>
      <c r="AA217" s="400"/>
      <c r="AB217" s="400"/>
      <c r="AC217" s="400"/>
      <c r="AD217" s="400"/>
      <c r="AE217" s="400"/>
      <c r="AF217" s="400"/>
      <c r="AG217" s="400"/>
      <c r="AH217" s="401"/>
    </row>
    <row r="218" spans="1:16384" s="14" customFormat="1" x14ac:dyDescent="0.2">
      <c r="A218" s="399"/>
      <c r="B218" s="399"/>
      <c r="C218" s="400"/>
      <c r="D218" s="400"/>
      <c r="E218" s="400"/>
      <c r="F218" s="400"/>
      <c r="G218" s="400"/>
      <c r="H218" s="400"/>
      <c r="I218" s="400"/>
      <c r="J218" s="400"/>
      <c r="K218" s="400"/>
      <c r="L218" s="400"/>
      <c r="M218" s="400"/>
      <c r="N218" s="400"/>
      <c r="O218" s="400"/>
      <c r="P218" s="400"/>
      <c r="Q218" s="400"/>
      <c r="R218" s="400"/>
      <c r="S218" s="400"/>
      <c r="T218" s="400"/>
      <c r="U218" s="400"/>
      <c r="V218" s="400"/>
      <c r="W218" s="400"/>
      <c r="X218" s="400"/>
      <c r="Y218" s="400"/>
      <c r="Z218" s="400"/>
      <c r="AA218" s="400"/>
      <c r="AB218" s="400"/>
      <c r="AC218" s="400"/>
      <c r="AD218" s="400"/>
      <c r="AE218" s="400"/>
      <c r="AF218" s="400"/>
      <c r="AG218" s="400"/>
      <c r="AH218" s="401"/>
    </row>
    <row r="219" spans="1:16384" s="14" customFormat="1" ht="15.75" x14ac:dyDescent="0.25">
      <c r="A219" s="402" t="s">
        <v>103</v>
      </c>
      <c r="B219" s="399"/>
      <c r="C219" s="400"/>
      <c r="D219" s="400"/>
      <c r="E219" s="400"/>
      <c r="F219" s="400"/>
      <c r="G219" s="400"/>
      <c r="H219" s="400"/>
      <c r="I219" s="400"/>
      <c r="J219" s="400"/>
      <c r="K219" s="400"/>
      <c r="L219" s="400"/>
      <c r="M219" s="400"/>
      <c r="N219" s="400"/>
      <c r="O219" s="400"/>
      <c r="P219" s="400"/>
      <c r="Q219" s="400"/>
      <c r="R219" s="400"/>
      <c r="S219" s="400"/>
      <c r="T219" s="400"/>
      <c r="U219" s="400"/>
      <c r="V219" s="400"/>
      <c r="W219" s="400"/>
      <c r="X219" s="400"/>
      <c r="Y219" s="400"/>
      <c r="Z219" s="400"/>
      <c r="AA219" s="400"/>
      <c r="AB219" s="400"/>
      <c r="AC219" s="400"/>
      <c r="AD219" s="400"/>
      <c r="AE219" s="400"/>
      <c r="AF219" s="400"/>
      <c r="AG219" s="400"/>
      <c r="AH219" s="401"/>
      <c r="AI219" s="124"/>
      <c r="AJ219" s="125"/>
      <c r="AK219" s="267"/>
      <c r="AL219" s="267"/>
      <c r="AM219" s="267"/>
      <c r="AN219" s="267"/>
      <c r="AO219" s="267"/>
      <c r="AP219" s="267"/>
      <c r="AQ219" s="267"/>
      <c r="AR219" s="267"/>
      <c r="AS219" s="267"/>
      <c r="AT219" s="267"/>
      <c r="AU219" s="267"/>
      <c r="AV219" s="267"/>
      <c r="AW219" s="267"/>
      <c r="AX219" s="267"/>
      <c r="AY219" s="267"/>
      <c r="AZ219" s="267"/>
      <c r="BA219" s="267"/>
      <c r="BB219" s="267"/>
      <c r="BC219" s="267"/>
      <c r="BD219" s="267"/>
      <c r="BE219" s="267"/>
      <c r="BF219" s="267"/>
      <c r="BG219" s="267"/>
      <c r="BH219" s="267"/>
      <c r="BI219" s="267"/>
      <c r="BJ219" s="267"/>
      <c r="BK219" s="267"/>
      <c r="BL219" s="267"/>
      <c r="BM219" s="267"/>
      <c r="BN219" s="267"/>
      <c r="BO219" s="267"/>
      <c r="BP219" s="266"/>
      <c r="BQ219" s="124"/>
      <c r="BR219" s="125"/>
      <c r="BS219" s="267"/>
      <c r="BT219" s="267"/>
      <c r="BU219" s="267"/>
      <c r="BV219" s="267"/>
      <c r="BW219" s="267"/>
      <c r="BX219" s="267"/>
      <c r="BY219" s="267"/>
      <c r="BZ219" s="267"/>
      <c r="CA219" s="267"/>
      <c r="CB219" s="267"/>
      <c r="CC219" s="267"/>
      <c r="CD219" s="267"/>
      <c r="CE219" s="267"/>
      <c r="CF219" s="267"/>
      <c r="CG219" s="267"/>
      <c r="CH219" s="267"/>
      <c r="CI219" s="267"/>
      <c r="CJ219" s="267"/>
      <c r="CK219" s="267"/>
      <c r="CL219" s="267"/>
      <c r="CM219" s="267"/>
      <c r="CN219" s="267"/>
      <c r="CO219" s="267"/>
      <c r="CP219" s="267"/>
      <c r="CQ219" s="267"/>
      <c r="CR219" s="267"/>
      <c r="CS219" s="267"/>
      <c r="CT219" s="267"/>
      <c r="CU219" s="267"/>
      <c r="CV219" s="267"/>
      <c r="CW219" s="267"/>
      <c r="CX219" s="266"/>
      <c r="CY219" s="124"/>
      <c r="CZ219" s="125"/>
      <c r="DA219" s="267"/>
      <c r="DB219" s="267"/>
      <c r="DC219" s="267"/>
      <c r="DD219" s="267"/>
      <c r="DE219" s="267"/>
      <c r="DF219" s="267"/>
      <c r="DG219" s="267"/>
      <c r="DH219" s="267"/>
      <c r="DI219" s="267"/>
      <c r="DJ219" s="267"/>
      <c r="DK219" s="267"/>
      <c r="DL219" s="267"/>
      <c r="DM219" s="267"/>
      <c r="DN219" s="267"/>
      <c r="DO219" s="267"/>
      <c r="DP219" s="267"/>
      <c r="DQ219" s="267"/>
      <c r="DR219" s="267"/>
      <c r="DS219" s="267"/>
      <c r="DT219" s="267"/>
      <c r="DU219" s="267"/>
      <c r="DV219" s="267"/>
      <c r="DW219" s="267"/>
      <c r="DX219" s="267"/>
      <c r="DY219" s="267"/>
      <c r="DZ219" s="267"/>
      <c r="EA219" s="267"/>
      <c r="EB219" s="267"/>
      <c r="EC219" s="267"/>
      <c r="ED219" s="267"/>
      <c r="EE219" s="267"/>
      <c r="EF219" s="266"/>
      <c r="EG219" s="124"/>
      <c r="EH219" s="125"/>
      <c r="EI219" s="267"/>
      <c r="EJ219" s="267"/>
      <c r="EK219" s="267"/>
      <c r="EL219" s="267"/>
      <c r="EM219" s="267"/>
      <c r="EN219" s="267"/>
      <c r="EO219" s="267"/>
      <c r="EP219" s="267"/>
      <c r="EQ219" s="267"/>
      <c r="ER219" s="267"/>
      <c r="ES219" s="267"/>
      <c r="ET219" s="267"/>
      <c r="EU219" s="267"/>
      <c r="EV219" s="267"/>
      <c r="EW219" s="267"/>
      <c r="EX219" s="267"/>
      <c r="EY219" s="267"/>
      <c r="EZ219" s="267"/>
      <c r="FA219" s="267"/>
      <c r="FB219" s="267"/>
      <c r="FC219" s="267"/>
      <c r="FD219" s="267"/>
      <c r="FE219" s="267"/>
      <c r="FF219" s="267"/>
      <c r="FG219" s="267"/>
      <c r="FH219" s="267"/>
      <c r="FI219" s="267"/>
      <c r="FJ219" s="267"/>
      <c r="FK219" s="267"/>
      <c r="FL219" s="267"/>
      <c r="FM219" s="267"/>
      <c r="FN219" s="266"/>
      <c r="FO219" s="124"/>
      <c r="FP219" s="125"/>
      <c r="FQ219" s="267"/>
      <c r="FR219" s="267"/>
      <c r="FS219" s="267"/>
      <c r="FT219" s="267"/>
      <c r="FU219" s="267"/>
      <c r="FV219" s="267"/>
      <c r="FW219" s="267"/>
      <c r="FX219" s="267"/>
      <c r="FY219" s="267"/>
      <c r="FZ219" s="267"/>
      <c r="GA219" s="267"/>
      <c r="GB219" s="267"/>
      <c r="GC219" s="267"/>
      <c r="GD219" s="267"/>
      <c r="GE219" s="267"/>
      <c r="GF219" s="267"/>
      <c r="GG219" s="267"/>
      <c r="GH219" s="267"/>
      <c r="GI219" s="267"/>
      <c r="GJ219" s="267"/>
      <c r="GK219" s="267"/>
      <c r="GL219" s="267"/>
      <c r="GM219" s="267"/>
      <c r="GN219" s="267"/>
      <c r="GO219" s="267"/>
      <c r="GP219" s="267"/>
      <c r="GQ219" s="267"/>
      <c r="GR219" s="267"/>
      <c r="GS219" s="267"/>
      <c r="GT219" s="267"/>
      <c r="GU219" s="267"/>
      <c r="GV219" s="266"/>
      <c r="GW219" s="124"/>
      <c r="GX219" s="125"/>
      <c r="GY219" s="267"/>
      <c r="GZ219" s="267"/>
      <c r="HA219" s="267"/>
      <c r="HB219" s="267"/>
      <c r="HC219" s="267"/>
      <c r="HD219" s="267"/>
      <c r="HE219" s="267"/>
      <c r="HF219" s="267"/>
      <c r="HG219" s="267"/>
      <c r="HH219" s="267"/>
      <c r="HI219" s="267"/>
      <c r="HJ219" s="267"/>
      <c r="HK219" s="267"/>
      <c r="HL219" s="267"/>
      <c r="HM219" s="267"/>
      <c r="HN219" s="267"/>
      <c r="HO219" s="267"/>
      <c r="HP219" s="267"/>
      <c r="HQ219" s="267"/>
      <c r="HR219" s="267"/>
      <c r="HS219" s="267"/>
      <c r="HT219" s="267"/>
      <c r="HU219" s="267"/>
      <c r="HV219" s="267"/>
      <c r="HW219" s="267"/>
      <c r="HX219" s="267"/>
      <c r="HY219" s="267"/>
      <c r="HZ219" s="267"/>
      <c r="IA219" s="267"/>
      <c r="IB219" s="267"/>
      <c r="IC219" s="267"/>
      <c r="ID219" s="266"/>
      <c r="IE219" s="124"/>
      <c r="IF219" s="125"/>
      <c r="IG219" s="267"/>
      <c r="IH219" s="267"/>
      <c r="II219" s="267"/>
      <c r="IJ219" s="267"/>
      <c r="IK219" s="267"/>
      <c r="IL219" s="267"/>
      <c r="IM219" s="267"/>
      <c r="IN219" s="267"/>
      <c r="IO219" s="267"/>
      <c r="IP219" s="267"/>
      <c r="IQ219" s="267"/>
      <c r="IR219" s="267"/>
      <c r="IS219" s="267"/>
      <c r="IT219" s="267"/>
      <c r="IU219" s="267"/>
      <c r="IV219" s="267"/>
      <c r="IW219" s="267"/>
      <c r="IX219" s="267"/>
      <c r="IY219" s="267"/>
      <c r="IZ219" s="267"/>
      <c r="JA219" s="267"/>
      <c r="JB219" s="267"/>
      <c r="JC219" s="267"/>
      <c r="JD219" s="267"/>
      <c r="JE219" s="267"/>
      <c r="JF219" s="267"/>
      <c r="JG219" s="267"/>
      <c r="JH219" s="267"/>
      <c r="JI219" s="267"/>
      <c r="JJ219" s="267"/>
      <c r="JK219" s="267"/>
      <c r="JL219" s="266"/>
      <c r="JM219" s="124"/>
      <c r="JN219" s="125"/>
      <c r="JO219" s="267"/>
      <c r="JP219" s="267"/>
      <c r="JQ219" s="267"/>
      <c r="JR219" s="267"/>
      <c r="JS219" s="267"/>
      <c r="JT219" s="267"/>
      <c r="JU219" s="267"/>
      <c r="JV219" s="267"/>
      <c r="JW219" s="267"/>
      <c r="JX219" s="267"/>
      <c r="JY219" s="267"/>
      <c r="JZ219" s="267"/>
      <c r="KA219" s="267"/>
      <c r="KB219" s="267"/>
      <c r="KC219" s="267"/>
      <c r="KD219" s="267"/>
      <c r="KE219" s="267"/>
      <c r="KF219" s="267"/>
      <c r="KG219" s="267"/>
      <c r="KH219" s="267"/>
      <c r="KI219" s="267"/>
      <c r="KJ219" s="267"/>
      <c r="KK219" s="267"/>
      <c r="KL219" s="267"/>
      <c r="KM219" s="267"/>
      <c r="KN219" s="267"/>
      <c r="KO219" s="267"/>
      <c r="KP219" s="267"/>
      <c r="KQ219" s="267"/>
      <c r="KR219" s="267"/>
      <c r="KS219" s="267"/>
      <c r="KT219" s="266"/>
      <c r="KU219" s="124"/>
      <c r="KV219" s="125"/>
      <c r="KW219" s="267"/>
      <c r="KX219" s="267"/>
      <c r="KY219" s="267"/>
      <c r="KZ219" s="267"/>
      <c r="LA219" s="267"/>
      <c r="LB219" s="267"/>
      <c r="LC219" s="267"/>
      <c r="LD219" s="267"/>
      <c r="LE219" s="267"/>
      <c r="LF219" s="267"/>
      <c r="LG219" s="267"/>
      <c r="LH219" s="267"/>
      <c r="LI219" s="267"/>
      <c r="LJ219" s="267"/>
      <c r="LK219" s="267"/>
      <c r="LL219" s="267"/>
      <c r="LM219" s="267"/>
      <c r="LN219" s="267"/>
      <c r="LO219" s="267"/>
      <c r="LP219" s="267"/>
      <c r="LQ219" s="267"/>
      <c r="LR219" s="267"/>
      <c r="LS219" s="267"/>
      <c r="LT219" s="267"/>
      <c r="LU219" s="267"/>
      <c r="LV219" s="267"/>
      <c r="LW219" s="267"/>
      <c r="LX219" s="267"/>
      <c r="LY219" s="267"/>
      <c r="LZ219" s="267"/>
      <c r="MA219" s="267"/>
      <c r="MB219" s="266"/>
      <c r="MC219" s="124"/>
      <c r="MD219" s="125"/>
      <c r="ME219" s="267"/>
      <c r="MF219" s="267"/>
      <c r="MG219" s="267"/>
      <c r="MH219" s="267"/>
      <c r="MI219" s="267"/>
      <c r="MJ219" s="267"/>
      <c r="MK219" s="267"/>
      <c r="ML219" s="267"/>
      <c r="MM219" s="267"/>
      <c r="MN219" s="267"/>
      <c r="MO219" s="267"/>
      <c r="MP219" s="267"/>
      <c r="MQ219" s="267"/>
      <c r="MR219" s="267"/>
      <c r="MS219" s="267"/>
      <c r="MT219" s="267"/>
      <c r="MU219" s="267"/>
      <c r="MV219" s="267"/>
      <c r="MW219" s="267"/>
      <c r="MX219" s="267"/>
      <c r="MY219" s="267"/>
      <c r="MZ219" s="267"/>
      <c r="NA219" s="267"/>
      <c r="NB219" s="267"/>
      <c r="NC219" s="267"/>
      <c r="ND219" s="267"/>
      <c r="NE219" s="267"/>
      <c r="NF219" s="267"/>
      <c r="NG219" s="267"/>
      <c r="NH219" s="267"/>
      <c r="NI219" s="267"/>
      <c r="NJ219" s="266"/>
      <c r="NK219" s="124"/>
      <c r="NL219" s="125"/>
      <c r="NM219" s="267"/>
      <c r="NN219" s="267"/>
      <c r="NO219" s="267"/>
      <c r="NP219" s="267"/>
      <c r="NQ219" s="267"/>
      <c r="NR219" s="267"/>
      <c r="NS219" s="267"/>
      <c r="NT219" s="267"/>
      <c r="NU219" s="267"/>
      <c r="NV219" s="267"/>
      <c r="NW219" s="267"/>
      <c r="NX219" s="267"/>
      <c r="NY219" s="267"/>
      <c r="NZ219" s="267"/>
      <c r="OA219" s="267"/>
      <c r="OB219" s="267"/>
      <c r="OC219" s="267"/>
      <c r="OD219" s="267"/>
      <c r="OE219" s="267"/>
      <c r="OF219" s="267"/>
      <c r="OG219" s="267"/>
      <c r="OH219" s="267"/>
      <c r="OI219" s="267"/>
      <c r="OJ219" s="267"/>
      <c r="OK219" s="267"/>
      <c r="OL219" s="267"/>
      <c r="OM219" s="267"/>
      <c r="ON219" s="267"/>
      <c r="OO219" s="267"/>
      <c r="OP219" s="267"/>
      <c r="OQ219" s="267"/>
      <c r="OR219" s="266"/>
      <c r="OS219" s="124"/>
      <c r="OT219" s="125"/>
      <c r="OU219" s="267"/>
      <c r="OV219" s="267"/>
      <c r="OW219" s="267"/>
      <c r="OX219" s="267"/>
      <c r="OY219" s="267"/>
      <c r="OZ219" s="267"/>
      <c r="PA219" s="267"/>
      <c r="PB219" s="267"/>
      <c r="PC219" s="267"/>
      <c r="PD219" s="267"/>
      <c r="PE219" s="267"/>
      <c r="PF219" s="267"/>
      <c r="PG219" s="267"/>
      <c r="PH219" s="267"/>
      <c r="PI219" s="267"/>
      <c r="PJ219" s="267"/>
      <c r="PK219" s="267"/>
      <c r="PL219" s="267"/>
      <c r="PM219" s="267"/>
      <c r="PN219" s="267"/>
      <c r="PO219" s="267"/>
      <c r="PP219" s="267"/>
      <c r="PQ219" s="267"/>
      <c r="PR219" s="267"/>
      <c r="PS219" s="267"/>
      <c r="PT219" s="267"/>
      <c r="PU219" s="267"/>
      <c r="PV219" s="267"/>
      <c r="PW219" s="267"/>
      <c r="PX219" s="267"/>
      <c r="PY219" s="267"/>
      <c r="PZ219" s="266"/>
      <c r="QA219" s="124"/>
      <c r="QB219" s="125"/>
      <c r="QC219" s="267"/>
      <c r="QD219" s="267"/>
      <c r="QE219" s="267"/>
      <c r="QF219" s="267"/>
      <c r="QG219" s="267"/>
      <c r="QH219" s="267"/>
      <c r="QI219" s="267"/>
      <c r="QJ219" s="267"/>
      <c r="QK219" s="267"/>
      <c r="QL219" s="267"/>
      <c r="QM219" s="267"/>
      <c r="QN219" s="267"/>
      <c r="QO219" s="267"/>
      <c r="QP219" s="267"/>
      <c r="QQ219" s="267"/>
      <c r="QR219" s="267"/>
      <c r="QS219" s="267"/>
      <c r="QT219" s="267"/>
      <c r="QU219" s="267"/>
      <c r="QV219" s="267"/>
      <c r="QW219" s="267"/>
      <c r="QX219" s="267"/>
      <c r="QY219" s="267"/>
      <c r="QZ219" s="267"/>
      <c r="RA219" s="267"/>
      <c r="RB219" s="267"/>
      <c r="RC219" s="267"/>
      <c r="RD219" s="267"/>
      <c r="RE219" s="267"/>
      <c r="RF219" s="267"/>
      <c r="RG219" s="267"/>
      <c r="RH219" s="266"/>
      <c r="RI219" s="124"/>
      <c r="RJ219" s="125"/>
      <c r="RK219" s="267"/>
      <c r="RL219" s="267"/>
      <c r="RM219" s="267"/>
      <c r="RN219" s="267"/>
      <c r="RO219" s="267"/>
      <c r="RP219" s="267"/>
      <c r="RQ219" s="267"/>
      <c r="RR219" s="267"/>
      <c r="RS219" s="267"/>
      <c r="RT219" s="267"/>
      <c r="RU219" s="267"/>
      <c r="RV219" s="267"/>
      <c r="RW219" s="267"/>
      <c r="RX219" s="267"/>
      <c r="RY219" s="267"/>
      <c r="RZ219" s="267"/>
      <c r="SA219" s="267"/>
      <c r="SB219" s="267"/>
      <c r="SC219" s="267"/>
      <c r="SD219" s="267"/>
      <c r="SE219" s="267"/>
      <c r="SF219" s="267"/>
      <c r="SG219" s="267"/>
      <c r="SH219" s="267"/>
      <c r="SI219" s="267"/>
      <c r="SJ219" s="267"/>
      <c r="SK219" s="267"/>
      <c r="SL219" s="267"/>
      <c r="SM219" s="267"/>
      <c r="SN219" s="267"/>
      <c r="SO219" s="267"/>
      <c r="SP219" s="266"/>
      <c r="SQ219" s="124"/>
      <c r="SR219" s="125"/>
      <c r="SS219" s="267"/>
      <c r="ST219" s="267"/>
      <c r="SU219" s="267"/>
      <c r="SV219" s="267"/>
      <c r="SW219" s="267"/>
      <c r="SX219" s="267"/>
      <c r="SY219" s="267"/>
      <c r="SZ219" s="267"/>
      <c r="TA219" s="267"/>
      <c r="TB219" s="267"/>
      <c r="TC219" s="267"/>
      <c r="TD219" s="267"/>
      <c r="TE219" s="267"/>
      <c r="TF219" s="267"/>
      <c r="TG219" s="267"/>
      <c r="TH219" s="267"/>
      <c r="TI219" s="267"/>
      <c r="TJ219" s="267"/>
      <c r="TK219" s="267"/>
      <c r="TL219" s="267"/>
      <c r="TM219" s="267"/>
      <c r="TN219" s="267"/>
      <c r="TO219" s="267"/>
      <c r="TP219" s="267"/>
      <c r="TQ219" s="267"/>
      <c r="TR219" s="267"/>
      <c r="TS219" s="267"/>
      <c r="TT219" s="267"/>
      <c r="TU219" s="267"/>
      <c r="TV219" s="267"/>
      <c r="TW219" s="267"/>
      <c r="TX219" s="266"/>
      <c r="TY219" s="124"/>
      <c r="TZ219" s="125"/>
      <c r="UA219" s="267"/>
      <c r="UB219" s="267"/>
      <c r="UC219" s="267"/>
      <c r="UD219" s="267"/>
      <c r="UE219" s="267"/>
      <c r="UF219" s="267"/>
      <c r="UG219" s="267"/>
      <c r="UH219" s="267"/>
      <c r="UI219" s="267"/>
      <c r="UJ219" s="267"/>
      <c r="UK219" s="267"/>
      <c r="UL219" s="267"/>
      <c r="UM219" s="267"/>
      <c r="UN219" s="267"/>
      <c r="UO219" s="267"/>
      <c r="UP219" s="267"/>
      <c r="UQ219" s="267"/>
      <c r="UR219" s="267"/>
      <c r="US219" s="267"/>
      <c r="UT219" s="267"/>
      <c r="UU219" s="267"/>
      <c r="UV219" s="267"/>
      <c r="UW219" s="267"/>
      <c r="UX219" s="267"/>
      <c r="UY219" s="267"/>
      <c r="UZ219" s="267"/>
      <c r="VA219" s="267"/>
      <c r="VB219" s="267"/>
      <c r="VC219" s="267"/>
      <c r="VD219" s="267"/>
      <c r="VE219" s="267"/>
      <c r="VF219" s="266"/>
      <c r="VG219" s="124"/>
      <c r="VH219" s="125"/>
      <c r="VI219" s="267"/>
      <c r="VJ219" s="267"/>
      <c r="VK219" s="267"/>
      <c r="VL219" s="267"/>
      <c r="VM219" s="267"/>
      <c r="VN219" s="267"/>
      <c r="VO219" s="267"/>
      <c r="VP219" s="267"/>
      <c r="VQ219" s="267"/>
      <c r="VR219" s="267"/>
      <c r="VS219" s="267"/>
      <c r="VT219" s="267"/>
      <c r="VU219" s="267"/>
      <c r="VV219" s="267"/>
      <c r="VW219" s="267"/>
      <c r="VX219" s="267"/>
      <c r="VY219" s="267"/>
      <c r="VZ219" s="267"/>
      <c r="WA219" s="267"/>
      <c r="WB219" s="267"/>
      <c r="WC219" s="267"/>
      <c r="WD219" s="267"/>
      <c r="WE219" s="267"/>
      <c r="WF219" s="267"/>
      <c r="WG219" s="267"/>
      <c r="WH219" s="267"/>
      <c r="WI219" s="267"/>
      <c r="WJ219" s="267"/>
      <c r="WK219" s="267"/>
      <c r="WL219" s="267"/>
      <c r="WM219" s="267"/>
      <c r="WN219" s="266"/>
      <c r="WO219" s="124"/>
      <c r="WP219" s="125"/>
      <c r="WQ219" s="267"/>
      <c r="WR219" s="267"/>
      <c r="WS219" s="267"/>
      <c r="WT219" s="267"/>
      <c r="WU219" s="267"/>
      <c r="WV219" s="267"/>
      <c r="WW219" s="267"/>
      <c r="WX219" s="267"/>
      <c r="WY219" s="267"/>
      <c r="WZ219" s="267"/>
      <c r="XA219" s="267"/>
      <c r="XB219" s="267"/>
      <c r="XC219" s="267"/>
      <c r="XD219" s="267"/>
      <c r="XE219" s="267"/>
      <c r="XF219" s="267"/>
      <c r="XG219" s="267"/>
      <c r="XH219" s="267"/>
      <c r="XI219" s="267"/>
      <c r="XJ219" s="267"/>
      <c r="XK219" s="267"/>
      <c r="XL219" s="267"/>
      <c r="XM219" s="267"/>
      <c r="XN219" s="267"/>
      <c r="XO219" s="267"/>
      <c r="XP219" s="267"/>
      <c r="XQ219" s="267"/>
      <c r="XR219" s="267"/>
      <c r="XS219" s="267"/>
      <c r="XT219" s="267"/>
      <c r="XU219" s="267"/>
      <c r="XV219" s="266"/>
      <c r="XW219" s="124"/>
      <c r="XX219" s="125"/>
      <c r="XY219" s="267"/>
      <c r="XZ219" s="267"/>
      <c r="YA219" s="267"/>
      <c r="YB219" s="267"/>
      <c r="YC219" s="267"/>
      <c r="YD219" s="267"/>
      <c r="YE219" s="267"/>
      <c r="YF219" s="267"/>
      <c r="YG219" s="267"/>
      <c r="YH219" s="267"/>
      <c r="YI219" s="267"/>
      <c r="YJ219" s="267"/>
      <c r="YK219" s="267"/>
      <c r="YL219" s="267"/>
      <c r="YM219" s="267"/>
      <c r="YN219" s="267"/>
      <c r="YO219" s="267"/>
      <c r="YP219" s="267"/>
      <c r="YQ219" s="267"/>
      <c r="YR219" s="267"/>
      <c r="YS219" s="267"/>
      <c r="YT219" s="267"/>
      <c r="YU219" s="267"/>
      <c r="YV219" s="267"/>
      <c r="YW219" s="267"/>
      <c r="YX219" s="267"/>
      <c r="YY219" s="267"/>
      <c r="YZ219" s="267"/>
      <c r="ZA219" s="267"/>
      <c r="ZB219" s="267"/>
      <c r="ZC219" s="267"/>
      <c r="ZD219" s="266"/>
      <c r="ZE219" s="124"/>
      <c r="ZF219" s="125"/>
      <c r="ZG219" s="267"/>
      <c r="ZH219" s="267"/>
      <c r="ZI219" s="267"/>
      <c r="ZJ219" s="267"/>
      <c r="ZK219" s="267"/>
      <c r="ZL219" s="267"/>
      <c r="ZM219" s="267"/>
      <c r="ZN219" s="267"/>
      <c r="ZO219" s="267"/>
      <c r="ZP219" s="267"/>
      <c r="ZQ219" s="267"/>
      <c r="ZR219" s="267"/>
      <c r="ZS219" s="267"/>
      <c r="ZT219" s="267"/>
      <c r="ZU219" s="267"/>
      <c r="ZV219" s="267"/>
      <c r="ZW219" s="267"/>
      <c r="ZX219" s="267"/>
      <c r="ZY219" s="267"/>
      <c r="ZZ219" s="267"/>
      <c r="AAA219" s="267"/>
      <c r="AAB219" s="267"/>
      <c r="AAC219" s="267"/>
      <c r="AAD219" s="267"/>
      <c r="AAE219" s="267"/>
      <c r="AAF219" s="267"/>
      <c r="AAG219" s="267"/>
      <c r="AAH219" s="267"/>
      <c r="AAI219" s="267"/>
      <c r="AAJ219" s="267"/>
      <c r="AAK219" s="267"/>
      <c r="AAL219" s="266"/>
      <c r="AAM219" s="124"/>
      <c r="AAN219" s="125"/>
      <c r="AAO219" s="267"/>
      <c r="AAP219" s="267"/>
      <c r="AAQ219" s="267"/>
      <c r="AAR219" s="267"/>
      <c r="AAS219" s="267"/>
      <c r="AAT219" s="267"/>
      <c r="AAU219" s="267"/>
      <c r="AAV219" s="267"/>
      <c r="AAW219" s="267"/>
      <c r="AAX219" s="267"/>
      <c r="AAY219" s="267"/>
      <c r="AAZ219" s="267"/>
      <c r="ABA219" s="267"/>
      <c r="ABB219" s="267"/>
      <c r="ABC219" s="267"/>
      <c r="ABD219" s="267"/>
      <c r="ABE219" s="267"/>
      <c r="ABF219" s="267"/>
      <c r="ABG219" s="267"/>
      <c r="ABH219" s="267"/>
      <c r="ABI219" s="267"/>
      <c r="ABJ219" s="267"/>
      <c r="ABK219" s="267"/>
      <c r="ABL219" s="267"/>
      <c r="ABM219" s="267"/>
      <c r="ABN219" s="267"/>
      <c r="ABO219" s="267"/>
      <c r="ABP219" s="267"/>
      <c r="ABQ219" s="267"/>
      <c r="ABR219" s="267"/>
      <c r="ABS219" s="267"/>
      <c r="ABT219" s="266"/>
      <c r="ABU219" s="124"/>
      <c r="ABV219" s="125"/>
      <c r="ABW219" s="267"/>
      <c r="ABX219" s="267"/>
      <c r="ABY219" s="267"/>
      <c r="ABZ219" s="267"/>
      <c r="ACA219" s="267"/>
      <c r="ACB219" s="267"/>
      <c r="ACC219" s="267"/>
      <c r="ACD219" s="267"/>
      <c r="ACE219" s="267"/>
      <c r="ACF219" s="267"/>
      <c r="ACG219" s="267"/>
      <c r="ACH219" s="267"/>
      <c r="ACI219" s="267"/>
      <c r="ACJ219" s="267"/>
      <c r="ACK219" s="267"/>
      <c r="ACL219" s="267"/>
      <c r="ACM219" s="267"/>
      <c r="ACN219" s="267"/>
      <c r="ACO219" s="267"/>
      <c r="ACP219" s="267"/>
      <c r="ACQ219" s="267"/>
      <c r="ACR219" s="267"/>
      <c r="ACS219" s="267"/>
      <c r="ACT219" s="267"/>
      <c r="ACU219" s="267"/>
      <c r="ACV219" s="267"/>
      <c r="ACW219" s="267"/>
      <c r="ACX219" s="267"/>
      <c r="ACY219" s="267"/>
      <c r="ACZ219" s="267"/>
      <c r="ADA219" s="267"/>
      <c r="ADB219" s="266"/>
      <c r="ADC219" s="124"/>
      <c r="ADD219" s="125"/>
      <c r="ADE219" s="267"/>
      <c r="ADF219" s="267"/>
      <c r="ADG219" s="267"/>
      <c r="ADH219" s="267"/>
      <c r="ADI219" s="267"/>
      <c r="ADJ219" s="267"/>
      <c r="ADK219" s="267"/>
      <c r="ADL219" s="267"/>
      <c r="ADM219" s="267"/>
      <c r="ADN219" s="267"/>
      <c r="ADO219" s="267"/>
      <c r="ADP219" s="267"/>
      <c r="ADQ219" s="267"/>
      <c r="ADR219" s="267"/>
      <c r="ADS219" s="267"/>
      <c r="ADT219" s="267"/>
      <c r="ADU219" s="267"/>
      <c r="ADV219" s="267"/>
      <c r="ADW219" s="267"/>
      <c r="ADX219" s="267"/>
      <c r="ADY219" s="267"/>
      <c r="ADZ219" s="267"/>
      <c r="AEA219" s="267"/>
      <c r="AEB219" s="267"/>
      <c r="AEC219" s="267"/>
      <c r="AED219" s="267"/>
      <c r="AEE219" s="267"/>
      <c r="AEF219" s="267"/>
      <c r="AEG219" s="267"/>
      <c r="AEH219" s="267"/>
      <c r="AEI219" s="267"/>
      <c r="AEJ219" s="266"/>
      <c r="AEK219" s="124"/>
      <c r="AEL219" s="125"/>
      <c r="AEM219" s="267"/>
      <c r="AEN219" s="267"/>
      <c r="AEO219" s="267"/>
      <c r="AEP219" s="267"/>
      <c r="AEQ219" s="267"/>
      <c r="AER219" s="267"/>
      <c r="AES219" s="267"/>
      <c r="AET219" s="267"/>
      <c r="AEU219" s="267"/>
      <c r="AEV219" s="267"/>
      <c r="AEW219" s="267"/>
      <c r="AEX219" s="267"/>
      <c r="AEY219" s="267"/>
      <c r="AEZ219" s="267"/>
      <c r="AFA219" s="267"/>
      <c r="AFB219" s="267"/>
      <c r="AFC219" s="267"/>
      <c r="AFD219" s="267"/>
      <c r="AFE219" s="267"/>
      <c r="AFF219" s="267"/>
      <c r="AFG219" s="267"/>
      <c r="AFH219" s="267"/>
      <c r="AFI219" s="267"/>
      <c r="AFJ219" s="267"/>
      <c r="AFK219" s="267"/>
      <c r="AFL219" s="267"/>
      <c r="AFM219" s="267"/>
      <c r="AFN219" s="267"/>
      <c r="AFO219" s="267"/>
      <c r="AFP219" s="267"/>
      <c r="AFQ219" s="267"/>
      <c r="AFR219" s="266"/>
      <c r="AFS219" s="124"/>
      <c r="AFT219" s="125"/>
      <c r="AFU219" s="267"/>
      <c r="AFV219" s="267"/>
      <c r="AFW219" s="267"/>
      <c r="AFX219" s="267"/>
      <c r="AFY219" s="267"/>
      <c r="AFZ219" s="267"/>
      <c r="AGA219" s="267"/>
      <c r="AGB219" s="267"/>
      <c r="AGC219" s="267"/>
      <c r="AGD219" s="267"/>
      <c r="AGE219" s="267"/>
      <c r="AGF219" s="267"/>
      <c r="AGG219" s="267"/>
      <c r="AGH219" s="267"/>
      <c r="AGI219" s="267"/>
      <c r="AGJ219" s="267"/>
      <c r="AGK219" s="267"/>
      <c r="AGL219" s="267"/>
      <c r="AGM219" s="267"/>
      <c r="AGN219" s="267"/>
      <c r="AGO219" s="267"/>
      <c r="AGP219" s="267"/>
      <c r="AGQ219" s="267"/>
      <c r="AGR219" s="267"/>
      <c r="AGS219" s="267"/>
      <c r="AGT219" s="267"/>
      <c r="AGU219" s="267"/>
      <c r="AGV219" s="267"/>
      <c r="AGW219" s="267"/>
      <c r="AGX219" s="267"/>
      <c r="AGY219" s="267"/>
      <c r="AGZ219" s="266"/>
      <c r="AHA219" s="124"/>
      <c r="AHB219" s="125"/>
      <c r="AHC219" s="267"/>
      <c r="AHD219" s="267"/>
      <c r="AHE219" s="267"/>
      <c r="AHF219" s="267"/>
      <c r="AHG219" s="267"/>
      <c r="AHH219" s="267"/>
      <c r="AHI219" s="267"/>
      <c r="AHJ219" s="267"/>
      <c r="AHK219" s="267"/>
      <c r="AHL219" s="267"/>
      <c r="AHM219" s="267"/>
      <c r="AHN219" s="267"/>
      <c r="AHO219" s="267"/>
      <c r="AHP219" s="267"/>
      <c r="AHQ219" s="267"/>
      <c r="AHR219" s="267"/>
      <c r="AHS219" s="267"/>
      <c r="AHT219" s="267"/>
      <c r="AHU219" s="267"/>
      <c r="AHV219" s="267"/>
      <c r="AHW219" s="267"/>
      <c r="AHX219" s="267"/>
      <c r="AHY219" s="267"/>
      <c r="AHZ219" s="267"/>
      <c r="AIA219" s="267"/>
      <c r="AIB219" s="267"/>
      <c r="AIC219" s="267"/>
      <c r="AID219" s="267"/>
      <c r="AIE219" s="267"/>
      <c r="AIF219" s="267"/>
      <c r="AIG219" s="267"/>
      <c r="AIH219" s="266"/>
      <c r="AII219" s="124"/>
      <c r="AIJ219" s="125"/>
      <c r="AIK219" s="267"/>
      <c r="AIL219" s="267"/>
      <c r="AIM219" s="267"/>
      <c r="AIN219" s="267"/>
      <c r="AIO219" s="267"/>
      <c r="AIP219" s="267"/>
      <c r="AIQ219" s="267"/>
      <c r="AIR219" s="267"/>
      <c r="AIS219" s="267"/>
      <c r="AIT219" s="267"/>
      <c r="AIU219" s="267"/>
      <c r="AIV219" s="267"/>
      <c r="AIW219" s="267"/>
      <c r="AIX219" s="267"/>
      <c r="AIY219" s="267"/>
      <c r="AIZ219" s="267"/>
      <c r="AJA219" s="267"/>
      <c r="AJB219" s="267"/>
      <c r="AJC219" s="267"/>
      <c r="AJD219" s="267"/>
      <c r="AJE219" s="267"/>
      <c r="AJF219" s="267"/>
      <c r="AJG219" s="267"/>
      <c r="AJH219" s="267"/>
      <c r="AJI219" s="267"/>
      <c r="AJJ219" s="267"/>
      <c r="AJK219" s="267"/>
      <c r="AJL219" s="267"/>
      <c r="AJM219" s="267"/>
      <c r="AJN219" s="267"/>
      <c r="AJO219" s="267"/>
      <c r="AJP219" s="266"/>
      <c r="AJQ219" s="124"/>
      <c r="AJR219" s="125"/>
      <c r="AJS219" s="267"/>
      <c r="AJT219" s="267"/>
      <c r="AJU219" s="267"/>
      <c r="AJV219" s="267"/>
      <c r="AJW219" s="267"/>
      <c r="AJX219" s="267"/>
      <c r="AJY219" s="267"/>
      <c r="AJZ219" s="267"/>
      <c r="AKA219" s="267"/>
      <c r="AKB219" s="267"/>
      <c r="AKC219" s="267"/>
      <c r="AKD219" s="267"/>
      <c r="AKE219" s="267"/>
      <c r="AKF219" s="267"/>
      <c r="AKG219" s="267"/>
      <c r="AKH219" s="267"/>
      <c r="AKI219" s="267"/>
      <c r="AKJ219" s="267"/>
      <c r="AKK219" s="267"/>
      <c r="AKL219" s="267"/>
      <c r="AKM219" s="267"/>
      <c r="AKN219" s="267"/>
      <c r="AKO219" s="267"/>
      <c r="AKP219" s="267"/>
      <c r="AKQ219" s="267"/>
      <c r="AKR219" s="267"/>
      <c r="AKS219" s="267"/>
      <c r="AKT219" s="267"/>
      <c r="AKU219" s="267"/>
      <c r="AKV219" s="267"/>
      <c r="AKW219" s="267"/>
      <c r="AKX219" s="266"/>
      <c r="AKY219" s="124"/>
      <c r="AKZ219" s="125"/>
      <c r="ALA219" s="267"/>
      <c r="ALB219" s="267"/>
      <c r="ALC219" s="267"/>
      <c r="ALD219" s="267"/>
      <c r="ALE219" s="267"/>
      <c r="ALF219" s="267"/>
      <c r="ALG219" s="267"/>
      <c r="ALH219" s="267"/>
      <c r="ALI219" s="267"/>
      <c r="ALJ219" s="267"/>
      <c r="ALK219" s="267"/>
      <c r="ALL219" s="267"/>
      <c r="ALM219" s="267"/>
      <c r="ALN219" s="267"/>
      <c r="ALO219" s="267"/>
      <c r="ALP219" s="267"/>
      <c r="ALQ219" s="267"/>
      <c r="ALR219" s="267"/>
      <c r="ALS219" s="267"/>
      <c r="ALT219" s="267"/>
      <c r="ALU219" s="267"/>
      <c r="ALV219" s="267"/>
      <c r="ALW219" s="267"/>
      <c r="ALX219" s="267"/>
      <c r="ALY219" s="267"/>
      <c r="ALZ219" s="267"/>
      <c r="AMA219" s="267"/>
      <c r="AMB219" s="267"/>
      <c r="AMC219" s="267"/>
      <c r="AMD219" s="267"/>
      <c r="AME219" s="267"/>
      <c r="AMF219" s="266"/>
      <c r="AMG219" s="124"/>
      <c r="AMH219" s="125"/>
      <c r="AMI219" s="267"/>
      <c r="AMJ219" s="267"/>
      <c r="AMK219" s="267"/>
      <c r="AML219" s="267"/>
      <c r="AMM219" s="267"/>
      <c r="AMN219" s="267"/>
      <c r="AMO219" s="267"/>
      <c r="AMP219" s="267"/>
      <c r="AMQ219" s="267"/>
      <c r="AMR219" s="267"/>
      <c r="AMS219" s="267"/>
      <c r="AMT219" s="267"/>
      <c r="AMU219" s="267"/>
      <c r="AMV219" s="267"/>
      <c r="AMW219" s="267"/>
      <c r="AMX219" s="267"/>
      <c r="AMY219" s="267"/>
      <c r="AMZ219" s="267"/>
      <c r="ANA219" s="267"/>
      <c r="ANB219" s="267"/>
      <c r="ANC219" s="267"/>
      <c r="AND219" s="267"/>
      <c r="ANE219" s="267"/>
      <c r="ANF219" s="267"/>
      <c r="ANG219" s="267"/>
      <c r="ANH219" s="267"/>
      <c r="ANI219" s="267"/>
      <c r="ANJ219" s="267"/>
      <c r="ANK219" s="267"/>
      <c r="ANL219" s="267"/>
      <c r="ANM219" s="267"/>
      <c r="ANN219" s="266"/>
      <c r="ANO219" s="124"/>
      <c r="ANP219" s="125"/>
      <c r="ANQ219" s="267"/>
      <c r="ANR219" s="267"/>
      <c r="ANS219" s="267"/>
      <c r="ANT219" s="267"/>
      <c r="ANU219" s="267"/>
      <c r="ANV219" s="267"/>
      <c r="ANW219" s="267"/>
      <c r="ANX219" s="267"/>
      <c r="ANY219" s="267"/>
      <c r="ANZ219" s="267"/>
      <c r="AOA219" s="267"/>
      <c r="AOB219" s="267"/>
      <c r="AOC219" s="267"/>
      <c r="AOD219" s="267"/>
      <c r="AOE219" s="267"/>
      <c r="AOF219" s="267"/>
      <c r="AOG219" s="267"/>
      <c r="AOH219" s="267"/>
      <c r="AOI219" s="267"/>
      <c r="AOJ219" s="267"/>
      <c r="AOK219" s="267"/>
      <c r="AOL219" s="267"/>
      <c r="AOM219" s="267"/>
      <c r="AON219" s="267"/>
      <c r="AOO219" s="267"/>
      <c r="AOP219" s="267"/>
      <c r="AOQ219" s="267"/>
      <c r="AOR219" s="267"/>
      <c r="AOS219" s="267"/>
      <c r="AOT219" s="267"/>
      <c r="AOU219" s="267"/>
      <c r="AOV219" s="266"/>
      <c r="AOW219" s="124"/>
      <c r="AOX219" s="125"/>
      <c r="AOY219" s="267"/>
      <c r="AOZ219" s="267"/>
      <c r="APA219" s="267"/>
      <c r="APB219" s="267"/>
      <c r="APC219" s="267"/>
      <c r="APD219" s="267"/>
      <c r="APE219" s="267"/>
      <c r="APF219" s="267"/>
      <c r="APG219" s="267"/>
      <c r="APH219" s="267"/>
      <c r="API219" s="267"/>
      <c r="APJ219" s="267"/>
      <c r="APK219" s="267"/>
      <c r="APL219" s="267"/>
      <c r="APM219" s="267"/>
      <c r="APN219" s="267"/>
      <c r="APO219" s="267"/>
      <c r="APP219" s="267"/>
      <c r="APQ219" s="267"/>
      <c r="APR219" s="267"/>
      <c r="APS219" s="267"/>
      <c r="APT219" s="267"/>
      <c r="APU219" s="267"/>
      <c r="APV219" s="267"/>
      <c r="APW219" s="267"/>
      <c r="APX219" s="267"/>
      <c r="APY219" s="267"/>
      <c r="APZ219" s="267"/>
      <c r="AQA219" s="267"/>
      <c r="AQB219" s="267"/>
      <c r="AQC219" s="267"/>
      <c r="AQD219" s="266"/>
      <c r="AQE219" s="124"/>
      <c r="AQF219" s="125"/>
      <c r="AQG219" s="267"/>
      <c r="AQH219" s="267"/>
      <c r="AQI219" s="267"/>
      <c r="AQJ219" s="267"/>
      <c r="AQK219" s="267"/>
      <c r="AQL219" s="267"/>
      <c r="AQM219" s="267"/>
      <c r="AQN219" s="267"/>
      <c r="AQO219" s="267"/>
      <c r="AQP219" s="267"/>
      <c r="AQQ219" s="267"/>
      <c r="AQR219" s="267"/>
      <c r="AQS219" s="267"/>
      <c r="AQT219" s="267"/>
      <c r="AQU219" s="267"/>
      <c r="AQV219" s="267"/>
      <c r="AQW219" s="267"/>
      <c r="AQX219" s="267"/>
      <c r="AQY219" s="267"/>
      <c r="AQZ219" s="267"/>
      <c r="ARA219" s="267"/>
      <c r="ARB219" s="267"/>
      <c r="ARC219" s="267"/>
      <c r="ARD219" s="267"/>
      <c r="ARE219" s="267"/>
      <c r="ARF219" s="267"/>
      <c r="ARG219" s="267"/>
      <c r="ARH219" s="267"/>
      <c r="ARI219" s="267"/>
      <c r="ARJ219" s="267"/>
      <c r="ARK219" s="267"/>
      <c r="ARL219" s="266"/>
      <c r="ARM219" s="124"/>
      <c r="ARN219" s="125"/>
      <c r="ARO219" s="267"/>
      <c r="ARP219" s="267"/>
      <c r="ARQ219" s="267"/>
      <c r="ARR219" s="267"/>
      <c r="ARS219" s="267"/>
      <c r="ART219" s="267"/>
      <c r="ARU219" s="267"/>
      <c r="ARV219" s="267"/>
      <c r="ARW219" s="267"/>
      <c r="ARX219" s="267"/>
      <c r="ARY219" s="267"/>
      <c r="ARZ219" s="267"/>
      <c r="ASA219" s="267"/>
      <c r="ASB219" s="267"/>
      <c r="ASC219" s="267"/>
      <c r="ASD219" s="267"/>
      <c r="ASE219" s="267"/>
      <c r="ASF219" s="267"/>
      <c r="ASG219" s="267"/>
      <c r="ASH219" s="267"/>
      <c r="ASI219" s="267"/>
      <c r="ASJ219" s="267"/>
      <c r="ASK219" s="267"/>
      <c r="ASL219" s="267"/>
      <c r="ASM219" s="267"/>
      <c r="ASN219" s="267"/>
      <c r="ASO219" s="267"/>
      <c r="ASP219" s="267"/>
      <c r="ASQ219" s="267"/>
      <c r="ASR219" s="267"/>
      <c r="ASS219" s="267"/>
      <c r="AST219" s="266"/>
      <c r="ASU219" s="124"/>
      <c r="ASV219" s="125"/>
      <c r="ASW219" s="267"/>
      <c r="ASX219" s="267"/>
      <c r="ASY219" s="267"/>
      <c r="ASZ219" s="267"/>
      <c r="ATA219" s="267"/>
      <c r="ATB219" s="267"/>
      <c r="ATC219" s="267"/>
      <c r="ATD219" s="267"/>
      <c r="ATE219" s="267"/>
      <c r="ATF219" s="267"/>
      <c r="ATG219" s="267"/>
      <c r="ATH219" s="267"/>
      <c r="ATI219" s="267"/>
      <c r="ATJ219" s="267"/>
      <c r="ATK219" s="267"/>
      <c r="ATL219" s="267"/>
      <c r="ATM219" s="267"/>
      <c r="ATN219" s="267"/>
      <c r="ATO219" s="267"/>
      <c r="ATP219" s="267"/>
      <c r="ATQ219" s="267"/>
      <c r="ATR219" s="267"/>
      <c r="ATS219" s="267"/>
      <c r="ATT219" s="267"/>
      <c r="ATU219" s="267"/>
      <c r="ATV219" s="267"/>
      <c r="ATW219" s="267"/>
      <c r="ATX219" s="267"/>
      <c r="ATY219" s="267"/>
      <c r="ATZ219" s="267"/>
      <c r="AUA219" s="267"/>
      <c r="AUB219" s="266"/>
      <c r="AUC219" s="124"/>
      <c r="AUD219" s="125"/>
      <c r="AUE219" s="267"/>
      <c r="AUF219" s="267"/>
      <c r="AUG219" s="267"/>
      <c r="AUH219" s="267"/>
      <c r="AUI219" s="267"/>
      <c r="AUJ219" s="267"/>
      <c r="AUK219" s="267"/>
      <c r="AUL219" s="267"/>
      <c r="AUM219" s="267"/>
      <c r="AUN219" s="267"/>
      <c r="AUO219" s="267"/>
      <c r="AUP219" s="267"/>
      <c r="AUQ219" s="267"/>
      <c r="AUR219" s="267"/>
      <c r="AUS219" s="267"/>
      <c r="AUT219" s="267"/>
      <c r="AUU219" s="267"/>
      <c r="AUV219" s="267"/>
      <c r="AUW219" s="267"/>
      <c r="AUX219" s="267"/>
      <c r="AUY219" s="267"/>
      <c r="AUZ219" s="267"/>
      <c r="AVA219" s="267"/>
      <c r="AVB219" s="267"/>
      <c r="AVC219" s="267"/>
      <c r="AVD219" s="267"/>
      <c r="AVE219" s="267"/>
      <c r="AVF219" s="267"/>
      <c r="AVG219" s="267"/>
      <c r="AVH219" s="267"/>
      <c r="AVI219" s="267"/>
      <c r="AVJ219" s="266"/>
      <c r="AVK219" s="124"/>
      <c r="AVL219" s="125"/>
      <c r="AVM219" s="267"/>
      <c r="AVN219" s="267"/>
      <c r="AVO219" s="267"/>
      <c r="AVP219" s="267"/>
      <c r="AVQ219" s="267"/>
      <c r="AVR219" s="267"/>
      <c r="AVS219" s="267"/>
      <c r="AVT219" s="267"/>
      <c r="AVU219" s="267"/>
      <c r="AVV219" s="267"/>
      <c r="AVW219" s="267"/>
      <c r="AVX219" s="267"/>
      <c r="AVY219" s="267"/>
      <c r="AVZ219" s="267"/>
      <c r="AWA219" s="267"/>
      <c r="AWB219" s="267"/>
      <c r="AWC219" s="267"/>
      <c r="AWD219" s="267"/>
      <c r="AWE219" s="267"/>
      <c r="AWF219" s="267"/>
      <c r="AWG219" s="267"/>
      <c r="AWH219" s="267"/>
      <c r="AWI219" s="267"/>
      <c r="AWJ219" s="267"/>
      <c r="AWK219" s="267"/>
      <c r="AWL219" s="267"/>
      <c r="AWM219" s="267"/>
      <c r="AWN219" s="267"/>
      <c r="AWO219" s="267"/>
      <c r="AWP219" s="267"/>
      <c r="AWQ219" s="267"/>
      <c r="AWR219" s="266"/>
      <c r="AWS219" s="124"/>
      <c r="AWT219" s="125"/>
      <c r="AWU219" s="267"/>
      <c r="AWV219" s="267"/>
      <c r="AWW219" s="267"/>
      <c r="AWX219" s="267"/>
      <c r="AWY219" s="267"/>
      <c r="AWZ219" s="267"/>
      <c r="AXA219" s="267"/>
      <c r="AXB219" s="267"/>
      <c r="AXC219" s="267"/>
      <c r="AXD219" s="267"/>
      <c r="AXE219" s="267"/>
      <c r="AXF219" s="267"/>
      <c r="AXG219" s="267"/>
      <c r="AXH219" s="267"/>
      <c r="AXI219" s="267"/>
      <c r="AXJ219" s="267"/>
      <c r="AXK219" s="267"/>
      <c r="AXL219" s="267"/>
      <c r="AXM219" s="267"/>
      <c r="AXN219" s="267"/>
      <c r="AXO219" s="267"/>
      <c r="AXP219" s="267"/>
      <c r="AXQ219" s="267"/>
      <c r="AXR219" s="267"/>
      <c r="AXS219" s="267"/>
      <c r="AXT219" s="267"/>
      <c r="AXU219" s="267"/>
      <c r="AXV219" s="267"/>
      <c r="AXW219" s="267"/>
      <c r="AXX219" s="267"/>
      <c r="AXY219" s="267"/>
      <c r="AXZ219" s="266"/>
      <c r="AYA219" s="124"/>
      <c r="AYB219" s="125"/>
      <c r="AYC219" s="267"/>
      <c r="AYD219" s="267"/>
      <c r="AYE219" s="267"/>
      <c r="AYF219" s="267"/>
      <c r="AYG219" s="267"/>
      <c r="AYH219" s="267"/>
      <c r="AYI219" s="267"/>
      <c r="AYJ219" s="267"/>
      <c r="AYK219" s="267"/>
      <c r="AYL219" s="267"/>
      <c r="AYM219" s="267"/>
      <c r="AYN219" s="267"/>
      <c r="AYO219" s="267"/>
      <c r="AYP219" s="267"/>
      <c r="AYQ219" s="267"/>
      <c r="AYR219" s="267"/>
      <c r="AYS219" s="267"/>
      <c r="AYT219" s="267"/>
      <c r="AYU219" s="267"/>
      <c r="AYV219" s="267"/>
      <c r="AYW219" s="267"/>
      <c r="AYX219" s="267"/>
      <c r="AYY219" s="267"/>
      <c r="AYZ219" s="267"/>
      <c r="AZA219" s="267"/>
      <c r="AZB219" s="267"/>
      <c r="AZC219" s="267"/>
      <c r="AZD219" s="267"/>
      <c r="AZE219" s="267"/>
      <c r="AZF219" s="267"/>
      <c r="AZG219" s="267"/>
      <c r="AZH219" s="266"/>
      <c r="AZI219" s="124"/>
      <c r="AZJ219" s="125"/>
      <c r="AZK219" s="267"/>
      <c r="AZL219" s="267"/>
      <c r="AZM219" s="267"/>
      <c r="AZN219" s="267"/>
      <c r="AZO219" s="267"/>
      <c r="AZP219" s="267"/>
      <c r="AZQ219" s="267"/>
      <c r="AZR219" s="267"/>
      <c r="AZS219" s="267"/>
      <c r="AZT219" s="267"/>
      <c r="AZU219" s="267"/>
      <c r="AZV219" s="267"/>
      <c r="AZW219" s="267"/>
      <c r="AZX219" s="267"/>
      <c r="AZY219" s="267"/>
      <c r="AZZ219" s="267"/>
      <c r="BAA219" s="267"/>
      <c r="BAB219" s="267"/>
      <c r="BAC219" s="267"/>
      <c r="BAD219" s="267"/>
      <c r="BAE219" s="267"/>
      <c r="BAF219" s="267"/>
      <c r="BAG219" s="267"/>
      <c r="BAH219" s="267"/>
      <c r="BAI219" s="267"/>
      <c r="BAJ219" s="267"/>
      <c r="BAK219" s="267"/>
      <c r="BAL219" s="267"/>
      <c r="BAM219" s="267"/>
      <c r="BAN219" s="267"/>
      <c r="BAO219" s="267"/>
      <c r="BAP219" s="266"/>
      <c r="BAQ219" s="124"/>
      <c r="BAR219" s="125"/>
      <c r="BAS219" s="267"/>
      <c r="BAT219" s="267"/>
      <c r="BAU219" s="267"/>
      <c r="BAV219" s="267"/>
      <c r="BAW219" s="267"/>
      <c r="BAX219" s="267"/>
      <c r="BAY219" s="267"/>
      <c r="BAZ219" s="267"/>
      <c r="BBA219" s="267"/>
      <c r="BBB219" s="267"/>
      <c r="BBC219" s="267"/>
      <c r="BBD219" s="267"/>
      <c r="BBE219" s="267"/>
      <c r="BBF219" s="267"/>
      <c r="BBG219" s="267"/>
      <c r="BBH219" s="267"/>
      <c r="BBI219" s="267"/>
      <c r="BBJ219" s="267"/>
      <c r="BBK219" s="267"/>
      <c r="BBL219" s="267"/>
      <c r="BBM219" s="267"/>
      <c r="BBN219" s="267"/>
      <c r="BBO219" s="267"/>
      <c r="BBP219" s="267"/>
      <c r="BBQ219" s="267"/>
      <c r="BBR219" s="267"/>
      <c r="BBS219" s="267"/>
      <c r="BBT219" s="267"/>
      <c r="BBU219" s="267"/>
      <c r="BBV219" s="267"/>
      <c r="BBW219" s="267"/>
      <c r="BBX219" s="266"/>
      <c r="BBY219" s="124"/>
      <c r="BBZ219" s="125"/>
      <c r="BCA219" s="267"/>
      <c r="BCB219" s="267"/>
      <c r="BCC219" s="267"/>
      <c r="BCD219" s="267"/>
      <c r="BCE219" s="267"/>
      <c r="BCF219" s="267"/>
      <c r="BCG219" s="267"/>
      <c r="BCH219" s="267"/>
      <c r="BCI219" s="267"/>
      <c r="BCJ219" s="267"/>
      <c r="BCK219" s="267"/>
      <c r="BCL219" s="267"/>
      <c r="BCM219" s="267"/>
      <c r="BCN219" s="267"/>
      <c r="BCO219" s="267"/>
      <c r="BCP219" s="267"/>
      <c r="BCQ219" s="267"/>
      <c r="BCR219" s="267"/>
      <c r="BCS219" s="267"/>
      <c r="BCT219" s="267"/>
      <c r="BCU219" s="267"/>
      <c r="BCV219" s="267"/>
      <c r="BCW219" s="267"/>
      <c r="BCX219" s="267"/>
      <c r="BCY219" s="267"/>
      <c r="BCZ219" s="267"/>
      <c r="BDA219" s="267"/>
      <c r="BDB219" s="267"/>
      <c r="BDC219" s="267"/>
      <c r="BDD219" s="267"/>
      <c r="BDE219" s="267"/>
      <c r="BDF219" s="266"/>
      <c r="BDG219" s="124"/>
      <c r="BDH219" s="125"/>
      <c r="BDI219" s="267"/>
      <c r="BDJ219" s="267"/>
      <c r="BDK219" s="267"/>
      <c r="BDL219" s="267"/>
      <c r="BDM219" s="267"/>
      <c r="BDN219" s="267"/>
      <c r="BDO219" s="267"/>
      <c r="BDP219" s="267"/>
      <c r="BDQ219" s="267"/>
      <c r="BDR219" s="267"/>
      <c r="BDS219" s="267"/>
      <c r="BDT219" s="267"/>
      <c r="BDU219" s="267"/>
      <c r="BDV219" s="267"/>
      <c r="BDW219" s="267"/>
      <c r="BDX219" s="267"/>
      <c r="BDY219" s="267"/>
      <c r="BDZ219" s="267"/>
      <c r="BEA219" s="267"/>
      <c r="BEB219" s="267"/>
      <c r="BEC219" s="267"/>
      <c r="BED219" s="267"/>
      <c r="BEE219" s="267"/>
      <c r="BEF219" s="267"/>
      <c r="BEG219" s="267"/>
      <c r="BEH219" s="267"/>
      <c r="BEI219" s="267"/>
      <c r="BEJ219" s="267"/>
      <c r="BEK219" s="267"/>
      <c r="BEL219" s="267"/>
      <c r="BEM219" s="267"/>
      <c r="BEN219" s="266"/>
      <c r="BEO219" s="124"/>
      <c r="BEP219" s="125"/>
      <c r="BEQ219" s="267"/>
      <c r="BER219" s="267"/>
      <c r="BES219" s="267"/>
      <c r="BET219" s="267"/>
      <c r="BEU219" s="267"/>
      <c r="BEV219" s="267"/>
      <c r="BEW219" s="267"/>
      <c r="BEX219" s="267"/>
      <c r="BEY219" s="267"/>
      <c r="BEZ219" s="267"/>
      <c r="BFA219" s="267"/>
      <c r="BFB219" s="267"/>
      <c r="BFC219" s="267"/>
      <c r="BFD219" s="267"/>
      <c r="BFE219" s="267"/>
      <c r="BFF219" s="267"/>
      <c r="BFG219" s="267"/>
      <c r="BFH219" s="267"/>
      <c r="BFI219" s="267"/>
      <c r="BFJ219" s="267"/>
      <c r="BFK219" s="267"/>
      <c r="BFL219" s="267"/>
      <c r="BFM219" s="267"/>
      <c r="BFN219" s="267"/>
      <c r="BFO219" s="267"/>
      <c r="BFP219" s="267"/>
      <c r="BFQ219" s="267"/>
      <c r="BFR219" s="267"/>
      <c r="BFS219" s="267"/>
      <c r="BFT219" s="267"/>
      <c r="BFU219" s="267"/>
      <c r="BFV219" s="266"/>
      <c r="BFW219" s="124"/>
      <c r="BFX219" s="125"/>
      <c r="BFY219" s="267"/>
      <c r="BFZ219" s="267"/>
      <c r="BGA219" s="267"/>
      <c r="BGB219" s="267"/>
      <c r="BGC219" s="267"/>
      <c r="BGD219" s="267"/>
      <c r="BGE219" s="267"/>
      <c r="BGF219" s="267"/>
      <c r="BGG219" s="267"/>
      <c r="BGH219" s="267"/>
      <c r="BGI219" s="267"/>
      <c r="BGJ219" s="267"/>
      <c r="BGK219" s="267"/>
      <c r="BGL219" s="267"/>
      <c r="BGM219" s="267"/>
      <c r="BGN219" s="267"/>
      <c r="BGO219" s="267"/>
      <c r="BGP219" s="267"/>
      <c r="BGQ219" s="267"/>
      <c r="BGR219" s="267"/>
      <c r="BGS219" s="267"/>
      <c r="BGT219" s="267"/>
      <c r="BGU219" s="267"/>
      <c r="BGV219" s="267"/>
      <c r="BGW219" s="267"/>
      <c r="BGX219" s="267"/>
      <c r="BGY219" s="267"/>
      <c r="BGZ219" s="267"/>
      <c r="BHA219" s="267"/>
      <c r="BHB219" s="267"/>
      <c r="BHC219" s="267"/>
      <c r="BHD219" s="266"/>
      <c r="BHE219" s="124"/>
      <c r="BHF219" s="125"/>
      <c r="BHG219" s="267"/>
      <c r="BHH219" s="267"/>
      <c r="BHI219" s="267"/>
      <c r="BHJ219" s="267"/>
      <c r="BHK219" s="267"/>
      <c r="BHL219" s="267"/>
      <c r="BHM219" s="267"/>
      <c r="BHN219" s="267"/>
      <c r="BHO219" s="267"/>
      <c r="BHP219" s="267"/>
      <c r="BHQ219" s="267"/>
      <c r="BHR219" s="267"/>
      <c r="BHS219" s="267"/>
      <c r="BHT219" s="267"/>
      <c r="BHU219" s="267"/>
      <c r="BHV219" s="267"/>
      <c r="BHW219" s="267"/>
      <c r="BHX219" s="267"/>
      <c r="BHY219" s="267"/>
      <c r="BHZ219" s="267"/>
      <c r="BIA219" s="267"/>
      <c r="BIB219" s="267"/>
      <c r="BIC219" s="267"/>
      <c r="BID219" s="267"/>
      <c r="BIE219" s="267"/>
      <c r="BIF219" s="267"/>
      <c r="BIG219" s="267"/>
      <c r="BIH219" s="267"/>
      <c r="BII219" s="267"/>
      <c r="BIJ219" s="267"/>
      <c r="BIK219" s="267"/>
      <c r="BIL219" s="266"/>
      <c r="BIM219" s="124"/>
      <c r="BIN219" s="125"/>
      <c r="BIO219" s="267"/>
      <c r="BIP219" s="267"/>
      <c r="BIQ219" s="267"/>
      <c r="BIR219" s="267"/>
      <c r="BIS219" s="267"/>
      <c r="BIT219" s="267"/>
      <c r="BIU219" s="267"/>
      <c r="BIV219" s="267"/>
      <c r="BIW219" s="267"/>
      <c r="BIX219" s="267"/>
      <c r="BIY219" s="267"/>
      <c r="BIZ219" s="267"/>
      <c r="BJA219" s="267"/>
      <c r="BJB219" s="267"/>
      <c r="BJC219" s="267"/>
      <c r="BJD219" s="267"/>
      <c r="BJE219" s="267"/>
      <c r="BJF219" s="267"/>
      <c r="BJG219" s="267"/>
      <c r="BJH219" s="267"/>
      <c r="BJI219" s="267"/>
      <c r="BJJ219" s="267"/>
      <c r="BJK219" s="267"/>
      <c r="BJL219" s="267"/>
      <c r="BJM219" s="267"/>
      <c r="BJN219" s="267"/>
      <c r="BJO219" s="267"/>
      <c r="BJP219" s="267"/>
      <c r="BJQ219" s="267"/>
      <c r="BJR219" s="267"/>
      <c r="BJS219" s="267"/>
      <c r="BJT219" s="266"/>
      <c r="BJU219" s="124"/>
      <c r="BJV219" s="125"/>
      <c r="BJW219" s="267"/>
      <c r="BJX219" s="267"/>
      <c r="BJY219" s="267"/>
      <c r="BJZ219" s="267"/>
      <c r="BKA219" s="267"/>
      <c r="BKB219" s="267"/>
      <c r="BKC219" s="267"/>
      <c r="BKD219" s="267"/>
      <c r="BKE219" s="267"/>
      <c r="BKF219" s="267"/>
      <c r="BKG219" s="267"/>
      <c r="BKH219" s="267"/>
      <c r="BKI219" s="267"/>
      <c r="BKJ219" s="267"/>
      <c r="BKK219" s="267"/>
      <c r="BKL219" s="267"/>
      <c r="BKM219" s="267"/>
      <c r="BKN219" s="267"/>
      <c r="BKO219" s="267"/>
      <c r="BKP219" s="267"/>
      <c r="BKQ219" s="267"/>
      <c r="BKR219" s="267"/>
      <c r="BKS219" s="267"/>
      <c r="BKT219" s="267"/>
      <c r="BKU219" s="267"/>
      <c r="BKV219" s="267"/>
      <c r="BKW219" s="267"/>
      <c r="BKX219" s="267"/>
      <c r="BKY219" s="267"/>
      <c r="BKZ219" s="267"/>
      <c r="BLA219" s="267"/>
      <c r="BLB219" s="266"/>
      <c r="BLC219" s="124"/>
      <c r="BLD219" s="125"/>
      <c r="BLE219" s="267"/>
      <c r="BLF219" s="267"/>
      <c r="BLG219" s="267"/>
      <c r="BLH219" s="267"/>
      <c r="BLI219" s="267"/>
      <c r="BLJ219" s="267"/>
      <c r="BLK219" s="267"/>
      <c r="BLL219" s="267"/>
      <c r="BLM219" s="267"/>
      <c r="BLN219" s="267"/>
      <c r="BLO219" s="267"/>
      <c r="BLP219" s="267"/>
      <c r="BLQ219" s="267"/>
      <c r="BLR219" s="267"/>
      <c r="BLS219" s="267"/>
      <c r="BLT219" s="267"/>
      <c r="BLU219" s="267"/>
      <c r="BLV219" s="267"/>
      <c r="BLW219" s="267"/>
      <c r="BLX219" s="267"/>
      <c r="BLY219" s="267"/>
      <c r="BLZ219" s="267"/>
      <c r="BMA219" s="267"/>
      <c r="BMB219" s="267"/>
      <c r="BMC219" s="267"/>
      <c r="BMD219" s="267"/>
      <c r="BME219" s="267"/>
      <c r="BMF219" s="267"/>
      <c r="BMG219" s="267"/>
      <c r="BMH219" s="267"/>
      <c r="BMI219" s="267"/>
      <c r="BMJ219" s="266"/>
      <c r="BMK219" s="124"/>
      <c r="BML219" s="125"/>
      <c r="BMM219" s="267"/>
      <c r="BMN219" s="267"/>
      <c r="BMO219" s="267"/>
      <c r="BMP219" s="267"/>
      <c r="BMQ219" s="267"/>
      <c r="BMR219" s="267"/>
      <c r="BMS219" s="267"/>
      <c r="BMT219" s="267"/>
      <c r="BMU219" s="267"/>
      <c r="BMV219" s="267"/>
      <c r="BMW219" s="267"/>
      <c r="BMX219" s="267"/>
      <c r="BMY219" s="267"/>
      <c r="BMZ219" s="267"/>
      <c r="BNA219" s="267"/>
      <c r="BNB219" s="267"/>
      <c r="BNC219" s="267"/>
      <c r="BND219" s="267"/>
      <c r="BNE219" s="267"/>
      <c r="BNF219" s="267"/>
      <c r="BNG219" s="267"/>
      <c r="BNH219" s="267"/>
      <c r="BNI219" s="267"/>
      <c r="BNJ219" s="267"/>
      <c r="BNK219" s="267"/>
      <c r="BNL219" s="267"/>
      <c r="BNM219" s="267"/>
      <c r="BNN219" s="267"/>
      <c r="BNO219" s="267"/>
      <c r="BNP219" s="267"/>
      <c r="BNQ219" s="267"/>
      <c r="BNR219" s="266"/>
      <c r="BNS219" s="124"/>
      <c r="BNT219" s="125"/>
      <c r="BNU219" s="267"/>
      <c r="BNV219" s="267"/>
      <c r="BNW219" s="267"/>
      <c r="BNX219" s="267"/>
      <c r="BNY219" s="267"/>
      <c r="BNZ219" s="267"/>
      <c r="BOA219" s="267"/>
      <c r="BOB219" s="267"/>
      <c r="BOC219" s="267"/>
      <c r="BOD219" s="267"/>
      <c r="BOE219" s="267"/>
      <c r="BOF219" s="267"/>
      <c r="BOG219" s="267"/>
      <c r="BOH219" s="267"/>
      <c r="BOI219" s="267"/>
      <c r="BOJ219" s="267"/>
      <c r="BOK219" s="267"/>
      <c r="BOL219" s="267"/>
      <c r="BOM219" s="267"/>
      <c r="BON219" s="267"/>
      <c r="BOO219" s="267"/>
      <c r="BOP219" s="267"/>
      <c r="BOQ219" s="267"/>
      <c r="BOR219" s="267"/>
      <c r="BOS219" s="267"/>
      <c r="BOT219" s="267"/>
      <c r="BOU219" s="267"/>
      <c r="BOV219" s="267"/>
      <c r="BOW219" s="267"/>
      <c r="BOX219" s="267"/>
      <c r="BOY219" s="267"/>
      <c r="BOZ219" s="266"/>
      <c r="BPA219" s="124"/>
      <c r="BPB219" s="125"/>
      <c r="BPC219" s="267"/>
      <c r="BPD219" s="267"/>
      <c r="BPE219" s="267"/>
      <c r="BPF219" s="267"/>
      <c r="BPG219" s="267"/>
      <c r="BPH219" s="267"/>
      <c r="BPI219" s="267"/>
      <c r="BPJ219" s="267"/>
      <c r="BPK219" s="267"/>
      <c r="BPL219" s="267"/>
      <c r="BPM219" s="267"/>
      <c r="BPN219" s="267"/>
      <c r="BPO219" s="267"/>
      <c r="BPP219" s="267"/>
      <c r="BPQ219" s="267"/>
      <c r="BPR219" s="267"/>
      <c r="BPS219" s="267"/>
      <c r="BPT219" s="267"/>
      <c r="BPU219" s="267"/>
      <c r="BPV219" s="267"/>
      <c r="BPW219" s="267"/>
      <c r="BPX219" s="267"/>
      <c r="BPY219" s="267"/>
      <c r="BPZ219" s="267"/>
      <c r="BQA219" s="267"/>
      <c r="BQB219" s="267"/>
      <c r="BQC219" s="267"/>
      <c r="BQD219" s="267"/>
      <c r="BQE219" s="267"/>
      <c r="BQF219" s="267"/>
      <c r="BQG219" s="267"/>
      <c r="BQH219" s="266"/>
      <c r="BQI219" s="124"/>
      <c r="BQJ219" s="125"/>
      <c r="BQK219" s="267"/>
      <c r="BQL219" s="267"/>
      <c r="BQM219" s="267"/>
      <c r="BQN219" s="267"/>
      <c r="BQO219" s="267"/>
      <c r="BQP219" s="267"/>
      <c r="BQQ219" s="267"/>
      <c r="BQR219" s="267"/>
      <c r="BQS219" s="267"/>
      <c r="BQT219" s="267"/>
      <c r="BQU219" s="267"/>
      <c r="BQV219" s="267"/>
      <c r="BQW219" s="267"/>
      <c r="BQX219" s="267"/>
      <c r="BQY219" s="267"/>
      <c r="BQZ219" s="267"/>
      <c r="BRA219" s="267"/>
      <c r="BRB219" s="267"/>
      <c r="BRC219" s="267"/>
      <c r="BRD219" s="267"/>
      <c r="BRE219" s="267"/>
      <c r="BRF219" s="267"/>
      <c r="BRG219" s="267"/>
      <c r="BRH219" s="267"/>
      <c r="BRI219" s="267"/>
      <c r="BRJ219" s="267"/>
      <c r="BRK219" s="267"/>
      <c r="BRL219" s="267"/>
      <c r="BRM219" s="267"/>
      <c r="BRN219" s="267"/>
      <c r="BRO219" s="267"/>
      <c r="BRP219" s="266"/>
      <c r="BRQ219" s="124"/>
      <c r="BRR219" s="125"/>
      <c r="BRS219" s="267"/>
      <c r="BRT219" s="267"/>
      <c r="BRU219" s="267"/>
      <c r="BRV219" s="267"/>
      <c r="BRW219" s="267"/>
      <c r="BRX219" s="267"/>
      <c r="BRY219" s="267"/>
      <c r="BRZ219" s="267"/>
      <c r="BSA219" s="267"/>
      <c r="BSB219" s="267"/>
      <c r="BSC219" s="267"/>
      <c r="BSD219" s="267"/>
      <c r="BSE219" s="267"/>
      <c r="BSF219" s="267"/>
      <c r="BSG219" s="267"/>
      <c r="BSH219" s="267"/>
      <c r="BSI219" s="267"/>
      <c r="BSJ219" s="267"/>
      <c r="BSK219" s="267"/>
      <c r="BSL219" s="267"/>
      <c r="BSM219" s="267"/>
      <c r="BSN219" s="267"/>
      <c r="BSO219" s="267"/>
      <c r="BSP219" s="267"/>
      <c r="BSQ219" s="267"/>
      <c r="BSR219" s="267"/>
      <c r="BSS219" s="267"/>
      <c r="BST219" s="267"/>
      <c r="BSU219" s="267"/>
      <c r="BSV219" s="267"/>
      <c r="BSW219" s="267"/>
      <c r="BSX219" s="266"/>
      <c r="BSY219" s="124"/>
      <c r="BSZ219" s="125"/>
      <c r="BTA219" s="267"/>
      <c r="BTB219" s="267"/>
      <c r="BTC219" s="267"/>
      <c r="BTD219" s="267"/>
      <c r="BTE219" s="267"/>
      <c r="BTF219" s="267"/>
      <c r="BTG219" s="267"/>
      <c r="BTH219" s="267"/>
      <c r="BTI219" s="267"/>
      <c r="BTJ219" s="267"/>
      <c r="BTK219" s="267"/>
      <c r="BTL219" s="267"/>
      <c r="BTM219" s="267"/>
      <c r="BTN219" s="267"/>
      <c r="BTO219" s="267"/>
      <c r="BTP219" s="267"/>
      <c r="BTQ219" s="267"/>
      <c r="BTR219" s="267"/>
      <c r="BTS219" s="267"/>
      <c r="BTT219" s="267"/>
      <c r="BTU219" s="267"/>
      <c r="BTV219" s="267"/>
      <c r="BTW219" s="267"/>
      <c r="BTX219" s="267"/>
      <c r="BTY219" s="267"/>
      <c r="BTZ219" s="267"/>
      <c r="BUA219" s="267"/>
      <c r="BUB219" s="267"/>
      <c r="BUC219" s="267"/>
      <c r="BUD219" s="267"/>
      <c r="BUE219" s="267"/>
      <c r="BUF219" s="266"/>
      <c r="BUG219" s="124"/>
      <c r="BUH219" s="125"/>
      <c r="BUI219" s="267"/>
      <c r="BUJ219" s="267"/>
      <c r="BUK219" s="267"/>
      <c r="BUL219" s="267"/>
      <c r="BUM219" s="267"/>
      <c r="BUN219" s="267"/>
      <c r="BUO219" s="267"/>
      <c r="BUP219" s="267"/>
      <c r="BUQ219" s="267"/>
      <c r="BUR219" s="267"/>
      <c r="BUS219" s="267"/>
      <c r="BUT219" s="267"/>
      <c r="BUU219" s="267"/>
      <c r="BUV219" s="267"/>
      <c r="BUW219" s="267"/>
      <c r="BUX219" s="267"/>
      <c r="BUY219" s="267"/>
      <c r="BUZ219" s="267"/>
      <c r="BVA219" s="267"/>
      <c r="BVB219" s="267"/>
      <c r="BVC219" s="267"/>
      <c r="BVD219" s="267"/>
      <c r="BVE219" s="267"/>
      <c r="BVF219" s="267"/>
      <c r="BVG219" s="267"/>
      <c r="BVH219" s="267"/>
      <c r="BVI219" s="267"/>
      <c r="BVJ219" s="267"/>
      <c r="BVK219" s="267"/>
      <c r="BVL219" s="267"/>
      <c r="BVM219" s="267"/>
      <c r="BVN219" s="266"/>
      <c r="BVO219" s="124"/>
      <c r="BVP219" s="125"/>
      <c r="BVQ219" s="267"/>
      <c r="BVR219" s="267"/>
      <c r="BVS219" s="267"/>
      <c r="BVT219" s="267"/>
      <c r="BVU219" s="267"/>
      <c r="BVV219" s="267"/>
      <c r="BVW219" s="267"/>
      <c r="BVX219" s="267"/>
      <c r="BVY219" s="267"/>
      <c r="BVZ219" s="267"/>
      <c r="BWA219" s="267"/>
      <c r="BWB219" s="267"/>
      <c r="BWC219" s="267"/>
      <c r="BWD219" s="267"/>
      <c r="BWE219" s="267"/>
      <c r="BWF219" s="267"/>
      <c r="BWG219" s="267"/>
      <c r="BWH219" s="267"/>
      <c r="BWI219" s="267"/>
      <c r="BWJ219" s="267"/>
      <c r="BWK219" s="267"/>
      <c r="BWL219" s="267"/>
      <c r="BWM219" s="267"/>
      <c r="BWN219" s="267"/>
      <c r="BWO219" s="267"/>
      <c r="BWP219" s="267"/>
      <c r="BWQ219" s="267"/>
      <c r="BWR219" s="267"/>
      <c r="BWS219" s="267"/>
      <c r="BWT219" s="267"/>
      <c r="BWU219" s="267"/>
      <c r="BWV219" s="266"/>
      <c r="BWW219" s="124"/>
      <c r="BWX219" s="125"/>
      <c r="BWY219" s="267"/>
      <c r="BWZ219" s="267"/>
      <c r="BXA219" s="267"/>
      <c r="BXB219" s="267"/>
      <c r="BXC219" s="267"/>
      <c r="BXD219" s="267"/>
      <c r="BXE219" s="267"/>
      <c r="BXF219" s="267"/>
      <c r="BXG219" s="267"/>
      <c r="BXH219" s="267"/>
      <c r="BXI219" s="267"/>
      <c r="BXJ219" s="267"/>
      <c r="BXK219" s="267"/>
      <c r="BXL219" s="267"/>
      <c r="BXM219" s="267"/>
      <c r="BXN219" s="267"/>
      <c r="BXO219" s="267"/>
      <c r="BXP219" s="267"/>
      <c r="BXQ219" s="267"/>
      <c r="BXR219" s="267"/>
      <c r="BXS219" s="267"/>
      <c r="BXT219" s="267"/>
      <c r="BXU219" s="267"/>
      <c r="BXV219" s="267"/>
      <c r="BXW219" s="267"/>
      <c r="BXX219" s="267"/>
      <c r="BXY219" s="267"/>
      <c r="BXZ219" s="267"/>
      <c r="BYA219" s="267"/>
      <c r="BYB219" s="267"/>
      <c r="BYC219" s="267"/>
      <c r="BYD219" s="266"/>
      <c r="BYE219" s="124"/>
      <c r="BYF219" s="125"/>
      <c r="BYG219" s="267"/>
      <c r="BYH219" s="267"/>
      <c r="BYI219" s="267"/>
      <c r="BYJ219" s="267"/>
      <c r="BYK219" s="267"/>
      <c r="BYL219" s="267"/>
      <c r="BYM219" s="267"/>
      <c r="BYN219" s="267"/>
      <c r="BYO219" s="267"/>
      <c r="BYP219" s="267"/>
      <c r="BYQ219" s="267"/>
      <c r="BYR219" s="267"/>
      <c r="BYS219" s="267"/>
      <c r="BYT219" s="267"/>
      <c r="BYU219" s="267"/>
      <c r="BYV219" s="267"/>
      <c r="BYW219" s="267"/>
      <c r="BYX219" s="267"/>
      <c r="BYY219" s="267"/>
      <c r="BYZ219" s="267"/>
      <c r="BZA219" s="267"/>
      <c r="BZB219" s="267"/>
      <c r="BZC219" s="267"/>
      <c r="BZD219" s="267"/>
      <c r="BZE219" s="267"/>
      <c r="BZF219" s="267"/>
      <c r="BZG219" s="267"/>
      <c r="BZH219" s="267"/>
      <c r="BZI219" s="267"/>
      <c r="BZJ219" s="267"/>
      <c r="BZK219" s="267"/>
      <c r="BZL219" s="266"/>
      <c r="BZM219" s="124"/>
      <c r="BZN219" s="125"/>
      <c r="BZO219" s="267"/>
      <c r="BZP219" s="267"/>
      <c r="BZQ219" s="267"/>
      <c r="BZR219" s="267"/>
      <c r="BZS219" s="267"/>
      <c r="BZT219" s="267"/>
      <c r="BZU219" s="267"/>
      <c r="BZV219" s="267"/>
      <c r="BZW219" s="267"/>
      <c r="BZX219" s="267"/>
      <c r="BZY219" s="267"/>
      <c r="BZZ219" s="267"/>
      <c r="CAA219" s="267"/>
      <c r="CAB219" s="267"/>
      <c r="CAC219" s="267"/>
      <c r="CAD219" s="267"/>
      <c r="CAE219" s="267"/>
      <c r="CAF219" s="267"/>
      <c r="CAG219" s="267"/>
      <c r="CAH219" s="267"/>
      <c r="CAI219" s="267"/>
      <c r="CAJ219" s="267"/>
      <c r="CAK219" s="267"/>
      <c r="CAL219" s="267"/>
      <c r="CAM219" s="267"/>
      <c r="CAN219" s="267"/>
      <c r="CAO219" s="267"/>
      <c r="CAP219" s="267"/>
      <c r="CAQ219" s="267"/>
      <c r="CAR219" s="267"/>
      <c r="CAS219" s="267"/>
      <c r="CAT219" s="266"/>
      <c r="CAU219" s="124"/>
      <c r="CAV219" s="125"/>
      <c r="CAW219" s="267"/>
      <c r="CAX219" s="267"/>
      <c r="CAY219" s="267"/>
      <c r="CAZ219" s="267"/>
      <c r="CBA219" s="267"/>
      <c r="CBB219" s="267"/>
      <c r="CBC219" s="267"/>
      <c r="CBD219" s="267"/>
      <c r="CBE219" s="267"/>
      <c r="CBF219" s="267"/>
      <c r="CBG219" s="267"/>
      <c r="CBH219" s="267"/>
      <c r="CBI219" s="267"/>
      <c r="CBJ219" s="267"/>
      <c r="CBK219" s="267"/>
      <c r="CBL219" s="267"/>
      <c r="CBM219" s="267"/>
      <c r="CBN219" s="267"/>
      <c r="CBO219" s="267"/>
      <c r="CBP219" s="267"/>
      <c r="CBQ219" s="267"/>
      <c r="CBR219" s="267"/>
      <c r="CBS219" s="267"/>
      <c r="CBT219" s="267"/>
      <c r="CBU219" s="267"/>
      <c r="CBV219" s="267"/>
      <c r="CBW219" s="267"/>
      <c r="CBX219" s="267"/>
      <c r="CBY219" s="267"/>
      <c r="CBZ219" s="267"/>
      <c r="CCA219" s="267"/>
      <c r="CCB219" s="266"/>
      <c r="CCC219" s="124"/>
      <c r="CCD219" s="125"/>
      <c r="CCE219" s="267"/>
      <c r="CCF219" s="267"/>
      <c r="CCG219" s="267"/>
      <c r="CCH219" s="267"/>
      <c r="CCI219" s="267"/>
      <c r="CCJ219" s="267"/>
      <c r="CCK219" s="267"/>
      <c r="CCL219" s="267"/>
      <c r="CCM219" s="267"/>
      <c r="CCN219" s="267"/>
      <c r="CCO219" s="267"/>
      <c r="CCP219" s="267"/>
      <c r="CCQ219" s="267"/>
      <c r="CCR219" s="267"/>
      <c r="CCS219" s="267"/>
      <c r="CCT219" s="267"/>
      <c r="CCU219" s="267"/>
      <c r="CCV219" s="267"/>
      <c r="CCW219" s="267"/>
      <c r="CCX219" s="267"/>
      <c r="CCY219" s="267"/>
      <c r="CCZ219" s="267"/>
      <c r="CDA219" s="267"/>
      <c r="CDB219" s="267"/>
      <c r="CDC219" s="267"/>
      <c r="CDD219" s="267"/>
      <c r="CDE219" s="267"/>
      <c r="CDF219" s="267"/>
      <c r="CDG219" s="267"/>
      <c r="CDH219" s="267"/>
      <c r="CDI219" s="267"/>
      <c r="CDJ219" s="266"/>
      <c r="CDK219" s="124"/>
      <c r="CDL219" s="125"/>
      <c r="CDM219" s="267"/>
      <c r="CDN219" s="267"/>
      <c r="CDO219" s="267"/>
      <c r="CDP219" s="267"/>
      <c r="CDQ219" s="267"/>
      <c r="CDR219" s="267"/>
      <c r="CDS219" s="267"/>
      <c r="CDT219" s="267"/>
      <c r="CDU219" s="267"/>
      <c r="CDV219" s="267"/>
      <c r="CDW219" s="267"/>
      <c r="CDX219" s="267"/>
      <c r="CDY219" s="267"/>
      <c r="CDZ219" s="267"/>
      <c r="CEA219" s="267"/>
      <c r="CEB219" s="267"/>
      <c r="CEC219" s="267"/>
      <c r="CED219" s="267"/>
      <c r="CEE219" s="267"/>
      <c r="CEF219" s="267"/>
      <c r="CEG219" s="267"/>
      <c r="CEH219" s="267"/>
      <c r="CEI219" s="267"/>
      <c r="CEJ219" s="267"/>
      <c r="CEK219" s="267"/>
      <c r="CEL219" s="267"/>
      <c r="CEM219" s="267"/>
      <c r="CEN219" s="267"/>
      <c r="CEO219" s="267"/>
      <c r="CEP219" s="267"/>
      <c r="CEQ219" s="267"/>
      <c r="CER219" s="266"/>
      <c r="CES219" s="124"/>
      <c r="CET219" s="125"/>
      <c r="CEU219" s="267"/>
      <c r="CEV219" s="267"/>
      <c r="CEW219" s="267"/>
      <c r="CEX219" s="267"/>
      <c r="CEY219" s="267"/>
      <c r="CEZ219" s="267"/>
      <c r="CFA219" s="267"/>
      <c r="CFB219" s="267"/>
      <c r="CFC219" s="267"/>
      <c r="CFD219" s="267"/>
      <c r="CFE219" s="267"/>
      <c r="CFF219" s="267"/>
      <c r="CFG219" s="267"/>
      <c r="CFH219" s="267"/>
      <c r="CFI219" s="267"/>
      <c r="CFJ219" s="267"/>
      <c r="CFK219" s="267"/>
      <c r="CFL219" s="267"/>
      <c r="CFM219" s="267"/>
      <c r="CFN219" s="267"/>
      <c r="CFO219" s="267"/>
      <c r="CFP219" s="267"/>
      <c r="CFQ219" s="267"/>
      <c r="CFR219" s="267"/>
      <c r="CFS219" s="267"/>
      <c r="CFT219" s="267"/>
      <c r="CFU219" s="267"/>
      <c r="CFV219" s="267"/>
      <c r="CFW219" s="267"/>
      <c r="CFX219" s="267"/>
      <c r="CFY219" s="267"/>
      <c r="CFZ219" s="266"/>
      <c r="CGA219" s="124"/>
      <c r="CGB219" s="125"/>
      <c r="CGC219" s="267"/>
      <c r="CGD219" s="267"/>
      <c r="CGE219" s="267"/>
      <c r="CGF219" s="267"/>
      <c r="CGG219" s="267"/>
      <c r="CGH219" s="267"/>
      <c r="CGI219" s="267"/>
      <c r="CGJ219" s="267"/>
      <c r="CGK219" s="267"/>
      <c r="CGL219" s="267"/>
      <c r="CGM219" s="267"/>
      <c r="CGN219" s="267"/>
      <c r="CGO219" s="267"/>
      <c r="CGP219" s="267"/>
      <c r="CGQ219" s="267"/>
      <c r="CGR219" s="267"/>
      <c r="CGS219" s="267"/>
      <c r="CGT219" s="267"/>
      <c r="CGU219" s="267"/>
      <c r="CGV219" s="267"/>
      <c r="CGW219" s="267"/>
      <c r="CGX219" s="267"/>
      <c r="CGY219" s="267"/>
      <c r="CGZ219" s="267"/>
      <c r="CHA219" s="267"/>
      <c r="CHB219" s="267"/>
      <c r="CHC219" s="267"/>
      <c r="CHD219" s="267"/>
      <c r="CHE219" s="267"/>
      <c r="CHF219" s="267"/>
      <c r="CHG219" s="267"/>
      <c r="CHH219" s="266"/>
      <c r="CHI219" s="124"/>
      <c r="CHJ219" s="125"/>
      <c r="CHK219" s="267"/>
      <c r="CHL219" s="267"/>
      <c r="CHM219" s="267"/>
      <c r="CHN219" s="267"/>
      <c r="CHO219" s="267"/>
      <c r="CHP219" s="267"/>
      <c r="CHQ219" s="267"/>
      <c r="CHR219" s="267"/>
      <c r="CHS219" s="267"/>
      <c r="CHT219" s="267"/>
      <c r="CHU219" s="267"/>
      <c r="CHV219" s="267"/>
      <c r="CHW219" s="267"/>
      <c r="CHX219" s="267"/>
      <c r="CHY219" s="267"/>
      <c r="CHZ219" s="267"/>
      <c r="CIA219" s="267"/>
      <c r="CIB219" s="267"/>
      <c r="CIC219" s="267"/>
      <c r="CID219" s="267"/>
      <c r="CIE219" s="267"/>
      <c r="CIF219" s="267"/>
      <c r="CIG219" s="267"/>
      <c r="CIH219" s="267"/>
      <c r="CII219" s="267"/>
      <c r="CIJ219" s="267"/>
      <c r="CIK219" s="267"/>
      <c r="CIL219" s="267"/>
      <c r="CIM219" s="267"/>
      <c r="CIN219" s="267"/>
      <c r="CIO219" s="267"/>
      <c r="CIP219" s="266"/>
      <c r="CIQ219" s="124"/>
      <c r="CIR219" s="125"/>
      <c r="CIS219" s="267"/>
      <c r="CIT219" s="267"/>
      <c r="CIU219" s="267"/>
      <c r="CIV219" s="267"/>
      <c r="CIW219" s="267"/>
      <c r="CIX219" s="267"/>
      <c r="CIY219" s="267"/>
      <c r="CIZ219" s="267"/>
      <c r="CJA219" s="267"/>
      <c r="CJB219" s="267"/>
      <c r="CJC219" s="267"/>
      <c r="CJD219" s="267"/>
      <c r="CJE219" s="267"/>
      <c r="CJF219" s="267"/>
      <c r="CJG219" s="267"/>
      <c r="CJH219" s="267"/>
      <c r="CJI219" s="267"/>
      <c r="CJJ219" s="267"/>
      <c r="CJK219" s="267"/>
      <c r="CJL219" s="267"/>
      <c r="CJM219" s="267"/>
      <c r="CJN219" s="267"/>
      <c r="CJO219" s="267"/>
      <c r="CJP219" s="267"/>
      <c r="CJQ219" s="267"/>
      <c r="CJR219" s="267"/>
      <c r="CJS219" s="267"/>
      <c r="CJT219" s="267"/>
      <c r="CJU219" s="267"/>
      <c r="CJV219" s="267"/>
      <c r="CJW219" s="267"/>
      <c r="CJX219" s="266"/>
      <c r="CJY219" s="124"/>
      <c r="CJZ219" s="125"/>
      <c r="CKA219" s="267"/>
      <c r="CKB219" s="267"/>
      <c r="CKC219" s="267"/>
      <c r="CKD219" s="267"/>
      <c r="CKE219" s="267"/>
      <c r="CKF219" s="267"/>
      <c r="CKG219" s="267"/>
      <c r="CKH219" s="267"/>
      <c r="CKI219" s="267"/>
      <c r="CKJ219" s="267"/>
      <c r="CKK219" s="267"/>
      <c r="CKL219" s="267"/>
      <c r="CKM219" s="267"/>
      <c r="CKN219" s="267"/>
      <c r="CKO219" s="267"/>
      <c r="CKP219" s="267"/>
      <c r="CKQ219" s="267"/>
      <c r="CKR219" s="267"/>
      <c r="CKS219" s="267"/>
      <c r="CKT219" s="267"/>
      <c r="CKU219" s="267"/>
      <c r="CKV219" s="267"/>
      <c r="CKW219" s="267"/>
      <c r="CKX219" s="267"/>
      <c r="CKY219" s="267"/>
      <c r="CKZ219" s="267"/>
      <c r="CLA219" s="267"/>
      <c r="CLB219" s="267"/>
      <c r="CLC219" s="267"/>
      <c r="CLD219" s="267"/>
      <c r="CLE219" s="267"/>
      <c r="CLF219" s="266"/>
      <c r="CLG219" s="124"/>
      <c r="CLH219" s="125"/>
      <c r="CLI219" s="267"/>
      <c r="CLJ219" s="267"/>
      <c r="CLK219" s="267"/>
      <c r="CLL219" s="267"/>
      <c r="CLM219" s="267"/>
      <c r="CLN219" s="267"/>
      <c r="CLO219" s="267"/>
      <c r="CLP219" s="267"/>
      <c r="CLQ219" s="267"/>
      <c r="CLR219" s="267"/>
      <c r="CLS219" s="267"/>
      <c r="CLT219" s="267"/>
      <c r="CLU219" s="267"/>
      <c r="CLV219" s="267"/>
      <c r="CLW219" s="267"/>
      <c r="CLX219" s="267"/>
      <c r="CLY219" s="267"/>
      <c r="CLZ219" s="267"/>
      <c r="CMA219" s="267"/>
      <c r="CMB219" s="267"/>
      <c r="CMC219" s="267"/>
      <c r="CMD219" s="267"/>
      <c r="CME219" s="267"/>
      <c r="CMF219" s="267"/>
      <c r="CMG219" s="267"/>
      <c r="CMH219" s="267"/>
      <c r="CMI219" s="267"/>
      <c r="CMJ219" s="267"/>
      <c r="CMK219" s="267"/>
      <c r="CML219" s="267"/>
      <c r="CMM219" s="267"/>
      <c r="CMN219" s="266"/>
      <c r="CMO219" s="124"/>
      <c r="CMP219" s="125"/>
      <c r="CMQ219" s="267"/>
      <c r="CMR219" s="267"/>
      <c r="CMS219" s="267"/>
      <c r="CMT219" s="267"/>
      <c r="CMU219" s="267"/>
      <c r="CMV219" s="267"/>
      <c r="CMW219" s="267"/>
      <c r="CMX219" s="267"/>
      <c r="CMY219" s="267"/>
      <c r="CMZ219" s="267"/>
      <c r="CNA219" s="267"/>
      <c r="CNB219" s="267"/>
      <c r="CNC219" s="267"/>
      <c r="CND219" s="267"/>
      <c r="CNE219" s="267"/>
      <c r="CNF219" s="267"/>
      <c r="CNG219" s="267"/>
      <c r="CNH219" s="267"/>
      <c r="CNI219" s="267"/>
      <c r="CNJ219" s="267"/>
      <c r="CNK219" s="267"/>
      <c r="CNL219" s="267"/>
      <c r="CNM219" s="267"/>
      <c r="CNN219" s="267"/>
      <c r="CNO219" s="267"/>
      <c r="CNP219" s="267"/>
      <c r="CNQ219" s="267"/>
      <c r="CNR219" s="267"/>
      <c r="CNS219" s="267"/>
      <c r="CNT219" s="267"/>
      <c r="CNU219" s="267"/>
      <c r="CNV219" s="266"/>
      <c r="CNW219" s="124"/>
      <c r="CNX219" s="125"/>
      <c r="CNY219" s="267"/>
      <c r="CNZ219" s="267"/>
      <c r="COA219" s="267"/>
      <c r="COB219" s="267"/>
      <c r="COC219" s="267"/>
      <c r="COD219" s="267"/>
      <c r="COE219" s="267"/>
      <c r="COF219" s="267"/>
      <c r="COG219" s="267"/>
      <c r="COH219" s="267"/>
      <c r="COI219" s="267"/>
      <c r="COJ219" s="267"/>
      <c r="COK219" s="267"/>
      <c r="COL219" s="267"/>
      <c r="COM219" s="267"/>
      <c r="CON219" s="267"/>
      <c r="COO219" s="267"/>
      <c r="COP219" s="267"/>
      <c r="COQ219" s="267"/>
      <c r="COR219" s="267"/>
      <c r="COS219" s="267"/>
      <c r="COT219" s="267"/>
      <c r="COU219" s="267"/>
      <c r="COV219" s="267"/>
      <c r="COW219" s="267"/>
      <c r="COX219" s="267"/>
      <c r="COY219" s="267"/>
      <c r="COZ219" s="267"/>
      <c r="CPA219" s="267"/>
      <c r="CPB219" s="267"/>
      <c r="CPC219" s="267"/>
      <c r="CPD219" s="266"/>
      <c r="CPE219" s="124"/>
      <c r="CPF219" s="125"/>
      <c r="CPG219" s="267"/>
      <c r="CPH219" s="267"/>
      <c r="CPI219" s="267"/>
      <c r="CPJ219" s="267"/>
      <c r="CPK219" s="267"/>
      <c r="CPL219" s="267"/>
      <c r="CPM219" s="267"/>
      <c r="CPN219" s="267"/>
      <c r="CPO219" s="267"/>
      <c r="CPP219" s="267"/>
      <c r="CPQ219" s="267"/>
      <c r="CPR219" s="267"/>
      <c r="CPS219" s="267"/>
      <c r="CPT219" s="267"/>
      <c r="CPU219" s="267"/>
      <c r="CPV219" s="267"/>
      <c r="CPW219" s="267"/>
      <c r="CPX219" s="267"/>
      <c r="CPY219" s="267"/>
      <c r="CPZ219" s="267"/>
      <c r="CQA219" s="267"/>
      <c r="CQB219" s="267"/>
      <c r="CQC219" s="267"/>
      <c r="CQD219" s="267"/>
      <c r="CQE219" s="267"/>
      <c r="CQF219" s="267"/>
      <c r="CQG219" s="267"/>
      <c r="CQH219" s="267"/>
      <c r="CQI219" s="267"/>
      <c r="CQJ219" s="267"/>
      <c r="CQK219" s="267"/>
      <c r="CQL219" s="266"/>
      <c r="CQM219" s="124"/>
      <c r="CQN219" s="125"/>
      <c r="CQO219" s="267"/>
      <c r="CQP219" s="267"/>
      <c r="CQQ219" s="267"/>
      <c r="CQR219" s="267"/>
      <c r="CQS219" s="267"/>
      <c r="CQT219" s="267"/>
      <c r="CQU219" s="267"/>
      <c r="CQV219" s="267"/>
      <c r="CQW219" s="267"/>
      <c r="CQX219" s="267"/>
      <c r="CQY219" s="267"/>
      <c r="CQZ219" s="267"/>
      <c r="CRA219" s="267"/>
      <c r="CRB219" s="267"/>
      <c r="CRC219" s="267"/>
      <c r="CRD219" s="267"/>
      <c r="CRE219" s="267"/>
      <c r="CRF219" s="267"/>
      <c r="CRG219" s="267"/>
      <c r="CRH219" s="267"/>
      <c r="CRI219" s="267"/>
      <c r="CRJ219" s="267"/>
      <c r="CRK219" s="267"/>
      <c r="CRL219" s="267"/>
      <c r="CRM219" s="267"/>
      <c r="CRN219" s="267"/>
      <c r="CRO219" s="267"/>
      <c r="CRP219" s="267"/>
      <c r="CRQ219" s="267"/>
      <c r="CRR219" s="267"/>
      <c r="CRS219" s="267"/>
      <c r="CRT219" s="266"/>
      <c r="CRU219" s="124"/>
      <c r="CRV219" s="125"/>
      <c r="CRW219" s="267"/>
      <c r="CRX219" s="267"/>
      <c r="CRY219" s="267"/>
      <c r="CRZ219" s="267"/>
      <c r="CSA219" s="267"/>
      <c r="CSB219" s="267"/>
      <c r="CSC219" s="267"/>
      <c r="CSD219" s="267"/>
      <c r="CSE219" s="267"/>
      <c r="CSF219" s="267"/>
      <c r="CSG219" s="267"/>
      <c r="CSH219" s="267"/>
      <c r="CSI219" s="267"/>
      <c r="CSJ219" s="267"/>
      <c r="CSK219" s="267"/>
      <c r="CSL219" s="267"/>
      <c r="CSM219" s="267"/>
      <c r="CSN219" s="267"/>
      <c r="CSO219" s="267"/>
      <c r="CSP219" s="267"/>
      <c r="CSQ219" s="267"/>
      <c r="CSR219" s="267"/>
      <c r="CSS219" s="267"/>
      <c r="CST219" s="267"/>
      <c r="CSU219" s="267"/>
      <c r="CSV219" s="267"/>
      <c r="CSW219" s="267"/>
      <c r="CSX219" s="267"/>
      <c r="CSY219" s="267"/>
      <c r="CSZ219" s="267"/>
      <c r="CTA219" s="267"/>
      <c r="CTB219" s="266"/>
      <c r="CTC219" s="124"/>
      <c r="CTD219" s="125"/>
      <c r="CTE219" s="267"/>
      <c r="CTF219" s="267"/>
      <c r="CTG219" s="267"/>
      <c r="CTH219" s="267"/>
      <c r="CTI219" s="267"/>
      <c r="CTJ219" s="267"/>
      <c r="CTK219" s="267"/>
      <c r="CTL219" s="267"/>
      <c r="CTM219" s="267"/>
      <c r="CTN219" s="267"/>
      <c r="CTO219" s="267"/>
      <c r="CTP219" s="267"/>
      <c r="CTQ219" s="267"/>
      <c r="CTR219" s="267"/>
      <c r="CTS219" s="267"/>
      <c r="CTT219" s="267"/>
      <c r="CTU219" s="267"/>
      <c r="CTV219" s="267"/>
      <c r="CTW219" s="267"/>
      <c r="CTX219" s="267"/>
      <c r="CTY219" s="267"/>
      <c r="CTZ219" s="267"/>
      <c r="CUA219" s="267"/>
      <c r="CUB219" s="267"/>
      <c r="CUC219" s="267"/>
      <c r="CUD219" s="267"/>
      <c r="CUE219" s="267"/>
      <c r="CUF219" s="267"/>
      <c r="CUG219" s="267"/>
      <c r="CUH219" s="267"/>
      <c r="CUI219" s="267"/>
      <c r="CUJ219" s="266"/>
      <c r="CUK219" s="124"/>
      <c r="CUL219" s="125"/>
      <c r="CUM219" s="267"/>
      <c r="CUN219" s="267"/>
      <c r="CUO219" s="267"/>
      <c r="CUP219" s="267"/>
      <c r="CUQ219" s="267"/>
      <c r="CUR219" s="267"/>
      <c r="CUS219" s="267"/>
      <c r="CUT219" s="267"/>
      <c r="CUU219" s="267"/>
      <c r="CUV219" s="267"/>
      <c r="CUW219" s="267"/>
      <c r="CUX219" s="267"/>
      <c r="CUY219" s="267"/>
      <c r="CUZ219" s="267"/>
      <c r="CVA219" s="267"/>
      <c r="CVB219" s="267"/>
      <c r="CVC219" s="267"/>
      <c r="CVD219" s="267"/>
      <c r="CVE219" s="267"/>
      <c r="CVF219" s="267"/>
      <c r="CVG219" s="267"/>
      <c r="CVH219" s="267"/>
      <c r="CVI219" s="267"/>
      <c r="CVJ219" s="267"/>
      <c r="CVK219" s="267"/>
      <c r="CVL219" s="267"/>
      <c r="CVM219" s="267"/>
      <c r="CVN219" s="267"/>
      <c r="CVO219" s="267"/>
      <c r="CVP219" s="267"/>
      <c r="CVQ219" s="267"/>
      <c r="CVR219" s="266"/>
      <c r="CVS219" s="124"/>
      <c r="CVT219" s="125"/>
      <c r="CVU219" s="267"/>
      <c r="CVV219" s="267"/>
      <c r="CVW219" s="267"/>
      <c r="CVX219" s="267"/>
      <c r="CVY219" s="267"/>
      <c r="CVZ219" s="267"/>
      <c r="CWA219" s="267"/>
      <c r="CWB219" s="267"/>
      <c r="CWC219" s="267"/>
      <c r="CWD219" s="267"/>
      <c r="CWE219" s="267"/>
      <c r="CWF219" s="267"/>
      <c r="CWG219" s="267"/>
      <c r="CWH219" s="267"/>
      <c r="CWI219" s="267"/>
      <c r="CWJ219" s="267"/>
      <c r="CWK219" s="267"/>
      <c r="CWL219" s="267"/>
      <c r="CWM219" s="267"/>
      <c r="CWN219" s="267"/>
      <c r="CWO219" s="267"/>
      <c r="CWP219" s="267"/>
      <c r="CWQ219" s="267"/>
      <c r="CWR219" s="267"/>
      <c r="CWS219" s="267"/>
      <c r="CWT219" s="267"/>
      <c r="CWU219" s="267"/>
      <c r="CWV219" s="267"/>
      <c r="CWW219" s="267"/>
      <c r="CWX219" s="267"/>
      <c r="CWY219" s="267"/>
      <c r="CWZ219" s="266"/>
      <c r="CXA219" s="124"/>
      <c r="CXB219" s="125"/>
      <c r="CXC219" s="267"/>
      <c r="CXD219" s="267"/>
      <c r="CXE219" s="267"/>
      <c r="CXF219" s="267"/>
      <c r="CXG219" s="267"/>
      <c r="CXH219" s="267"/>
      <c r="CXI219" s="267"/>
      <c r="CXJ219" s="267"/>
      <c r="CXK219" s="267"/>
      <c r="CXL219" s="267"/>
      <c r="CXM219" s="267"/>
      <c r="CXN219" s="267"/>
      <c r="CXO219" s="267"/>
      <c r="CXP219" s="267"/>
      <c r="CXQ219" s="267"/>
      <c r="CXR219" s="267"/>
      <c r="CXS219" s="267"/>
      <c r="CXT219" s="267"/>
      <c r="CXU219" s="267"/>
      <c r="CXV219" s="267"/>
      <c r="CXW219" s="267"/>
      <c r="CXX219" s="267"/>
      <c r="CXY219" s="267"/>
      <c r="CXZ219" s="267"/>
      <c r="CYA219" s="267"/>
      <c r="CYB219" s="267"/>
      <c r="CYC219" s="267"/>
      <c r="CYD219" s="267"/>
      <c r="CYE219" s="267"/>
      <c r="CYF219" s="267"/>
      <c r="CYG219" s="267"/>
      <c r="CYH219" s="266"/>
      <c r="CYI219" s="124"/>
      <c r="CYJ219" s="125"/>
      <c r="CYK219" s="267"/>
      <c r="CYL219" s="267"/>
      <c r="CYM219" s="267"/>
      <c r="CYN219" s="267"/>
      <c r="CYO219" s="267"/>
      <c r="CYP219" s="267"/>
      <c r="CYQ219" s="267"/>
      <c r="CYR219" s="267"/>
      <c r="CYS219" s="267"/>
      <c r="CYT219" s="267"/>
      <c r="CYU219" s="267"/>
      <c r="CYV219" s="267"/>
      <c r="CYW219" s="267"/>
      <c r="CYX219" s="267"/>
      <c r="CYY219" s="267"/>
      <c r="CYZ219" s="267"/>
      <c r="CZA219" s="267"/>
      <c r="CZB219" s="267"/>
      <c r="CZC219" s="267"/>
      <c r="CZD219" s="267"/>
      <c r="CZE219" s="267"/>
      <c r="CZF219" s="267"/>
      <c r="CZG219" s="267"/>
      <c r="CZH219" s="267"/>
      <c r="CZI219" s="267"/>
      <c r="CZJ219" s="267"/>
      <c r="CZK219" s="267"/>
      <c r="CZL219" s="267"/>
      <c r="CZM219" s="267"/>
      <c r="CZN219" s="267"/>
      <c r="CZO219" s="267"/>
      <c r="CZP219" s="266"/>
      <c r="CZQ219" s="124"/>
      <c r="CZR219" s="125"/>
      <c r="CZS219" s="267"/>
      <c r="CZT219" s="267"/>
      <c r="CZU219" s="267"/>
      <c r="CZV219" s="267"/>
      <c r="CZW219" s="267"/>
      <c r="CZX219" s="267"/>
      <c r="CZY219" s="267"/>
      <c r="CZZ219" s="267"/>
      <c r="DAA219" s="267"/>
      <c r="DAB219" s="267"/>
      <c r="DAC219" s="267"/>
      <c r="DAD219" s="267"/>
      <c r="DAE219" s="267"/>
      <c r="DAF219" s="267"/>
      <c r="DAG219" s="267"/>
      <c r="DAH219" s="267"/>
      <c r="DAI219" s="267"/>
      <c r="DAJ219" s="267"/>
      <c r="DAK219" s="267"/>
      <c r="DAL219" s="267"/>
      <c r="DAM219" s="267"/>
      <c r="DAN219" s="267"/>
      <c r="DAO219" s="267"/>
      <c r="DAP219" s="267"/>
      <c r="DAQ219" s="267"/>
      <c r="DAR219" s="267"/>
      <c r="DAS219" s="267"/>
      <c r="DAT219" s="267"/>
      <c r="DAU219" s="267"/>
      <c r="DAV219" s="267"/>
      <c r="DAW219" s="267"/>
      <c r="DAX219" s="266"/>
      <c r="DAY219" s="124"/>
      <c r="DAZ219" s="125"/>
      <c r="DBA219" s="267"/>
      <c r="DBB219" s="267"/>
      <c r="DBC219" s="267"/>
      <c r="DBD219" s="267"/>
      <c r="DBE219" s="267"/>
      <c r="DBF219" s="267"/>
      <c r="DBG219" s="267"/>
      <c r="DBH219" s="267"/>
      <c r="DBI219" s="267"/>
      <c r="DBJ219" s="267"/>
      <c r="DBK219" s="267"/>
      <c r="DBL219" s="267"/>
      <c r="DBM219" s="267"/>
      <c r="DBN219" s="267"/>
      <c r="DBO219" s="267"/>
      <c r="DBP219" s="267"/>
      <c r="DBQ219" s="267"/>
      <c r="DBR219" s="267"/>
      <c r="DBS219" s="267"/>
      <c r="DBT219" s="267"/>
      <c r="DBU219" s="267"/>
      <c r="DBV219" s="267"/>
      <c r="DBW219" s="267"/>
      <c r="DBX219" s="267"/>
      <c r="DBY219" s="267"/>
      <c r="DBZ219" s="267"/>
      <c r="DCA219" s="267"/>
      <c r="DCB219" s="267"/>
      <c r="DCC219" s="267"/>
      <c r="DCD219" s="267"/>
      <c r="DCE219" s="267"/>
      <c r="DCF219" s="266"/>
      <c r="DCG219" s="124"/>
      <c r="DCH219" s="125"/>
      <c r="DCI219" s="267"/>
      <c r="DCJ219" s="267"/>
      <c r="DCK219" s="267"/>
      <c r="DCL219" s="267"/>
      <c r="DCM219" s="267"/>
      <c r="DCN219" s="267"/>
      <c r="DCO219" s="267"/>
      <c r="DCP219" s="267"/>
      <c r="DCQ219" s="267"/>
      <c r="DCR219" s="267"/>
      <c r="DCS219" s="267"/>
      <c r="DCT219" s="267"/>
      <c r="DCU219" s="267"/>
      <c r="DCV219" s="267"/>
      <c r="DCW219" s="267"/>
      <c r="DCX219" s="267"/>
      <c r="DCY219" s="267"/>
      <c r="DCZ219" s="267"/>
      <c r="DDA219" s="267"/>
      <c r="DDB219" s="267"/>
      <c r="DDC219" s="267"/>
      <c r="DDD219" s="267"/>
      <c r="DDE219" s="267"/>
      <c r="DDF219" s="267"/>
      <c r="DDG219" s="267"/>
      <c r="DDH219" s="267"/>
      <c r="DDI219" s="267"/>
      <c r="DDJ219" s="267"/>
      <c r="DDK219" s="267"/>
      <c r="DDL219" s="267"/>
      <c r="DDM219" s="267"/>
      <c r="DDN219" s="266"/>
      <c r="DDO219" s="124"/>
      <c r="DDP219" s="125"/>
      <c r="DDQ219" s="267"/>
      <c r="DDR219" s="267"/>
      <c r="DDS219" s="267"/>
      <c r="DDT219" s="267"/>
      <c r="DDU219" s="267"/>
      <c r="DDV219" s="267"/>
      <c r="DDW219" s="267"/>
      <c r="DDX219" s="267"/>
      <c r="DDY219" s="267"/>
      <c r="DDZ219" s="267"/>
      <c r="DEA219" s="267"/>
      <c r="DEB219" s="267"/>
      <c r="DEC219" s="267"/>
      <c r="DED219" s="267"/>
      <c r="DEE219" s="267"/>
      <c r="DEF219" s="267"/>
      <c r="DEG219" s="267"/>
      <c r="DEH219" s="267"/>
      <c r="DEI219" s="267"/>
      <c r="DEJ219" s="267"/>
      <c r="DEK219" s="267"/>
      <c r="DEL219" s="267"/>
      <c r="DEM219" s="267"/>
      <c r="DEN219" s="267"/>
      <c r="DEO219" s="267"/>
      <c r="DEP219" s="267"/>
      <c r="DEQ219" s="267"/>
      <c r="DER219" s="267"/>
      <c r="DES219" s="267"/>
      <c r="DET219" s="267"/>
      <c r="DEU219" s="267"/>
      <c r="DEV219" s="266"/>
      <c r="DEW219" s="124"/>
      <c r="DEX219" s="125"/>
      <c r="DEY219" s="267"/>
      <c r="DEZ219" s="267"/>
      <c r="DFA219" s="267"/>
      <c r="DFB219" s="267"/>
      <c r="DFC219" s="267"/>
      <c r="DFD219" s="267"/>
      <c r="DFE219" s="267"/>
      <c r="DFF219" s="267"/>
      <c r="DFG219" s="267"/>
      <c r="DFH219" s="267"/>
      <c r="DFI219" s="267"/>
      <c r="DFJ219" s="267"/>
      <c r="DFK219" s="267"/>
      <c r="DFL219" s="267"/>
      <c r="DFM219" s="267"/>
      <c r="DFN219" s="267"/>
      <c r="DFO219" s="267"/>
      <c r="DFP219" s="267"/>
      <c r="DFQ219" s="267"/>
      <c r="DFR219" s="267"/>
      <c r="DFS219" s="267"/>
      <c r="DFT219" s="267"/>
      <c r="DFU219" s="267"/>
      <c r="DFV219" s="267"/>
      <c r="DFW219" s="267"/>
      <c r="DFX219" s="267"/>
      <c r="DFY219" s="267"/>
      <c r="DFZ219" s="267"/>
      <c r="DGA219" s="267"/>
      <c r="DGB219" s="267"/>
      <c r="DGC219" s="267"/>
      <c r="DGD219" s="266"/>
      <c r="DGE219" s="124"/>
      <c r="DGF219" s="125"/>
      <c r="DGG219" s="267"/>
      <c r="DGH219" s="267"/>
      <c r="DGI219" s="267"/>
      <c r="DGJ219" s="267"/>
      <c r="DGK219" s="267"/>
      <c r="DGL219" s="267"/>
      <c r="DGM219" s="267"/>
      <c r="DGN219" s="267"/>
      <c r="DGO219" s="267"/>
      <c r="DGP219" s="267"/>
      <c r="DGQ219" s="267"/>
      <c r="DGR219" s="267"/>
      <c r="DGS219" s="267"/>
      <c r="DGT219" s="267"/>
      <c r="DGU219" s="267"/>
      <c r="DGV219" s="267"/>
      <c r="DGW219" s="267"/>
      <c r="DGX219" s="267"/>
      <c r="DGY219" s="267"/>
      <c r="DGZ219" s="267"/>
      <c r="DHA219" s="267"/>
      <c r="DHB219" s="267"/>
      <c r="DHC219" s="267"/>
      <c r="DHD219" s="267"/>
      <c r="DHE219" s="267"/>
      <c r="DHF219" s="267"/>
      <c r="DHG219" s="267"/>
      <c r="DHH219" s="267"/>
      <c r="DHI219" s="267"/>
      <c r="DHJ219" s="267"/>
      <c r="DHK219" s="267"/>
      <c r="DHL219" s="266"/>
      <c r="DHM219" s="124"/>
      <c r="DHN219" s="125"/>
      <c r="DHO219" s="267"/>
      <c r="DHP219" s="267"/>
      <c r="DHQ219" s="267"/>
      <c r="DHR219" s="267"/>
      <c r="DHS219" s="267"/>
      <c r="DHT219" s="267"/>
      <c r="DHU219" s="267"/>
      <c r="DHV219" s="267"/>
      <c r="DHW219" s="267"/>
      <c r="DHX219" s="267"/>
      <c r="DHY219" s="267"/>
      <c r="DHZ219" s="267"/>
      <c r="DIA219" s="267"/>
      <c r="DIB219" s="267"/>
      <c r="DIC219" s="267"/>
      <c r="DID219" s="267"/>
      <c r="DIE219" s="267"/>
      <c r="DIF219" s="267"/>
      <c r="DIG219" s="267"/>
      <c r="DIH219" s="267"/>
      <c r="DII219" s="267"/>
      <c r="DIJ219" s="267"/>
      <c r="DIK219" s="267"/>
      <c r="DIL219" s="267"/>
      <c r="DIM219" s="267"/>
      <c r="DIN219" s="267"/>
      <c r="DIO219" s="267"/>
      <c r="DIP219" s="267"/>
      <c r="DIQ219" s="267"/>
      <c r="DIR219" s="267"/>
      <c r="DIS219" s="267"/>
      <c r="DIT219" s="266"/>
      <c r="DIU219" s="124"/>
      <c r="DIV219" s="125"/>
      <c r="DIW219" s="267"/>
      <c r="DIX219" s="267"/>
      <c r="DIY219" s="267"/>
      <c r="DIZ219" s="267"/>
      <c r="DJA219" s="267"/>
      <c r="DJB219" s="267"/>
      <c r="DJC219" s="267"/>
      <c r="DJD219" s="267"/>
      <c r="DJE219" s="267"/>
      <c r="DJF219" s="267"/>
      <c r="DJG219" s="267"/>
      <c r="DJH219" s="267"/>
      <c r="DJI219" s="267"/>
      <c r="DJJ219" s="267"/>
      <c r="DJK219" s="267"/>
      <c r="DJL219" s="267"/>
      <c r="DJM219" s="267"/>
      <c r="DJN219" s="267"/>
      <c r="DJO219" s="267"/>
      <c r="DJP219" s="267"/>
      <c r="DJQ219" s="267"/>
      <c r="DJR219" s="267"/>
      <c r="DJS219" s="267"/>
      <c r="DJT219" s="267"/>
      <c r="DJU219" s="267"/>
      <c r="DJV219" s="267"/>
      <c r="DJW219" s="267"/>
      <c r="DJX219" s="267"/>
      <c r="DJY219" s="267"/>
      <c r="DJZ219" s="267"/>
      <c r="DKA219" s="267"/>
      <c r="DKB219" s="266"/>
      <c r="DKC219" s="124"/>
      <c r="DKD219" s="125"/>
      <c r="DKE219" s="267"/>
      <c r="DKF219" s="267"/>
      <c r="DKG219" s="267"/>
      <c r="DKH219" s="267"/>
      <c r="DKI219" s="267"/>
      <c r="DKJ219" s="267"/>
      <c r="DKK219" s="267"/>
      <c r="DKL219" s="267"/>
      <c r="DKM219" s="267"/>
      <c r="DKN219" s="267"/>
      <c r="DKO219" s="267"/>
      <c r="DKP219" s="267"/>
      <c r="DKQ219" s="267"/>
      <c r="DKR219" s="267"/>
      <c r="DKS219" s="267"/>
      <c r="DKT219" s="267"/>
      <c r="DKU219" s="267"/>
      <c r="DKV219" s="267"/>
      <c r="DKW219" s="267"/>
      <c r="DKX219" s="267"/>
      <c r="DKY219" s="267"/>
      <c r="DKZ219" s="267"/>
      <c r="DLA219" s="267"/>
      <c r="DLB219" s="267"/>
      <c r="DLC219" s="267"/>
      <c r="DLD219" s="267"/>
      <c r="DLE219" s="267"/>
      <c r="DLF219" s="267"/>
      <c r="DLG219" s="267"/>
      <c r="DLH219" s="267"/>
      <c r="DLI219" s="267"/>
      <c r="DLJ219" s="266"/>
      <c r="DLK219" s="124"/>
      <c r="DLL219" s="125"/>
      <c r="DLM219" s="267"/>
      <c r="DLN219" s="267"/>
      <c r="DLO219" s="267"/>
      <c r="DLP219" s="267"/>
      <c r="DLQ219" s="267"/>
      <c r="DLR219" s="267"/>
      <c r="DLS219" s="267"/>
      <c r="DLT219" s="267"/>
      <c r="DLU219" s="267"/>
      <c r="DLV219" s="267"/>
      <c r="DLW219" s="267"/>
      <c r="DLX219" s="267"/>
      <c r="DLY219" s="267"/>
      <c r="DLZ219" s="267"/>
      <c r="DMA219" s="267"/>
      <c r="DMB219" s="267"/>
      <c r="DMC219" s="267"/>
      <c r="DMD219" s="267"/>
      <c r="DME219" s="267"/>
      <c r="DMF219" s="267"/>
      <c r="DMG219" s="267"/>
      <c r="DMH219" s="267"/>
      <c r="DMI219" s="267"/>
      <c r="DMJ219" s="267"/>
      <c r="DMK219" s="267"/>
      <c r="DML219" s="267"/>
      <c r="DMM219" s="267"/>
      <c r="DMN219" s="267"/>
      <c r="DMO219" s="267"/>
      <c r="DMP219" s="267"/>
      <c r="DMQ219" s="267"/>
      <c r="DMR219" s="266"/>
      <c r="DMS219" s="124"/>
      <c r="DMT219" s="125"/>
      <c r="DMU219" s="267"/>
      <c r="DMV219" s="267"/>
      <c r="DMW219" s="267"/>
      <c r="DMX219" s="267"/>
      <c r="DMY219" s="267"/>
      <c r="DMZ219" s="267"/>
      <c r="DNA219" s="267"/>
      <c r="DNB219" s="267"/>
      <c r="DNC219" s="267"/>
      <c r="DND219" s="267"/>
      <c r="DNE219" s="267"/>
      <c r="DNF219" s="267"/>
      <c r="DNG219" s="267"/>
      <c r="DNH219" s="267"/>
      <c r="DNI219" s="267"/>
      <c r="DNJ219" s="267"/>
      <c r="DNK219" s="267"/>
      <c r="DNL219" s="267"/>
      <c r="DNM219" s="267"/>
      <c r="DNN219" s="267"/>
      <c r="DNO219" s="267"/>
      <c r="DNP219" s="267"/>
      <c r="DNQ219" s="267"/>
      <c r="DNR219" s="267"/>
      <c r="DNS219" s="267"/>
      <c r="DNT219" s="267"/>
      <c r="DNU219" s="267"/>
      <c r="DNV219" s="267"/>
      <c r="DNW219" s="267"/>
      <c r="DNX219" s="267"/>
      <c r="DNY219" s="267"/>
      <c r="DNZ219" s="266"/>
      <c r="DOA219" s="124"/>
      <c r="DOB219" s="125"/>
      <c r="DOC219" s="267"/>
      <c r="DOD219" s="267"/>
      <c r="DOE219" s="267"/>
      <c r="DOF219" s="267"/>
      <c r="DOG219" s="267"/>
      <c r="DOH219" s="267"/>
      <c r="DOI219" s="267"/>
      <c r="DOJ219" s="267"/>
      <c r="DOK219" s="267"/>
      <c r="DOL219" s="267"/>
      <c r="DOM219" s="267"/>
      <c r="DON219" s="267"/>
      <c r="DOO219" s="267"/>
      <c r="DOP219" s="267"/>
      <c r="DOQ219" s="267"/>
      <c r="DOR219" s="267"/>
      <c r="DOS219" s="267"/>
      <c r="DOT219" s="267"/>
      <c r="DOU219" s="267"/>
      <c r="DOV219" s="267"/>
      <c r="DOW219" s="267"/>
      <c r="DOX219" s="267"/>
      <c r="DOY219" s="267"/>
      <c r="DOZ219" s="267"/>
      <c r="DPA219" s="267"/>
      <c r="DPB219" s="267"/>
      <c r="DPC219" s="267"/>
      <c r="DPD219" s="267"/>
      <c r="DPE219" s="267"/>
      <c r="DPF219" s="267"/>
      <c r="DPG219" s="267"/>
      <c r="DPH219" s="266"/>
      <c r="DPI219" s="124"/>
      <c r="DPJ219" s="125"/>
      <c r="DPK219" s="267"/>
      <c r="DPL219" s="267"/>
      <c r="DPM219" s="267"/>
      <c r="DPN219" s="267"/>
      <c r="DPO219" s="267"/>
      <c r="DPP219" s="267"/>
      <c r="DPQ219" s="267"/>
      <c r="DPR219" s="267"/>
      <c r="DPS219" s="267"/>
      <c r="DPT219" s="267"/>
      <c r="DPU219" s="267"/>
      <c r="DPV219" s="267"/>
      <c r="DPW219" s="267"/>
      <c r="DPX219" s="267"/>
      <c r="DPY219" s="267"/>
      <c r="DPZ219" s="267"/>
      <c r="DQA219" s="267"/>
      <c r="DQB219" s="267"/>
      <c r="DQC219" s="267"/>
      <c r="DQD219" s="267"/>
      <c r="DQE219" s="267"/>
      <c r="DQF219" s="267"/>
      <c r="DQG219" s="267"/>
      <c r="DQH219" s="267"/>
      <c r="DQI219" s="267"/>
      <c r="DQJ219" s="267"/>
      <c r="DQK219" s="267"/>
      <c r="DQL219" s="267"/>
      <c r="DQM219" s="267"/>
      <c r="DQN219" s="267"/>
      <c r="DQO219" s="267"/>
      <c r="DQP219" s="266"/>
      <c r="DQQ219" s="124"/>
      <c r="DQR219" s="125"/>
      <c r="DQS219" s="267"/>
      <c r="DQT219" s="267"/>
      <c r="DQU219" s="267"/>
      <c r="DQV219" s="267"/>
      <c r="DQW219" s="267"/>
      <c r="DQX219" s="267"/>
      <c r="DQY219" s="267"/>
      <c r="DQZ219" s="267"/>
      <c r="DRA219" s="267"/>
      <c r="DRB219" s="267"/>
      <c r="DRC219" s="267"/>
      <c r="DRD219" s="267"/>
      <c r="DRE219" s="267"/>
      <c r="DRF219" s="267"/>
      <c r="DRG219" s="267"/>
      <c r="DRH219" s="267"/>
      <c r="DRI219" s="267"/>
      <c r="DRJ219" s="267"/>
      <c r="DRK219" s="267"/>
      <c r="DRL219" s="267"/>
      <c r="DRM219" s="267"/>
      <c r="DRN219" s="267"/>
      <c r="DRO219" s="267"/>
      <c r="DRP219" s="267"/>
      <c r="DRQ219" s="267"/>
      <c r="DRR219" s="267"/>
      <c r="DRS219" s="267"/>
      <c r="DRT219" s="267"/>
      <c r="DRU219" s="267"/>
      <c r="DRV219" s="267"/>
      <c r="DRW219" s="267"/>
      <c r="DRX219" s="266"/>
      <c r="DRY219" s="124"/>
      <c r="DRZ219" s="125"/>
      <c r="DSA219" s="267"/>
      <c r="DSB219" s="267"/>
      <c r="DSC219" s="267"/>
      <c r="DSD219" s="267"/>
      <c r="DSE219" s="267"/>
      <c r="DSF219" s="267"/>
      <c r="DSG219" s="267"/>
      <c r="DSH219" s="267"/>
      <c r="DSI219" s="267"/>
      <c r="DSJ219" s="267"/>
      <c r="DSK219" s="267"/>
      <c r="DSL219" s="267"/>
      <c r="DSM219" s="267"/>
      <c r="DSN219" s="267"/>
      <c r="DSO219" s="267"/>
      <c r="DSP219" s="267"/>
      <c r="DSQ219" s="267"/>
      <c r="DSR219" s="267"/>
      <c r="DSS219" s="267"/>
      <c r="DST219" s="267"/>
      <c r="DSU219" s="267"/>
      <c r="DSV219" s="267"/>
      <c r="DSW219" s="267"/>
      <c r="DSX219" s="267"/>
      <c r="DSY219" s="267"/>
      <c r="DSZ219" s="267"/>
      <c r="DTA219" s="267"/>
      <c r="DTB219" s="267"/>
      <c r="DTC219" s="267"/>
      <c r="DTD219" s="267"/>
      <c r="DTE219" s="267"/>
      <c r="DTF219" s="266"/>
      <c r="DTG219" s="124"/>
      <c r="DTH219" s="125"/>
      <c r="DTI219" s="267"/>
      <c r="DTJ219" s="267"/>
      <c r="DTK219" s="267"/>
      <c r="DTL219" s="267"/>
      <c r="DTM219" s="267"/>
      <c r="DTN219" s="267"/>
      <c r="DTO219" s="267"/>
      <c r="DTP219" s="267"/>
      <c r="DTQ219" s="267"/>
      <c r="DTR219" s="267"/>
      <c r="DTS219" s="267"/>
      <c r="DTT219" s="267"/>
      <c r="DTU219" s="267"/>
      <c r="DTV219" s="267"/>
      <c r="DTW219" s="267"/>
      <c r="DTX219" s="267"/>
      <c r="DTY219" s="267"/>
      <c r="DTZ219" s="267"/>
      <c r="DUA219" s="267"/>
      <c r="DUB219" s="267"/>
      <c r="DUC219" s="267"/>
      <c r="DUD219" s="267"/>
      <c r="DUE219" s="267"/>
      <c r="DUF219" s="267"/>
      <c r="DUG219" s="267"/>
      <c r="DUH219" s="267"/>
      <c r="DUI219" s="267"/>
      <c r="DUJ219" s="267"/>
      <c r="DUK219" s="267"/>
      <c r="DUL219" s="267"/>
      <c r="DUM219" s="267"/>
      <c r="DUN219" s="266"/>
      <c r="DUO219" s="124"/>
      <c r="DUP219" s="125"/>
      <c r="DUQ219" s="267"/>
      <c r="DUR219" s="267"/>
      <c r="DUS219" s="267"/>
      <c r="DUT219" s="267"/>
      <c r="DUU219" s="267"/>
      <c r="DUV219" s="267"/>
      <c r="DUW219" s="267"/>
      <c r="DUX219" s="267"/>
      <c r="DUY219" s="267"/>
      <c r="DUZ219" s="267"/>
      <c r="DVA219" s="267"/>
      <c r="DVB219" s="267"/>
      <c r="DVC219" s="267"/>
      <c r="DVD219" s="267"/>
      <c r="DVE219" s="267"/>
      <c r="DVF219" s="267"/>
      <c r="DVG219" s="267"/>
      <c r="DVH219" s="267"/>
      <c r="DVI219" s="267"/>
      <c r="DVJ219" s="267"/>
      <c r="DVK219" s="267"/>
      <c r="DVL219" s="267"/>
      <c r="DVM219" s="267"/>
      <c r="DVN219" s="267"/>
      <c r="DVO219" s="267"/>
      <c r="DVP219" s="267"/>
      <c r="DVQ219" s="267"/>
      <c r="DVR219" s="267"/>
      <c r="DVS219" s="267"/>
      <c r="DVT219" s="267"/>
      <c r="DVU219" s="267"/>
      <c r="DVV219" s="266"/>
      <c r="DVW219" s="124"/>
      <c r="DVX219" s="125"/>
      <c r="DVY219" s="267"/>
      <c r="DVZ219" s="267"/>
      <c r="DWA219" s="267"/>
      <c r="DWB219" s="267"/>
      <c r="DWC219" s="267"/>
      <c r="DWD219" s="267"/>
      <c r="DWE219" s="267"/>
      <c r="DWF219" s="267"/>
      <c r="DWG219" s="267"/>
      <c r="DWH219" s="267"/>
      <c r="DWI219" s="267"/>
      <c r="DWJ219" s="267"/>
      <c r="DWK219" s="267"/>
      <c r="DWL219" s="267"/>
      <c r="DWM219" s="267"/>
      <c r="DWN219" s="267"/>
      <c r="DWO219" s="267"/>
      <c r="DWP219" s="267"/>
      <c r="DWQ219" s="267"/>
      <c r="DWR219" s="267"/>
      <c r="DWS219" s="267"/>
      <c r="DWT219" s="267"/>
      <c r="DWU219" s="267"/>
      <c r="DWV219" s="267"/>
      <c r="DWW219" s="267"/>
      <c r="DWX219" s="267"/>
      <c r="DWY219" s="267"/>
      <c r="DWZ219" s="267"/>
      <c r="DXA219" s="267"/>
      <c r="DXB219" s="267"/>
      <c r="DXC219" s="267"/>
      <c r="DXD219" s="266"/>
      <c r="DXE219" s="124"/>
      <c r="DXF219" s="125"/>
      <c r="DXG219" s="267"/>
      <c r="DXH219" s="267"/>
      <c r="DXI219" s="267"/>
      <c r="DXJ219" s="267"/>
      <c r="DXK219" s="267"/>
      <c r="DXL219" s="267"/>
      <c r="DXM219" s="267"/>
      <c r="DXN219" s="267"/>
      <c r="DXO219" s="267"/>
      <c r="DXP219" s="267"/>
      <c r="DXQ219" s="267"/>
      <c r="DXR219" s="267"/>
      <c r="DXS219" s="267"/>
      <c r="DXT219" s="267"/>
      <c r="DXU219" s="267"/>
      <c r="DXV219" s="267"/>
      <c r="DXW219" s="267"/>
      <c r="DXX219" s="267"/>
      <c r="DXY219" s="267"/>
      <c r="DXZ219" s="267"/>
      <c r="DYA219" s="267"/>
      <c r="DYB219" s="267"/>
      <c r="DYC219" s="267"/>
      <c r="DYD219" s="267"/>
      <c r="DYE219" s="267"/>
      <c r="DYF219" s="267"/>
      <c r="DYG219" s="267"/>
      <c r="DYH219" s="267"/>
      <c r="DYI219" s="267"/>
      <c r="DYJ219" s="267"/>
      <c r="DYK219" s="267"/>
      <c r="DYL219" s="266"/>
      <c r="DYM219" s="124"/>
      <c r="DYN219" s="125"/>
      <c r="DYO219" s="267"/>
      <c r="DYP219" s="267"/>
      <c r="DYQ219" s="267"/>
      <c r="DYR219" s="267"/>
      <c r="DYS219" s="267"/>
      <c r="DYT219" s="267"/>
      <c r="DYU219" s="267"/>
      <c r="DYV219" s="267"/>
      <c r="DYW219" s="267"/>
      <c r="DYX219" s="267"/>
      <c r="DYY219" s="267"/>
      <c r="DYZ219" s="267"/>
      <c r="DZA219" s="267"/>
      <c r="DZB219" s="267"/>
      <c r="DZC219" s="267"/>
      <c r="DZD219" s="267"/>
      <c r="DZE219" s="267"/>
      <c r="DZF219" s="267"/>
      <c r="DZG219" s="267"/>
      <c r="DZH219" s="267"/>
      <c r="DZI219" s="267"/>
      <c r="DZJ219" s="267"/>
      <c r="DZK219" s="267"/>
      <c r="DZL219" s="267"/>
      <c r="DZM219" s="267"/>
      <c r="DZN219" s="267"/>
      <c r="DZO219" s="267"/>
      <c r="DZP219" s="267"/>
      <c r="DZQ219" s="267"/>
      <c r="DZR219" s="267"/>
      <c r="DZS219" s="267"/>
      <c r="DZT219" s="266"/>
      <c r="DZU219" s="124"/>
      <c r="DZV219" s="125"/>
      <c r="DZW219" s="267"/>
      <c r="DZX219" s="267"/>
      <c r="DZY219" s="267"/>
      <c r="DZZ219" s="267"/>
      <c r="EAA219" s="267"/>
      <c r="EAB219" s="267"/>
      <c r="EAC219" s="267"/>
      <c r="EAD219" s="267"/>
      <c r="EAE219" s="267"/>
      <c r="EAF219" s="267"/>
      <c r="EAG219" s="267"/>
      <c r="EAH219" s="267"/>
      <c r="EAI219" s="267"/>
      <c r="EAJ219" s="267"/>
      <c r="EAK219" s="267"/>
      <c r="EAL219" s="267"/>
      <c r="EAM219" s="267"/>
      <c r="EAN219" s="267"/>
      <c r="EAO219" s="267"/>
      <c r="EAP219" s="267"/>
      <c r="EAQ219" s="267"/>
      <c r="EAR219" s="267"/>
      <c r="EAS219" s="267"/>
      <c r="EAT219" s="267"/>
      <c r="EAU219" s="267"/>
      <c r="EAV219" s="267"/>
      <c r="EAW219" s="267"/>
      <c r="EAX219" s="267"/>
      <c r="EAY219" s="267"/>
      <c r="EAZ219" s="267"/>
      <c r="EBA219" s="267"/>
      <c r="EBB219" s="266"/>
      <c r="EBC219" s="124"/>
      <c r="EBD219" s="125"/>
      <c r="EBE219" s="267"/>
      <c r="EBF219" s="267"/>
      <c r="EBG219" s="267"/>
      <c r="EBH219" s="267"/>
      <c r="EBI219" s="267"/>
      <c r="EBJ219" s="267"/>
      <c r="EBK219" s="267"/>
      <c r="EBL219" s="267"/>
      <c r="EBM219" s="267"/>
      <c r="EBN219" s="267"/>
      <c r="EBO219" s="267"/>
      <c r="EBP219" s="267"/>
      <c r="EBQ219" s="267"/>
      <c r="EBR219" s="267"/>
      <c r="EBS219" s="267"/>
      <c r="EBT219" s="267"/>
      <c r="EBU219" s="267"/>
      <c r="EBV219" s="267"/>
      <c r="EBW219" s="267"/>
      <c r="EBX219" s="267"/>
      <c r="EBY219" s="267"/>
      <c r="EBZ219" s="267"/>
      <c r="ECA219" s="267"/>
      <c r="ECB219" s="267"/>
      <c r="ECC219" s="267"/>
      <c r="ECD219" s="267"/>
      <c r="ECE219" s="267"/>
      <c r="ECF219" s="267"/>
      <c r="ECG219" s="267"/>
      <c r="ECH219" s="267"/>
      <c r="ECI219" s="267"/>
      <c r="ECJ219" s="266"/>
      <c r="ECK219" s="124"/>
      <c r="ECL219" s="125"/>
      <c r="ECM219" s="267"/>
      <c r="ECN219" s="267"/>
      <c r="ECO219" s="267"/>
      <c r="ECP219" s="267"/>
      <c r="ECQ219" s="267"/>
      <c r="ECR219" s="267"/>
      <c r="ECS219" s="267"/>
      <c r="ECT219" s="267"/>
      <c r="ECU219" s="267"/>
      <c r="ECV219" s="267"/>
      <c r="ECW219" s="267"/>
      <c r="ECX219" s="267"/>
      <c r="ECY219" s="267"/>
      <c r="ECZ219" s="267"/>
      <c r="EDA219" s="267"/>
      <c r="EDB219" s="267"/>
      <c r="EDC219" s="267"/>
      <c r="EDD219" s="267"/>
      <c r="EDE219" s="267"/>
      <c r="EDF219" s="267"/>
      <c r="EDG219" s="267"/>
      <c r="EDH219" s="267"/>
      <c r="EDI219" s="267"/>
      <c r="EDJ219" s="267"/>
      <c r="EDK219" s="267"/>
      <c r="EDL219" s="267"/>
      <c r="EDM219" s="267"/>
      <c r="EDN219" s="267"/>
      <c r="EDO219" s="267"/>
      <c r="EDP219" s="267"/>
      <c r="EDQ219" s="267"/>
      <c r="EDR219" s="266"/>
      <c r="EDS219" s="124"/>
      <c r="EDT219" s="125"/>
      <c r="EDU219" s="267"/>
      <c r="EDV219" s="267"/>
      <c r="EDW219" s="267"/>
      <c r="EDX219" s="267"/>
      <c r="EDY219" s="267"/>
      <c r="EDZ219" s="267"/>
      <c r="EEA219" s="267"/>
      <c r="EEB219" s="267"/>
      <c r="EEC219" s="267"/>
      <c r="EED219" s="267"/>
      <c r="EEE219" s="267"/>
      <c r="EEF219" s="267"/>
      <c r="EEG219" s="267"/>
      <c r="EEH219" s="267"/>
      <c r="EEI219" s="267"/>
      <c r="EEJ219" s="267"/>
      <c r="EEK219" s="267"/>
      <c r="EEL219" s="267"/>
      <c r="EEM219" s="267"/>
      <c r="EEN219" s="267"/>
      <c r="EEO219" s="267"/>
      <c r="EEP219" s="267"/>
      <c r="EEQ219" s="267"/>
      <c r="EER219" s="267"/>
      <c r="EES219" s="267"/>
      <c r="EET219" s="267"/>
      <c r="EEU219" s="267"/>
      <c r="EEV219" s="267"/>
      <c r="EEW219" s="267"/>
      <c r="EEX219" s="267"/>
      <c r="EEY219" s="267"/>
      <c r="EEZ219" s="266"/>
      <c r="EFA219" s="124"/>
      <c r="EFB219" s="125"/>
      <c r="EFC219" s="267"/>
      <c r="EFD219" s="267"/>
      <c r="EFE219" s="267"/>
      <c r="EFF219" s="267"/>
      <c r="EFG219" s="267"/>
      <c r="EFH219" s="267"/>
      <c r="EFI219" s="267"/>
      <c r="EFJ219" s="267"/>
      <c r="EFK219" s="267"/>
      <c r="EFL219" s="267"/>
      <c r="EFM219" s="267"/>
      <c r="EFN219" s="267"/>
      <c r="EFO219" s="267"/>
      <c r="EFP219" s="267"/>
      <c r="EFQ219" s="267"/>
      <c r="EFR219" s="267"/>
      <c r="EFS219" s="267"/>
      <c r="EFT219" s="267"/>
      <c r="EFU219" s="267"/>
      <c r="EFV219" s="267"/>
      <c r="EFW219" s="267"/>
      <c r="EFX219" s="267"/>
      <c r="EFY219" s="267"/>
      <c r="EFZ219" s="267"/>
      <c r="EGA219" s="267"/>
      <c r="EGB219" s="267"/>
      <c r="EGC219" s="267"/>
      <c r="EGD219" s="267"/>
      <c r="EGE219" s="267"/>
      <c r="EGF219" s="267"/>
      <c r="EGG219" s="267"/>
      <c r="EGH219" s="266"/>
      <c r="EGI219" s="124"/>
      <c r="EGJ219" s="125"/>
      <c r="EGK219" s="267"/>
      <c r="EGL219" s="267"/>
      <c r="EGM219" s="267"/>
      <c r="EGN219" s="267"/>
      <c r="EGO219" s="267"/>
      <c r="EGP219" s="267"/>
      <c r="EGQ219" s="267"/>
      <c r="EGR219" s="267"/>
      <c r="EGS219" s="267"/>
      <c r="EGT219" s="267"/>
      <c r="EGU219" s="267"/>
      <c r="EGV219" s="267"/>
      <c r="EGW219" s="267"/>
      <c r="EGX219" s="267"/>
      <c r="EGY219" s="267"/>
      <c r="EGZ219" s="267"/>
      <c r="EHA219" s="267"/>
      <c r="EHB219" s="267"/>
      <c r="EHC219" s="267"/>
      <c r="EHD219" s="267"/>
      <c r="EHE219" s="267"/>
      <c r="EHF219" s="267"/>
      <c r="EHG219" s="267"/>
      <c r="EHH219" s="267"/>
      <c r="EHI219" s="267"/>
      <c r="EHJ219" s="267"/>
      <c r="EHK219" s="267"/>
      <c r="EHL219" s="267"/>
      <c r="EHM219" s="267"/>
      <c r="EHN219" s="267"/>
      <c r="EHO219" s="267"/>
      <c r="EHP219" s="266"/>
      <c r="EHQ219" s="124"/>
      <c r="EHR219" s="125"/>
      <c r="EHS219" s="267"/>
      <c r="EHT219" s="267"/>
      <c r="EHU219" s="267"/>
      <c r="EHV219" s="267"/>
      <c r="EHW219" s="267"/>
      <c r="EHX219" s="267"/>
      <c r="EHY219" s="267"/>
      <c r="EHZ219" s="267"/>
      <c r="EIA219" s="267"/>
      <c r="EIB219" s="267"/>
      <c r="EIC219" s="267"/>
      <c r="EID219" s="267"/>
      <c r="EIE219" s="267"/>
      <c r="EIF219" s="267"/>
      <c r="EIG219" s="267"/>
      <c r="EIH219" s="267"/>
      <c r="EII219" s="267"/>
      <c r="EIJ219" s="267"/>
      <c r="EIK219" s="267"/>
      <c r="EIL219" s="267"/>
      <c r="EIM219" s="267"/>
      <c r="EIN219" s="267"/>
      <c r="EIO219" s="267"/>
      <c r="EIP219" s="267"/>
      <c r="EIQ219" s="267"/>
      <c r="EIR219" s="267"/>
      <c r="EIS219" s="267"/>
      <c r="EIT219" s="267"/>
      <c r="EIU219" s="267"/>
      <c r="EIV219" s="267"/>
      <c r="EIW219" s="267"/>
      <c r="EIX219" s="266"/>
      <c r="EIY219" s="124"/>
      <c r="EIZ219" s="125"/>
      <c r="EJA219" s="267"/>
      <c r="EJB219" s="267"/>
      <c r="EJC219" s="267"/>
      <c r="EJD219" s="267"/>
      <c r="EJE219" s="267"/>
      <c r="EJF219" s="267"/>
      <c r="EJG219" s="267"/>
      <c r="EJH219" s="267"/>
      <c r="EJI219" s="267"/>
      <c r="EJJ219" s="267"/>
      <c r="EJK219" s="267"/>
      <c r="EJL219" s="267"/>
      <c r="EJM219" s="267"/>
      <c r="EJN219" s="267"/>
      <c r="EJO219" s="267"/>
      <c r="EJP219" s="267"/>
      <c r="EJQ219" s="267"/>
      <c r="EJR219" s="267"/>
      <c r="EJS219" s="267"/>
      <c r="EJT219" s="267"/>
      <c r="EJU219" s="267"/>
      <c r="EJV219" s="267"/>
      <c r="EJW219" s="267"/>
      <c r="EJX219" s="267"/>
      <c r="EJY219" s="267"/>
      <c r="EJZ219" s="267"/>
      <c r="EKA219" s="267"/>
      <c r="EKB219" s="267"/>
      <c r="EKC219" s="267"/>
      <c r="EKD219" s="267"/>
      <c r="EKE219" s="267"/>
      <c r="EKF219" s="266"/>
      <c r="EKG219" s="124"/>
      <c r="EKH219" s="125"/>
      <c r="EKI219" s="267"/>
      <c r="EKJ219" s="267"/>
      <c r="EKK219" s="267"/>
      <c r="EKL219" s="267"/>
      <c r="EKM219" s="267"/>
      <c r="EKN219" s="267"/>
      <c r="EKO219" s="267"/>
      <c r="EKP219" s="267"/>
      <c r="EKQ219" s="267"/>
      <c r="EKR219" s="267"/>
      <c r="EKS219" s="267"/>
      <c r="EKT219" s="267"/>
      <c r="EKU219" s="267"/>
      <c r="EKV219" s="267"/>
      <c r="EKW219" s="267"/>
      <c r="EKX219" s="267"/>
      <c r="EKY219" s="267"/>
      <c r="EKZ219" s="267"/>
      <c r="ELA219" s="267"/>
      <c r="ELB219" s="267"/>
      <c r="ELC219" s="267"/>
      <c r="ELD219" s="267"/>
      <c r="ELE219" s="267"/>
      <c r="ELF219" s="267"/>
      <c r="ELG219" s="267"/>
      <c r="ELH219" s="267"/>
      <c r="ELI219" s="267"/>
      <c r="ELJ219" s="267"/>
      <c r="ELK219" s="267"/>
      <c r="ELL219" s="267"/>
      <c r="ELM219" s="267"/>
      <c r="ELN219" s="266"/>
      <c r="ELO219" s="124"/>
      <c r="ELP219" s="125"/>
      <c r="ELQ219" s="267"/>
      <c r="ELR219" s="267"/>
      <c r="ELS219" s="267"/>
      <c r="ELT219" s="267"/>
      <c r="ELU219" s="267"/>
      <c r="ELV219" s="267"/>
      <c r="ELW219" s="267"/>
      <c r="ELX219" s="267"/>
      <c r="ELY219" s="267"/>
      <c r="ELZ219" s="267"/>
      <c r="EMA219" s="267"/>
      <c r="EMB219" s="267"/>
      <c r="EMC219" s="267"/>
      <c r="EMD219" s="267"/>
      <c r="EME219" s="267"/>
      <c r="EMF219" s="267"/>
      <c r="EMG219" s="267"/>
      <c r="EMH219" s="267"/>
      <c r="EMI219" s="267"/>
      <c r="EMJ219" s="267"/>
      <c r="EMK219" s="267"/>
      <c r="EML219" s="267"/>
      <c r="EMM219" s="267"/>
      <c r="EMN219" s="267"/>
      <c r="EMO219" s="267"/>
      <c r="EMP219" s="267"/>
      <c r="EMQ219" s="267"/>
      <c r="EMR219" s="267"/>
      <c r="EMS219" s="267"/>
      <c r="EMT219" s="267"/>
      <c r="EMU219" s="267"/>
      <c r="EMV219" s="266"/>
      <c r="EMW219" s="124"/>
      <c r="EMX219" s="125"/>
      <c r="EMY219" s="267"/>
      <c r="EMZ219" s="267"/>
      <c r="ENA219" s="267"/>
      <c r="ENB219" s="267"/>
      <c r="ENC219" s="267"/>
      <c r="END219" s="267"/>
      <c r="ENE219" s="267"/>
      <c r="ENF219" s="267"/>
      <c r="ENG219" s="267"/>
      <c r="ENH219" s="267"/>
      <c r="ENI219" s="267"/>
      <c r="ENJ219" s="267"/>
      <c r="ENK219" s="267"/>
      <c r="ENL219" s="267"/>
      <c r="ENM219" s="267"/>
      <c r="ENN219" s="267"/>
      <c r="ENO219" s="267"/>
      <c r="ENP219" s="267"/>
      <c r="ENQ219" s="267"/>
      <c r="ENR219" s="267"/>
      <c r="ENS219" s="267"/>
      <c r="ENT219" s="267"/>
      <c r="ENU219" s="267"/>
      <c r="ENV219" s="267"/>
      <c r="ENW219" s="267"/>
      <c r="ENX219" s="267"/>
      <c r="ENY219" s="267"/>
      <c r="ENZ219" s="267"/>
      <c r="EOA219" s="267"/>
      <c r="EOB219" s="267"/>
      <c r="EOC219" s="267"/>
      <c r="EOD219" s="266"/>
      <c r="EOE219" s="124"/>
      <c r="EOF219" s="125"/>
      <c r="EOG219" s="267"/>
      <c r="EOH219" s="267"/>
      <c r="EOI219" s="267"/>
      <c r="EOJ219" s="267"/>
      <c r="EOK219" s="267"/>
      <c r="EOL219" s="267"/>
      <c r="EOM219" s="267"/>
      <c r="EON219" s="267"/>
      <c r="EOO219" s="267"/>
      <c r="EOP219" s="267"/>
      <c r="EOQ219" s="267"/>
      <c r="EOR219" s="267"/>
      <c r="EOS219" s="267"/>
      <c r="EOT219" s="267"/>
      <c r="EOU219" s="267"/>
      <c r="EOV219" s="267"/>
      <c r="EOW219" s="267"/>
      <c r="EOX219" s="267"/>
      <c r="EOY219" s="267"/>
      <c r="EOZ219" s="267"/>
      <c r="EPA219" s="267"/>
      <c r="EPB219" s="267"/>
      <c r="EPC219" s="267"/>
      <c r="EPD219" s="267"/>
      <c r="EPE219" s="267"/>
      <c r="EPF219" s="267"/>
      <c r="EPG219" s="267"/>
      <c r="EPH219" s="267"/>
      <c r="EPI219" s="267"/>
      <c r="EPJ219" s="267"/>
      <c r="EPK219" s="267"/>
      <c r="EPL219" s="266"/>
      <c r="EPM219" s="124"/>
      <c r="EPN219" s="125"/>
      <c r="EPO219" s="267"/>
      <c r="EPP219" s="267"/>
      <c r="EPQ219" s="267"/>
      <c r="EPR219" s="267"/>
      <c r="EPS219" s="267"/>
      <c r="EPT219" s="267"/>
      <c r="EPU219" s="267"/>
      <c r="EPV219" s="267"/>
      <c r="EPW219" s="267"/>
      <c r="EPX219" s="267"/>
      <c r="EPY219" s="267"/>
      <c r="EPZ219" s="267"/>
      <c r="EQA219" s="267"/>
      <c r="EQB219" s="267"/>
      <c r="EQC219" s="267"/>
      <c r="EQD219" s="267"/>
      <c r="EQE219" s="267"/>
      <c r="EQF219" s="267"/>
      <c r="EQG219" s="267"/>
      <c r="EQH219" s="267"/>
      <c r="EQI219" s="267"/>
      <c r="EQJ219" s="267"/>
      <c r="EQK219" s="267"/>
      <c r="EQL219" s="267"/>
      <c r="EQM219" s="267"/>
      <c r="EQN219" s="267"/>
      <c r="EQO219" s="267"/>
      <c r="EQP219" s="267"/>
      <c r="EQQ219" s="267"/>
      <c r="EQR219" s="267"/>
      <c r="EQS219" s="267"/>
      <c r="EQT219" s="266"/>
      <c r="EQU219" s="124"/>
      <c r="EQV219" s="125"/>
      <c r="EQW219" s="267"/>
      <c r="EQX219" s="267"/>
      <c r="EQY219" s="267"/>
      <c r="EQZ219" s="267"/>
      <c r="ERA219" s="267"/>
      <c r="ERB219" s="267"/>
      <c r="ERC219" s="267"/>
      <c r="ERD219" s="267"/>
      <c r="ERE219" s="267"/>
      <c r="ERF219" s="267"/>
      <c r="ERG219" s="267"/>
      <c r="ERH219" s="267"/>
      <c r="ERI219" s="267"/>
      <c r="ERJ219" s="267"/>
      <c r="ERK219" s="267"/>
      <c r="ERL219" s="267"/>
      <c r="ERM219" s="267"/>
      <c r="ERN219" s="267"/>
      <c r="ERO219" s="267"/>
      <c r="ERP219" s="267"/>
      <c r="ERQ219" s="267"/>
      <c r="ERR219" s="267"/>
      <c r="ERS219" s="267"/>
      <c r="ERT219" s="267"/>
      <c r="ERU219" s="267"/>
      <c r="ERV219" s="267"/>
      <c r="ERW219" s="267"/>
      <c r="ERX219" s="267"/>
      <c r="ERY219" s="267"/>
      <c r="ERZ219" s="267"/>
      <c r="ESA219" s="267"/>
      <c r="ESB219" s="266"/>
      <c r="ESC219" s="124"/>
      <c r="ESD219" s="125"/>
      <c r="ESE219" s="267"/>
      <c r="ESF219" s="267"/>
      <c r="ESG219" s="267"/>
      <c r="ESH219" s="267"/>
      <c r="ESI219" s="267"/>
      <c r="ESJ219" s="267"/>
      <c r="ESK219" s="267"/>
      <c r="ESL219" s="267"/>
      <c r="ESM219" s="267"/>
      <c r="ESN219" s="267"/>
      <c r="ESO219" s="267"/>
      <c r="ESP219" s="267"/>
      <c r="ESQ219" s="267"/>
      <c r="ESR219" s="267"/>
      <c r="ESS219" s="267"/>
      <c r="EST219" s="267"/>
      <c r="ESU219" s="267"/>
      <c r="ESV219" s="267"/>
      <c r="ESW219" s="267"/>
      <c r="ESX219" s="267"/>
      <c r="ESY219" s="267"/>
      <c r="ESZ219" s="267"/>
      <c r="ETA219" s="267"/>
      <c r="ETB219" s="267"/>
      <c r="ETC219" s="267"/>
      <c r="ETD219" s="267"/>
      <c r="ETE219" s="267"/>
      <c r="ETF219" s="267"/>
      <c r="ETG219" s="267"/>
      <c r="ETH219" s="267"/>
      <c r="ETI219" s="267"/>
      <c r="ETJ219" s="266"/>
      <c r="ETK219" s="124"/>
      <c r="ETL219" s="125"/>
      <c r="ETM219" s="267"/>
      <c r="ETN219" s="267"/>
      <c r="ETO219" s="267"/>
      <c r="ETP219" s="267"/>
      <c r="ETQ219" s="267"/>
      <c r="ETR219" s="267"/>
      <c r="ETS219" s="267"/>
      <c r="ETT219" s="267"/>
      <c r="ETU219" s="267"/>
      <c r="ETV219" s="267"/>
      <c r="ETW219" s="267"/>
      <c r="ETX219" s="267"/>
      <c r="ETY219" s="267"/>
      <c r="ETZ219" s="267"/>
      <c r="EUA219" s="267"/>
      <c r="EUB219" s="267"/>
      <c r="EUC219" s="267"/>
      <c r="EUD219" s="267"/>
      <c r="EUE219" s="267"/>
      <c r="EUF219" s="267"/>
      <c r="EUG219" s="267"/>
      <c r="EUH219" s="267"/>
      <c r="EUI219" s="267"/>
      <c r="EUJ219" s="267"/>
      <c r="EUK219" s="267"/>
      <c r="EUL219" s="267"/>
      <c r="EUM219" s="267"/>
      <c r="EUN219" s="267"/>
      <c r="EUO219" s="267"/>
      <c r="EUP219" s="267"/>
      <c r="EUQ219" s="267"/>
      <c r="EUR219" s="266"/>
      <c r="EUS219" s="124"/>
      <c r="EUT219" s="125"/>
      <c r="EUU219" s="267"/>
      <c r="EUV219" s="267"/>
      <c r="EUW219" s="267"/>
      <c r="EUX219" s="267"/>
      <c r="EUY219" s="267"/>
      <c r="EUZ219" s="267"/>
      <c r="EVA219" s="267"/>
      <c r="EVB219" s="267"/>
      <c r="EVC219" s="267"/>
      <c r="EVD219" s="267"/>
      <c r="EVE219" s="267"/>
      <c r="EVF219" s="267"/>
      <c r="EVG219" s="267"/>
      <c r="EVH219" s="267"/>
      <c r="EVI219" s="267"/>
      <c r="EVJ219" s="267"/>
      <c r="EVK219" s="267"/>
      <c r="EVL219" s="267"/>
      <c r="EVM219" s="267"/>
      <c r="EVN219" s="267"/>
      <c r="EVO219" s="267"/>
      <c r="EVP219" s="267"/>
      <c r="EVQ219" s="267"/>
      <c r="EVR219" s="267"/>
      <c r="EVS219" s="267"/>
      <c r="EVT219" s="267"/>
      <c r="EVU219" s="267"/>
      <c r="EVV219" s="267"/>
      <c r="EVW219" s="267"/>
      <c r="EVX219" s="267"/>
      <c r="EVY219" s="267"/>
      <c r="EVZ219" s="266"/>
      <c r="EWA219" s="124"/>
      <c r="EWB219" s="125"/>
      <c r="EWC219" s="267"/>
      <c r="EWD219" s="267"/>
      <c r="EWE219" s="267"/>
      <c r="EWF219" s="267"/>
      <c r="EWG219" s="267"/>
      <c r="EWH219" s="267"/>
      <c r="EWI219" s="267"/>
      <c r="EWJ219" s="267"/>
      <c r="EWK219" s="267"/>
      <c r="EWL219" s="267"/>
      <c r="EWM219" s="267"/>
      <c r="EWN219" s="267"/>
      <c r="EWO219" s="267"/>
      <c r="EWP219" s="267"/>
      <c r="EWQ219" s="267"/>
      <c r="EWR219" s="267"/>
      <c r="EWS219" s="267"/>
      <c r="EWT219" s="267"/>
      <c r="EWU219" s="267"/>
      <c r="EWV219" s="267"/>
      <c r="EWW219" s="267"/>
      <c r="EWX219" s="267"/>
      <c r="EWY219" s="267"/>
      <c r="EWZ219" s="267"/>
      <c r="EXA219" s="267"/>
      <c r="EXB219" s="267"/>
      <c r="EXC219" s="267"/>
      <c r="EXD219" s="267"/>
      <c r="EXE219" s="267"/>
      <c r="EXF219" s="267"/>
      <c r="EXG219" s="267"/>
      <c r="EXH219" s="266"/>
      <c r="EXI219" s="124"/>
      <c r="EXJ219" s="125"/>
      <c r="EXK219" s="267"/>
      <c r="EXL219" s="267"/>
      <c r="EXM219" s="267"/>
      <c r="EXN219" s="267"/>
      <c r="EXO219" s="267"/>
      <c r="EXP219" s="267"/>
      <c r="EXQ219" s="267"/>
      <c r="EXR219" s="267"/>
      <c r="EXS219" s="267"/>
      <c r="EXT219" s="267"/>
      <c r="EXU219" s="267"/>
      <c r="EXV219" s="267"/>
      <c r="EXW219" s="267"/>
      <c r="EXX219" s="267"/>
      <c r="EXY219" s="267"/>
      <c r="EXZ219" s="267"/>
      <c r="EYA219" s="267"/>
      <c r="EYB219" s="267"/>
      <c r="EYC219" s="267"/>
      <c r="EYD219" s="267"/>
      <c r="EYE219" s="267"/>
      <c r="EYF219" s="267"/>
      <c r="EYG219" s="267"/>
      <c r="EYH219" s="267"/>
      <c r="EYI219" s="267"/>
      <c r="EYJ219" s="267"/>
      <c r="EYK219" s="267"/>
      <c r="EYL219" s="267"/>
      <c r="EYM219" s="267"/>
      <c r="EYN219" s="267"/>
      <c r="EYO219" s="267"/>
      <c r="EYP219" s="266"/>
      <c r="EYQ219" s="124"/>
      <c r="EYR219" s="125"/>
      <c r="EYS219" s="267"/>
      <c r="EYT219" s="267"/>
      <c r="EYU219" s="267"/>
      <c r="EYV219" s="267"/>
      <c r="EYW219" s="267"/>
      <c r="EYX219" s="267"/>
      <c r="EYY219" s="267"/>
      <c r="EYZ219" s="267"/>
      <c r="EZA219" s="267"/>
      <c r="EZB219" s="267"/>
      <c r="EZC219" s="267"/>
      <c r="EZD219" s="267"/>
      <c r="EZE219" s="267"/>
      <c r="EZF219" s="267"/>
      <c r="EZG219" s="267"/>
      <c r="EZH219" s="267"/>
      <c r="EZI219" s="267"/>
      <c r="EZJ219" s="267"/>
      <c r="EZK219" s="267"/>
      <c r="EZL219" s="267"/>
      <c r="EZM219" s="267"/>
      <c r="EZN219" s="267"/>
      <c r="EZO219" s="267"/>
      <c r="EZP219" s="267"/>
      <c r="EZQ219" s="267"/>
      <c r="EZR219" s="267"/>
      <c r="EZS219" s="267"/>
      <c r="EZT219" s="267"/>
      <c r="EZU219" s="267"/>
      <c r="EZV219" s="267"/>
      <c r="EZW219" s="267"/>
      <c r="EZX219" s="266"/>
      <c r="EZY219" s="124"/>
      <c r="EZZ219" s="125"/>
      <c r="FAA219" s="267"/>
      <c r="FAB219" s="267"/>
      <c r="FAC219" s="267"/>
      <c r="FAD219" s="267"/>
      <c r="FAE219" s="267"/>
      <c r="FAF219" s="267"/>
      <c r="FAG219" s="267"/>
      <c r="FAH219" s="267"/>
      <c r="FAI219" s="267"/>
      <c r="FAJ219" s="267"/>
      <c r="FAK219" s="267"/>
      <c r="FAL219" s="267"/>
      <c r="FAM219" s="267"/>
      <c r="FAN219" s="267"/>
      <c r="FAO219" s="267"/>
      <c r="FAP219" s="267"/>
      <c r="FAQ219" s="267"/>
      <c r="FAR219" s="267"/>
      <c r="FAS219" s="267"/>
      <c r="FAT219" s="267"/>
      <c r="FAU219" s="267"/>
      <c r="FAV219" s="267"/>
      <c r="FAW219" s="267"/>
      <c r="FAX219" s="267"/>
      <c r="FAY219" s="267"/>
      <c r="FAZ219" s="267"/>
      <c r="FBA219" s="267"/>
      <c r="FBB219" s="267"/>
      <c r="FBC219" s="267"/>
      <c r="FBD219" s="267"/>
      <c r="FBE219" s="267"/>
      <c r="FBF219" s="266"/>
      <c r="FBG219" s="124"/>
      <c r="FBH219" s="125"/>
      <c r="FBI219" s="267"/>
      <c r="FBJ219" s="267"/>
      <c r="FBK219" s="267"/>
      <c r="FBL219" s="267"/>
      <c r="FBM219" s="267"/>
      <c r="FBN219" s="267"/>
      <c r="FBO219" s="267"/>
      <c r="FBP219" s="267"/>
      <c r="FBQ219" s="267"/>
      <c r="FBR219" s="267"/>
      <c r="FBS219" s="267"/>
      <c r="FBT219" s="267"/>
      <c r="FBU219" s="267"/>
      <c r="FBV219" s="267"/>
      <c r="FBW219" s="267"/>
      <c r="FBX219" s="267"/>
      <c r="FBY219" s="267"/>
      <c r="FBZ219" s="267"/>
      <c r="FCA219" s="267"/>
      <c r="FCB219" s="267"/>
      <c r="FCC219" s="267"/>
      <c r="FCD219" s="267"/>
      <c r="FCE219" s="267"/>
      <c r="FCF219" s="267"/>
      <c r="FCG219" s="267"/>
      <c r="FCH219" s="267"/>
      <c r="FCI219" s="267"/>
      <c r="FCJ219" s="267"/>
      <c r="FCK219" s="267"/>
      <c r="FCL219" s="267"/>
      <c r="FCM219" s="267"/>
      <c r="FCN219" s="266"/>
      <c r="FCO219" s="124"/>
      <c r="FCP219" s="125"/>
      <c r="FCQ219" s="267"/>
      <c r="FCR219" s="267"/>
      <c r="FCS219" s="267"/>
      <c r="FCT219" s="267"/>
      <c r="FCU219" s="267"/>
      <c r="FCV219" s="267"/>
      <c r="FCW219" s="267"/>
      <c r="FCX219" s="267"/>
      <c r="FCY219" s="267"/>
      <c r="FCZ219" s="267"/>
      <c r="FDA219" s="267"/>
      <c r="FDB219" s="267"/>
      <c r="FDC219" s="267"/>
      <c r="FDD219" s="267"/>
      <c r="FDE219" s="267"/>
      <c r="FDF219" s="267"/>
      <c r="FDG219" s="267"/>
      <c r="FDH219" s="267"/>
      <c r="FDI219" s="267"/>
      <c r="FDJ219" s="267"/>
      <c r="FDK219" s="267"/>
      <c r="FDL219" s="267"/>
      <c r="FDM219" s="267"/>
      <c r="FDN219" s="267"/>
      <c r="FDO219" s="267"/>
      <c r="FDP219" s="267"/>
      <c r="FDQ219" s="267"/>
      <c r="FDR219" s="267"/>
      <c r="FDS219" s="267"/>
      <c r="FDT219" s="267"/>
      <c r="FDU219" s="267"/>
      <c r="FDV219" s="266"/>
      <c r="FDW219" s="124"/>
      <c r="FDX219" s="125"/>
      <c r="FDY219" s="267"/>
      <c r="FDZ219" s="267"/>
      <c r="FEA219" s="267"/>
      <c r="FEB219" s="267"/>
      <c r="FEC219" s="267"/>
      <c r="FED219" s="267"/>
      <c r="FEE219" s="267"/>
      <c r="FEF219" s="267"/>
      <c r="FEG219" s="267"/>
      <c r="FEH219" s="267"/>
      <c r="FEI219" s="267"/>
      <c r="FEJ219" s="267"/>
      <c r="FEK219" s="267"/>
      <c r="FEL219" s="267"/>
      <c r="FEM219" s="267"/>
      <c r="FEN219" s="267"/>
      <c r="FEO219" s="267"/>
      <c r="FEP219" s="267"/>
      <c r="FEQ219" s="267"/>
      <c r="FER219" s="267"/>
      <c r="FES219" s="267"/>
      <c r="FET219" s="267"/>
      <c r="FEU219" s="267"/>
      <c r="FEV219" s="267"/>
      <c r="FEW219" s="267"/>
      <c r="FEX219" s="267"/>
      <c r="FEY219" s="267"/>
      <c r="FEZ219" s="267"/>
      <c r="FFA219" s="267"/>
      <c r="FFB219" s="267"/>
      <c r="FFC219" s="267"/>
      <c r="FFD219" s="266"/>
      <c r="FFE219" s="124"/>
      <c r="FFF219" s="125"/>
      <c r="FFG219" s="267"/>
      <c r="FFH219" s="267"/>
      <c r="FFI219" s="267"/>
      <c r="FFJ219" s="267"/>
      <c r="FFK219" s="267"/>
      <c r="FFL219" s="267"/>
      <c r="FFM219" s="267"/>
      <c r="FFN219" s="267"/>
      <c r="FFO219" s="267"/>
      <c r="FFP219" s="267"/>
      <c r="FFQ219" s="267"/>
      <c r="FFR219" s="267"/>
      <c r="FFS219" s="267"/>
      <c r="FFT219" s="267"/>
      <c r="FFU219" s="267"/>
      <c r="FFV219" s="267"/>
      <c r="FFW219" s="267"/>
      <c r="FFX219" s="267"/>
      <c r="FFY219" s="267"/>
      <c r="FFZ219" s="267"/>
      <c r="FGA219" s="267"/>
      <c r="FGB219" s="267"/>
      <c r="FGC219" s="267"/>
      <c r="FGD219" s="267"/>
      <c r="FGE219" s="267"/>
      <c r="FGF219" s="267"/>
      <c r="FGG219" s="267"/>
      <c r="FGH219" s="267"/>
      <c r="FGI219" s="267"/>
      <c r="FGJ219" s="267"/>
      <c r="FGK219" s="267"/>
      <c r="FGL219" s="266"/>
      <c r="FGM219" s="124"/>
      <c r="FGN219" s="125"/>
      <c r="FGO219" s="267"/>
      <c r="FGP219" s="267"/>
      <c r="FGQ219" s="267"/>
      <c r="FGR219" s="267"/>
      <c r="FGS219" s="267"/>
      <c r="FGT219" s="267"/>
      <c r="FGU219" s="267"/>
      <c r="FGV219" s="267"/>
      <c r="FGW219" s="267"/>
      <c r="FGX219" s="267"/>
      <c r="FGY219" s="267"/>
      <c r="FGZ219" s="267"/>
      <c r="FHA219" s="267"/>
      <c r="FHB219" s="267"/>
      <c r="FHC219" s="267"/>
      <c r="FHD219" s="267"/>
      <c r="FHE219" s="267"/>
      <c r="FHF219" s="267"/>
      <c r="FHG219" s="267"/>
      <c r="FHH219" s="267"/>
      <c r="FHI219" s="267"/>
      <c r="FHJ219" s="267"/>
      <c r="FHK219" s="267"/>
      <c r="FHL219" s="267"/>
      <c r="FHM219" s="267"/>
      <c r="FHN219" s="267"/>
      <c r="FHO219" s="267"/>
      <c r="FHP219" s="267"/>
      <c r="FHQ219" s="267"/>
      <c r="FHR219" s="267"/>
      <c r="FHS219" s="267"/>
      <c r="FHT219" s="266"/>
      <c r="FHU219" s="124"/>
      <c r="FHV219" s="125"/>
      <c r="FHW219" s="267"/>
      <c r="FHX219" s="267"/>
      <c r="FHY219" s="267"/>
      <c r="FHZ219" s="267"/>
      <c r="FIA219" s="267"/>
      <c r="FIB219" s="267"/>
      <c r="FIC219" s="267"/>
      <c r="FID219" s="267"/>
      <c r="FIE219" s="267"/>
      <c r="FIF219" s="267"/>
      <c r="FIG219" s="267"/>
      <c r="FIH219" s="267"/>
      <c r="FII219" s="267"/>
      <c r="FIJ219" s="267"/>
      <c r="FIK219" s="267"/>
      <c r="FIL219" s="267"/>
      <c r="FIM219" s="267"/>
      <c r="FIN219" s="267"/>
      <c r="FIO219" s="267"/>
      <c r="FIP219" s="267"/>
      <c r="FIQ219" s="267"/>
      <c r="FIR219" s="267"/>
      <c r="FIS219" s="267"/>
      <c r="FIT219" s="267"/>
      <c r="FIU219" s="267"/>
      <c r="FIV219" s="267"/>
      <c r="FIW219" s="267"/>
      <c r="FIX219" s="267"/>
      <c r="FIY219" s="267"/>
      <c r="FIZ219" s="267"/>
      <c r="FJA219" s="267"/>
      <c r="FJB219" s="266"/>
      <c r="FJC219" s="124"/>
      <c r="FJD219" s="125"/>
      <c r="FJE219" s="267"/>
      <c r="FJF219" s="267"/>
      <c r="FJG219" s="267"/>
      <c r="FJH219" s="267"/>
      <c r="FJI219" s="267"/>
      <c r="FJJ219" s="267"/>
      <c r="FJK219" s="267"/>
      <c r="FJL219" s="267"/>
      <c r="FJM219" s="267"/>
      <c r="FJN219" s="267"/>
      <c r="FJO219" s="267"/>
      <c r="FJP219" s="267"/>
      <c r="FJQ219" s="267"/>
      <c r="FJR219" s="267"/>
      <c r="FJS219" s="267"/>
      <c r="FJT219" s="267"/>
      <c r="FJU219" s="267"/>
      <c r="FJV219" s="267"/>
      <c r="FJW219" s="267"/>
      <c r="FJX219" s="267"/>
      <c r="FJY219" s="267"/>
      <c r="FJZ219" s="267"/>
      <c r="FKA219" s="267"/>
      <c r="FKB219" s="267"/>
      <c r="FKC219" s="267"/>
      <c r="FKD219" s="267"/>
      <c r="FKE219" s="267"/>
      <c r="FKF219" s="267"/>
      <c r="FKG219" s="267"/>
      <c r="FKH219" s="267"/>
      <c r="FKI219" s="267"/>
      <c r="FKJ219" s="266"/>
      <c r="FKK219" s="124"/>
      <c r="FKL219" s="125"/>
      <c r="FKM219" s="267"/>
      <c r="FKN219" s="267"/>
      <c r="FKO219" s="267"/>
      <c r="FKP219" s="267"/>
      <c r="FKQ219" s="267"/>
      <c r="FKR219" s="267"/>
      <c r="FKS219" s="267"/>
      <c r="FKT219" s="267"/>
      <c r="FKU219" s="267"/>
      <c r="FKV219" s="267"/>
      <c r="FKW219" s="267"/>
      <c r="FKX219" s="267"/>
      <c r="FKY219" s="267"/>
      <c r="FKZ219" s="267"/>
      <c r="FLA219" s="267"/>
      <c r="FLB219" s="267"/>
      <c r="FLC219" s="267"/>
      <c r="FLD219" s="267"/>
      <c r="FLE219" s="267"/>
      <c r="FLF219" s="267"/>
      <c r="FLG219" s="267"/>
      <c r="FLH219" s="267"/>
      <c r="FLI219" s="267"/>
      <c r="FLJ219" s="267"/>
      <c r="FLK219" s="267"/>
      <c r="FLL219" s="267"/>
      <c r="FLM219" s="267"/>
      <c r="FLN219" s="267"/>
      <c r="FLO219" s="267"/>
      <c r="FLP219" s="267"/>
      <c r="FLQ219" s="267"/>
      <c r="FLR219" s="266"/>
      <c r="FLS219" s="124"/>
      <c r="FLT219" s="125"/>
      <c r="FLU219" s="267"/>
      <c r="FLV219" s="267"/>
      <c r="FLW219" s="267"/>
      <c r="FLX219" s="267"/>
      <c r="FLY219" s="267"/>
      <c r="FLZ219" s="267"/>
      <c r="FMA219" s="267"/>
      <c r="FMB219" s="267"/>
      <c r="FMC219" s="267"/>
      <c r="FMD219" s="267"/>
      <c r="FME219" s="267"/>
      <c r="FMF219" s="267"/>
      <c r="FMG219" s="267"/>
      <c r="FMH219" s="267"/>
      <c r="FMI219" s="267"/>
      <c r="FMJ219" s="267"/>
      <c r="FMK219" s="267"/>
      <c r="FML219" s="267"/>
      <c r="FMM219" s="267"/>
      <c r="FMN219" s="267"/>
      <c r="FMO219" s="267"/>
      <c r="FMP219" s="267"/>
      <c r="FMQ219" s="267"/>
      <c r="FMR219" s="267"/>
      <c r="FMS219" s="267"/>
      <c r="FMT219" s="267"/>
      <c r="FMU219" s="267"/>
      <c r="FMV219" s="267"/>
      <c r="FMW219" s="267"/>
      <c r="FMX219" s="267"/>
      <c r="FMY219" s="267"/>
      <c r="FMZ219" s="266"/>
      <c r="FNA219" s="124"/>
      <c r="FNB219" s="125"/>
      <c r="FNC219" s="267"/>
      <c r="FND219" s="267"/>
      <c r="FNE219" s="267"/>
      <c r="FNF219" s="267"/>
      <c r="FNG219" s="267"/>
      <c r="FNH219" s="267"/>
      <c r="FNI219" s="267"/>
      <c r="FNJ219" s="267"/>
      <c r="FNK219" s="267"/>
      <c r="FNL219" s="267"/>
      <c r="FNM219" s="267"/>
      <c r="FNN219" s="267"/>
      <c r="FNO219" s="267"/>
      <c r="FNP219" s="267"/>
      <c r="FNQ219" s="267"/>
      <c r="FNR219" s="267"/>
      <c r="FNS219" s="267"/>
      <c r="FNT219" s="267"/>
      <c r="FNU219" s="267"/>
      <c r="FNV219" s="267"/>
      <c r="FNW219" s="267"/>
      <c r="FNX219" s="267"/>
      <c r="FNY219" s="267"/>
      <c r="FNZ219" s="267"/>
      <c r="FOA219" s="267"/>
      <c r="FOB219" s="267"/>
      <c r="FOC219" s="267"/>
      <c r="FOD219" s="267"/>
      <c r="FOE219" s="267"/>
      <c r="FOF219" s="267"/>
      <c r="FOG219" s="267"/>
      <c r="FOH219" s="266"/>
      <c r="FOI219" s="124"/>
      <c r="FOJ219" s="125"/>
      <c r="FOK219" s="267"/>
      <c r="FOL219" s="267"/>
      <c r="FOM219" s="267"/>
      <c r="FON219" s="267"/>
      <c r="FOO219" s="267"/>
      <c r="FOP219" s="267"/>
      <c r="FOQ219" s="267"/>
      <c r="FOR219" s="267"/>
      <c r="FOS219" s="267"/>
      <c r="FOT219" s="267"/>
      <c r="FOU219" s="267"/>
      <c r="FOV219" s="267"/>
      <c r="FOW219" s="267"/>
      <c r="FOX219" s="267"/>
      <c r="FOY219" s="267"/>
      <c r="FOZ219" s="267"/>
      <c r="FPA219" s="267"/>
      <c r="FPB219" s="267"/>
      <c r="FPC219" s="267"/>
      <c r="FPD219" s="267"/>
      <c r="FPE219" s="267"/>
      <c r="FPF219" s="267"/>
      <c r="FPG219" s="267"/>
      <c r="FPH219" s="267"/>
      <c r="FPI219" s="267"/>
      <c r="FPJ219" s="267"/>
      <c r="FPK219" s="267"/>
      <c r="FPL219" s="267"/>
      <c r="FPM219" s="267"/>
      <c r="FPN219" s="267"/>
      <c r="FPO219" s="267"/>
      <c r="FPP219" s="266"/>
      <c r="FPQ219" s="124"/>
      <c r="FPR219" s="125"/>
      <c r="FPS219" s="267"/>
      <c r="FPT219" s="267"/>
      <c r="FPU219" s="267"/>
      <c r="FPV219" s="267"/>
      <c r="FPW219" s="267"/>
      <c r="FPX219" s="267"/>
      <c r="FPY219" s="267"/>
      <c r="FPZ219" s="267"/>
      <c r="FQA219" s="267"/>
      <c r="FQB219" s="267"/>
      <c r="FQC219" s="267"/>
      <c r="FQD219" s="267"/>
      <c r="FQE219" s="267"/>
      <c r="FQF219" s="267"/>
      <c r="FQG219" s="267"/>
      <c r="FQH219" s="267"/>
      <c r="FQI219" s="267"/>
      <c r="FQJ219" s="267"/>
      <c r="FQK219" s="267"/>
      <c r="FQL219" s="267"/>
      <c r="FQM219" s="267"/>
      <c r="FQN219" s="267"/>
      <c r="FQO219" s="267"/>
      <c r="FQP219" s="267"/>
      <c r="FQQ219" s="267"/>
      <c r="FQR219" s="267"/>
      <c r="FQS219" s="267"/>
      <c r="FQT219" s="267"/>
      <c r="FQU219" s="267"/>
      <c r="FQV219" s="267"/>
      <c r="FQW219" s="267"/>
      <c r="FQX219" s="266"/>
      <c r="FQY219" s="124"/>
      <c r="FQZ219" s="125"/>
      <c r="FRA219" s="267"/>
      <c r="FRB219" s="267"/>
      <c r="FRC219" s="267"/>
      <c r="FRD219" s="267"/>
      <c r="FRE219" s="267"/>
      <c r="FRF219" s="267"/>
      <c r="FRG219" s="267"/>
      <c r="FRH219" s="267"/>
      <c r="FRI219" s="267"/>
      <c r="FRJ219" s="267"/>
      <c r="FRK219" s="267"/>
      <c r="FRL219" s="267"/>
      <c r="FRM219" s="267"/>
      <c r="FRN219" s="267"/>
      <c r="FRO219" s="267"/>
      <c r="FRP219" s="267"/>
      <c r="FRQ219" s="267"/>
      <c r="FRR219" s="267"/>
      <c r="FRS219" s="267"/>
      <c r="FRT219" s="267"/>
      <c r="FRU219" s="267"/>
      <c r="FRV219" s="267"/>
      <c r="FRW219" s="267"/>
      <c r="FRX219" s="267"/>
      <c r="FRY219" s="267"/>
      <c r="FRZ219" s="267"/>
      <c r="FSA219" s="267"/>
      <c r="FSB219" s="267"/>
      <c r="FSC219" s="267"/>
      <c r="FSD219" s="267"/>
      <c r="FSE219" s="267"/>
      <c r="FSF219" s="266"/>
      <c r="FSG219" s="124"/>
      <c r="FSH219" s="125"/>
      <c r="FSI219" s="267"/>
      <c r="FSJ219" s="267"/>
      <c r="FSK219" s="267"/>
      <c r="FSL219" s="267"/>
      <c r="FSM219" s="267"/>
      <c r="FSN219" s="267"/>
      <c r="FSO219" s="267"/>
      <c r="FSP219" s="267"/>
      <c r="FSQ219" s="267"/>
      <c r="FSR219" s="267"/>
      <c r="FSS219" s="267"/>
      <c r="FST219" s="267"/>
      <c r="FSU219" s="267"/>
      <c r="FSV219" s="267"/>
      <c r="FSW219" s="267"/>
      <c r="FSX219" s="267"/>
      <c r="FSY219" s="267"/>
      <c r="FSZ219" s="267"/>
      <c r="FTA219" s="267"/>
      <c r="FTB219" s="267"/>
      <c r="FTC219" s="267"/>
      <c r="FTD219" s="267"/>
      <c r="FTE219" s="267"/>
      <c r="FTF219" s="267"/>
      <c r="FTG219" s="267"/>
      <c r="FTH219" s="267"/>
      <c r="FTI219" s="267"/>
      <c r="FTJ219" s="267"/>
      <c r="FTK219" s="267"/>
      <c r="FTL219" s="267"/>
      <c r="FTM219" s="267"/>
      <c r="FTN219" s="266"/>
      <c r="FTO219" s="124"/>
      <c r="FTP219" s="125"/>
      <c r="FTQ219" s="267"/>
      <c r="FTR219" s="267"/>
      <c r="FTS219" s="267"/>
      <c r="FTT219" s="267"/>
      <c r="FTU219" s="267"/>
      <c r="FTV219" s="267"/>
      <c r="FTW219" s="267"/>
      <c r="FTX219" s="267"/>
      <c r="FTY219" s="267"/>
      <c r="FTZ219" s="267"/>
      <c r="FUA219" s="267"/>
      <c r="FUB219" s="267"/>
      <c r="FUC219" s="267"/>
      <c r="FUD219" s="267"/>
      <c r="FUE219" s="267"/>
      <c r="FUF219" s="267"/>
      <c r="FUG219" s="267"/>
      <c r="FUH219" s="267"/>
      <c r="FUI219" s="267"/>
      <c r="FUJ219" s="267"/>
      <c r="FUK219" s="267"/>
      <c r="FUL219" s="267"/>
      <c r="FUM219" s="267"/>
      <c r="FUN219" s="267"/>
      <c r="FUO219" s="267"/>
      <c r="FUP219" s="267"/>
      <c r="FUQ219" s="267"/>
      <c r="FUR219" s="267"/>
      <c r="FUS219" s="267"/>
      <c r="FUT219" s="267"/>
      <c r="FUU219" s="267"/>
      <c r="FUV219" s="266"/>
      <c r="FUW219" s="124"/>
      <c r="FUX219" s="125"/>
      <c r="FUY219" s="267"/>
      <c r="FUZ219" s="267"/>
      <c r="FVA219" s="267"/>
      <c r="FVB219" s="267"/>
      <c r="FVC219" s="267"/>
      <c r="FVD219" s="267"/>
      <c r="FVE219" s="267"/>
      <c r="FVF219" s="267"/>
      <c r="FVG219" s="267"/>
      <c r="FVH219" s="267"/>
      <c r="FVI219" s="267"/>
      <c r="FVJ219" s="267"/>
      <c r="FVK219" s="267"/>
      <c r="FVL219" s="267"/>
      <c r="FVM219" s="267"/>
      <c r="FVN219" s="267"/>
      <c r="FVO219" s="267"/>
      <c r="FVP219" s="267"/>
      <c r="FVQ219" s="267"/>
      <c r="FVR219" s="267"/>
      <c r="FVS219" s="267"/>
      <c r="FVT219" s="267"/>
      <c r="FVU219" s="267"/>
      <c r="FVV219" s="267"/>
      <c r="FVW219" s="267"/>
      <c r="FVX219" s="267"/>
      <c r="FVY219" s="267"/>
      <c r="FVZ219" s="267"/>
      <c r="FWA219" s="267"/>
      <c r="FWB219" s="267"/>
      <c r="FWC219" s="267"/>
      <c r="FWD219" s="266"/>
      <c r="FWE219" s="124"/>
      <c r="FWF219" s="125"/>
      <c r="FWG219" s="267"/>
      <c r="FWH219" s="267"/>
      <c r="FWI219" s="267"/>
      <c r="FWJ219" s="267"/>
      <c r="FWK219" s="267"/>
      <c r="FWL219" s="267"/>
      <c r="FWM219" s="267"/>
      <c r="FWN219" s="267"/>
      <c r="FWO219" s="267"/>
      <c r="FWP219" s="267"/>
      <c r="FWQ219" s="267"/>
      <c r="FWR219" s="267"/>
      <c r="FWS219" s="267"/>
      <c r="FWT219" s="267"/>
      <c r="FWU219" s="267"/>
      <c r="FWV219" s="267"/>
      <c r="FWW219" s="267"/>
      <c r="FWX219" s="267"/>
      <c r="FWY219" s="267"/>
      <c r="FWZ219" s="267"/>
      <c r="FXA219" s="267"/>
      <c r="FXB219" s="267"/>
      <c r="FXC219" s="267"/>
      <c r="FXD219" s="267"/>
      <c r="FXE219" s="267"/>
      <c r="FXF219" s="267"/>
      <c r="FXG219" s="267"/>
      <c r="FXH219" s="267"/>
      <c r="FXI219" s="267"/>
      <c r="FXJ219" s="267"/>
      <c r="FXK219" s="267"/>
      <c r="FXL219" s="266"/>
      <c r="FXM219" s="124"/>
      <c r="FXN219" s="125"/>
      <c r="FXO219" s="267"/>
      <c r="FXP219" s="267"/>
      <c r="FXQ219" s="267"/>
      <c r="FXR219" s="267"/>
      <c r="FXS219" s="267"/>
      <c r="FXT219" s="267"/>
      <c r="FXU219" s="267"/>
      <c r="FXV219" s="267"/>
      <c r="FXW219" s="267"/>
      <c r="FXX219" s="267"/>
      <c r="FXY219" s="267"/>
      <c r="FXZ219" s="267"/>
      <c r="FYA219" s="267"/>
      <c r="FYB219" s="267"/>
      <c r="FYC219" s="267"/>
      <c r="FYD219" s="267"/>
      <c r="FYE219" s="267"/>
      <c r="FYF219" s="267"/>
      <c r="FYG219" s="267"/>
      <c r="FYH219" s="267"/>
      <c r="FYI219" s="267"/>
      <c r="FYJ219" s="267"/>
      <c r="FYK219" s="267"/>
      <c r="FYL219" s="267"/>
      <c r="FYM219" s="267"/>
      <c r="FYN219" s="267"/>
      <c r="FYO219" s="267"/>
      <c r="FYP219" s="267"/>
      <c r="FYQ219" s="267"/>
      <c r="FYR219" s="267"/>
      <c r="FYS219" s="267"/>
      <c r="FYT219" s="266"/>
      <c r="FYU219" s="124"/>
      <c r="FYV219" s="125"/>
      <c r="FYW219" s="267"/>
      <c r="FYX219" s="267"/>
      <c r="FYY219" s="267"/>
      <c r="FYZ219" s="267"/>
      <c r="FZA219" s="267"/>
      <c r="FZB219" s="267"/>
      <c r="FZC219" s="267"/>
      <c r="FZD219" s="267"/>
      <c r="FZE219" s="267"/>
      <c r="FZF219" s="267"/>
      <c r="FZG219" s="267"/>
      <c r="FZH219" s="267"/>
      <c r="FZI219" s="267"/>
      <c r="FZJ219" s="267"/>
      <c r="FZK219" s="267"/>
      <c r="FZL219" s="267"/>
      <c r="FZM219" s="267"/>
      <c r="FZN219" s="267"/>
      <c r="FZO219" s="267"/>
      <c r="FZP219" s="267"/>
      <c r="FZQ219" s="267"/>
      <c r="FZR219" s="267"/>
      <c r="FZS219" s="267"/>
      <c r="FZT219" s="267"/>
      <c r="FZU219" s="267"/>
      <c r="FZV219" s="267"/>
      <c r="FZW219" s="267"/>
      <c r="FZX219" s="267"/>
      <c r="FZY219" s="267"/>
      <c r="FZZ219" s="267"/>
      <c r="GAA219" s="267"/>
      <c r="GAB219" s="266"/>
      <c r="GAC219" s="124"/>
      <c r="GAD219" s="125"/>
      <c r="GAE219" s="267"/>
      <c r="GAF219" s="267"/>
      <c r="GAG219" s="267"/>
      <c r="GAH219" s="267"/>
      <c r="GAI219" s="267"/>
      <c r="GAJ219" s="267"/>
      <c r="GAK219" s="267"/>
      <c r="GAL219" s="267"/>
      <c r="GAM219" s="267"/>
      <c r="GAN219" s="267"/>
      <c r="GAO219" s="267"/>
      <c r="GAP219" s="267"/>
      <c r="GAQ219" s="267"/>
      <c r="GAR219" s="267"/>
      <c r="GAS219" s="267"/>
      <c r="GAT219" s="267"/>
      <c r="GAU219" s="267"/>
      <c r="GAV219" s="267"/>
      <c r="GAW219" s="267"/>
      <c r="GAX219" s="267"/>
      <c r="GAY219" s="267"/>
      <c r="GAZ219" s="267"/>
      <c r="GBA219" s="267"/>
      <c r="GBB219" s="267"/>
      <c r="GBC219" s="267"/>
      <c r="GBD219" s="267"/>
      <c r="GBE219" s="267"/>
      <c r="GBF219" s="267"/>
      <c r="GBG219" s="267"/>
      <c r="GBH219" s="267"/>
      <c r="GBI219" s="267"/>
      <c r="GBJ219" s="266"/>
      <c r="GBK219" s="124"/>
      <c r="GBL219" s="125"/>
      <c r="GBM219" s="267"/>
      <c r="GBN219" s="267"/>
      <c r="GBO219" s="267"/>
      <c r="GBP219" s="267"/>
      <c r="GBQ219" s="267"/>
      <c r="GBR219" s="267"/>
      <c r="GBS219" s="267"/>
      <c r="GBT219" s="267"/>
      <c r="GBU219" s="267"/>
      <c r="GBV219" s="267"/>
      <c r="GBW219" s="267"/>
      <c r="GBX219" s="267"/>
      <c r="GBY219" s="267"/>
      <c r="GBZ219" s="267"/>
      <c r="GCA219" s="267"/>
      <c r="GCB219" s="267"/>
      <c r="GCC219" s="267"/>
      <c r="GCD219" s="267"/>
      <c r="GCE219" s="267"/>
      <c r="GCF219" s="267"/>
      <c r="GCG219" s="267"/>
      <c r="GCH219" s="267"/>
      <c r="GCI219" s="267"/>
      <c r="GCJ219" s="267"/>
      <c r="GCK219" s="267"/>
      <c r="GCL219" s="267"/>
      <c r="GCM219" s="267"/>
      <c r="GCN219" s="267"/>
      <c r="GCO219" s="267"/>
      <c r="GCP219" s="267"/>
      <c r="GCQ219" s="267"/>
      <c r="GCR219" s="266"/>
      <c r="GCS219" s="124"/>
      <c r="GCT219" s="125"/>
      <c r="GCU219" s="267"/>
      <c r="GCV219" s="267"/>
      <c r="GCW219" s="267"/>
      <c r="GCX219" s="267"/>
      <c r="GCY219" s="267"/>
      <c r="GCZ219" s="267"/>
      <c r="GDA219" s="267"/>
      <c r="GDB219" s="267"/>
      <c r="GDC219" s="267"/>
      <c r="GDD219" s="267"/>
      <c r="GDE219" s="267"/>
      <c r="GDF219" s="267"/>
      <c r="GDG219" s="267"/>
      <c r="GDH219" s="267"/>
      <c r="GDI219" s="267"/>
      <c r="GDJ219" s="267"/>
      <c r="GDK219" s="267"/>
      <c r="GDL219" s="267"/>
      <c r="GDM219" s="267"/>
      <c r="GDN219" s="267"/>
      <c r="GDO219" s="267"/>
      <c r="GDP219" s="267"/>
      <c r="GDQ219" s="267"/>
      <c r="GDR219" s="267"/>
      <c r="GDS219" s="267"/>
      <c r="GDT219" s="267"/>
      <c r="GDU219" s="267"/>
      <c r="GDV219" s="267"/>
      <c r="GDW219" s="267"/>
      <c r="GDX219" s="267"/>
      <c r="GDY219" s="267"/>
      <c r="GDZ219" s="266"/>
      <c r="GEA219" s="124"/>
      <c r="GEB219" s="125"/>
      <c r="GEC219" s="267"/>
      <c r="GED219" s="267"/>
      <c r="GEE219" s="267"/>
      <c r="GEF219" s="267"/>
      <c r="GEG219" s="267"/>
      <c r="GEH219" s="267"/>
      <c r="GEI219" s="267"/>
      <c r="GEJ219" s="267"/>
      <c r="GEK219" s="267"/>
      <c r="GEL219" s="267"/>
      <c r="GEM219" s="267"/>
      <c r="GEN219" s="267"/>
      <c r="GEO219" s="267"/>
      <c r="GEP219" s="267"/>
      <c r="GEQ219" s="267"/>
      <c r="GER219" s="267"/>
      <c r="GES219" s="267"/>
      <c r="GET219" s="267"/>
      <c r="GEU219" s="267"/>
      <c r="GEV219" s="267"/>
      <c r="GEW219" s="267"/>
      <c r="GEX219" s="267"/>
      <c r="GEY219" s="267"/>
      <c r="GEZ219" s="267"/>
      <c r="GFA219" s="267"/>
      <c r="GFB219" s="267"/>
      <c r="GFC219" s="267"/>
      <c r="GFD219" s="267"/>
      <c r="GFE219" s="267"/>
      <c r="GFF219" s="267"/>
      <c r="GFG219" s="267"/>
      <c r="GFH219" s="266"/>
      <c r="GFI219" s="124"/>
      <c r="GFJ219" s="125"/>
      <c r="GFK219" s="267"/>
      <c r="GFL219" s="267"/>
      <c r="GFM219" s="267"/>
      <c r="GFN219" s="267"/>
      <c r="GFO219" s="267"/>
      <c r="GFP219" s="267"/>
      <c r="GFQ219" s="267"/>
      <c r="GFR219" s="267"/>
      <c r="GFS219" s="267"/>
      <c r="GFT219" s="267"/>
      <c r="GFU219" s="267"/>
      <c r="GFV219" s="267"/>
      <c r="GFW219" s="267"/>
      <c r="GFX219" s="267"/>
      <c r="GFY219" s="267"/>
      <c r="GFZ219" s="267"/>
      <c r="GGA219" s="267"/>
      <c r="GGB219" s="267"/>
      <c r="GGC219" s="267"/>
      <c r="GGD219" s="267"/>
      <c r="GGE219" s="267"/>
      <c r="GGF219" s="267"/>
      <c r="GGG219" s="267"/>
      <c r="GGH219" s="267"/>
      <c r="GGI219" s="267"/>
      <c r="GGJ219" s="267"/>
      <c r="GGK219" s="267"/>
      <c r="GGL219" s="267"/>
      <c r="GGM219" s="267"/>
      <c r="GGN219" s="267"/>
      <c r="GGO219" s="267"/>
      <c r="GGP219" s="266"/>
      <c r="GGQ219" s="124"/>
      <c r="GGR219" s="125"/>
      <c r="GGS219" s="267"/>
      <c r="GGT219" s="267"/>
      <c r="GGU219" s="267"/>
      <c r="GGV219" s="267"/>
      <c r="GGW219" s="267"/>
      <c r="GGX219" s="267"/>
      <c r="GGY219" s="267"/>
      <c r="GGZ219" s="267"/>
      <c r="GHA219" s="267"/>
      <c r="GHB219" s="267"/>
      <c r="GHC219" s="267"/>
      <c r="GHD219" s="267"/>
      <c r="GHE219" s="267"/>
      <c r="GHF219" s="267"/>
      <c r="GHG219" s="267"/>
      <c r="GHH219" s="267"/>
      <c r="GHI219" s="267"/>
      <c r="GHJ219" s="267"/>
      <c r="GHK219" s="267"/>
      <c r="GHL219" s="267"/>
      <c r="GHM219" s="267"/>
      <c r="GHN219" s="267"/>
      <c r="GHO219" s="267"/>
      <c r="GHP219" s="267"/>
      <c r="GHQ219" s="267"/>
      <c r="GHR219" s="267"/>
      <c r="GHS219" s="267"/>
      <c r="GHT219" s="267"/>
      <c r="GHU219" s="267"/>
      <c r="GHV219" s="267"/>
      <c r="GHW219" s="267"/>
      <c r="GHX219" s="266"/>
      <c r="GHY219" s="124"/>
      <c r="GHZ219" s="125"/>
      <c r="GIA219" s="267"/>
      <c r="GIB219" s="267"/>
      <c r="GIC219" s="267"/>
      <c r="GID219" s="267"/>
      <c r="GIE219" s="267"/>
      <c r="GIF219" s="267"/>
      <c r="GIG219" s="267"/>
      <c r="GIH219" s="267"/>
      <c r="GII219" s="267"/>
      <c r="GIJ219" s="267"/>
      <c r="GIK219" s="267"/>
      <c r="GIL219" s="267"/>
      <c r="GIM219" s="267"/>
      <c r="GIN219" s="267"/>
      <c r="GIO219" s="267"/>
      <c r="GIP219" s="267"/>
      <c r="GIQ219" s="267"/>
      <c r="GIR219" s="267"/>
      <c r="GIS219" s="267"/>
      <c r="GIT219" s="267"/>
      <c r="GIU219" s="267"/>
      <c r="GIV219" s="267"/>
      <c r="GIW219" s="267"/>
      <c r="GIX219" s="267"/>
      <c r="GIY219" s="267"/>
      <c r="GIZ219" s="267"/>
      <c r="GJA219" s="267"/>
      <c r="GJB219" s="267"/>
      <c r="GJC219" s="267"/>
      <c r="GJD219" s="267"/>
      <c r="GJE219" s="267"/>
      <c r="GJF219" s="266"/>
      <c r="GJG219" s="124"/>
      <c r="GJH219" s="125"/>
      <c r="GJI219" s="267"/>
      <c r="GJJ219" s="267"/>
      <c r="GJK219" s="267"/>
      <c r="GJL219" s="267"/>
      <c r="GJM219" s="267"/>
      <c r="GJN219" s="267"/>
      <c r="GJO219" s="267"/>
      <c r="GJP219" s="267"/>
      <c r="GJQ219" s="267"/>
      <c r="GJR219" s="267"/>
      <c r="GJS219" s="267"/>
      <c r="GJT219" s="267"/>
      <c r="GJU219" s="267"/>
      <c r="GJV219" s="267"/>
      <c r="GJW219" s="267"/>
      <c r="GJX219" s="267"/>
      <c r="GJY219" s="267"/>
      <c r="GJZ219" s="267"/>
      <c r="GKA219" s="267"/>
      <c r="GKB219" s="267"/>
      <c r="GKC219" s="267"/>
      <c r="GKD219" s="267"/>
      <c r="GKE219" s="267"/>
      <c r="GKF219" s="267"/>
      <c r="GKG219" s="267"/>
      <c r="GKH219" s="267"/>
      <c r="GKI219" s="267"/>
      <c r="GKJ219" s="267"/>
      <c r="GKK219" s="267"/>
      <c r="GKL219" s="267"/>
      <c r="GKM219" s="267"/>
      <c r="GKN219" s="266"/>
      <c r="GKO219" s="124"/>
      <c r="GKP219" s="125"/>
      <c r="GKQ219" s="267"/>
      <c r="GKR219" s="267"/>
      <c r="GKS219" s="267"/>
      <c r="GKT219" s="267"/>
      <c r="GKU219" s="267"/>
      <c r="GKV219" s="267"/>
      <c r="GKW219" s="267"/>
      <c r="GKX219" s="267"/>
      <c r="GKY219" s="267"/>
      <c r="GKZ219" s="267"/>
      <c r="GLA219" s="267"/>
      <c r="GLB219" s="267"/>
      <c r="GLC219" s="267"/>
      <c r="GLD219" s="267"/>
      <c r="GLE219" s="267"/>
      <c r="GLF219" s="267"/>
      <c r="GLG219" s="267"/>
      <c r="GLH219" s="267"/>
      <c r="GLI219" s="267"/>
      <c r="GLJ219" s="267"/>
      <c r="GLK219" s="267"/>
      <c r="GLL219" s="267"/>
      <c r="GLM219" s="267"/>
      <c r="GLN219" s="267"/>
      <c r="GLO219" s="267"/>
      <c r="GLP219" s="267"/>
      <c r="GLQ219" s="267"/>
      <c r="GLR219" s="267"/>
      <c r="GLS219" s="267"/>
      <c r="GLT219" s="267"/>
      <c r="GLU219" s="267"/>
      <c r="GLV219" s="266"/>
      <c r="GLW219" s="124"/>
      <c r="GLX219" s="125"/>
      <c r="GLY219" s="267"/>
      <c r="GLZ219" s="267"/>
      <c r="GMA219" s="267"/>
      <c r="GMB219" s="267"/>
      <c r="GMC219" s="267"/>
      <c r="GMD219" s="267"/>
      <c r="GME219" s="267"/>
      <c r="GMF219" s="267"/>
      <c r="GMG219" s="267"/>
      <c r="GMH219" s="267"/>
      <c r="GMI219" s="267"/>
      <c r="GMJ219" s="267"/>
      <c r="GMK219" s="267"/>
      <c r="GML219" s="267"/>
      <c r="GMM219" s="267"/>
      <c r="GMN219" s="267"/>
      <c r="GMO219" s="267"/>
      <c r="GMP219" s="267"/>
      <c r="GMQ219" s="267"/>
      <c r="GMR219" s="267"/>
      <c r="GMS219" s="267"/>
      <c r="GMT219" s="267"/>
      <c r="GMU219" s="267"/>
      <c r="GMV219" s="267"/>
      <c r="GMW219" s="267"/>
      <c r="GMX219" s="267"/>
      <c r="GMY219" s="267"/>
      <c r="GMZ219" s="267"/>
      <c r="GNA219" s="267"/>
      <c r="GNB219" s="267"/>
      <c r="GNC219" s="267"/>
      <c r="GND219" s="266"/>
      <c r="GNE219" s="124"/>
      <c r="GNF219" s="125"/>
      <c r="GNG219" s="267"/>
      <c r="GNH219" s="267"/>
      <c r="GNI219" s="267"/>
      <c r="GNJ219" s="267"/>
      <c r="GNK219" s="267"/>
      <c r="GNL219" s="267"/>
      <c r="GNM219" s="267"/>
      <c r="GNN219" s="267"/>
      <c r="GNO219" s="267"/>
      <c r="GNP219" s="267"/>
      <c r="GNQ219" s="267"/>
      <c r="GNR219" s="267"/>
      <c r="GNS219" s="267"/>
      <c r="GNT219" s="267"/>
      <c r="GNU219" s="267"/>
      <c r="GNV219" s="267"/>
      <c r="GNW219" s="267"/>
      <c r="GNX219" s="267"/>
      <c r="GNY219" s="267"/>
      <c r="GNZ219" s="267"/>
      <c r="GOA219" s="267"/>
      <c r="GOB219" s="267"/>
      <c r="GOC219" s="267"/>
      <c r="GOD219" s="267"/>
      <c r="GOE219" s="267"/>
      <c r="GOF219" s="267"/>
      <c r="GOG219" s="267"/>
      <c r="GOH219" s="267"/>
      <c r="GOI219" s="267"/>
      <c r="GOJ219" s="267"/>
      <c r="GOK219" s="267"/>
      <c r="GOL219" s="266"/>
      <c r="GOM219" s="124"/>
      <c r="GON219" s="125"/>
      <c r="GOO219" s="267"/>
      <c r="GOP219" s="267"/>
      <c r="GOQ219" s="267"/>
      <c r="GOR219" s="267"/>
      <c r="GOS219" s="267"/>
      <c r="GOT219" s="267"/>
      <c r="GOU219" s="267"/>
      <c r="GOV219" s="267"/>
      <c r="GOW219" s="267"/>
      <c r="GOX219" s="267"/>
      <c r="GOY219" s="267"/>
      <c r="GOZ219" s="267"/>
      <c r="GPA219" s="267"/>
      <c r="GPB219" s="267"/>
      <c r="GPC219" s="267"/>
      <c r="GPD219" s="267"/>
      <c r="GPE219" s="267"/>
      <c r="GPF219" s="267"/>
      <c r="GPG219" s="267"/>
      <c r="GPH219" s="267"/>
      <c r="GPI219" s="267"/>
      <c r="GPJ219" s="267"/>
      <c r="GPK219" s="267"/>
      <c r="GPL219" s="267"/>
      <c r="GPM219" s="267"/>
      <c r="GPN219" s="267"/>
      <c r="GPO219" s="267"/>
      <c r="GPP219" s="267"/>
      <c r="GPQ219" s="267"/>
      <c r="GPR219" s="267"/>
      <c r="GPS219" s="267"/>
      <c r="GPT219" s="266"/>
      <c r="GPU219" s="124"/>
      <c r="GPV219" s="125"/>
      <c r="GPW219" s="267"/>
      <c r="GPX219" s="267"/>
      <c r="GPY219" s="267"/>
      <c r="GPZ219" s="267"/>
      <c r="GQA219" s="267"/>
      <c r="GQB219" s="267"/>
      <c r="GQC219" s="267"/>
      <c r="GQD219" s="267"/>
      <c r="GQE219" s="267"/>
      <c r="GQF219" s="267"/>
      <c r="GQG219" s="267"/>
      <c r="GQH219" s="267"/>
      <c r="GQI219" s="267"/>
      <c r="GQJ219" s="267"/>
      <c r="GQK219" s="267"/>
      <c r="GQL219" s="267"/>
      <c r="GQM219" s="267"/>
      <c r="GQN219" s="267"/>
      <c r="GQO219" s="267"/>
      <c r="GQP219" s="267"/>
      <c r="GQQ219" s="267"/>
      <c r="GQR219" s="267"/>
      <c r="GQS219" s="267"/>
      <c r="GQT219" s="267"/>
      <c r="GQU219" s="267"/>
      <c r="GQV219" s="267"/>
      <c r="GQW219" s="267"/>
      <c r="GQX219" s="267"/>
      <c r="GQY219" s="267"/>
      <c r="GQZ219" s="267"/>
      <c r="GRA219" s="267"/>
      <c r="GRB219" s="266"/>
      <c r="GRC219" s="124"/>
      <c r="GRD219" s="125"/>
      <c r="GRE219" s="267"/>
      <c r="GRF219" s="267"/>
      <c r="GRG219" s="267"/>
      <c r="GRH219" s="267"/>
      <c r="GRI219" s="267"/>
      <c r="GRJ219" s="267"/>
      <c r="GRK219" s="267"/>
      <c r="GRL219" s="267"/>
      <c r="GRM219" s="267"/>
      <c r="GRN219" s="267"/>
      <c r="GRO219" s="267"/>
      <c r="GRP219" s="267"/>
      <c r="GRQ219" s="267"/>
      <c r="GRR219" s="267"/>
      <c r="GRS219" s="267"/>
      <c r="GRT219" s="267"/>
      <c r="GRU219" s="267"/>
      <c r="GRV219" s="267"/>
      <c r="GRW219" s="267"/>
      <c r="GRX219" s="267"/>
      <c r="GRY219" s="267"/>
      <c r="GRZ219" s="267"/>
      <c r="GSA219" s="267"/>
      <c r="GSB219" s="267"/>
      <c r="GSC219" s="267"/>
      <c r="GSD219" s="267"/>
      <c r="GSE219" s="267"/>
      <c r="GSF219" s="267"/>
      <c r="GSG219" s="267"/>
      <c r="GSH219" s="267"/>
      <c r="GSI219" s="267"/>
      <c r="GSJ219" s="266"/>
      <c r="GSK219" s="124"/>
      <c r="GSL219" s="125"/>
      <c r="GSM219" s="267"/>
      <c r="GSN219" s="267"/>
      <c r="GSO219" s="267"/>
      <c r="GSP219" s="267"/>
      <c r="GSQ219" s="267"/>
      <c r="GSR219" s="267"/>
      <c r="GSS219" s="267"/>
      <c r="GST219" s="267"/>
      <c r="GSU219" s="267"/>
      <c r="GSV219" s="267"/>
      <c r="GSW219" s="267"/>
      <c r="GSX219" s="267"/>
      <c r="GSY219" s="267"/>
      <c r="GSZ219" s="267"/>
      <c r="GTA219" s="267"/>
      <c r="GTB219" s="267"/>
      <c r="GTC219" s="267"/>
      <c r="GTD219" s="267"/>
      <c r="GTE219" s="267"/>
      <c r="GTF219" s="267"/>
      <c r="GTG219" s="267"/>
      <c r="GTH219" s="267"/>
      <c r="GTI219" s="267"/>
      <c r="GTJ219" s="267"/>
      <c r="GTK219" s="267"/>
      <c r="GTL219" s="267"/>
      <c r="GTM219" s="267"/>
      <c r="GTN219" s="267"/>
      <c r="GTO219" s="267"/>
      <c r="GTP219" s="267"/>
      <c r="GTQ219" s="267"/>
      <c r="GTR219" s="266"/>
      <c r="GTS219" s="124"/>
      <c r="GTT219" s="125"/>
      <c r="GTU219" s="267"/>
      <c r="GTV219" s="267"/>
      <c r="GTW219" s="267"/>
      <c r="GTX219" s="267"/>
      <c r="GTY219" s="267"/>
      <c r="GTZ219" s="267"/>
      <c r="GUA219" s="267"/>
      <c r="GUB219" s="267"/>
      <c r="GUC219" s="267"/>
      <c r="GUD219" s="267"/>
      <c r="GUE219" s="267"/>
      <c r="GUF219" s="267"/>
      <c r="GUG219" s="267"/>
      <c r="GUH219" s="267"/>
      <c r="GUI219" s="267"/>
      <c r="GUJ219" s="267"/>
      <c r="GUK219" s="267"/>
      <c r="GUL219" s="267"/>
      <c r="GUM219" s="267"/>
      <c r="GUN219" s="267"/>
      <c r="GUO219" s="267"/>
      <c r="GUP219" s="267"/>
      <c r="GUQ219" s="267"/>
      <c r="GUR219" s="267"/>
      <c r="GUS219" s="267"/>
      <c r="GUT219" s="267"/>
      <c r="GUU219" s="267"/>
      <c r="GUV219" s="267"/>
      <c r="GUW219" s="267"/>
      <c r="GUX219" s="267"/>
      <c r="GUY219" s="267"/>
      <c r="GUZ219" s="266"/>
      <c r="GVA219" s="124"/>
      <c r="GVB219" s="125"/>
      <c r="GVC219" s="267"/>
      <c r="GVD219" s="267"/>
      <c r="GVE219" s="267"/>
      <c r="GVF219" s="267"/>
      <c r="GVG219" s="267"/>
      <c r="GVH219" s="267"/>
      <c r="GVI219" s="267"/>
      <c r="GVJ219" s="267"/>
      <c r="GVK219" s="267"/>
      <c r="GVL219" s="267"/>
      <c r="GVM219" s="267"/>
      <c r="GVN219" s="267"/>
      <c r="GVO219" s="267"/>
      <c r="GVP219" s="267"/>
      <c r="GVQ219" s="267"/>
      <c r="GVR219" s="267"/>
      <c r="GVS219" s="267"/>
      <c r="GVT219" s="267"/>
      <c r="GVU219" s="267"/>
      <c r="GVV219" s="267"/>
      <c r="GVW219" s="267"/>
      <c r="GVX219" s="267"/>
      <c r="GVY219" s="267"/>
      <c r="GVZ219" s="267"/>
      <c r="GWA219" s="267"/>
      <c r="GWB219" s="267"/>
      <c r="GWC219" s="267"/>
      <c r="GWD219" s="267"/>
      <c r="GWE219" s="267"/>
      <c r="GWF219" s="267"/>
      <c r="GWG219" s="267"/>
      <c r="GWH219" s="266"/>
      <c r="GWI219" s="124"/>
      <c r="GWJ219" s="125"/>
      <c r="GWK219" s="267"/>
      <c r="GWL219" s="267"/>
      <c r="GWM219" s="267"/>
      <c r="GWN219" s="267"/>
      <c r="GWO219" s="267"/>
      <c r="GWP219" s="267"/>
      <c r="GWQ219" s="267"/>
      <c r="GWR219" s="267"/>
      <c r="GWS219" s="267"/>
      <c r="GWT219" s="267"/>
      <c r="GWU219" s="267"/>
      <c r="GWV219" s="267"/>
      <c r="GWW219" s="267"/>
      <c r="GWX219" s="267"/>
      <c r="GWY219" s="267"/>
      <c r="GWZ219" s="267"/>
      <c r="GXA219" s="267"/>
      <c r="GXB219" s="267"/>
      <c r="GXC219" s="267"/>
      <c r="GXD219" s="267"/>
      <c r="GXE219" s="267"/>
      <c r="GXF219" s="267"/>
      <c r="GXG219" s="267"/>
      <c r="GXH219" s="267"/>
      <c r="GXI219" s="267"/>
      <c r="GXJ219" s="267"/>
      <c r="GXK219" s="267"/>
      <c r="GXL219" s="267"/>
      <c r="GXM219" s="267"/>
      <c r="GXN219" s="267"/>
      <c r="GXO219" s="267"/>
      <c r="GXP219" s="266"/>
      <c r="GXQ219" s="124"/>
      <c r="GXR219" s="125"/>
      <c r="GXS219" s="267"/>
      <c r="GXT219" s="267"/>
      <c r="GXU219" s="267"/>
      <c r="GXV219" s="267"/>
      <c r="GXW219" s="267"/>
      <c r="GXX219" s="267"/>
      <c r="GXY219" s="267"/>
      <c r="GXZ219" s="267"/>
      <c r="GYA219" s="267"/>
      <c r="GYB219" s="267"/>
      <c r="GYC219" s="267"/>
      <c r="GYD219" s="267"/>
      <c r="GYE219" s="267"/>
      <c r="GYF219" s="267"/>
      <c r="GYG219" s="267"/>
      <c r="GYH219" s="267"/>
      <c r="GYI219" s="267"/>
      <c r="GYJ219" s="267"/>
      <c r="GYK219" s="267"/>
      <c r="GYL219" s="267"/>
      <c r="GYM219" s="267"/>
      <c r="GYN219" s="267"/>
      <c r="GYO219" s="267"/>
      <c r="GYP219" s="267"/>
      <c r="GYQ219" s="267"/>
      <c r="GYR219" s="267"/>
      <c r="GYS219" s="267"/>
      <c r="GYT219" s="267"/>
      <c r="GYU219" s="267"/>
      <c r="GYV219" s="267"/>
      <c r="GYW219" s="267"/>
      <c r="GYX219" s="266"/>
      <c r="GYY219" s="124"/>
      <c r="GYZ219" s="125"/>
      <c r="GZA219" s="267"/>
      <c r="GZB219" s="267"/>
      <c r="GZC219" s="267"/>
      <c r="GZD219" s="267"/>
      <c r="GZE219" s="267"/>
      <c r="GZF219" s="267"/>
      <c r="GZG219" s="267"/>
      <c r="GZH219" s="267"/>
      <c r="GZI219" s="267"/>
      <c r="GZJ219" s="267"/>
      <c r="GZK219" s="267"/>
      <c r="GZL219" s="267"/>
      <c r="GZM219" s="267"/>
      <c r="GZN219" s="267"/>
      <c r="GZO219" s="267"/>
      <c r="GZP219" s="267"/>
      <c r="GZQ219" s="267"/>
      <c r="GZR219" s="267"/>
      <c r="GZS219" s="267"/>
      <c r="GZT219" s="267"/>
      <c r="GZU219" s="267"/>
      <c r="GZV219" s="267"/>
      <c r="GZW219" s="267"/>
      <c r="GZX219" s="267"/>
      <c r="GZY219" s="267"/>
      <c r="GZZ219" s="267"/>
      <c r="HAA219" s="267"/>
      <c r="HAB219" s="267"/>
      <c r="HAC219" s="267"/>
      <c r="HAD219" s="267"/>
      <c r="HAE219" s="267"/>
      <c r="HAF219" s="266"/>
      <c r="HAG219" s="124"/>
      <c r="HAH219" s="125"/>
      <c r="HAI219" s="267"/>
      <c r="HAJ219" s="267"/>
      <c r="HAK219" s="267"/>
      <c r="HAL219" s="267"/>
      <c r="HAM219" s="267"/>
      <c r="HAN219" s="267"/>
      <c r="HAO219" s="267"/>
      <c r="HAP219" s="267"/>
      <c r="HAQ219" s="267"/>
      <c r="HAR219" s="267"/>
      <c r="HAS219" s="267"/>
      <c r="HAT219" s="267"/>
      <c r="HAU219" s="267"/>
      <c r="HAV219" s="267"/>
      <c r="HAW219" s="267"/>
      <c r="HAX219" s="267"/>
      <c r="HAY219" s="267"/>
      <c r="HAZ219" s="267"/>
      <c r="HBA219" s="267"/>
      <c r="HBB219" s="267"/>
      <c r="HBC219" s="267"/>
      <c r="HBD219" s="267"/>
      <c r="HBE219" s="267"/>
      <c r="HBF219" s="267"/>
      <c r="HBG219" s="267"/>
      <c r="HBH219" s="267"/>
      <c r="HBI219" s="267"/>
      <c r="HBJ219" s="267"/>
      <c r="HBK219" s="267"/>
      <c r="HBL219" s="267"/>
      <c r="HBM219" s="267"/>
      <c r="HBN219" s="266"/>
      <c r="HBO219" s="124"/>
      <c r="HBP219" s="125"/>
      <c r="HBQ219" s="267"/>
      <c r="HBR219" s="267"/>
      <c r="HBS219" s="267"/>
      <c r="HBT219" s="267"/>
      <c r="HBU219" s="267"/>
      <c r="HBV219" s="267"/>
      <c r="HBW219" s="267"/>
      <c r="HBX219" s="267"/>
      <c r="HBY219" s="267"/>
      <c r="HBZ219" s="267"/>
      <c r="HCA219" s="267"/>
      <c r="HCB219" s="267"/>
      <c r="HCC219" s="267"/>
      <c r="HCD219" s="267"/>
      <c r="HCE219" s="267"/>
      <c r="HCF219" s="267"/>
      <c r="HCG219" s="267"/>
      <c r="HCH219" s="267"/>
      <c r="HCI219" s="267"/>
      <c r="HCJ219" s="267"/>
      <c r="HCK219" s="267"/>
      <c r="HCL219" s="267"/>
      <c r="HCM219" s="267"/>
      <c r="HCN219" s="267"/>
      <c r="HCO219" s="267"/>
      <c r="HCP219" s="267"/>
      <c r="HCQ219" s="267"/>
      <c r="HCR219" s="267"/>
      <c r="HCS219" s="267"/>
      <c r="HCT219" s="267"/>
      <c r="HCU219" s="267"/>
      <c r="HCV219" s="266"/>
      <c r="HCW219" s="124"/>
      <c r="HCX219" s="125"/>
      <c r="HCY219" s="267"/>
      <c r="HCZ219" s="267"/>
      <c r="HDA219" s="267"/>
      <c r="HDB219" s="267"/>
      <c r="HDC219" s="267"/>
      <c r="HDD219" s="267"/>
      <c r="HDE219" s="267"/>
      <c r="HDF219" s="267"/>
      <c r="HDG219" s="267"/>
      <c r="HDH219" s="267"/>
      <c r="HDI219" s="267"/>
      <c r="HDJ219" s="267"/>
      <c r="HDK219" s="267"/>
      <c r="HDL219" s="267"/>
      <c r="HDM219" s="267"/>
      <c r="HDN219" s="267"/>
      <c r="HDO219" s="267"/>
      <c r="HDP219" s="267"/>
      <c r="HDQ219" s="267"/>
      <c r="HDR219" s="267"/>
      <c r="HDS219" s="267"/>
      <c r="HDT219" s="267"/>
      <c r="HDU219" s="267"/>
      <c r="HDV219" s="267"/>
      <c r="HDW219" s="267"/>
      <c r="HDX219" s="267"/>
      <c r="HDY219" s="267"/>
      <c r="HDZ219" s="267"/>
      <c r="HEA219" s="267"/>
      <c r="HEB219" s="267"/>
      <c r="HEC219" s="267"/>
      <c r="HED219" s="266"/>
      <c r="HEE219" s="124"/>
      <c r="HEF219" s="125"/>
      <c r="HEG219" s="267"/>
      <c r="HEH219" s="267"/>
      <c r="HEI219" s="267"/>
      <c r="HEJ219" s="267"/>
      <c r="HEK219" s="267"/>
      <c r="HEL219" s="267"/>
      <c r="HEM219" s="267"/>
      <c r="HEN219" s="267"/>
      <c r="HEO219" s="267"/>
      <c r="HEP219" s="267"/>
      <c r="HEQ219" s="267"/>
      <c r="HER219" s="267"/>
      <c r="HES219" s="267"/>
      <c r="HET219" s="267"/>
      <c r="HEU219" s="267"/>
      <c r="HEV219" s="267"/>
      <c r="HEW219" s="267"/>
      <c r="HEX219" s="267"/>
      <c r="HEY219" s="267"/>
      <c r="HEZ219" s="267"/>
      <c r="HFA219" s="267"/>
      <c r="HFB219" s="267"/>
      <c r="HFC219" s="267"/>
      <c r="HFD219" s="267"/>
      <c r="HFE219" s="267"/>
      <c r="HFF219" s="267"/>
      <c r="HFG219" s="267"/>
      <c r="HFH219" s="267"/>
      <c r="HFI219" s="267"/>
      <c r="HFJ219" s="267"/>
      <c r="HFK219" s="267"/>
      <c r="HFL219" s="266"/>
      <c r="HFM219" s="124"/>
      <c r="HFN219" s="125"/>
      <c r="HFO219" s="267"/>
      <c r="HFP219" s="267"/>
      <c r="HFQ219" s="267"/>
      <c r="HFR219" s="267"/>
      <c r="HFS219" s="267"/>
      <c r="HFT219" s="267"/>
      <c r="HFU219" s="267"/>
      <c r="HFV219" s="267"/>
      <c r="HFW219" s="267"/>
      <c r="HFX219" s="267"/>
      <c r="HFY219" s="267"/>
      <c r="HFZ219" s="267"/>
      <c r="HGA219" s="267"/>
      <c r="HGB219" s="267"/>
      <c r="HGC219" s="267"/>
      <c r="HGD219" s="267"/>
      <c r="HGE219" s="267"/>
      <c r="HGF219" s="267"/>
      <c r="HGG219" s="267"/>
      <c r="HGH219" s="267"/>
      <c r="HGI219" s="267"/>
      <c r="HGJ219" s="267"/>
      <c r="HGK219" s="267"/>
      <c r="HGL219" s="267"/>
      <c r="HGM219" s="267"/>
      <c r="HGN219" s="267"/>
      <c r="HGO219" s="267"/>
      <c r="HGP219" s="267"/>
      <c r="HGQ219" s="267"/>
      <c r="HGR219" s="267"/>
      <c r="HGS219" s="267"/>
      <c r="HGT219" s="266"/>
      <c r="HGU219" s="124"/>
      <c r="HGV219" s="125"/>
      <c r="HGW219" s="267"/>
      <c r="HGX219" s="267"/>
      <c r="HGY219" s="267"/>
      <c r="HGZ219" s="267"/>
      <c r="HHA219" s="267"/>
      <c r="HHB219" s="267"/>
      <c r="HHC219" s="267"/>
      <c r="HHD219" s="267"/>
      <c r="HHE219" s="267"/>
      <c r="HHF219" s="267"/>
      <c r="HHG219" s="267"/>
      <c r="HHH219" s="267"/>
      <c r="HHI219" s="267"/>
      <c r="HHJ219" s="267"/>
      <c r="HHK219" s="267"/>
      <c r="HHL219" s="267"/>
      <c r="HHM219" s="267"/>
      <c r="HHN219" s="267"/>
      <c r="HHO219" s="267"/>
      <c r="HHP219" s="267"/>
      <c r="HHQ219" s="267"/>
      <c r="HHR219" s="267"/>
      <c r="HHS219" s="267"/>
      <c r="HHT219" s="267"/>
      <c r="HHU219" s="267"/>
      <c r="HHV219" s="267"/>
      <c r="HHW219" s="267"/>
      <c r="HHX219" s="267"/>
      <c r="HHY219" s="267"/>
      <c r="HHZ219" s="267"/>
      <c r="HIA219" s="267"/>
      <c r="HIB219" s="266"/>
      <c r="HIC219" s="124"/>
      <c r="HID219" s="125"/>
      <c r="HIE219" s="267"/>
      <c r="HIF219" s="267"/>
      <c r="HIG219" s="267"/>
      <c r="HIH219" s="267"/>
      <c r="HII219" s="267"/>
      <c r="HIJ219" s="267"/>
      <c r="HIK219" s="267"/>
      <c r="HIL219" s="267"/>
      <c r="HIM219" s="267"/>
      <c r="HIN219" s="267"/>
      <c r="HIO219" s="267"/>
      <c r="HIP219" s="267"/>
      <c r="HIQ219" s="267"/>
      <c r="HIR219" s="267"/>
      <c r="HIS219" s="267"/>
      <c r="HIT219" s="267"/>
      <c r="HIU219" s="267"/>
      <c r="HIV219" s="267"/>
      <c r="HIW219" s="267"/>
      <c r="HIX219" s="267"/>
      <c r="HIY219" s="267"/>
      <c r="HIZ219" s="267"/>
      <c r="HJA219" s="267"/>
      <c r="HJB219" s="267"/>
      <c r="HJC219" s="267"/>
      <c r="HJD219" s="267"/>
      <c r="HJE219" s="267"/>
      <c r="HJF219" s="267"/>
      <c r="HJG219" s="267"/>
      <c r="HJH219" s="267"/>
      <c r="HJI219" s="267"/>
      <c r="HJJ219" s="266"/>
      <c r="HJK219" s="124"/>
      <c r="HJL219" s="125"/>
      <c r="HJM219" s="267"/>
      <c r="HJN219" s="267"/>
      <c r="HJO219" s="267"/>
      <c r="HJP219" s="267"/>
      <c r="HJQ219" s="267"/>
      <c r="HJR219" s="267"/>
      <c r="HJS219" s="267"/>
      <c r="HJT219" s="267"/>
      <c r="HJU219" s="267"/>
      <c r="HJV219" s="267"/>
      <c r="HJW219" s="267"/>
      <c r="HJX219" s="267"/>
      <c r="HJY219" s="267"/>
      <c r="HJZ219" s="267"/>
      <c r="HKA219" s="267"/>
      <c r="HKB219" s="267"/>
      <c r="HKC219" s="267"/>
      <c r="HKD219" s="267"/>
      <c r="HKE219" s="267"/>
      <c r="HKF219" s="267"/>
      <c r="HKG219" s="267"/>
      <c r="HKH219" s="267"/>
      <c r="HKI219" s="267"/>
      <c r="HKJ219" s="267"/>
      <c r="HKK219" s="267"/>
      <c r="HKL219" s="267"/>
      <c r="HKM219" s="267"/>
      <c r="HKN219" s="267"/>
      <c r="HKO219" s="267"/>
      <c r="HKP219" s="267"/>
      <c r="HKQ219" s="267"/>
      <c r="HKR219" s="266"/>
      <c r="HKS219" s="124"/>
      <c r="HKT219" s="125"/>
      <c r="HKU219" s="267"/>
      <c r="HKV219" s="267"/>
      <c r="HKW219" s="267"/>
      <c r="HKX219" s="267"/>
      <c r="HKY219" s="267"/>
      <c r="HKZ219" s="267"/>
      <c r="HLA219" s="267"/>
      <c r="HLB219" s="267"/>
      <c r="HLC219" s="267"/>
      <c r="HLD219" s="267"/>
      <c r="HLE219" s="267"/>
      <c r="HLF219" s="267"/>
      <c r="HLG219" s="267"/>
      <c r="HLH219" s="267"/>
      <c r="HLI219" s="267"/>
      <c r="HLJ219" s="267"/>
      <c r="HLK219" s="267"/>
      <c r="HLL219" s="267"/>
      <c r="HLM219" s="267"/>
      <c r="HLN219" s="267"/>
      <c r="HLO219" s="267"/>
      <c r="HLP219" s="267"/>
      <c r="HLQ219" s="267"/>
      <c r="HLR219" s="267"/>
      <c r="HLS219" s="267"/>
      <c r="HLT219" s="267"/>
      <c r="HLU219" s="267"/>
      <c r="HLV219" s="267"/>
      <c r="HLW219" s="267"/>
      <c r="HLX219" s="267"/>
      <c r="HLY219" s="267"/>
      <c r="HLZ219" s="266"/>
      <c r="HMA219" s="124"/>
      <c r="HMB219" s="125"/>
      <c r="HMC219" s="267"/>
      <c r="HMD219" s="267"/>
      <c r="HME219" s="267"/>
      <c r="HMF219" s="267"/>
      <c r="HMG219" s="267"/>
      <c r="HMH219" s="267"/>
      <c r="HMI219" s="267"/>
      <c r="HMJ219" s="267"/>
      <c r="HMK219" s="267"/>
      <c r="HML219" s="267"/>
      <c r="HMM219" s="267"/>
      <c r="HMN219" s="267"/>
      <c r="HMO219" s="267"/>
      <c r="HMP219" s="267"/>
      <c r="HMQ219" s="267"/>
      <c r="HMR219" s="267"/>
      <c r="HMS219" s="267"/>
      <c r="HMT219" s="267"/>
      <c r="HMU219" s="267"/>
      <c r="HMV219" s="267"/>
      <c r="HMW219" s="267"/>
      <c r="HMX219" s="267"/>
      <c r="HMY219" s="267"/>
      <c r="HMZ219" s="267"/>
      <c r="HNA219" s="267"/>
      <c r="HNB219" s="267"/>
      <c r="HNC219" s="267"/>
      <c r="HND219" s="267"/>
      <c r="HNE219" s="267"/>
      <c r="HNF219" s="267"/>
      <c r="HNG219" s="267"/>
      <c r="HNH219" s="266"/>
      <c r="HNI219" s="124"/>
      <c r="HNJ219" s="125"/>
      <c r="HNK219" s="267"/>
      <c r="HNL219" s="267"/>
      <c r="HNM219" s="267"/>
      <c r="HNN219" s="267"/>
      <c r="HNO219" s="267"/>
      <c r="HNP219" s="267"/>
      <c r="HNQ219" s="267"/>
      <c r="HNR219" s="267"/>
      <c r="HNS219" s="267"/>
      <c r="HNT219" s="267"/>
      <c r="HNU219" s="267"/>
      <c r="HNV219" s="267"/>
      <c r="HNW219" s="267"/>
      <c r="HNX219" s="267"/>
      <c r="HNY219" s="267"/>
      <c r="HNZ219" s="267"/>
      <c r="HOA219" s="267"/>
      <c r="HOB219" s="267"/>
      <c r="HOC219" s="267"/>
      <c r="HOD219" s="267"/>
      <c r="HOE219" s="267"/>
      <c r="HOF219" s="267"/>
      <c r="HOG219" s="267"/>
      <c r="HOH219" s="267"/>
      <c r="HOI219" s="267"/>
      <c r="HOJ219" s="267"/>
      <c r="HOK219" s="267"/>
      <c r="HOL219" s="267"/>
      <c r="HOM219" s="267"/>
      <c r="HON219" s="267"/>
      <c r="HOO219" s="267"/>
      <c r="HOP219" s="266"/>
      <c r="HOQ219" s="124"/>
      <c r="HOR219" s="125"/>
      <c r="HOS219" s="267"/>
      <c r="HOT219" s="267"/>
      <c r="HOU219" s="267"/>
      <c r="HOV219" s="267"/>
      <c r="HOW219" s="267"/>
      <c r="HOX219" s="267"/>
      <c r="HOY219" s="267"/>
      <c r="HOZ219" s="267"/>
      <c r="HPA219" s="267"/>
      <c r="HPB219" s="267"/>
      <c r="HPC219" s="267"/>
      <c r="HPD219" s="267"/>
      <c r="HPE219" s="267"/>
      <c r="HPF219" s="267"/>
      <c r="HPG219" s="267"/>
      <c r="HPH219" s="267"/>
      <c r="HPI219" s="267"/>
      <c r="HPJ219" s="267"/>
      <c r="HPK219" s="267"/>
      <c r="HPL219" s="267"/>
      <c r="HPM219" s="267"/>
      <c r="HPN219" s="267"/>
      <c r="HPO219" s="267"/>
      <c r="HPP219" s="267"/>
      <c r="HPQ219" s="267"/>
      <c r="HPR219" s="267"/>
      <c r="HPS219" s="267"/>
      <c r="HPT219" s="267"/>
      <c r="HPU219" s="267"/>
      <c r="HPV219" s="267"/>
      <c r="HPW219" s="267"/>
      <c r="HPX219" s="266"/>
      <c r="HPY219" s="124"/>
      <c r="HPZ219" s="125"/>
      <c r="HQA219" s="267"/>
      <c r="HQB219" s="267"/>
      <c r="HQC219" s="267"/>
      <c r="HQD219" s="267"/>
      <c r="HQE219" s="267"/>
      <c r="HQF219" s="267"/>
      <c r="HQG219" s="267"/>
      <c r="HQH219" s="267"/>
      <c r="HQI219" s="267"/>
      <c r="HQJ219" s="267"/>
      <c r="HQK219" s="267"/>
      <c r="HQL219" s="267"/>
      <c r="HQM219" s="267"/>
      <c r="HQN219" s="267"/>
      <c r="HQO219" s="267"/>
      <c r="HQP219" s="267"/>
      <c r="HQQ219" s="267"/>
      <c r="HQR219" s="267"/>
      <c r="HQS219" s="267"/>
      <c r="HQT219" s="267"/>
      <c r="HQU219" s="267"/>
      <c r="HQV219" s="267"/>
      <c r="HQW219" s="267"/>
      <c r="HQX219" s="267"/>
      <c r="HQY219" s="267"/>
      <c r="HQZ219" s="267"/>
      <c r="HRA219" s="267"/>
      <c r="HRB219" s="267"/>
      <c r="HRC219" s="267"/>
      <c r="HRD219" s="267"/>
      <c r="HRE219" s="267"/>
      <c r="HRF219" s="266"/>
      <c r="HRG219" s="124"/>
      <c r="HRH219" s="125"/>
      <c r="HRI219" s="267"/>
      <c r="HRJ219" s="267"/>
      <c r="HRK219" s="267"/>
      <c r="HRL219" s="267"/>
      <c r="HRM219" s="267"/>
      <c r="HRN219" s="267"/>
      <c r="HRO219" s="267"/>
      <c r="HRP219" s="267"/>
      <c r="HRQ219" s="267"/>
      <c r="HRR219" s="267"/>
      <c r="HRS219" s="267"/>
      <c r="HRT219" s="267"/>
      <c r="HRU219" s="267"/>
      <c r="HRV219" s="267"/>
      <c r="HRW219" s="267"/>
      <c r="HRX219" s="267"/>
      <c r="HRY219" s="267"/>
      <c r="HRZ219" s="267"/>
      <c r="HSA219" s="267"/>
      <c r="HSB219" s="267"/>
      <c r="HSC219" s="267"/>
      <c r="HSD219" s="267"/>
      <c r="HSE219" s="267"/>
      <c r="HSF219" s="267"/>
      <c r="HSG219" s="267"/>
      <c r="HSH219" s="267"/>
      <c r="HSI219" s="267"/>
      <c r="HSJ219" s="267"/>
      <c r="HSK219" s="267"/>
      <c r="HSL219" s="267"/>
      <c r="HSM219" s="267"/>
      <c r="HSN219" s="266"/>
      <c r="HSO219" s="124"/>
      <c r="HSP219" s="125"/>
      <c r="HSQ219" s="267"/>
      <c r="HSR219" s="267"/>
      <c r="HSS219" s="267"/>
      <c r="HST219" s="267"/>
      <c r="HSU219" s="267"/>
      <c r="HSV219" s="267"/>
      <c r="HSW219" s="267"/>
      <c r="HSX219" s="267"/>
      <c r="HSY219" s="267"/>
      <c r="HSZ219" s="267"/>
      <c r="HTA219" s="267"/>
      <c r="HTB219" s="267"/>
      <c r="HTC219" s="267"/>
      <c r="HTD219" s="267"/>
      <c r="HTE219" s="267"/>
      <c r="HTF219" s="267"/>
      <c r="HTG219" s="267"/>
      <c r="HTH219" s="267"/>
      <c r="HTI219" s="267"/>
      <c r="HTJ219" s="267"/>
      <c r="HTK219" s="267"/>
      <c r="HTL219" s="267"/>
      <c r="HTM219" s="267"/>
      <c r="HTN219" s="267"/>
      <c r="HTO219" s="267"/>
      <c r="HTP219" s="267"/>
      <c r="HTQ219" s="267"/>
      <c r="HTR219" s="267"/>
      <c r="HTS219" s="267"/>
      <c r="HTT219" s="267"/>
      <c r="HTU219" s="267"/>
      <c r="HTV219" s="266"/>
      <c r="HTW219" s="124"/>
      <c r="HTX219" s="125"/>
      <c r="HTY219" s="267"/>
      <c r="HTZ219" s="267"/>
      <c r="HUA219" s="267"/>
      <c r="HUB219" s="267"/>
      <c r="HUC219" s="267"/>
      <c r="HUD219" s="267"/>
      <c r="HUE219" s="267"/>
      <c r="HUF219" s="267"/>
      <c r="HUG219" s="267"/>
      <c r="HUH219" s="267"/>
      <c r="HUI219" s="267"/>
      <c r="HUJ219" s="267"/>
      <c r="HUK219" s="267"/>
      <c r="HUL219" s="267"/>
      <c r="HUM219" s="267"/>
      <c r="HUN219" s="267"/>
      <c r="HUO219" s="267"/>
      <c r="HUP219" s="267"/>
      <c r="HUQ219" s="267"/>
      <c r="HUR219" s="267"/>
      <c r="HUS219" s="267"/>
      <c r="HUT219" s="267"/>
      <c r="HUU219" s="267"/>
      <c r="HUV219" s="267"/>
      <c r="HUW219" s="267"/>
      <c r="HUX219" s="267"/>
      <c r="HUY219" s="267"/>
      <c r="HUZ219" s="267"/>
      <c r="HVA219" s="267"/>
      <c r="HVB219" s="267"/>
      <c r="HVC219" s="267"/>
      <c r="HVD219" s="266"/>
      <c r="HVE219" s="124"/>
      <c r="HVF219" s="125"/>
      <c r="HVG219" s="267"/>
      <c r="HVH219" s="267"/>
      <c r="HVI219" s="267"/>
      <c r="HVJ219" s="267"/>
      <c r="HVK219" s="267"/>
      <c r="HVL219" s="267"/>
      <c r="HVM219" s="267"/>
      <c r="HVN219" s="267"/>
      <c r="HVO219" s="267"/>
      <c r="HVP219" s="267"/>
      <c r="HVQ219" s="267"/>
      <c r="HVR219" s="267"/>
      <c r="HVS219" s="267"/>
      <c r="HVT219" s="267"/>
      <c r="HVU219" s="267"/>
      <c r="HVV219" s="267"/>
      <c r="HVW219" s="267"/>
      <c r="HVX219" s="267"/>
      <c r="HVY219" s="267"/>
      <c r="HVZ219" s="267"/>
      <c r="HWA219" s="267"/>
      <c r="HWB219" s="267"/>
      <c r="HWC219" s="267"/>
      <c r="HWD219" s="267"/>
      <c r="HWE219" s="267"/>
      <c r="HWF219" s="267"/>
      <c r="HWG219" s="267"/>
      <c r="HWH219" s="267"/>
      <c r="HWI219" s="267"/>
      <c r="HWJ219" s="267"/>
      <c r="HWK219" s="267"/>
      <c r="HWL219" s="266"/>
      <c r="HWM219" s="124"/>
      <c r="HWN219" s="125"/>
      <c r="HWO219" s="267"/>
      <c r="HWP219" s="267"/>
      <c r="HWQ219" s="267"/>
      <c r="HWR219" s="267"/>
      <c r="HWS219" s="267"/>
      <c r="HWT219" s="267"/>
      <c r="HWU219" s="267"/>
      <c r="HWV219" s="267"/>
      <c r="HWW219" s="267"/>
      <c r="HWX219" s="267"/>
      <c r="HWY219" s="267"/>
      <c r="HWZ219" s="267"/>
      <c r="HXA219" s="267"/>
      <c r="HXB219" s="267"/>
      <c r="HXC219" s="267"/>
      <c r="HXD219" s="267"/>
      <c r="HXE219" s="267"/>
      <c r="HXF219" s="267"/>
      <c r="HXG219" s="267"/>
      <c r="HXH219" s="267"/>
      <c r="HXI219" s="267"/>
      <c r="HXJ219" s="267"/>
      <c r="HXK219" s="267"/>
      <c r="HXL219" s="267"/>
      <c r="HXM219" s="267"/>
      <c r="HXN219" s="267"/>
      <c r="HXO219" s="267"/>
      <c r="HXP219" s="267"/>
      <c r="HXQ219" s="267"/>
      <c r="HXR219" s="267"/>
      <c r="HXS219" s="267"/>
      <c r="HXT219" s="266"/>
      <c r="HXU219" s="124"/>
      <c r="HXV219" s="125"/>
      <c r="HXW219" s="267"/>
      <c r="HXX219" s="267"/>
      <c r="HXY219" s="267"/>
      <c r="HXZ219" s="267"/>
      <c r="HYA219" s="267"/>
      <c r="HYB219" s="267"/>
      <c r="HYC219" s="267"/>
      <c r="HYD219" s="267"/>
      <c r="HYE219" s="267"/>
      <c r="HYF219" s="267"/>
      <c r="HYG219" s="267"/>
      <c r="HYH219" s="267"/>
      <c r="HYI219" s="267"/>
      <c r="HYJ219" s="267"/>
      <c r="HYK219" s="267"/>
      <c r="HYL219" s="267"/>
      <c r="HYM219" s="267"/>
      <c r="HYN219" s="267"/>
      <c r="HYO219" s="267"/>
      <c r="HYP219" s="267"/>
      <c r="HYQ219" s="267"/>
      <c r="HYR219" s="267"/>
      <c r="HYS219" s="267"/>
      <c r="HYT219" s="267"/>
      <c r="HYU219" s="267"/>
      <c r="HYV219" s="267"/>
      <c r="HYW219" s="267"/>
      <c r="HYX219" s="267"/>
      <c r="HYY219" s="267"/>
      <c r="HYZ219" s="267"/>
      <c r="HZA219" s="267"/>
      <c r="HZB219" s="266"/>
      <c r="HZC219" s="124"/>
      <c r="HZD219" s="125"/>
      <c r="HZE219" s="267"/>
      <c r="HZF219" s="267"/>
      <c r="HZG219" s="267"/>
      <c r="HZH219" s="267"/>
      <c r="HZI219" s="267"/>
      <c r="HZJ219" s="267"/>
      <c r="HZK219" s="267"/>
      <c r="HZL219" s="267"/>
      <c r="HZM219" s="267"/>
      <c r="HZN219" s="267"/>
      <c r="HZO219" s="267"/>
      <c r="HZP219" s="267"/>
      <c r="HZQ219" s="267"/>
      <c r="HZR219" s="267"/>
      <c r="HZS219" s="267"/>
      <c r="HZT219" s="267"/>
      <c r="HZU219" s="267"/>
      <c r="HZV219" s="267"/>
      <c r="HZW219" s="267"/>
      <c r="HZX219" s="267"/>
      <c r="HZY219" s="267"/>
      <c r="HZZ219" s="267"/>
      <c r="IAA219" s="267"/>
      <c r="IAB219" s="267"/>
      <c r="IAC219" s="267"/>
      <c r="IAD219" s="267"/>
      <c r="IAE219" s="267"/>
      <c r="IAF219" s="267"/>
      <c r="IAG219" s="267"/>
      <c r="IAH219" s="267"/>
      <c r="IAI219" s="267"/>
      <c r="IAJ219" s="266"/>
      <c r="IAK219" s="124"/>
      <c r="IAL219" s="125"/>
      <c r="IAM219" s="267"/>
      <c r="IAN219" s="267"/>
      <c r="IAO219" s="267"/>
      <c r="IAP219" s="267"/>
      <c r="IAQ219" s="267"/>
      <c r="IAR219" s="267"/>
      <c r="IAS219" s="267"/>
      <c r="IAT219" s="267"/>
      <c r="IAU219" s="267"/>
      <c r="IAV219" s="267"/>
      <c r="IAW219" s="267"/>
      <c r="IAX219" s="267"/>
      <c r="IAY219" s="267"/>
      <c r="IAZ219" s="267"/>
      <c r="IBA219" s="267"/>
      <c r="IBB219" s="267"/>
      <c r="IBC219" s="267"/>
      <c r="IBD219" s="267"/>
      <c r="IBE219" s="267"/>
      <c r="IBF219" s="267"/>
      <c r="IBG219" s="267"/>
      <c r="IBH219" s="267"/>
      <c r="IBI219" s="267"/>
      <c r="IBJ219" s="267"/>
      <c r="IBK219" s="267"/>
      <c r="IBL219" s="267"/>
      <c r="IBM219" s="267"/>
      <c r="IBN219" s="267"/>
      <c r="IBO219" s="267"/>
      <c r="IBP219" s="267"/>
      <c r="IBQ219" s="267"/>
      <c r="IBR219" s="266"/>
      <c r="IBS219" s="124"/>
      <c r="IBT219" s="125"/>
      <c r="IBU219" s="267"/>
      <c r="IBV219" s="267"/>
      <c r="IBW219" s="267"/>
      <c r="IBX219" s="267"/>
      <c r="IBY219" s="267"/>
      <c r="IBZ219" s="267"/>
      <c r="ICA219" s="267"/>
      <c r="ICB219" s="267"/>
      <c r="ICC219" s="267"/>
      <c r="ICD219" s="267"/>
      <c r="ICE219" s="267"/>
      <c r="ICF219" s="267"/>
      <c r="ICG219" s="267"/>
      <c r="ICH219" s="267"/>
      <c r="ICI219" s="267"/>
      <c r="ICJ219" s="267"/>
      <c r="ICK219" s="267"/>
      <c r="ICL219" s="267"/>
      <c r="ICM219" s="267"/>
      <c r="ICN219" s="267"/>
      <c r="ICO219" s="267"/>
      <c r="ICP219" s="267"/>
      <c r="ICQ219" s="267"/>
      <c r="ICR219" s="267"/>
      <c r="ICS219" s="267"/>
      <c r="ICT219" s="267"/>
      <c r="ICU219" s="267"/>
      <c r="ICV219" s="267"/>
      <c r="ICW219" s="267"/>
      <c r="ICX219" s="267"/>
      <c r="ICY219" s="267"/>
      <c r="ICZ219" s="266"/>
      <c r="IDA219" s="124"/>
      <c r="IDB219" s="125"/>
      <c r="IDC219" s="267"/>
      <c r="IDD219" s="267"/>
      <c r="IDE219" s="267"/>
      <c r="IDF219" s="267"/>
      <c r="IDG219" s="267"/>
      <c r="IDH219" s="267"/>
      <c r="IDI219" s="267"/>
      <c r="IDJ219" s="267"/>
      <c r="IDK219" s="267"/>
      <c r="IDL219" s="267"/>
      <c r="IDM219" s="267"/>
      <c r="IDN219" s="267"/>
      <c r="IDO219" s="267"/>
      <c r="IDP219" s="267"/>
      <c r="IDQ219" s="267"/>
      <c r="IDR219" s="267"/>
      <c r="IDS219" s="267"/>
      <c r="IDT219" s="267"/>
      <c r="IDU219" s="267"/>
      <c r="IDV219" s="267"/>
      <c r="IDW219" s="267"/>
      <c r="IDX219" s="267"/>
      <c r="IDY219" s="267"/>
      <c r="IDZ219" s="267"/>
      <c r="IEA219" s="267"/>
      <c r="IEB219" s="267"/>
      <c r="IEC219" s="267"/>
      <c r="IED219" s="267"/>
      <c r="IEE219" s="267"/>
      <c r="IEF219" s="267"/>
      <c r="IEG219" s="267"/>
      <c r="IEH219" s="266"/>
      <c r="IEI219" s="124"/>
      <c r="IEJ219" s="125"/>
      <c r="IEK219" s="267"/>
      <c r="IEL219" s="267"/>
      <c r="IEM219" s="267"/>
      <c r="IEN219" s="267"/>
      <c r="IEO219" s="267"/>
      <c r="IEP219" s="267"/>
      <c r="IEQ219" s="267"/>
      <c r="IER219" s="267"/>
      <c r="IES219" s="267"/>
      <c r="IET219" s="267"/>
      <c r="IEU219" s="267"/>
      <c r="IEV219" s="267"/>
      <c r="IEW219" s="267"/>
      <c r="IEX219" s="267"/>
      <c r="IEY219" s="267"/>
      <c r="IEZ219" s="267"/>
      <c r="IFA219" s="267"/>
      <c r="IFB219" s="267"/>
      <c r="IFC219" s="267"/>
      <c r="IFD219" s="267"/>
      <c r="IFE219" s="267"/>
      <c r="IFF219" s="267"/>
      <c r="IFG219" s="267"/>
      <c r="IFH219" s="267"/>
      <c r="IFI219" s="267"/>
      <c r="IFJ219" s="267"/>
      <c r="IFK219" s="267"/>
      <c r="IFL219" s="267"/>
      <c r="IFM219" s="267"/>
      <c r="IFN219" s="267"/>
      <c r="IFO219" s="267"/>
      <c r="IFP219" s="266"/>
      <c r="IFQ219" s="124"/>
      <c r="IFR219" s="125"/>
      <c r="IFS219" s="267"/>
      <c r="IFT219" s="267"/>
      <c r="IFU219" s="267"/>
      <c r="IFV219" s="267"/>
      <c r="IFW219" s="267"/>
      <c r="IFX219" s="267"/>
      <c r="IFY219" s="267"/>
      <c r="IFZ219" s="267"/>
      <c r="IGA219" s="267"/>
      <c r="IGB219" s="267"/>
      <c r="IGC219" s="267"/>
      <c r="IGD219" s="267"/>
      <c r="IGE219" s="267"/>
      <c r="IGF219" s="267"/>
      <c r="IGG219" s="267"/>
      <c r="IGH219" s="267"/>
      <c r="IGI219" s="267"/>
      <c r="IGJ219" s="267"/>
      <c r="IGK219" s="267"/>
      <c r="IGL219" s="267"/>
      <c r="IGM219" s="267"/>
      <c r="IGN219" s="267"/>
      <c r="IGO219" s="267"/>
      <c r="IGP219" s="267"/>
      <c r="IGQ219" s="267"/>
      <c r="IGR219" s="267"/>
      <c r="IGS219" s="267"/>
      <c r="IGT219" s="267"/>
      <c r="IGU219" s="267"/>
      <c r="IGV219" s="267"/>
      <c r="IGW219" s="267"/>
      <c r="IGX219" s="266"/>
      <c r="IGY219" s="124"/>
      <c r="IGZ219" s="125"/>
      <c r="IHA219" s="267"/>
      <c r="IHB219" s="267"/>
      <c r="IHC219" s="267"/>
      <c r="IHD219" s="267"/>
      <c r="IHE219" s="267"/>
      <c r="IHF219" s="267"/>
      <c r="IHG219" s="267"/>
      <c r="IHH219" s="267"/>
      <c r="IHI219" s="267"/>
      <c r="IHJ219" s="267"/>
      <c r="IHK219" s="267"/>
      <c r="IHL219" s="267"/>
      <c r="IHM219" s="267"/>
      <c r="IHN219" s="267"/>
      <c r="IHO219" s="267"/>
      <c r="IHP219" s="267"/>
      <c r="IHQ219" s="267"/>
      <c r="IHR219" s="267"/>
      <c r="IHS219" s="267"/>
      <c r="IHT219" s="267"/>
      <c r="IHU219" s="267"/>
      <c r="IHV219" s="267"/>
      <c r="IHW219" s="267"/>
      <c r="IHX219" s="267"/>
      <c r="IHY219" s="267"/>
      <c r="IHZ219" s="267"/>
      <c r="IIA219" s="267"/>
      <c r="IIB219" s="267"/>
      <c r="IIC219" s="267"/>
      <c r="IID219" s="267"/>
      <c r="IIE219" s="267"/>
      <c r="IIF219" s="266"/>
      <c r="IIG219" s="124"/>
      <c r="IIH219" s="125"/>
      <c r="III219" s="267"/>
      <c r="IIJ219" s="267"/>
      <c r="IIK219" s="267"/>
      <c r="IIL219" s="267"/>
      <c r="IIM219" s="267"/>
      <c r="IIN219" s="267"/>
      <c r="IIO219" s="267"/>
      <c r="IIP219" s="267"/>
      <c r="IIQ219" s="267"/>
      <c r="IIR219" s="267"/>
      <c r="IIS219" s="267"/>
      <c r="IIT219" s="267"/>
      <c r="IIU219" s="267"/>
      <c r="IIV219" s="267"/>
      <c r="IIW219" s="267"/>
      <c r="IIX219" s="267"/>
      <c r="IIY219" s="267"/>
      <c r="IIZ219" s="267"/>
      <c r="IJA219" s="267"/>
      <c r="IJB219" s="267"/>
      <c r="IJC219" s="267"/>
      <c r="IJD219" s="267"/>
      <c r="IJE219" s="267"/>
      <c r="IJF219" s="267"/>
      <c r="IJG219" s="267"/>
      <c r="IJH219" s="267"/>
      <c r="IJI219" s="267"/>
      <c r="IJJ219" s="267"/>
      <c r="IJK219" s="267"/>
      <c r="IJL219" s="267"/>
      <c r="IJM219" s="267"/>
      <c r="IJN219" s="266"/>
      <c r="IJO219" s="124"/>
      <c r="IJP219" s="125"/>
      <c r="IJQ219" s="267"/>
      <c r="IJR219" s="267"/>
      <c r="IJS219" s="267"/>
      <c r="IJT219" s="267"/>
      <c r="IJU219" s="267"/>
      <c r="IJV219" s="267"/>
      <c r="IJW219" s="267"/>
      <c r="IJX219" s="267"/>
      <c r="IJY219" s="267"/>
      <c r="IJZ219" s="267"/>
      <c r="IKA219" s="267"/>
      <c r="IKB219" s="267"/>
      <c r="IKC219" s="267"/>
      <c r="IKD219" s="267"/>
      <c r="IKE219" s="267"/>
      <c r="IKF219" s="267"/>
      <c r="IKG219" s="267"/>
      <c r="IKH219" s="267"/>
      <c r="IKI219" s="267"/>
      <c r="IKJ219" s="267"/>
      <c r="IKK219" s="267"/>
      <c r="IKL219" s="267"/>
      <c r="IKM219" s="267"/>
      <c r="IKN219" s="267"/>
      <c r="IKO219" s="267"/>
      <c r="IKP219" s="267"/>
      <c r="IKQ219" s="267"/>
      <c r="IKR219" s="267"/>
      <c r="IKS219" s="267"/>
      <c r="IKT219" s="267"/>
      <c r="IKU219" s="267"/>
      <c r="IKV219" s="266"/>
      <c r="IKW219" s="124"/>
      <c r="IKX219" s="125"/>
      <c r="IKY219" s="267"/>
      <c r="IKZ219" s="267"/>
      <c r="ILA219" s="267"/>
      <c r="ILB219" s="267"/>
      <c r="ILC219" s="267"/>
      <c r="ILD219" s="267"/>
      <c r="ILE219" s="267"/>
      <c r="ILF219" s="267"/>
      <c r="ILG219" s="267"/>
      <c r="ILH219" s="267"/>
      <c r="ILI219" s="267"/>
      <c r="ILJ219" s="267"/>
      <c r="ILK219" s="267"/>
      <c r="ILL219" s="267"/>
      <c r="ILM219" s="267"/>
      <c r="ILN219" s="267"/>
      <c r="ILO219" s="267"/>
      <c r="ILP219" s="267"/>
      <c r="ILQ219" s="267"/>
      <c r="ILR219" s="267"/>
      <c r="ILS219" s="267"/>
      <c r="ILT219" s="267"/>
      <c r="ILU219" s="267"/>
      <c r="ILV219" s="267"/>
      <c r="ILW219" s="267"/>
      <c r="ILX219" s="267"/>
      <c r="ILY219" s="267"/>
      <c r="ILZ219" s="267"/>
      <c r="IMA219" s="267"/>
      <c r="IMB219" s="267"/>
      <c r="IMC219" s="267"/>
      <c r="IMD219" s="266"/>
      <c r="IME219" s="124"/>
      <c r="IMF219" s="125"/>
      <c r="IMG219" s="267"/>
      <c r="IMH219" s="267"/>
      <c r="IMI219" s="267"/>
      <c r="IMJ219" s="267"/>
      <c r="IMK219" s="267"/>
      <c r="IML219" s="267"/>
      <c r="IMM219" s="267"/>
      <c r="IMN219" s="267"/>
      <c r="IMO219" s="267"/>
      <c r="IMP219" s="267"/>
      <c r="IMQ219" s="267"/>
      <c r="IMR219" s="267"/>
      <c r="IMS219" s="267"/>
      <c r="IMT219" s="267"/>
      <c r="IMU219" s="267"/>
      <c r="IMV219" s="267"/>
      <c r="IMW219" s="267"/>
      <c r="IMX219" s="267"/>
      <c r="IMY219" s="267"/>
      <c r="IMZ219" s="267"/>
      <c r="INA219" s="267"/>
      <c r="INB219" s="267"/>
      <c r="INC219" s="267"/>
      <c r="IND219" s="267"/>
      <c r="INE219" s="267"/>
      <c r="INF219" s="267"/>
      <c r="ING219" s="267"/>
      <c r="INH219" s="267"/>
      <c r="INI219" s="267"/>
      <c r="INJ219" s="267"/>
      <c r="INK219" s="267"/>
      <c r="INL219" s="266"/>
      <c r="INM219" s="124"/>
      <c r="INN219" s="125"/>
      <c r="INO219" s="267"/>
      <c r="INP219" s="267"/>
      <c r="INQ219" s="267"/>
      <c r="INR219" s="267"/>
      <c r="INS219" s="267"/>
      <c r="INT219" s="267"/>
      <c r="INU219" s="267"/>
      <c r="INV219" s="267"/>
      <c r="INW219" s="267"/>
      <c r="INX219" s="267"/>
      <c r="INY219" s="267"/>
      <c r="INZ219" s="267"/>
      <c r="IOA219" s="267"/>
      <c r="IOB219" s="267"/>
      <c r="IOC219" s="267"/>
      <c r="IOD219" s="267"/>
      <c r="IOE219" s="267"/>
      <c r="IOF219" s="267"/>
      <c r="IOG219" s="267"/>
      <c r="IOH219" s="267"/>
      <c r="IOI219" s="267"/>
      <c r="IOJ219" s="267"/>
      <c r="IOK219" s="267"/>
      <c r="IOL219" s="267"/>
      <c r="IOM219" s="267"/>
      <c r="ION219" s="267"/>
      <c r="IOO219" s="267"/>
      <c r="IOP219" s="267"/>
      <c r="IOQ219" s="267"/>
      <c r="IOR219" s="267"/>
      <c r="IOS219" s="267"/>
      <c r="IOT219" s="266"/>
      <c r="IOU219" s="124"/>
      <c r="IOV219" s="125"/>
      <c r="IOW219" s="267"/>
      <c r="IOX219" s="267"/>
      <c r="IOY219" s="267"/>
      <c r="IOZ219" s="267"/>
      <c r="IPA219" s="267"/>
      <c r="IPB219" s="267"/>
      <c r="IPC219" s="267"/>
      <c r="IPD219" s="267"/>
      <c r="IPE219" s="267"/>
      <c r="IPF219" s="267"/>
      <c r="IPG219" s="267"/>
      <c r="IPH219" s="267"/>
      <c r="IPI219" s="267"/>
      <c r="IPJ219" s="267"/>
      <c r="IPK219" s="267"/>
      <c r="IPL219" s="267"/>
      <c r="IPM219" s="267"/>
      <c r="IPN219" s="267"/>
      <c r="IPO219" s="267"/>
      <c r="IPP219" s="267"/>
      <c r="IPQ219" s="267"/>
      <c r="IPR219" s="267"/>
      <c r="IPS219" s="267"/>
      <c r="IPT219" s="267"/>
      <c r="IPU219" s="267"/>
      <c r="IPV219" s="267"/>
      <c r="IPW219" s="267"/>
      <c r="IPX219" s="267"/>
      <c r="IPY219" s="267"/>
      <c r="IPZ219" s="267"/>
      <c r="IQA219" s="267"/>
      <c r="IQB219" s="266"/>
      <c r="IQC219" s="124"/>
      <c r="IQD219" s="125"/>
      <c r="IQE219" s="267"/>
      <c r="IQF219" s="267"/>
      <c r="IQG219" s="267"/>
      <c r="IQH219" s="267"/>
      <c r="IQI219" s="267"/>
      <c r="IQJ219" s="267"/>
      <c r="IQK219" s="267"/>
      <c r="IQL219" s="267"/>
      <c r="IQM219" s="267"/>
      <c r="IQN219" s="267"/>
      <c r="IQO219" s="267"/>
      <c r="IQP219" s="267"/>
      <c r="IQQ219" s="267"/>
      <c r="IQR219" s="267"/>
      <c r="IQS219" s="267"/>
      <c r="IQT219" s="267"/>
      <c r="IQU219" s="267"/>
      <c r="IQV219" s="267"/>
      <c r="IQW219" s="267"/>
      <c r="IQX219" s="267"/>
      <c r="IQY219" s="267"/>
      <c r="IQZ219" s="267"/>
      <c r="IRA219" s="267"/>
      <c r="IRB219" s="267"/>
      <c r="IRC219" s="267"/>
      <c r="IRD219" s="267"/>
      <c r="IRE219" s="267"/>
      <c r="IRF219" s="267"/>
      <c r="IRG219" s="267"/>
      <c r="IRH219" s="267"/>
      <c r="IRI219" s="267"/>
      <c r="IRJ219" s="266"/>
      <c r="IRK219" s="124"/>
      <c r="IRL219" s="125"/>
      <c r="IRM219" s="267"/>
      <c r="IRN219" s="267"/>
      <c r="IRO219" s="267"/>
      <c r="IRP219" s="267"/>
      <c r="IRQ219" s="267"/>
      <c r="IRR219" s="267"/>
      <c r="IRS219" s="267"/>
      <c r="IRT219" s="267"/>
      <c r="IRU219" s="267"/>
      <c r="IRV219" s="267"/>
      <c r="IRW219" s="267"/>
      <c r="IRX219" s="267"/>
      <c r="IRY219" s="267"/>
      <c r="IRZ219" s="267"/>
      <c r="ISA219" s="267"/>
      <c r="ISB219" s="267"/>
      <c r="ISC219" s="267"/>
      <c r="ISD219" s="267"/>
      <c r="ISE219" s="267"/>
      <c r="ISF219" s="267"/>
      <c r="ISG219" s="267"/>
      <c r="ISH219" s="267"/>
      <c r="ISI219" s="267"/>
      <c r="ISJ219" s="267"/>
      <c r="ISK219" s="267"/>
      <c r="ISL219" s="267"/>
      <c r="ISM219" s="267"/>
      <c r="ISN219" s="267"/>
      <c r="ISO219" s="267"/>
      <c r="ISP219" s="267"/>
      <c r="ISQ219" s="267"/>
      <c r="ISR219" s="266"/>
      <c r="ISS219" s="124"/>
      <c r="IST219" s="125"/>
      <c r="ISU219" s="267"/>
      <c r="ISV219" s="267"/>
      <c r="ISW219" s="267"/>
      <c r="ISX219" s="267"/>
      <c r="ISY219" s="267"/>
      <c r="ISZ219" s="267"/>
      <c r="ITA219" s="267"/>
      <c r="ITB219" s="267"/>
      <c r="ITC219" s="267"/>
      <c r="ITD219" s="267"/>
      <c r="ITE219" s="267"/>
      <c r="ITF219" s="267"/>
      <c r="ITG219" s="267"/>
      <c r="ITH219" s="267"/>
      <c r="ITI219" s="267"/>
      <c r="ITJ219" s="267"/>
      <c r="ITK219" s="267"/>
      <c r="ITL219" s="267"/>
      <c r="ITM219" s="267"/>
      <c r="ITN219" s="267"/>
      <c r="ITO219" s="267"/>
      <c r="ITP219" s="267"/>
      <c r="ITQ219" s="267"/>
      <c r="ITR219" s="267"/>
      <c r="ITS219" s="267"/>
      <c r="ITT219" s="267"/>
      <c r="ITU219" s="267"/>
      <c r="ITV219" s="267"/>
      <c r="ITW219" s="267"/>
      <c r="ITX219" s="267"/>
      <c r="ITY219" s="267"/>
      <c r="ITZ219" s="266"/>
      <c r="IUA219" s="124"/>
      <c r="IUB219" s="125"/>
      <c r="IUC219" s="267"/>
      <c r="IUD219" s="267"/>
      <c r="IUE219" s="267"/>
      <c r="IUF219" s="267"/>
      <c r="IUG219" s="267"/>
      <c r="IUH219" s="267"/>
      <c r="IUI219" s="267"/>
      <c r="IUJ219" s="267"/>
      <c r="IUK219" s="267"/>
      <c r="IUL219" s="267"/>
      <c r="IUM219" s="267"/>
      <c r="IUN219" s="267"/>
      <c r="IUO219" s="267"/>
      <c r="IUP219" s="267"/>
      <c r="IUQ219" s="267"/>
      <c r="IUR219" s="267"/>
      <c r="IUS219" s="267"/>
      <c r="IUT219" s="267"/>
      <c r="IUU219" s="267"/>
      <c r="IUV219" s="267"/>
      <c r="IUW219" s="267"/>
      <c r="IUX219" s="267"/>
      <c r="IUY219" s="267"/>
      <c r="IUZ219" s="267"/>
      <c r="IVA219" s="267"/>
      <c r="IVB219" s="267"/>
      <c r="IVC219" s="267"/>
      <c r="IVD219" s="267"/>
      <c r="IVE219" s="267"/>
      <c r="IVF219" s="267"/>
      <c r="IVG219" s="267"/>
      <c r="IVH219" s="266"/>
      <c r="IVI219" s="124"/>
      <c r="IVJ219" s="125"/>
      <c r="IVK219" s="267"/>
      <c r="IVL219" s="267"/>
      <c r="IVM219" s="267"/>
      <c r="IVN219" s="267"/>
      <c r="IVO219" s="267"/>
      <c r="IVP219" s="267"/>
      <c r="IVQ219" s="267"/>
      <c r="IVR219" s="267"/>
      <c r="IVS219" s="267"/>
      <c r="IVT219" s="267"/>
      <c r="IVU219" s="267"/>
      <c r="IVV219" s="267"/>
      <c r="IVW219" s="267"/>
      <c r="IVX219" s="267"/>
      <c r="IVY219" s="267"/>
      <c r="IVZ219" s="267"/>
      <c r="IWA219" s="267"/>
      <c r="IWB219" s="267"/>
      <c r="IWC219" s="267"/>
      <c r="IWD219" s="267"/>
      <c r="IWE219" s="267"/>
      <c r="IWF219" s="267"/>
      <c r="IWG219" s="267"/>
      <c r="IWH219" s="267"/>
      <c r="IWI219" s="267"/>
      <c r="IWJ219" s="267"/>
      <c r="IWK219" s="267"/>
      <c r="IWL219" s="267"/>
      <c r="IWM219" s="267"/>
      <c r="IWN219" s="267"/>
      <c r="IWO219" s="267"/>
      <c r="IWP219" s="266"/>
      <c r="IWQ219" s="124"/>
      <c r="IWR219" s="125"/>
      <c r="IWS219" s="267"/>
      <c r="IWT219" s="267"/>
      <c r="IWU219" s="267"/>
      <c r="IWV219" s="267"/>
      <c r="IWW219" s="267"/>
      <c r="IWX219" s="267"/>
      <c r="IWY219" s="267"/>
      <c r="IWZ219" s="267"/>
      <c r="IXA219" s="267"/>
      <c r="IXB219" s="267"/>
      <c r="IXC219" s="267"/>
      <c r="IXD219" s="267"/>
      <c r="IXE219" s="267"/>
      <c r="IXF219" s="267"/>
      <c r="IXG219" s="267"/>
      <c r="IXH219" s="267"/>
      <c r="IXI219" s="267"/>
      <c r="IXJ219" s="267"/>
      <c r="IXK219" s="267"/>
      <c r="IXL219" s="267"/>
      <c r="IXM219" s="267"/>
      <c r="IXN219" s="267"/>
      <c r="IXO219" s="267"/>
      <c r="IXP219" s="267"/>
      <c r="IXQ219" s="267"/>
      <c r="IXR219" s="267"/>
      <c r="IXS219" s="267"/>
      <c r="IXT219" s="267"/>
      <c r="IXU219" s="267"/>
      <c r="IXV219" s="267"/>
      <c r="IXW219" s="267"/>
      <c r="IXX219" s="266"/>
      <c r="IXY219" s="124"/>
      <c r="IXZ219" s="125"/>
      <c r="IYA219" s="267"/>
      <c r="IYB219" s="267"/>
      <c r="IYC219" s="267"/>
      <c r="IYD219" s="267"/>
      <c r="IYE219" s="267"/>
      <c r="IYF219" s="267"/>
      <c r="IYG219" s="267"/>
      <c r="IYH219" s="267"/>
      <c r="IYI219" s="267"/>
      <c r="IYJ219" s="267"/>
      <c r="IYK219" s="267"/>
      <c r="IYL219" s="267"/>
      <c r="IYM219" s="267"/>
      <c r="IYN219" s="267"/>
      <c r="IYO219" s="267"/>
      <c r="IYP219" s="267"/>
      <c r="IYQ219" s="267"/>
      <c r="IYR219" s="267"/>
      <c r="IYS219" s="267"/>
      <c r="IYT219" s="267"/>
      <c r="IYU219" s="267"/>
      <c r="IYV219" s="267"/>
      <c r="IYW219" s="267"/>
      <c r="IYX219" s="267"/>
      <c r="IYY219" s="267"/>
      <c r="IYZ219" s="267"/>
      <c r="IZA219" s="267"/>
      <c r="IZB219" s="267"/>
      <c r="IZC219" s="267"/>
      <c r="IZD219" s="267"/>
      <c r="IZE219" s="267"/>
      <c r="IZF219" s="266"/>
      <c r="IZG219" s="124"/>
      <c r="IZH219" s="125"/>
      <c r="IZI219" s="267"/>
      <c r="IZJ219" s="267"/>
      <c r="IZK219" s="267"/>
      <c r="IZL219" s="267"/>
      <c r="IZM219" s="267"/>
      <c r="IZN219" s="267"/>
      <c r="IZO219" s="267"/>
      <c r="IZP219" s="267"/>
      <c r="IZQ219" s="267"/>
      <c r="IZR219" s="267"/>
      <c r="IZS219" s="267"/>
      <c r="IZT219" s="267"/>
      <c r="IZU219" s="267"/>
      <c r="IZV219" s="267"/>
      <c r="IZW219" s="267"/>
      <c r="IZX219" s="267"/>
      <c r="IZY219" s="267"/>
      <c r="IZZ219" s="267"/>
      <c r="JAA219" s="267"/>
      <c r="JAB219" s="267"/>
      <c r="JAC219" s="267"/>
      <c r="JAD219" s="267"/>
      <c r="JAE219" s="267"/>
      <c r="JAF219" s="267"/>
      <c r="JAG219" s="267"/>
      <c r="JAH219" s="267"/>
      <c r="JAI219" s="267"/>
      <c r="JAJ219" s="267"/>
      <c r="JAK219" s="267"/>
      <c r="JAL219" s="267"/>
      <c r="JAM219" s="267"/>
      <c r="JAN219" s="266"/>
      <c r="JAO219" s="124"/>
      <c r="JAP219" s="125"/>
      <c r="JAQ219" s="267"/>
      <c r="JAR219" s="267"/>
      <c r="JAS219" s="267"/>
      <c r="JAT219" s="267"/>
      <c r="JAU219" s="267"/>
      <c r="JAV219" s="267"/>
      <c r="JAW219" s="267"/>
      <c r="JAX219" s="267"/>
      <c r="JAY219" s="267"/>
      <c r="JAZ219" s="267"/>
      <c r="JBA219" s="267"/>
      <c r="JBB219" s="267"/>
      <c r="JBC219" s="267"/>
      <c r="JBD219" s="267"/>
      <c r="JBE219" s="267"/>
      <c r="JBF219" s="267"/>
      <c r="JBG219" s="267"/>
      <c r="JBH219" s="267"/>
      <c r="JBI219" s="267"/>
      <c r="JBJ219" s="267"/>
      <c r="JBK219" s="267"/>
      <c r="JBL219" s="267"/>
      <c r="JBM219" s="267"/>
      <c r="JBN219" s="267"/>
      <c r="JBO219" s="267"/>
      <c r="JBP219" s="267"/>
      <c r="JBQ219" s="267"/>
      <c r="JBR219" s="267"/>
      <c r="JBS219" s="267"/>
      <c r="JBT219" s="267"/>
      <c r="JBU219" s="267"/>
      <c r="JBV219" s="266"/>
      <c r="JBW219" s="124"/>
      <c r="JBX219" s="125"/>
      <c r="JBY219" s="267"/>
      <c r="JBZ219" s="267"/>
      <c r="JCA219" s="267"/>
      <c r="JCB219" s="267"/>
      <c r="JCC219" s="267"/>
      <c r="JCD219" s="267"/>
      <c r="JCE219" s="267"/>
      <c r="JCF219" s="267"/>
      <c r="JCG219" s="267"/>
      <c r="JCH219" s="267"/>
      <c r="JCI219" s="267"/>
      <c r="JCJ219" s="267"/>
      <c r="JCK219" s="267"/>
      <c r="JCL219" s="267"/>
      <c r="JCM219" s="267"/>
      <c r="JCN219" s="267"/>
      <c r="JCO219" s="267"/>
      <c r="JCP219" s="267"/>
      <c r="JCQ219" s="267"/>
      <c r="JCR219" s="267"/>
      <c r="JCS219" s="267"/>
      <c r="JCT219" s="267"/>
      <c r="JCU219" s="267"/>
      <c r="JCV219" s="267"/>
      <c r="JCW219" s="267"/>
      <c r="JCX219" s="267"/>
      <c r="JCY219" s="267"/>
      <c r="JCZ219" s="267"/>
      <c r="JDA219" s="267"/>
      <c r="JDB219" s="267"/>
      <c r="JDC219" s="267"/>
      <c r="JDD219" s="266"/>
      <c r="JDE219" s="124"/>
      <c r="JDF219" s="125"/>
      <c r="JDG219" s="267"/>
      <c r="JDH219" s="267"/>
      <c r="JDI219" s="267"/>
      <c r="JDJ219" s="267"/>
      <c r="JDK219" s="267"/>
      <c r="JDL219" s="267"/>
      <c r="JDM219" s="267"/>
      <c r="JDN219" s="267"/>
      <c r="JDO219" s="267"/>
      <c r="JDP219" s="267"/>
      <c r="JDQ219" s="267"/>
      <c r="JDR219" s="267"/>
      <c r="JDS219" s="267"/>
      <c r="JDT219" s="267"/>
      <c r="JDU219" s="267"/>
      <c r="JDV219" s="267"/>
      <c r="JDW219" s="267"/>
      <c r="JDX219" s="267"/>
      <c r="JDY219" s="267"/>
      <c r="JDZ219" s="267"/>
      <c r="JEA219" s="267"/>
      <c r="JEB219" s="267"/>
      <c r="JEC219" s="267"/>
      <c r="JED219" s="267"/>
      <c r="JEE219" s="267"/>
      <c r="JEF219" s="267"/>
      <c r="JEG219" s="267"/>
      <c r="JEH219" s="267"/>
      <c r="JEI219" s="267"/>
      <c r="JEJ219" s="267"/>
      <c r="JEK219" s="267"/>
      <c r="JEL219" s="266"/>
      <c r="JEM219" s="124"/>
      <c r="JEN219" s="125"/>
      <c r="JEO219" s="267"/>
      <c r="JEP219" s="267"/>
      <c r="JEQ219" s="267"/>
      <c r="JER219" s="267"/>
      <c r="JES219" s="267"/>
      <c r="JET219" s="267"/>
      <c r="JEU219" s="267"/>
      <c r="JEV219" s="267"/>
      <c r="JEW219" s="267"/>
      <c r="JEX219" s="267"/>
      <c r="JEY219" s="267"/>
      <c r="JEZ219" s="267"/>
      <c r="JFA219" s="267"/>
      <c r="JFB219" s="267"/>
      <c r="JFC219" s="267"/>
      <c r="JFD219" s="267"/>
      <c r="JFE219" s="267"/>
      <c r="JFF219" s="267"/>
      <c r="JFG219" s="267"/>
      <c r="JFH219" s="267"/>
      <c r="JFI219" s="267"/>
      <c r="JFJ219" s="267"/>
      <c r="JFK219" s="267"/>
      <c r="JFL219" s="267"/>
      <c r="JFM219" s="267"/>
      <c r="JFN219" s="267"/>
      <c r="JFO219" s="267"/>
      <c r="JFP219" s="267"/>
      <c r="JFQ219" s="267"/>
      <c r="JFR219" s="267"/>
      <c r="JFS219" s="267"/>
      <c r="JFT219" s="266"/>
      <c r="JFU219" s="124"/>
      <c r="JFV219" s="125"/>
      <c r="JFW219" s="267"/>
      <c r="JFX219" s="267"/>
      <c r="JFY219" s="267"/>
      <c r="JFZ219" s="267"/>
      <c r="JGA219" s="267"/>
      <c r="JGB219" s="267"/>
      <c r="JGC219" s="267"/>
      <c r="JGD219" s="267"/>
      <c r="JGE219" s="267"/>
      <c r="JGF219" s="267"/>
      <c r="JGG219" s="267"/>
      <c r="JGH219" s="267"/>
      <c r="JGI219" s="267"/>
      <c r="JGJ219" s="267"/>
      <c r="JGK219" s="267"/>
      <c r="JGL219" s="267"/>
      <c r="JGM219" s="267"/>
      <c r="JGN219" s="267"/>
      <c r="JGO219" s="267"/>
      <c r="JGP219" s="267"/>
      <c r="JGQ219" s="267"/>
      <c r="JGR219" s="267"/>
      <c r="JGS219" s="267"/>
      <c r="JGT219" s="267"/>
      <c r="JGU219" s="267"/>
      <c r="JGV219" s="267"/>
      <c r="JGW219" s="267"/>
      <c r="JGX219" s="267"/>
      <c r="JGY219" s="267"/>
      <c r="JGZ219" s="267"/>
      <c r="JHA219" s="267"/>
      <c r="JHB219" s="266"/>
      <c r="JHC219" s="124"/>
      <c r="JHD219" s="125"/>
      <c r="JHE219" s="267"/>
      <c r="JHF219" s="267"/>
      <c r="JHG219" s="267"/>
      <c r="JHH219" s="267"/>
      <c r="JHI219" s="267"/>
      <c r="JHJ219" s="267"/>
      <c r="JHK219" s="267"/>
      <c r="JHL219" s="267"/>
      <c r="JHM219" s="267"/>
      <c r="JHN219" s="267"/>
      <c r="JHO219" s="267"/>
      <c r="JHP219" s="267"/>
      <c r="JHQ219" s="267"/>
      <c r="JHR219" s="267"/>
      <c r="JHS219" s="267"/>
      <c r="JHT219" s="267"/>
      <c r="JHU219" s="267"/>
      <c r="JHV219" s="267"/>
      <c r="JHW219" s="267"/>
      <c r="JHX219" s="267"/>
      <c r="JHY219" s="267"/>
      <c r="JHZ219" s="267"/>
      <c r="JIA219" s="267"/>
      <c r="JIB219" s="267"/>
      <c r="JIC219" s="267"/>
      <c r="JID219" s="267"/>
      <c r="JIE219" s="267"/>
      <c r="JIF219" s="267"/>
      <c r="JIG219" s="267"/>
      <c r="JIH219" s="267"/>
      <c r="JII219" s="267"/>
      <c r="JIJ219" s="266"/>
      <c r="JIK219" s="124"/>
      <c r="JIL219" s="125"/>
      <c r="JIM219" s="267"/>
      <c r="JIN219" s="267"/>
      <c r="JIO219" s="267"/>
      <c r="JIP219" s="267"/>
      <c r="JIQ219" s="267"/>
      <c r="JIR219" s="267"/>
      <c r="JIS219" s="267"/>
      <c r="JIT219" s="267"/>
      <c r="JIU219" s="267"/>
      <c r="JIV219" s="267"/>
      <c r="JIW219" s="267"/>
      <c r="JIX219" s="267"/>
      <c r="JIY219" s="267"/>
      <c r="JIZ219" s="267"/>
      <c r="JJA219" s="267"/>
      <c r="JJB219" s="267"/>
      <c r="JJC219" s="267"/>
      <c r="JJD219" s="267"/>
      <c r="JJE219" s="267"/>
      <c r="JJF219" s="267"/>
      <c r="JJG219" s="267"/>
      <c r="JJH219" s="267"/>
      <c r="JJI219" s="267"/>
      <c r="JJJ219" s="267"/>
      <c r="JJK219" s="267"/>
      <c r="JJL219" s="267"/>
      <c r="JJM219" s="267"/>
      <c r="JJN219" s="267"/>
      <c r="JJO219" s="267"/>
      <c r="JJP219" s="267"/>
      <c r="JJQ219" s="267"/>
      <c r="JJR219" s="266"/>
      <c r="JJS219" s="124"/>
      <c r="JJT219" s="125"/>
      <c r="JJU219" s="267"/>
      <c r="JJV219" s="267"/>
      <c r="JJW219" s="267"/>
      <c r="JJX219" s="267"/>
      <c r="JJY219" s="267"/>
      <c r="JJZ219" s="267"/>
      <c r="JKA219" s="267"/>
      <c r="JKB219" s="267"/>
      <c r="JKC219" s="267"/>
      <c r="JKD219" s="267"/>
      <c r="JKE219" s="267"/>
      <c r="JKF219" s="267"/>
      <c r="JKG219" s="267"/>
      <c r="JKH219" s="267"/>
      <c r="JKI219" s="267"/>
      <c r="JKJ219" s="267"/>
      <c r="JKK219" s="267"/>
      <c r="JKL219" s="267"/>
      <c r="JKM219" s="267"/>
      <c r="JKN219" s="267"/>
      <c r="JKO219" s="267"/>
      <c r="JKP219" s="267"/>
      <c r="JKQ219" s="267"/>
      <c r="JKR219" s="267"/>
      <c r="JKS219" s="267"/>
      <c r="JKT219" s="267"/>
      <c r="JKU219" s="267"/>
      <c r="JKV219" s="267"/>
      <c r="JKW219" s="267"/>
      <c r="JKX219" s="267"/>
      <c r="JKY219" s="267"/>
      <c r="JKZ219" s="266"/>
      <c r="JLA219" s="124"/>
      <c r="JLB219" s="125"/>
      <c r="JLC219" s="267"/>
      <c r="JLD219" s="267"/>
      <c r="JLE219" s="267"/>
      <c r="JLF219" s="267"/>
      <c r="JLG219" s="267"/>
      <c r="JLH219" s="267"/>
      <c r="JLI219" s="267"/>
      <c r="JLJ219" s="267"/>
      <c r="JLK219" s="267"/>
      <c r="JLL219" s="267"/>
      <c r="JLM219" s="267"/>
      <c r="JLN219" s="267"/>
      <c r="JLO219" s="267"/>
      <c r="JLP219" s="267"/>
      <c r="JLQ219" s="267"/>
      <c r="JLR219" s="267"/>
      <c r="JLS219" s="267"/>
      <c r="JLT219" s="267"/>
      <c r="JLU219" s="267"/>
      <c r="JLV219" s="267"/>
      <c r="JLW219" s="267"/>
      <c r="JLX219" s="267"/>
      <c r="JLY219" s="267"/>
      <c r="JLZ219" s="267"/>
      <c r="JMA219" s="267"/>
      <c r="JMB219" s="267"/>
      <c r="JMC219" s="267"/>
      <c r="JMD219" s="267"/>
      <c r="JME219" s="267"/>
      <c r="JMF219" s="267"/>
      <c r="JMG219" s="267"/>
      <c r="JMH219" s="266"/>
      <c r="JMI219" s="124"/>
      <c r="JMJ219" s="125"/>
      <c r="JMK219" s="267"/>
      <c r="JML219" s="267"/>
      <c r="JMM219" s="267"/>
      <c r="JMN219" s="267"/>
      <c r="JMO219" s="267"/>
      <c r="JMP219" s="267"/>
      <c r="JMQ219" s="267"/>
      <c r="JMR219" s="267"/>
      <c r="JMS219" s="267"/>
      <c r="JMT219" s="267"/>
      <c r="JMU219" s="267"/>
      <c r="JMV219" s="267"/>
      <c r="JMW219" s="267"/>
      <c r="JMX219" s="267"/>
      <c r="JMY219" s="267"/>
      <c r="JMZ219" s="267"/>
      <c r="JNA219" s="267"/>
      <c r="JNB219" s="267"/>
      <c r="JNC219" s="267"/>
      <c r="JND219" s="267"/>
      <c r="JNE219" s="267"/>
      <c r="JNF219" s="267"/>
      <c r="JNG219" s="267"/>
      <c r="JNH219" s="267"/>
      <c r="JNI219" s="267"/>
      <c r="JNJ219" s="267"/>
      <c r="JNK219" s="267"/>
      <c r="JNL219" s="267"/>
      <c r="JNM219" s="267"/>
      <c r="JNN219" s="267"/>
      <c r="JNO219" s="267"/>
      <c r="JNP219" s="266"/>
      <c r="JNQ219" s="124"/>
      <c r="JNR219" s="125"/>
      <c r="JNS219" s="267"/>
      <c r="JNT219" s="267"/>
      <c r="JNU219" s="267"/>
      <c r="JNV219" s="267"/>
      <c r="JNW219" s="267"/>
      <c r="JNX219" s="267"/>
      <c r="JNY219" s="267"/>
      <c r="JNZ219" s="267"/>
      <c r="JOA219" s="267"/>
      <c r="JOB219" s="267"/>
      <c r="JOC219" s="267"/>
      <c r="JOD219" s="267"/>
      <c r="JOE219" s="267"/>
      <c r="JOF219" s="267"/>
      <c r="JOG219" s="267"/>
      <c r="JOH219" s="267"/>
      <c r="JOI219" s="267"/>
      <c r="JOJ219" s="267"/>
      <c r="JOK219" s="267"/>
      <c r="JOL219" s="267"/>
      <c r="JOM219" s="267"/>
      <c r="JON219" s="267"/>
      <c r="JOO219" s="267"/>
      <c r="JOP219" s="267"/>
      <c r="JOQ219" s="267"/>
      <c r="JOR219" s="267"/>
      <c r="JOS219" s="267"/>
      <c r="JOT219" s="267"/>
      <c r="JOU219" s="267"/>
      <c r="JOV219" s="267"/>
      <c r="JOW219" s="267"/>
      <c r="JOX219" s="266"/>
      <c r="JOY219" s="124"/>
      <c r="JOZ219" s="125"/>
      <c r="JPA219" s="267"/>
      <c r="JPB219" s="267"/>
      <c r="JPC219" s="267"/>
      <c r="JPD219" s="267"/>
      <c r="JPE219" s="267"/>
      <c r="JPF219" s="267"/>
      <c r="JPG219" s="267"/>
      <c r="JPH219" s="267"/>
      <c r="JPI219" s="267"/>
      <c r="JPJ219" s="267"/>
      <c r="JPK219" s="267"/>
      <c r="JPL219" s="267"/>
      <c r="JPM219" s="267"/>
      <c r="JPN219" s="267"/>
      <c r="JPO219" s="267"/>
      <c r="JPP219" s="267"/>
      <c r="JPQ219" s="267"/>
      <c r="JPR219" s="267"/>
      <c r="JPS219" s="267"/>
      <c r="JPT219" s="267"/>
      <c r="JPU219" s="267"/>
      <c r="JPV219" s="267"/>
      <c r="JPW219" s="267"/>
      <c r="JPX219" s="267"/>
      <c r="JPY219" s="267"/>
      <c r="JPZ219" s="267"/>
      <c r="JQA219" s="267"/>
      <c r="JQB219" s="267"/>
      <c r="JQC219" s="267"/>
      <c r="JQD219" s="267"/>
      <c r="JQE219" s="267"/>
      <c r="JQF219" s="266"/>
      <c r="JQG219" s="124"/>
      <c r="JQH219" s="125"/>
      <c r="JQI219" s="267"/>
      <c r="JQJ219" s="267"/>
      <c r="JQK219" s="267"/>
      <c r="JQL219" s="267"/>
      <c r="JQM219" s="267"/>
      <c r="JQN219" s="267"/>
      <c r="JQO219" s="267"/>
      <c r="JQP219" s="267"/>
      <c r="JQQ219" s="267"/>
      <c r="JQR219" s="267"/>
      <c r="JQS219" s="267"/>
      <c r="JQT219" s="267"/>
      <c r="JQU219" s="267"/>
      <c r="JQV219" s="267"/>
      <c r="JQW219" s="267"/>
      <c r="JQX219" s="267"/>
      <c r="JQY219" s="267"/>
      <c r="JQZ219" s="267"/>
      <c r="JRA219" s="267"/>
      <c r="JRB219" s="267"/>
      <c r="JRC219" s="267"/>
      <c r="JRD219" s="267"/>
      <c r="JRE219" s="267"/>
      <c r="JRF219" s="267"/>
      <c r="JRG219" s="267"/>
      <c r="JRH219" s="267"/>
      <c r="JRI219" s="267"/>
      <c r="JRJ219" s="267"/>
      <c r="JRK219" s="267"/>
      <c r="JRL219" s="267"/>
      <c r="JRM219" s="267"/>
      <c r="JRN219" s="266"/>
      <c r="JRO219" s="124"/>
      <c r="JRP219" s="125"/>
      <c r="JRQ219" s="267"/>
      <c r="JRR219" s="267"/>
      <c r="JRS219" s="267"/>
      <c r="JRT219" s="267"/>
      <c r="JRU219" s="267"/>
      <c r="JRV219" s="267"/>
      <c r="JRW219" s="267"/>
      <c r="JRX219" s="267"/>
      <c r="JRY219" s="267"/>
      <c r="JRZ219" s="267"/>
      <c r="JSA219" s="267"/>
      <c r="JSB219" s="267"/>
      <c r="JSC219" s="267"/>
      <c r="JSD219" s="267"/>
      <c r="JSE219" s="267"/>
      <c r="JSF219" s="267"/>
      <c r="JSG219" s="267"/>
      <c r="JSH219" s="267"/>
      <c r="JSI219" s="267"/>
      <c r="JSJ219" s="267"/>
      <c r="JSK219" s="267"/>
      <c r="JSL219" s="267"/>
      <c r="JSM219" s="267"/>
      <c r="JSN219" s="267"/>
      <c r="JSO219" s="267"/>
      <c r="JSP219" s="267"/>
      <c r="JSQ219" s="267"/>
      <c r="JSR219" s="267"/>
      <c r="JSS219" s="267"/>
      <c r="JST219" s="267"/>
      <c r="JSU219" s="267"/>
      <c r="JSV219" s="266"/>
      <c r="JSW219" s="124"/>
      <c r="JSX219" s="125"/>
      <c r="JSY219" s="267"/>
      <c r="JSZ219" s="267"/>
      <c r="JTA219" s="267"/>
      <c r="JTB219" s="267"/>
      <c r="JTC219" s="267"/>
      <c r="JTD219" s="267"/>
      <c r="JTE219" s="267"/>
      <c r="JTF219" s="267"/>
      <c r="JTG219" s="267"/>
      <c r="JTH219" s="267"/>
      <c r="JTI219" s="267"/>
      <c r="JTJ219" s="267"/>
      <c r="JTK219" s="267"/>
      <c r="JTL219" s="267"/>
      <c r="JTM219" s="267"/>
      <c r="JTN219" s="267"/>
      <c r="JTO219" s="267"/>
      <c r="JTP219" s="267"/>
      <c r="JTQ219" s="267"/>
      <c r="JTR219" s="267"/>
      <c r="JTS219" s="267"/>
      <c r="JTT219" s="267"/>
      <c r="JTU219" s="267"/>
      <c r="JTV219" s="267"/>
      <c r="JTW219" s="267"/>
      <c r="JTX219" s="267"/>
      <c r="JTY219" s="267"/>
      <c r="JTZ219" s="267"/>
      <c r="JUA219" s="267"/>
      <c r="JUB219" s="267"/>
      <c r="JUC219" s="267"/>
      <c r="JUD219" s="266"/>
      <c r="JUE219" s="124"/>
      <c r="JUF219" s="125"/>
      <c r="JUG219" s="267"/>
      <c r="JUH219" s="267"/>
      <c r="JUI219" s="267"/>
      <c r="JUJ219" s="267"/>
      <c r="JUK219" s="267"/>
      <c r="JUL219" s="267"/>
      <c r="JUM219" s="267"/>
      <c r="JUN219" s="267"/>
      <c r="JUO219" s="267"/>
      <c r="JUP219" s="267"/>
      <c r="JUQ219" s="267"/>
      <c r="JUR219" s="267"/>
      <c r="JUS219" s="267"/>
      <c r="JUT219" s="267"/>
      <c r="JUU219" s="267"/>
      <c r="JUV219" s="267"/>
      <c r="JUW219" s="267"/>
      <c r="JUX219" s="267"/>
      <c r="JUY219" s="267"/>
      <c r="JUZ219" s="267"/>
      <c r="JVA219" s="267"/>
      <c r="JVB219" s="267"/>
      <c r="JVC219" s="267"/>
      <c r="JVD219" s="267"/>
      <c r="JVE219" s="267"/>
      <c r="JVF219" s="267"/>
      <c r="JVG219" s="267"/>
      <c r="JVH219" s="267"/>
      <c r="JVI219" s="267"/>
      <c r="JVJ219" s="267"/>
      <c r="JVK219" s="267"/>
      <c r="JVL219" s="266"/>
      <c r="JVM219" s="124"/>
      <c r="JVN219" s="125"/>
      <c r="JVO219" s="267"/>
      <c r="JVP219" s="267"/>
      <c r="JVQ219" s="267"/>
      <c r="JVR219" s="267"/>
      <c r="JVS219" s="267"/>
      <c r="JVT219" s="267"/>
      <c r="JVU219" s="267"/>
      <c r="JVV219" s="267"/>
      <c r="JVW219" s="267"/>
      <c r="JVX219" s="267"/>
      <c r="JVY219" s="267"/>
      <c r="JVZ219" s="267"/>
      <c r="JWA219" s="267"/>
      <c r="JWB219" s="267"/>
      <c r="JWC219" s="267"/>
      <c r="JWD219" s="267"/>
      <c r="JWE219" s="267"/>
      <c r="JWF219" s="267"/>
      <c r="JWG219" s="267"/>
      <c r="JWH219" s="267"/>
      <c r="JWI219" s="267"/>
      <c r="JWJ219" s="267"/>
      <c r="JWK219" s="267"/>
      <c r="JWL219" s="267"/>
      <c r="JWM219" s="267"/>
      <c r="JWN219" s="267"/>
      <c r="JWO219" s="267"/>
      <c r="JWP219" s="267"/>
      <c r="JWQ219" s="267"/>
      <c r="JWR219" s="267"/>
      <c r="JWS219" s="267"/>
      <c r="JWT219" s="266"/>
      <c r="JWU219" s="124"/>
      <c r="JWV219" s="125"/>
      <c r="JWW219" s="267"/>
      <c r="JWX219" s="267"/>
      <c r="JWY219" s="267"/>
      <c r="JWZ219" s="267"/>
      <c r="JXA219" s="267"/>
      <c r="JXB219" s="267"/>
      <c r="JXC219" s="267"/>
      <c r="JXD219" s="267"/>
      <c r="JXE219" s="267"/>
      <c r="JXF219" s="267"/>
      <c r="JXG219" s="267"/>
      <c r="JXH219" s="267"/>
      <c r="JXI219" s="267"/>
      <c r="JXJ219" s="267"/>
      <c r="JXK219" s="267"/>
      <c r="JXL219" s="267"/>
      <c r="JXM219" s="267"/>
      <c r="JXN219" s="267"/>
      <c r="JXO219" s="267"/>
      <c r="JXP219" s="267"/>
      <c r="JXQ219" s="267"/>
      <c r="JXR219" s="267"/>
      <c r="JXS219" s="267"/>
      <c r="JXT219" s="267"/>
      <c r="JXU219" s="267"/>
      <c r="JXV219" s="267"/>
      <c r="JXW219" s="267"/>
      <c r="JXX219" s="267"/>
      <c r="JXY219" s="267"/>
      <c r="JXZ219" s="267"/>
      <c r="JYA219" s="267"/>
      <c r="JYB219" s="266"/>
      <c r="JYC219" s="124"/>
      <c r="JYD219" s="125"/>
      <c r="JYE219" s="267"/>
      <c r="JYF219" s="267"/>
      <c r="JYG219" s="267"/>
      <c r="JYH219" s="267"/>
      <c r="JYI219" s="267"/>
      <c r="JYJ219" s="267"/>
      <c r="JYK219" s="267"/>
      <c r="JYL219" s="267"/>
      <c r="JYM219" s="267"/>
      <c r="JYN219" s="267"/>
      <c r="JYO219" s="267"/>
      <c r="JYP219" s="267"/>
      <c r="JYQ219" s="267"/>
      <c r="JYR219" s="267"/>
      <c r="JYS219" s="267"/>
      <c r="JYT219" s="267"/>
      <c r="JYU219" s="267"/>
      <c r="JYV219" s="267"/>
      <c r="JYW219" s="267"/>
      <c r="JYX219" s="267"/>
      <c r="JYY219" s="267"/>
      <c r="JYZ219" s="267"/>
      <c r="JZA219" s="267"/>
      <c r="JZB219" s="267"/>
      <c r="JZC219" s="267"/>
      <c r="JZD219" s="267"/>
      <c r="JZE219" s="267"/>
      <c r="JZF219" s="267"/>
      <c r="JZG219" s="267"/>
      <c r="JZH219" s="267"/>
      <c r="JZI219" s="267"/>
      <c r="JZJ219" s="266"/>
      <c r="JZK219" s="124"/>
      <c r="JZL219" s="125"/>
      <c r="JZM219" s="267"/>
      <c r="JZN219" s="267"/>
      <c r="JZO219" s="267"/>
      <c r="JZP219" s="267"/>
      <c r="JZQ219" s="267"/>
      <c r="JZR219" s="267"/>
      <c r="JZS219" s="267"/>
      <c r="JZT219" s="267"/>
      <c r="JZU219" s="267"/>
      <c r="JZV219" s="267"/>
      <c r="JZW219" s="267"/>
      <c r="JZX219" s="267"/>
      <c r="JZY219" s="267"/>
      <c r="JZZ219" s="267"/>
      <c r="KAA219" s="267"/>
      <c r="KAB219" s="267"/>
      <c r="KAC219" s="267"/>
      <c r="KAD219" s="267"/>
      <c r="KAE219" s="267"/>
      <c r="KAF219" s="267"/>
      <c r="KAG219" s="267"/>
      <c r="KAH219" s="267"/>
      <c r="KAI219" s="267"/>
      <c r="KAJ219" s="267"/>
      <c r="KAK219" s="267"/>
      <c r="KAL219" s="267"/>
      <c r="KAM219" s="267"/>
      <c r="KAN219" s="267"/>
      <c r="KAO219" s="267"/>
      <c r="KAP219" s="267"/>
      <c r="KAQ219" s="267"/>
      <c r="KAR219" s="266"/>
      <c r="KAS219" s="124"/>
      <c r="KAT219" s="125"/>
      <c r="KAU219" s="267"/>
      <c r="KAV219" s="267"/>
      <c r="KAW219" s="267"/>
      <c r="KAX219" s="267"/>
      <c r="KAY219" s="267"/>
      <c r="KAZ219" s="267"/>
      <c r="KBA219" s="267"/>
      <c r="KBB219" s="267"/>
      <c r="KBC219" s="267"/>
      <c r="KBD219" s="267"/>
      <c r="KBE219" s="267"/>
      <c r="KBF219" s="267"/>
      <c r="KBG219" s="267"/>
      <c r="KBH219" s="267"/>
      <c r="KBI219" s="267"/>
      <c r="KBJ219" s="267"/>
      <c r="KBK219" s="267"/>
      <c r="KBL219" s="267"/>
      <c r="KBM219" s="267"/>
      <c r="KBN219" s="267"/>
      <c r="KBO219" s="267"/>
      <c r="KBP219" s="267"/>
      <c r="KBQ219" s="267"/>
      <c r="KBR219" s="267"/>
      <c r="KBS219" s="267"/>
      <c r="KBT219" s="267"/>
      <c r="KBU219" s="267"/>
      <c r="KBV219" s="267"/>
      <c r="KBW219" s="267"/>
      <c r="KBX219" s="267"/>
      <c r="KBY219" s="267"/>
      <c r="KBZ219" s="266"/>
      <c r="KCA219" s="124"/>
      <c r="KCB219" s="125"/>
      <c r="KCC219" s="267"/>
      <c r="KCD219" s="267"/>
      <c r="KCE219" s="267"/>
      <c r="KCF219" s="267"/>
      <c r="KCG219" s="267"/>
      <c r="KCH219" s="267"/>
      <c r="KCI219" s="267"/>
      <c r="KCJ219" s="267"/>
      <c r="KCK219" s="267"/>
      <c r="KCL219" s="267"/>
      <c r="KCM219" s="267"/>
      <c r="KCN219" s="267"/>
      <c r="KCO219" s="267"/>
      <c r="KCP219" s="267"/>
      <c r="KCQ219" s="267"/>
      <c r="KCR219" s="267"/>
      <c r="KCS219" s="267"/>
      <c r="KCT219" s="267"/>
      <c r="KCU219" s="267"/>
      <c r="KCV219" s="267"/>
      <c r="KCW219" s="267"/>
      <c r="KCX219" s="267"/>
      <c r="KCY219" s="267"/>
      <c r="KCZ219" s="267"/>
      <c r="KDA219" s="267"/>
      <c r="KDB219" s="267"/>
      <c r="KDC219" s="267"/>
      <c r="KDD219" s="267"/>
      <c r="KDE219" s="267"/>
      <c r="KDF219" s="267"/>
      <c r="KDG219" s="267"/>
      <c r="KDH219" s="266"/>
      <c r="KDI219" s="124"/>
      <c r="KDJ219" s="125"/>
      <c r="KDK219" s="267"/>
      <c r="KDL219" s="267"/>
      <c r="KDM219" s="267"/>
      <c r="KDN219" s="267"/>
      <c r="KDO219" s="267"/>
      <c r="KDP219" s="267"/>
      <c r="KDQ219" s="267"/>
      <c r="KDR219" s="267"/>
      <c r="KDS219" s="267"/>
      <c r="KDT219" s="267"/>
      <c r="KDU219" s="267"/>
      <c r="KDV219" s="267"/>
      <c r="KDW219" s="267"/>
      <c r="KDX219" s="267"/>
      <c r="KDY219" s="267"/>
      <c r="KDZ219" s="267"/>
      <c r="KEA219" s="267"/>
      <c r="KEB219" s="267"/>
      <c r="KEC219" s="267"/>
      <c r="KED219" s="267"/>
      <c r="KEE219" s="267"/>
      <c r="KEF219" s="267"/>
      <c r="KEG219" s="267"/>
      <c r="KEH219" s="267"/>
      <c r="KEI219" s="267"/>
      <c r="KEJ219" s="267"/>
      <c r="KEK219" s="267"/>
      <c r="KEL219" s="267"/>
      <c r="KEM219" s="267"/>
      <c r="KEN219" s="267"/>
      <c r="KEO219" s="267"/>
      <c r="KEP219" s="266"/>
      <c r="KEQ219" s="124"/>
      <c r="KER219" s="125"/>
      <c r="KES219" s="267"/>
      <c r="KET219" s="267"/>
      <c r="KEU219" s="267"/>
      <c r="KEV219" s="267"/>
      <c r="KEW219" s="267"/>
      <c r="KEX219" s="267"/>
      <c r="KEY219" s="267"/>
      <c r="KEZ219" s="267"/>
      <c r="KFA219" s="267"/>
      <c r="KFB219" s="267"/>
      <c r="KFC219" s="267"/>
      <c r="KFD219" s="267"/>
      <c r="KFE219" s="267"/>
      <c r="KFF219" s="267"/>
      <c r="KFG219" s="267"/>
      <c r="KFH219" s="267"/>
      <c r="KFI219" s="267"/>
      <c r="KFJ219" s="267"/>
      <c r="KFK219" s="267"/>
      <c r="KFL219" s="267"/>
      <c r="KFM219" s="267"/>
      <c r="KFN219" s="267"/>
      <c r="KFO219" s="267"/>
      <c r="KFP219" s="267"/>
      <c r="KFQ219" s="267"/>
      <c r="KFR219" s="267"/>
      <c r="KFS219" s="267"/>
      <c r="KFT219" s="267"/>
      <c r="KFU219" s="267"/>
      <c r="KFV219" s="267"/>
      <c r="KFW219" s="267"/>
      <c r="KFX219" s="266"/>
      <c r="KFY219" s="124"/>
      <c r="KFZ219" s="125"/>
      <c r="KGA219" s="267"/>
      <c r="KGB219" s="267"/>
      <c r="KGC219" s="267"/>
      <c r="KGD219" s="267"/>
      <c r="KGE219" s="267"/>
      <c r="KGF219" s="267"/>
      <c r="KGG219" s="267"/>
      <c r="KGH219" s="267"/>
      <c r="KGI219" s="267"/>
      <c r="KGJ219" s="267"/>
      <c r="KGK219" s="267"/>
      <c r="KGL219" s="267"/>
      <c r="KGM219" s="267"/>
      <c r="KGN219" s="267"/>
      <c r="KGO219" s="267"/>
      <c r="KGP219" s="267"/>
      <c r="KGQ219" s="267"/>
      <c r="KGR219" s="267"/>
      <c r="KGS219" s="267"/>
      <c r="KGT219" s="267"/>
      <c r="KGU219" s="267"/>
      <c r="KGV219" s="267"/>
      <c r="KGW219" s="267"/>
      <c r="KGX219" s="267"/>
      <c r="KGY219" s="267"/>
      <c r="KGZ219" s="267"/>
      <c r="KHA219" s="267"/>
      <c r="KHB219" s="267"/>
      <c r="KHC219" s="267"/>
      <c r="KHD219" s="267"/>
      <c r="KHE219" s="267"/>
      <c r="KHF219" s="266"/>
      <c r="KHG219" s="124"/>
      <c r="KHH219" s="125"/>
      <c r="KHI219" s="267"/>
      <c r="KHJ219" s="267"/>
      <c r="KHK219" s="267"/>
      <c r="KHL219" s="267"/>
      <c r="KHM219" s="267"/>
      <c r="KHN219" s="267"/>
      <c r="KHO219" s="267"/>
      <c r="KHP219" s="267"/>
      <c r="KHQ219" s="267"/>
      <c r="KHR219" s="267"/>
      <c r="KHS219" s="267"/>
      <c r="KHT219" s="267"/>
      <c r="KHU219" s="267"/>
      <c r="KHV219" s="267"/>
      <c r="KHW219" s="267"/>
      <c r="KHX219" s="267"/>
      <c r="KHY219" s="267"/>
      <c r="KHZ219" s="267"/>
      <c r="KIA219" s="267"/>
      <c r="KIB219" s="267"/>
      <c r="KIC219" s="267"/>
      <c r="KID219" s="267"/>
      <c r="KIE219" s="267"/>
      <c r="KIF219" s="267"/>
      <c r="KIG219" s="267"/>
      <c r="KIH219" s="267"/>
      <c r="KII219" s="267"/>
      <c r="KIJ219" s="267"/>
      <c r="KIK219" s="267"/>
      <c r="KIL219" s="267"/>
      <c r="KIM219" s="267"/>
      <c r="KIN219" s="266"/>
      <c r="KIO219" s="124"/>
      <c r="KIP219" s="125"/>
      <c r="KIQ219" s="267"/>
      <c r="KIR219" s="267"/>
      <c r="KIS219" s="267"/>
      <c r="KIT219" s="267"/>
      <c r="KIU219" s="267"/>
      <c r="KIV219" s="267"/>
      <c r="KIW219" s="267"/>
      <c r="KIX219" s="267"/>
      <c r="KIY219" s="267"/>
      <c r="KIZ219" s="267"/>
      <c r="KJA219" s="267"/>
      <c r="KJB219" s="267"/>
      <c r="KJC219" s="267"/>
      <c r="KJD219" s="267"/>
      <c r="KJE219" s="267"/>
      <c r="KJF219" s="267"/>
      <c r="KJG219" s="267"/>
      <c r="KJH219" s="267"/>
      <c r="KJI219" s="267"/>
      <c r="KJJ219" s="267"/>
      <c r="KJK219" s="267"/>
      <c r="KJL219" s="267"/>
      <c r="KJM219" s="267"/>
      <c r="KJN219" s="267"/>
      <c r="KJO219" s="267"/>
      <c r="KJP219" s="267"/>
      <c r="KJQ219" s="267"/>
      <c r="KJR219" s="267"/>
      <c r="KJS219" s="267"/>
      <c r="KJT219" s="267"/>
      <c r="KJU219" s="267"/>
      <c r="KJV219" s="266"/>
      <c r="KJW219" s="124"/>
      <c r="KJX219" s="125"/>
      <c r="KJY219" s="267"/>
      <c r="KJZ219" s="267"/>
      <c r="KKA219" s="267"/>
      <c r="KKB219" s="267"/>
      <c r="KKC219" s="267"/>
      <c r="KKD219" s="267"/>
      <c r="KKE219" s="267"/>
      <c r="KKF219" s="267"/>
      <c r="KKG219" s="267"/>
      <c r="KKH219" s="267"/>
      <c r="KKI219" s="267"/>
      <c r="KKJ219" s="267"/>
      <c r="KKK219" s="267"/>
      <c r="KKL219" s="267"/>
      <c r="KKM219" s="267"/>
      <c r="KKN219" s="267"/>
      <c r="KKO219" s="267"/>
      <c r="KKP219" s="267"/>
      <c r="KKQ219" s="267"/>
      <c r="KKR219" s="267"/>
      <c r="KKS219" s="267"/>
      <c r="KKT219" s="267"/>
      <c r="KKU219" s="267"/>
      <c r="KKV219" s="267"/>
      <c r="KKW219" s="267"/>
      <c r="KKX219" s="267"/>
      <c r="KKY219" s="267"/>
      <c r="KKZ219" s="267"/>
      <c r="KLA219" s="267"/>
      <c r="KLB219" s="267"/>
      <c r="KLC219" s="267"/>
      <c r="KLD219" s="266"/>
      <c r="KLE219" s="124"/>
      <c r="KLF219" s="125"/>
      <c r="KLG219" s="267"/>
      <c r="KLH219" s="267"/>
      <c r="KLI219" s="267"/>
      <c r="KLJ219" s="267"/>
      <c r="KLK219" s="267"/>
      <c r="KLL219" s="267"/>
      <c r="KLM219" s="267"/>
      <c r="KLN219" s="267"/>
      <c r="KLO219" s="267"/>
      <c r="KLP219" s="267"/>
      <c r="KLQ219" s="267"/>
      <c r="KLR219" s="267"/>
      <c r="KLS219" s="267"/>
      <c r="KLT219" s="267"/>
      <c r="KLU219" s="267"/>
      <c r="KLV219" s="267"/>
      <c r="KLW219" s="267"/>
      <c r="KLX219" s="267"/>
      <c r="KLY219" s="267"/>
      <c r="KLZ219" s="267"/>
      <c r="KMA219" s="267"/>
      <c r="KMB219" s="267"/>
      <c r="KMC219" s="267"/>
      <c r="KMD219" s="267"/>
      <c r="KME219" s="267"/>
      <c r="KMF219" s="267"/>
      <c r="KMG219" s="267"/>
      <c r="KMH219" s="267"/>
      <c r="KMI219" s="267"/>
      <c r="KMJ219" s="267"/>
      <c r="KMK219" s="267"/>
      <c r="KML219" s="266"/>
      <c r="KMM219" s="124"/>
      <c r="KMN219" s="125"/>
      <c r="KMO219" s="267"/>
      <c r="KMP219" s="267"/>
      <c r="KMQ219" s="267"/>
      <c r="KMR219" s="267"/>
      <c r="KMS219" s="267"/>
      <c r="KMT219" s="267"/>
      <c r="KMU219" s="267"/>
      <c r="KMV219" s="267"/>
      <c r="KMW219" s="267"/>
      <c r="KMX219" s="267"/>
      <c r="KMY219" s="267"/>
      <c r="KMZ219" s="267"/>
      <c r="KNA219" s="267"/>
      <c r="KNB219" s="267"/>
      <c r="KNC219" s="267"/>
      <c r="KND219" s="267"/>
      <c r="KNE219" s="267"/>
      <c r="KNF219" s="267"/>
      <c r="KNG219" s="267"/>
      <c r="KNH219" s="267"/>
      <c r="KNI219" s="267"/>
      <c r="KNJ219" s="267"/>
      <c r="KNK219" s="267"/>
      <c r="KNL219" s="267"/>
      <c r="KNM219" s="267"/>
      <c r="KNN219" s="267"/>
      <c r="KNO219" s="267"/>
      <c r="KNP219" s="267"/>
      <c r="KNQ219" s="267"/>
      <c r="KNR219" s="267"/>
      <c r="KNS219" s="267"/>
      <c r="KNT219" s="266"/>
      <c r="KNU219" s="124"/>
      <c r="KNV219" s="125"/>
      <c r="KNW219" s="267"/>
      <c r="KNX219" s="267"/>
      <c r="KNY219" s="267"/>
      <c r="KNZ219" s="267"/>
      <c r="KOA219" s="267"/>
      <c r="KOB219" s="267"/>
      <c r="KOC219" s="267"/>
      <c r="KOD219" s="267"/>
      <c r="KOE219" s="267"/>
      <c r="KOF219" s="267"/>
      <c r="KOG219" s="267"/>
      <c r="KOH219" s="267"/>
      <c r="KOI219" s="267"/>
      <c r="KOJ219" s="267"/>
      <c r="KOK219" s="267"/>
      <c r="KOL219" s="267"/>
      <c r="KOM219" s="267"/>
      <c r="KON219" s="267"/>
      <c r="KOO219" s="267"/>
      <c r="KOP219" s="267"/>
      <c r="KOQ219" s="267"/>
      <c r="KOR219" s="267"/>
      <c r="KOS219" s="267"/>
      <c r="KOT219" s="267"/>
      <c r="KOU219" s="267"/>
      <c r="KOV219" s="267"/>
      <c r="KOW219" s="267"/>
      <c r="KOX219" s="267"/>
      <c r="KOY219" s="267"/>
      <c r="KOZ219" s="267"/>
      <c r="KPA219" s="267"/>
      <c r="KPB219" s="266"/>
      <c r="KPC219" s="124"/>
      <c r="KPD219" s="125"/>
      <c r="KPE219" s="267"/>
      <c r="KPF219" s="267"/>
      <c r="KPG219" s="267"/>
      <c r="KPH219" s="267"/>
      <c r="KPI219" s="267"/>
      <c r="KPJ219" s="267"/>
      <c r="KPK219" s="267"/>
      <c r="KPL219" s="267"/>
      <c r="KPM219" s="267"/>
      <c r="KPN219" s="267"/>
      <c r="KPO219" s="267"/>
      <c r="KPP219" s="267"/>
      <c r="KPQ219" s="267"/>
      <c r="KPR219" s="267"/>
      <c r="KPS219" s="267"/>
      <c r="KPT219" s="267"/>
      <c r="KPU219" s="267"/>
      <c r="KPV219" s="267"/>
      <c r="KPW219" s="267"/>
      <c r="KPX219" s="267"/>
      <c r="KPY219" s="267"/>
      <c r="KPZ219" s="267"/>
      <c r="KQA219" s="267"/>
      <c r="KQB219" s="267"/>
      <c r="KQC219" s="267"/>
      <c r="KQD219" s="267"/>
      <c r="KQE219" s="267"/>
      <c r="KQF219" s="267"/>
      <c r="KQG219" s="267"/>
      <c r="KQH219" s="267"/>
      <c r="KQI219" s="267"/>
      <c r="KQJ219" s="266"/>
      <c r="KQK219" s="124"/>
      <c r="KQL219" s="125"/>
      <c r="KQM219" s="267"/>
      <c r="KQN219" s="267"/>
      <c r="KQO219" s="267"/>
      <c r="KQP219" s="267"/>
      <c r="KQQ219" s="267"/>
      <c r="KQR219" s="267"/>
      <c r="KQS219" s="267"/>
      <c r="KQT219" s="267"/>
      <c r="KQU219" s="267"/>
      <c r="KQV219" s="267"/>
      <c r="KQW219" s="267"/>
      <c r="KQX219" s="267"/>
      <c r="KQY219" s="267"/>
      <c r="KQZ219" s="267"/>
      <c r="KRA219" s="267"/>
      <c r="KRB219" s="267"/>
      <c r="KRC219" s="267"/>
      <c r="KRD219" s="267"/>
      <c r="KRE219" s="267"/>
      <c r="KRF219" s="267"/>
      <c r="KRG219" s="267"/>
      <c r="KRH219" s="267"/>
      <c r="KRI219" s="267"/>
      <c r="KRJ219" s="267"/>
      <c r="KRK219" s="267"/>
      <c r="KRL219" s="267"/>
      <c r="KRM219" s="267"/>
      <c r="KRN219" s="267"/>
      <c r="KRO219" s="267"/>
      <c r="KRP219" s="267"/>
      <c r="KRQ219" s="267"/>
      <c r="KRR219" s="266"/>
      <c r="KRS219" s="124"/>
      <c r="KRT219" s="125"/>
      <c r="KRU219" s="267"/>
      <c r="KRV219" s="267"/>
      <c r="KRW219" s="267"/>
      <c r="KRX219" s="267"/>
      <c r="KRY219" s="267"/>
      <c r="KRZ219" s="267"/>
      <c r="KSA219" s="267"/>
      <c r="KSB219" s="267"/>
      <c r="KSC219" s="267"/>
      <c r="KSD219" s="267"/>
      <c r="KSE219" s="267"/>
      <c r="KSF219" s="267"/>
      <c r="KSG219" s="267"/>
      <c r="KSH219" s="267"/>
      <c r="KSI219" s="267"/>
      <c r="KSJ219" s="267"/>
      <c r="KSK219" s="267"/>
      <c r="KSL219" s="267"/>
      <c r="KSM219" s="267"/>
      <c r="KSN219" s="267"/>
      <c r="KSO219" s="267"/>
      <c r="KSP219" s="267"/>
      <c r="KSQ219" s="267"/>
      <c r="KSR219" s="267"/>
      <c r="KSS219" s="267"/>
      <c r="KST219" s="267"/>
      <c r="KSU219" s="267"/>
      <c r="KSV219" s="267"/>
      <c r="KSW219" s="267"/>
      <c r="KSX219" s="267"/>
      <c r="KSY219" s="267"/>
      <c r="KSZ219" s="266"/>
      <c r="KTA219" s="124"/>
      <c r="KTB219" s="125"/>
      <c r="KTC219" s="267"/>
      <c r="KTD219" s="267"/>
      <c r="KTE219" s="267"/>
      <c r="KTF219" s="267"/>
      <c r="KTG219" s="267"/>
      <c r="KTH219" s="267"/>
      <c r="KTI219" s="267"/>
      <c r="KTJ219" s="267"/>
      <c r="KTK219" s="267"/>
      <c r="KTL219" s="267"/>
      <c r="KTM219" s="267"/>
      <c r="KTN219" s="267"/>
      <c r="KTO219" s="267"/>
      <c r="KTP219" s="267"/>
      <c r="KTQ219" s="267"/>
      <c r="KTR219" s="267"/>
      <c r="KTS219" s="267"/>
      <c r="KTT219" s="267"/>
      <c r="KTU219" s="267"/>
      <c r="KTV219" s="267"/>
      <c r="KTW219" s="267"/>
      <c r="KTX219" s="267"/>
      <c r="KTY219" s="267"/>
      <c r="KTZ219" s="267"/>
      <c r="KUA219" s="267"/>
      <c r="KUB219" s="267"/>
      <c r="KUC219" s="267"/>
      <c r="KUD219" s="267"/>
      <c r="KUE219" s="267"/>
      <c r="KUF219" s="267"/>
      <c r="KUG219" s="267"/>
      <c r="KUH219" s="266"/>
      <c r="KUI219" s="124"/>
      <c r="KUJ219" s="125"/>
      <c r="KUK219" s="267"/>
      <c r="KUL219" s="267"/>
      <c r="KUM219" s="267"/>
      <c r="KUN219" s="267"/>
      <c r="KUO219" s="267"/>
      <c r="KUP219" s="267"/>
      <c r="KUQ219" s="267"/>
      <c r="KUR219" s="267"/>
      <c r="KUS219" s="267"/>
      <c r="KUT219" s="267"/>
      <c r="KUU219" s="267"/>
      <c r="KUV219" s="267"/>
      <c r="KUW219" s="267"/>
      <c r="KUX219" s="267"/>
      <c r="KUY219" s="267"/>
      <c r="KUZ219" s="267"/>
      <c r="KVA219" s="267"/>
      <c r="KVB219" s="267"/>
      <c r="KVC219" s="267"/>
      <c r="KVD219" s="267"/>
      <c r="KVE219" s="267"/>
      <c r="KVF219" s="267"/>
      <c r="KVG219" s="267"/>
      <c r="KVH219" s="267"/>
      <c r="KVI219" s="267"/>
      <c r="KVJ219" s="267"/>
      <c r="KVK219" s="267"/>
      <c r="KVL219" s="267"/>
      <c r="KVM219" s="267"/>
      <c r="KVN219" s="267"/>
      <c r="KVO219" s="267"/>
      <c r="KVP219" s="266"/>
      <c r="KVQ219" s="124"/>
      <c r="KVR219" s="125"/>
      <c r="KVS219" s="267"/>
      <c r="KVT219" s="267"/>
      <c r="KVU219" s="267"/>
      <c r="KVV219" s="267"/>
      <c r="KVW219" s="267"/>
      <c r="KVX219" s="267"/>
      <c r="KVY219" s="267"/>
      <c r="KVZ219" s="267"/>
      <c r="KWA219" s="267"/>
      <c r="KWB219" s="267"/>
      <c r="KWC219" s="267"/>
      <c r="KWD219" s="267"/>
      <c r="KWE219" s="267"/>
      <c r="KWF219" s="267"/>
      <c r="KWG219" s="267"/>
      <c r="KWH219" s="267"/>
      <c r="KWI219" s="267"/>
      <c r="KWJ219" s="267"/>
      <c r="KWK219" s="267"/>
      <c r="KWL219" s="267"/>
      <c r="KWM219" s="267"/>
      <c r="KWN219" s="267"/>
      <c r="KWO219" s="267"/>
      <c r="KWP219" s="267"/>
      <c r="KWQ219" s="267"/>
      <c r="KWR219" s="267"/>
      <c r="KWS219" s="267"/>
      <c r="KWT219" s="267"/>
      <c r="KWU219" s="267"/>
      <c r="KWV219" s="267"/>
      <c r="KWW219" s="267"/>
      <c r="KWX219" s="266"/>
      <c r="KWY219" s="124"/>
      <c r="KWZ219" s="125"/>
      <c r="KXA219" s="267"/>
      <c r="KXB219" s="267"/>
      <c r="KXC219" s="267"/>
      <c r="KXD219" s="267"/>
      <c r="KXE219" s="267"/>
      <c r="KXF219" s="267"/>
      <c r="KXG219" s="267"/>
      <c r="KXH219" s="267"/>
      <c r="KXI219" s="267"/>
      <c r="KXJ219" s="267"/>
      <c r="KXK219" s="267"/>
      <c r="KXL219" s="267"/>
      <c r="KXM219" s="267"/>
      <c r="KXN219" s="267"/>
      <c r="KXO219" s="267"/>
      <c r="KXP219" s="267"/>
      <c r="KXQ219" s="267"/>
      <c r="KXR219" s="267"/>
      <c r="KXS219" s="267"/>
      <c r="KXT219" s="267"/>
      <c r="KXU219" s="267"/>
      <c r="KXV219" s="267"/>
      <c r="KXW219" s="267"/>
      <c r="KXX219" s="267"/>
      <c r="KXY219" s="267"/>
      <c r="KXZ219" s="267"/>
      <c r="KYA219" s="267"/>
      <c r="KYB219" s="267"/>
      <c r="KYC219" s="267"/>
      <c r="KYD219" s="267"/>
      <c r="KYE219" s="267"/>
      <c r="KYF219" s="266"/>
      <c r="KYG219" s="124"/>
      <c r="KYH219" s="125"/>
      <c r="KYI219" s="267"/>
      <c r="KYJ219" s="267"/>
      <c r="KYK219" s="267"/>
      <c r="KYL219" s="267"/>
      <c r="KYM219" s="267"/>
      <c r="KYN219" s="267"/>
      <c r="KYO219" s="267"/>
      <c r="KYP219" s="267"/>
      <c r="KYQ219" s="267"/>
      <c r="KYR219" s="267"/>
      <c r="KYS219" s="267"/>
      <c r="KYT219" s="267"/>
      <c r="KYU219" s="267"/>
      <c r="KYV219" s="267"/>
      <c r="KYW219" s="267"/>
      <c r="KYX219" s="267"/>
      <c r="KYY219" s="267"/>
      <c r="KYZ219" s="267"/>
      <c r="KZA219" s="267"/>
      <c r="KZB219" s="267"/>
      <c r="KZC219" s="267"/>
      <c r="KZD219" s="267"/>
      <c r="KZE219" s="267"/>
      <c r="KZF219" s="267"/>
      <c r="KZG219" s="267"/>
      <c r="KZH219" s="267"/>
      <c r="KZI219" s="267"/>
      <c r="KZJ219" s="267"/>
      <c r="KZK219" s="267"/>
      <c r="KZL219" s="267"/>
      <c r="KZM219" s="267"/>
      <c r="KZN219" s="266"/>
      <c r="KZO219" s="124"/>
      <c r="KZP219" s="125"/>
      <c r="KZQ219" s="267"/>
      <c r="KZR219" s="267"/>
      <c r="KZS219" s="267"/>
      <c r="KZT219" s="267"/>
      <c r="KZU219" s="267"/>
      <c r="KZV219" s="267"/>
      <c r="KZW219" s="267"/>
      <c r="KZX219" s="267"/>
      <c r="KZY219" s="267"/>
      <c r="KZZ219" s="267"/>
      <c r="LAA219" s="267"/>
      <c r="LAB219" s="267"/>
      <c r="LAC219" s="267"/>
      <c r="LAD219" s="267"/>
      <c r="LAE219" s="267"/>
      <c r="LAF219" s="267"/>
      <c r="LAG219" s="267"/>
      <c r="LAH219" s="267"/>
      <c r="LAI219" s="267"/>
      <c r="LAJ219" s="267"/>
      <c r="LAK219" s="267"/>
      <c r="LAL219" s="267"/>
      <c r="LAM219" s="267"/>
      <c r="LAN219" s="267"/>
      <c r="LAO219" s="267"/>
      <c r="LAP219" s="267"/>
      <c r="LAQ219" s="267"/>
      <c r="LAR219" s="267"/>
      <c r="LAS219" s="267"/>
      <c r="LAT219" s="267"/>
      <c r="LAU219" s="267"/>
      <c r="LAV219" s="266"/>
      <c r="LAW219" s="124"/>
      <c r="LAX219" s="125"/>
      <c r="LAY219" s="267"/>
      <c r="LAZ219" s="267"/>
      <c r="LBA219" s="267"/>
      <c r="LBB219" s="267"/>
      <c r="LBC219" s="267"/>
      <c r="LBD219" s="267"/>
      <c r="LBE219" s="267"/>
      <c r="LBF219" s="267"/>
      <c r="LBG219" s="267"/>
      <c r="LBH219" s="267"/>
      <c r="LBI219" s="267"/>
      <c r="LBJ219" s="267"/>
      <c r="LBK219" s="267"/>
      <c r="LBL219" s="267"/>
      <c r="LBM219" s="267"/>
      <c r="LBN219" s="267"/>
      <c r="LBO219" s="267"/>
      <c r="LBP219" s="267"/>
      <c r="LBQ219" s="267"/>
      <c r="LBR219" s="267"/>
      <c r="LBS219" s="267"/>
      <c r="LBT219" s="267"/>
      <c r="LBU219" s="267"/>
      <c r="LBV219" s="267"/>
      <c r="LBW219" s="267"/>
      <c r="LBX219" s="267"/>
      <c r="LBY219" s="267"/>
      <c r="LBZ219" s="267"/>
      <c r="LCA219" s="267"/>
      <c r="LCB219" s="267"/>
      <c r="LCC219" s="267"/>
      <c r="LCD219" s="266"/>
      <c r="LCE219" s="124"/>
      <c r="LCF219" s="125"/>
      <c r="LCG219" s="267"/>
      <c r="LCH219" s="267"/>
      <c r="LCI219" s="267"/>
      <c r="LCJ219" s="267"/>
      <c r="LCK219" s="267"/>
      <c r="LCL219" s="267"/>
      <c r="LCM219" s="267"/>
      <c r="LCN219" s="267"/>
      <c r="LCO219" s="267"/>
      <c r="LCP219" s="267"/>
      <c r="LCQ219" s="267"/>
      <c r="LCR219" s="267"/>
      <c r="LCS219" s="267"/>
      <c r="LCT219" s="267"/>
      <c r="LCU219" s="267"/>
      <c r="LCV219" s="267"/>
      <c r="LCW219" s="267"/>
      <c r="LCX219" s="267"/>
      <c r="LCY219" s="267"/>
      <c r="LCZ219" s="267"/>
      <c r="LDA219" s="267"/>
      <c r="LDB219" s="267"/>
      <c r="LDC219" s="267"/>
      <c r="LDD219" s="267"/>
      <c r="LDE219" s="267"/>
      <c r="LDF219" s="267"/>
      <c r="LDG219" s="267"/>
      <c r="LDH219" s="267"/>
      <c r="LDI219" s="267"/>
      <c r="LDJ219" s="267"/>
      <c r="LDK219" s="267"/>
      <c r="LDL219" s="266"/>
      <c r="LDM219" s="124"/>
      <c r="LDN219" s="125"/>
      <c r="LDO219" s="267"/>
      <c r="LDP219" s="267"/>
      <c r="LDQ219" s="267"/>
      <c r="LDR219" s="267"/>
      <c r="LDS219" s="267"/>
      <c r="LDT219" s="267"/>
      <c r="LDU219" s="267"/>
      <c r="LDV219" s="267"/>
      <c r="LDW219" s="267"/>
      <c r="LDX219" s="267"/>
      <c r="LDY219" s="267"/>
      <c r="LDZ219" s="267"/>
      <c r="LEA219" s="267"/>
      <c r="LEB219" s="267"/>
      <c r="LEC219" s="267"/>
      <c r="LED219" s="267"/>
      <c r="LEE219" s="267"/>
      <c r="LEF219" s="267"/>
      <c r="LEG219" s="267"/>
      <c r="LEH219" s="267"/>
      <c r="LEI219" s="267"/>
      <c r="LEJ219" s="267"/>
      <c r="LEK219" s="267"/>
      <c r="LEL219" s="267"/>
      <c r="LEM219" s="267"/>
      <c r="LEN219" s="267"/>
      <c r="LEO219" s="267"/>
      <c r="LEP219" s="267"/>
      <c r="LEQ219" s="267"/>
      <c r="LER219" s="267"/>
      <c r="LES219" s="267"/>
      <c r="LET219" s="266"/>
      <c r="LEU219" s="124"/>
      <c r="LEV219" s="125"/>
      <c r="LEW219" s="267"/>
      <c r="LEX219" s="267"/>
      <c r="LEY219" s="267"/>
      <c r="LEZ219" s="267"/>
      <c r="LFA219" s="267"/>
      <c r="LFB219" s="267"/>
      <c r="LFC219" s="267"/>
      <c r="LFD219" s="267"/>
      <c r="LFE219" s="267"/>
      <c r="LFF219" s="267"/>
      <c r="LFG219" s="267"/>
      <c r="LFH219" s="267"/>
      <c r="LFI219" s="267"/>
      <c r="LFJ219" s="267"/>
      <c r="LFK219" s="267"/>
      <c r="LFL219" s="267"/>
      <c r="LFM219" s="267"/>
      <c r="LFN219" s="267"/>
      <c r="LFO219" s="267"/>
      <c r="LFP219" s="267"/>
      <c r="LFQ219" s="267"/>
      <c r="LFR219" s="267"/>
      <c r="LFS219" s="267"/>
      <c r="LFT219" s="267"/>
      <c r="LFU219" s="267"/>
      <c r="LFV219" s="267"/>
      <c r="LFW219" s="267"/>
      <c r="LFX219" s="267"/>
      <c r="LFY219" s="267"/>
      <c r="LFZ219" s="267"/>
      <c r="LGA219" s="267"/>
      <c r="LGB219" s="266"/>
      <c r="LGC219" s="124"/>
      <c r="LGD219" s="125"/>
      <c r="LGE219" s="267"/>
      <c r="LGF219" s="267"/>
      <c r="LGG219" s="267"/>
      <c r="LGH219" s="267"/>
      <c r="LGI219" s="267"/>
      <c r="LGJ219" s="267"/>
      <c r="LGK219" s="267"/>
      <c r="LGL219" s="267"/>
      <c r="LGM219" s="267"/>
      <c r="LGN219" s="267"/>
      <c r="LGO219" s="267"/>
      <c r="LGP219" s="267"/>
      <c r="LGQ219" s="267"/>
      <c r="LGR219" s="267"/>
      <c r="LGS219" s="267"/>
      <c r="LGT219" s="267"/>
      <c r="LGU219" s="267"/>
      <c r="LGV219" s="267"/>
      <c r="LGW219" s="267"/>
      <c r="LGX219" s="267"/>
      <c r="LGY219" s="267"/>
      <c r="LGZ219" s="267"/>
      <c r="LHA219" s="267"/>
      <c r="LHB219" s="267"/>
      <c r="LHC219" s="267"/>
      <c r="LHD219" s="267"/>
      <c r="LHE219" s="267"/>
      <c r="LHF219" s="267"/>
      <c r="LHG219" s="267"/>
      <c r="LHH219" s="267"/>
      <c r="LHI219" s="267"/>
      <c r="LHJ219" s="266"/>
      <c r="LHK219" s="124"/>
      <c r="LHL219" s="125"/>
      <c r="LHM219" s="267"/>
      <c r="LHN219" s="267"/>
      <c r="LHO219" s="267"/>
      <c r="LHP219" s="267"/>
      <c r="LHQ219" s="267"/>
      <c r="LHR219" s="267"/>
      <c r="LHS219" s="267"/>
      <c r="LHT219" s="267"/>
      <c r="LHU219" s="267"/>
      <c r="LHV219" s="267"/>
      <c r="LHW219" s="267"/>
      <c r="LHX219" s="267"/>
      <c r="LHY219" s="267"/>
      <c r="LHZ219" s="267"/>
      <c r="LIA219" s="267"/>
      <c r="LIB219" s="267"/>
      <c r="LIC219" s="267"/>
      <c r="LID219" s="267"/>
      <c r="LIE219" s="267"/>
      <c r="LIF219" s="267"/>
      <c r="LIG219" s="267"/>
      <c r="LIH219" s="267"/>
      <c r="LII219" s="267"/>
      <c r="LIJ219" s="267"/>
      <c r="LIK219" s="267"/>
      <c r="LIL219" s="267"/>
      <c r="LIM219" s="267"/>
      <c r="LIN219" s="267"/>
      <c r="LIO219" s="267"/>
      <c r="LIP219" s="267"/>
      <c r="LIQ219" s="267"/>
      <c r="LIR219" s="266"/>
      <c r="LIS219" s="124"/>
      <c r="LIT219" s="125"/>
      <c r="LIU219" s="267"/>
      <c r="LIV219" s="267"/>
      <c r="LIW219" s="267"/>
      <c r="LIX219" s="267"/>
      <c r="LIY219" s="267"/>
      <c r="LIZ219" s="267"/>
      <c r="LJA219" s="267"/>
      <c r="LJB219" s="267"/>
      <c r="LJC219" s="267"/>
      <c r="LJD219" s="267"/>
      <c r="LJE219" s="267"/>
      <c r="LJF219" s="267"/>
      <c r="LJG219" s="267"/>
      <c r="LJH219" s="267"/>
      <c r="LJI219" s="267"/>
      <c r="LJJ219" s="267"/>
      <c r="LJK219" s="267"/>
      <c r="LJL219" s="267"/>
      <c r="LJM219" s="267"/>
      <c r="LJN219" s="267"/>
      <c r="LJO219" s="267"/>
      <c r="LJP219" s="267"/>
      <c r="LJQ219" s="267"/>
      <c r="LJR219" s="267"/>
      <c r="LJS219" s="267"/>
      <c r="LJT219" s="267"/>
      <c r="LJU219" s="267"/>
      <c r="LJV219" s="267"/>
      <c r="LJW219" s="267"/>
      <c r="LJX219" s="267"/>
      <c r="LJY219" s="267"/>
      <c r="LJZ219" s="266"/>
      <c r="LKA219" s="124"/>
      <c r="LKB219" s="125"/>
      <c r="LKC219" s="267"/>
      <c r="LKD219" s="267"/>
      <c r="LKE219" s="267"/>
      <c r="LKF219" s="267"/>
      <c r="LKG219" s="267"/>
      <c r="LKH219" s="267"/>
      <c r="LKI219" s="267"/>
      <c r="LKJ219" s="267"/>
      <c r="LKK219" s="267"/>
      <c r="LKL219" s="267"/>
      <c r="LKM219" s="267"/>
      <c r="LKN219" s="267"/>
      <c r="LKO219" s="267"/>
      <c r="LKP219" s="267"/>
      <c r="LKQ219" s="267"/>
      <c r="LKR219" s="267"/>
      <c r="LKS219" s="267"/>
      <c r="LKT219" s="267"/>
      <c r="LKU219" s="267"/>
      <c r="LKV219" s="267"/>
      <c r="LKW219" s="267"/>
      <c r="LKX219" s="267"/>
      <c r="LKY219" s="267"/>
      <c r="LKZ219" s="267"/>
      <c r="LLA219" s="267"/>
      <c r="LLB219" s="267"/>
      <c r="LLC219" s="267"/>
      <c r="LLD219" s="267"/>
      <c r="LLE219" s="267"/>
      <c r="LLF219" s="267"/>
      <c r="LLG219" s="267"/>
      <c r="LLH219" s="266"/>
      <c r="LLI219" s="124"/>
      <c r="LLJ219" s="125"/>
      <c r="LLK219" s="267"/>
      <c r="LLL219" s="267"/>
      <c r="LLM219" s="267"/>
      <c r="LLN219" s="267"/>
      <c r="LLO219" s="267"/>
      <c r="LLP219" s="267"/>
      <c r="LLQ219" s="267"/>
      <c r="LLR219" s="267"/>
      <c r="LLS219" s="267"/>
      <c r="LLT219" s="267"/>
      <c r="LLU219" s="267"/>
      <c r="LLV219" s="267"/>
      <c r="LLW219" s="267"/>
      <c r="LLX219" s="267"/>
      <c r="LLY219" s="267"/>
      <c r="LLZ219" s="267"/>
      <c r="LMA219" s="267"/>
      <c r="LMB219" s="267"/>
      <c r="LMC219" s="267"/>
      <c r="LMD219" s="267"/>
      <c r="LME219" s="267"/>
      <c r="LMF219" s="267"/>
      <c r="LMG219" s="267"/>
      <c r="LMH219" s="267"/>
      <c r="LMI219" s="267"/>
      <c r="LMJ219" s="267"/>
      <c r="LMK219" s="267"/>
      <c r="LML219" s="267"/>
      <c r="LMM219" s="267"/>
      <c r="LMN219" s="267"/>
      <c r="LMO219" s="267"/>
      <c r="LMP219" s="266"/>
      <c r="LMQ219" s="124"/>
      <c r="LMR219" s="125"/>
      <c r="LMS219" s="267"/>
      <c r="LMT219" s="267"/>
      <c r="LMU219" s="267"/>
      <c r="LMV219" s="267"/>
      <c r="LMW219" s="267"/>
      <c r="LMX219" s="267"/>
      <c r="LMY219" s="267"/>
      <c r="LMZ219" s="267"/>
      <c r="LNA219" s="267"/>
      <c r="LNB219" s="267"/>
      <c r="LNC219" s="267"/>
      <c r="LND219" s="267"/>
      <c r="LNE219" s="267"/>
      <c r="LNF219" s="267"/>
      <c r="LNG219" s="267"/>
      <c r="LNH219" s="267"/>
      <c r="LNI219" s="267"/>
      <c r="LNJ219" s="267"/>
      <c r="LNK219" s="267"/>
      <c r="LNL219" s="267"/>
      <c r="LNM219" s="267"/>
      <c r="LNN219" s="267"/>
      <c r="LNO219" s="267"/>
      <c r="LNP219" s="267"/>
      <c r="LNQ219" s="267"/>
      <c r="LNR219" s="267"/>
      <c r="LNS219" s="267"/>
      <c r="LNT219" s="267"/>
      <c r="LNU219" s="267"/>
      <c r="LNV219" s="267"/>
      <c r="LNW219" s="267"/>
      <c r="LNX219" s="266"/>
      <c r="LNY219" s="124"/>
      <c r="LNZ219" s="125"/>
      <c r="LOA219" s="267"/>
      <c r="LOB219" s="267"/>
      <c r="LOC219" s="267"/>
      <c r="LOD219" s="267"/>
      <c r="LOE219" s="267"/>
      <c r="LOF219" s="267"/>
      <c r="LOG219" s="267"/>
      <c r="LOH219" s="267"/>
      <c r="LOI219" s="267"/>
      <c r="LOJ219" s="267"/>
      <c r="LOK219" s="267"/>
      <c r="LOL219" s="267"/>
      <c r="LOM219" s="267"/>
      <c r="LON219" s="267"/>
      <c r="LOO219" s="267"/>
      <c r="LOP219" s="267"/>
      <c r="LOQ219" s="267"/>
      <c r="LOR219" s="267"/>
      <c r="LOS219" s="267"/>
      <c r="LOT219" s="267"/>
      <c r="LOU219" s="267"/>
      <c r="LOV219" s="267"/>
      <c r="LOW219" s="267"/>
      <c r="LOX219" s="267"/>
      <c r="LOY219" s="267"/>
      <c r="LOZ219" s="267"/>
      <c r="LPA219" s="267"/>
      <c r="LPB219" s="267"/>
      <c r="LPC219" s="267"/>
      <c r="LPD219" s="267"/>
      <c r="LPE219" s="267"/>
      <c r="LPF219" s="266"/>
      <c r="LPG219" s="124"/>
      <c r="LPH219" s="125"/>
      <c r="LPI219" s="267"/>
      <c r="LPJ219" s="267"/>
      <c r="LPK219" s="267"/>
      <c r="LPL219" s="267"/>
      <c r="LPM219" s="267"/>
      <c r="LPN219" s="267"/>
      <c r="LPO219" s="267"/>
      <c r="LPP219" s="267"/>
      <c r="LPQ219" s="267"/>
      <c r="LPR219" s="267"/>
      <c r="LPS219" s="267"/>
      <c r="LPT219" s="267"/>
      <c r="LPU219" s="267"/>
      <c r="LPV219" s="267"/>
      <c r="LPW219" s="267"/>
      <c r="LPX219" s="267"/>
      <c r="LPY219" s="267"/>
      <c r="LPZ219" s="267"/>
      <c r="LQA219" s="267"/>
      <c r="LQB219" s="267"/>
      <c r="LQC219" s="267"/>
      <c r="LQD219" s="267"/>
      <c r="LQE219" s="267"/>
      <c r="LQF219" s="267"/>
      <c r="LQG219" s="267"/>
      <c r="LQH219" s="267"/>
      <c r="LQI219" s="267"/>
      <c r="LQJ219" s="267"/>
      <c r="LQK219" s="267"/>
      <c r="LQL219" s="267"/>
      <c r="LQM219" s="267"/>
      <c r="LQN219" s="266"/>
      <c r="LQO219" s="124"/>
      <c r="LQP219" s="125"/>
      <c r="LQQ219" s="267"/>
      <c r="LQR219" s="267"/>
      <c r="LQS219" s="267"/>
      <c r="LQT219" s="267"/>
      <c r="LQU219" s="267"/>
      <c r="LQV219" s="267"/>
      <c r="LQW219" s="267"/>
      <c r="LQX219" s="267"/>
      <c r="LQY219" s="267"/>
      <c r="LQZ219" s="267"/>
      <c r="LRA219" s="267"/>
      <c r="LRB219" s="267"/>
      <c r="LRC219" s="267"/>
      <c r="LRD219" s="267"/>
      <c r="LRE219" s="267"/>
      <c r="LRF219" s="267"/>
      <c r="LRG219" s="267"/>
      <c r="LRH219" s="267"/>
      <c r="LRI219" s="267"/>
      <c r="LRJ219" s="267"/>
      <c r="LRK219" s="267"/>
      <c r="LRL219" s="267"/>
      <c r="LRM219" s="267"/>
      <c r="LRN219" s="267"/>
      <c r="LRO219" s="267"/>
      <c r="LRP219" s="267"/>
      <c r="LRQ219" s="267"/>
      <c r="LRR219" s="267"/>
      <c r="LRS219" s="267"/>
      <c r="LRT219" s="267"/>
      <c r="LRU219" s="267"/>
      <c r="LRV219" s="266"/>
      <c r="LRW219" s="124"/>
      <c r="LRX219" s="125"/>
      <c r="LRY219" s="267"/>
      <c r="LRZ219" s="267"/>
      <c r="LSA219" s="267"/>
      <c r="LSB219" s="267"/>
      <c r="LSC219" s="267"/>
      <c r="LSD219" s="267"/>
      <c r="LSE219" s="267"/>
      <c r="LSF219" s="267"/>
      <c r="LSG219" s="267"/>
      <c r="LSH219" s="267"/>
      <c r="LSI219" s="267"/>
      <c r="LSJ219" s="267"/>
      <c r="LSK219" s="267"/>
      <c r="LSL219" s="267"/>
      <c r="LSM219" s="267"/>
      <c r="LSN219" s="267"/>
      <c r="LSO219" s="267"/>
      <c r="LSP219" s="267"/>
      <c r="LSQ219" s="267"/>
      <c r="LSR219" s="267"/>
      <c r="LSS219" s="267"/>
      <c r="LST219" s="267"/>
      <c r="LSU219" s="267"/>
      <c r="LSV219" s="267"/>
      <c r="LSW219" s="267"/>
      <c r="LSX219" s="267"/>
      <c r="LSY219" s="267"/>
      <c r="LSZ219" s="267"/>
      <c r="LTA219" s="267"/>
      <c r="LTB219" s="267"/>
      <c r="LTC219" s="267"/>
      <c r="LTD219" s="266"/>
      <c r="LTE219" s="124"/>
      <c r="LTF219" s="125"/>
      <c r="LTG219" s="267"/>
      <c r="LTH219" s="267"/>
      <c r="LTI219" s="267"/>
      <c r="LTJ219" s="267"/>
      <c r="LTK219" s="267"/>
      <c r="LTL219" s="267"/>
      <c r="LTM219" s="267"/>
      <c r="LTN219" s="267"/>
      <c r="LTO219" s="267"/>
      <c r="LTP219" s="267"/>
      <c r="LTQ219" s="267"/>
      <c r="LTR219" s="267"/>
      <c r="LTS219" s="267"/>
      <c r="LTT219" s="267"/>
      <c r="LTU219" s="267"/>
      <c r="LTV219" s="267"/>
      <c r="LTW219" s="267"/>
      <c r="LTX219" s="267"/>
      <c r="LTY219" s="267"/>
      <c r="LTZ219" s="267"/>
      <c r="LUA219" s="267"/>
      <c r="LUB219" s="267"/>
      <c r="LUC219" s="267"/>
      <c r="LUD219" s="267"/>
      <c r="LUE219" s="267"/>
      <c r="LUF219" s="267"/>
      <c r="LUG219" s="267"/>
      <c r="LUH219" s="267"/>
      <c r="LUI219" s="267"/>
      <c r="LUJ219" s="267"/>
      <c r="LUK219" s="267"/>
      <c r="LUL219" s="266"/>
      <c r="LUM219" s="124"/>
      <c r="LUN219" s="125"/>
      <c r="LUO219" s="267"/>
      <c r="LUP219" s="267"/>
      <c r="LUQ219" s="267"/>
      <c r="LUR219" s="267"/>
      <c r="LUS219" s="267"/>
      <c r="LUT219" s="267"/>
      <c r="LUU219" s="267"/>
      <c r="LUV219" s="267"/>
      <c r="LUW219" s="267"/>
      <c r="LUX219" s="267"/>
      <c r="LUY219" s="267"/>
      <c r="LUZ219" s="267"/>
      <c r="LVA219" s="267"/>
      <c r="LVB219" s="267"/>
      <c r="LVC219" s="267"/>
      <c r="LVD219" s="267"/>
      <c r="LVE219" s="267"/>
      <c r="LVF219" s="267"/>
      <c r="LVG219" s="267"/>
      <c r="LVH219" s="267"/>
      <c r="LVI219" s="267"/>
      <c r="LVJ219" s="267"/>
      <c r="LVK219" s="267"/>
      <c r="LVL219" s="267"/>
      <c r="LVM219" s="267"/>
      <c r="LVN219" s="267"/>
      <c r="LVO219" s="267"/>
      <c r="LVP219" s="267"/>
      <c r="LVQ219" s="267"/>
      <c r="LVR219" s="267"/>
      <c r="LVS219" s="267"/>
      <c r="LVT219" s="266"/>
      <c r="LVU219" s="124"/>
      <c r="LVV219" s="125"/>
      <c r="LVW219" s="267"/>
      <c r="LVX219" s="267"/>
      <c r="LVY219" s="267"/>
      <c r="LVZ219" s="267"/>
      <c r="LWA219" s="267"/>
      <c r="LWB219" s="267"/>
      <c r="LWC219" s="267"/>
      <c r="LWD219" s="267"/>
      <c r="LWE219" s="267"/>
      <c r="LWF219" s="267"/>
      <c r="LWG219" s="267"/>
      <c r="LWH219" s="267"/>
      <c r="LWI219" s="267"/>
      <c r="LWJ219" s="267"/>
      <c r="LWK219" s="267"/>
      <c r="LWL219" s="267"/>
      <c r="LWM219" s="267"/>
      <c r="LWN219" s="267"/>
      <c r="LWO219" s="267"/>
      <c r="LWP219" s="267"/>
      <c r="LWQ219" s="267"/>
      <c r="LWR219" s="267"/>
      <c r="LWS219" s="267"/>
      <c r="LWT219" s="267"/>
      <c r="LWU219" s="267"/>
      <c r="LWV219" s="267"/>
      <c r="LWW219" s="267"/>
      <c r="LWX219" s="267"/>
      <c r="LWY219" s="267"/>
      <c r="LWZ219" s="267"/>
      <c r="LXA219" s="267"/>
      <c r="LXB219" s="266"/>
      <c r="LXC219" s="124"/>
      <c r="LXD219" s="125"/>
      <c r="LXE219" s="267"/>
      <c r="LXF219" s="267"/>
      <c r="LXG219" s="267"/>
      <c r="LXH219" s="267"/>
      <c r="LXI219" s="267"/>
      <c r="LXJ219" s="267"/>
      <c r="LXK219" s="267"/>
      <c r="LXL219" s="267"/>
      <c r="LXM219" s="267"/>
      <c r="LXN219" s="267"/>
      <c r="LXO219" s="267"/>
      <c r="LXP219" s="267"/>
      <c r="LXQ219" s="267"/>
      <c r="LXR219" s="267"/>
      <c r="LXS219" s="267"/>
      <c r="LXT219" s="267"/>
      <c r="LXU219" s="267"/>
      <c r="LXV219" s="267"/>
      <c r="LXW219" s="267"/>
      <c r="LXX219" s="267"/>
      <c r="LXY219" s="267"/>
      <c r="LXZ219" s="267"/>
      <c r="LYA219" s="267"/>
      <c r="LYB219" s="267"/>
      <c r="LYC219" s="267"/>
      <c r="LYD219" s="267"/>
      <c r="LYE219" s="267"/>
      <c r="LYF219" s="267"/>
      <c r="LYG219" s="267"/>
      <c r="LYH219" s="267"/>
      <c r="LYI219" s="267"/>
      <c r="LYJ219" s="266"/>
      <c r="LYK219" s="124"/>
      <c r="LYL219" s="125"/>
      <c r="LYM219" s="267"/>
      <c r="LYN219" s="267"/>
      <c r="LYO219" s="267"/>
      <c r="LYP219" s="267"/>
      <c r="LYQ219" s="267"/>
      <c r="LYR219" s="267"/>
      <c r="LYS219" s="267"/>
      <c r="LYT219" s="267"/>
      <c r="LYU219" s="267"/>
      <c r="LYV219" s="267"/>
      <c r="LYW219" s="267"/>
      <c r="LYX219" s="267"/>
      <c r="LYY219" s="267"/>
      <c r="LYZ219" s="267"/>
      <c r="LZA219" s="267"/>
      <c r="LZB219" s="267"/>
      <c r="LZC219" s="267"/>
      <c r="LZD219" s="267"/>
      <c r="LZE219" s="267"/>
      <c r="LZF219" s="267"/>
      <c r="LZG219" s="267"/>
      <c r="LZH219" s="267"/>
      <c r="LZI219" s="267"/>
      <c r="LZJ219" s="267"/>
      <c r="LZK219" s="267"/>
      <c r="LZL219" s="267"/>
      <c r="LZM219" s="267"/>
      <c r="LZN219" s="267"/>
      <c r="LZO219" s="267"/>
      <c r="LZP219" s="267"/>
      <c r="LZQ219" s="267"/>
      <c r="LZR219" s="266"/>
      <c r="LZS219" s="124"/>
      <c r="LZT219" s="125"/>
      <c r="LZU219" s="267"/>
      <c r="LZV219" s="267"/>
      <c r="LZW219" s="267"/>
      <c r="LZX219" s="267"/>
      <c r="LZY219" s="267"/>
      <c r="LZZ219" s="267"/>
      <c r="MAA219" s="267"/>
      <c r="MAB219" s="267"/>
      <c r="MAC219" s="267"/>
      <c r="MAD219" s="267"/>
      <c r="MAE219" s="267"/>
      <c r="MAF219" s="267"/>
      <c r="MAG219" s="267"/>
      <c r="MAH219" s="267"/>
      <c r="MAI219" s="267"/>
      <c r="MAJ219" s="267"/>
      <c r="MAK219" s="267"/>
      <c r="MAL219" s="267"/>
      <c r="MAM219" s="267"/>
      <c r="MAN219" s="267"/>
      <c r="MAO219" s="267"/>
      <c r="MAP219" s="267"/>
      <c r="MAQ219" s="267"/>
      <c r="MAR219" s="267"/>
      <c r="MAS219" s="267"/>
      <c r="MAT219" s="267"/>
      <c r="MAU219" s="267"/>
      <c r="MAV219" s="267"/>
      <c r="MAW219" s="267"/>
      <c r="MAX219" s="267"/>
      <c r="MAY219" s="267"/>
      <c r="MAZ219" s="266"/>
      <c r="MBA219" s="124"/>
      <c r="MBB219" s="125"/>
      <c r="MBC219" s="267"/>
      <c r="MBD219" s="267"/>
      <c r="MBE219" s="267"/>
      <c r="MBF219" s="267"/>
      <c r="MBG219" s="267"/>
      <c r="MBH219" s="267"/>
      <c r="MBI219" s="267"/>
      <c r="MBJ219" s="267"/>
      <c r="MBK219" s="267"/>
      <c r="MBL219" s="267"/>
      <c r="MBM219" s="267"/>
      <c r="MBN219" s="267"/>
      <c r="MBO219" s="267"/>
      <c r="MBP219" s="267"/>
      <c r="MBQ219" s="267"/>
      <c r="MBR219" s="267"/>
      <c r="MBS219" s="267"/>
      <c r="MBT219" s="267"/>
      <c r="MBU219" s="267"/>
      <c r="MBV219" s="267"/>
      <c r="MBW219" s="267"/>
      <c r="MBX219" s="267"/>
      <c r="MBY219" s="267"/>
      <c r="MBZ219" s="267"/>
      <c r="MCA219" s="267"/>
      <c r="MCB219" s="267"/>
      <c r="MCC219" s="267"/>
      <c r="MCD219" s="267"/>
      <c r="MCE219" s="267"/>
      <c r="MCF219" s="267"/>
      <c r="MCG219" s="267"/>
      <c r="MCH219" s="266"/>
      <c r="MCI219" s="124"/>
      <c r="MCJ219" s="125"/>
      <c r="MCK219" s="267"/>
      <c r="MCL219" s="267"/>
      <c r="MCM219" s="267"/>
      <c r="MCN219" s="267"/>
      <c r="MCO219" s="267"/>
      <c r="MCP219" s="267"/>
      <c r="MCQ219" s="267"/>
      <c r="MCR219" s="267"/>
      <c r="MCS219" s="267"/>
      <c r="MCT219" s="267"/>
      <c r="MCU219" s="267"/>
      <c r="MCV219" s="267"/>
      <c r="MCW219" s="267"/>
      <c r="MCX219" s="267"/>
      <c r="MCY219" s="267"/>
      <c r="MCZ219" s="267"/>
      <c r="MDA219" s="267"/>
      <c r="MDB219" s="267"/>
      <c r="MDC219" s="267"/>
      <c r="MDD219" s="267"/>
      <c r="MDE219" s="267"/>
      <c r="MDF219" s="267"/>
      <c r="MDG219" s="267"/>
      <c r="MDH219" s="267"/>
      <c r="MDI219" s="267"/>
      <c r="MDJ219" s="267"/>
      <c r="MDK219" s="267"/>
      <c r="MDL219" s="267"/>
      <c r="MDM219" s="267"/>
      <c r="MDN219" s="267"/>
      <c r="MDO219" s="267"/>
      <c r="MDP219" s="266"/>
      <c r="MDQ219" s="124"/>
      <c r="MDR219" s="125"/>
      <c r="MDS219" s="267"/>
      <c r="MDT219" s="267"/>
      <c r="MDU219" s="267"/>
      <c r="MDV219" s="267"/>
      <c r="MDW219" s="267"/>
      <c r="MDX219" s="267"/>
      <c r="MDY219" s="267"/>
      <c r="MDZ219" s="267"/>
      <c r="MEA219" s="267"/>
      <c r="MEB219" s="267"/>
      <c r="MEC219" s="267"/>
      <c r="MED219" s="267"/>
      <c r="MEE219" s="267"/>
      <c r="MEF219" s="267"/>
      <c r="MEG219" s="267"/>
      <c r="MEH219" s="267"/>
      <c r="MEI219" s="267"/>
      <c r="MEJ219" s="267"/>
      <c r="MEK219" s="267"/>
      <c r="MEL219" s="267"/>
      <c r="MEM219" s="267"/>
      <c r="MEN219" s="267"/>
      <c r="MEO219" s="267"/>
      <c r="MEP219" s="267"/>
      <c r="MEQ219" s="267"/>
      <c r="MER219" s="267"/>
      <c r="MES219" s="267"/>
      <c r="MET219" s="267"/>
      <c r="MEU219" s="267"/>
      <c r="MEV219" s="267"/>
      <c r="MEW219" s="267"/>
      <c r="MEX219" s="266"/>
      <c r="MEY219" s="124"/>
      <c r="MEZ219" s="125"/>
      <c r="MFA219" s="267"/>
      <c r="MFB219" s="267"/>
      <c r="MFC219" s="267"/>
      <c r="MFD219" s="267"/>
      <c r="MFE219" s="267"/>
      <c r="MFF219" s="267"/>
      <c r="MFG219" s="267"/>
      <c r="MFH219" s="267"/>
      <c r="MFI219" s="267"/>
      <c r="MFJ219" s="267"/>
      <c r="MFK219" s="267"/>
      <c r="MFL219" s="267"/>
      <c r="MFM219" s="267"/>
      <c r="MFN219" s="267"/>
      <c r="MFO219" s="267"/>
      <c r="MFP219" s="267"/>
      <c r="MFQ219" s="267"/>
      <c r="MFR219" s="267"/>
      <c r="MFS219" s="267"/>
      <c r="MFT219" s="267"/>
      <c r="MFU219" s="267"/>
      <c r="MFV219" s="267"/>
      <c r="MFW219" s="267"/>
      <c r="MFX219" s="267"/>
      <c r="MFY219" s="267"/>
      <c r="MFZ219" s="267"/>
      <c r="MGA219" s="267"/>
      <c r="MGB219" s="267"/>
      <c r="MGC219" s="267"/>
      <c r="MGD219" s="267"/>
      <c r="MGE219" s="267"/>
      <c r="MGF219" s="266"/>
      <c r="MGG219" s="124"/>
      <c r="MGH219" s="125"/>
      <c r="MGI219" s="267"/>
      <c r="MGJ219" s="267"/>
      <c r="MGK219" s="267"/>
      <c r="MGL219" s="267"/>
      <c r="MGM219" s="267"/>
      <c r="MGN219" s="267"/>
      <c r="MGO219" s="267"/>
      <c r="MGP219" s="267"/>
      <c r="MGQ219" s="267"/>
      <c r="MGR219" s="267"/>
      <c r="MGS219" s="267"/>
      <c r="MGT219" s="267"/>
      <c r="MGU219" s="267"/>
      <c r="MGV219" s="267"/>
      <c r="MGW219" s="267"/>
      <c r="MGX219" s="267"/>
      <c r="MGY219" s="267"/>
      <c r="MGZ219" s="267"/>
      <c r="MHA219" s="267"/>
      <c r="MHB219" s="267"/>
      <c r="MHC219" s="267"/>
      <c r="MHD219" s="267"/>
      <c r="MHE219" s="267"/>
      <c r="MHF219" s="267"/>
      <c r="MHG219" s="267"/>
      <c r="MHH219" s="267"/>
      <c r="MHI219" s="267"/>
      <c r="MHJ219" s="267"/>
      <c r="MHK219" s="267"/>
      <c r="MHL219" s="267"/>
      <c r="MHM219" s="267"/>
      <c r="MHN219" s="266"/>
      <c r="MHO219" s="124"/>
      <c r="MHP219" s="125"/>
      <c r="MHQ219" s="267"/>
      <c r="MHR219" s="267"/>
      <c r="MHS219" s="267"/>
      <c r="MHT219" s="267"/>
      <c r="MHU219" s="267"/>
      <c r="MHV219" s="267"/>
      <c r="MHW219" s="267"/>
      <c r="MHX219" s="267"/>
      <c r="MHY219" s="267"/>
      <c r="MHZ219" s="267"/>
      <c r="MIA219" s="267"/>
      <c r="MIB219" s="267"/>
      <c r="MIC219" s="267"/>
      <c r="MID219" s="267"/>
      <c r="MIE219" s="267"/>
      <c r="MIF219" s="267"/>
      <c r="MIG219" s="267"/>
      <c r="MIH219" s="267"/>
      <c r="MII219" s="267"/>
      <c r="MIJ219" s="267"/>
      <c r="MIK219" s="267"/>
      <c r="MIL219" s="267"/>
      <c r="MIM219" s="267"/>
      <c r="MIN219" s="267"/>
      <c r="MIO219" s="267"/>
      <c r="MIP219" s="267"/>
      <c r="MIQ219" s="267"/>
      <c r="MIR219" s="267"/>
      <c r="MIS219" s="267"/>
      <c r="MIT219" s="267"/>
      <c r="MIU219" s="267"/>
      <c r="MIV219" s="266"/>
      <c r="MIW219" s="124"/>
      <c r="MIX219" s="125"/>
      <c r="MIY219" s="267"/>
      <c r="MIZ219" s="267"/>
      <c r="MJA219" s="267"/>
      <c r="MJB219" s="267"/>
      <c r="MJC219" s="267"/>
      <c r="MJD219" s="267"/>
      <c r="MJE219" s="267"/>
      <c r="MJF219" s="267"/>
      <c r="MJG219" s="267"/>
      <c r="MJH219" s="267"/>
      <c r="MJI219" s="267"/>
      <c r="MJJ219" s="267"/>
      <c r="MJK219" s="267"/>
      <c r="MJL219" s="267"/>
      <c r="MJM219" s="267"/>
      <c r="MJN219" s="267"/>
      <c r="MJO219" s="267"/>
      <c r="MJP219" s="267"/>
      <c r="MJQ219" s="267"/>
      <c r="MJR219" s="267"/>
      <c r="MJS219" s="267"/>
      <c r="MJT219" s="267"/>
      <c r="MJU219" s="267"/>
      <c r="MJV219" s="267"/>
      <c r="MJW219" s="267"/>
      <c r="MJX219" s="267"/>
      <c r="MJY219" s="267"/>
      <c r="MJZ219" s="267"/>
      <c r="MKA219" s="267"/>
      <c r="MKB219" s="267"/>
      <c r="MKC219" s="267"/>
      <c r="MKD219" s="266"/>
      <c r="MKE219" s="124"/>
      <c r="MKF219" s="125"/>
      <c r="MKG219" s="267"/>
      <c r="MKH219" s="267"/>
      <c r="MKI219" s="267"/>
      <c r="MKJ219" s="267"/>
      <c r="MKK219" s="267"/>
      <c r="MKL219" s="267"/>
      <c r="MKM219" s="267"/>
      <c r="MKN219" s="267"/>
      <c r="MKO219" s="267"/>
      <c r="MKP219" s="267"/>
      <c r="MKQ219" s="267"/>
      <c r="MKR219" s="267"/>
      <c r="MKS219" s="267"/>
      <c r="MKT219" s="267"/>
      <c r="MKU219" s="267"/>
      <c r="MKV219" s="267"/>
      <c r="MKW219" s="267"/>
      <c r="MKX219" s="267"/>
      <c r="MKY219" s="267"/>
      <c r="MKZ219" s="267"/>
      <c r="MLA219" s="267"/>
      <c r="MLB219" s="267"/>
      <c r="MLC219" s="267"/>
      <c r="MLD219" s="267"/>
      <c r="MLE219" s="267"/>
      <c r="MLF219" s="267"/>
      <c r="MLG219" s="267"/>
      <c r="MLH219" s="267"/>
      <c r="MLI219" s="267"/>
      <c r="MLJ219" s="267"/>
      <c r="MLK219" s="267"/>
      <c r="MLL219" s="266"/>
      <c r="MLM219" s="124"/>
      <c r="MLN219" s="125"/>
      <c r="MLO219" s="267"/>
      <c r="MLP219" s="267"/>
      <c r="MLQ219" s="267"/>
      <c r="MLR219" s="267"/>
      <c r="MLS219" s="267"/>
      <c r="MLT219" s="267"/>
      <c r="MLU219" s="267"/>
      <c r="MLV219" s="267"/>
      <c r="MLW219" s="267"/>
      <c r="MLX219" s="267"/>
      <c r="MLY219" s="267"/>
      <c r="MLZ219" s="267"/>
      <c r="MMA219" s="267"/>
      <c r="MMB219" s="267"/>
      <c r="MMC219" s="267"/>
      <c r="MMD219" s="267"/>
      <c r="MME219" s="267"/>
      <c r="MMF219" s="267"/>
      <c r="MMG219" s="267"/>
      <c r="MMH219" s="267"/>
      <c r="MMI219" s="267"/>
      <c r="MMJ219" s="267"/>
      <c r="MMK219" s="267"/>
      <c r="MML219" s="267"/>
      <c r="MMM219" s="267"/>
      <c r="MMN219" s="267"/>
      <c r="MMO219" s="267"/>
      <c r="MMP219" s="267"/>
      <c r="MMQ219" s="267"/>
      <c r="MMR219" s="267"/>
      <c r="MMS219" s="267"/>
      <c r="MMT219" s="266"/>
      <c r="MMU219" s="124"/>
      <c r="MMV219" s="125"/>
      <c r="MMW219" s="267"/>
      <c r="MMX219" s="267"/>
      <c r="MMY219" s="267"/>
      <c r="MMZ219" s="267"/>
      <c r="MNA219" s="267"/>
      <c r="MNB219" s="267"/>
      <c r="MNC219" s="267"/>
      <c r="MND219" s="267"/>
      <c r="MNE219" s="267"/>
      <c r="MNF219" s="267"/>
      <c r="MNG219" s="267"/>
      <c r="MNH219" s="267"/>
      <c r="MNI219" s="267"/>
      <c r="MNJ219" s="267"/>
      <c r="MNK219" s="267"/>
      <c r="MNL219" s="267"/>
      <c r="MNM219" s="267"/>
      <c r="MNN219" s="267"/>
      <c r="MNO219" s="267"/>
      <c r="MNP219" s="267"/>
      <c r="MNQ219" s="267"/>
      <c r="MNR219" s="267"/>
      <c r="MNS219" s="267"/>
      <c r="MNT219" s="267"/>
      <c r="MNU219" s="267"/>
      <c r="MNV219" s="267"/>
      <c r="MNW219" s="267"/>
      <c r="MNX219" s="267"/>
      <c r="MNY219" s="267"/>
      <c r="MNZ219" s="267"/>
      <c r="MOA219" s="267"/>
      <c r="MOB219" s="266"/>
      <c r="MOC219" s="124"/>
      <c r="MOD219" s="125"/>
      <c r="MOE219" s="267"/>
      <c r="MOF219" s="267"/>
      <c r="MOG219" s="267"/>
      <c r="MOH219" s="267"/>
      <c r="MOI219" s="267"/>
      <c r="MOJ219" s="267"/>
      <c r="MOK219" s="267"/>
      <c r="MOL219" s="267"/>
      <c r="MOM219" s="267"/>
      <c r="MON219" s="267"/>
      <c r="MOO219" s="267"/>
      <c r="MOP219" s="267"/>
      <c r="MOQ219" s="267"/>
      <c r="MOR219" s="267"/>
      <c r="MOS219" s="267"/>
      <c r="MOT219" s="267"/>
      <c r="MOU219" s="267"/>
      <c r="MOV219" s="267"/>
      <c r="MOW219" s="267"/>
      <c r="MOX219" s="267"/>
      <c r="MOY219" s="267"/>
      <c r="MOZ219" s="267"/>
      <c r="MPA219" s="267"/>
      <c r="MPB219" s="267"/>
      <c r="MPC219" s="267"/>
      <c r="MPD219" s="267"/>
      <c r="MPE219" s="267"/>
      <c r="MPF219" s="267"/>
      <c r="MPG219" s="267"/>
      <c r="MPH219" s="267"/>
      <c r="MPI219" s="267"/>
      <c r="MPJ219" s="266"/>
      <c r="MPK219" s="124"/>
      <c r="MPL219" s="125"/>
      <c r="MPM219" s="267"/>
      <c r="MPN219" s="267"/>
      <c r="MPO219" s="267"/>
      <c r="MPP219" s="267"/>
      <c r="MPQ219" s="267"/>
      <c r="MPR219" s="267"/>
      <c r="MPS219" s="267"/>
      <c r="MPT219" s="267"/>
      <c r="MPU219" s="267"/>
      <c r="MPV219" s="267"/>
      <c r="MPW219" s="267"/>
      <c r="MPX219" s="267"/>
      <c r="MPY219" s="267"/>
      <c r="MPZ219" s="267"/>
      <c r="MQA219" s="267"/>
      <c r="MQB219" s="267"/>
      <c r="MQC219" s="267"/>
      <c r="MQD219" s="267"/>
      <c r="MQE219" s="267"/>
      <c r="MQF219" s="267"/>
      <c r="MQG219" s="267"/>
      <c r="MQH219" s="267"/>
      <c r="MQI219" s="267"/>
      <c r="MQJ219" s="267"/>
      <c r="MQK219" s="267"/>
      <c r="MQL219" s="267"/>
      <c r="MQM219" s="267"/>
      <c r="MQN219" s="267"/>
      <c r="MQO219" s="267"/>
      <c r="MQP219" s="267"/>
      <c r="MQQ219" s="267"/>
      <c r="MQR219" s="266"/>
      <c r="MQS219" s="124"/>
      <c r="MQT219" s="125"/>
      <c r="MQU219" s="267"/>
      <c r="MQV219" s="267"/>
      <c r="MQW219" s="267"/>
      <c r="MQX219" s="267"/>
      <c r="MQY219" s="267"/>
      <c r="MQZ219" s="267"/>
      <c r="MRA219" s="267"/>
      <c r="MRB219" s="267"/>
      <c r="MRC219" s="267"/>
      <c r="MRD219" s="267"/>
      <c r="MRE219" s="267"/>
      <c r="MRF219" s="267"/>
      <c r="MRG219" s="267"/>
      <c r="MRH219" s="267"/>
      <c r="MRI219" s="267"/>
      <c r="MRJ219" s="267"/>
      <c r="MRK219" s="267"/>
      <c r="MRL219" s="267"/>
      <c r="MRM219" s="267"/>
      <c r="MRN219" s="267"/>
      <c r="MRO219" s="267"/>
      <c r="MRP219" s="267"/>
      <c r="MRQ219" s="267"/>
      <c r="MRR219" s="267"/>
      <c r="MRS219" s="267"/>
      <c r="MRT219" s="267"/>
      <c r="MRU219" s="267"/>
      <c r="MRV219" s="267"/>
      <c r="MRW219" s="267"/>
      <c r="MRX219" s="267"/>
      <c r="MRY219" s="267"/>
      <c r="MRZ219" s="266"/>
      <c r="MSA219" s="124"/>
      <c r="MSB219" s="125"/>
      <c r="MSC219" s="267"/>
      <c r="MSD219" s="267"/>
      <c r="MSE219" s="267"/>
      <c r="MSF219" s="267"/>
      <c r="MSG219" s="267"/>
      <c r="MSH219" s="267"/>
      <c r="MSI219" s="267"/>
      <c r="MSJ219" s="267"/>
      <c r="MSK219" s="267"/>
      <c r="MSL219" s="267"/>
      <c r="MSM219" s="267"/>
      <c r="MSN219" s="267"/>
      <c r="MSO219" s="267"/>
      <c r="MSP219" s="267"/>
      <c r="MSQ219" s="267"/>
      <c r="MSR219" s="267"/>
      <c r="MSS219" s="267"/>
      <c r="MST219" s="267"/>
      <c r="MSU219" s="267"/>
      <c r="MSV219" s="267"/>
      <c r="MSW219" s="267"/>
      <c r="MSX219" s="267"/>
      <c r="MSY219" s="267"/>
      <c r="MSZ219" s="267"/>
      <c r="MTA219" s="267"/>
      <c r="MTB219" s="267"/>
      <c r="MTC219" s="267"/>
      <c r="MTD219" s="267"/>
      <c r="MTE219" s="267"/>
      <c r="MTF219" s="267"/>
      <c r="MTG219" s="267"/>
      <c r="MTH219" s="266"/>
      <c r="MTI219" s="124"/>
      <c r="MTJ219" s="125"/>
      <c r="MTK219" s="267"/>
      <c r="MTL219" s="267"/>
      <c r="MTM219" s="267"/>
      <c r="MTN219" s="267"/>
      <c r="MTO219" s="267"/>
      <c r="MTP219" s="267"/>
      <c r="MTQ219" s="267"/>
      <c r="MTR219" s="267"/>
      <c r="MTS219" s="267"/>
      <c r="MTT219" s="267"/>
      <c r="MTU219" s="267"/>
      <c r="MTV219" s="267"/>
      <c r="MTW219" s="267"/>
      <c r="MTX219" s="267"/>
      <c r="MTY219" s="267"/>
      <c r="MTZ219" s="267"/>
      <c r="MUA219" s="267"/>
      <c r="MUB219" s="267"/>
      <c r="MUC219" s="267"/>
      <c r="MUD219" s="267"/>
      <c r="MUE219" s="267"/>
      <c r="MUF219" s="267"/>
      <c r="MUG219" s="267"/>
      <c r="MUH219" s="267"/>
      <c r="MUI219" s="267"/>
      <c r="MUJ219" s="267"/>
      <c r="MUK219" s="267"/>
      <c r="MUL219" s="267"/>
      <c r="MUM219" s="267"/>
      <c r="MUN219" s="267"/>
      <c r="MUO219" s="267"/>
      <c r="MUP219" s="266"/>
      <c r="MUQ219" s="124"/>
      <c r="MUR219" s="125"/>
      <c r="MUS219" s="267"/>
      <c r="MUT219" s="267"/>
      <c r="MUU219" s="267"/>
      <c r="MUV219" s="267"/>
      <c r="MUW219" s="267"/>
      <c r="MUX219" s="267"/>
      <c r="MUY219" s="267"/>
      <c r="MUZ219" s="267"/>
      <c r="MVA219" s="267"/>
      <c r="MVB219" s="267"/>
      <c r="MVC219" s="267"/>
      <c r="MVD219" s="267"/>
      <c r="MVE219" s="267"/>
      <c r="MVF219" s="267"/>
      <c r="MVG219" s="267"/>
      <c r="MVH219" s="267"/>
      <c r="MVI219" s="267"/>
      <c r="MVJ219" s="267"/>
      <c r="MVK219" s="267"/>
      <c r="MVL219" s="267"/>
      <c r="MVM219" s="267"/>
      <c r="MVN219" s="267"/>
      <c r="MVO219" s="267"/>
      <c r="MVP219" s="267"/>
      <c r="MVQ219" s="267"/>
      <c r="MVR219" s="267"/>
      <c r="MVS219" s="267"/>
      <c r="MVT219" s="267"/>
      <c r="MVU219" s="267"/>
      <c r="MVV219" s="267"/>
      <c r="MVW219" s="267"/>
      <c r="MVX219" s="266"/>
      <c r="MVY219" s="124"/>
      <c r="MVZ219" s="125"/>
      <c r="MWA219" s="267"/>
      <c r="MWB219" s="267"/>
      <c r="MWC219" s="267"/>
      <c r="MWD219" s="267"/>
      <c r="MWE219" s="267"/>
      <c r="MWF219" s="267"/>
      <c r="MWG219" s="267"/>
      <c r="MWH219" s="267"/>
      <c r="MWI219" s="267"/>
      <c r="MWJ219" s="267"/>
      <c r="MWK219" s="267"/>
      <c r="MWL219" s="267"/>
      <c r="MWM219" s="267"/>
      <c r="MWN219" s="267"/>
      <c r="MWO219" s="267"/>
      <c r="MWP219" s="267"/>
      <c r="MWQ219" s="267"/>
      <c r="MWR219" s="267"/>
      <c r="MWS219" s="267"/>
      <c r="MWT219" s="267"/>
      <c r="MWU219" s="267"/>
      <c r="MWV219" s="267"/>
      <c r="MWW219" s="267"/>
      <c r="MWX219" s="267"/>
      <c r="MWY219" s="267"/>
      <c r="MWZ219" s="267"/>
      <c r="MXA219" s="267"/>
      <c r="MXB219" s="267"/>
      <c r="MXC219" s="267"/>
      <c r="MXD219" s="267"/>
      <c r="MXE219" s="267"/>
      <c r="MXF219" s="266"/>
      <c r="MXG219" s="124"/>
      <c r="MXH219" s="125"/>
      <c r="MXI219" s="267"/>
      <c r="MXJ219" s="267"/>
      <c r="MXK219" s="267"/>
      <c r="MXL219" s="267"/>
      <c r="MXM219" s="267"/>
      <c r="MXN219" s="267"/>
      <c r="MXO219" s="267"/>
      <c r="MXP219" s="267"/>
      <c r="MXQ219" s="267"/>
      <c r="MXR219" s="267"/>
      <c r="MXS219" s="267"/>
      <c r="MXT219" s="267"/>
      <c r="MXU219" s="267"/>
      <c r="MXV219" s="267"/>
      <c r="MXW219" s="267"/>
      <c r="MXX219" s="267"/>
      <c r="MXY219" s="267"/>
      <c r="MXZ219" s="267"/>
      <c r="MYA219" s="267"/>
      <c r="MYB219" s="267"/>
      <c r="MYC219" s="267"/>
      <c r="MYD219" s="267"/>
      <c r="MYE219" s="267"/>
      <c r="MYF219" s="267"/>
      <c r="MYG219" s="267"/>
      <c r="MYH219" s="267"/>
      <c r="MYI219" s="267"/>
      <c r="MYJ219" s="267"/>
      <c r="MYK219" s="267"/>
      <c r="MYL219" s="267"/>
      <c r="MYM219" s="267"/>
      <c r="MYN219" s="266"/>
      <c r="MYO219" s="124"/>
      <c r="MYP219" s="125"/>
      <c r="MYQ219" s="267"/>
      <c r="MYR219" s="267"/>
      <c r="MYS219" s="267"/>
      <c r="MYT219" s="267"/>
      <c r="MYU219" s="267"/>
      <c r="MYV219" s="267"/>
      <c r="MYW219" s="267"/>
      <c r="MYX219" s="267"/>
      <c r="MYY219" s="267"/>
      <c r="MYZ219" s="267"/>
      <c r="MZA219" s="267"/>
      <c r="MZB219" s="267"/>
      <c r="MZC219" s="267"/>
      <c r="MZD219" s="267"/>
      <c r="MZE219" s="267"/>
      <c r="MZF219" s="267"/>
      <c r="MZG219" s="267"/>
      <c r="MZH219" s="267"/>
      <c r="MZI219" s="267"/>
      <c r="MZJ219" s="267"/>
      <c r="MZK219" s="267"/>
      <c r="MZL219" s="267"/>
      <c r="MZM219" s="267"/>
      <c r="MZN219" s="267"/>
      <c r="MZO219" s="267"/>
      <c r="MZP219" s="267"/>
      <c r="MZQ219" s="267"/>
      <c r="MZR219" s="267"/>
      <c r="MZS219" s="267"/>
      <c r="MZT219" s="267"/>
      <c r="MZU219" s="267"/>
      <c r="MZV219" s="266"/>
      <c r="MZW219" s="124"/>
      <c r="MZX219" s="125"/>
      <c r="MZY219" s="267"/>
      <c r="MZZ219" s="267"/>
      <c r="NAA219" s="267"/>
      <c r="NAB219" s="267"/>
      <c r="NAC219" s="267"/>
      <c r="NAD219" s="267"/>
      <c r="NAE219" s="267"/>
      <c r="NAF219" s="267"/>
      <c r="NAG219" s="267"/>
      <c r="NAH219" s="267"/>
      <c r="NAI219" s="267"/>
      <c r="NAJ219" s="267"/>
      <c r="NAK219" s="267"/>
      <c r="NAL219" s="267"/>
      <c r="NAM219" s="267"/>
      <c r="NAN219" s="267"/>
      <c r="NAO219" s="267"/>
      <c r="NAP219" s="267"/>
      <c r="NAQ219" s="267"/>
      <c r="NAR219" s="267"/>
      <c r="NAS219" s="267"/>
      <c r="NAT219" s="267"/>
      <c r="NAU219" s="267"/>
      <c r="NAV219" s="267"/>
      <c r="NAW219" s="267"/>
      <c r="NAX219" s="267"/>
      <c r="NAY219" s="267"/>
      <c r="NAZ219" s="267"/>
      <c r="NBA219" s="267"/>
      <c r="NBB219" s="267"/>
      <c r="NBC219" s="267"/>
      <c r="NBD219" s="266"/>
      <c r="NBE219" s="124"/>
      <c r="NBF219" s="125"/>
      <c r="NBG219" s="267"/>
      <c r="NBH219" s="267"/>
      <c r="NBI219" s="267"/>
      <c r="NBJ219" s="267"/>
      <c r="NBK219" s="267"/>
      <c r="NBL219" s="267"/>
      <c r="NBM219" s="267"/>
      <c r="NBN219" s="267"/>
      <c r="NBO219" s="267"/>
      <c r="NBP219" s="267"/>
      <c r="NBQ219" s="267"/>
      <c r="NBR219" s="267"/>
      <c r="NBS219" s="267"/>
      <c r="NBT219" s="267"/>
      <c r="NBU219" s="267"/>
      <c r="NBV219" s="267"/>
      <c r="NBW219" s="267"/>
      <c r="NBX219" s="267"/>
      <c r="NBY219" s="267"/>
      <c r="NBZ219" s="267"/>
      <c r="NCA219" s="267"/>
      <c r="NCB219" s="267"/>
      <c r="NCC219" s="267"/>
      <c r="NCD219" s="267"/>
      <c r="NCE219" s="267"/>
      <c r="NCF219" s="267"/>
      <c r="NCG219" s="267"/>
      <c r="NCH219" s="267"/>
      <c r="NCI219" s="267"/>
      <c r="NCJ219" s="267"/>
      <c r="NCK219" s="267"/>
      <c r="NCL219" s="266"/>
      <c r="NCM219" s="124"/>
      <c r="NCN219" s="125"/>
      <c r="NCO219" s="267"/>
      <c r="NCP219" s="267"/>
      <c r="NCQ219" s="267"/>
      <c r="NCR219" s="267"/>
      <c r="NCS219" s="267"/>
      <c r="NCT219" s="267"/>
      <c r="NCU219" s="267"/>
      <c r="NCV219" s="267"/>
      <c r="NCW219" s="267"/>
      <c r="NCX219" s="267"/>
      <c r="NCY219" s="267"/>
      <c r="NCZ219" s="267"/>
      <c r="NDA219" s="267"/>
      <c r="NDB219" s="267"/>
      <c r="NDC219" s="267"/>
      <c r="NDD219" s="267"/>
      <c r="NDE219" s="267"/>
      <c r="NDF219" s="267"/>
      <c r="NDG219" s="267"/>
      <c r="NDH219" s="267"/>
      <c r="NDI219" s="267"/>
      <c r="NDJ219" s="267"/>
      <c r="NDK219" s="267"/>
      <c r="NDL219" s="267"/>
      <c r="NDM219" s="267"/>
      <c r="NDN219" s="267"/>
      <c r="NDO219" s="267"/>
      <c r="NDP219" s="267"/>
      <c r="NDQ219" s="267"/>
      <c r="NDR219" s="267"/>
      <c r="NDS219" s="267"/>
      <c r="NDT219" s="266"/>
      <c r="NDU219" s="124"/>
      <c r="NDV219" s="125"/>
      <c r="NDW219" s="267"/>
      <c r="NDX219" s="267"/>
      <c r="NDY219" s="267"/>
      <c r="NDZ219" s="267"/>
      <c r="NEA219" s="267"/>
      <c r="NEB219" s="267"/>
      <c r="NEC219" s="267"/>
      <c r="NED219" s="267"/>
      <c r="NEE219" s="267"/>
      <c r="NEF219" s="267"/>
      <c r="NEG219" s="267"/>
      <c r="NEH219" s="267"/>
      <c r="NEI219" s="267"/>
      <c r="NEJ219" s="267"/>
      <c r="NEK219" s="267"/>
      <c r="NEL219" s="267"/>
      <c r="NEM219" s="267"/>
      <c r="NEN219" s="267"/>
      <c r="NEO219" s="267"/>
      <c r="NEP219" s="267"/>
      <c r="NEQ219" s="267"/>
      <c r="NER219" s="267"/>
      <c r="NES219" s="267"/>
      <c r="NET219" s="267"/>
      <c r="NEU219" s="267"/>
      <c r="NEV219" s="267"/>
      <c r="NEW219" s="267"/>
      <c r="NEX219" s="267"/>
      <c r="NEY219" s="267"/>
      <c r="NEZ219" s="267"/>
      <c r="NFA219" s="267"/>
      <c r="NFB219" s="266"/>
      <c r="NFC219" s="124"/>
      <c r="NFD219" s="125"/>
      <c r="NFE219" s="267"/>
      <c r="NFF219" s="267"/>
      <c r="NFG219" s="267"/>
      <c r="NFH219" s="267"/>
      <c r="NFI219" s="267"/>
      <c r="NFJ219" s="267"/>
      <c r="NFK219" s="267"/>
      <c r="NFL219" s="267"/>
      <c r="NFM219" s="267"/>
      <c r="NFN219" s="267"/>
      <c r="NFO219" s="267"/>
      <c r="NFP219" s="267"/>
      <c r="NFQ219" s="267"/>
      <c r="NFR219" s="267"/>
      <c r="NFS219" s="267"/>
      <c r="NFT219" s="267"/>
      <c r="NFU219" s="267"/>
      <c r="NFV219" s="267"/>
      <c r="NFW219" s="267"/>
      <c r="NFX219" s="267"/>
      <c r="NFY219" s="267"/>
      <c r="NFZ219" s="267"/>
      <c r="NGA219" s="267"/>
      <c r="NGB219" s="267"/>
      <c r="NGC219" s="267"/>
      <c r="NGD219" s="267"/>
      <c r="NGE219" s="267"/>
      <c r="NGF219" s="267"/>
      <c r="NGG219" s="267"/>
      <c r="NGH219" s="267"/>
      <c r="NGI219" s="267"/>
      <c r="NGJ219" s="266"/>
      <c r="NGK219" s="124"/>
      <c r="NGL219" s="125"/>
      <c r="NGM219" s="267"/>
      <c r="NGN219" s="267"/>
      <c r="NGO219" s="267"/>
      <c r="NGP219" s="267"/>
      <c r="NGQ219" s="267"/>
      <c r="NGR219" s="267"/>
      <c r="NGS219" s="267"/>
      <c r="NGT219" s="267"/>
      <c r="NGU219" s="267"/>
      <c r="NGV219" s="267"/>
      <c r="NGW219" s="267"/>
      <c r="NGX219" s="267"/>
      <c r="NGY219" s="267"/>
      <c r="NGZ219" s="267"/>
      <c r="NHA219" s="267"/>
      <c r="NHB219" s="267"/>
      <c r="NHC219" s="267"/>
      <c r="NHD219" s="267"/>
      <c r="NHE219" s="267"/>
      <c r="NHF219" s="267"/>
      <c r="NHG219" s="267"/>
      <c r="NHH219" s="267"/>
      <c r="NHI219" s="267"/>
      <c r="NHJ219" s="267"/>
      <c r="NHK219" s="267"/>
      <c r="NHL219" s="267"/>
      <c r="NHM219" s="267"/>
      <c r="NHN219" s="267"/>
      <c r="NHO219" s="267"/>
      <c r="NHP219" s="267"/>
      <c r="NHQ219" s="267"/>
      <c r="NHR219" s="266"/>
      <c r="NHS219" s="124"/>
      <c r="NHT219" s="125"/>
      <c r="NHU219" s="267"/>
      <c r="NHV219" s="267"/>
      <c r="NHW219" s="267"/>
      <c r="NHX219" s="267"/>
      <c r="NHY219" s="267"/>
      <c r="NHZ219" s="267"/>
      <c r="NIA219" s="267"/>
      <c r="NIB219" s="267"/>
      <c r="NIC219" s="267"/>
      <c r="NID219" s="267"/>
      <c r="NIE219" s="267"/>
      <c r="NIF219" s="267"/>
      <c r="NIG219" s="267"/>
      <c r="NIH219" s="267"/>
      <c r="NII219" s="267"/>
      <c r="NIJ219" s="267"/>
      <c r="NIK219" s="267"/>
      <c r="NIL219" s="267"/>
      <c r="NIM219" s="267"/>
      <c r="NIN219" s="267"/>
      <c r="NIO219" s="267"/>
      <c r="NIP219" s="267"/>
      <c r="NIQ219" s="267"/>
      <c r="NIR219" s="267"/>
      <c r="NIS219" s="267"/>
      <c r="NIT219" s="267"/>
      <c r="NIU219" s="267"/>
      <c r="NIV219" s="267"/>
      <c r="NIW219" s="267"/>
      <c r="NIX219" s="267"/>
      <c r="NIY219" s="267"/>
      <c r="NIZ219" s="266"/>
      <c r="NJA219" s="124"/>
      <c r="NJB219" s="125"/>
      <c r="NJC219" s="267"/>
      <c r="NJD219" s="267"/>
      <c r="NJE219" s="267"/>
      <c r="NJF219" s="267"/>
      <c r="NJG219" s="267"/>
      <c r="NJH219" s="267"/>
      <c r="NJI219" s="267"/>
      <c r="NJJ219" s="267"/>
      <c r="NJK219" s="267"/>
      <c r="NJL219" s="267"/>
      <c r="NJM219" s="267"/>
      <c r="NJN219" s="267"/>
      <c r="NJO219" s="267"/>
      <c r="NJP219" s="267"/>
      <c r="NJQ219" s="267"/>
      <c r="NJR219" s="267"/>
      <c r="NJS219" s="267"/>
      <c r="NJT219" s="267"/>
      <c r="NJU219" s="267"/>
      <c r="NJV219" s="267"/>
      <c r="NJW219" s="267"/>
      <c r="NJX219" s="267"/>
      <c r="NJY219" s="267"/>
      <c r="NJZ219" s="267"/>
      <c r="NKA219" s="267"/>
      <c r="NKB219" s="267"/>
      <c r="NKC219" s="267"/>
      <c r="NKD219" s="267"/>
      <c r="NKE219" s="267"/>
      <c r="NKF219" s="267"/>
      <c r="NKG219" s="267"/>
      <c r="NKH219" s="266"/>
      <c r="NKI219" s="124"/>
      <c r="NKJ219" s="125"/>
      <c r="NKK219" s="267"/>
      <c r="NKL219" s="267"/>
      <c r="NKM219" s="267"/>
      <c r="NKN219" s="267"/>
      <c r="NKO219" s="267"/>
      <c r="NKP219" s="267"/>
      <c r="NKQ219" s="267"/>
      <c r="NKR219" s="267"/>
      <c r="NKS219" s="267"/>
      <c r="NKT219" s="267"/>
      <c r="NKU219" s="267"/>
      <c r="NKV219" s="267"/>
      <c r="NKW219" s="267"/>
      <c r="NKX219" s="267"/>
      <c r="NKY219" s="267"/>
      <c r="NKZ219" s="267"/>
      <c r="NLA219" s="267"/>
      <c r="NLB219" s="267"/>
      <c r="NLC219" s="267"/>
      <c r="NLD219" s="267"/>
      <c r="NLE219" s="267"/>
      <c r="NLF219" s="267"/>
      <c r="NLG219" s="267"/>
      <c r="NLH219" s="267"/>
      <c r="NLI219" s="267"/>
      <c r="NLJ219" s="267"/>
      <c r="NLK219" s="267"/>
      <c r="NLL219" s="267"/>
      <c r="NLM219" s="267"/>
      <c r="NLN219" s="267"/>
      <c r="NLO219" s="267"/>
      <c r="NLP219" s="266"/>
      <c r="NLQ219" s="124"/>
      <c r="NLR219" s="125"/>
      <c r="NLS219" s="267"/>
      <c r="NLT219" s="267"/>
      <c r="NLU219" s="267"/>
      <c r="NLV219" s="267"/>
      <c r="NLW219" s="267"/>
      <c r="NLX219" s="267"/>
      <c r="NLY219" s="267"/>
      <c r="NLZ219" s="267"/>
      <c r="NMA219" s="267"/>
      <c r="NMB219" s="267"/>
      <c r="NMC219" s="267"/>
      <c r="NMD219" s="267"/>
      <c r="NME219" s="267"/>
      <c r="NMF219" s="267"/>
      <c r="NMG219" s="267"/>
      <c r="NMH219" s="267"/>
      <c r="NMI219" s="267"/>
      <c r="NMJ219" s="267"/>
      <c r="NMK219" s="267"/>
      <c r="NML219" s="267"/>
      <c r="NMM219" s="267"/>
      <c r="NMN219" s="267"/>
      <c r="NMO219" s="267"/>
      <c r="NMP219" s="267"/>
      <c r="NMQ219" s="267"/>
      <c r="NMR219" s="267"/>
      <c r="NMS219" s="267"/>
      <c r="NMT219" s="267"/>
      <c r="NMU219" s="267"/>
      <c r="NMV219" s="267"/>
      <c r="NMW219" s="267"/>
      <c r="NMX219" s="266"/>
      <c r="NMY219" s="124"/>
      <c r="NMZ219" s="125"/>
      <c r="NNA219" s="267"/>
      <c r="NNB219" s="267"/>
      <c r="NNC219" s="267"/>
      <c r="NND219" s="267"/>
      <c r="NNE219" s="267"/>
      <c r="NNF219" s="267"/>
      <c r="NNG219" s="267"/>
      <c r="NNH219" s="267"/>
      <c r="NNI219" s="267"/>
      <c r="NNJ219" s="267"/>
      <c r="NNK219" s="267"/>
      <c r="NNL219" s="267"/>
      <c r="NNM219" s="267"/>
      <c r="NNN219" s="267"/>
      <c r="NNO219" s="267"/>
      <c r="NNP219" s="267"/>
      <c r="NNQ219" s="267"/>
      <c r="NNR219" s="267"/>
      <c r="NNS219" s="267"/>
      <c r="NNT219" s="267"/>
      <c r="NNU219" s="267"/>
      <c r="NNV219" s="267"/>
      <c r="NNW219" s="267"/>
      <c r="NNX219" s="267"/>
      <c r="NNY219" s="267"/>
      <c r="NNZ219" s="267"/>
      <c r="NOA219" s="267"/>
      <c r="NOB219" s="267"/>
      <c r="NOC219" s="267"/>
      <c r="NOD219" s="267"/>
      <c r="NOE219" s="267"/>
      <c r="NOF219" s="266"/>
      <c r="NOG219" s="124"/>
      <c r="NOH219" s="125"/>
      <c r="NOI219" s="267"/>
      <c r="NOJ219" s="267"/>
      <c r="NOK219" s="267"/>
      <c r="NOL219" s="267"/>
      <c r="NOM219" s="267"/>
      <c r="NON219" s="267"/>
      <c r="NOO219" s="267"/>
      <c r="NOP219" s="267"/>
      <c r="NOQ219" s="267"/>
      <c r="NOR219" s="267"/>
      <c r="NOS219" s="267"/>
      <c r="NOT219" s="267"/>
      <c r="NOU219" s="267"/>
      <c r="NOV219" s="267"/>
      <c r="NOW219" s="267"/>
      <c r="NOX219" s="267"/>
      <c r="NOY219" s="267"/>
      <c r="NOZ219" s="267"/>
      <c r="NPA219" s="267"/>
      <c r="NPB219" s="267"/>
      <c r="NPC219" s="267"/>
      <c r="NPD219" s="267"/>
      <c r="NPE219" s="267"/>
      <c r="NPF219" s="267"/>
      <c r="NPG219" s="267"/>
      <c r="NPH219" s="267"/>
      <c r="NPI219" s="267"/>
      <c r="NPJ219" s="267"/>
      <c r="NPK219" s="267"/>
      <c r="NPL219" s="267"/>
      <c r="NPM219" s="267"/>
      <c r="NPN219" s="266"/>
      <c r="NPO219" s="124"/>
      <c r="NPP219" s="125"/>
      <c r="NPQ219" s="267"/>
      <c r="NPR219" s="267"/>
      <c r="NPS219" s="267"/>
      <c r="NPT219" s="267"/>
      <c r="NPU219" s="267"/>
      <c r="NPV219" s="267"/>
      <c r="NPW219" s="267"/>
      <c r="NPX219" s="267"/>
      <c r="NPY219" s="267"/>
      <c r="NPZ219" s="267"/>
      <c r="NQA219" s="267"/>
      <c r="NQB219" s="267"/>
      <c r="NQC219" s="267"/>
      <c r="NQD219" s="267"/>
      <c r="NQE219" s="267"/>
      <c r="NQF219" s="267"/>
      <c r="NQG219" s="267"/>
      <c r="NQH219" s="267"/>
      <c r="NQI219" s="267"/>
      <c r="NQJ219" s="267"/>
      <c r="NQK219" s="267"/>
      <c r="NQL219" s="267"/>
      <c r="NQM219" s="267"/>
      <c r="NQN219" s="267"/>
      <c r="NQO219" s="267"/>
      <c r="NQP219" s="267"/>
      <c r="NQQ219" s="267"/>
      <c r="NQR219" s="267"/>
      <c r="NQS219" s="267"/>
      <c r="NQT219" s="267"/>
      <c r="NQU219" s="267"/>
      <c r="NQV219" s="266"/>
      <c r="NQW219" s="124"/>
      <c r="NQX219" s="125"/>
      <c r="NQY219" s="267"/>
      <c r="NQZ219" s="267"/>
      <c r="NRA219" s="267"/>
      <c r="NRB219" s="267"/>
      <c r="NRC219" s="267"/>
      <c r="NRD219" s="267"/>
      <c r="NRE219" s="267"/>
      <c r="NRF219" s="267"/>
      <c r="NRG219" s="267"/>
      <c r="NRH219" s="267"/>
      <c r="NRI219" s="267"/>
      <c r="NRJ219" s="267"/>
      <c r="NRK219" s="267"/>
      <c r="NRL219" s="267"/>
      <c r="NRM219" s="267"/>
      <c r="NRN219" s="267"/>
      <c r="NRO219" s="267"/>
      <c r="NRP219" s="267"/>
      <c r="NRQ219" s="267"/>
      <c r="NRR219" s="267"/>
      <c r="NRS219" s="267"/>
      <c r="NRT219" s="267"/>
      <c r="NRU219" s="267"/>
      <c r="NRV219" s="267"/>
      <c r="NRW219" s="267"/>
      <c r="NRX219" s="267"/>
      <c r="NRY219" s="267"/>
      <c r="NRZ219" s="267"/>
      <c r="NSA219" s="267"/>
      <c r="NSB219" s="267"/>
      <c r="NSC219" s="267"/>
      <c r="NSD219" s="266"/>
      <c r="NSE219" s="124"/>
      <c r="NSF219" s="125"/>
      <c r="NSG219" s="267"/>
      <c r="NSH219" s="267"/>
      <c r="NSI219" s="267"/>
      <c r="NSJ219" s="267"/>
      <c r="NSK219" s="267"/>
      <c r="NSL219" s="267"/>
      <c r="NSM219" s="267"/>
      <c r="NSN219" s="267"/>
      <c r="NSO219" s="267"/>
      <c r="NSP219" s="267"/>
      <c r="NSQ219" s="267"/>
      <c r="NSR219" s="267"/>
      <c r="NSS219" s="267"/>
      <c r="NST219" s="267"/>
      <c r="NSU219" s="267"/>
      <c r="NSV219" s="267"/>
      <c r="NSW219" s="267"/>
      <c r="NSX219" s="267"/>
      <c r="NSY219" s="267"/>
      <c r="NSZ219" s="267"/>
      <c r="NTA219" s="267"/>
      <c r="NTB219" s="267"/>
      <c r="NTC219" s="267"/>
      <c r="NTD219" s="267"/>
      <c r="NTE219" s="267"/>
      <c r="NTF219" s="267"/>
      <c r="NTG219" s="267"/>
      <c r="NTH219" s="267"/>
      <c r="NTI219" s="267"/>
      <c r="NTJ219" s="267"/>
      <c r="NTK219" s="267"/>
      <c r="NTL219" s="266"/>
      <c r="NTM219" s="124"/>
      <c r="NTN219" s="125"/>
      <c r="NTO219" s="267"/>
      <c r="NTP219" s="267"/>
      <c r="NTQ219" s="267"/>
      <c r="NTR219" s="267"/>
      <c r="NTS219" s="267"/>
      <c r="NTT219" s="267"/>
      <c r="NTU219" s="267"/>
      <c r="NTV219" s="267"/>
      <c r="NTW219" s="267"/>
      <c r="NTX219" s="267"/>
      <c r="NTY219" s="267"/>
      <c r="NTZ219" s="267"/>
      <c r="NUA219" s="267"/>
      <c r="NUB219" s="267"/>
      <c r="NUC219" s="267"/>
      <c r="NUD219" s="267"/>
      <c r="NUE219" s="267"/>
      <c r="NUF219" s="267"/>
      <c r="NUG219" s="267"/>
      <c r="NUH219" s="267"/>
      <c r="NUI219" s="267"/>
      <c r="NUJ219" s="267"/>
      <c r="NUK219" s="267"/>
      <c r="NUL219" s="267"/>
      <c r="NUM219" s="267"/>
      <c r="NUN219" s="267"/>
      <c r="NUO219" s="267"/>
      <c r="NUP219" s="267"/>
      <c r="NUQ219" s="267"/>
      <c r="NUR219" s="267"/>
      <c r="NUS219" s="267"/>
      <c r="NUT219" s="266"/>
      <c r="NUU219" s="124"/>
      <c r="NUV219" s="125"/>
      <c r="NUW219" s="267"/>
      <c r="NUX219" s="267"/>
      <c r="NUY219" s="267"/>
      <c r="NUZ219" s="267"/>
      <c r="NVA219" s="267"/>
      <c r="NVB219" s="267"/>
      <c r="NVC219" s="267"/>
      <c r="NVD219" s="267"/>
      <c r="NVE219" s="267"/>
      <c r="NVF219" s="267"/>
      <c r="NVG219" s="267"/>
      <c r="NVH219" s="267"/>
      <c r="NVI219" s="267"/>
      <c r="NVJ219" s="267"/>
      <c r="NVK219" s="267"/>
      <c r="NVL219" s="267"/>
      <c r="NVM219" s="267"/>
      <c r="NVN219" s="267"/>
      <c r="NVO219" s="267"/>
      <c r="NVP219" s="267"/>
      <c r="NVQ219" s="267"/>
      <c r="NVR219" s="267"/>
      <c r="NVS219" s="267"/>
      <c r="NVT219" s="267"/>
      <c r="NVU219" s="267"/>
      <c r="NVV219" s="267"/>
      <c r="NVW219" s="267"/>
      <c r="NVX219" s="267"/>
      <c r="NVY219" s="267"/>
      <c r="NVZ219" s="267"/>
      <c r="NWA219" s="267"/>
      <c r="NWB219" s="266"/>
      <c r="NWC219" s="124"/>
      <c r="NWD219" s="125"/>
      <c r="NWE219" s="267"/>
      <c r="NWF219" s="267"/>
      <c r="NWG219" s="267"/>
      <c r="NWH219" s="267"/>
      <c r="NWI219" s="267"/>
      <c r="NWJ219" s="267"/>
      <c r="NWK219" s="267"/>
      <c r="NWL219" s="267"/>
      <c r="NWM219" s="267"/>
      <c r="NWN219" s="267"/>
      <c r="NWO219" s="267"/>
      <c r="NWP219" s="267"/>
      <c r="NWQ219" s="267"/>
      <c r="NWR219" s="267"/>
      <c r="NWS219" s="267"/>
      <c r="NWT219" s="267"/>
      <c r="NWU219" s="267"/>
      <c r="NWV219" s="267"/>
      <c r="NWW219" s="267"/>
      <c r="NWX219" s="267"/>
      <c r="NWY219" s="267"/>
      <c r="NWZ219" s="267"/>
      <c r="NXA219" s="267"/>
      <c r="NXB219" s="267"/>
      <c r="NXC219" s="267"/>
      <c r="NXD219" s="267"/>
      <c r="NXE219" s="267"/>
      <c r="NXF219" s="267"/>
      <c r="NXG219" s="267"/>
      <c r="NXH219" s="267"/>
      <c r="NXI219" s="267"/>
      <c r="NXJ219" s="266"/>
      <c r="NXK219" s="124"/>
      <c r="NXL219" s="125"/>
      <c r="NXM219" s="267"/>
      <c r="NXN219" s="267"/>
      <c r="NXO219" s="267"/>
      <c r="NXP219" s="267"/>
      <c r="NXQ219" s="267"/>
      <c r="NXR219" s="267"/>
      <c r="NXS219" s="267"/>
      <c r="NXT219" s="267"/>
      <c r="NXU219" s="267"/>
      <c r="NXV219" s="267"/>
      <c r="NXW219" s="267"/>
      <c r="NXX219" s="267"/>
      <c r="NXY219" s="267"/>
      <c r="NXZ219" s="267"/>
      <c r="NYA219" s="267"/>
      <c r="NYB219" s="267"/>
      <c r="NYC219" s="267"/>
      <c r="NYD219" s="267"/>
      <c r="NYE219" s="267"/>
      <c r="NYF219" s="267"/>
      <c r="NYG219" s="267"/>
      <c r="NYH219" s="267"/>
      <c r="NYI219" s="267"/>
      <c r="NYJ219" s="267"/>
      <c r="NYK219" s="267"/>
      <c r="NYL219" s="267"/>
      <c r="NYM219" s="267"/>
      <c r="NYN219" s="267"/>
      <c r="NYO219" s="267"/>
      <c r="NYP219" s="267"/>
      <c r="NYQ219" s="267"/>
      <c r="NYR219" s="266"/>
      <c r="NYS219" s="124"/>
      <c r="NYT219" s="125"/>
      <c r="NYU219" s="267"/>
      <c r="NYV219" s="267"/>
      <c r="NYW219" s="267"/>
      <c r="NYX219" s="267"/>
      <c r="NYY219" s="267"/>
      <c r="NYZ219" s="267"/>
      <c r="NZA219" s="267"/>
      <c r="NZB219" s="267"/>
      <c r="NZC219" s="267"/>
      <c r="NZD219" s="267"/>
      <c r="NZE219" s="267"/>
      <c r="NZF219" s="267"/>
      <c r="NZG219" s="267"/>
      <c r="NZH219" s="267"/>
      <c r="NZI219" s="267"/>
      <c r="NZJ219" s="267"/>
      <c r="NZK219" s="267"/>
      <c r="NZL219" s="267"/>
      <c r="NZM219" s="267"/>
      <c r="NZN219" s="267"/>
      <c r="NZO219" s="267"/>
      <c r="NZP219" s="267"/>
      <c r="NZQ219" s="267"/>
      <c r="NZR219" s="267"/>
      <c r="NZS219" s="267"/>
      <c r="NZT219" s="267"/>
      <c r="NZU219" s="267"/>
      <c r="NZV219" s="267"/>
      <c r="NZW219" s="267"/>
      <c r="NZX219" s="267"/>
      <c r="NZY219" s="267"/>
      <c r="NZZ219" s="266"/>
      <c r="OAA219" s="124"/>
      <c r="OAB219" s="125"/>
      <c r="OAC219" s="267"/>
      <c r="OAD219" s="267"/>
      <c r="OAE219" s="267"/>
      <c r="OAF219" s="267"/>
      <c r="OAG219" s="267"/>
      <c r="OAH219" s="267"/>
      <c r="OAI219" s="267"/>
      <c r="OAJ219" s="267"/>
      <c r="OAK219" s="267"/>
      <c r="OAL219" s="267"/>
      <c r="OAM219" s="267"/>
      <c r="OAN219" s="267"/>
      <c r="OAO219" s="267"/>
      <c r="OAP219" s="267"/>
      <c r="OAQ219" s="267"/>
      <c r="OAR219" s="267"/>
      <c r="OAS219" s="267"/>
      <c r="OAT219" s="267"/>
      <c r="OAU219" s="267"/>
      <c r="OAV219" s="267"/>
      <c r="OAW219" s="267"/>
      <c r="OAX219" s="267"/>
      <c r="OAY219" s="267"/>
      <c r="OAZ219" s="267"/>
      <c r="OBA219" s="267"/>
      <c r="OBB219" s="267"/>
      <c r="OBC219" s="267"/>
      <c r="OBD219" s="267"/>
      <c r="OBE219" s="267"/>
      <c r="OBF219" s="267"/>
      <c r="OBG219" s="267"/>
      <c r="OBH219" s="266"/>
      <c r="OBI219" s="124"/>
      <c r="OBJ219" s="125"/>
      <c r="OBK219" s="267"/>
      <c r="OBL219" s="267"/>
      <c r="OBM219" s="267"/>
      <c r="OBN219" s="267"/>
      <c r="OBO219" s="267"/>
      <c r="OBP219" s="267"/>
      <c r="OBQ219" s="267"/>
      <c r="OBR219" s="267"/>
      <c r="OBS219" s="267"/>
      <c r="OBT219" s="267"/>
      <c r="OBU219" s="267"/>
      <c r="OBV219" s="267"/>
      <c r="OBW219" s="267"/>
      <c r="OBX219" s="267"/>
      <c r="OBY219" s="267"/>
      <c r="OBZ219" s="267"/>
      <c r="OCA219" s="267"/>
      <c r="OCB219" s="267"/>
      <c r="OCC219" s="267"/>
      <c r="OCD219" s="267"/>
      <c r="OCE219" s="267"/>
      <c r="OCF219" s="267"/>
      <c r="OCG219" s="267"/>
      <c r="OCH219" s="267"/>
      <c r="OCI219" s="267"/>
      <c r="OCJ219" s="267"/>
      <c r="OCK219" s="267"/>
      <c r="OCL219" s="267"/>
      <c r="OCM219" s="267"/>
      <c r="OCN219" s="267"/>
      <c r="OCO219" s="267"/>
      <c r="OCP219" s="266"/>
      <c r="OCQ219" s="124"/>
      <c r="OCR219" s="125"/>
      <c r="OCS219" s="267"/>
      <c r="OCT219" s="267"/>
      <c r="OCU219" s="267"/>
      <c r="OCV219" s="267"/>
      <c r="OCW219" s="267"/>
      <c r="OCX219" s="267"/>
      <c r="OCY219" s="267"/>
      <c r="OCZ219" s="267"/>
      <c r="ODA219" s="267"/>
      <c r="ODB219" s="267"/>
      <c r="ODC219" s="267"/>
      <c r="ODD219" s="267"/>
      <c r="ODE219" s="267"/>
      <c r="ODF219" s="267"/>
      <c r="ODG219" s="267"/>
      <c r="ODH219" s="267"/>
      <c r="ODI219" s="267"/>
      <c r="ODJ219" s="267"/>
      <c r="ODK219" s="267"/>
      <c r="ODL219" s="267"/>
      <c r="ODM219" s="267"/>
      <c r="ODN219" s="267"/>
      <c r="ODO219" s="267"/>
      <c r="ODP219" s="267"/>
      <c r="ODQ219" s="267"/>
      <c r="ODR219" s="267"/>
      <c r="ODS219" s="267"/>
      <c r="ODT219" s="267"/>
      <c r="ODU219" s="267"/>
      <c r="ODV219" s="267"/>
      <c r="ODW219" s="267"/>
      <c r="ODX219" s="266"/>
      <c r="ODY219" s="124"/>
      <c r="ODZ219" s="125"/>
      <c r="OEA219" s="267"/>
      <c r="OEB219" s="267"/>
      <c r="OEC219" s="267"/>
      <c r="OED219" s="267"/>
      <c r="OEE219" s="267"/>
      <c r="OEF219" s="267"/>
      <c r="OEG219" s="267"/>
      <c r="OEH219" s="267"/>
      <c r="OEI219" s="267"/>
      <c r="OEJ219" s="267"/>
      <c r="OEK219" s="267"/>
      <c r="OEL219" s="267"/>
      <c r="OEM219" s="267"/>
      <c r="OEN219" s="267"/>
      <c r="OEO219" s="267"/>
      <c r="OEP219" s="267"/>
      <c r="OEQ219" s="267"/>
      <c r="OER219" s="267"/>
      <c r="OES219" s="267"/>
      <c r="OET219" s="267"/>
      <c r="OEU219" s="267"/>
      <c r="OEV219" s="267"/>
      <c r="OEW219" s="267"/>
      <c r="OEX219" s="267"/>
      <c r="OEY219" s="267"/>
      <c r="OEZ219" s="267"/>
      <c r="OFA219" s="267"/>
      <c r="OFB219" s="267"/>
      <c r="OFC219" s="267"/>
      <c r="OFD219" s="267"/>
      <c r="OFE219" s="267"/>
      <c r="OFF219" s="266"/>
      <c r="OFG219" s="124"/>
      <c r="OFH219" s="125"/>
      <c r="OFI219" s="267"/>
      <c r="OFJ219" s="267"/>
      <c r="OFK219" s="267"/>
      <c r="OFL219" s="267"/>
      <c r="OFM219" s="267"/>
      <c r="OFN219" s="267"/>
      <c r="OFO219" s="267"/>
      <c r="OFP219" s="267"/>
      <c r="OFQ219" s="267"/>
      <c r="OFR219" s="267"/>
      <c r="OFS219" s="267"/>
      <c r="OFT219" s="267"/>
      <c r="OFU219" s="267"/>
      <c r="OFV219" s="267"/>
      <c r="OFW219" s="267"/>
      <c r="OFX219" s="267"/>
      <c r="OFY219" s="267"/>
      <c r="OFZ219" s="267"/>
      <c r="OGA219" s="267"/>
      <c r="OGB219" s="267"/>
      <c r="OGC219" s="267"/>
      <c r="OGD219" s="267"/>
      <c r="OGE219" s="267"/>
      <c r="OGF219" s="267"/>
      <c r="OGG219" s="267"/>
      <c r="OGH219" s="267"/>
      <c r="OGI219" s="267"/>
      <c r="OGJ219" s="267"/>
      <c r="OGK219" s="267"/>
      <c r="OGL219" s="267"/>
      <c r="OGM219" s="267"/>
      <c r="OGN219" s="266"/>
      <c r="OGO219" s="124"/>
      <c r="OGP219" s="125"/>
      <c r="OGQ219" s="267"/>
      <c r="OGR219" s="267"/>
      <c r="OGS219" s="267"/>
      <c r="OGT219" s="267"/>
      <c r="OGU219" s="267"/>
      <c r="OGV219" s="267"/>
      <c r="OGW219" s="267"/>
      <c r="OGX219" s="267"/>
      <c r="OGY219" s="267"/>
      <c r="OGZ219" s="267"/>
      <c r="OHA219" s="267"/>
      <c r="OHB219" s="267"/>
      <c r="OHC219" s="267"/>
      <c r="OHD219" s="267"/>
      <c r="OHE219" s="267"/>
      <c r="OHF219" s="267"/>
      <c r="OHG219" s="267"/>
      <c r="OHH219" s="267"/>
      <c r="OHI219" s="267"/>
      <c r="OHJ219" s="267"/>
      <c r="OHK219" s="267"/>
      <c r="OHL219" s="267"/>
      <c r="OHM219" s="267"/>
      <c r="OHN219" s="267"/>
      <c r="OHO219" s="267"/>
      <c r="OHP219" s="267"/>
      <c r="OHQ219" s="267"/>
      <c r="OHR219" s="267"/>
      <c r="OHS219" s="267"/>
      <c r="OHT219" s="267"/>
      <c r="OHU219" s="267"/>
      <c r="OHV219" s="266"/>
      <c r="OHW219" s="124"/>
      <c r="OHX219" s="125"/>
      <c r="OHY219" s="267"/>
      <c r="OHZ219" s="267"/>
      <c r="OIA219" s="267"/>
      <c r="OIB219" s="267"/>
      <c r="OIC219" s="267"/>
      <c r="OID219" s="267"/>
      <c r="OIE219" s="267"/>
      <c r="OIF219" s="267"/>
      <c r="OIG219" s="267"/>
      <c r="OIH219" s="267"/>
      <c r="OII219" s="267"/>
      <c r="OIJ219" s="267"/>
      <c r="OIK219" s="267"/>
      <c r="OIL219" s="267"/>
      <c r="OIM219" s="267"/>
      <c r="OIN219" s="267"/>
      <c r="OIO219" s="267"/>
      <c r="OIP219" s="267"/>
      <c r="OIQ219" s="267"/>
      <c r="OIR219" s="267"/>
      <c r="OIS219" s="267"/>
      <c r="OIT219" s="267"/>
      <c r="OIU219" s="267"/>
      <c r="OIV219" s="267"/>
      <c r="OIW219" s="267"/>
      <c r="OIX219" s="267"/>
      <c r="OIY219" s="267"/>
      <c r="OIZ219" s="267"/>
      <c r="OJA219" s="267"/>
      <c r="OJB219" s="267"/>
      <c r="OJC219" s="267"/>
      <c r="OJD219" s="266"/>
      <c r="OJE219" s="124"/>
      <c r="OJF219" s="125"/>
      <c r="OJG219" s="267"/>
      <c r="OJH219" s="267"/>
      <c r="OJI219" s="267"/>
      <c r="OJJ219" s="267"/>
      <c r="OJK219" s="267"/>
      <c r="OJL219" s="267"/>
      <c r="OJM219" s="267"/>
      <c r="OJN219" s="267"/>
      <c r="OJO219" s="267"/>
      <c r="OJP219" s="267"/>
      <c r="OJQ219" s="267"/>
      <c r="OJR219" s="267"/>
      <c r="OJS219" s="267"/>
      <c r="OJT219" s="267"/>
      <c r="OJU219" s="267"/>
      <c r="OJV219" s="267"/>
      <c r="OJW219" s="267"/>
      <c r="OJX219" s="267"/>
      <c r="OJY219" s="267"/>
      <c r="OJZ219" s="267"/>
      <c r="OKA219" s="267"/>
      <c r="OKB219" s="267"/>
      <c r="OKC219" s="267"/>
      <c r="OKD219" s="267"/>
      <c r="OKE219" s="267"/>
      <c r="OKF219" s="267"/>
      <c r="OKG219" s="267"/>
      <c r="OKH219" s="267"/>
      <c r="OKI219" s="267"/>
      <c r="OKJ219" s="267"/>
      <c r="OKK219" s="267"/>
      <c r="OKL219" s="266"/>
      <c r="OKM219" s="124"/>
      <c r="OKN219" s="125"/>
      <c r="OKO219" s="267"/>
      <c r="OKP219" s="267"/>
      <c r="OKQ219" s="267"/>
      <c r="OKR219" s="267"/>
      <c r="OKS219" s="267"/>
      <c r="OKT219" s="267"/>
      <c r="OKU219" s="267"/>
      <c r="OKV219" s="267"/>
      <c r="OKW219" s="267"/>
      <c r="OKX219" s="267"/>
      <c r="OKY219" s="267"/>
      <c r="OKZ219" s="267"/>
      <c r="OLA219" s="267"/>
      <c r="OLB219" s="267"/>
      <c r="OLC219" s="267"/>
      <c r="OLD219" s="267"/>
      <c r="OLE219" s="267"/>
      <c r="OLF219" s="267"/>
      <c r="OLG219" s="267"/>
      <c r="OLH219" s="267"/>
      <c r="OLI219" s="267"/>
      <c r="OLJ219" s="267"/>
      <c r="OLK219" s="267"/>
      <c r="OLL219" s="267"/>
      <c r="OLM219" s="267"/>
      <c r="OLN219" s="267"/>
      <c r="OLO219" s="267"/>
      <c r="OLP219" s="267"/>
      <c r="OLQ219" s="267"/>
      <c r="OLR219" s="267"/>
      <c r="OLS219" s="267"/>
      <c r="OLT219" s="266"/>
      <c r="OLU219" s="124"/>
      <c r="OLV219" s="125"/>
      <c r="OLW219" s="267"/>
      <c r="OLX219" s="267"/>
      <c r="OLY219" s="267"/>
      <c r="OLZ219" s="267"/>
      <c r="OMA219" s="267"/>
      <c r="OMB219" s="267"/>
      <c r="OMC219" s="267"/>
      <c r="OMD219" s="267"/>
      <c r="OME219" s="267"/>
      <c r="OMF219" s="267"/>
      <c r="OMG219" s="267"/>
      <c r="OMH219" s="267"/>
      <c r="OMI219" s="267"/>
      <c r="OMJ219" s="267"/>
      <c r="OMK219" s="267"/>
      <c r="OML219" s="267"/>
      <c r="OMM219" s="267"/>
      <c r="OMN219" s="267"/>
      <c r="OMO219" s="267"/>
      <c r="OMP219" s="267"/>
      <c r="OMQ219" s="267"/>
      <c r="OMR219" s="267"/>
      <c r="OMS219" s="267"/>
      <c r="OMT219" s="267"/>
      <c r="OMU219" s="267"/>
      <c r="OMV219" s="267"/>
      <c r="OMW219" s="267"/>
      <c r="OMX219" s="267"/>
      <c r="OMY219" s="267"/>
      <c r="OMZ219" s="267"/>
      <c r="ONA219" s="267"/>
      <c r="ONB219" s="266"/>
      <c r="ONC219" s="124"/>
      <c r="OND219" s="125"/>
      <c r="ONE219" s="267"/>
      <c r="ONF219" s="267"/>
      <c r="ONG219" s="267"/>
      <c r="ONH219" s="267"/>
      <c r="ONI219" s="267"/>
      <c r="ONJ219" s="267"/>
      <c r="ONK219" s="267"/>
      <c r="ONL219" s="267"/>
      <c r="ONM219" s="267"/>
      <c r="ONN219" s="267"/>
      <c r="ONO219" s="267"/>
      <c r="ONP219" s="267"/>
      <c r="ONQ219" s="267"/>
      <c r="ONR219" s="267"/>
      <c r="ONS219" s="267"/>
      <c r="ONT219" s="267"/>
      <c r="ONU219" s="267"/>
      <c r="ONV219" s="267"/>
      <c r="ONW219" s="267"/>
      <c r="ONX219" s="267"/>
      <c r="ONY219" s="267"/>
      <c r="ONZ219" s="267"/>
      <c r="OOA219" s="267"/>
      <c r="OOB219" s="267"/>
      <c r="OOC219" s="267"/>
      <c r="OOD219" s="267"/>
      <c r="OOE219" s="267"/>
      <c r="OOF219" s="267"/>
      <c r="OOG219" s="267"/>
      <c r="OOH219" s="267"/>
      <c r="OOI219" s="267"/>
      <c r="OOJ219" s="266"/>
      <c r="OOK219" s="124"/>
      <c r="OOL219" s="125"/>
      <c r="OOM219" s="267"/>
      <c r="OON219" s="267"/>
      <c r="OOO219" s="267"/>
      <c r="OOP219" s="267"/>
      <c r="OOQ219" s="267"/>
      <c r="OOR219" s="267"/>
      <c r="OOS219" s="267"/>
      <c r="OOT219" s="267"/>
      <c r="OOU219" s="267"/>
      <c r="OOV219" s="267"/>
      <c r="OOW219" s="267"/>
      <c r="OOX219" s="267"/>
      <c r="OOY219" s="267"/>
      <c r="OOZ219" s="267"/>
      <c r="OPA219" s="267"/>
      <c r="OPB219" s="267"/>
      <c r="OPC219" s="267"/>
      <c r="OPD219" s="267"/>
      <c r="OPE219" s="267"/>
      <c r="OPF219" s="267"/>
      <c r="OPG219" s="267"/>
      <c r="OPH219" s="267"/>
      <c r="OPI219" s="267"/>
      <c r="OPJ219" s="267"/>
      <c r="OPK219" s="267"/>
      <c r="OPL219" s="267"/>
      <c r="OPM219" s="267"/>
      <c r="OPN219" s="267"/>
      <c r="OPO219" s="267"/>
      <c r="OPP219" s="267"/>
      <c r="OPQ219" s="267"/>
      <c r="OPR219" s="266"/>
      <c r="OPS219" s="124"/>
      <c r="OPT219" s="125"/>
      <c r="OPU219" s="267"/>
      <c r="OPV219" s="267"/>
      <c r="OPW219" s="267"/>
      <c r="OPX219" s="267"/>
      <c r="OPY219" s="267"/>
      <c r="OPZ219" s="267"/>
      <c r="OQA219" s="267"/>
      <c r="OQB219" s="267"/>
      <c r="OQC219" s="267"/>
      <c r="OQD219" s="267"/>
      <c r="OQE219" s="267"/>
      <c r="OQF219" s="267"/>
      <c r="OQG219" s="267"/>
      <c r="OQH219" s="267"/>
      <c r="OQI219" s="267"/>
      <c r="OQJ219" s="267"/>
      <c r="OQK219" s="267"/>
      <c r="OQL219" s="267"/>
      <c r="OQM219" s="267"/>
      <c r="OQN219" s="267"/>
      <c r="OQO219" s="267"/>
      <c r="OQP219" s="267"/>
      <c r="OQQ219" s="267"/>
      <c r="OQR219" s="267"/>
      <c r="OQS219" s="267"/>
      <c r="OQT219" s="267"/>
      <c r="OQU219" s="267"/>
      <c r="OQV219" s="267"/>
      <c r="OQW219" s="267"/>
      <c r="OQX219" s="267"/>
      <c r="OQY219" s="267"/>
      <c r="OQZ219" s="266"/>
      <c r="ORA219" s="124"/>
      <c r="ORB219" s="125"/>
      <c r="ORC219" s="267"/>
      <c r="ORD219" s="267"/>
      <c r="ORE219" s="267"/>
      <c r="ORF219" s="267"/>
      <c r="ORG219" s="267"/>
      <c r="ORH219" s="267"/>
      <c r="ORI219" s="267"/>
      <c r="ORJ219" s="267"/>
      <c r="ORK219" s="267"/>
      <c r="ORL219" s="267"/>
      <c r="ORM219" s="267"/>
      <c r="ORN219" s="267"/>
      <c r="ORO219" s="267"/>
      <c r="ORP219" s="267"/>
      <c r="ORQ219" s="267"/>
      <c r="ORR219" s="267"/>
      <c r="ORS219" s="267"/>
      <c r="ORT219" s="267"/>
      <c r="ORU219" s="267"/>
      <c r="ORV219" s="267"/>
      <c r="ORW219" s="267"/>
      <c r="ORX219" s="267"/>
      <c r="ORY219" s="267"/>
      <c r="ORZ219" s="267"/>
      <c r="OSA219" s="267"/>
      <c r="OSB219" s="267"/>
      <c r="OSC219" s="267"/>
      <c r="OSD219" s="267"/>
      <c r="OSE219" s="267"/>
      <c r="OSF219" s="267"/>
      <c r="OSG219" s="267"/>
      <c r="OSH219" s="266"/>
      <c r="OSI219" s="124"/>
      <c r="OSJ219" s="125"/>
      <c r="OSK219" s="267"/>
      <c r="OSL219" s="267"/>
      <c r="OSM219" s="267"/>
      <c r="OSN219" s="267"/>
      <c r="OSO219" s="267"/>
      <c r="OSP219" s="267"/>
      <c r="OSQ219" s="267"/>
      <c r="OSR219" s="267"/>
      <c r="OSS219" s="267"/>
      <c r="OST219" s="267"/>
      <c r="OSU219" s="267"/>
      <c r="OSV219" s="267"/>
      <c r="OSW219" s="267"/>
      <c r="OSX219" s="267"/>
      <c r="OSY219" s="267"/>
      <c r="OSZ219" s="267"/>
      <c r="OTA219" s="267"/>
      <c r="OTB219" s="267"/>
      <c r="OTC219" s="267"/>
      <c r="OTD219" s="267"/>
      <c r="OTE219" s="267"/>
      <c r="OTF219" s="267"/>
      <c r="OTG219" s="267"/>
      <c r="OTH219" s="267"/>
      <c r="OTI219" s="267"/>
      <c r="OTJ219" s="267"/>
      <c r="OTK219" s="267"/>
      <c r="OTL219" s="267"/>
      <c r="OTM219" s="267"/>
      <c r="OTN219" s="267"/>
      <c r="OTO219" s="267"/>
      <c r="OTP219" s="266"/>
      <c r="OTQ219" s="124"/>
      <c r="OTR219" s="125"/>
      <c r="OTS219" s="267"/>
      <c r="OTT219" s="267"/>
      <c r="OTU219" s="267"/>
      <c r="OTV219" s="267"/>
      <c r="OTW219" s="267"/>
      <c r="OTX219" s="267"/>
      <c r="OTY219" s="267"/>
      <c r="OTZ219" s="267"/>
      <c r="OUA219" s="267"/>
      <c r="OUB219" s="267"/>
      <c r="OUC219" s="267"/>
      <c r="OUD219" s="267"/>
      <c r="OUE219" s="267"/>
      <c r="OUF219" s="267"/>
      <c r="OUG219" s="267"/>
      <c r="OUH219" s="267"/>
      <c r="OUI219" s="267"/>
      <c r="OUJ219" s="267"/>
      <c r="OUK219" s="267"/>
      <c r="OUL219" s="267"/>
      <c r="OUM219" s="267"/>
      <c r="OUN219" s="267"/>
      <c r="OUO219" s="267"/>
      <c r="OUP219" s="267"/>
      <c r="OUQ219" s="267"/>
      <c r="OUR219" s="267"/>
      <c r="OUS219" s="267"/>
      <c r="OUT219" s="267"/>
      <c r="OUU219" s="267"/>
      <c r="OUV219" s="267"/>
      <c r="OUW219" s="267"/>
      <c r="OUX219" s="266"/>
      <c r="OUY219" s="124"/>
      <c r="OUZ219" s="125"/>
      <c r="OVA219" s="267"/>
      <c r="OVB219" s="267"/>
      <c r="OVC219" s="267"/>
      <c r="OVD219" s="267"/>
      <c r="OVE219" s="267"/>
      <c r="OVF219" s="267"/>
      <c r="OVG219" s="267"/>
      <c r="OVH219" s="267"/>
      <c r="OVI219" s="267"/>
      <c r="OVJ219" s="267"/>
      <c r="OVK219" s="267"/>
      <c r="OVL219" s="267"/>
      <c r="OVM219" s="267"/>
      <c r="OVN219" s="267"/>
      <c r="OVO219" s="267"/>
      <c r="OVP219" s="267"/>
      <c r="OVQ219" s="267"/>
      <c r="OVR219" s="267"/>
      <c r="OVS219" s="267"/>
      <c r="OVT219" s="267"/>
      <c r="OVU219" s="267"/>
      <c r="OVV219" s="267"/>
      <c r="OVW219" s="267"/>
      <c r="OVX219" s="267"/>
      <c r="OVY219" s="267"/>
      <c r="OVZ219" s="267"/>
      <c r="OWA219" s="267"/>
      <c r="OWB219" s="267"/>
      <c r="OWC219" s="267"/>
      <c r="OWD219" s="267"/>
      <c r="OWE219" s="267"/>
      <c r="OWF219" s="266"/>
      <c r="OWG219" s="124"/>
      <c r="OWH219" s="125"/>
      <c r="OWI219" s="267"/>
      <c r="OWJ219" s="267"/>
      <c r="OWK219" s="267"/>
      <c r="OWL219" s="267"/>
      <c r="OWM219" s="267"/>
      <c r="OWN219" s="267"/>
      <c r="OWO219" s="267"/>
      <c r="OWP219" s="267"/>
      <c r="OWQ219" s="267"/>
      <c r="OWR219" s="267"/>
      <c r="OWS219" s="267"/>
      <c r="OWT219" s="267"/>
      <c r="OWU219" s="267"/>
      <c r="OWV219" s="267"/>
      <c r="OWW219" s="267"/>
      <c r="OWX219" s="267"/>
      <c r="OWY219" s="267"/>
      <c r="OWZ219" s="267"/>
      <c r="OXA219" s="267"/>
      <c r="OXB219" s="267"/>
      <c r="OXC219" s="267"/>
      <c r="OXD219" s="267"/>
      <c r="OXE219" s="267"/>
      <c r="OXF219" s="267"/>
      <c r="OXG219" s="267"/>
      <c r="OXH219" s="267"/>
      <c r="OXI219" s="267"/>
      <c r="OXJ219" s="267"/>
      <c r="OXK219" s="267"/>
      <c r="OXL219" s="267"/>
      <c r="OXM219" s="267"/>
      <c r="OXN219" s="266"/>
      <c r="OXO219" s="124"/>
      <c r="OXP219" s="125"/>
      <c r="OXQ219" s="267"/>
      <c r="OXR219" s="267"/>
      <c r="OXS219" s="267"/>
      <c r="OXT219" s="267"/>
      <c r="OXU219" s="267"/>
      <c r="OXV219" s="267"/>
      <c r="OXW219" s="267"/>
      <c r="OXX219" s="267"/>
      <c r="OXY219" s="267"/>
      <c r="OXZ219" s="267"/>
      <c r="OYA219" s="267"/>
      <c r="OYB219" s="267"/>
      <c r="OYC219" s="267"/>
      <c r="OYD219" s="267"/>
      <c r="OYE219" s="267"/>
      <c r="OYF219" s="267"/>
      <c r="OYG219" s="267"/>
      <c r="OYH219" s="267"/>
      <c r="OYI219" s="267"/>
      <c r="OYJ219" s="267"/>
      <c r="OYK219" s="267"/>
      <c r="OYL219" s="267"/>
      <c r="OYM219" s="267"/>
      <c r="OYN219" s="267"/>
      <c r="OYO219" s="267"/>
      <c r="OYP219" s="267"/>
      <c r="OYQ219" s="267"/>
      <c r="OYR219" s="267"/>
      <c r="OYS219" s="267"/>
      <c r="OYT219" s="267"/>
      <c r="OYU219" s="267"/>
      <c r="OYV219" s="266"/>
      <c r="OYW219" s="124"/>
      <c r="OYX219" s="125"/>
      <c r="OYY219" s="267"/>
      <c r="OYZ219" s="267"/>
      <c r="OZA219" s="267"/>
      <c r="OZB219" s="267"/>
      <c r="OZC219" s="267"/>
      <c r="OZD219" s="267"/>
      <c r="OZE219" s="267"/>
      <c r="OZF219" s="267"/>
      <c r="OZG219" s="267"/>
      <c r="OZH219" s="267"/>
      <c r="OZI219" s="267"/>
      <c r="OZJ219" s="267"/>
      <c r="OZK219" s="267"/>
      <c r="OZL219" s="267"/>
      <c r="OZM219" s="267"/>
      <c r="OZN219" s="267"/>
      <c r="OZO219" s="267"/>
      <c r="OZP219" s="267"/>
      <c r="OZQ219" s="267"/>
      <c r="OZR219" s="267"/>
      <c r="OZS219" s="267"/>
      <c r="OZT219" s="267"/>
      <c r="OZU219" s="267"/>
      <c r="OZV219" s="267"/>
      <c r="OZW219" s="267"/>
      <c r="OZX219" s="267"/>
      <c r="OZY219" s="267"/>
      <c r="OZZ219" s="267"/>
      <c r="PAA219" s="267"/>
      <c r="PAB219" s="267"/>
      <c r="PAC219" s="267"/>
      <c r="PAD219" s="266"/>
      <c r="PAE219" s="124"/>
      <c r="PAF219" s="125"/>
      <c r="PAG219" s="267"/>
      <c r="PAH219" s="267"/>
      <c r="PAI219" s="267"/>
      <c r="PAJ219" s="267"/>
      <c r="PAK219" s="267"/>
      <c r="PAL219" s="267"/>
      <c r="PAM219" s="267"/>
      <c r="PAN219" s="267"/>
      <c r="PAO219" s="267"/>
      <c r="PAP219" s="267"/>
      <c r="PAQ219" s="267"/>
      <c r="PAR219" s="267"/>
      <c r="PAS219" s="267"/>
      <c r="PAT219" s="267"/>
      <c r="PAU219" s="267"/>
      <c r="PAV219" s="267"/>
      <c r="PAW219" s="267"/>
      <c r="PAX219" s="267"/>
      <c r="PAY219" s="267"/>
      <c r="PAZ219" s="267"/>
      <c r="PBA219" s="267"/>
      <c r="PBB219" s="267"/>
      <c r="PBC219" s="267"/>
      <c r="PBD219" s="267"/>
      <c r="PBE219" s="267"/>
      <c r="PBF219" s="267"/>
      <c r="PBG219" s="267"/>
      <c r="PBH219" s="267"/>
      <c r="PBI219" s="267"/>
      <c r="PBJ219" s="267"/>
      <c r="PBK219" s="267"/>
      <c r="PBL219" s="266"/>
      <c r="PBM219" s="124"/>
      <c r="PBN219" s="125"/>
      <c r="PBO219" s="267"/>
      <c r="PBP219" s="267"/>
      <c r="PBQ219" s="267"/>
      <c r="PBR219" s="267"/>
      <c r="PBS219" s="267"/>
      <c r="PBT219" s="267"/>
      <c r="PBU219" s="267"/>
      <c r="PBV219" s="267"/>
      <c r="PBW219" s="267"/>
      <c r="PBX219" s="267"/>
      <c r="PBY219" s="267"/>
      <c r="PBZ219" s="267"/>
      <c r="PCA219" s="267"/>
      <c r="PCB219" s="267"/>
      <c r="PCC219" s="267"/>
      <c r="PCD219" s="267"/>
      <c r="PCE219" s="267"/>
      <c r="PCF219" s="267"/>
      <c r="PCG219" s="267"/>
      <c r="PCH219" s="267"/>
      <c r="PCI219" s="267"/>
      <c r="PCJ219" s="267"/>
      <c r="PCK219" s="267"/>
      <c r="PCL219" s="267"/>
      <c r="PCM219" s="267"/>
      <c r="PCN219" s="267"/>
      <c r="PCO219" s="267"/>
      <c r="PCP219" s="267"/>
      <c r="PCQ219" s="267"/>
      <c r="PCR219" s="267"/>
      <c r="PCS219" s="267"/>
      <c r="PCT219" s="266"/>
      <c r="PCU219" s="124"/>
      <c r="PCV219" s="125"/>
      <c r="PCW219" s="267"/>
      <c r="PCX219" s="267"/>
      <c r="PCY219" s="267"/>
      <c r="PCZ219" s="267"/>
      <c r="PDA219" s="267"/>
      <c r="PDB219" s="267"/>
      <c r="PDC219" s="267"/>
      <c r="PDD219" s="267"/>
      <c r="PDE219" s="267"/>
      <c r="PDF219" s="267"/>
      <c r="PDG219" s="267"/>
      <c r="PDH219" s="267"/>
      <c r="PDI219" s="267"/>
      <c r="PDJ219" s="267"/>
      <c r="PDK219" s="267"/>
      <c r="PDL219" s="267"/>
      <c r="PDM219" s="267"/>
      <c r="PDN219" s="267"/>
      <c r="PDO219" s="267"/>
      <c r="PDP219" s="267"/>
      <c r="PDQ219" s="267"/>
      <c r="PDR219" s="267"/>
      <c r="PDS219" s="267"/>
      <c r="PDT219" s="267"/>
      <c r="PDU219" s="267"/>
      <c r="PDV219" s="267"/>
      <c r="PDW219" s="267"/>
      <c r="PDX219" s="267"/>
      <c r="PDY219" s="267"/>
      <c r="PDZ219" s="267"/>
      <c r="PEA219" s="267"/>
      <c r="PEB219" s="266"/>
      <c r="PEC219" s="124"/>
      <c r="PED219" s="125"/>
      <c r="PEE219" s="267"/>
      <c r="PEF219" s="267"/>
      <c r="PEG219" s="267"/>
      <c r="PEH219" s="267"/>
      <c r="PEI219" s="267"/>
      <c r="PEJ219" s="267"/>
      <c r="PEK219" s="267"/>
      <c r="PEL219" s="267"/>
      <c r="PEM219" s="267"/>
      <c r="PEN219" s="267"/>
      <c r="PEO219" s="267"/>
      <c r="PEP219" s="267"/>
      <c r="PEQ219" s="267"/>
      <c r="PER219" s="267"/>
      <c r="PES219" s="267"/>
      <c r="PET219" s="267"/>
      <c r="PEU219" s="267"/>
      <c r="PEV219" s="267"/>
      <c r="PEW219" s="267"/>
      <c r="PEX219" s="267"/>
      <c r="PEY219" s="267"/>
      <c r="PEZ219" s="267"/>
      <c r="PFA219" s="267"/>
      <c r="PFB219" s="267"/>
      <c r="PFC219" s="267"/>
      <c r="PFD219" s="267"/>
      <c r="PFE219" s="267"/>
      <c r="PFF219" s="267"/>
      <c r="PFG219" s="267"/>
      <c r="PFH219" s="267"/>
      <c r="PFI219" s="267"/>
      <c r="PFJ219" s="266"/>
      <c r="PFK219" s="124"/>
      <c r="PFL219" s="125"/>
      <c r="PFM219" s="267"/>
      <c r="PFN219" s="267"/>
      <c r="PFO219" s="267"/>
      <c r="PFP219" s="267"/>
      <c r="PFQ219" s="267"/>
      <c r="PFR219" s="267"/>
      <c r="PFS219" s="267"/>
      <c r="PFT219" s="267"/>
      <c r="PFU219" s="267"/>
      <c r="PFV219" s="267"/>
      <c r="PFW219" s="267"/>
      <c r="PFX219" s="267"/>
      <c r="PFY219" s="267"/>
      <c r="PFZ219" s="267"/>
      <c r="PGA219" s="267"/>
      <c r="PGB219" s="267"/>
      <c r="PGC219" s="267"/>
      <c r="PGD219" s="267"/>
      <c r="PGE219" s="267"/>
      <c r="PGF219" s="267"/>
      <c r="PGG219" s="267"/>
      <c r="PGH219" s="267"/>
      <c r="PGI219" s="267"/>
      <c r="PGJ219" s="267"/>
      <c r="PGK219" s="267"/>
      <c r="PGL219" s="267"/>
      <c r="PGM219" s="267"/>
      <c r="PGN219" s="267"/>
      <c r="PGO219" s="267"/>
      <c r="PGP219" s="267"/>
      <c r="PGQ219" s="267"/>
      <c r="PGR219" s="266"/>
      <c r="PGS219" s="124"/>
      <c r="PGT219" s="125"/>
      <c r="PGU219" s="267"/>
      <c r="PGV219" s="267"/>
      <c r="PGW219" s="267"/>
      <c r="PGX219" s="267"/>
      <c r="PGY219" s="267"/>
      <c r="PGZ219" s="267"/>
      <c r="PHA219" s="267"/>
      <c r="PHB219" s="267"/>
      <c r="PHC219" s="267"/>
      <c r="PHD219" s="267"/>
      <c r="PHE219" s="267"/>
      <c r="PHF219" s="267"/>
      <c r="PHG219" s="267"/>
      <c r="PHH219" s="267"/>
      <c r="PHI219" s="267"/>
      <c r="PHJ219" s="267"/>
      <c r="PHK219" s="267"/>
      <c r="PHL219" s="267"/>
      <c r="PHM219" s="267"/>
      <c r="PHN219" s="267"/>
      <c r="PHO219" s="267"/>
      <c r="PHP219" s="267"/>
      <c r="PHQ219" s="267"/>
      <c r="PHR219" s="267"/>
      <c r="PHS219" s="267"/>
      <c r="PHT219" s="267"/>
      <c r="PHU219" s="267"/>
      <c r="PHV219" s="267"/>
      <c r="PHW219" s="267"/>
      <c r="PHX219" s="267"/>
      <c r="PHY219" s="267"/>
      <c r="PHZ219" s="266"/>
      <c r="PIA219" s="124"/>
      <c r="PIB219" s="125"/>
      <c r="PIC219" s="267"/>
      <c r="PID219" s="267"/>
      <c r="PIE219" s="267"/>
      <c r="PIF219" s="267"/>
      <c r="PIG219" s="267"/>
      <c r="PIH219" s="267"/>
      <c r="PII219" s="267"/>
      <c r="PIJ219" s="267"/>
      <c r="PIK219" s="267"/>
      <c r="PIL219" s="267"/>
      <c r="PIM219" s="267"/>
      <c r="PIN219" s="267"/>
      <c r="PIO219" s="267"/>
      <c r="PIP219" s="267"/>
      <c r="PIQ219" s="267"/>
      <c r="PIR219" s="267"/>
      <c r="PIS219" s="267"/>
      <c r="PIT219" s="267"/>
      <c r="PIU219" s="267"/>
      <c r="PIV219" s="267"/>
      <c r="PIW219" s="267"/>
      <c r="PIX219" s="267"/>
      <c r="PIY219" s="267"/>
      <c r="PIZ219" s="267"/>
      <c r="PJA219" s="267"/>
      <c r="PJB219" s="267"/>
      <c r="PJC219" s="267"/>
      <c r="PJD219" s="267"/>
      <c r="PJE219" s="267"/>
      <c r="PJF219" s="267"/>
      <c r="PJG219" s="267"/>
      <c r="PJH219" s="266"/>
      <c r="PJI219" s="124"/>
      <c r="PJJ219" s="125"/>
      <c r="PJK219" s="267"/>
      <c r="PJL219" s="267"/>
      <c r="PJM219" s="267"/>
      <c r="PJN219" s="267"/>
      <c r="PJO219" s="267"/>
      <c r="PJP219" s="267"/>
      <c r="PJQ219" s="267"/>
      <c r="PJR219" s="267"/>
      <c r="PJS219" s="267"/>
      <c r="PJT219" s="267"/>
      <c r="PJU219" s="267"/>
      <c r="PJV219" s="267"/>
      <c r="PJW219" s="267"/>
      <c r="PJX219" s="267"/>
      <c r="PJY219" s="267"/>
      <c r="PJZ219" s="267"/>
      <c r="PKA219" s="267"/>
      <c r="PKB219" s="267"/>
      <c r="PKC219" s="267"/>
      <c r="PKD219" s="267"/>
      <c r="PKE219" s="267"/>
      <c r="PKF219" s="267"/>
      <c r="PKG219" s="267"/>
      <c r="PKH219" s="267"/>
      <c r="PKI219" s="267"/>
      <c r="PKJ219" s="267"/>
      <c r="PKK219" s="267"/>
      <c r="PKL219" s="267"/>
      <c r="PKM219" s="267"/>
      <c r="PKN219" s="267"/>
      <c r="PKO219" s="267"/>
      <c r="PKP219" s="266"/>
      <c r="PKQ219" s="124"/>
      <c r="PKR219" s="125"/>
      <c r="PKS219" s="267"/>
      <c r="PKT219" s="267"/>
      <c r="PKU219" s="267"/>
      <c r="PKV219" s="267"/>
      <c r="PKW219" s="267"/>
      <c r="PKX219" s="267"/>
      <c r="PKY219" s="267"/>
      <c r="PKZ219" s="267"/>
      <c r="PLA219" s="267"/>
      <c r="PLB219" s="267"/>
      <c r="PLC219" s="267"/>
      <c r="PLD219" s="267"/>
      <c r="PLE219" s="267"/>
      <c r="PLF219" s="267"/>
      <c r="PLG219" s="267"/>
      <c r="PLH219" s="267"/>
      <c r="PLI219" s="267"/>
      <c r="PLJ219" s="267"/>
      <c r="PLK219" s="267"/>
      <c r="PLL219" s="267"/>
      <c r="PLM219" s="267"/>
      <c r="PLN219" s="267"/>
      <c r="PLO219" s="267"/>
      <c r="PLP219" s="267"/>
      <c r="PLQ219" s="267"/>
      <c r="PLR219" s="267"/>
      <c r="PLS219" s="267"/>
      <c r="PLT219" s="267"/>
      <c r="PLU219" s="267"/>
      <c r="PLV219" s="267"/>
      <c r="PLW219" s="267"/>
      <c r="PLX219" s="266"/>
      <c r="PLY219" s="124"/>
      <c r="PLZ219" s="125"/>
      <c r="PMA219" s="267"/>
      <c r="PMB219" s="267"/>
      <c r="PMC219" s="267"/>
      <c r="PMD219" s="267"/>
      <c r="PME219" s="267"/>
      <c r="PMF219" s="267"/>
      <c r="PMG219" s="267"/>
      <c r="PMH219" s="267"/>
      <c r="PMI219" s="267"/>
      <c r="PMJ219" s="267"/>
      <c r="PMK219" s="267"/>
      <c r="PML219" s="267"/>
      <c r="PMM219" s="267"/>
      <c r="PMN219" s="267"/>
      <c r="PMO219" s="267"/>
      <c r="PMP219" s="267"/>
      <c r="PMQ219" s="267"/>
      <c r="PMR219" s="267"/>
      <c r="PMS219" s="267"/>
      <c r="PMT219" s="267"/>
      <c r="PMU219" s="267"/>
      <c r="PMV219" s="267"/>
      <c r="PMW219" s="267"/>
      <c r="PMX219" s="267"/>
      <c r="PMY219" s="267"/>
      <c r="PMZ219" s="267"/>
      <c r="PNA219" s="267"/>
      <c r="PNB219" s="267"/>
      <c r="PNC219" s="267"/>
      <c r="PND219" s="267"/>
      <c r="PNE219" s="267"/>
      <c r="PNF219" s="266"/>
      <c r="PNG219" s="124"/>
      <c r="PNH219" s="125"/>
      <c r="PNI219" s="267"/>
      <c r="PNJ219" s="267"/>
      <c r="PNK219" s="267"/>
      <c r="PNL219" s="267"/>
      <c r="PNM219" s="267"/>
      <c r="PNN219" s="267"/>
      <c r="PNO219" s="267"/>
      <c r="PNP219" s="267"/>
      <c r="PNQ219" s="267"/>
      <c r="PNR219" s="267"/>
      <c r="PNS219" s="267"/>
      <c r="PNT219" s="267"/>
      <c r="PNU219" s="267"/>
      <c r="PNV219" s="267"/>
      <c r="PNW219" s="267"/>
      <c r="PNX219" s="267"/>
      <c r="PNY219" s="267"/>
      <c r="PNZ219" s="267"/>
      <c r="POA219" s="267"/>
      <c r="POB219" s="267"/>
      <c r="POC219" s="267"/>
      <c r="POD219" s="267"/>
      <c r="POE219" s="267"/>
      <c r="POF219" s="267"/>
      <c r="POG219" s="267"/>
      <c r="POH219" s="267"/>
      <c r="POI219" s="267"/>
      <c r="POJ219" s="267"/>
      <c r="POK219" s="267"/>
      <c r="POL219" s="267"/>
      <c r="POM219" s="267"/>
      <c r="PON219" s="266"/>
      <c r="POO219" s="124"/>
      <c r="POP219" s="125"/>
      <c r="POQ219" s="267"/>
      <c r="POR219" s="267"/>
      <c r="POS219" s="267"/>
      <c r="POT219" s="267"/>
      <c r="POU219" s="267"/>
      <c r="POV219" s="267"/>
      <c r="POW219" s="267"/>
      <c r="POX219" s="267"/>
      <c r="POY219" s="267"/>
      <c r="POZ219" s="267"/>
      <c r="PPA219" s="267"/>
      <c r="PPB219" s="267"/>
      <c r="PPC219" s="267"/>
      <c r="PPD219" s="267"/>
      <c r="PPE219" s="267"/>
      <c r="PPF219" s="267"/>
      <c r="PPG219" s="267"/>
      <c r="PPH219" s="267"/>
      <c r="PPI219" s="267"/>
      <c r="PPJ219" s="267"/>
      <c r="PPK219" s="267"/>
      <c r="PPL219" s="267"/>
      <c r="PPM219" s="267"/>
      <c r="PPN219" s="267"/>
      <c r="PPO219" s="267"/>
      <c r="PPP219" s="267"/>
      <c r="PPQ219" s="267"/>
      <c r="PPR219" s="267"/>
      <c r="PPS219" s="267"/>
      <c r="PPT219" s="267"/>
      <c r="PPU219" s="267"/>
      <c r="PPV219" s="266"/>
      <c r="PPW219" s="124"/>
      <c r="PPX219" s="125"/>
      <c r="PPY219" s="267"/>
      <c r="PPZ219" s="267"/>
      <c r="PQA219" s="267"/>
      <c r="PQB219" s="267"/>
      <c r="PQC219" s="267"/>
      <c r="PQD219" s="267"/>
      <c r="PQE219" s="267"/>
      <c r="PQF219" s="267"/>
      <c r="PQG219" s="267"/>
      <c r="PQH219" s="267"/>
      <c r="PQI219" s="267"/>
      <c r="PQJ219" s="267"/>
      <c r="PQK219" s="267"/>
      <c r="PQL219" s="267"/>
      <c r="PQM219" s="267"/>
      <c r="PQN219" s="267"/>
      <c r="PQO219" s="267"/>
      <c r="PQP219" s="267"/>
      <c r="PQQ219" s="267"/>
      <c r="PQR219" s="267"/>
      <c r="PQS219" s="267"/>
      <c r="PQT219" s="267"/>
      <c r="PQU219" s="267"/>
      <c r="PQV219" s="267"/>
      <c r="PQW219" s="267"/>
      <c r="PQX219" s="267"/>
      <c r="PQY219" s="267"/>
      <c r="PQZ219" s="267"/>
      <c r="PRA219" s="267"/>
      <c r="PRB219" s="267"/>
      <c r="PRC219" s="267"/>
      <c r="PRD219" s="266"/>
      <c r="PRE219" s="124"/>
      <c r="PRF219" s="125"/>
      <c r="PRG219" s="267"/>
      <c r="PRH219" s="267"/>
      <c r="PRI219" s="267"/>
      <c r="PRJ219" s="267"/>
      <c r="PRK219" s="267"/>
      <c r="PRL219" s="267"/>
      <c r="PRM219" s="267"/>
      <c r="PRN219" s="267"/>
      <c r="PRO219" s="267"/>
      <c r="PRP219" s="267"/>
      <c r="PRQ219" s="267"/>
      <c r="PRR219" s="267"/>
      <c r="PRS219" s="267"/>
      <c r="PRT219" s="267"/>
      <c r="PRU219" s="267"/>
      <c r="PRV219" s="267"/>
      <c r="PRW219" s="267"/>
      <c r="PRX219" s="267"/>
      <c r="PRY219" s="267"/>
      <c r="PRZ219" s="267"/>
      <c r="PSA219" s="267"/>
      <c r="PSB219" s="267"/>
      <c r="PSC219" s="267"/>
      <c r="PSD219" s="267"/>
      <c r="PSE219" s="267"/>
      <c r="PSF219" s="267"/>
      <c r="PSG219" s="267"/>
      <c r="PSH219" s="267"/>
      <c r="PSI219" s="267"/>
      <c r="PSJ219" s="267"/>
      <c r="PSK219" s="267"/>
      <c r="PSL219" s="266"/>
      <c r="PSM219" s="124"/>
      <c r="PSN219" s="125"/>
      <c r="PSO219" s="267"/>
      <c r="PSP219" s="267"/>
      <c r="PSQ219" s="267"/>
      <c r="PSR219" s="267"/>
      <c r="PSS219" s="267"/>
      <c r="PST219" s="267"/>
      <c r="PSU219" s="267"/>
      <c r="PSV219" s="267"/>
      <c r="PSW219" s="267"/>
      <c r="PSX219" s="267"/>
      <c r="PSY219" s="267"/>
      <c r="PSZ219" s="267"/>
      <c r="PTA219" s="267"/>
      <c r="PTB219" s="267"/>
      <c r="PTC219" s="267"/>
      <c r="PTD219" s="267"/>
      <c r="PTE219" s="267"/>
      <c r="PTF219" s="267"/>
      <c r="PTG219" s="267"/>
      <c r="PTH219" s="267"/>
      <c r="PTI219" s="267"/>
      <c r="PTJ219" s="267"/>
      <c r="PTK219" s="267"/>
      <c r="PTL219" s="267"/>
      <c r="PTM219" s="267"/>
      <c r="PTN219" s="267"/>
      <c r="PTO219" s="267"/>
      <c r="PTP219" s="267"/>
      <c r="PTQ219" s="267"/>
      <c r="PTR219" s="267"/>
      <c r="PTS219" s="267"/>
      <c r="PTT219" s="266"/>
      <c r="PTU219" s="124"/>
      <c r="PTV219" s="125"/>
      <c r="PTW219" s="267"/>
      <c r="PTX219" s="267"/>
      <c r="PTY219" s="267"/>
      <c r="PTZ219" s="267"/>
      <c r="PUA219" s="267"/>
      <c r="PUB219" s="267"/>
      <c r="PUC219" s="267"/>
      <c r="PUD219" s="267"/>
      <c r="PUE219" s="267"/>
      <c r="PUF219" s="267"/>
      <c r="PUG219" s="267"/>
      <c r="PUH219" s="267"/>
      <c r="PUI219" s="267"/>
      <c r="PUJ219" s="267"/>
      <c r="PUK219" s="267"/>
      <c r="PUL219" s="267"/>
      <c r="PUM219" s="267"/>
      <c r="PUN219" s="267"/>
      <c r="PUO219" s="267"/>
      <c r="PUP219" s="267"/>
      <c r="PUQ219" s="267"/>
      <c r="PUR219" s="267"/>
      <c r="PUS219" s="267"/>
      <c r="PUT219" s="267"/>
      <c r="PUU219" s="267"/>
      <c r="PUV219" s="267"/>
      <c r="PUW219" s="267"/>
      <c r="PUX219" s="267"/>
      <c r="PUY219" s="267"/>
      <c r="PUZ219" s="267"/>
      <c r="PVA219" s="267"/>
      <c r="PVB219" s="266"/>
      <c r="PVC219" s="124"/>
      <c r="PVD219" s="125"/>
      <c r="PVE219" s="267"/>
      <c r="PVF219" s="267"/>
      <c r="PVG219" s="267"/>
      <c r="PVH219" s="267"/>
      <c r="PVI219" s="267"/>
      <c r="PVJ219" s="267"/>
      <c r="PVK219" s="267"/>
      <c r="PVL219" s="267"/>
      <c r="PVM219" s="267"/>
      <c r="PVN219" s="267"/>
      <c r="PVO219" s="267"/>
      <c r="PVP219" s="267"/>
      <c r="PVQ219" s="267"/>
      <c r="PVR219" s="267"/>
      <c r="PVS219" s="267"/>
      <c r="PVT219" s="267"/>
      <c r="PVU219" s="267"/>
      <c r="PVV219" s="267"/>
      <c r="PVW219" s="267"/>
      <c r="PVX219" s="267"/>
      <c r="PVY219" s="267"/>
      <c r="PVZ219" s="267"/>
      <c r="PWA219" s="267"/>
      <c r="PWB219" s="267"/>
      <c r="PWC219" s="267"/>
      <c r="PWD219" s="267"/>
      <c r="PWE219" s="267"/>
      <c r="PWF219" s="267"/>
      <c r="PWG219" s="267"/>
      <c r="PWH219" s="267"/>
      <c r="PWI219" s="267"/>
      <c r="PWJ219" s="266"/>
      <c r="PWK219" s="124"/>
      <c r="PWL219" s="125"/>
      <c r="PWM219" s="267"/>
      <c r="PWN219" s="267"/>
      <c r="PWO219" s="267"/>
      <c r="PWP219" s="267"/>
      <c r="PWQ219" s="267"/>
      <c r="PWR219" s="267"/>
      <c r="PWS219" s="267"/>
      <c r="PWT219" s="267"/>
      <c r="PWU219" s="267"/>
      <c r="PWV219" s="267"/>
      <c r="PWW219" s="267"/>
      <c r="PWX219" s="267"/>
      <c r="PWY219" s="267"/>
      <c r="PWZ219" s="267"/>
      <c r="PXA219" s="267"/>
      <c r="PXB219" s="267"/>
      <c r="PXC219" s="267"/>
      <c r="PXD219" s="267"/>
      <c r="PXE219" s="267"/>
      <c r="PXF219" s="267"/>
      <c r="PXG219" s="267"/>
      <c r="PXH219" s="267"/>
      <c r="PXI219" s="267"/>
      <c r="PXJ219" s="267"/>
      <c r="PXK219" s="267"/>
      <c r="PXL219" s="267"/>
      <c r="PXM219" s="267"/>
      <c r="PXN219" s="267"/>
      <c r="PXO219" s="267"/>
      <c r="PXP219" s="267"/>
      <c r="PXQ219" s="267"/>
      <c r="PXR219" s="266"/>
      <c r="PXS219" s="124"/>
      <c r="PXT219" s="125"/>
      <c r="PXU219" s="267"/>
      <c r="PXV219" s="267"/>
      <c r="PXW219" s="267"/>
      <c r="PXX219" s="267"/>
      <c r="PXY219" s="267"/>
      <c r="PXZ219" s="267"/>
      <c r="PYA219" s="267"/>
      <c r="PYB219" s="267"/>
      <c r="PYC219" s="267"/>
      <c r="PYD219" s="267"/>
      <c r="PYE219" s="267"/>
      <c r="PYF219" s="267"/>
      <c r="PYG219" s="267"/>
      <c r="PYH219" s="267"/>
      <c r="PYI219" s="267"/>
      <c r="PYJ219" s="267"/>
      <c r="PYK219" s="267"/>
      <c r="PYL219" s="267"/>
      <c r="PYM219" s="267"/>
      <c r="PYN219" s="267"/>
      <c r="PYO219" s="267"/>
      <c r="PYP219" s="267"/>
      <c r="PYQ219" s="267"/>
      <c r="PYR219" s="267"/>
      <c r="PYS219" s="267"/>
      <c r="PYT219" s="267"/>
      <c r="PYU219" s="267"/>
      <c r="PYV219" s="267"/>
      <c r="PYW219" s="267"/>
      <c r="PYX219" s="267"/>
      <c r="PYY219" s="267"/>
      <c r="PYZ219" s="266"/>
      <c r="PZA219" s="124"/>
      <c r="PZB219" s="125"/>
      <c r="PZC219" s="267"/>
      <c r="PZD219" s="267"/>
      <c r="PZE219" s="267"/>
      <c r="PZF219" s="267"/>
      <c r="PZG219" s="267"/>
      <c r="PZH219" s="267"/>
      <c r="PZI219" s="267"/>
      <c r="PZJ219" s="267"/>
      <c r="PZK219" s="267"/>
      <c r="PZL219" s="267"/>
      <c r="PZM219" s="267"/>
      <c r="PZN219" s="267"/>
      <c r="PZO219" s="267"/>
      <c r="PZP219" s="267"/>
      <c r="PZQ219" s="267"/>
      <c r="PZR219" s="267"/>
      <c r="PZS219" s="267"/>
      <c r="PZT219" s="267"/>
      <c r="PZU219" s="267"/>
      <c r="PZV219" s="267"/>
      <c r="PZW219" s="267"/>
      <c r="PZX219" s="267"/>
      <c r="PZY219" s="267"/>
      <c r="PZZ219" s="267"/>
      <c r="QAA219" s="267"/>
      <c r="QAB219" s="267"/>
      <c r="QAC219" s="267"/>
      <c r="QAD219" s="267"/>
      <c r="QAE219" s="267"/>
      <c r="QAF219" s="267"/>
      <c r="QAG219" s="267"/>
      <c r="QAH219" s="266"/>
      <c r="QAI219" s="124"/>
      <c r="QAJ219" s="125"/>
      <c r="QAK219" s="267"/>
      <c r="QAL219" s="267"/>
      <c r="QAM219" s="267"/>
      <c r="QAN219" s="267"/>
      <c r="QAO219" s="267"/>
      <c r="QAP219" s="267"/>
      <c r="QAQ219" s="267"/>
      <c r="QAR219" s="267"/>
      <c r="QAS219" s="267"/>
      <c r="QAT219" s="267"/>
      <c r="QAU219" s="267"/>
      <c r="QAV219" s="267"/>
      <c r="QAW219" s="267"/>
      <c r="QAX219" s="267"/>
      <c r="QAY219" s="267"/>
      <c r="QAZ219" s="267"/>
      <c r="QBA219" s="267"/>
      <c r="QBB219" s="267"/>
      <c r="QBC219" s="267"/>
      <c r="QBD219" s="267"/>
      <c r="QBE219" s="267"/>
      <c r="QBF219" s="267"/>
      <c r="QBG219" s="267"/>
      <c r="QBH219" s="267"/>
      <c r="QBI219" s="267"/>
      <c r="QBJ219" s="267"/>
      <c r="QBK219" s="267"/>
      <c r="QBL219" s="267"/>
      <c r="QBM219" s="267"/>
      <c r="QBN219" s="267"/>
      <c r="QBO219" s="267"/>
      <c r="QBP219" s="266"/>
      <c r="QBQ219" s="124"/>
      <c r="QBR219" s="125"/>
      <c r="QBS219" s="267"/>
      <c r="QBT219" s="267"/>
      <c r="QBU219" s="267"/>
      <c r="QBV219" s="267"/>
      <c r="QBW219" s="267"/>
      <c r="QBX219" s="267"/>
      <c r="QBY219" s="267"/>
      <c r="QBZ219" s="267"/>
      <c r="QCA219" s="267"/>
      <c r="QCB219" s="267"/>
      <c r="QCC219" s="267"/>
      <c r="QCD219" s="267"/>
      <c r="QCE219" s="267"/>
      <c r="QCF219" s="267"/>
      <c r="QCG219" s="267"/>
      <c r="QCH219" s="267"/>
      <c r="QCI219" s="267"/>
      <c r="QCJ219" s="267"/>
      <c r="QCK219" s="267"/>
      <c r="QCL219" s="267"/>
      <c r="QCM219" s="267"/>
      <c r="QCN219" s="267"/>
      <c r="QCO219" s="267"/>
      <c r="QCP219" s="267"/>
      <c r="QCQ219" s="267"/>
      <c r="QCR219" s="267"/>
      <c r="QCS219" s="267"/>
      <c r="QCT219" s="267"/>
      <c r="QCU219" s="267"/>
      <c r="QCV219" s="267"/>
      <c r="QCW219" s="267"/>
      <c r="QCX219" s="266"/>
      <c r="QCY219" s="124"/>
      <c r="QCZ219" s="125"/>
      <c r="QDA219" s="267"/>
      <c r="QDB219" s="267"/>
      <c r="QDC219" s="267"/>
      <c r="QDD219" s="267"/>
      <c r="QDE219" s="267"/>
      <c r="QDF219" s="267"/>
      <c r="QDG219" s="267"/>
      <c r="QDH219" s="267"/>
      <c r="QDI219" s="267"/>
      <c r="QDJ219" s="267"/>
      <c r="QDK219" s="267"/>
      <c r="QDL219" s="267"/>
      <c r="QDM219" s="267"/>
      <c r="QDN219" s="267"/>
      <c r="QDO219" s="267"/>
      <c r="QDP219" s="267"/>
      <c r="QDQ219" s="267"/>
      <c r="QDR219" s="267"/>
      <c r="QDS219" s="267"/>
      <c r="QDT219" s="267"/>
      <c r="QDU219" s="267"/>
      <c r="QDV219" s="267"/>
      <c r="QDW219" s="267"/>
      <c r="QDX219" s="267"/>
      <c r="QDY219" s="267"/>
      <c r="QDZ219" s="267"/>
      <c r="QEA219" s="267"/>
      <c r="QEB219" s="267"/>
      <c r="QEC219" s="267"/>
      <c r="QED219" s="267"/>
      <c r="QEE219" s="267"/>
      <c r="QEF219" s="266"/>
      <c r="QEG219" s="124"/>
      <c r="QEH219" s="125"/>
      <c r="QEI219" s="267"/>
      <c r="QEJ219" s="267"/>
      <c r="QEK219" s="267"/>
      <c r="QEL219" s="267"/>
      <c r="QEM219" s="267"/>
      <c r="QEN219" s="267"/>
      <c r="QEO219" s="267"/>
      <c r="QEP219" s="267"/>
      <c r="QEQ219" s="267"/>
      <c r="QER219" s="267"/>
      <c r="QES219" s="267"/>
      <c r="QET219" s="267"/>
      <c r="QEU219" s="267"/>
      <c r="QEV219" s="267"/>
      <c r="QEW219" s="267"/>
      <c r="QEX219" s="267"/>
      <c r="QEY219" s="267"/>
      <c r="QEZ219" s="267"/>
      <c r="QFA219" s="267"/>
      <c r="QFB219" s="267"/>
      <c r="QFC219" s="267"/>
      <c r="QFD219" s="267"/>
      <c r="QFE219" s="267"/>
      <c r="QFF219" s="267"/>
      <c r="QFG219" s="267"/>
      <c r="QFH219" s="267"/>
      <c r="QFI219" s="267"/>
      <c r="QFJ219" s="267"/>
      <c r="QFK219" s="267"/>
      <c r="QFL219" s="267"/>
      <c r="QFM219" s="267"/>
      <c r="QFN219" s="266"/>
      <c r="QFO219" s="124"/>
      <c r="QFP219" s="125"/>
      <c r="QFQ219" s="267"/>
      <c r="QFR219" s="267"/>
      <c r="QFS219" s="267"/>
      <c r="QFT219" s="267"/>
      <c r="QFU219" s="267"/>
      <c r="QFV219" s="267"/>
      <c r="QFW219" s="267"/>
      <c r="QFX219" s="267"/>
      <c r="QFY219" s="267"/>
      <c r="QFZ219" s="267"/>
      <c r="QGA219" s="267"/>
      <c r="QGB219" s="267"/>
      <c r="QGC219" s="267"/>
      <c r="QGD219" s="267"/>
      <c r="QGE219" s="267"/>
      <c r="QGF219" s="267"/>
      <c r="QGG219" s="267"/>
      <c r="QGH219" s="267"/>
      <c r="QGI219" s="267"/>
      <c r="QGJ219" s="267"/>
      <c r="QGK219" s="267"/>
      <c r="QGL219" s="267"/>
      <c r="QGM219" s="267"/>
      <c r="QGN219" s="267"/>
      <c r="QGO219" s="267"/>
      <c r="QGP219" s="267"/>
      <c r="QGQ219" s="267"/>
      <c r="QGR219" s="267"/>
      <c r="QGS219" s="267"/>
      <c r="QGT219" s="267"/>
      <c r="QGU219" s="267"/>
      <c r="QGV219" s="266"/>
      <c r="QGW219" s="124"/>
      <c r="QGX219" s="125"/>
      <c r="QGY219" s="267"/>
      <c r="QGZ219" s="267"/>
      <c r="QHA219" s="267"/>
      <c r="QHB219" s="267"/>
      <c r="QHC219" s="267"/>
      <c r="QHD219" s="267"/>
      <c r="QHE219" s="267"/>
      <c r="QHF219" s="267"/>
      <c r="QHG219" s="267"/>
      <c r="QHH219" s="267"/>
      <c r="QHI219" s="267"/>
      <c r="QHJ219" s="267"/>
      <c r="QHK219" s="267"/>
      <c r="QHL219" s="267"/>
      <c r="QHM219" s="267"/>
      <c r="QHN219" s="267"/>
      <c r="QHO219" s="267"/>
      <c r="QHP219" s="267"/>
      <c r="QHQ219" s="267"/>
      <c r="QHR219" s="267"/>
      <c r="QHS219" s="267"/>
      <c r="QHT219" s="267"/>
      <c r="QHU219" s="267"/>
      <c r="QHV219" s="267"/>
      <c r="QHW219" s="267"/>
      <c r="QHX219" s="267"/>
      <c r="QHY219" s="267"/>
      <c r="QHZ219" s="267"/>
      <c r="QIA219" s="267"/>
      <c r="QIB219" s="267"/>
      <c r="QIC219" s="267"/>
      <c r="QID219" s="266"/>
      <c r="QIE219" s="124"/>
      <c r="QIF219" s="125"/>
      <c r="QIG219" s="267"/>
      <c r="QIH219" s="267"/>
      <c r="QII219" s="267"/>
      <c r="QIJ219" s="267"/>
      <c r="QIK219" s="267"/>
      <c r="QIL219" s="267"/>
      <c r="QIM219" s="267"/>
      <c r="QIN219" s="267"/>
      <c r="QIO219" s="267"/>
      <c r="QIP219" s="267"/>
      <c r="QIQ219" s="267"/>
      <c r="QIR219" s="267"/>
      <c r="QIS219" s="267"/>
      <c r="QIT219" s="267"/>
      <c r="QIU219" s="267"/>
      <c r="QIV219" s="267"/>
      <c r="QIW219" s="267"/>
      <c r="QIX219" s="267"/>
      <c r="QIY219" s="267"/>
      <c r="QIZ219" s="267"/>
      <c r="QJA219" s="267"/>
      <c r="QJB219" s="267"/>
      <c r="QJC219" s="267"/>
      <c r="QJD219" s="267"/>
      <c r="QJE219" s="267"/>
      <c r="QJF219" s="267"/>
      <c r="QJG219" s="267"/>
      <c r="QJH219" s="267"/>
      <c r="QJI219" s="267"/>
      <c r="QJJ219" s="267"/>
      <c r="QJK219" s="267"/>
      <c r="QJL219" s="266"/>
      <c r="QJM219" s="124"/>
      <c r="QJN219" s="125"/>
      <c r="QJO219" s="267"/>
      <c r="QJP219" s="267"/>
      <c r="QJQ219" s="267"/>
      <c r="QJR219" s="267"/>
      <c r="QJS219" s="267"/>
      <c r="QJT219" s="267"/>
      <c r="QJU219" s="267"/>
      <c r="QJV219" s="267"/>
      <c r="QJW219" s="267"/>
      <c r="QJX219" s="267"/>
      <c r="QJY219" s="267"/>
      <c r="QJZ219" s="267"/>
      <c r="QKA219" s="267"/>
      <c r="QKB219" s="267"/>
      <c r="QKC219" s="267"/>
      <c r="QKD219" s="267"/>
      <c r="QKE219" s="267"/>
      <c r="QKF219" s="267"/>
      <c r="QKG219" s="267"/>
      <c r="QKH219" s="267"/>
      <c r="QKI219" s="267"/>
      <c r="QKJ219" s="267"/>
      <c r="QKK219" s="267"/>
      <c r="QKL219" s="267"/>
      <c r="QKM219" s="267"/>
      <c r="QKN219" s="267"/>
      <c r="QKO219" s="267"/>
      <c r="QKP219" s="267"/>
      <c r="QKQ219" s="267"/>
      <c r="QKR219" s="267"/>
      <c r="QKS219" s="267"/>
      <c r="QKT219" s="266"/>
      <c r="QKU219" s="124"/>
      <c r="QKV219" s="125"/>
      <c r="QKW219" s="267"/>
      <c r="QKX219" s="267"/>
      <c r="QKY219" s="267"/>
      <c r="QKZ219" s="267"/>
      <c r="QLA219" s="267"/>
      <c r="QLB219" s="267"/>
      <c r="QLC219" s="267"/>
      <c r="QLD219" s="267"/>
      <c r="QLE219" s="267"/>
      <c r="QLF219" s="267"/>
      <c r="QLG219" s="267"/>
      <c r="QLH219" s="267"/>
      <c r="QLI219" s="267"/>
      <c r="QLJ219" s="267"/>
      <c r="QLK219" s="267"/>
      <c r="QLL219" s="267"/>
      <c r="QLM219" s="267"/>
      <c r="QLN219" s="267"/>
      <c r="QLO219" s="267"/>
      <c r="QLP219" s="267"/>
      <c r="QLQ219" s="267"/>
      <c r="QLR219" s="267"/>
      <c r="QLS219" s="267"/>
      <c r="QLT219" s="267"/>
      <c r="QLU219" s="267"/>
      <c r="QLV219" s="267"/>
      <c r="QLW219" s="267"/>
      <c r="QLX219" s="267"/>
      <c r="QLY219" s="267"/>
      <c r="QLZ219" s="267"/>
      <c r="QMA219" s="267"/>
      <c r="QMB219" s="266"/>
      <c r="QMC219" s="124"/>
      <c r="QMD219" s="125"/>
      <c r="QME219" s="267"/>
      <c r="QMF219" s="267"/>
      <c r="QMG219" s="267"/>
      <c r="QMH219" s="267"/>
      <c r="QMI219" s="267"/>
      <c r="QMJ219" s="267"/>
      <c r="QMK219" s="267"/>
      <c r="QML219" s="267"/>
      <c r="QMM219" s="267"/>
      <c r="QMN219" s="267"/>
      <c r="QMO219" s="267"/>
      <c r="QMP219" s="267"/>
      <c r="QMQ219" s="267"/>
      <c r="QMR219" s="267"/>
      <c r="QMS219" s="267"/>
      <c r="QMT219" s="267"/>
      <c r="QMU219" s="267"/>
      <c r="QMV219" s="267"/>
      <c r="QMW219" s="267"/>
      <c r="QMX219" s="267"/>
      <c r="QMY219" s="267"/>
      <c r="QMZ219" s="267"/>
      <c r="QNA219" s="267"/>
      <c r="QNB219" s="267"/>
      <c r="QNC219" s="267"/>
      <c r="QND219" s="267"/>
      <c r="QNE219" s="267"/>
      <c r="QNF219" s="267"/>
      <c r="QNG219" s="267"/>
      <c r="QNH219" s="267"/>
      <c r="QNI219" s="267"/>
      <c r="QNJ219" s="266"/>
      <c r="QNK219" s="124"/>
      <c r="QNL219" s="125"/>
      <c r="QNM219" s="267"/>
      <c r="QNN219" s="267"/>
      <c r="QNO219" s="267"/>
      <c r="QNP219" s="267"/>
      <c r="QNQ219" s="267"/>
      <c r="QNR219" s="267"/>
      <c r="QNS219" s="267"/>
      <c r="QNT219" s="267"/>
      <c r="QNU219" s="267"/>
      <c r="QNV219" s="267"/>
      <c r="QNW219" s="267"/>
      <c r="QNX219" s="267"/>
      <c r="QNY219" s="267"/>
      <c r="QNZ219" s="267"/>
      <c r="QOA219" s="267"/>
      <c r="QOB219" s="267"/>
      <c r="QOC219" s="267"/>
      <c r="QOD219" s="267"/>
      <c r="QOE219" s="267"/>
      <c r="QOF219" s="267"/>
      <c r="QOG219" s="267"/>
      <c r="QOH219" s="267"/>
      <c r="QOI219" s="267"/>
      <c r="QOJ219" s="267"/>
      <c r="QOK219" s="267"/>
      <c r="QOL219" s="267"/>
      <c r="QOM219" s="267"/>
      <c r="QON219" s="267"/>
      <c r="QOO219" s="267"/>
      <c r="QOP219" s="267"/>
      <c r="QOQ219" s="267"/>
      <c r="QOR219" s="266"/>
      <c r="QOS219" s="124"/>
      <c r="QOT219" s="125"/>
      <c r="QOU219" s="267"/>
      <c r="QOV219" s="267"/>
      <c r="QOW219" s="267"/>
      <c r="QOX219" s="267"/>
      <c r="QOY219" s="267"/>
      <c r="QOZ219" s="267"/>
      <c r="QPA219" s="267"/>
      <c r="QPB219" s="267"/>
      <c r="QPC219" s="267"/>
      <c r="QPD219" s="267"/>
      <c r="QPE219" s="267"/>
      <c r="QPF219" s="267"/>
      <c r="QPG219" s="267"/>
      <c r="QPH219" s="267"/>
      <c r="QPI219" s="267"/>
      <c r="QPJ219" s="267"/>
      <c r="QPK219" s="267"/>
      <c r="QPL219" s="267"/>
      <c r="QPM219" s="267"/>
      <c r="QPN219" s="267"/>
      <c r="QPO219" s="267"/>
      <c r="QPP219" s="267"/>
      <c r="QPQ219" s="267"/>
      <c r="QPR219" s="267"/>
      <c r="QPS219" s="267"/>
      <c r="QPT219" s="267"/>
      <c r="QPU219" s="267"/>
      <c r="QPV219" s="267"/>
      <c r="QPW219" s="267"/>
      <c r="QPX219" s="267"/>
      <c r="QPY219" s="267"/>
      <c r="QPZ219" s="266"/>
      <c r="QQA219" s="124"/>
      <c r="QQB219" s="125"/>
      <c r="QQC219" s="267"/>
      <c r="QQD219" s="267"/>
      <c r="QQE219" s="267"/>
      <c r="QQF219" s="267"/>
      <c r="QQG219" s="267"/>
      <c r="QQH219" s="267"/>
      <c r="QQI219" s="267"/>
      <c r="QQJ219" s="267"/>
      <c r="QQK219" s="267"/>
      <c r="QQL219" s="267"/>
      <c r="QQM219" s="267"/>
      <c r="QQN219" s="267"/>
      <c r="QQO219" s="267"/>
      <c r="QQP219" s="267"/>
      <c r="QQQ219" s="267"/>
      <c r="QQR219" s="267"/>
      <c r="QQS219" s="267"/>
      <c r="QQT219" s="267"/>
      <c r="QQU219" s="267"/>
      <c r="QQV219" s="267"/>
      <c r="QQW219" s="267"/>
      <c r="QQX219" s="267"/>
      <c r="QQY219" s="267"/>
      <c r="QQZ219" s="267"/>
      <c r="QRA219" s="267"/>
      <c r="QRB219" s="267"/>
      <c r="QRC219" s="267"/>
      <c r="QRD219" s="267"/>
      <c r="QRE219" s="267"/>
      <c r="QRF219" s="267"/>
      <c r="QRG219" s="267"/>
      <c r="QRH219" s="266"/>
      <c r="QRI219" s="124"/>
      <c r="QRJ219" s="125"/>
      <c r="QRK219" s="267"/>
      <c r="QRL219" s="267"/>
      <c r="QRM219" s="267"/>
      <c r="QRN219" s="267"/>
      <c r="QRO219" s="267"/>
      <c r="QRP219" s="267"/>
      <c r="QRQ219" s="267"/>
      <c r="QRR219" s="267"/>
      <c r="QRS219" s="267"/>
      <c r="QRT219" s="267"/>
      <c r="QRU219" s="267"/>
      <c r="QRV219" s="267"/>
      <c r="QRW219" s="267"/>
      <c r="QRX219" s="267"/>
      <c r="QRY219" s="267"/>
      <c r="QRZ219" s="267"/>
      <c r="QSA219" s="267"/>
      <c r="QSB219" s="267"/>
      <c r="QSC219" s="267"/>
      <c r="QSD219" s="267"/>
      <c r="QSE219" s="267"/>
      <c r="QSF219" s="267"/>
      <c r="QSG219" s="267"/>
      <c r="QSH219" s="267"/>
      <c r="QSI219" s="267"/>
      <c r="QSJ219" s="267"/>
      <c r="QSK219" s="267"/>
      <c r="QSL219" s="267"/>
      <c r="QSM219" s="267"/>
      <c r="QSN219" s="267"/>
      <c r="QSO219" s="267"/>
      <c r="QSP219" s="266"/>
      <c r="QSQ219" s="124"/>
      <c r="QSR219" s="125"/>
      <c r="QSS219" s="267"/>
      <c r="QST219" s="267"/>
      <c r="QSU219" s="267"/>
      <c r="QSV219" s="267"/>
      <c r="QSW219" s="267"/>
      <c r="QSX219" s="267"/>
      <c r="QSY219" s="267"/>
      <c r="QSZ219" s="267"/>
      <c r="QTA219" s="267"/>
      <c r="QTB219" s="267"/>
      <c r="QTC219" s="267"/>
      <c r="QTD219" s="267"/>
      <c r="QTE219" s="267"/>
      <c r="QTF219" s="267"/>
      <c r="QTG219" s="267"/>
      <c r="QTH219" s="267"/>
      <c r="QTI219" s="267"/>
      <c r="QTJ219" s="267"/>
      <c r="QTK219" s="267"/>
      <c r="QTL219" s="267"/>
      <c r="QTM219" s="267"/>
      <c r="QTN219" s="267"/>
      <c r="QTO219" s="267"/>
      <c r="QTP219" s="267"/>
      <c r="QTQ219" s="267"/>
      <c r="QTR219" s="267"/>
      <c r="QTS219" s="267"/>
      <c r="QTT219" s="267"/>
      <c r="QTU219" s="267"/>
      <c r="QTV219" s="267"/>
      <c r="QTW219" s="267"/>
      <c r="QTX219" s="266"/>
      <c r="QTY219" s="124"/>
      <c r="QTZ219" s="125"/>
      <c r="QUA219" s="267"/>
      <c r="QUB219" s="267"/>
      <c r="QUC219" s="267"/>
      <c r="QUD219" s="267"/>
      <c r="QUE219" s="267"/>
      <c r="QUF219" s="267"/>
      <c r="QUG219" s="267"/>
      <c r="QUH219" s="267"/>
      <c r="QUI219" s="267"/>
      <c r="QUJ219" s="267"/>
      <c r="QUK219" s="267"/>
      <c r="QUL219" s="267"/>
      <c r="QUM219" s="267"/>
      <c r="QUN219" s="267"/>
      <c r="QUO219" s="267"/>
      <c r="QUP219" s="267"/>
      <c r="QUQ219" s="267"/>
      <c r="QUR219" s="267"/>
      <c r="QUS219" s="267"/>
      <c r="QUT219" s="267"/>
      <c r="QUU219" s="267"/>
      <c r="QUV219" s="267"/>
      <c r="QUW219" s="267"/>
      <c r="QUX219" s="267"/>
      <c r="QUY219" s="267"/>
      <c r="QUZ219" s="267"/>
      <c r="QVA219" s="267"/>
      <c r="QVB219" s="267"/>
      <c r="QVC219" s="267"/>
      <c r="QVD219" s="267"/>
      <c r="QVE219" s="267"/>
      <c r="QVF219" s="266"/>
      <c r="QVG219" s="124"/>
      <c r="QVH219" s="125"/>
      <c r="QVI219" s="267"/>
      <c r="QVJ219" s="267"/>
      <c r="QVK219" s="267"/>
      <c r="QVL219" s="267"/>
      <c r="QVM219" s="267"/>
      <c r="QVN219" s="267"/>
      <c r="QVO219" s="267"/>
      <c r="QVP219" s="267"/>
      <c r="QVQ219" s="267"/>
      <c r="QVR219" s="267"/>
      <c r="QVS219" s="267"/>
      <c r="QVT219" s="267"/>
      <c r="QVU219" s="267"/>
      <c r="QVV219" s="267"/>
      <c r="QVW219" s="267"/>
      <c r="QVX219" s="267"/>
      <c r="QVY219" s="267"/>
      <c r="QVZ219" s="267"/>
      <c r="QWA219" s="267"/>
      <c r="QWB219" s="267"/>
      <c r="QWC219" s="267"/>
      <c r="QWD219" s="267"/>
      <c r="QWE219" s="267"/>
      <c r="QWF219" s="267"/>
      <c r="QWG219" s="267"/>
      <c r="QWH219" s="267"/>
      <c r="QWI219" s="267"/>
      <c r="QWJ219" s="267"/>
      <c r="QWK219" s="267"/>
      <c r="QWL219" s="267"/>
      <c r="QWM219" s="267"/>
      <c r="QWN219" s="266"/>
      <c r="QWO219" s="124"/>
      <c r="QWP219" s="125"/>
      <c r="QWQ219" s="267"/>
      <c r="QWR219" s="267"/>
      <c r="QWS219" s="267"/>
      <c r="QWT219" s="267"/>
      <c r="QWU219" s="267"/>
      <c r="QWV219" s="267"/>
      <c r="QWW219" s="267"/>
      <c r="QWX219" s="267"/>
      <c r="QWY219" s="267"/>
      <c r="QWZ219" s="267"/>
      <c r="QXA219" s="267"/>
      <c r="QXB219" s="267"/>
      <c r="QXC219" s="267"/>
      <c r="QXD219" s="267"/>
      <c r="QXE219" s="267"/>
      <c r="QXF219" s="267"/>
      <c r="QXG219" s="267"/>
      <c r="QXH219" s="267"/>
      <c r="QXI219" s="267"/>
      <c r="QXJ219" s="267"/>
      <c r="QXK219" s="267"/>
      <c r="QXL219" s="267"/>
      <c r="QXM219" s="267"/>
      <c r="QXN219" s="267"/>
      <c r="QXO219" s="267"/>
      <c r="QXP219" s="267"/>
      <c r="QXQ219" s="267"/>
      <c r="QXR219" s="267"/>
      <c r="QXS219" s="267"/>
      <c r="QXT219" s="267"/>
      <c r="QXU219" s="267"/>
      <c r="QXV219" s="266"/>
      <c r="QXW219" s="124"/>
      <c r="QXX219" s="125"/>
      <c r="QXY219" s="267"/>
      <c r="QXZ219" s="267"/>
      <c r="QYA219" s="267"/>
      <c r="QYB219" s="267"/>
      <c r="QYC219" s="267"/>
      <c r="QYD219" s="267"/>
      <c r="QYE219" s="267"/>
      <c r="QYF219" s="267"/>
      <c r="QYG219" s="267"/>
      <c r="QYH219" s="267"/>
      <c r="QYI219" s="267"/>
      <c r="QYJ219" s="267"/>
      <c r="QYK219" s="267"/>
      <c r="QYL219" s="267"/>
      <c r="QYM219" s="267"/>
      <c r="QYN219" s="267"/>
      <c r="QYO219" s="267"/>
      <c r="QYP219" s="267"/>
      <c r="QYQ219" s="267"/>
      <c r="QYR219" s="267"/>
      <c r="QYS219" s="267"/>
      <c r="QYT219" s="267"/>
      <c r="QYU219" s="267"/>
      <c r="QYV219" s="267"/>
      <c r="QYW219" s="267"/>
      <c r="QYX219" s="267"/>
      <c r="QYY219" s="267"/>
      <c r="QYZ219" s="267"/>
      <c r="QZA219" s="267"/>
      <c r="QZB219" s="267"/>
      <c r="QZC219" s="267"/>
      <c r="QZD219" s="266"/>
      <c r="QZE219" s="124"/>
      <c r="QZF219" s="125"/>
      <c r="QZG219" s="267"/>
      <c r="QZH219" s="267"/>
      <c r="QZI219" s="267"/>
      <c r="QZJ219" s="267"/>
      <c r="QZK219" s="267"/>
      <c r="QZL219" s="267"/>
      <c r="QZM219" s="267"/>
      <c r="QZN219" s="267"/>
      <c r="QZO219" s="267"/>
      <c r="QZP219" s="267"/>
      <c r="QZQ219" s="267"/>
      <c r="QZR219" s="267"/>
      <c r="QZS219" s="267"/>
      <c r="QZT219" s="267"/>
      <c r="QZU219" s="267"/>
      <c r="QZV219" s="267"/>
      <c r="QZW219" s="267"/>
      <c r="QZX219" s="267"/>
      <c r="QZY219" s="267"/>
      <c r="QZZ219" s="267"/>
      <c r="RAA219" s="267"/>
      <c r="RAB219" s="267"/>
      <c r="RAC219" s="267"/>
      <c r="RAD219" s="267"/>
      <c r="RAE219" s="267"/>
      <c r="RAF219" s="267"/>
      <c r="RAG219" s="267"/>
      <c r="RAH219" s="267"/>
      <c r="RAI219" s="267"/>
      <c r="RAJ219" s="267"/>
      <c r="RAK219" s="267"/>
      <c r="RAL219" s="266"/>
      <c r="RAM219" s="124"/>
      <c r="RAN219" s="125"/>
      <c r="RAO219" s="267"/>
      <c r="RAP219" s="267"/>
      <c r="RAQ219" s="267"/>
      <c r="RAR219" s="267"/>
      <c r="RAS219" s="267"/>
      <c r="RAT219" s="267"/>
      <c r="RAU219" s="267"/>
      <c r="RAV219" s="267"/>
      <c r="RAW219" s="267"/>
      <c r="RAX219" s="267"/>
      <c r="RAY219" s="267"/>
      <c r="RAZ219" s="267"/>
      <c r="RBA219" s="267"/>
      <c r="RBB219" s="267"/>
      <c r="RBC219" s="267"/>
      <c r="RBD219" s="267"/>
      <c r="RBE219" s="267"/>
      <c r="RBF219" s="267"/>
      <c r="RBG219" s="267"/>
      <c r="RBH219" s="267"/>
      <c r="RBI219" s="267"/>
      <c r="RBJ219" s="267"/>
      <c r="RBK219" s="267"/>
      <c r="RBL219" s="267"/>
      <c r="RBM219" s="267"/>
      <c r="RBN219" s="267"/>
      <c r="RBO219" s="267"/>
      <c r="RBP219" s="267"/>
      <c r="RBQ219" s="267"/>
      <c r="RBR219" s="267"/>
      <c r="RBS219" s="267"/>
      <c r="RBT219" s="266"/>
      <c r="RBU219" s="124"/>
      <c r="RBV219" s="125"/>
      <c r="RBW219" s="267"/>
      <c r="RBX219" s="267"/>
      <c r="RBY219" s="267"/>
      <c r="RBZ219" s="267"/>
      <c r="RCA219" s="267"/>
      <c r="RCB219" s="267"/>
      <c r="RCC219" s="267"/>
      <c r="RCD219" s="267"/>
      <c r="RCE219" s="267"/>
      <c r="RCF219" s="267"/>
      <c r="RCG219" s="267"/>
      <c r="RCH219" s="267"/>
      <c r="RCI219" s="267"/>
      <c r="RCJ219" s="267"/>
      <c r="RCK219" s="267"/>
      <c r="RCL219" s="267"/>
      <c r="RCM219" s="267"/>
      <c r="RCN219" s="267"/>
      <c r="RCO219" s="267"/>
      <c r="RCP219" s="267"/>
      <c r="RCQ219" s="267"/>
      <c r="RCR219" s="267"/>
      <c r="RCS219" s="267"/>
      <c r="RCT219" s="267"/>
      <c r="RCU219" s="267"/>
      <c r="RCV219" s="267"/>
      <c r="RCW219" s="267"/>
      <c r="RCX219" s="267"/>
      <c r="RCY219" s="267"/>
      <c r="RCZ219" s="267"/>
      <c r="RDA219" s="267"/>
      <c r="RDB219" s="266"/>
      <c r="RDC219" s="124"/>
      <c r="RDD219" s="125"/>
      <c r="RDE219" s="267"/>
      <c r="RDF219" s="267"/>
      <c r="RDG219" s="267"/>
      <c r="RDH219" s="267"/>
      <c r="RDI219" s="267"/>
      <c r="RDJ219" s="267"/>
      <c r="RDK219" s="267"/>
      <c r="RDL219" s="267"/>
      <c r="RDM219" s="267"/>
      <c r="RDN219" s="267"/>
      <c r="RDO219" s="267"/>
      <c r="RDP219" s="267"/>
      <c r="RDQ219" s="267"/>
      <c r="RDR219" s="267"/>
      <c r="RDS219" s="267"/>
      <c r="RDT219" s="267"/>
      <c r="RDU219" s="267"/>
      <c r="RDV219" s="267"/>
      <c r="RDW219" s="267"/>
      <c r="RDX219" s="267"/>
      <c r="RDY219" s="267"/>
      <c r="RDZ219" s="267"/>
      <c r="REA219" s="267"/>
      <c r="REB219" s="267"/>
      <c r="REC219" s="267"/>
      <c r="RED219" s="267"/>
      <c r="REE219" s="267"/>
      <c r="REF219" s="267"/>
      <c r="REG219" s="267"/>
      <c r="REH219" s="267"/>
      <c r="REI219" s="267"/>
      <c r="REJ219" s="266"/>
      <c r="REK219" s="124"/>
      <c r="REL219" s="125"/>
      <c r="REM219" s="267"/>
      <c r="REN219" s="267"/>
      <c r="REO219" s="267"/>
      <c r="REP219" s="267"/>
      <c r="REQ219" s="267"/>
      <c r="RER219" s="267"/>
      <c r="RES219" s="267"/>
      <c r="RET219" s="267"/>
      <c r="REU219" s="267"/>
      <c r="REV219" s="267"/>
      <c r="REW219" s="267"/>
      <c r="REX219" s="267"/>
      <c r="REY219" s="267"/>
      <c r="REZ219" s="267"/>
      <c r="RFA219" s="267"/>
      <c r="RFB219" s="267"/>
      <c r="RFC219" s="267"/>
      <c r="RFD219" s="267"/>
      <c r="RFE219" s="267"/>
      <c r="RFF219" s="267"/>
      <c r="RFG219" s="267"/>
      <c r="RFH219" s="267"/>
      <c r="RFI219" s="267"/>
      <c r="RFJ219" s="267"/>
      <c r="RFK219" s="267"/>
      <c r="RFL219" s="267"/>
      <c r="RFM219" s="267"/>
      <c r="RFN219" s="267"/>
      <c r="RFO219" s="267"/>
      <c r="RFP219" s="267"/>
      <c r="RFQ219" s="267"/>
      <c r="RFR219" s="266"/>
      <c r="RFS219" s="124"/>
      <c r="RFT219" s="125"/>
      <c r="RFU219" s="267"/>
      <c r="RFV219" s="267"/>
      <c r="RFW219" s="267"/>
      <c r="RFX219" s="267"/>
      <c r="RFY219" s="267"/>
      <c r="RFZ219" s="267"/>
      <c r="RGA219" s="267"/>
      <c r="RGB219" s="267"/>
      <c r="RGC219" s="267"/>
      <c r="RGD219" s="267"/>
      <c r="RGE219" s="267"/>
      <c r="RGF219" s="267"/>
      <c r="RGG219" s="267"/>
      <c r="RGH219" s="267"/>
      <c r="RGI219" s="267"/>
      <c r="RGJ219" s="267"/>
      <c r="RGK219" s="267"/>
      <c r="RGL219" s="267"/>
      <c r="RGM219" s="267"/>
      <c r="RGN219" s="267"/>
      <c r="RGO219" s="267"/>
      <c r="RGP219" s="267"/>
      <c r="RGQ219" s="267"/>
      <c r="RGR219" s="267"/>
      <c r="RGS219" s="267"/>
      <c r="RGT219" s="267"/>
      <c r="RGU219" s="267"/>
      <c r="RGV219" s="267"/>
      <c r="RGW219" s="267"/>
      <c r="RGX219" s="267"/>
      <c r="RGY219" s="267"/>
      <c r="RGZ219" s="266"/>
      <c r="RHA219" s="124"/>
      <c r="RHB219" s="125"/>
      <c r="RHC219" s="267"/>
      <c r="RHD219" s="267"/>
      <c r="RHE219" s="267"/>
      <c r="RHF219" s="267"/>
      <c r="RHG219" s="267"/>
      <c r="RHH219" s="267"/>
      <c r="RHI219" s="267"/>
      <c r="RHJ219" s="267"/>
      <c r="RHK219" s="267"/>
      <c r="RHL219" s="267"/>
      <c r="RHM219" s="267"/>
      <c r="RHN219" s="267"/>
      <c r="RHO219" s="267"/>
      <c r="RHP219" s="267"/>
      <c r="RHQ219" s="267"/>
      <c r="RHR219" s="267"/>
      <c r="RHS219" s="267"/>
      <c r="RHT219" s="267"/>
      <c r="RHU219" s="267"/>
      <c r="RHV219" s="267"/>
      <c r="RHW219" s="267"/>
      <c r="RHX219" s="267"/>
      <c r="RHY219" s="267"/>
      <c r="RHZ219" s="267"/>
      <c r="RIA219" s="267"/>
      <c r="RIB219" s="267"/>
      <c r="RIC219" s="267"/>
      <c r="RID219" s="267"/>
      <c r="RIE219" s="267"/>
      <c r="RIF219" s="267"/>
      <c r="RIG219" s="267"/>
      <c r="RIH219" s="266"/>
      <c r="RII219" s="124"/>
      <c r="RIJ219" s="125"/>
      <c r="RIK219" s="267"/>
      <c r="RIL219" s="267"/>
      <c r="RIM219" s="267"/>
      <c r="RIN219" s="267"/>
      <c r="RIO219" s="267"/>
      <c r="RIP219" s="267"/>
      <c r="RIQ219" s="267"/>
      <c r="RIR219" s="267"/>
      <c r="RIS219" s="267"/>
      <c r="RIT219" s="267"/>
      <c r="RIU219" s="267"/>
      <c r="RIV219" s="267"/>
      <c r="RIW219" s="267"/>
      <c r="RIX219" s="267"/>
      <c r="RIY219" s="267"/>
      <c r="RIZ219" s="267"/>
      <c r="RJA219" s="267"/>
      <c r="RJB219" s="267"/>
      <c r="RJC219" s="267"/>
      <c r="RJD219" s="267"/>
      <c r="RJE219" s="267"/>
      <c r="RJF219" s="267"/>
      <c r="RJG219" s="267"/>
      <c r="RJH219" s="267"/>
      <c r="RJI219" s="267"/>
      <c r="RJJ219" s="267"/>
      <c r="RJK219" s="267"/>
      <c r="RJL219" s="267"/>
      <c r="RJM219" s="267"/>
      <c r="RJN219" s="267"/>
      <c r="RJO219" s="267"/>
      <c r="RJP219" s="266"/>
      <c r="RJQ219" s="124"/>
      <c r="RJR219" s="125"/>
      <c r="RJS219" s="267"/>
      <c r="RJT219" s="267"/>
      <c r="RJU219" s="267"/>
      <c r="RJV219" s="267"/>
      <c r="RJW219" s="267"/>
      <c r="RJX219" s="267"/>
      <c r="RJY219" s="267"/>
      <c r="RJZ219" s="267"/>
      <c r="RKA219" s="267"/>
      <c r="RKB219" s="267"/>
      <c r="RKC219" s="267"/>
      <c r="RKD219" s="267"/>
      <c r="RKE219" s="267"/>
      <c r="RKF219" s="267"/>
      <c r="RKG219" s="267"/>
      <c r="RKH219" s="267"/>
      <c r="RKI219" s="267"/>
      <c r="RKJ219" s="267"/>
      <c r="RKK219" s="267"/>
      <c r="RKL219" s="267"/>
      <c r="RKM219" s="267"/>
      <c r="RKN219" s="267"/>
      <c r="RKO219" s="267"/>
      <c r="RKP219" s="267"/>
      <c r="RKQ219" s="267"/>
      <c r="RKR219" s="267"/>
      <c r="RKS219" s="267"/>
      <c r="RKT219" s="267"/>
      <c r="RKU219" s="267"/>
      <c r="RKV219" s="267"/>
      <c r="RKW219" s="267"/>
      <c r="RKX219" s="266"/>
      <c r="RKY219" s="124"/>
      <c r="RKZ219" s="125"/>
      <c r="RLA219" s="267"/>
      <c r="RLB219" s="267"/>
      <c r="RLC219" s="267"/>
      <c r="RLD219" s="267"/>
      <c r="RLE219" s="267"/>
      <c r="RLF219" s="267"/>
      <c r="RLG219" s="267"/>
      <c r="RLH219" s="267"/>
      <c r="RLI219" s="267"/>
      <c r="RLJ219" s="267"/>
      <c r="RLK219" s="267"/>
      <c r="RLL219" s="267"/>
      <c r="RLM219" s="267"/>
      <c r="RLN219" s="267"/>
      <c r="RLO219" s="267"/>
      <c r="RLP219" s="267"/>
      <c r="RLQ219" s="267"/>
      <c r="RLR219" s="267"/>
      <c r="RLS219" s="267"/>
      <c r="RLT219" s="267"/>
      <c r="RLU219" s="267"/>
      <c r="RLV219" s="267"/>
      <c r="RLW219" s="267"/>
      <c r="RLX219" s="267"/>
      <c r="RLY219" s="267"/>
      <c r="RLZ219" s="267"/>
      <c r="RMA219" s="267"/>
      <c r="RMB219" s="267"/>
      <c r="RMC219" s="267"/>
      <c r="RMD219" s="267"/>
      <c r="RME219" s="267"/>
      <c r="RMF219" s="266"/>
      <c r="RMG219" s="124"/>
      <c r="RMH219" s="125"/>
      <c r="RMI219" s="267"/>
      <c r="RMJ219" s="267"/>
      <c r="RMK219" s="267"/>
      <c r="RML219" s="267"/>
      <c r="RMM219" s="267"/>
      <c r="RMN219" s="267"/>
      <c r="RMO219" s="267"/>
      <c r="RMP219" s="267"/>
      <c r="RMQ219" s="267"/>
      <c r="RMR219" s="267"/>
      <c r="RMS219" s="267"/>
      <c r="RMT219" s="267"/>
      <c r="RMU219" s="267"/>
      <c r="RMV219" s="267"/>
      <c r="RMW219" s="267"/>
      <c r="RMX219" s="267"/>
      <c r="RMY219" s="267"/>
      <c r="RMZ219" s="267"/>
      <c r="RNA219" s="267"/>
      <c r="RNB219" s="267"/>
      <c r="RNC219" s="267"/>
      <c r="RND219" s="267"/>
      <c r="RNE219" s="267"/>
      <c r="RNF219" s="267"/>
      <c r="RNG219" s="267"/>
      <c r="RNH219" s="267"/>
      <c r="RNI219" s="267"/>
      <c r="RNJ219" s="267"/>
      <c r="RNK219" s="267"/>
      <c r="RNL219" s="267"/>
      <c r="RNM219" s="267"/>
      <c r="RNN219" s="266"/>
      <c r="RNO219" s="124"/>
      <c r="RNP219" s="125"/>
      <c r="RNQ219" s="267"/>
      <c r="RNR219" s="267"/>
      <c r="RNS219" s="267"/>
      <c r="RNT219" s="267"/>
      <c r="RNU219" s="267"/>
      <c r="RNV219" s="267"/>
      <c r="RNW219" s="267"/>
      <c r="RNX219" s="267"/>
      <c r="RNY219" s="267"/>
      <c r="RNZ219" s="267"/>
      <c r="ROA219" s="267"/>
      <c r="ROB219" s="267"/>
      <c r="ROC219" s="267"/>
      <c r="ROD219" s="267"/>
      <c r="ROE219" s="267"/>
      <c r="ROF219" s="267"/>
      <c r="ROG219" s="267"/>
      <c r="ROH219" s="267"/>
      <c r="ROI219" s="267"/>
      <c r="ROJ219" s="267"/>
      <c r="ROK219" s="267"/>
      <c r="ROL219" s="267"/>
      <c r="ROM219" s="267"/>
      <c r="RON219" s="267"/>
      <c r="ROO219" s="267"/>
      <c r="ROP219" s="267"/>
      <c r="ROQ219" s="267"/>
      <c r="ROR219" s="267"/>
      <c r="ROS219" s="267"/>
      <c r="ROT219" s="267"/>
      <c r="ROU219" s="267"/>
      <c r="ROV219" s="266"/>
      <c r="ROW219" s="124"/>
      <c r="ROX219" s="125"/>
      <c r="ROY219" s="267"/>
      <c r="ROZ219" s="267"/>
      <c r="RPA219" s="267"/>
      <c r="RPB219" s="267"/>
      <c r="RPC219" s="267"/>
      <c r="RPD219" s="267"/>
      <c r="RPE219" s="267"/>
      <c r="RPF219" s="267"/>
      <c r="RPG219" s="267"/>
      <c r="RPH219" s="267"/>
      <c r="RPI219" s="267"/>
      <c r="RPJ219" s="267"/>
      <c r="RPK219" s="267"/>
      <c r="RPL219" s="267"/>
      <c r="RPM219" s="267"/>
      <c r="RPN219" s="267"/>
      <c r="RPO219" s="267"/>
      <c r="RPP219" s="267"/>
      <c r="RPQ219" s="267"/>
      <c r="RPR219" s="267"/>
      <c r="RPS219" s="267"/>
      <c r="RPT219" s="267"/>
      <c r="RPU219" s="267"/>
      <c r="RPV219" s="267"/>
      <c r="RPW219" s="267"/>
      <c r="RPX219" s="267"/>
      <c r="RPY219" s="267"/>
      <c r="RPZ219" s="267"/>
      <c r="RQA219" s="267"/>
      <c r="RQB219" s="267"/>
      <c r="RQC219" s="267"/>
      <c r="RQD219" s="266"/>
      <c r="RQE219" s="124"/>
      <c r="RQF219" s="125"/>
      <c r="RQG219" s="267"/>
      <c r="RQH219" s="267"/>
      <c r="RQI219" s="267"/>
      <c r="RQJ219" s="267"/>
      <c r="RQK219" s="267"/>
      <c r="RQL219" s="267"/>
      <c r="RQM219" s="267"/>
      <c r="RQN219" s="267"/>
      <c r="RQO219" s="267"/>
      <c r="RQP219" s="267"/>
      <c r="RQQ219" s="267"/>
      <c r="RQR219" s="267"/>
      <c r="RQS219" s="267"/>
      <c r="RQT219" s="267"/>
      <c r="RQU219" s="267"/>
      <c r="RQV219" s="267"/>
      <c r="RQW219" s="267"/>
      <c r="RQX219" s="267"/>
      <c r="RQY219" s="267"/>
      <c r="RQZ219" s="267"/>
      <c r="RRA219" s="267"/>
      <c r="RRB219" s="267"/>
      <c r="RRC219" s="267"/>
      <c r="RRD219" s="267"/>
      <c r="RRE219" s="267"/>
      <c r="RRF219" s="267"/>
      <c r="RRG219" s="267"/>
      <c r="RRH219" s="267"/>
      <c r="RRI219" s="267"/>
      <c r="RRJ219" s="267"/>
      <c r="RRK219" s="267"/>
      <c r="RRL219" s="266"/>
      <c r="RRM219" s="124"/>
      <c r="RRN219" s="125"/>
      <c r="RRO219" s="267"/>
      <c r="RRP219" s="267"/>
      <c r="RRQ219" s="267"/>
      <c r="RRR219" s="267"/>
      <c r="RRS219" s="267"/>
      <c r="RRT219" s="267"/>
      <c r="RRU219" s="267"/>
      <c r="RRV219" s="267"/>
      <c r="RRW219" s="267"/>
      <c r="RRX219" s="267"/>
      <c r="RRY219" s="267"/>
      <c r="RRZ219" s="267"/>
      <c r="RSA219" s="267"/>
      <c r="RSB219" s="267"/>
      <c r="RSC219" s="267"/>
      <c r="RSD219" s="267"/>
      <c r="RSE219" s="267"/>
      <c r="RSF219" s="267"/>
      <c r="RSG219" s="267"/>
      <c r="RSH219" s="267"/>
      <c r="RSI219" s="267"/>
      <c r="RSJ219" s="267"/>
      <c r="RSK219" s="267"/>
      <c r="RSL219" s="267"/>
      <c r="RSM219" s="267"/>
      <c r="RSN219" s="267"/>
      <c r="RSO219" s="267"/>
      <c r="RSP219" s="267"/>
      <c r="RSQ219" s="267"/>
      <c r="RSR219" s="267"/>
      <c r="RSS219" s="267"/>
      <c r="RST219" s="266"/>
      <c r="RSU219" s="124"/>
      <c r="RSV219" s="125"/>
      <c r="RSW219" s="267"/>
      <c r="RSX219" s="267"/>
      <c r="RSY219" s="267"/>
      <c r="RSZ219" s="267"/>
      <c r="RTA219" s="267"/>
      <c r="RTB219" s="267"/>
      <c r="RTC219" s="267"/>
      <c r="RTD219" s="267"/>
      <c r="RTE219" s="267"/>
      <c r="RTF219" s="267"/>
      <c r="RTG219" s="267"/>
      <c r="RTH219" s="267"/>
      <c r="RTI219" s="267"/>
      <c r="RTJ219" s="267"/>
      <c r="RTK219" s="267"/>
      <c r="RTL219" s="267"/>
      <c r="RTM219" s="267"/>
      <c r="RTN219" s="267"/>
      <c r="RTO219" s="267"/>
      <c r="RTP219" s="267"/>
      <c r="RTQ219" s="267"/>
      <c r="RTR219" s="267"/>
      <c r="RTS219" s="267"/>
      <c r="RTT219" s="267"/>
      <c r="RTU219" s="267"/>
      <c r="RTV219" s="267"/>
      <c r="RTW219" s="267"/>
      <c r="RTX219" s="267"/>
      <c r="RTY219" s="267"/>
      <c r="RTZ219" s="267"/>
      <c r="RUA219" s="267"/>
      <c r="RUB219" s="266"/>
      <c r="RUC219" s="124"/>
      <c r="RUD219" s="125"/>
      <c r="RUE219" s="267"/>
      <c r="RUF219" s="267"/>
      <c r="RUG219" s="267"/>
      <c r="RUH219" s="267"/>
      <c r="RUI219" s="267"/>
      <c r="RUJ219" s="267"/>
      <c r="RUK219" s="267"/>
      <c r="RUL219" s="267"/>
      <c r="RUM219" s="267"/>
      <c r="RUN219" s="267"/>
      <c r="RUO219" s="267"/>
      <c r="RUP219" s="267"/>
      <c r="RUQ219" s="267"/>
      <c r="RUR219" s="267"/>
      <c r="RUS219" s="267"/>
      <c r="RUT219" s="267"/>
      <c r="RUU219" s="267"/>
      <c r="RUV219" s="267"/>
      <c r="RUW219" s="267"/>
      <c r="RUX219" s="267"/>
      <c r="RUY219" s="267"/>
      <c r="RUZ219" s="267"/>
      <c r="RVA219" s="267"/>
      <c r="RVB219" s="267"/>
      <c r="RVC219" s="267"/>
      <c r="RVD219" s="267"/>
      <c r="RVE219" s="267"/>
      <c r="RVF219" s="267"/>
      <c r="RVG219" s="267"/>
      <c r="RVH219" s="267"/>
      <c r="RVI219" s="267"/>
      <c r="RVJ219" s="266"/>
      <c r="RVK219" s="124"/>
      <c r="RVL219" s="125"/>
      <c r="RVM219" s="267"/>
      <c r="RVN219" s="267"/>
      <c r="RVO219" s="267"/>
      <c r="RVP219" s="267"/>
      <c r="RVQ219" s="267"/>
      <c r="RVR219" s="267"/>
      <c r="RVS219" s="267"/>
      <c r="RVT219" s="267"/>
      <c r="RVU219" s="267"/>
      <c r="RVV219" s="267"/>
      <c r="RVW219" s="267"/>
      <c r="RVX219" s="267"/>
      <c r="RVY219" s="267"/>
      <c r="RVZ219" s="267"/>
      <c r="RWA219" s="267"/>
      <c r="RWB219" s="267"/>
      <c r="RWC219" s="267"/>
      <c r="RWD219" s="267"/>
      <c r="RWE219" s="267"/>
      <c r="RWF219" s="267"/>
      <c r="RWG219" s="267"/>
      <c r="RWH219" s="267"/>
      <c r="RWI219" s="267"/>
      <c r="RWJ219" s="267"/>
      <c r="RWK219" s="267"/>
      <c r="RWL219" s="267"/>
      <c r="RWM219" s="267"/>
      <c r="RWN219" s="267"/>
      <c r="RWO219" s="267"/>
      <c r="RWP219" s="267"/>
      <c r="RWQ219" s="267"/>
      <c r="RWR219" s="266"/>
      <c r="RWS219" s="124"/>
      <c r="RWT219" s="125"/>
      <c r="RWU219" s="267"/>
      <c r="RWV219" s="267"/>
      <c r="RWW219" s="267"/>
      <c r="RWX219" s="267"/>
      <c r="RWY219" s="267"/>
      <c r="RWZ219" s="267"/>
      <c r="RXA219" s="267"/>
      <c r="RXB219" s="267"/>
      <c r="RXC219" s="267"/>
      <c r="RXD219" s="267"/>
      <c r="RXE219" s="267"/>
      <c r="RXF219" s="267"/>
      <c r="RXG219" s="267"/>
      <c r="RXH219" s="267"/>
      <c r="RXI219" s="267"/>
      <c r="RXJ219" s="267"/>
      <c r="RXK219" s="267"/>
      <c r="RXL219" s="267"/>
      <c r="RXM219" s="267"/>
      <c r="RXN219" s="267"/>
      <c r="RXO219" s="267"/>
      <c r="RXP219" s="267"/>
      <c r="RXQ219" s="267"/>
      <c r="RXR219" s="267"/>
      <c r="RXS219" s="267"/>
      <c r="RXT219" s="267"/>
      <c r="RXU219" s="267"/>
      <c r="RXV219" s="267"/>
      <c r="RXW219" s="267"/>
      <c r="RXX219" s="267"/>
      <c r="RXY219" s="267"/>
      <c r="RXZ219" s="266"/>
      <c r="RYA219" s="124"/>
      <c r="RYB219" s="125"/>
      <c r="RYC219" s="267"/>
      <c r="RYD219" s="267"/>
      <c r="RYE219" s="267"/>
      <c r="RYF219" s="267"/>
      <c r="RYG219" s="267"/>
      <c r="RYH219" s="267"/>
      <c r="RYI219" s="267"/>
      <c r="RYJ219" s="267"/>
      <c r="RYK219" s="267"/>
      <c r="RYL219" s="267"/>
      <c r="RYM219" s="267"/>
      <c r="RYN219" s="267"/>
      <c r="RYO219" s="267"/>
      <c r="RYP219" s="267"/>
      <c r="RYQ219" s="267"/>
      <c r="RYR219" s="267"/>
      <c r="RYS219" s="267"/>
      <c r="RYT219" s="267"/>
      <c r="RYU219" s="267"/>
      <c r="RYV219" s="267"/>
      <c r="RYW219" s="267"/>
      <c r="RYX219" s="267"/>
      <c r="RYY219" s="267"/>
      <c r="RYZ219" s="267"/>
      <c r="RZA219" s="267"/>
      <c r="RZB219" s="267"/>
      <c r="RZC219" s="267"/>
      <c r="RZD219" s="267"/>
      <c r="RZE219" s="267"/>
      <c r="RZF219" s="267"/>
      <c r="RZG219" s="267"/>
      <c r="RZH219" s="266"/>
      <c r="RZI219" s="124"/>
      <c r="RZJ219" s="125"/>
      <c r="RZK219" s="267"/>
      <c r="RZL219" s="267"/>
      <c r="RZM219" s="267"/>
      <c r="RZN219" s="267"/>
      <c r="RZO219" s="267"/>
      <c r="RZP219" s="267"/>
      <c r="RZQ219" s="267"/>
      <c r="RZR219" s="267"/>
      <c r="RZS219" s="267"/>
      <c r="RZT219" s="267"/>
      <c r="RZU219" s="267"/>
      <c r="RZV219" s="267"/>
      <c r="RZW219" s="267"/>
      <c r="RZX219" s="267"/>
      <c r="RZY219" s="267"/>
      <c r="RZZ219" s="267"/>
      <c r="SAA219" s="267"/>
      <c r="SAB219" s="267"/>
      <c r="SAC219" s="267"/>
      <c r="SAD219" s="267"/>
      <c r="SAE219" s="267"/>
      <c r="SAF219" s="267"/>
      <c r="SAG219" s="267"/>
      <c r="SAH219" s="267"/>
      <c r="SAI219" s="267"/>
      <c r="SAJ219" s="267"/>
      <c r="SAK219" s="267"/>
      <c r="SAL219" s="267"/>
      <c r="SAM219" s="267"/>
      <c r="SAN219" s="267"/>
      <c r="SAO219" s="267"/>
      <c r="SAP219" s="266"/>
      <c r="SAQ219" s="124"/>
      <c r="SAR219" s="125"/>
      <c r="SAS219" s="267"/>
      <c r="SAT219" s="267"/>
      <c r="SAU219" s="267"/>
      <c r="SAV219" s="267"/>
      <c r="SAW219" s="267"/>
      <c r="SAX219" s="267"/>
      <c r="SAY219" s="267"/>
      <c r="SAZ219" s="267"/>
      <c r="SBA219" s="267"/>
      <c r="SBB219" s="267"/>
      <c r="SBC219" s="267"/>
      <c r="SBD219" s="267"/>
      <c r="SBE219" s="267"/>
      <c r="SBF219" s="267"/>
      <c r="SBG219" s="267"/>
      <c r="SBH219" s="267"/>
      <c r="SBI219" s="267"/>
      <c r="SBJ219" s="267"/>
      <c r="SBK219" s="267"/>
      <c r="SBL219" s="267"/>
      <c r="SBM219" s="267"/>
      <c r="SBN219" s="267"/>
      <c r="SBO219" s="267"/>
      <c r="SBP219" s="267"/>
      <c r="SBQ219" s="267"/>
      <c r="SBR219" s="267"/>
      <c r="SBS219" s="267"/>
      <c r="SBT219" s="267"/>
      <c r="SBU219" s="267"/>
      <c r="SBV219" s="267"/>
      <c r="SBW219" s="267"/>
      <c r="SBX219" s="266"/>
      <c r="SBY219" s="124"/>
      <c r="SBZ219" s="125"/>
      <c r="SCA219" s="267"/>
      <c r="SCB219" s="267"/>
      <c r="SCC219" s="267"/>
      <c r="SCD219" s="267"/>
      <c r="SCE219" s="267"/>
      <c r="SCF219" s="267"/>
      <c r="SCG219" s="267"/>
      <c r="SCH219" s="267"/>
      <c r="SCI219" s="267"/>
      <c r="SCJ219" s="267"/>
      <c r="SCK219" s="267"/>
      <c r="SCL219" s="267"/>
      <c r="SCM219" s="267"/>
      <c r="SCN219" s="267"/>
      <c r="SCO219" s="267"/>
      <c r="SCP219" s="267"/>
      <c r="SCQ219" s="267"/>
      <c r="SCR219" s="267"/>
      <c r="SCS219" s="267"/>
      <c r="SCT219" s="267"/>
      <c r="SCU219" s="267"/>
      <c r="SCV219" s="267"/>
      <c r="SCW219" s="267"/>
      <c r="SCX219" s="267"/>
      <c r="SCY219" s="267"/>
      <c r="SCZ219" s="267"/>
      <c r="SDA219" s="267"/>
      <c r="SDB219" s="267"/>
      <c r="SDC219" s="267"/>
      <c r="SDD219" s="267"/>
      <c r="SDE219" s="267"/>
      <c r="SDF219" s="266"/>
      <c r="SDG219" s="124"/>
      <c r="SDH219" s="125"/>
      <c r="SDI219" s="267"/>
      <c r="SDJ219" s="267"/>
      <c r="SDK219" s="267"/>
      <c r="SDL219" s="267"/>
      <c r="SDM219" s="267"/>
      <c r="SDN219" s="267"/>
      <c r="SDO219" s="267"/>
      <c r="SDP219" s="267"/>
      <c r="SDQ219" s="267"/>
      <c r="SDR219" s="267"/>
      <c r="SDS219" s="267"/>
      <c r="SDT219" s="267"/>
      <c r="SDU219" s="267"/>
      <c r="SDV219" s="267"/>
      <c r="SDW219" s="267"/>
      <c r="SDX219" s="267"/>
      <c r="SDY219" s="267"/>
      <c r="SDZ219" s="267"/>
      <c r="SEA219" s="267"/>
      <c r="SEB219" s="267"/>
      <c r="SEC219" s="267"/>
      <c r="SED219" s="267"/>
      <c r="SEE219" s="267"/>
      <c r="SEF219" s="267"/>
      <c r="SEG219" s="267"/>
      <c r="SEH219" s="267"/>
      <c r="SEI219" s="267"/>
      <c r="SEJ219" s="267"/>
      <c r="SEK219" s="267"/>
      <c r="SEL219" s="267"/>
      <c r="SEM219" s="267"/>
      <c r="SEN219" s="266"/>
      <c r="SEO219" s="124"/>
      <c r="SEP219" s="125"/>
      <c r="SEQ219" s="267"/>
      <c r="SER219" s="267"/>
      <c r="SES219" s="267"/>
      <c r="SET219" s="267"/>
      <c r="SEU219" s="267"/>
      <c r="SEV219" s="267"/>
      <c r="SEW219" s="267"/>
      <c r="SEX219" s="267"/>
      <c r="SEY219" s="267"/>
      <c r="SEZ219" s="267"/>
      <c r="SFA219" s="267"/>
      <c r="SFB219" s="267"/>
      <c r="SFC219" s="267"/>
      <c r="SFD219" s="267"/>
      <c r="SFE219" s="267"/>
      <c r="SFF219" s="267"/>
      <c r="SFG219" s="267"/>
      <c r="SFH219" s="267"/>
      <c r="SFI219" s="267"/>
      <c r="SFJ219" s="267"/>
      <c r="SFK219" s="267"/>
      <c r="SFL219" s="267"/>
      <c r="SFM219" s="267"/>
      <c r="SFN219" s="267"/>
      <c r="SFO219" s="267"/>
      <c r="SFP219" s="267"/>
      <c r="SFQ219" s="267"/>
      <c r="SFR219" s="267"/>
      <c r="SFS219" s="267"/>
      <c r="SFT219" s="267"/>
      <c r="SFU219" s="267"/>
      <c r="SFV219" s="266"/>
      <c r="SFW219" s="124"/>
      <c r="SFX219" s="125"/>
      <c r="SFY219" s="267"/>
      <c r="SFZ219" s="267"/>
      <c r="SGA219" s="267"/>
      <c r="SGB219" s="267"/>
      <c r="SGC219" s="267"/>
      <c r="SGD219" s="267"/>
      <c r="SGE219" s="267"/>
      <c r="SGF219" s="267"/>
      <c r="SGG219" s="267"/>
      <c r="SGH219" s="267"/>
      <c r="SGI219" s="267"/>
      <c r="SGJ219" s="267"/>
      <c r="SGK219" s="267"/>
      <c r="SGL219" s="267"/>
      <c r="SGM219" s="267"/>
      <c r="SGN219" s="267"/>
      <c r="SGO219" s="267"/>
      <c r="SGP219" s="267"/>
      <c r="SGQ219" s="267"/>
      <c r="SGR219" s="267"/>
      <c r="SGS219" s="267"/>
      <c r="SGT219" s="267"/>
      <c r="SGU219" s="267"/>
      <c r="SGV219" s="267"/>
      <c r="SGW219" s="267"/>
      <c r="SGX219" s="267"/>
      <c r="SGY219" s="267"/>
      <c r="SGZ219" s="267"/>
      <c r="SHA219" s="267"/>
      <c r="SHB219" s="267"/>
      <c r="SHC219" s="267"/>
      <c r="SHD219" s="266"/>
      <c r="SHE219" s="124"/>
      <c r="SHF219" s="125"/>
      <c r="SHG219" s="267"/>
      <c r="SHH219" s="267"/>
      <c r="SHI219" s="267"/>
      <c r="SHJ219" s="267"/>
      <c r="SHK219" s="267"/>
      <c r="SHL219" s="267"/>
      <c r="SHM219" s="267"/>
      <c r="SHN219" s="267"/>
      <c r="SHO219" s="267"/>
      <c r="SHP219" s="267"/>
      <c r="SHQ219" s="267"/>
      <c r="SHR219" s="267"/>
      <c r="SHS219" s="267"/>
      <c r="SHT219" s="267"/>
      <c r="SHU219" s="267"/>
      <c r="SHV219" s="267"/>
      <c r="SHW219" s="267"/>
      <c r="SHX219" s="267"/>
      <c r="SHY219" s="267"/>
      <c r="SHZ219" s="267"/>
      <c r="SIA219" s="267"/>
      <c r="SIB219" s="267"/>
      <c r="SIC219" s="267"/>
      <c r="SID219" s="267"/>
      <c r="SIE219" s="267"/>
      <c r="SIF219" s="267"/>
      <c r="SIG219" s="267"/>
      <c r="SIH219" s="267"/>
      <c r="SII219" s="267"/>
      <c r="SIJ219" s="267"/>
      <c r="SIK219" s="267"/>
      <c r="SIL219" s="266"/>
      <c r="SIM219" s="124"/>
      <c r="SIN219" s="125"/>
      <c r="SIO219" s="267"/>
      <c r="SIP219" s="267"/>
      <c r="SIQ219" s="267"/>
      <c r="SIR219" s="267"/>
      <c r="SIS219" s="267"/>
      <c r="SIT219" s="267"/>
      <c r="SIU219" s="267"/>
      <c r="SIV219" s="267"/>
      <c r="SIW219" s="267"/>
      <c r="SIX219" s="267"/>
      <c r="SIY219" s="267"/>
      <c r="SIZ219" s="267"/>
      <c r="SJA219" s="267"/>
      <c r="SJB219" s="267"/>
      <c r="SJC219" s="267"/>
      <c r="SJD219" s="267"/>
      <c r="SJE219" s="267"/>
      <c r="SJF219" s="267"/>
      <c r="SJG219" s="267"/>
      <c r="SJH219" s="267"/>
      <c r="SJI219" s="267"/>
      <c r="SJJ219" s="267"/>
      <c r="SJK219" s="267"/>
      <c r="SJL219" s="267"/>
      <c r="SJM219" s="267"/>
      <c r="SJN219" s="267"/>
      <c r="SJO219" s="267"/>
      <c r="SJP219" s="267"/>
      <c r="SJQ219" s="267"/>
      <c r="SJR219" s="267"/>
      <c r="SJS219" s="267"/>
      <c r="SJT219" s="266"/>
      <c r="SJU219" s="124"/>
      <c r="SJV219" s="125"/>
      <c r="SJW219" s="267"/>
      <c r="SJX219" s="267"/>
      <c r="SJY219" s="267"/>
      <c r="SJZ219" s="267"/>
      <c r="SKA219" s="267"/>
      <c r="SKB219" s="267"/>
      <c r="SKC219" s="267"/>
      <c r="SKD219" s="267"/>
      <c r="SKE219" s="267"/>
      <c r="SKF219" s="267"/>
      <c r="SKG219" s="267"/>
      <c r="SKH219" s="267"/>
      <c r="SKI219" s="267"/>
      <c r="SKJ219" s="267"/>
      <c r="SKK219" s="267"/>
      <c r="SKL219" s="267"/>
      <c r="SKM219" s="267"/>
      <c r="SKN219" s="267"/>
      <c r="SKO219" s="267"/>
      <c r="SKP219" s="267"/>
      <c r="SKQ219" s="267"/>
      <c r="SKR219" s="267"/>
      <c r="SKS219" s="267"/>
      <c r="SKT219" s="267"/>
      <c r="SKU219" s="267"/>
      <c r="SKV219" s="267"/>
      <c r="SKW219" s="267"/>
      <c r="SKX219" s="267"/>
      <c r="SKY219" s="267"/>
      <c r="SKZ219" s="267"/>
      <c r="SLA219" s="267"/>
      <c r="SLB219" s="266"/>
      <c r="SLC219" s="124"/>
      <c r="SLD219" s="125"/>
      <c r="SLE219" s="267"/>
      <c r="SLF219" s="267"/>
      <c r="SLG219" s="267"/>
      <c r="SLH219" s="267"/>
      <c r="SLI219" s="267"/>
      <c r="SLJ219" s="267"/>
      <c r="SLK219" s="267"/>
      <c r="SLL219" s="267"/>
      <c r="SLM219" s="267"/>
      <c r="SLN219" s="267"/>
      <c r="SLO219" s="267"/>
      <c r="SLP219" s="267"/>
      <c r="SLQ219" s="267"/>
      <c r="SLR219" s="267"/>
      <c r="SLS219" s="267"/>
      <c r="SLT219" s="267"/>
      <c r="SLU219" s="267"/>
      <c r="SLV219" s="267"/>
      <c r="SLW219" s="267"/>
      <c r="SLX219" s="267"/>
      <c r="SLY219" s="267"/>
      <c r="SLZ219" s="267"/>
      <c r="SMA219" s="267"/>
      <c r="SMB219" s="267"/>
      <c r="SMC219" s="267"/>
      <c r="SMD219" s="267"/>
      <c r="SME219" s="267"/>
      <c r="SMF219" s="267"/>
      <c r="SMG219" s="267"/>
      <c r="SMH219" s="267"/>
      <c r="SMI219" s="267"/>
      <c r="SMJ219" s="266"/>
      <c r="SMK219" s="124"/>
      <c r="SML219" s="125"/>
      <c r="SMM219" s="267"/>
      <c r="SMN219" s="267"/>
      <c r="SMO219" s="267"/>
      <c r="SMP219" s="267"/>
      <c r="SMQ219" s="267"/>
      <c r="SMR219" s="267"/>
      <c r="SMS219" s="267"/>
      <c r="SMT219" s="267"/>
      <c r="SMU219" s="267"/>
      <c r="SMV219" s="267"/>
      <c r="SMW219" s="267"/>
      <c r="SMX219" s="267"/>
      <c r="SMY219" s="267"/>
      <c r="SMZ219" s="267"/>
      <c r="SNA219" s="267"/>
      <c r="SNB219" s="267"/>
      <c r="SNC219" s="267"/>
      <c r="SND219" s="267"/>
      <c r="SNE219" s="267"/>
      <c r="SNF219" s="267"/>
      <c r="SNG219" s="267"/>
      <c r="SNH219" s="267"/>
      <c r="SNI219" s="267"/>
      <c r="SNJ219" s="267"/>
      <c r="SNK219" s="267"/>
      <c r="SNL219" s="267"/>
      <c r="SNM219" s="267"/>
      <c r="SNN219" s="267"/>
      <c r="SNO219" s="267"/>
      <c r="SNP219" s="267"/>
      <c r="SNQ219" s="267"/>
      <c r="SNR219" s="266"/>
      <c r="SNS219" s="124"/>
      <c r="SNT219" s="125"/>
      <c r="SNU219" s="267"/>
      <c r="SNV219" s="267"/>
      <c r="SNW219" s="267"/>
      <c r="SNX219" s="267"/>
      <c r="SNY219" s="267"/>
      <c r="SNZ219" s="267"/>
      <c r="SOA219" s="267"/>
      <c r="SOB219" s="267"/>
      <c r="SOC219" s="267"/>
      <c r="SOD219" s="267"/>
      <c r="SOE219" s="267"/>
      <c r="SOF219" s="267"/>
      <c r="SOG219" s="267"/>
      <c r="SOH219" s="267"/>
      <c r="SOI219" s="267"/>
      <c r="SOJ219" s="267"/>
      <c r="SOK219" s="267"/>
      <c r="SOL219" s="267"/>
      <c r="SOM219" s="267"/>
      <c r="SON219" s="267"/>
      <c r="SOO219" s="267"/>
      <c r="SOP219" s="267"/>
      <c r="SOQ219" s="267"/>
      <c r="SOR219" s="267"/>
      <c r="SOS219" s="267"/>
      <c r="SOT219" s="267"/>
      <c r="SOU219" s="267"/>
      <c r="SOV219" s="267"/>
      <c r="SOW219" s="267"/>
      <c r="SOX219" s="267"/>
      <c r="SOY219" s="267"/>
      <c r="SOZ219" s="266"/>
      <c r="SPA219" s="124"/>
      <c r="SPB219" s="125"/>
      <c r="SPC219" s="267"/>
      <c r="SPD219" s="267"/>
      <c r="SPE219" s="267"/>
      <c r="SPF219" s="267"/>
      <c r="SPG219" s="267"/>
      <c r="SPH219" s="267"/>
      <c r="SPI219" s="267"/>
      <c r="SPJ219" s="267"/>
      <c r="SPK219" s="267"/>
      <c r="SPL219" s="267"/>
      <c r="SPM219" s="267"/>
      <c r="SPN219" s="267"/>
      <c r="SPO219" s="267"/>
      <c r="SPP219" s="267"/>
      <c r="SPQ219" s="267"/>
      <c r="SPR219" s="267"/>
      <c r="SPS219" s="267"/>
      <c r="SPT219" s="267"/>
      <c r="SPU219" s="267"/>
      <c r="SPV219" s="267"/>
      <c r="SPW219" s="267"/>
      <c r="SPX219" s="267"/>
      <c r="SPY219" s="267"/>
      <c r="SPZ219" s="267"/>
      <c r="SQA219" s="267"/>
      <c r="SQB219" s="267"/>
      <c r="SQC219" s="267"/>
      <c r="SQD219" s="267"/>
      <c r="SQE219" s="267"/>
      <c r="SQF219" s="267"/>
      <c r="SQG219" s="267"/>
      <c r="SQH219" s="266"/>
      <c r="SQI219" s="124"/>
      <c r="SQJ219" s="125"/>
      <c r="SQK219" s="267"/>
      <c r="SQL219" s="267"/>
      <c r="SQM219" s="267"/>
      <c r="SQN219" s="267"/>
      <c r="SQO219" s="267"/>
      <c r="SQP219" s="267"/>
      <c r="SQQ219" s="267"/>
      <c r="SQR219" s="267"/>
      <c r="SQS219" s="267"/>
      <c r="SQT219" s="267"/>
      <c r="SQU219" s="267"/>
      <c r="SQV219" s="267"/>
      <c r="SQW219" s="267"/>
      <c r="SQX219" s="267"/>
      <c r="SQY219" s="267"/>
      <c r="SQZ219" s="267"/>
      <c r="SRA219" s="267"/>
      <c r="SRB219" s="267"/>
      <c r="SRC219" s="267"/>
      <c r="SRD219" s="267"/>
      <c r="SRE219" s="267"/>
      <c r="SRF219" s="267"/>
      <c r="SRG219" s="267"/>
      <c r="SRH219" s="267"/>
      <c r="SRI219" s="267"/>
      <c r="SRJ219" s="267"/>
      <c r="SRK219" s="267"/>
      <c r="SRL219" s="267"/>
      <c r="SRM219" s="267"/>
      <c r="SRN219" s="267"/>
      <c r="SRO219" s="267"/>
      <c r="SRP219" s="266"/>
      <c r="SRQ219" s="124"/>
      <c r="SRR219" s="125"/>
      <c r="SRS219" s="267"/>
      <c r="SRT219" s="267"/>
      <c r="SRU219" s="267"/>
      <c r="SRV219" s="267"/>
      <c r="SRW219" s="267"/>
      <c r="SRX219" s="267"/>
      <c r="SRY219" s="267"/>
      <c r="SRZ219" s="267"/>
      <c r="SSA219" s="267"/>
      <c r="SSB219" s="267"/>
      <c r="SSC219" s="267"/>
      <c r="SSD219" s="267"/>
      <c r="SSE219" s="267"/>
      <c r="SSF219" s="267"/>
      <c r="SSG219" s="267"/>
      <c r="SSH219" s="267"/>
      <c r="SSI219" s="267"/>
      <c r="SSJ219" s="267"/>
      <c r="SSK219" s="267"/>
      <c r="SSL219" s="267"/>
      <c r="SSM219" s="267"/>
      <c r="SSN219" s="267"/>
      <c r="SSO219" s="267"/>
      <c r="SSP219" s="267"/>
      <c r="SSQ219" s="267"/>
      <c r="SSR219" s="267"/>
      <c r="SSS219" s="267"/>
      <c r="SST219" s="267"/>
      <c r="SSU219" s="267"/>
      <c r="SSV219" s="267"/>
      <c r="SSW219" s="267"/>
      <c r="SSX219" s="266"/>
      <c r="SSY219" s="124"/>
      <c r="SSZ219" s="125"/>
      <c r="STA219" s="267"/>
      <c r="STB219" s="267"/>
      <c r="STC219" s="267"/>
      <c r="STD219" s="267"/>
      <c r="STE219" s="267"/>
      <c r="STF219" s="267"/>
      <c r="STG219" s="267"/>
      <c r="STH219" s="267"/>
      <c r="STI219" s="267"/>
      <c r="STJ219" s="267"/>
      <c r="STK219" s="267"/>
      <c r="STL219" s="267"/>
      <c r="STM219" s="267"/>
      <c r="STN219" s="267"/>
      <c r="STO219" s="267"/>
      <c r="STP219" s="267"/>
      <c r="STQ219" s="267"/>
      <c r="STR219" s="267"/>
      <c r="STS219" s="267"/>
      <c r="STT219" s="267"/>
      <c r="STU219" s="267"/>
      <c r="STV219" s="267"/>
      <c r="STW219" s="267"/>
      <c r="STX219" s="267"/>
      <c r="STY219" s="267"/>
      <c r="STZ219" s="267"/>
      <c r="SUA219" s="267"/>
      <c r="SUB219" s="267"/>
      <c r="SUC219" s="267"/>
      <c r="SUD219" s="267"/>
      <c r="SUE219" s="267"/>
      <c r="SUF219" s="266"/>
      <c r="SUG219" s="124"/>
      <c r="SUH219" s="125"/>
      <c r="SUI219" s="267"/>
      <c r="SUJ219" s="267"/>
      <c r="SUK219" s="267"/>
      <c r="SUL219" s="267"/>
      <c r="SUM219" s="267"/>
      <c r="SUN219" s="267"/>
      <c r="SUO219" s="267"/>
      <c r="SUP219" s="267"/>
      <c r="SUQ219" s="267"/>
      <c r="SUR219" s="267"/>
      <c r="SUS219" s="267"/>
      <c r="SUT219" s="267"/>
      <c r="SUU219" s="267"/>
      <c r="SUV219" s="267"/>
      <c r="SUW219" s="267"/>
      <c r="SUX219" s="267"/>
      <c r="SUY219" s="267"/>
      <c r="SUZ219" s="267"/>
      <c r="SVA219" s="267"/>
      <c r="SVB219" s="267"/>
      <c r="SVC219" s="267"/>
      <c r="SVD219" s="267"/>
      <c r="SVE219" s="267"/>
      <c r="SVF219" s="267"/>
      <c r="SVG219" s="267"/>
      <c r="SVH219" s="267"/>
      <c r="SVI219" s="267"/>
      <c r="SVJ219" s="267"/>
      <c r="SVK219" s="267"/>
      <c r="SVL219" s="267"/>
      <c r="SVM219" s="267"/>
      <c r="SVN219" s="266"/>
      <c r="SVO219" s="124"/>
      <c r="SVP219" s="125"/>
      <c r="SVQ219" s="267"/>
      <c r="SVR219" s="267"/>
      <c r="SVS219" s="267"/>
      <c r="SVT219" s="267"/>
      <c r="SVU219" s="267"/>
      <c r="SVV219" s="267"/>
      <c r="SVW219" s="267"/>
      <c r="SVX219" s="267"/>
      <c r="SVY219" s="267"/>
      <c r="SVZ219" s="267"/>
      <c r="SWA219" s="267"/>
      <c r="SWB219" s="267"/>
      <c r="SWC219" s="267"/>
      <c r="SWD219" s="267"/>
      <c r="SWE219" s="267"/>
      <c r="SWF219" s="267"/>
      <c r="SWG219" s="267"/>
      <c r="SWH219" s="267"/>
      <c r="SWI219" s="267"/>
      <c r="SWJ219" s="267"/>
      <c r="SWK219" s="267"/>
      <c r="SWL219" s="267"/>
      <c r="SWM219" s="267"/>
      <c r="SWN219" s="267"/>
      <c r="SWO219" s="267"/>
      <c r="SWP219" s="267"/>
      <c r="SWQ219" s="267"/>
      <c r="SWR219" s="267"/>
      <c r="SWS219" s="267"/>
      <c r="SWT219" s="267"/>
      <c r="SWU219" s="267"/>
      <c r="SWV219" s="266"/>
      <c r="SWW219" s="124"/>
      <c r="SWX219" s="125"/>
      <c r="SWY219" s="267"/>
      <c r="SWZ219" s="267"/>
      <c r="SXA219" s="267"/>
      <c r="SXB219" s="267"/>
      <c r="SXC219" s="267"/>
      <c r="SXD219" s="267"/>
      <c r="SXE219" s="267"/>
      <c r="SXF219" s="267"/>
      <c r="SXG219" s="267"/>
      <c r="SXH219" s="267"/>
      <c r="SXI219" s="267"/>
      <c r="SXJ219" s="267"/>
      <c r="SXK219" s="267"/>
      <c r="SXL219" s="267"/>
      <c r="SXM219" s="267"/>
      <c r="SXN219" s="267"/>
      <c r="SXO219" s="267"/>
      <c r="SXP219" s="267"/>
      <c r="SXQ219" s="267"/>
      <c r="SXR219" s="267"/>
      <c r="SXS219" s="267"/>
      <c r="SXT219" s="267"/>
      <c r="SXU219" s="267"/>
      <c r="SXV219" s="267"/>
      <c r="SXW219" s="267"/>
      <c r="SXX219" s="267"/>
      <c r="SXY219" s="267"/>
      <c r="SXZ219" s="267"/>
      <c r="SYA219" s="267"/>
      <c r="SYB219" s="267"/>
      <c r="SYC219" s="267"/>
      <c r="SYD219" s="266"/>
      <c r="SYE219" s="124"/>
      <c r="SYF219" s="125"/>
      <c r="SYG219" s="267"/>
      <c r="SYH219" s="267"/>
      <c r="SYI219" s="267"/>
      <c r="SYJ219" s="267"/>
      <c r="SYK219" s="267"/>
      <c r="SYL219" s="267"/>
      <c r="SYM219" s="267"/>
      <c r="SYN219" s="267"/>
      <c r="SYO219" s="267"/>
      <c r="SYP219" s="267"/>
      <c r="SYQ219" s="267"/>
      <c r="SYR219" s="267"/>
      <c r="SYS219" s="267"/>
      <c r="SYT219" s="267"/>
      <c r="SYU219" s="267"/>
      <c r="SYV219" s="267"/>
      <c r="SYW219" s="267"/>
      <c r="SYX219" s="267"/>
      <c r="SYY219" s="267"/>
      <c r="SYZ219" s="267"/>
      <c r="SZA219" s="267"/>
      <c r="SZB219" s="267"/>
      <c r="SZC219" s="267"/>
      <c r="SZD219" s="267"/>
      <c r="SZE219" s="267"/>
      <c r="SZF219" s="267"/>
      <c r="SZG219" s="267"/>
      <c r="SZH219" s="267"/>
      <c r="SZI219" s="267"/>
      <c r="SZJ219" s="267"/>
      <c r="SZK219" s="267"/>
      <c r="SZL219" s="266"/>
      <c r="SZM219" s="124"/>
      <c r="SZN219" s="125"/>
      <c r="SZO219" s="267"/>
      <c r="SZP219" s="267"/>
      <c r="SZQ219" s="267"/>
      <c r="SZR219" s="267"/>
      <c r="SZS219" s="267"/>
      <c r="SZT219" s="267"/>
      <c r="SZU219" s="267"/>
      <c r="SZV219" s="267"/>
      <c r="SZW219" s="267"/>
      <c r="SZX219" s="267"/>
      <c r="SZY219" s="267"/>
      <c r="SZZ219" s="267"/>
      <c r="TAA219" s="267"/>
      <c r="TAB219" s="267"/>
      <c r="TAC219" s="267"/>
      <c r="TAD219" s="267"/>
      <c r="TAE219" s="267"/>
      <c r="TAF219" s="267"/>
      <c r="TAG219" s="267"/>
      <c r="TAH219" s="267"/>
      <c r="TAI219" s="267"/>
      <c r="TAJ219" s="267"/>
      <c r="TAK219" s="267"/>
      <c r="TAL219" s="267"/>
      <c r="TAM219" s="267"/>
      <c r="TAN219" s="267"/>
      <c r="TAO219" s="267"/>
      <c r="TAP219" s="267"/>
      <c r="TAQ219" s="267"/>
      <c r="TAR219" s="267"/>
      <c r="TAS219" s="267"/>
      <c r="TAT219" s="266"/>
      <c r="TAU219" s="124"/>
      <c r="TAV219" s="125"/>
      <c r="TAW219" s="267"/>
      <c r="TAX219" s="267"/>
      <c r="TAY219" s="267"/>
      <c r="TAZ219" s="267"/>
      <c r="TBA219" s="267"/>
      <c r="TBB219" s="267"/>
      <c r="TBC219" s="267"/>
      <c r="TBD219" s="267"/>
      <c r="TBE219" s="267"/>
      <c r="TBF219" s="267"/>
      <c r="TBG219" s="267"/>
      <c r="TBH219" s="267"/>
      <c r="TBI219" s="267"/>
      <c r="TBJ219" s="267"/>
      <c r="TBK219" s="267"/>
      <c r="TBL219" s="267"/>
      <c r="TBM219" s="267"/>
      <c r="TBN219" s="267"/>
      <c r="TBO219" s="267"/>
      <c r="TBP219" s="267"/>
      <c r="TBQ219" s="267"/>
      <c r="TBR219" s="267"/>
      <c r="TBS219" s="267"/>
      <c r="TBT219" s="267"/>
      <c r="TBU219" s="267"/>
      <c r="TBV219" s="267"/>
      <c r="TBW219" s="267"/>
      <c r="TBX219" s="267"/>
      <c r="TBY219" s="267"/>
      <c r="TBZ219" s="267"/>
      <c r="TCA219" s="267"/>
      <c r="TCB219" s="266"/>
      <c r="TCC219" s="124"/>
      <c r="TCD219" s="125"/>
      <c r="TCE219" s="267"/>
      <c r="TCF219" s="267"/>
      <c r="TCG219" s="267"/>
      <c r="TCH219" s="267"/>
      <c r="TCI219" s="267"/>
      <c r="TCJ219" s="267"/>
      <c r="TCK219" s="267"/>
      <c r="TCL219" s="267"/>
      <c r="TCM219" s="267"/>
      <c r="TCN219" s="267"/>
      <c r="TCO219" s="267"/>
      <c r="TCP219" s="267"/>
      <c r="TCQ219" s="267"/>
      <c r="TCR219" s="267"/>
      <c r="TCS219" s="267"/>
      <c r="TCT219" s="267"/>
      <c r="TCU219" s="267"/>
      <c r="TCV219" s="267"/>
      <c r="TCW219" s="267"/>
      <c r="TCX219" s="267"/>
      <c r="TCY219" s="267"/>
      <c r="TCZ219" s="267"/>
      <c r="TDA219" s="267"/>
      <c r="TDB219" s="267"/>
      <c r="TDC219" s="267"/>
      <c r="TDD219" s="267"/>
      <c r="TDE219" s="267"/>
      <c r="TDF219" s="267"/>
      <c r="TDG219" s="267"/>
      <c r="TDH219" s="267"/>
      <c r="TDI219" s="267"/>
      <c r="TDJ219" s="266"/>
      <c r="TDK219" s="124"/>
      <c r="TDL219" s="125"/>
      <c r="TDM219" s="267"/>
      <c r="TDN219" s="267"/>
      <c r="TDO219" s="267"/>
      <c r="TDP219" s="267"/>
      <c r="TDQ219" s="267"/>
      <c r="TDR219" s="267"/>
      <c r="TDS219" s="267"/>
      <c r="TDT219" s="267"/>
      <c r="TDU219" s="267"/>
      <c r="TDV219" s="267"/>
      <c r="TDW219" s="267"/>
      <c r="TDX219" s="267"/>
      <c r="TDY219" s="267"/>
      <c r="TDZ219" s="267"/>
      <c r="TEA219" s="267"/>
      <c r="TEB219" s="267"/>
      <c r="TEC219" s="267"/>
      <c r="TED219" s="267"/>
      <c r="TEE219" s="267"/>
      <c r="TEF219" s="267"/>
      <c r="TEG219" s="267"/>
      <c r="TEH219" s="267"/>
      <c r="TEI219" s="267"/>
      <c r="TEJ219" s="267"/>
      <c r="TEK219" s="267"/>
      <c r="TEL219" s="267"/>
      <c r="TEM219" s="267"/>
      <c r="TEN219" s="267"/>
      <c r="TEO219" s="267"/>
      <c r="TEP219" s="267"/>
      <c r="TEQ219" s="267"/>
      <c r="TER219" s="266"/>
      <c r="TES219" s="124"/>
      <c r="TET219" s="125"/>
      <c r="TEU219" s="267"/>
      <c r="TEV219" s="267"/>
      <c r="TEW219" s="267"/>
      <c r="TEX219" s="267"/>
      <c r="TEY219" s="267"/>
      <c r="TEZ219" s="267"/>
      <c r="TFA219" s="267"/>
      <c r="TFB219" s="267"/>
      <c r="TFC219" s="267"/>
      <c r="TFD219" s="267"/>
      <c r="TFE219" s="267"/>
      <c r="TFF219" s="267"/>
      <c r="TFG219" s="267"/>
      <c r="TFH219" s="267"/>
      <c r="TFI219" s="267"/>
      <c r="TFJ219" s="267"/>
      <c r="TFK219" s="267"/>
      <c r="TFL219" s="267"/>
      <c r="TFM219" s="267"/>
      <c r="TFN219" s="267"/>
      <c r="TFO219" s="267"/>
      <c r="TFP219" s="267"/>
      <c r="TFQ219" s="267"/>
      <c r="TFR219" s="267"/>
      <c r="TFS219" s="267"/>
      <c r="TFT219" s="267"/>
      <c r="TFU219" s="267"/>
      <c r="TFV219" s="267"/>
      <c r="TFW219" s="267"/>
      <c r="TFX219" s="267"/>
      <c r="TFY219" s="267"/>
      <c r="TFZ219" s="266"/>
      <c r="TGA219" s="124"/>
      <c r="TGB219" s="125"/>
      <c r="TGC219" s="267"/>
      <c r="TGD219" s="267"/>
      <c r="TGE219" s="267"/>
      <c r="TGF219" s="267"/>
      <c r="TGG219" s="267"/>
      <c r="TGH219" s="267"/>
      <c r="TGI219" s="267"/>
      <c r="TGJ219" s="267"/>
      <c r="TGK219" s="267"/>
      <c r="TGL219" s="267"/>
      <c r="TGM219" s="267"/>
      <c r="TGN219" s="267"/>
      <c r="TGO219" s="267"/>
      <c r="TGP219" s="267"/>
      <c r="TGQ219" s="267"/>
      <c r="TGR219" s="267"/>
      <c r="TGS219" s="267"/>
      <c r="TGT219" s="267"/>
      <c r="TGU219" s="267"/>
      <c r="TGV219" s="267"/>
      <c r="TGW219" s="267"/>
      <c r="TGX219" s="267"/>
      <c r="TGY219" s="267"/>
      <c r="TGZ219" s="267"/>
      <c r="THA219" s="267"/>
      <c r="THB219" s="267"/>
      <c r="THC219" s="267"/>
      <c r="THD219" s="267"/>
      <c r="THE219" s="267"/>
      <c r="THF219" s="267"/>
      <c r="THG219" s="267"/>
      <c r="THH219" s="266"/>
      <c r="THI219" s="124"/>
      <c r="THJ219" s="125"/>
      <c r="THK219" s="267"/>
      <c r="THL219" s="267"/>
      <c r="THM219" s="267"/>
      <c r="THN219" s="267"/>
      <c r="THO219" s="267"/>
      <c r="THP219" s="267"/>
      <c r="THQ219" s="267"/>
      <c r="THR219" s="267"/>
      <c r="THS219" s="267"/>
      <c r="THT219" s="267"/>
      <c r="THU219" s="267"/>
      <c r="THV219" s="267"/>
      <c r="THW219" s="267"/>
      <c r="THX219" s="267"/>
      <c r="THY219" s="267"/>
      <c r="THZ219" s="267"/>
      <c r="TIA219" s="267"/>
      <c r="TIB219" s="267"/>
      <c r="TIC219" s="267"/>
      <c r="TID219" s="267"/>
      <c r="TIE219" s="267"/>
      <c r="TIF219" s="267"/>
      <c r="TIG219" s="267"/>
      <c r="TIH219" s="267"/>
      <c r="TII219" s="267"/>
      <c r="TIJ219" s="267"/>
      <c r="TIK219" s="267"/>
      <c r="TIL219" s="267"/>
      <c r="TIM219" s="267"/>
      <c r="TIN219" s="267"/>
      <c r="TIO219" s="267"/>
      <c r="TIP219" s="266"/>
      <c r="TIQ219" s="124"/>
      <c r="TIR219" s="125"/>
      <c r="TIS219" s="267"/>
      <c r="TIT219" s="267"/>
      <c r="TIU219" s="267"/>
      <c r="TIV219" s="267"/>
      <c r="TIW219" s="267"/>
      <c r="TIX219" s="267"/>
      <c r="TIY219" s="267"/>
      <c r="TIZ219" s="267"/>
      <c r="TJA219" s="267"/>
      <c r="TJB219" s="267"/>
      <c r="TJC219" s="267"/>
      <c r="TJD219" s="267"/>
      <c r="TJE219" s="267"/>
      <c r="TJF219" s="267"/>
      <c r="TJG219" s="267"/>
      <c r="TJH219" s="267"/>
      <c r="TJI219" s="267"/>
      <c r="TJJ219" s="267"/>
      <c r="TJK219" s="267"/>
      <c r="TJL219" s="267"/>
      <c r="TJM219" s="267"/>
      <c r="TJN219" s="267"/>
      <c r="TJO219" s="267"/>
      <c r="TJP219" s="267"/>
      <c r="TJQ219" s="267"/>
      <c r="TJR219" s="267"/>
      <c r="TJS219" s="267"/>
      <c r="TJT219" s="267"/>
      <c r="TJU219" s="267"/>
      <c r="TJV219" s="267"/>
      <c r="TJW219" s="267"/>
      <c r="TJX219" s="266"/>
      <c r="TJY219" s="124"/>
      <c r="TJZ219" s="125"/>
      <c r="TKA219" s="267"/>
      <c r="TKB219" s="267"/>
      <c r="TKC219" s="267"/>
      <c r="TKD219" s="267"/>
      <c r="TKE219" s="267"/>
      <c r="TKF219" s="267"/>
      <c r="TKG219" s="267"/>
      <c r="TKH219" s="267"/>
      <c r="TKI219" s="267"/>
      <c r="TKJ219" s="267"/>
      <c r="TKK219" s="267"/>
      <c r="TKL219" s="267"/>
      <c r="TKM219" s="267"/>
      <c r="TKN219" s="267"/>
      <c r="TKO219" s="267"/>
      <c r="TKP219" s="267"/>
      <c r="TKQ219" s="267"/>
      <c r="TKR219" s="267"/>
      <c r="TKS219" s="267"/>
      <c r="TKT219" s="267"/>
      <c r="TKU219" s="267"/>
      <c r="TKV219" s="267"/>
      <c r="TKW219" s="267"/>
      <c r="TKX219" s="267"/>
      <c r="TKY219" s="267"/>
      <c r="TKZ219" s="267"/>
      <c r="TLA219" s="267"/>
      <c r="TLB219" s="267"/>
      <c r="TLC219" s="267"/>
      <c r="TLD219" s="267"/>
      <c r="TLE219" s="267"/>
      <c r="TLF219" s="266"/>
      <c r="TLG219" s="124"/>
      <c r="TLH219" s="125"/>
      <c r="TLI219" s="267"/>
      <c r="TLJ219" s="267"/>
      <c r="TLK219" s="267"/>
      <c r="TLL219" s="267"/>
      <c r="TLM219" s="267"/>
      <c r="TLN219" s="267"/>
      <c r="TLO219" s="267"/>
      <c r="TLP219" s="267"/>
      <c r="TLQ219" s="267"/>
      <c r="TLR219" s="267"/>
      <c r="TLS219" s="267"/>
      <c r="TLT219" s="267"/>
      <c r="TLU219" s="267"/>
      <c r="TLV219" s="267"/>
      <c r="TLW219" s="267"/>
      <c r="TLX219" s="267"/>
      <c r="TLY219" s="267"/>
      <c r="TLZ219" s="267"/>
      <c r="TMA219" s="267"/>
      <c r="TMB219" s="267"/>
      <c r="TMC219" s="267"/>
      <c r="TMD219" s="267"/>
      <c r="TME219" s="267"/>
      <c r="TMF219" s="267"/>
      <c r="TMG219" s="267"/>
      <c r="TMH219" s="267"/>
      <c r="TMI219" s="267"/>
      <c r="TMJ219" s="267"/>
      <c r="TMK219" s="267"/>
      <c r="TML219" s="267"/>
      <c r="TMM219" s="267"/>
      <c r="TMN219" s="266"/>
      <c r="TMO219" s="124"/>
      <c r="TMP219" s="125"/>
      <c r="TMQ219" s="267"/>
      <c r="TMR219" s="267"/>
      <c r="TMS219" s="267"/>
      <c r="TMT219" s="267"/>
      <c r="TMU219" s="267"/>
      <c r="TMV219" s="267"/>
      <c r="TMW219" s="267"/>
      <c r="TMX219" s="267"/>
      <c r="TMY219" s="267"/>
      <c r="TMZ219" s="267"/>
      <c r="TNA219" s="267"/>
      <c r="TNB219" s="267"/>
      <c r="TNC219" s="267"/>
      <c r="TND219" s="267"/>
      <c r="TNE219" s="267"/>
      <c r="TNF219" s="267"/>
      <c r="TNG219" s="267"/>
      <c r="TNH219" s="267"/>
      <c r="TNI219" s="267"/>
      <c r="TNJ219" s="267"/>
      <c r="TNK219" s="267"/>
      <c r="TNL219" s="267"/>
      <c r="TNM219" s="267"/>
      <c r="TNN219" s="267"/>
      <c r="TNO219" s="267"/>
      <c r="TNP219" s="267"/>
      <c r="TNQ219" s="267"/>
      <c r="TNR219" s="267"/>
      <c r="TNS219" s="267"/>
      <c r="TNT219" s="267"/>
      <c r="TNU219" s="267"/>
      <c r="TNV219" s="266"/>
      <c r="TNW219" s="124"/>
      <c r="TNX219" s="125"/>
      <c r="TNY219" s="267"/>
      <c r="TNZ219" s="267"/>
      <c r="TOA219" s="267"/>
      <c r="TOB219" s="267"/>
      <c r="TOC219" s="267"/>
      <c r="TOD219" s="267"/>
      <c r="TOE219" s="267"/>
      <c r="TOF219" s="267"/>
      <c r="TOG219" s="267"/>
      <c r="TOH219" s="267"/>
      <c r="TOI219" s="267"/>
      <c r="TOJ219" s="267"/>
      <c r="TOK219" s="267"/>
      <c r="TOL219" s="267"/>
      <c r="TOM219" s="267"/>
      <c r="TON219" s="267"/>
      <c r="TOO219" s="267"/>
      <c r="TOP219" s="267"/>
      <c r="TOQ219" s="267"/>
      <c r="TOR219" s="267"/>
      <c r="TOS219" s="267"/>
      <c r="TOT219" s="267"/>
      <c r="TOU219" s="267"/>
      <c r="TOV219" s="267"/>
      <c r="TOW219" s="267"/>
      <c r="TOX219" s="267"/>
      <c r="TOY219" s="267"/>
      <c r="TOZ219" s="267"/>
      <c r="TPA219" s="267"/>
      <c r="TPB219" s="267"/>
      <c r="TPC219" s="267"/>
      <c r="TPD219" s="266"/>
      <c r="TPE219" s="124"/>
      <c r="TPF219" s="125"/>
      <c r="TPG219" s="267"/>
      <c r="TPH219" s="267"/>
      <c r="TPI219" s="267"/>
      <c r="TPJ219" s="267"/>
      <c r="TPK219" s="267"/>
      <c r="TPL219" s="267"/>
      <c r="TPM219" s="267"/>
      <c r="TPN219" s="267"/>
      <c r="TPO219" s="267"/>
      <c r="TPP219" s="267"/>
      <c r="TPQ219" s="267"/>
      <c r="TPR219" s="267"/>
      <c r="TPS219" s="267"/>
      <c r="TPT219" s="267"/>
      <c r="TPU219" s="267"/>
      <c r="TPV219" s="267"/>
      <c r="TPW219" s="267"/>
      <c r="TPX219" s="267"/>
      <c r="TPY219" s="267"/>
      <c r="TPZ219" s="267"/>
      <c r="TQA219" s="267"/>
      <c r="TQB219" s="267"/>
      <c r="TQC219" s="267"/>
      <c r="TQD219" s="267"/>
      <c r="TQE219" s="267"/>
      <c r="TQF219" s="267"/>
      <c r="TQG219" s="267"/>
      <c r="TQH219" s="267"/>
      <c r="TQI219" s="267"/>
      <c r="TQJ219" s="267"/>
      <c r="TQK219" s="267"/>
      <c r="TQL219" s="266"/>
      <c r="TQM219" s="124"/>
      <c r="TQN219" s="125"/>
      <c r="TQO219" s="267"/>
      <c r="TQP219" s="267"/>
      <c r="TQQ219" s="267"/>
      <c r="TQR219" s="267"/>
      <c r="TQS219" s="267"/>
      <c r="TQT219" s="267"/>
      <c r="TQU219" s="267"/>
      <c r="TQV219" s="267"/>
      <c r="TQW219" s="267"/>
      <c r="TQX219" s="267"/>
      <c r="TQY219" s="267"/>
      <c r="TQZ219" s="267"/>
      <c r="TRA219" s="267"/>
      <c r="TRB219" s="267"/>
      <c r="TRC219" s="267"/>
      <c r="TRD219" s="267"/>
      <c r="TRE219" s="267"/>
      <c r="TRF219" s="267"/>
      <c r="TRG219" s="267"/>
      <c r="TRH219" s="267"/>
      <c r="TRI219" s="267"/>
      <c r="TRJ219" s="267"/>
      <c r="TRK219" s="267"/>
      <c r="TRL219" s="267"/>
      <c r="TRM219" s="267"/>
      <c r="TRN219" s="267"/>
      <c r="TRO219" s="267"/>
      <c r="TRP219" s="267"/>
      <c r="TRQ219" s="267"/>
      <c r="TRR219" s="267"/>
      <c r="TRS219" s="267"/>
      <c r="TRT219" s="266"/>
      <c r="TRU219" s="124"/>
      <c r="TRV219" s="125"/>
      <c r="TRW219" s="267"/>
      <c r="TRX219" s="267"/>
      <c r="TRY219" s="267"/>
      <c r="TRZ219" s="267"/>
      <c r="TSA219" s="267"/>
      <c r="TSB219" s="267"/>
      <c r="TSC219" s="267"/>
      <c r="TSD219" s="267"/>
      <c r="TSE219" s="267"/>
      <c r="TSF219" s="267"/>
      <c r="TSG219" s="267"/>
      <c r="TSH219" s="267"/>
      <c r="TSI219" s="267"/>
      <c r="TSJ219" s="267"/>
      <c r="TSK219" s="267"/>
      <c r="TSL219" s="267"/>
      <c r="TSM219" s="267"/>
      <c r="TSN219" s="267"/>
      <c r="TSO219" s="267"/>
      <c r="TSP219" s="267"/>
      <c r="TSQ219" s="267"/>
      <c r="TSR219" s="267"/>
      <c r="TSS219" s="267"/>
      <c r="TST219" s="267"/>
      <c r="TSU219" s="267"/>
      <c r="TSV219" s="267"/>
      <c r="TSW219" s="267"/>
      <c r="TSX219" s="267"/>
      <c r="TSY219" s="267"/>
      <c r="TSZ219" s="267"/>
      <c r="TTA219" s="267"/>
      <c r="TTB219" s="266"/>
      <c r="TTC219" s="124"/>
      <c r="TTD219" s="125"/>
      <c r="TTE219" s="267"/>
      <c r="TTF219" s="267"/>
      <c r="TTG219" s="267"/>
      <c r="TTH219" s="267"/>
      <c r="TTI219" s="267"/>
      <c r="TTJ219" s="267"/>
      <c r="TTK219" s="267"/>
      <c r="TTL219" s="267"/>
      <c r="TTM219" s="267"/>
      <c r="TTN219" s="267"/>
      <c r="TTO219" s="267"/>
      <c r="TTP219" s="267"/>
      <c r="TTQ219" s="267"/>
      <c r="TTR219" s="267"/>
      <c r="TTS219" s="267"/>
      <c r="TTT219" s="267"/>
      <c r="TTU219" s="267"/>
      <c r="TTV219" s="267"/>
      <c r="TTW219" s="267"/>
      <c r="TTX219" s="267"/>
      <c r="TTY219" s="267"/>
      <c r="TTZ219" s="267"/>
      <c r="TUA219" s="267"/>
      <c r="TUB219" s="267"/>
      <c r="TUC219" s="267"/>
      <c r="TUD219" s="267"/>
      <c r="TUE219" s="267"/>
      <c r="TUF219" s="267"/>
      <c r="TUG219" s="267"/>
      <c r="TUH219" s="267"/>
      <c r="TUI219" s="267"/>
      <c r="TUJ219" s="266"/>
      <c r="TUK219" s="124"/>
      <c r="TUL219" s="125"/>
      <c r="TUM219" s="267"/>
      <c r="TUN219" s="267"/>
      <c r="TUO219" s="267"/>
      <c r="TUP219" s="267"/>
      <c r="TUQ219" s="267"/>
      <c r="TUR219" s="267"/>
      <c r="TUS219" s="267"/>
      <c r="TUT219" s="267"/>
      <c r="TUU219" s="267"/>
      <c r="TUV219" s="267"/>
      <c r="TUW219" s="267"/>
      <c r="TUX219" s="267"/>
      <c r="TUY219" s="267"/>
      <c r="TUZ219" s="267"/>
      <c r="TVA219" s="267"/>
      <c r="TVB219" s="267"/>
      <c r="TVC219" s="267"/>
      <c r="TVD219" s="267"/>
      <c r="TVE219" s="267"/>
      <c r="TVF219" s="267"/>
      <c r="TVG219" s="267"/>
      <c r="TVH219" s="267"/>
      <c r="TVI219" s="267"/>
      <c r="TVJ219" s="267"/>
      <c r="TVK219" s="267"/>
      <c r="TVL219" s="267"/>
      <c r="TVM219" s="267"/>
      <c r="TVN219" s="267"/>
      <c r="TVO219" s="267"/>
      <c r="TVP219" s="267"/>
      <c r="TVQ219" s="267"/>
      <c r="TVR219" s="266"/>
      <c r="TVS219" s="124"/>
      <c r="TVT219" s="125"/>
      <c r="TVU219" s="267"/>
      <c r="TVV219" s="267"/>
      <c r="TVW219" s="267"/>
      <c r="TVX219" s="267"/>
      <c r="TVY219" s="267"/>
      <c r="TVZ219" s="267"/>
      <c r="TWA219" s="267"/>
      <c r="TWB219" s="267"/>
      <c r="TWC219" s="267"/>
      <c r="TWD219" s="267"/>
      <c r="TWE219" s="267"/>
      <c r="TWF219" s="267"/>
      <c r="TWG219" s="267"/>
      <c r="TWH219" s="267"/>
      <c r="TWI219" s="267"/>
      <c r="TWJ219" s="267"/>
      <c r="TWK219" s="267"/>
      <c r="TWL219" s="267"/>
      <c r="TWM219" s="267"/>
      <c r="TWN219" s="267"/>
      <c r="TWO219" s="267"/>
      <c r="TWP219" s="267"/>
      <c r="TWQ219" s="267"/>
      <c r="TWR219" s="267"/>
      <c r="TWS219" s="267"/>
      <c r="TWT219" s="267"/>
      <c r="TWU219" s="267"/>
      <c r="TWV219" s="267"/>
      <c r="TWW219" s="267"/>
      <c r="TWX219" s="267"/>
      <c r="TWY219" s="267"/>
      <c r="TWZ219" s="266"/>
      <c r="TXA219" s="124"/>
      <c r="TXB219" s="125"/>
      <c r="TXC219" s="267"/>
      <c r="TXD219" s="267"/>
      <c r="TXE219" s="267"/>
      <c r="TXF219" s="267"/>
      <c r="TXG219" s="267"/>
      <c r="TXH219" s="267"/>
      <c r="TXI219" s="267"/>
      <c r="TXJ219" s="267"/>
      <c r="TXK219" s="267"/>
      <c r="TXL219" s="267"/>
      <c r="TXM219" s="267"/>
      <c r="TXN219" s="267"/>
      <c r="TXO219" s="267"/>
      <c r="TXP219" s="267"/>
      <c r="TXQ219" s="267"/>
      <c r="TXR219" s="267"/>
      <c r="TXS219" s="267"/>
      <c r="TXT219" s="267"/>
      <c r="TXU219" s="267"/>
      <c r="TXV219" s="267"/>
      <c r="TXW219" s="267"/>
      <c r="TXX219" s="267"/>
      <c r="TXY219" s="267"/>
      <c r="TXZ219" s="267"/>
      <c r="TYA219" s="267"/>
      <c r="TYB219" s="267"/>
      <c r="TYC219" s="267"/>
      <c r="TYD219" s="267"/>
      <c r="TYE219" s="267"/>
      <c r="TYF219" s="267"/>
      <c r="TYG219" s="267"/>
      <c r="TYH219" s="266"/>
      <c r="TYI219" s="124"/>
      <c r="TYJ219" s="125"/>
      <c r="TYK219" s="267"/>
      <c r="TYL219" s="267"/>
      <c r="TYM219" s="267"/>
      <c r="TYN219" s="267"/>
      <c r="TYO219" s="267"/>
      <c r="TYP219" s="267"/>
      <c r="TYQ219" s="267"/>
      <c r="TYR219" s="267"/>
      <c r="TYS219" s="267"/>
      <c r="TYT219" s="267"/>
      <c r="TYU219" s="267"/>
      <c r="TYV219" s="267"/>
      <c r="TYW219" s="267"/>
      <c r="TYX219" s="267"/>
      <c r="TYY219" s="267"/>
      <c r="TYZ219" s="267"/>
      <c r="TZA219" s="267"/>
      <c r="TZB219" s="267"/>
      <c r="TZC219" s="267"/>
      <c r="TZD219" s="267"/>
      <c r="TZE219" s="267"/>
      <c r="TZF219" s="267"/>
      <c r="TZG219" s="267"/>
      <c r="TZH219" s="267"/>
      <c r="TZI219" s="267"/>
      <c r="TZJ219" s="267"/>
      <c r="TZK219" s="267"/>
      <c r="TZL219" s="267"/>
      <c r="TZM219" s="267"/>
      <c r="TZN219" s="267"/>
      <c r="TZO219" s="267"/>
      <c r="TZP219" s="266"/>
      <c r="TZQ219" s="124"/>
      <c r="TZR219" s="125"/>
      <c r="TZS219" s="267"/>
      <c r="TZT219" s="267"/>
      <c r="TZU219" s="267"/>
      <c r="TZV219" s="267"/>
      <c r="TZW219" s="267"/>
      <c r="TZX219" s="267"/>
      <c r="TZY219" s="267"/>
      <c r="TZZ219" s="267"/>
      <c r="UAA219" s="267"/>
      <c r="UAB219" s="267"/>
      <c r="UAC219" s="267"/>
      <c r="UAD219" s="267"/>
      <c r="UAE219" s="267"/>
      <c r="UAF219" s="267"/>
      <c r="UAG219" s="267"/>
      <c r="UAH219" s="267"/>
      <c r="UAI219" s="267"/>
      <c r="UAJ219" s="267"/>
      <c r="UAK219" s="267"/>
      <c r="UAL219" s="267"/>
      <c r="UAM219" s="267"/>
      <c r="UAN219" s="267"/>
      <c r="UAO219" s="267"/>
      <c r="UAP219" s="267"/>
      <c r="UAQ219" s="267"/>
      <c r="UAR219" s="267"/>
      <c r="UAS219" s="267"/>
      <c r="UAT219" s="267"/>
      <c r="UAU219" s="267"/>
      <c r="UAV219" s="267"/>
      <c r="UAW219" s="267"/>
      <c r="UAX219" s="266"/>
      <c r="UAY219" s="124"/>
      <c r="UAZ219" s="125"/>
      <c r="UBA219" s="267"/>
      <c r="UBB219" s="267"/>
      <c r="UBC219" s="267"/>
      <c r="UBD219" s="267"/>
      <c r="UBE219" s="267"/>
      <c r="UBF219" s="267"/>
      <c r="UBG219" s="267"/>
      <c r="UBH219" s="267"/>
      <c r="UBI219" s="267"/>
      <c r="UBJ219" s="267"/>
      <c r="UBK219" s="267"/>
      <c r="UBL219" s="267"/>
      <c r="UBM219" s="267"/>
      <c r="UBN219" s="267"/>
      <c r="UBO219" s="267"/>
      <c r="UBP219" s="267"/>
      <c r="UBQ219" s="267"/>
      <c r="UBR219" s="267"/>
      <c r="UBS219" s="267"/>
      <c r="UBT219" s="267"/>
      <c r="UBU219" s="267"/>
      <c r="UBV219" s="267"/>
      <c r="UBW219" s="267"/>
      <c r="UBX219" s="267"/>
      <c r="UBY219" s="267"/>
      <c r="UBZ219" s="267"/>
      <c r="UCA219" s="267"/>
      <c r="UCB219" s="267"/>
      <c r="UCC219" s="267"/>
      <c r="UCD219" s="267"/>
      <c r="UCE219" s="267"/>
      <c r="UCF219" s="266"/>
      <c r="UCG219" s="124"/>
      <c r="UCH219" s="125"/>
      <c r="UCI219" s="267"/>
      <c r="UCJ219" s="267"/>
      <c r="UCK219" s="267"/>
      <c r="UCL219" s="267"/>
      <c r="UCM219" s="267"/>
      <c r="UCN219" s="267"/>
      <c r="UCO219" s="267"/>
      <c r="UCP219" s="267"/>
      <c r="UCQ219" s="267"/>
      <c r="UCR219" s="267"/>
      <c r="UCS219" s="267"/>
      <c r="UCT219" s="267"/>
      <c r="UCU219" s="267"/>
      <c r="UCV219" s="267"/>
      <c r="UCW219" s="267"/>
      <c r="UCX219" s="267"/>
      <c r="UCY219" s="267"/>
      <c r="UCZ219" s="267"/>
      <c r="UDA219" s="267"/>
      <c r="UDB219" s="267"/>
      <c r="UDC219" s="267"/>
      <c r="UDD219" s="267"/>
      <c r="UDE219" s="267"/>
      <c r="UDF219" s="267"/>
      <c r="UDG219" s="267"/>
      <c r="UDH219" s="267"/>
      <c r="UDI219" s="267"/>
      <c r="UDJ219" s="267"/>
      <c r="UDK219" s="267"/>
      <c r="UDL219" s="267"/>
      <c r="UDM219" s="267"/>
      <c r="UDN219" s="266"/>
      <c r="UDO219" s="124"/>
      <c r="UDP219" s="125"/>
      <c r="UDQ219" s="267"/>
      <c r="UDR219" s="267"/>
      <c r="UDS219" s="267"/>
      <c r="UDT219" s="267"/>
      <c r="UDU219" s="267"/>
      <c r="UDV219" s="267"/>
      <c r="UDW219" s="267"/>
      <c r="UDX219" s="267"/>
      <c r="UDY219" s="267"/>
      <c r="UDZ219" s="267"/>
      <c r="UEA219" s="267"/>
      <c r="UEB219" s="267"/>
      <c r="UEC219" s="267"/>
      <c r="UED219" s="267"/>
      <c r="UEE219" s="267"/>
      <c r="UEF219" s="267"/>
      <c r="UEG219" s="267"/>
      <c r="UEH219" s="267"/>
      <c r="UEI219" s="267"/>
      <c r="UEJ219" s="267"/>
      <c r="UEK219" s="267"/>
      <c r="UEL219" s="267"/>
      <c r="UEM219" s="267"/>
      <c r="UEN219" s="267"/>
      <c r="UEO219" s="267"/>
      <c r="UEP219" s="267"/>
      <c r="UEQ219" s="267"/>
      <c r="UER219" s="267"/>
      <c r="UES219" s="267"/>
      <c r="UET219" s="267"/>
      <c r="UEU219" s="267"/>
      <c r="UEV219" s="266"/>
      <c r="UEW219" s="124"/>
      <c r="UEX219" s="125"/>
      <c r="UEY219" s="267"/>
      <c r="UEZ219" s="267"/>
      <c r="UFA219" s="267"/>
      <c r="UFB219" s="267"/>
      <c r="UFC219" s="267"/>
      <c r="UFD219" s="267"/>
      <c r="UFE219" s="267"/>
      <c r="UFF219" s="267"/>
      <c r="UFG219" s="267"/>
      <c r="UFH219" s="267"/>
      <c r="UFI219" s="267"/>
      <c r="UFJ219" s="267"/>
      <c r="UFK219" s="267"/>
      <c r="UFL219" s="267"/>
      <c r="UFM219" s="267"/>
      <c r="UFN219" s="267"/>
      <c r="UFO219" s="267"/>
      <c r="UFP219" s="267"/>
      <c r="UFQ219" s="267"/>
      <c r="UFR219" s="267"/>
      <c r="UFS219" s="267"/>
      <c r="UFT219" s="267"/>
      <c r="UFU219" s="267"/>
      <c r="UFV219" s="267"/>
      <c r="UFW219" s="267"/>
      <c r="UFX219" s="267"/>
      <c r="UFY219" s="267"/>
      <c r="UFZ219" s="267"/>
      <c r="UGA219" s="267"/>
      <c r="UGB219" s="267"/>
      <c r="UGC219" s="267"/>
      <c r="UGD219" s="266"/>
      <c r="UGE219" s="124"/>
      <c r="UGF219" s="125"/>
      <c r="UGG219" s="267"/>
      <c r="UGH219" s="267"/>
      <c r="UGI219" s="267"/>
      <c r="UGJ219" s="267"/>
      <c r="UGK219" s="267"/>
      <c r="UGL219" s="267"/>
      <c r="UGM219" s="267"/>
      <c r="UGN219" s="267"/>
      <c r="UGO219" s="267"/>
      <c r="UGP219" s="267"/>
      <c r="UGQ219" s="267"/>
      <c r="UGR219" s="267"/>
      <c r="UGS219" s="267"/>
      <c r="UGT219" s="267"/>
      <c r="UGU219" s="267"/>
      <c r="UGV219" s="267"/>
      <c r="UGW219" s="267"/>
      <c r="UGX219" s="267"/>
      <c r="UGY219" s="267"/>
      <c r="UGZ219" s="267"/>
      <c r="UHA219" s="267"/>
      <c r="UHB219" s="267"/>
      <c r="UHC219" s="267"/>
      <c r="UHD219" s="267"/>
      <c r="UHE219" s="267"/>
      <c r="UHF219" s="267"/>
      <c r="UHG219" s="267"/>
      <c r="UHH219" s="267"/>
      <c r="UHI219" s="267"/>
      <c r="UHJ219" s="267"/>
      <c r="UHK219" s="267"/>
      <c r="UHL219" s="266"/>
      <c r="UHM219" s="124"/>
      <c r="UHN219" s="125"/>
      <c r="UHO219" s="267"/>
      <c r="UHP219" s="267"/>
      <c r="UHQ219" s="267"/>
      <c r="UHR219" s="267"/>
      <c r="UHS219" s="267"/>
      <c r="UHT219" s="267"/>
      <c r="UHU219" s="267"/>
      <c r="UHV219" s="267"/>
      <c r="UHW219" s="267"/>
      <c r="UHX219" s="267"/>
      <c r="UHY219" s="267"/>
      <c r="UHZ219" s="267"/>
      <c r="UIA219" s="267"/>
      <c r="UIB219" s="267"/>
      <c r="UIC219" s="267"/>
      <c r="UID219" s="267"/>
      <c r="UIE219" s="267"/>
      <c r="UIF219" s="267"/>
      <c r="UIG219" s="267"/>
      <c r="UIH219" s="267"/>
      <c r="UII219" s="267"/>
      <c r="UIJ219" s="267"/>
      <c r="UIK219" s="267"/>
      <c r="UIL219" s="267"/>
      <c r="UIM219" s="267"/>
      <c r="UIN219" s="267"/>
      <c r="UIO219" s="267"/>
      <c r="UIP219" s="267"/>
      <c r="UIQ219" s="267"/>
      <c r="UIR219" s="267"/>
      <c r="UIS219" s="267"/>
      <c r="UIT219" s="266"/>
      <c r="UIU219" s="124"/>
      <c r="UIV219" s="125"/>
      <c r="UIW219" s="267"/>
      <c r="UIX219" s="267"/>
      <c r="UIY219" s="267"/>
      <c r="UIZ219" s="267"/>
      <c r="UJA219" s="267"/>
      <c r="UJB219" s="267"/>
      <c r="UJC219" s="267"/>
      <c r="UJD219" s="267"/>
      <c r="UJE219" s="267"/>
      <c r="UJF219" s="267"/>
      <c r="UJG219" s="267"/>
      <c r="UJH219" s="267"/>
      <c r="UJI219" s="267"/>
      <c r="UJJ219" s="267"/>
      <c r="UJK219" s="267"/>
      <c r="UJL219" s="267"/>
      <c r="UJM219" s="267"/>
      <c r="UJN219" s="267"/>
      <c r="UJO219" s="267"/>
      <c r="UJP219" s="267"/>
      <c r="UJQ219" s="267"/>
      <c r="UJR219" s="267"/>
      <c r="UJS219" s="267"/>
      <c r="UJT219" s="267"/>
      <c r="UJU219" s="267"/>
      <c r="UJV219" s="267"/>
      <c r="UJW219" s="267"/>
      <c r="UJX219" s="267"/>
      <c r="UJY219" s="267"/>
      <c r="UJZ219" s="267"/>
      <c r="UKA219" s="267"/>
      <c r="UKB219" s="266"/>
      <c r="UKC219" s="124"/>
      <c r="UKD219" s="125"/>
      <c r="UKE219" s="267"/>
      <c r="UKF219" s="267"/>
      <c r="UKG219" s="267"/>
      <c r="UKH219" s="267"/>
      <c r="UKI219" s="267"/>
      <c r="UKJ219" s="267"/>
      <c r="UKK219" s="267"/>
      <c r="UKL219" s="267"/>
      <c r="UKM219" s="267"/>
      <c r="UKN219" s="267"/>
      <c r="UKO219" s="267"/>
      <c r="UKP219" s="267"/>
      <c r="UKQ219" s="267"/>
      <c r="UKR219" s="267"/>
      <c r="UKS219" s="267"/>
      <c r="UKT219" s="267"/>
      <c r="UKU219" s="267"/>
      <c r="UKV219" s="267"/>
      <c r="UKW219" s="267"/>
      <c r="UKX219" s="267"/>
      <c r="UKY219" s="267"/>
      <c r="UKZ219" s="267"/>
      <c r="ULA219" s="267"/>
      <c r="ULB219" s="267"/>
      <c r="ULC219" s="267"/>
      <c r="ULD219" s="267"/>
      <c r="ULE219" s="267"/>
      <c r="ULF219" s="267"/>
      <c r="ULG219" s="267"/>
      <c r="ULH219" s="267"/>
      <c r="ULI219" s="267"/>
      <c r="ULJ219" s="266"/>
      <c r="ULK219" s="124"/>
      <c r="ULL219" s="125"/>
      <c r="ULM219" s="267"/>
      <c r="ULN219" s="267"/>
      <c r="ULO219" s="267"/>
      <c r="ULP219" s="267"/>
      <c r="ULQ219" s="267"/>
      <c r="ULR219" s="267"/>
      <c r="ULS219" s="267"/>
      <c r="ULT219" s="267"/>
      <c r="ULU219" s="267"/>
      <c r="ULV219" s="267"/>
      <c r="ULW219" s="267"/>
      <c r="ULX219" s="267"/>
      <c r="ULY219" s="267"/>
      <c r="ULZ219" s="267"/>
      <c r="UMA219" s="267"/>
      <c r="UMB219" s="267"/>
      <c r="UMC219" s="267"/>
      <c r="UMD219" s="267"/>
      <c r="UME219" s="267"/>
      <c r="UMF219" s="267"/>
      <c r="UMG219" s="267"/>
      <c r="UMH219" s="267"/>
      <c r="UMI219" s="267"/>
      <c r="UMJ219" s="267"/>
      <c r="UMK219" s="267"/>
      <c r="UML219" s="267"/>
      <c r="UMM219" s="267"/>
      <c r="UMN219" s="267"/>
      <c r="UMO219" s="267"/>
      <c r="UMP219" s="267"/>
      <c r="UMQ219" s="267"/>
      <c r="UMR219" s="266"/>
      <c r="UMS219" s="124"/>
      <c r="UMT219" s="125"/>
      <c r="UMU219" s="267"/>
      <c r="UMV219" s="267"/>
      <c r="UMW219" s="267"/>
      <c r="UMX219" s="267"/>
      <c r="UMY219" s="267"/>
      <c r="UMZ219" s="267"/>
      <c r="UNA219" s="267"/>
      <c r="UNB219" s="267"/>
      <c r="UNC219" s="267"/>
      <c r="UND219" s="267"/>
      <c r="UNE219" s="267"/>
      <c r="UNF219" s="267"/>
      <c r="UNG219" s="267"/>
      <c r="UNH219" s="267"/>
      <c r="UNI219" s="267"/>
      <c r="UNJ219" s="267"/>
      <c r="UNK219" s="267"/>
      <c r="UNL219" s="267"/>
      <c r="UNM219" s="267"/>
      <c r="UNN219" s="267"/>
      <c r="UNO219" s="267"/>
      <c r="UNP219" s="267"/>
      <c r="UNQ219" s="267"/>
      <c r="UNR219" s="267"/>
      <c r="UNS219" s="267"/>
      <c r="UNT219" s="267"/>
      <c r="UNU219" s="267"/>
      <c r="UNV219" s="267"/>
      <c r="UNW219" s="267"/>
      <c r="UNX219" s="267"/>
      <c r="UNY219" s="267"/>
      <c r="UNZ219" s="266"/>
      <c r="UOA219" s="124"/>
      <c r="UOB219" s="125"/>
      <c r="UOC219" s="267"/>
      <c r="UOD219" s="267"/>
      <c r="UOE219" s="267"/>
      <c r="UOF219" s="267"/>
      <c r="UOG219" s="267"/>
      <c r="UOH219" s="267"/>
      <c r="UOI219" s="267"/>
      <c r="UOJ219" s="267"/>
      <c r="UOK219" s="267"/>
      <c r="UOL219" s="267"/>
      <c r="UOM219" s="267"/>
      <c r="UON219" s="267"/>
      <c r="UOO219" s="267"/>
      <c r="UOP219" s="267"/>
      <c r="UOQ219" s="267"/>
      <c r="UOR219" s="267"/>
      <c r="UOS219" s="267"/>
      <c r="UOT219" s="267"/>
      <c r="UOU219" s="267"/>
      <c r="UOV219" s="267"/>
      <c r="UOW219" s="267"/>
      <c r="UOX219" s="267"/>
      <c r="UOY219" s="267"/>
      <c r="UOZ219" s="267"/>
      <c r="UPA219" s="267"/>
      <c r="UPB219" s="267"/>
      <c r="UPC219" s="267"/>
      <c r="UPD219" s="267"/>
      <c r="UPE219" s="267"/>
      <c r="UPF219" s="267"/>
      <c r="UPG219" s="267"/>
      <c r="UPH219" s="266"/>
      <c r="UPI219" s="124"/>
      <c r="UPJ219" s="125"/>
      <c r="UPK219" s="267"/>
      <c r="UPL219" s="267"/>
      <c r="UPM219" s="267"/>
      <c r="UPN219" s="267"/>
      <c r="UPO219" s="267"/>
      <c r="UPP219" s="267"/>
      <c r="UPQ219" s="267"/>
      <c r="UPR219" s="267"/>
      <c r="UPS219" s="267"/>
      <c r="UPT219" s="267"/>
      <c r="UPU219" s="267"/>
      <c r="UPV219" s="267"/>
      <c r="UPW219" s="267"/>
      <c r="UPX219" s="267"/>
      <c r="UPY219" s="267"/>
      <c r="UPZ219" s="267"/>
      <c r="UQA219" s="267"/>
      <c r="UQB219" s="267"/>
      <c r="UQC219" s="267"/>
      <c r="UQD219" s="267"/>
      <c r="UQE219" s="267"/>
      <c r="UQF219" s="267"/>
      <c r="UQG219" s="267"/>
      <c r="UQH219" s="267"/>
      <c r="UQI219" s="267"/>
      <c r="UQJ219" s="267"/>
      <c r="UQK219" s="267"/>
      <c r="UQL219" s="267"/>
      <c r="UQM219" s="267"/>
      <c r="UQN219" s="267"/>
      <c r="UQO219" s="267"/>
      <c r="UQP219" s="266"/>
      <c r="UQQ219" s="124"/>
      <c r="UQR219" s="125"/>
      <c r="UQS219" s="267"/>
      <c r="UQT219" s="267"/>
      <c r="UQU219" s="267"/>
      <c r="UQV219" s="267"/>
      <c r="UQW219" s="267"/>
      <c r="UQX219" s="267"/>
      <c r="UQY219" s="267"/>
      <c r="UQZ219" s="267"/>
      <c r="URA219" s="267"/>
      <c r="URB219" s="267"/>
      <c r="URC219" s="267"/>
      <c r="URD219" s="267"/>
      <c r="URE219" s="267"/>
      <c r="URF219" s="267"/>
      <c r="URG219" s="267"/>
      <c r="URH219" s="267"/>
      <c r="URI219" s="267"/>
      <c r="URJ219" s="267"/>
      <c r="URK219" s="267"/>
      <c r="URL219" s="267"/>
      <c r="URM219" s="267"/>
      <c r="URN219" s="267"/>
      <c r="URO219" s="267"/>
      <c r="URP219" s="267"/>
      <c r="URQ219" s="267"/>
      <c r="URR219" s="267"/>
      <c r="URS219" s="267"/>
      <c r="URT219" s="267"/>
      <c r="URU219" s="267"/>
      <c r="URV219" s="267"/>
      <c r="URW219" s="267"/>
      <c r="URX219" s="266"/>
      <c r="URY219" s="124"/>
      <c r="URZ219" s="125"/>
      <c r="USA219" s="267"/>
      <c r="USB219" s="267"/>
      <c r="USC219" s="267"/>
      <c r="USD219" s="267"/>
      <c r="USE219" s="267"/>
      <c r="USF219" s="267"/>
      <c r="USG219" s="267"/>
      <c r="USH219" s="267"/>
      <c r="USI219" s="267"/>
      <c r="USJ219" s="267"/>
      <c r="USK219" s="267"/>
      <c r="USL219" s="267"/>
      <c r="USM219" s="267"/>
      <c r="USN219" s="267"/>
      <c r="USO219" s="267"/>
      <c r="USP219" s="267"/>
      <c r="USQ219" s="267"/>
      <c r="USR219" s="267"/>
      <c r="USS219" s="267"/>
      <c r="UST219" s="267"/>
      <c r="USU219" s="267"/>
      <c r="USV219" s="267"/>
      <c r="USW219" s="267"/>
      <c r="USX219" s="267"/>
      <c r="USY219" s="267"/>
      <c r="USZ219" s="267"/>
      <c r="UTA219" s="267"/>
      <c r="UTB219" s="267"/>
      <c r="UTC219" s="267"/>
      <c r="UTD219" s="267"/>
      <c r="UTE219" s="267"/>
      <c r="UTF219" s="266"/>
      <c r="UTG219" s="124"/>
      <c r="UTH219" s="125"/>
      <c r="UTI219" s="267"/>
      <c r="UTJ219" s="267"/>
      <c r="UTK219" s="267"/>
      <c r="UTL219" s="267"/>
      <c r="UTM219" s="267"/>
      <c r="UTN219" s="267"/>
      <c r="UTO219" s="267"/>
      <c r="UTP219" s="267"/>
      <c r="UTQ219" s="267"/>
      <c r="UTR219" s="267"/>
      <c r="UTS219" s="267"/>
      <c r="UTT219" s="267"/>
      <c r="UTU219" s="267"/>
      <c r="UTV219" s="267"/>
      <c r="UTW219" s="267"/>
      <c r="UTX219" s="267"/>
      <c r="UTY219" s="267"/>
      <c r="UTZ219" s="267"/>
      <c r="UUA219" s="267"/>
      <c r="UUB219" s="267"/>
      <c r="UUC219" s="267"/>
      <c r="UUD219" s="267"/>
      <c r="UUE219" s="267"/>
      <c r="UUF219" s="267"/>
      <c r="UUG219" s="267"/>
      <c r="UUH219" s="267"/>
      <c r="UUI219" s="267"/>
      <c r="UUJ219" s="267"/>
      <c r="UUK219" s="267"/>
      <c r="UUL219" s="267"/>
      <c r="UUM219" s="267"/>
      <c r="UUN219" s="266"/>
      <c r="UUO219" s="124"/>
      <c r="UUP219" s="125"/>
      <c r="UUQ219" s="267"/>
      <c r="UUR219" s="267"/>
      <c r="UUS219" s="267"/>
      <c r="UUT219" s="267"/>
      <c r="UUU219" s="267"/>
      <c r="UUV219" s="267"/>
      <c r="UUW219" s="267"/>
      <c r="UUX219" s="267"/>
      <c r="UUY219" s="267"/>
      <c r="UUZ219" s="267"/>
      <c r="UVA219" s="267"/>
      <c r="UVB219" s="267"/>
      <c r="UVC219" s="267"/>
      <c r="UVD219" s="267"/>
      <c r="UVE219" s="267"/>
      <c r="UVF219" s="267"/>
      <c r="UVG219" s="267"/>
      <c r="UVH219" s="267"/>
      <c r="UVI219" s="267"/>
      <c r="UVJ219" s="267"/>
      <c r="UVK219" s="267"/>
      <c r="UVL219" s="267"/>
      <c r="UVM219" s="267"/>
      <c r="UVN219" s="267"/>
      <c r="UVO219" s="267"/>
      <c r="UVP219" s="267"/>
      <c r="UVQ219" s="267"/>
      <c r="UVR219" s="267"/>
      <c r="UVS219" s="267"/>
      <c r="UVT219" s="267"/>
      <c r="UVU219" s="267"/>
      <c r="UVV219" s="266"/>
      <c r="UVW219" s="124"/>
      <c r="UVX219" s="125"/>
      <c r="UVY219" s="267"/>
      <c r="UVZ219" s="267"/>
      <c r="UWA219" s="267"/>
      <c r="UWB219" s="267"/>
      <c r="UWC219" s="267"/>
      <c r="UWD219" s="267"/>
      <c r="UWE219" s="267"/>
      <c r="UWF219" s="267"/>
      <c r="UWG219" s="267"/>
      <c r="UWH219" s="267"/>
      <c r="UWI219" s="267"/>
      <c r="UWJ219" s="267"/>
      <c r="UWK219" s="267"/>
      <c r="UWL219" s="267"/>
      <c r="UWM219" s="267"/>
      <c r="UWN219" s="267"/>
      <c r="UWO219" s="267"/>
      <c r="UWP219" s="267"/>
      <c r="UWQ219" s="267"/>
      <c r="UWR219" s="267"/>
      <c r="UWS219" s="267"/>
      <c r="UWT219" s="267"/>
      <c r="UWU219" s="267"/>
      <c r="UWV219" s="267"/>
      <c r="UWW219" s="267"/>
      <c r="UWX219" s="267"/>
      <c r="UWY219" s="267"/>
      <c r="UWZ219" s="267"/>
      <c r="UXA219" s="267"/>
      <c r="UXB219" s="267"/>
      <c r="UXC219" s="267"/>
      <c r="UXD219" s="266"/>
      <c r="UXE219" s="124"/>
      <c r="UXF219" s="125"/>
      <c r="UXG219" s="267"/>
      <c r="UXH219" s="267"/>
      <c r="UXI219" s="267"/>
      <c r="UXJ219" s="267"/>
      <c r="UXK219" s="267"/>
      <c r="UXL219" s="267"/>
      <c r="UXM219" s="267"/>
      <c r="UXN219" s="267"/>
      <c r="UXO219" s="267"/>
      <c r="UXP219" s="267"/>
      <c r="UXQ219" s="267"/>
      <c r="UXR219" s="267"/>
      <c r="UXS219" s="267"/>
      <c r="UXT219" s="267"/>
      <c r="UXU219" s="267"/>
      <c r="UXV219" s="267"/>
      <c r="UXW219" s="267"/>
      <c r="UXX219" s="267"/>
      <c r="UXY219" s="267"/>
      <c r="UXZ219" s="267"/>
      <c r="UYA219" s="267"/>
      <c r="UYB219" s="267"/>
      <c r="UYC219" s="267"/>
      <c r="UYD219" s="267"/>
      <c r="UYE219" s="267"/>
      <c r="UYF219" s="267"/>
      <c r="UYG219" s="267"/>
      <c r="UYH219" s="267"/>
      <c r="UYI219" s="267"/>
      <c r="UYJ219" s="267"/>
      <c r="UYK219" s="267"/>
      <c r="UYL219" s="266"/>
      <c r="UYM219" s="124"/>
      <c r="UYN219" s="125"/>
      <c r="UYO219" s="267"/>
      <c r="UYP219" s="267"/>
      <c r="UYQ219" s="267"/>
      <c r="UYR219" s="267"/>
      <c r="UYS219" s="267"/>
      <c r="UYT219" s="267"/>
      <c r="UYU219" s="267"/>
      <c r="UYV219" s="267"/>
      <c r="UYW219" s="267"/>
      <c r="UYX219" s="267"/>
      <c r="UYY219" s="267"/>
      <c r="UYZ219" s="267"/>
      <c r="UZA219" s="267"/>
      <c r="UZB219" s="267"/>
      <c r="UZC219" s="267"/>
      <c r="UZD219" s="267"/>
      <c r="UZE219" s="267"/>
      <c r="UZF219" s="267"/>
      <c r="UZG219" s="267"/>
      <c r="UZH219" s="267"/>
      <c r="UZI219" s="267"/>
      <c r="UZJ219" s="267"/>
      <c r="UZK219" s="267"/>
      <c r="UZL219" s="267"/>
      <c r="UZM219" s="267"/>
      <c r="UZN219" s="267"/>
      <c r="UZO219" s="267"/>
      <c r="UZP219" s="267"/>
      <c r="UZQ219" s="267"/>
      <c r="UZR219" s="267"/>
      <c r="UZS219" s="267"/>
      <c r="UZT219" s="266"/>
      <c r="UZU219" s="124"/>
      <c r="UZV219" s="125"/>
      <c r="UZW219" s="267"/>
      <c r="UZX219" s="267"/>
      <c r="UZY219" s="267"/>
      <c r="UZZ219" s="267"/>
      <c r="VAA219" s="267"/>
      <c r="VAB219" s="267"/>
      <c r="VAC219" s="267"/>
      <c r="VAD219" s="267"/>
      <c r="VAE219" s="267"/>
      <c r="VAF219" s="267"/>
      <c r="VAG219" s="267"/>
      <c r="VAH219" s="267"/>
      <c r="VAI219" s="267"/>
      <c r="VAJ219" s="267"/>
      <c r="VAK219" s="267"/>
      <c r="VAL219" s="267"/>
      <c r="VAM219" s="267"/>
      <c r="VAN219" s="267"/>
      <c r="VAO219" s="267"/>
      <c r="VAP219" s="267"/>
      <c r="VAQ219" s="267"/>
      <c r="VAR219" s="267"/>
      <c r="VAS219" s="267"/>
      <c r="VAT219" s="267"/>
      <c r="VAU219" s="267"/>
      <c r="VAV219" s="267"/>
      <c r="VAW219" s="267"/>
      <c r="VAX219" s="267"/>
      <c r="VAY219" s="267"/>
      <c r="VAZ219" s="267"/>
      <c r="VBA219" s="267"/>
      <c r="VBB219" s="266"/>
      <c r="VBC219" s="124"/>
      <c r="VBD219" s="125"/>
      <c r="VBE219" s="267"/>
      <c r="VBF219" s="267"/>
      <c r="VBG219" s="267"/>
      <c r="VBH219" s="267"/>
      <c r="VBI219" s="267"/>
      <c r="VBJ219" s="267"/>
      <c r="VBK219" s="267"/>
      <c r="VBL219" s="267"/>
      <c r="VBM219" s="267"/>
      <c r="VBN219" s="267"/>
      <c r="VBO219" s="267"/>
      <c r="VBP219" s="267"/>
      <c r="VBQ219" s="267"/>
      <c r="VBR219" s="267"/>
      <c r="VBS219" s="267"/>
      <c r="VBT219" s="267"/>
      <c r="VBU219" s="267"/>
      <c r="VBV219" s="267"/>
      <c r="VBW219" s="267"/>
      <c r="VBX219" s="267"/>
      <c r="VBY219" s="267"/>
      <c r="VBZ219" s="267"/>
      <c r="VCA219" s="267"/>
      <c r="VCB219" s="267"/>
      <c r="VCC219" s="267"/>
      <c r="VCD219" s="267"/>
      <c r="VCE219" s="267"/>
      <c r="VCF219" s="267"/>
      <c r="VCG219" s="267"/>
      <c r="VCH219" s="267"/>
      <c r="VCI219" s="267"/>
      <c r="VCJ219" s="266"/>
      <c r="VCK219" s="124"/>
      <c r="VCL219" s="125"/>
      <c r="VCM219" s="267"/>
      <c r="VCN219" s="267"/>
      <c r="VCO219" s="267"/>
      <c r="VCP219" s="267"/>
      <c r="VCQ219" s="267"/>
      <c r="VCR219" s="267"/>
      <c r="VCS219" s="267"/>
      <c r="VCT219" s="267"/>
      <c r="VCU219" s="267"/>
      <c r="VCV219" s="267"/>
      <c r="VCW219" s="267"/>
      <c r="VCX219" s="267"/>
      <c r="VCY219" s="267"/>
      <c r="VCZ219" s="267"/>
      <c r="VDA219" s="267"/>
      <c r="VDB219" s="267"/>
      <c r="VDC219" s="267"/>
      <c r="VDD219" s="267"/>
      <c r="VDE219" s="267"/>
      <c r="VDF219" s="267"/>
      <c r="VDG219" s="267"/>
      <c r="VDH219" s="267"/>
      <c r="VDI219" s="267"/>
      <c r="VDJ219" s="267"/>
      <c r="VDK219" s="267"/>
      <c r="VDL219" s="267"/>
      <c r="VDM219" s="267"/>
      <c r="VDN219" s="267"/>
      <c r="VDO219" s="267"/>
      <c r="VDP219" s="267"/>
      <c r="VDQ219" s="267"/>
      <c r="VDR219" s="266"/>
      <c r="VDS219" s="124"/>
      <c r="VDT219" s="125"/>
      <c r="VDU219" s="267"/>
      <c r="VDV219" s="267"/>
      <c r="VDW219" s="267"/>
      <c r="VDX219" s="267"/>
      <c r="VDY219" s="267"/>
      <c r="VDZ219" s="267"/>
      <c r="VEA219" s="267"/>
      <c r="VEB219" s="267"/>
      <c r="VEC219" s="267"/>
      <c r="VED219" s="267"/>
      <c r="VEE219" s="267"/>
      <c r="VEF219" s="267"/>
      <c r="VEG219" s="267"/>
      <c r="VEH219" s="267"/>
      <c r="VEI219" s="267"/>
      <c r="VEJ219" s="267"/>
      <c r="VEK219" s="267"/>
      <c r="VEL219" s="267"/>
      <c r="VEM219" s="267"/>
      <c r="VEN219" s="267"/>
      <c r="VEO219" s="267"/>
      <c r="VEP219" s="267"/>
      <c r="VEQ219" s="267"/>
      <c r="VER219" s="267"/>
      <c r="VES219" s="267"/>
      <c r="VET219" s="267"/>
      <c r="VEU219" s="267"/>
      <c r="VEV219" s="267"/>
      <c r="VEW219" s="267"/>
      <c r="VEX219" s="267"/>
      <c r="VEY219" s="267"/>
      <c r="VEZ219" s="266"/>
      <c r="VFA219" s="124"/>
      <c r="VFB219" s="125"/>
      <c r="VFC219" s="267"/>
      <c r="VFD219" s="267"/>
      <c r="VFE219" s="267"/>
      <c r="VFF219" s="267"/>
      <c r="VFG219" s="267"/>
      <c r="VFH219" s="267"/>
      <c r="VFI219" s="267"/>
      <c r="VFJ219" s="267"/>
      <c r="VFK219" s="267"/>
      <c r="VFL219" s="267"/>
      <c r="VFM219" s="267"/>
      <c r="VFN219" s="267"/>
      <c r="VFO219" s="267"/>
      <c r="VFP219" s="267"/>
      <c r="VFQ219" s="267"/>
      <c r="VFR219" s="267"/>
      <c r="VFS219" s="267"/>
      <c r="VFT219" s="267"/>
      <c r="VFU219" s="267"/>
      <c r="VFV219" s="267"/>
      <c r="VFW219" s="267"/>
      <c r="VFX219" s="267"/>
      <c r="VFY219" s="267"/>
      <c r="VFZ219" s="267"/>
      <c r="VGA219" s="267"/>
      <c r="VGB219" s="267"/>
      <c r="VGC219" s="267"/>
      <c r="VGD219" s="267"/>
      <c r="VGE219" s="267"/>
      <c r="VGF219" s="267"/>
      <c r="VGG219" s="267"/>
      <c r="VGH219" s="266"/>
      <c r="VGI219" s="124"/>
      <c r="VGJ219" s="125"/>
      <c r="VGK219" s="267"/>
      <c r="VGL219" s="267"/>
      <c r="VGM219" s="267"/>
      <c r="VGN219" s="267"/>
      <c r="VGO219" s="267"/>
      <c r="VGP219" s="267"/>
      <c r="VGQ219" s="267"/>
      <c r="VGR219" s="267"/>
      <c r="VGS219" s="267"/>
      <c r="VGT219" s="267"/>
      <c r="VGU219" s="267"/>
      <c r="VGV219" s="267"/>
      <c r="VGW219" s="267"/>
      <c r="VGX219" s="267"/>
      <c r="VGY219" s="267"/>
      <c r="VGZ219" s="267"/>
      <c r="VHA219" s="267"/>
      <c r="VHB219" s="267"/>
      <c r="VHC219" s="267"/>
      <c r="VHD219" s="267"/>
      <c r="VHE219" s="267"/>
      <c r="VHF219" s="267"/>
      <c r="VHG219" s="267"/>
      <c r="VHH219" s="267"/>
      <c r="VHI219" s="267"/>
      <c r="VHJ219" s="267"/>
      <c r="VHK219" s="267"/>
      <c r="VHL219" s="267"/>
      <c r="VHM219" s="267"/>
      <c r="VHN219" s="267"/>
      <c r="VHO219" s="267"/>
      <c r="VHP219" s="266"/>
      <c r="VHQ219" s="124"/>
      <c r="VHR219" s="125"/>
      <c r="VHS219" s="267"/>
      <c r="VHT219" s="267"/>
      <c r="VHU219" s="267"/>
      <c r="VHV219" s="267"/>
      <c r="VHW219" s="267"/>
      <c r="VHX219" s="267"/>
      <c r="VHY219" s="267"/>
      <c r="VHZ219" s="267"/>
      <c r="VIA219" s="267"/>
      <c r="VIB219" s="267"/>
      <c r="VIC219" s="267"/>
      <c r="VID219" s="267"/>
      <c r="VIE219" s="267"/>
      <c r="VIF219" s="267"/>
      <c r="VIG219" s="267"/>
      <c r="VIH219" s="267"/>
      <c r="VII219" s="267"/>
      <c r="VIJ219" s="267"/>
      <c r="VIK219" s="267"/>
      <c r="VIL219" s="267"/>
      <c r="VIM219" s="267"/>
      <c r="VIN219" s="267"/>
      <c r="VIO219" s="267"/>
      <c r="VIP219" s="267"/>
      <c r="VIQ219" s="267"/>
      <c r="VIR219" s="267"/>
      <c r="VIS219" s="267"/>
      <c r="VIT219" s="267"/>
      <c r="VIU219" s="267"/>
      <c r="VIV219" s="267"/>
      <c r="VIW219" s="267"/>
      <c r="VIX219" s="266"/>
      <c r="VIY219" s="124"/>
      <c r="VIZ219" s="125"/>
      <c r="VJA219" s="267"/>
      <c r="VJB219" s="267"/>
      <c r="VJC219" s="267"/>
      <c r="VJD219" s="267"/>
      <c r="VJE219" s="267"/>
      <c r="VJF219" s="267"/>
      <c r="VJG219" s="267"/>
      <c r="VJH219" s="267"/>
      <c r="VJI219" s="267"/>
      <c r="VJJ219" s="267"/>
      <c r="VJK219" s="267"/>
      <c r="VJL219" s="267"/>
      <c r="VJM219" s="267"/>
      <c r="VJN219" s="267"/>
      <c r="VJO219" s="267"/>
      <c r="VJP219" s="267"/>
      <c r="VJQ219" s="267"/>
      <c r="VJR219" s="267"/>
      <c r="VJS219" s="267"/>
      <c r="VJT219" s="267"/>
      <c r="VJU219" s="267"/>
      <c r="VJV219" s="267"/>
      <c r="VJW219" s="267"/>
      <c r="VJX219" s="267"/>
      <c r="VJY219" s="267"/>
      <c r="VJZ219" s="267"/>
      <c r="VKA219" s="267"/>
      <c r="VKB219" s="267"/>
      <c r="VKC219" s="267"/>
      <c r="VKD219" s="267"/>
      <c r="VKE219" s="267"/>
      <c r="VKF219" s="266"/>
      <c r="VKG219" s="124"/>
      <c r="VKH219" s="125"/>
      <c r="VKI219" s="267"/>
      <c r="VKJ219" s="267"/>
      <c r="VKK219" s="267"/>
      <c r="VKL219" s="267"/>
      <c r="VKM219" s="267"/>
      <c r="VKN219" s="267"/>
      <c r="VKO219" s="267"/>
      <c r="VKP219" s="267"/>
      <c r="VKQ219" s="267"/>
      <c r="VKR219" s="267"/>
      <c r="VKS219" s="267"/>
      <c r="VKT219" s="267"/>
      <c r="VKU219" s="267"/>
      <c r="VKV219" s="267"/>
      <c r="VKW219" s="267"/>
      <c r="VKX219" s="267"/>
      <c r="VKY219" s="267"/>
      <c r="VKZ219" s="267"/>
      <c r="VLA219" s="267"/>
      <c r="VLB219" s="267"/>
      <c r="VLC219" s="267"/>
      <c r="VLD219" s="267"/>
      <c r="VLE219" s="267"/>
      <c r="VLF219" s="267"/>
      <c r="VLG219" s="267"/>
      <c r="VLH219" s="267"/>
      <c r="VLI219" s="267"/>
      <c r="VLJ219" s="267"/>
      <c r="VLK219" s="267"/>
      <c r="VLL219" s="267"/>
      <c r="VLM219" s="267"/>
      <c r="VLN219" s="266"/>
      <c r="VLO219" s="124"/>
      <c r="VLP219" s="125"/>
      <c r="VLQ219" s="267"/>
      <c r="VLR219" s="267"/>
      <c r="VLS219" s="267"/>
      <c r="VLT219" s="267"/>
      <c r="VLU219" s="267"/>
      <c r="VLV219" s="267"/>
      <c r="VLW219" s="267"/>
      <c r="VLX219" s="267"/>
      <c r="VLY219" s="267"/>
      <c r="VLZ219" s="267"/>
      <c r="VMA219" s="267"/>
      <c r="VMB219" s="267"/>
      <c r="VMC219" s="267"/>
      <c r="VMD219" s="267"/>
      <c r="VME219" s="267"/>
      <c r="VMF219" s="267"/>
      <c r="VMG219" s="267"/>
      <c r="VMH219" s="267"/>
      <c r="VMI219" s="267"/>
      <c r="VMJ219" s="267"/>
      <c r="VMK219" s="267"/>
      <c r="VML219" s="267"/>
      <c r="VMM219" s="267"/>
      <c r="VMN219" s="267"/>
      <c r="VMO219" s="267"/>
      <c r="VMP219" s="267"/>
      <c r="VMQ219" s="267"/>
      <c r="VMR219" s="267"/>
      <c r="VMS219" s="267"/>
      <c r="VMT219" s="267"/>
      <c r="VMU219" s="267"/>
      <c r="VMV219" s="266"/>
      <c r="VMW219" s="124"/>
      <c r="VMX219" s="125"/>
      <c r="VMY219" s="267"/>
      <c r="VMZ219" s="267"/>
      <c r="VNA219" s="267"/>
      <c r="VNB219" s="267"/>
      <c r="VNC219" s="267"/>
      <c r="VND219" s="267"/>
      <c r="VNE219" s="267"/>
      <c r="VNF219" s="267"/>
      <c r="VNG219" s="267"/>
      <c r="VNH219" s="267"/>
      <c r="VNI219" s="267"/>
      <c r="VNJ219" s="267"/>
      <c r="VNK219" s="267"/>
      <c r="VNL219" s="267"/>
      <c r="VNM219" s="267"/>
      <c r="VNN219" s="267"/>
      <c r="VNO219" s="267"/>
      <c r="VNP219" s="267"/>
      <c r="VNQ219" s="267"/>
      <c r="VNR219" s="267"/>
      <c r="VNS219" s="267"/>
      <c r="VNT219" s="267"/>
      <c r="VNU219" s="267"/>
      <c r="VNV219" s="267"/>
      <c r="VNW219" s="267"/>
      <c r="VNX219" s="267"/>
      <c r="VNY219" s="267"/>
      <c r="VNZ219" s="267"/>
      <c r="VOA219" s="267"/>
      <c r="VOB219" s="267"/>
      <c r="VOC219" s="267"/>
      <c r="VOD219" s="266"/>
      <c r="VOE219" s="124"/>
      <c r="VOF219" s="125"/>
      <c r="VOG219" s="267"/>
      <c r="VOH219" s="267"/>
      <c r="VOI219" s="267"/>
      <c r="VOJ219" s="267"/>
      <c r="VOK219" s="267"/>
      <c r="VOL219" s="267"/>
      <c r="VOM219" s="267"/>
      <c r="VON219" s="267"/>
      <c r="VOO219" s="267"/>
      <c r="VOP219" s="267"/>
      <c r="VOQ219" s="267"/>
      <c r="VOR219" s="267"/>
      <c r="VOS219" s="267"/>
      <c r="VOT219" s="267"/>
      <c r="VOU219" s="267"/>
      <c r="VOV219" s="267"/>
      <c r="VOW219" s="267"/>
      <c r="VOX219" s="267"/>
      <c r="VOY219" s="267"/>
      <c r="VOZ219" s="267"/>
      <c r="VPA219" s="267"/>
      <c r="VPB219" s="267"/>
      <c r="VPC219" s="267"/>
      <c r="VPD219" s="267"/>
      <c r="VPE219" s="267"/>
      <c r="VPF219" s="267"/>
      <c r="VPG219" s="267"/>
      <c r="VPH219" s="267"/>
      <c r="VPI219" s="267"/>
      <c r="VPJ219" s="267"/>
      <c r="VPK219" s="267"/>
      <c r="VPL219" s="266"/>
      <c r="VPM219" s="124"/>
      <c r="VPN219" s="125"/>
      <c r="VPO219" s="267"/>
      <c r="VPP219" s="267"/>
      <c r="VPQ219" s="267"/>
      <c r="VPR219" s="267"/>
      <c r="VPS219" s="267"/>
      <c r="VPT219" s="267"/>
      <c r="VPU219" s="267"/>
      <c r="VPV219" s="267"/>
      <c r="VPW219" s="267"/>
      <c r="VPX219" s="267"/>
      <c r="VPY219" s="267"/>
      <c r="VPZ219" s="267"/>
      <c r="VQA219" s="267"/>
      <c r="VQB219" s="267"/>
      <c r="VQC219" s="267"/>
      <c r="VQD219" s="267"/>
      <c r="VQE219" s="267"/>
      <c r="VQF219" s="267"/>
      <c r="VQG219" s="267"/>
      <c r="VQH219" s="267"/>
      <c r="VQI219" s="267"/>
      <c r="VQJ219" s="267"/>
      <c r="VQK219" s="267"/>
      <c r="VQL219" s="267"/>
      <c r="VQM219" s="267"/>
      <c r="VQN219" s="267"/>
      <c r="VQO219" s="267"/>
      <c r="VQP219" s="267"/>
      <c r="VQQ219" s="267"/>
      <c r="VQR219" s="267"/>
      <c r="VQS219" s="267"/>
      <c r="VQT219" s="266"/>
      <c r="VQU219" s="124"/>
      <c r="VQV219" s="125"/>
      <c r="VQW219" s="267"/>
      <c r="VQX219" s="267"/>
      <c r="VQY219" s="267"/>
      <c r="VQZ219" s="267"/>
      <c r="VRA219" s="267"/>
      <c r="VRB219" s="267"/>
      <c r="VRC219" s="267"/>
      <c r="VRD219" s="267"/>
      <c r="VRE219" s="267"/>
      <c r="VRF219" s="267"/>
      <c r="VRG219" s="267"/>
      <c r="VRH219" s="267"/>
      <c r="VRI219" s="267"/>
      <c r="VRJ219" s="267"/>
      <c r="VRK219" s="267"/>
      <c r="VRL219" s="267"/>
      <c r="VRM219" s="267"/>
      <c r="VRN219" s="267"/>
      <c r="VRO219" s="267"/>
      <c r="VRP219" s="267"/>
      <c r="VRQ219" s="267"/>
      <c r="VRR219" s="267"/>
      <c r="VRS219" s="267"/>
      <c r="VRT219" s="267"/>
      <c r="VRU219" s="267"/>
      <c r="VRV219" s="267"/>
      <c r="VRW219" s="267"/>
      <c r="VRX219" s="267"/>
      <c r="VRY219" s="267"/>
      <c r="VRZ219" s="267"/>
      <c r="VSA219" s="267"/>
      <c r="VSB219" s="266"/>
      <c r="VSC219" s="124"/>
      <c r="VSD219" s="125"/>
      <c r="VSE219" s="267"/>
      <c r="VSF219" s="267"/>
      <c r="VSG219" s="267"/>
      <c r="VSH219" s="267"/>
      <c r="VSI219" s="267"/>
      <c r="VSJ219" s="267"/>
      <c r="VSK219" s="267"/>
      <c r="VSL219" s="267"/>
      <c r="VSM219" s="267"/>
      <c r="VSN219" s="267"/>
      <c r="VSO219" s="267"/>
      <c r="VSP219" s="267"/>
      <c r="VSQ219" s="267"/>
      <c r="VSR219" s="267"/>
      <c r="VSS219" s="267"/>
      <c r="VST219" s="267"/>
      <c r="VSU219" s="267"/>
      <c r="VSV219" s="267"/>
      <c r="VSW219" s="267"/>
      <c r="VSX219" s="267"/>
      <c r="VSY219" s="267"/>
      <c r="VSZ219" s="267"/>
      <c r="VTA219" s="267"/>
      <c r="VTB219" s="267"/>
      <c r="VTC219" s="267"/>
      <c r="VTD219" s="267"/>
      <c r="VTE219" s="267"/>
      <c r="VTF219" s="267"/>
      <c r="VTG219" s="267"/>
      <c r="VTH219" s="267"/>
      <c r="VTI219" s="267"/>
      <c r="VTJ219" s="266"/>
      <c r="VTK219" s="124"/>
      <c r="VTL219" s="125"/>
      <c r="VTM219" s="267"/>
      <c r="VTN219" s="267"/>
      <c r="VTO219" s="267"/>
      <c r="VTP219" s="267"/>
      <c r="VTQ219" s="267"/>
      <c r="VTR219" s="267"/>
      <c r="VTS219" s="267"/>
      <c r="VTT219" s="267"/>
      <c r="VTU219" s="267"/>
      <c r="VTV219" s="267"/>
      <c r="VTW219" s="267"/>
      <c r="VTX219" s="267"/>
      <c r="VTY219" s="267"/>
      <c r="VTZ219" s="267"/>
      <c r="VUA219" s="267"/>
      <c r="VUB219" s="267"/>
      <c r="VUC219" s="267"/>
      <c r="VUD219" s="267"/>
      <c r="VUE219" s="267"/>
      <c r="VUF219" s="267"/>
      <c r="VUG219" s="267"/>
      <c r="VUH219" s="267"/>
      <c r="VUI219" s="267"/>
      <c r="VUJ219" s="267"/>
      <c r="VUK219" s="267"/>
      <c r="VUL219" s="267"/>
      <c r="VUM219" s="267"/>
      <c r="VUN219" s="267"/>
      <c r="VUO219" s="267"/>
      <c r="VUP219" s="267"/>
      <c r="VUQ219" s="267"/>
      <c r="VUR219" s="266"/>
      <c r="VUS219" s="124"/>
      <c r="VUT219" s="125"/>
      <c r="VUU219" s="267"/>
      <c r="VUV219" s="267"/>
      <c r="VUW219" s="267"/>
      <c r="VUX219" s="267"/>
      <c r="VUY219" s="267"/>
      <c r="VUZ219" s="267"/>
      <c r="VVA219" s="267"/>
      <c r="VVB219" s="267"/>
      <c r="VVC219" s="267"/>
      <c r="VVD219" s="267"/>
      <c r="VVE219" s="267"/>
      <c r="VVF219" s="267"/>
      <c r="VVG219" s="267"/>
      <c r="VVH219" s="267"/>
      <c r="VVI219" s="267"/>
      <c r="VVJ219" s="267"/>
      <c r="VVK219" s="267"/>
      <c r="VVL219" s="267"/>
      <c r="VVM219" s="267"/>
      <c r="VVN219" s="267"/>
      <c r="VVO219" s="267"/>
      <c r="VVP219" s="267"/>
      <c r="VVQ219" s="267"/>
      <c r="VVR219" s="267"/>
      <c r="VVS219" s="267"/>
      <c r="VVT219" s="267"/>
      <c r="VVU219" s="267"/>
      <c r="VVV219" s="267"/>
      <c r="VVW219" s="267"/>
      <c r="VVX219" s="267"/>
      <c r="VVY219" s="267"/>
      <c r="VVZ219" s="266"/>
      <c r="VWA219" s="124"/>
      <c r="VWB219" s="125"/>
      <c r="VWC219" s="267"/>
      <c r="VWD219" s="267"/>
      <c r="VWE219" s="267"/>
      <c r="VWF219" s="267"/>
      <c r="VWG219" s="267"/>
      <c r="VWH219" s="267"/>
      <c r="VWI219" s="267"/>
      <c r="VWJ219" s="267"/>
      <c r="VWK219" s="267"/>
      <c r="VWL219" s="267"/>
      <c r="VWM219" s="267"/>
      <c r="VWN219" s="267"/>
      <c r="VWO219" s="267"/>
      <c r="VWP219" s="267"/>
      <c r="VWQ219" s="267"/>
      <c r="VWR219" s="267"/>
      <c r="VWS219" s="267"/>
      <c r="VWT219" s="267"/>
      <c r="VWU219" s="267"/>
      <c r="VWV219" s="267"/>
      <c r="VWW219" s="267"/>
      <c r="VWX219" s="267"/>
      <c r="VWY219" s="267"/>
      <c r="VWZ219" s="267"/>
      <c r="VXA219" s="267"/>
      <c r="VXB219" s="267"/>
      <c r="VXC219" s="267"/>
      <c r="VXD219" s="267"/>
      <c r="VXE219" s="267"/>
      <c r="VXF219" s="267"/>
      <c r="VXG219" s="267"/>
      <c r="VXH219" s="266"/>
      <c r="VXI219" s="124"/>
      <c r="VXJ219" s="125"/>
      <c r="VXK219" s="267"/>
      <c r="VXL219" s="267"/>
      <c r="VXM219" s="267"/>
      <c r="VXN219" s="267"/>
      <c r="VXO219" s="267"/>
      <c r="VXP219" s="267"/>
      <c r="VXQ219" s="267"/>
      <c r="VXR219" s="267"/>
      <c r="VXS219" s="267"/>
      <c r="VXT219" s="267"/>
      <c r="VXU219" s="267"/>
      <c r="VXV219" s="267"/>
      <c r="VXW219" s="267"/>
      <c r="VXX219" s="267"/>
      <c r="VXY219" s="267"/>
      <c r="VXZ219" s="267"/>
      <c r="VYA219" s="267"/>
      <c r="VYB219" s="267"/>
      <c r="VYC219" s="267"/>
      <c r="VYD219" s="267"/>
      <c r="VYE219" s="267"/>
      <c r="VYF219" s="267"/>
      <c r="VYG219" s="267"/>
      <c r="VYH219" s="267"/>
      <c r="VYI219" s="267"/>
      <c r="VYJ219" s="267"/>
      <c r="VYK219" s="267"/>
      <c r="VYL219" s="267"/>
      <c r="VYM219" s="267"/>
      <c r="VYN219" s="267"/>
      <c r="VYO219" s="267"/>
      <c r="VYP219" s="266"/>
      <c r="VYQ219" s="124"/>
      <c r="VYR219" s="125"/>
      <c r="VYS219" s="267"/>
      <c r="VYT219" s="267"/>
      <c r="VYU219" s="267"/>
      <c r="VYV219" s="267"/>
      <c r="VYW219" s="267"/>
      <c r="VYX219" s="267"/>
      <c r="VYY219" s="267"/>
      <c r="VYZ219" s="267"/>
      <c r="VZA219" s="267"/>
      <c r="VZB219" s="267"/>
      <c r="VZC219" s="267"/>
      <c r="VZD219" s="267"/>
      <c r="VZE219" s="267"/>
      <c r="VZF219" s="267"/>
      <c r="VZG219" s="267"/>
      <c r="VZH219" s="267"/>
      <c r="VZI219" s="267"/>
      <c r="VZJ219" s="267"/>
      <c r="VZK219" s="267"/>
      <c r="VZL219" s="267"/>
      <c r="VZM219" s="267"/>
      <c r="VZN219" s="267"/>
      <c r="VZO219" s="267"/>
      <c r="VZP219" s="267"/>
      <c r="VZQ219" s="267"/>
      <c r="VZR219" s="267"/>
      <c r="VZS219" s="267"/>
      <c r="VZT219" s="267"/>
      <c r="VZU219" s="267"/>
      <c r="VZV219" s="267"/>
      <c r="VZW219" s="267"/>
      <c r="VZX219" s="266"/>
      <c r="VZY219" s="124"/>
      <c r="VZZ219" s="125"/>
      <c r="WAA219" s="267"/>
      <c r="WAB219" s="267"/>
      <c r="WAC219" s="267"/>
      <c r="WAD219" s="267"/>
      <c r="WAE219" s="267"/>
      <c r="WAF219" s="267"/>
      <c r="WAG219" s="267"/>
      <c r="WAH219" s="267"/>
      <c r="WAI219" s="267"/>
      <c r="WAJ219" s="267"/>
      <c r="WAK219" s="267"/>
      <c r="WAL219" s="267"/>
      <c r="WAM219" s="267"/>
      <c r="WAN219" s="267"/>
      <c r="WAO219" s="267"/>
      <c r="WAP219" s="267"/>
      <c r="WAQ219" s="267"/>
      <c r="WAR219" s="267"/>
      <c r="WAS219" s="267"/>
      <c r="WAT219" s="267"/>
      <c r="WAU219" s="267"/>
      <c r="WAV219" s="267"/>
      <c r="WAW219" s="267"/>
      <c r="WAX219" s="267"/>
      <c r="WAY219" s="267"/>
      <c r="WAZ219" s="267"/>
      <c r="WBA219" s="267"/>
      <c r="WBB219" s="267"/>
      <c r="WBC219" s="267"/>
      <c r="WBD219" s="267"/>
      <c r="WBE219" s="267"/>
      <c r="WBF219" s="266"/>
      <c r="WBG219" s="124"/>
      <c r="WBH219" s="125"/>
      <c r="WBI219" s="267"/>
      <c r="WBJ219" s="267"/>
      <c r="WBK219" s="267"/>
      <c r="WBL219" s="267"/>
      <c r="WBM219" s="267"/>
      <c r="WBN219" s="267"/>
      <c r="WBO219" s="267"/>
      <c r="WBP219" s="267"/>
      <c r="WBQ219" s="267"/>
      <c r="WBR219" s="267"/>
      <c r="WBS219" s="267"/>
      <c r="WBT219" s="267"/>
      <c r="WBU219" s="267"/>
      <c r="WBV219" s="267"/>
      <c r="WBW219" s="267"/>
      <c r="WBX219" s="267"/>
      <c r="WBY219" s="267"/>
      <c r="WBZ219" s="267"/>
      <c r="WCA219" s="267"/>
      <c r="WCB219" s="267"/>
      <c r="WCC219" s="267"/>
      <c r="WCD219" s="267"/>
      <c r="WCE219" s="267"/>
      <c r="WCF219" s="267"/>
      <c r="WCG219" s="267"/>
      <c r="WCH219" s="267"/>
      <c r="WCI219" s="267"/>
      <c r="WCJ219" s="267"/>
      <c r="WCK219" s="267"/>
      <c r="WCL219" s="267"/>
      <c r="WCM219" s="267"/>
      <c r="WCN219" s="266"/>
      <c r="WCO219" s="124"/>
      <c r="WCP219" s="125"/>
      <c r="WCQ219" s="267"/>
      <c r="WCR219" s="267"/>
      <c r="WCS219" s="267"/>
      <c r="WCT219" s="267"/>
      <c r="WCU219" s="267"/>
      <c r="WCV219" s="267"/>
      <c r="WCW219" s="267"/>
      <c r="WCX219" s="267"/>
      <c r="WCY219" s="267"/>
      <c r="WCZ219" s="267"/>
      <c r="WDA219" s="267"/>
      <c r="WDB219" s="267"/>
      <c r="WDC219" s="267"/>
      <c r="WDD219" s="267"/>
      <c r="WDE219" s="267"/>
      <c r="WDF219" s="267"/>
      <c r="WDG219" s="267"/>
      <c r="WDH219" s="267"/>
      <c r="WDI219" s="267"/>
      <c r="WDJ219" s="267"/>
      <c r="WDK219" s="267"/>
      <c r="WDL219" s="267"/>
      <c r="WDM219" s="267"/>
      <c r="WDN219" s="267"/>
      <c r="WDO219" s="267"/>
      <c r="WDP219" s="267"/>
      <c r="WDQ219" s="267"/>
      <c r="WDR219" s="267"/>
      <c r="WDS219" s="267"/>
      <c r="WDT219" s="267"/>
      <c r="WDU219" s="267"/>
      <c r="WDV219" s="266"/>
      <c r="WDW219" s="124"/>
      <c r="WDX219" s="125"/>
      <c r="WDY219" s="267"/>
      <c r="WDZ219" s="267"/>
      <c r="WEA219" s="267"/>
      <c r="WEB219" s="267"/>
      <c r="WEC219" s="267"/>
      <c r="WED219" s="267"/>
      <c r="WEE219" s="267"/>
      <c r="WEF219" s="267"/>
      <c r="WEG219" s="267"/>
      <c r="WEH219" s="267"/>
      <c r="WEI219" s="267"/>
      <c r="WEJ219" s="267"/>
      <c r="WEK219" s="267"/>
      <c r="WEL219" s="267"/>
      <c r="WEM219" s="267"/>
      <c r="WEN219" s="267"/>
      <c r="WEO219" s="267"/>
      <c r="WEP219" s="267"/>
      <c r="WEQ219" s="267"/>
      <c r="WER219" s="267"/>
      <c r="WES219" s="267"/>
      <c r="WET219" s="267"/>
      <c r="WEU219" s="267"/>
      <c r="WEV219" s="267"/>
      <c r="WEW219" s="267"/>
      <c r="WEX219" s="267"/>
      <c r="WEY219" s="267"/>
      <c r="WEZ219" s="267"/>
      <c r="WFA219" s="267"/>
      <c r="WFB219" s="267"/>
      <c r="WFC219" s="267"/>
      <c r="WFD219" s="266"/>
      <c r="WFE219" s="124"/>
      <c r="WFF219" s="125"/>
      <c r="WFG219" s="267"/>
      <c r="WFH219" s="267"/>
      <c r="WFI219" s="267"/>
      <c r="WFJ219" s="267"/>
      <c r="WFK219" s="267"/>
      <c r="WFL219" s="267"/>
      <c r="WFM219" s="267"/>
      <c r="WFN219" s="267"/>
      <c r="WFO219" s="267"/>
      <c r="WFP219" s="267"/>
      <c r="WFQ219" s="267"/>
      <c r="WFR219" s="267"/>
      <c r="WFS219" s="267"/>
      <c r="WFT219" s="267"/>
      <c r="WFU219" s="267"/>
      <c r="WFV219" s="267"/>
      <c r="WFW219" s="267"/>
      <c r="WFX219" s="267"/>
      <c r="WFY219" s="267"/>
      <c r="WFZ219" s="267"/>
      <c r="WGA219" s="267"/>
      <c r="WGB219" s="267"/>
      <c r="WGC219" s="267"/>
      <c r="WGD219" s="267"/>
      <c r="WGE219" s="267"/>
      <c r="WGF219" s="267"/>
      <c r="WGG219" s="267"/>
      <c r="WGH219" s="267"/>
      <c r="WGI219" s="267"/>
      <c r="WGJ219" s="267"/>
      <c r="WGK219" s="267"/>
      <c r="WGL219" s="266"/>
      <c r="WGM219" s="124"/>
      <c r="WGN219" s="125"/>
      <c r="WGO219" s="267"/>
      <c r="WGP219" s="267"/>
      <c r="WGQ219" s="267"/>
      <c r="WGR219" s="267"/>
      <c r="WGS219" s="267"/>
      <c r="WGT219" s="267"/>
      <c r="WGU219" s="267"/>
      <c r="WGV219" s="267"/>
      <c r="WGW219" s="267"/>
      <c r="WGX219" s="267"/>
      <c r="WGY219" s="267"/>
      <c r="WGZ219" s="267"/>
      <c r="WHA219" s="267"/>
      <c r="WHB219" s="267"/>
      <c r="WHC219" s="267"/>
      <c r="WHD219" s="267"/>
      <c r="WHE219" s="267"/>
      <c r="WHF219" s="267"/>
      <c r="WHG219" s="267"/>
      <c r="WHH219" s="267"/>
      <c r="WHI219" s="267"/>
      <c r="WHJ219" s="267"/>
      <c r="WHK219" s="267"/>
      <c r="WHL219" s="267"/>
      <c r="WHM219" s="267"/>
      <c r="WHN219" s="267"/>
      <c r="WHO219" s="267"/>
      <c r="WHP219" s="267"/>
      <c r="WHQ219" s="267"/>
      <c r="WHR219" s="267"/>
      <c r="WHS219" s="267"/>
      <c r="WHT219" s="266"/>
      <c r="WHU219" s="124"/>
      <c r="WHV219" s="125"/>
      <c r="WHW219" s="267"/>
      <c r="WHX219" s="267"/>
      <c r="WHY219" s="267"/>
      <c r="WHZ219" s="267"/>
      <c r="WIA219" s="267"/>
      <c r="WIB219" s="267"/>
      <c r="WIC219" s="267"/>
      <c r="WID219" s="267"/>
      <c r="WIE219" s="267"/>
      <c r="WIF219" s="267"/>
      <c r="WIG219" s="267"/>
      <c r="WIH219" s="267"/>
      <c r="WII219" s="267"/>
      <c r="WIJ219" s="267"/>
      <c r="WIK219" s="267"/>
      <c r="WIL219" s="267"/>
      <c r="WIM219" s="267"/>
      <c r="WIN219" s="267"/>
      <c r="WIO219" s="267"/>
      <c r="WIP219" s="267"/>
      <c r="WIQ219" s="267"/>
      <c r="WIR219" s="267"/>
      <c r="WIS219" s="267"/>
      <c r="WIT219" s="267"/>
      <c r="WIU219" s="267"/>
      <c r="WIV219" s="267"/>
      <c r="WIW219" s="267"/>
      <c r="WIX219" s="267"/>
      <c r="WIY219" s="267"/>
      <c r="WIZ219" s="267"/>
      <c r="WJA219" s="267"/>
      <c r="WJB219" s="266"/>
      <c r="WJC219" s="124"/>
      <c r="WJD219" s="125"/>
      <c r="WJE219" s="267"/>
      <c r="WJF219" s="267"/>
      <c r="WJG219" s="267"/>
      <c r="WJH219" s="267"/>
      <c r="WJI219" s="267"/>
      <c r="WJJ219" s="267"/>
      <c r="WJK219" s="267"/>
      <c r="WJL219" s="267"/>
      <c r="WJM219" s="267"/>
      <c r="WJN219" s="267"/>
      <c r="WJO219" s="267"/>
      <c r="WJP219" s="267"/>
      <c r="WJQ219" s="267"/>
      <c r="WJR219" s="267"/>
      <c r="WJS219" s="267"/>
      <c r="WJT219" s="267"/>
      <c r="WJU219" s="267"/>
      <c r="WJV219" s="267"/>
      <c r="WJW219" s="267"/>
      <c r="WJX219" s="267"/>
      <c r="WJY219" s="267"/>
      <c r="WJZ219" s="267"/>
      <c r="WKA219" s="267"/>
      <c r="WKB219" s="267"/>
      <c r="WKC219" s="267"/>
      <c r="WKD219" s="267"/>
      <c r="WKE219" s="267"/>
      <c r="WKF219" s="267"/>
      <c r="WKG219" s="267"/>
      <c r="WKH219" s="267"/>
      <c r="WKI219" s="267"/>
      <c r="WKJ219" s="266"/>
      <c r="WKK219" s="124"/>
      <c r="WKL219" s="125"/>
      <c r="WKM219" s="267"/>
      <c r="WKN219" s="267"/>
      <c r="WKO219" s="267"/>
      <c r="WKP219" s="267"/>
      <c r="WKQ219" s="267"/>
      <c r="WKR219" s="267"/>
      <c r="WKS219" s="267"/>
      <c r="WKT219" s="267"/>
      <c r="WKU219" s="267"/>
      <c r="WKV219" s="267"/>
      <c r="WKW219" s="267"/>
      <c r="WKX219" s="267"/>
      <c r="WKY219" s="267"/>
      <c r="WKZ219" s="267"/>
      <c r="WLA219" s="267"/>
      <c r="WLB219" s="267"/>
      <c r="WLC219" s="267"/>
      <c r="WLD219" s="267"/>
      <c r="WLE219" s="267"/>
      <c r="WLF219" s="267"/>
      <c r="WLG219" s="267"/>
      <c r="WLH219" s="267"/>
      <c r="WLI219" s="267"/>
      <c r="WLJ219" s="267"/>
      <c r="WLK219" s="267"/>
      <c r="WLL219" s="267"/>
      <c r="WLM219" s="267"/>
      <c r="WLN219" s="267"/>
      <c r="WLO219" s="267"/>
      <c r="WLP219" s="267"/>
      <c r="WLQ219" s="267"/>
      <c r="WLR219" s="266"/>
      <c r="WLS219" s="124"/>
      <c r="WLT219" s="125"/>
      <c r="WLU219" s="267"/>
      <c r="WLV219" s="267"/>
      <c r="WLW219" s="267"/>
      <c r="WLX219" s="267"/>
      <c r="WLY219" s="267"/>
      <c r="WLZ219" s="267"/>
      <c r="WMA219" s="267"/>
      <c r="WMB219" s="267"/>
      <c r="WMC219" s="267"/>
      <c r="WMD219" s="267"/>
      <c r="WME219" s="267"/>
      <c r="WMF219" s="267"/>
      <c r="WMG219" s="267"/>
      <c r="WMH219" s="267"/>
      <c r="WMI219" s="267"/>
      <c r="WMJ219" s="267"/>
      <c r="WMK219" s="267"/>
      <c r="WML219" s="267"/>
      <c r="WMM219" s="267"/>
      <c r="WMN219" s="267"/>
      <c r="WMO219" s="267"/>
      <c r="WMP219" s="267"/>
      <c r="WMQ219" s="267"/>
      <c r="WMR219" s="267"/>
      <c r="WMS219" s="267"/>
      <c r="WMT219" s="267"/>
      <c r="WMU219" s="267"/>
      <c r="WMV219" s="267"/>
      <c r="WMW219" s="267"/>
      <c r="WMX219" s="267"/>
      <c r="WMY219" s="267"/>
      <c r="WMZ219" s="266"/>
      <c r="WNA219" s="124"/>
      <c r="WNB219" s="125"/>
      <c r="WNC219" s="267"/>
      <c r="WND219" s="267"/>
      <c r="WNE219" s="267"/>
      <c r="WNF219" s="267"/>
      <c r="WNG219" s="267"/>
      <c r="WNH219" s="267"/>
      <c r="WNI219" s="267"/>
      <c r="WNJ219" s="267"/>
      <c r="WNK219" s="267"/>
      <c r="WNL219" s="267"/>
      <c r="WNM219" s="267"/>
      <c r="WNN219" s="267"/>
      <c r="WNO219" s="267"/>
      <c r="WNP219" s="267"/>
      <c r="WNQ219" s="267"/>
      <c r="WNR219" s="267"/>
      <c r="WNS219" s="267"/>
      <c r="WNT219" s="267"/>
      <c r="WNU219" s="267"/>
      <c r="WNV219" s="267"/>
      <c r="WNW219" s="267"/>
      <c r="WNX219" s="267"/>
      <c r="WNY219" s="267"/>
      <c r="WNZ219" s="267"/>
      <c r="WOA219" s="267"/>
      <c r="WOB219" s="267"/>
      <c r="WOC219" s="267"/>
      <c r="WOD219" s="267"/>
      <c r="WOE219" s="267"/>
      <c r="WOF219" s="267"/>
      <c r="WOG219" s="267"/>
      <c r="WOH219" s="266"/>
      <c r="WOI219" s="124"/>
      <c r="WOJ219" s="125"/>
      <c r="WOK219" s="267"/>
      <c r="WOL219" s="267"/>
      <c r="WOM219" s="267"/>
      <c r="WON219" s="267"/>
      <c r="WOO219" s="267"/>
      <c r="WOP219" s="267"/>
      <c r="WOQ219" s="267"/>
      <c r="WOR219" s="267"/>
      <c r="WOS219" s="267"/>
      <c r="WOT219" s="267"/>
      <c r="WOU219" s="267"/>
      <c r="WOV219" s="267"/>
      <c r="WOW219" s="267"/>
      <c r="WOX219" s="267"/>
      <c r="WOY219" s="267"/>
      <c r="WOZ219" s="267"/>
      <c r="WPA219" s="267"/>
      <c r="WPB219" s="267"/>
      <c r="WPC219" s="267"/>
      <c r="WPD219" s="267"/>
      <c r="WPE219" s="267"/>
      <c r="WPF219" s="267"/>
      <c r="WPG219" s="267"/>
      <c r="WPH219" s="267"/>
      <c r="WPI219" s="267"/>
      <c r="WPJ219" s="267"/>
      <c r="WPK219" s="267"/>
      <c r="WPL219" s="267"/>
      <c r="WPM219" s="267"/>
      <c r="WPN219" s="267"/>
      <c r="WPO219" s="267"/>
      <c r="WPP219" s="266"/>
      <c r="WPQ219" s="124"/>
      <c r="WPR219" s="125"/>
      <c r="WPS219" s="267"/>
      <c r="WPT219" s="267"/>
      <c r="WPU219" s="267"/>
      <c r="WPV219" s="267"/>
      <c r="WPW219" s="267"/>
      <c r="WPX219" s="267"/>
      <c r="WPY219" s="267"/>
      <c r="WPZ219" s="267"/>
      <c r="WQA219" s="267"/>
      <c r="WQB219" s="267"/>
      <c r="WQC219" s="267"/>
      <c r="WQD219" s="267"/>
      <c r="WQE219" s="267"/>
      <c r="WQF219" s="267"/>
      <c r="WQG219" s="267"/>
      <c r="WQH219" s="267"/>
      <c r="WQI219" s="267"/>
      <c r="WQJ219" s="267"/>
      <c r="WQK219" s="267"/>
      <c r="WQL219" s="267"/>
      <c r="WQM219" s="267"/>
      <c r="WQN219" s="267"/>
      <c r="WQO219" s="267"/>
      <c r="WQP219" s="267"/>
      <c r="WQQ219" s="267"/>
      <c r="WQR219" s="267"/>
      <c r="WQS219" s="267"/>
      <c r="WQT219" s="267"/>
      <c r="WQU219" s="267"/>
      <c r="WQV219" s="267"/>
      <c r="WQW219" s="267"/>
      <c r="WQX219" s="266"/>
      <c r="WQY219" s="124"/>
      <c r="WQZ219" s="125"/>
      <c r="WRA219" s="267"/>
      <c r="WRB219" s="267"/>
      <c r="WRC219" s="267"/>
      <c r="WRD219" s="267"/>
      <c r="WRE219" s="267"/>
      <c r="WRF219" s="267"/>
      <c r="WRG219" s="267"/>
      <c r="WRH219" s="267"/>
      <c r="WRI219" s="267"/>
      <c r="WRJ219" s="267"/>
      <c r="WRK219" s="267"/>
      <c r="WRL219" s="267"/>
      <c r="WRM219" s="267"/>
      <c r="WRN219" s="267"/>
      <c r="WRO219" s="267"/>
      <c r="WRP219" s="267"/>
      <c r="WRQ219" s="267"/>
      <c r="WRR219" s="267"/>
      <c r="WRS219" s="267"/>
      <c r="WRT219" s="267"/>
      <c r="WRU219" s="267"/>
      <c r="WRV219" s="267"/>
      <c r="WRW219" s="267"/>
      <c r="WRX219" s="267"/>
      <c r="WRY219" s="267"/>
      <c r="WRZ219" s="267"/>
      <c r="WSA219" s="267"/>
      <c r="WSB219" s="267"/>
      <c r="WSC219" s="267"/>
      <c r="WSD219" s="267"/>
      <c r="WSE219" s="267"/>
      <c r="WSF219" s="266"/>
      <c r="WSG219" s="124"/>
      <c r="WSH219" s="125"/>
      <c r="WSI219" s="267"/>
      <c r="WSJ219" s="267"/>
      <c r="WSK219" s="267"/>
      <c r="WSL219" s="267"/>
      <c r="WSM219" s="267"/>
      <c r="WSN219" s="267"/>
      <c r="WSO219" s="267"/>
      <c r="WSP219" s="267"/>
      <c r="WSQ219" s="267"/>
      <c r="WSR219" s="267"/>
      <c r="WSS219" s="267"/>
      <c r="WST219" s="267"/>
      <c r="WSU219" s="267"/>
      <c r="WSV219" s="267"/>
      <c r="WSW219" s="267"/>
      <c r="WSX219" s="267"/>
      <c r="WSY219" s="267"/>
      <c r="WSZ219" s="267"/>
      <c r="WTA219" s="267"/>
      <c r="WTB219" s="267"/>
      <c r="WTC219" s="267"/>
      <c r="WTD219" s="267"/>
      <c r="WTE219" s="267"/>
      <c r="WTF219" s="267"/>
      <c r="WTG219" s="267"/>
      <c r="WTH219" s="267"/>
      <c r="WTI219" s="267"/>
      <c r="WTJ219" s="267"/>
      <c r="WTK219" s="267"/>
      <c r="WTL219" s="267"/>
      <c r="WTM219" s="267"/>
      <c r="WTN219" s="266"/>
      <c r="WTO219" s="124"/>
      <c r="WTP219" s="125"/>
      <c r="WTQ219" s="267"/>
      <c r="WTR219" s="267"/>
      <c r="WTS219" s="267"/>
      <c r="WTT219" s="267"/>
      <c r="WTU219" s="267"/>
      <c r="WTV219" s="267"/>
      <c r="WTW219" s="267"/>
      <c r="WTX219" s="267"/>
      <c r="WTY219" s="267"/>
      <c r="WTZ219" s="267"/>
      <c r="WUA219" s="267"/>
      <c r="WUB219" s="267"/>
      <c r="WUC219" s="267"/>
      <c r="WUD219" s="267"/>
      <c r="WUE219" s="267"/>
      <c r="WUF219" s="267"/>
      <c r="WUG219" s="267"/>
      <c r="WUH219" s="267"/>
      <c r="WUI219" s="267"/>
      <c r="WUJ219" s="267"/>
      <c r="WUK219" s="267"/>
      <c r="WUL219" s="267"/>
      <c r="WUM219" s="267"/>
      <c r="WUN219" s="267"/>
      <c r="WUO219" s="267"/>
      <c r="WUP219" s="267"/>
      <c r="WUQ219" s="267"/>
      <c r="WUR219" s="267"/>
      <c r="WUS219" s="267"/>
      <c r="WUT219" s="267"/>
      <c r="WUU219" s="267"/>
      <c r="WUV219" s="266"/>
      <c r="WUW219" s="124"/>
      <c r="WUX219" s="125"/>
      <c r="WUY219" s="267"/>
      <c r="WUZ219" s="267"/>
      <c r="WVA219" s="267"/>
      <c r="WVB219" s="267"/>
      <c r="WVC219" s="267"/>
      <c r="WVD219" s="267"/>
      <c r="WVE219" s="267"/>
      <c r="WVF219" s="267"/>
      <c r="WVG219" s="267"/>
      <c r="WVH219" s="267"/>
      <c r="WVI219" s="267"/>
      <c r="WVJ219" s="267"/>
      <c r="WVK219" s="267"/>
      <c r="WVL219" s="267"/>
      <c r="WVM219" s="267"/>
      <c r="WVN219" s="267"/>
      <c r="WVO219" s="267"/>
      <c r="WVP219" s="267"/>
      <c r="WVQ219" s="267"/>
      <c r="WVR219" s="267"/>
      <c r="WVS219" s="267"/>
      <c r="WVT219" s="267"/>
      <c r="WVU219" s="267"/>
      <c r="WVV219" s="267"/>
      <c r="WVW219" s="267"/>
      <c r="WVX219" s="267"/>
      <c r="WVY219" s="267"/>
      <c r="WVZ219" s="267"/>
      <c r="WWA219" s="267"/>
      <c r="WWB219" s="267"/>
      <c r="WWC219" s="267"/>
      <c r="WWD219" s="266"/>
      <c r="WWE219" s="124"/>
      <c r="WWF219" s="125"/>
      <c r="WWG219" s="267"/>
      <c r="WWH219" s="267"/>
      <c r="WWI219" s="267"/>
      <c r="WWJ219" s="267"/>
      <c r="WWK219" s="267"/>
      <c r="WWL219" s="267"/>
      <c r="WWM219" s="267"/>
      <c r="WWN219" s="267"/>
      <c r="WWO219" s="267"/>
      <c r="WWP219" s="267"/>
      <c r="WWQ219" s="267"/>
      <c r="WWR219" s="267"/>
      <c r="WWS219" s="267"/>
      <c r="WWT219" s="267"/>
      <c r="WWU219" s="267"/>
      <c r="WWV219" s="267"/>
      <c r="WWW219" s="267"/>
      <c r="WWX219" s="267"/>
      <c r="WWY219" s="267"/>
      <c r="WWZ219" s="267"/>
      <c r="WXA219" s="267"/>
      <c r="WXB219" s="267"/>
      <c r="WXC219" s="267"/>
      <c r="WXD219" s="267"/>
      <c r="WXE219" s="267"/>
      <c r="WXF219" s="267"/>
      <c r="WXG219" s="267"/>
      <c r="WXH219" s="267"/>
      <c r="WXI219" s="267"/>
      <c r="WXJ219" s="267"/>
      <c r="WXK219" s="267"/>
      <c r="WXL219" s="266"/>
      <c r="WXM219" s="124"/>
      <c r="WXN219" s="125"/>
      <c r="WXO219" s="267"/>
      <c r="WXP219" s="267"/>
      <c r="WXQ219" s="267"/>
      <c r="WXR219" s="267"/>
      <c r="WXS219" s="267"/>
      <c r="WXT219" s="267"/>
      <c r="WXU219" s="267"/>
      <c r="WXV219" s="267"/>
      <c r="WXW219" s="267"/>
      <c r="WXX219" s="267"/>
      <c r="WXY219" s="267"/>
      <c r="WXZ219" s="267"/>
      <c r="WYA219" s="267"/>
      <c r="WYB219" s="267"/>
      <c r="WYC219" s="267"/>
      <c r="WYD219" s="267"/>
      <c r="WYE219" s="267"/>
      <c r="WYF219" s="267"/>
      <c r="WYG219" s="267"/>
      <c r="WYH219" s="267"/>
      <c r="WYI219" s="267"/>
      <c r="WYJ219" s="267"/>
      <c r="WYK219" s="267"/>
      <c r="WYL219" s="267"/>
      <c r="WYM219" s="267"/>
      <c r="WYN219" s="267"/>
      <c r="WYO219" s="267"/>
      <c r="WYP219" s="267"/>
      <c r="WYQ219" s="267"/>
      <c r="WYR219" s="267"/>
      <c r="WYS219" s="267"/>
      <c r="WYT219" s="266"/>
      <c r="WYU219" s="124"/>
      <c r="WYV219" s="125"/>
      <c r="WYW219" s="267"/>
      <c r="WYX219" s="267"/>
      <c r="WYY219" s="267"/>
      <c r="WYZ219" s="267"/>
      <c r="WZA219" s="267"/>
      <c r="WZB219" s="267"/>
      <c r="WZC219" s="267"/>
      <c r="WZD219" s="267"/>
      <c r="WZE219" s="267"/>
      <c r="WZF219" s="267"/>
      <c r="WZG219" s="267"/>
      <c r="WZH219" s="267"/>
      <c r="WZI219" s="267"/>
      <c r="WZJ219" s="267"/>
      <c r="WZK219" s="267"/>
      <c r="WZL219" s="267"/>
      <c r="WZM219" s="267"/>
      <c r="WZN219" s="267"/>
      <c r="WZO219" s="267"/>
      <c r="WZP219" s="267"/>
      <c r="WZQ219" s="267"/>
      <c r="WZR219" s="267"/>
      <c r="WZS219" s="267"/>
      <c r="WZT219" s="267"/>
      <c r="WZU219" s="267"/>
      <c r="WZV219" s="267"/>
      <c r="WZW219" s="267"/>
      <c r="WZX219" s="267"/>
      <c r="WZY219" s="267"/>
      <c r="WZZ219" s="267"/>
      <c r="XAA219" s="267"/>
      <c r="XAB219" s="266"/>
      <c r="XAC219" s="124"/>
      <c r="XAD219" s="125"/>
      <c r="XAE219" s="267"/>
      <c r="XAF219" s="267"/>
      <c r="XAG219" s="267"/>
      <c r="XAH219" s="267"/>
      <c r="XAI219" s="267"/>
      <c r="XAJ219" s="267"/>
      <c r="XAK219" s="267"/>
      <c r="XAL219" s="267"/>
      <c r="XAM219" s="267"/>
      <c r="XAN219" s="267"/>
      <c r="XAO219" s="267"/>
      <c r="XAP219" s="267"/>
      <c r="XAQ219" s="267"/>
      <c r="XAR219" s="267"/>
      <c r="XAS219" s="267"/>
      <c r="XAT219" s="267"/>
      <c r="XAU219" s="267"/>
      <c r="XAV219" s="267"/>
      <c r="XAW219" s="267"/>
      <c r="XAX219" s="267"/>
      <c r="XAY219" s="267"/>
      <c r="XAZ219" s="267"/>
      <c r="XBA219" s="267"/>
      <c r="XBB219" s="267"/>
      <c r="XBC219" s="267"/>
      <c r="XBD219" s="267"/>
      <c r="XBE219" s="267"/>
      <c r="XBF219" s="267"/>
      <c r="XBG219" s="267"/>
      <c r="XBH219" s="267"/>
      <c r="XBI219" s="267"/>
      <c r="XBJ219" s="266"/>
      <c r="XBK219" s="124"/>
      <c r="XBL219" s="125"/>
      <c r="XBM219" s="267"/>
      <c r="XBN219" s="267"/>
      <c r="XBO219" s="267"/>
      <c r="XBP219" s="267"/>
      <c r="XBQ219" s="267"/>
      <c r="XBR219" s="267"/>
      <c r="XBS219" s="267"/>
      <c r="XBT219" s="267"/>
      <c r="XBU219" s="267"/>
      <c r="XBV219" s="267"/>
      <c r="XBW219" s="267"/>
      <c r="XBX219" s="267"/>
      <c r="XBY219" s="267"/>
      <c r="XBZ219" s="267"/>
      <c r="XCA219" s="267"/>
      <c r="XCB219" s="267"/>
      <c r="XCC219" s="267"/>
      <c r="XCD219" s="267"/>
      <c r="XCE219" s="267"/>
      <c r="XCF219" s="267"/>
      <c r="XCG219" s="267"/>
      <c r="XCH219" s="267"/>
      <c r="XCI219" s="267"/>
      <c r="XCJ219" s="267"/>
      <c r="XCK219" s="267"/>
      <c r="XCL219" s="267"/>
      <c r="XCM219" s="267"/>
      <c r="XCN219" s="267"/>
      <c r="XCO219" s="267"/>
      <c r="XCP219" s="267"/>
      <c r="XCQ219" s="267"/>
      <c r="XCR219" s="266"/>
      <c r="XCS219" s="124"/>
      <c r="XCT219" s="125"/>
      <c r="XCU219" s="267"/>
      <c r="XCV219" s="267"/>
      <c r="XCW219" s="267"/>
      <c r="XCX219" s="267"/>
      <c r="XCY219" s="267"/>
      <c r="XCZ219" s="267"/>
      <c r="XDA219" s="267"/>
      <c r="XDB219" s="267"/>
      <c r="XDC219" s="267"/>
      <c r="XDD219" s="267"/>
      <c r="XDE219" s="267"/>
      <c r="XDF219" s="267"/>
      <c r="XDG219" s="267"/>
      <c r="XDH219" s="267"/>
      <c r="XDI219" s="267"/>
      <c r="XDJ219" s="267"/>
      <c r="XDK219" s="267"/>
      <c r="XDL219" s="267"/>
      <c r="XDM219" s="267"/>
      <c r="XDN219" s="267"/>
      <c r="XDO219" s="267"/>
      <c r="XDP219" s="267"/>
      <c r="XDQ219" s="267"/>
      <c r="XDR219" s="267"/>
      <c r="XDS219" s="267"/>
      <c r="XDT219" s="267"/>
      <c r="XDU219" s="267"/>
      <c r="XDV219" s="267"/>
      <c r="XDW219" s="267"/>
      <c r="XDX219" s="267"/>
      <c r="XDY219" s="267"/>
      <c r="XDZ219" s="266"/>
      <c r="XEA219" s="124"/>
      <c r="XEB219" s="125"/>
      <c r="XEC219" s="267"/>
      <c r="XED219" s="267"/>
      <c r="XEE219" s="267"/>
      <c r="XEF219" s="267"/>
      <c r="XEG219" s="267"/>
      <c r="XEH219" s="267"/>
      <c r="XEI219" s="267"/>
      <c r="XEJ219" s="267"/>
      <c r="XEK219" s="267"/>
      <c r="XEL219" s="267"/>
      <c r="XEM219" s="267"/>
      <c r="XEN219" s="267"/>
      <c r="XEO219" s="267"/>
      <c r="XEP219" s="267"/>
      <c r="XEQ219" s="267"/>
      <c r="XER219" s="267"/>
      <c r="XES219" s="267"/>
      <c r="XET219" s="267"/>
      <c r="XEU219" s="267"/>
      <c r="XEV219" s="267"/>
      <c r="XEW219" s="267"/>
      <c r="XEX219" s="267"/>
      <c r="XEY219" s="267"/>
      <c r="XEZ219" s="267"/>
      <c r="XFA219" s="267"/>
      <c r="XFB219" s="267"/>
      <c r="XFC219" s="267"/>
      <c r="XFD219" s="267"/>
    </row>
    <row r="220" spans="1:16384" s="14" customFormat="1" ht="16.5" thickBot="1" x14ac:dyDescent="0.3">
      <c r="A220" s="402"/>
      <c r="B220" s="403"/>
      <c r="C220" s="400" t="s">
        <v>45</v>
      </c>
      <c r="D220" s="400" t="s">
        <v>13</v>
      </c>
      <c r="E220" s="400" t="s">
        <v>14</v>
      </c>
      <c r="F220" s="400" t="s">
        <v>15</v>
      </c>
      <c r="G220" s="400" t="s">
        <v>16</v>
      </c>
      <c r="H220" s="400" t="s">
        <v>17</v>
      </c>
      <c r="I220" s="400" t="s">
        <v>18</v>
      </c>
      <c r="J220" s="400" t="s">
        <v>19</v>
      </c>
      <c r="K220" s="400" t="s">
        <v>20</v>
      </c>
      <c r="L220" s="400" t="s">
        <v>21</v>
      </c>
      <c r="M220" s="400" t="s">
        <v>22</v>
      </c>
      <c r="N220" s="400" t="s">
        <v>25</v>
      </c>
      <c r="O220" s="400" t="s">
        <v>26</v>
      </c>
      <c r="P220" s="400" t="s">
        <v>27</v>
      </c>
      <c r="Q220" s="400" t="s">
        <v>28</v>
      </c>
      <c r="R220" s="400" t="s">
        <v>29</v>
      </c>
      <c r="S220" s="400" t="s">
        <v>30</v>
      </c>
      <c r="T220" s="400" t="s">
        <v>31</v>
      </c>
      <c r="U220" s="400" t="s">
        <v>32</v>
      </c>
      <c r="V220" s="400" t="s">
        <v>33</v>
      </c>
      <c r="W220" s="400" t="s">
        <v>34</v>
      </c>
      <c r="X220" s="400" t="s">
        <v>35</v>
      </c>
      <c r="Y220" s="400" t="s">
        <v>36</v>
      </c>
      <c r="Z220" s="400" t="s">
        <v>37</v>
      </c>
      <c r="AA220" s="400" t="s">
        <v>38</v>
      </c>
      <c r="AB220" s="400" t="s">
        <v>39</v>
      </c>
      <c r="AC220" s="400" t="s">
        <v>40</v>
      </c>
      <c r="AD220" s="400" t="s">
        <v>41</v>
      </c>
      <c r="AE220" s="400" t="s">
        <v>42</v>
      </c>
      <c r="AF220" s="400" t="s">
        <v>43</v>
      </c>
      <c r="AG220" s="400" t="s">
        <v>44</v>
      </c>
      <c r="AH220" s="401"/>
    </row>
    <row r="221" spans="1:16384" s="14" customFormat="1" ht="18" x14ac:dyDescent="0.25">
      <c r="A221" s="404" t="s">
        <v>0</v>
      </c>
      <c r="B221" s="405" t="s">
        <v>1</v>
      </c>
      <c r="C221" s="406" t="str">
        <f>'Drop down (Hide)'!C14</f>
        <v>2017-18</v>
      </c>
      <c r="D221" s="406" t="str">
        <f>"20" &amp; (MID(C221,3,2)+1) &amp; "-" &amp; (MID(C221,3,2)+2)</f>
        <v>2018-19</v>
      </c>
      <c r="E221" s="406" t="str">
        <f t="shared" ref="E221" si="17010">"20" &amp; (MID(D221,3,2)+1) &amp; "-" &amp; (MID(D221,3,2)+2)</f>
        <v>2019-20</v>
      </c>
      <c r="F221" s="406" t="str">
        <f t="shared" ref="F221" si="17011">"20" &amp; (MID(E221,3,2)+1) &amp; "-" &amp; (MID(E221,3,2)+2)</f>
        <v>2020-21</v>
      </c>
      <c r="G221" s="406" t="str">
        <f t="shared" ref="G221" si="17012">"20" &amp; (MID(F221,3,2)+1) &amp; "-" &amp; (MID(F221,3,2)+2)</f>
        <v>2021-22</v>
      </c>
      <c r="H221" s="406" t="str">
        <f t="shared" ref="H221" si="17013">"20" &amp; (MID(G221,3,2)+1) &amp; "-" &amp; (MID(G221,3,2)+2)</f>
        <v>2022-23</v>
      </c>
      <c r="I221" s="406" t="str">
        <f t="shared" ref="I221" si="17014">"20" &amp; (MID(H221,3,2)+1) &amp; "-" &amp; (MID(H221,3,2)+2)</f>
        <v>2023-24</v>
      </c>
      <c r="J221" s="406" t="str">
        <f t="shared" ref="J221" si="17015">"20" &amp; (MID(I221,3,2)+1) &amp; "-" &amp; (MID(I221,3,2)+2)</f>
        <v>2024-25</v>
      </c>
      <c r="K221" s="406" t="str">
        <f t="shared" ref="K221" si="17016">"20" &amp; (MID(J221,3,2)+1) &amp; "-" &amp; (MID(J221,3,2)+2)</f>
        <v>2025-26</v>
      </c>
      <c r="L221" s="406" t="str">
        <f t="shared" ref="L221" si="17017">"20" &amp; (MID(K221,3,2)+1) &amp; "-" &amp; (MID(K221,3,2)+2)</f>
        <v>2026-27</v>
      </c>
      <c r="M221" s="406" t="str">
        <f t="shared" ref="M221" si="17018">"20" &amp; (MID(L221,3,2)+1) &amp; "-" &amp; (MID(L221,3,2)+2)</f>
        <v>2027-28</v>
      </c>
      <c r="N221" s="406" t="str">
        <f t="shared" ref="N221" si="17019">"20" &amp; (MID(M221,3,2)+1) &amp; "-" &amp; (MID(M221,3,2)+2)</f>
        <v>2028-29</v>
      </c>
      <c r="O221" s="406" t="str">
        <f t="shared" ref="O221" si="17020">"20" &amp; (MID(N221,3,2)+1) &amp; "-" &amp; (MID(N221,3,2)+2)</f>
        <v>2029-30</v>
      </c>
      <c r="P221" s="406" t="str">
        <f t="shared" ref="P221" si="17021">"20" &amp; (MID(O221,3,2)+1) &amp; "-" &amp; (MID(O221,3,2)+2)</f>
        <v>2030-31</v>
      </c>
      <c r="Q221" s="406" t="str">
        <f t="shared" ref="Q221" si="17022">"20" &amp; (MID(P221,3,2)+1) &amp; "-" &amp; (MID(P221,3,2)+2)</f>
        <v>2031-32</v>
      </c>
      <c r="R221" s="406" t="str">
        <f t="shared" ref="R221" si="17023">"20" &amp; (MID(Q221,3,2)+1) &amp; "-" &amp; (MID(Q221,3,2)+2)</f>
        <v>2032-33</v>
      </c>
      <c r="S221" s="406" t="str">
        <f t="shared" ref="S221" si="17024">"20" &amp; (MID(R221,3,2)+1) &amp; "-" &amp; (MID(R221,3,2)+2)</f>
        <v>2033-34</v>
      </c>
      <c r="T221" s="406" t="str">
        <f t="shared" ref="T221" si="17025">"20" &amp; (MID(S221,3,2)+1) &amp; "-" &amp; (MID(S221,3,2)+2)</f>
        <v>2034-35</v>
      </c>
      <c r="U221" s="406" t="str">
        <f t="shared" ref="U221" si="17026">"20" &amp; (MID(T221,3,2)+1) &amp; "-" &amp; (MID(T221,3,2)+2)</f>
        <v>2035-36</v>
      </c>
      <c r="V221" s="406" t="str">
        <f t="shared" ref="V221" si="17027">"20" &amp; (MID(U221,3,2)+1) &amp; "-" &amp; (MID(U221,3,2)+2)</f>
        <v>2036-37</v>
      </c>
      <c r="W221" s="406" t="str">
        <f t="shared" ref="W221" si="17028">"20" &amp; (MID(V221,3,2)+1) &amp; "-" &amp; (MID(V221,3,2)+2)</f>
        <v>2037-38</v>
      </c>
      <c r="X221" s="406" t="str">
        <f t="shared" ref="X221" si="17029">"20" &amp; (MID(W221,3,2)+1) &amp; "-" &amp; (MID(W221,3,2)+2)</f>
        <v>2038-39</v>
      </c>
      <c r="Y221" s="406" t="str">
        <f t="shared" ref="Y221" si="17030">"20" &amp; (MID(X221,3,2)+1) &amp; "-" &amp; (MID(X221,3,2)+2)</f>
        <v>2039-40</v>
      </c>
      <c r="Z221" s="406" t="str">
        <f t="shared" ref="Z221" si="17031">"20" &amp; (MID(Y221,3,2)+1) &amp; "-" &amp; (MID(Y221,3,2)+2)</f>
        <v>2040-41</v>
      </c>
      <c r="AA221" s="406" t="str">
        <f t="shared" ref="AA221" si="17032">"20" &amp; (MID(Z221,3,2)+1) &amp; "-" &amp; (MID(Z221,3,2)+2)</f>
        <v>2041-42</v>
      </c>
      <c r="AB221" s="406" t="str">
        <f t="shared" ref="AB221" si="17033">"20" &amp; (MID(AA221,3,2)+1) &amp; "-" &amp; (MID(AA221,3,2)+2)</f>
        <v>2042-43</v>
      </c>
      <c r="AC221" s="406" t="str">
        <f t="shared" ref="AC221" si="17034">"20" &amp; (MID(AB221,3,2)+1) &amp; "-" &amp; (MID(AB221,3,2)+2)</f>
        <v>2043-44</v>
      </c>
      <c r="AD221" s="406" t="str">
        <f t="shared" ref="AD221" si="17035">"20" &amp; (MID(AC221,3,2)+1) &amp; "-" &amp; (MID(AC221,3,2)+2)</f>
        <v>2044-45</v>
      </c>
      <c r="AE221" s="406" t="str">
        <f t="shared" ref="AE221" si="17036">"20" &amp; (MID(AD221,3,2)+1) &amp; "-" &amp; (MID(AD221,3,2)+2)</f>
        <v>2045-46</v>
      </c>
      <c r="AF221" s="406" t="str">
        <f t="shared" ref="AF221" si="17037">"20" &amp; (MID(AE221,3,2)+1) &amp; "-" &amp; (MID(AE221,3,2)+2)</f>
        <v>2046-47</v>
      </c>
      <c r="AG221" s="406" t="str">
        <f t="shared" ref="AG221" si="17038">"20" &amp; (MID(AF221,3,2)+1) &amp; "-" &amp; (MID(AF221,3,2)+2)</f>
        <v>2047-48</v>
      </c>
      <c r="AH221" s="407" t="s">
        <v>2</v>
      </c>
      <c r="AI221" s="264"/>
      <c r="AJ221" s="264"/>
      <c r="AK221" s="264"/>
      <c r="AL221" s="264"/>
      <c r="AM221" s="264"/>
    </row>
    <row r="222" spans="1:16384" s="14" customFormat="1" ht="15.75" x14ac:dyDescent="0.25">
      <c r="A222" s="388" t="s">
        <v>158</v>
      </c>
      <c r="B222" s="408" t="s">
        <v>23</v>
      </c>
      <c r="C222" s="409"/>
      <c r="D222" s="409"/>
      <c r="E222" s="409"/>
      <c r="F222" s="409"/>
      <c r="G222" s="409"/>
      <c r="H222" s="409"/>
      <c r="I222" s="409"/>
      <c r="J222" s="409"/>
      <c r="K222" s="409"/>
      <c r="L222" s="409"/>
      <c r="M222" s="409"/>
      <c r="N222" s="409"/>
      <c r="O222" s="409"/>
      <c r="P222" s="409"/>
      <c r="Q222" s="409"/>
      <c r="R222" s="409"/>
      <c r="S222" s="409"/>
      <c r="T222" s="409"/>
      <c r="U222" s="409"/>
      <c r="V222" s="409"/>
      <c r="W222" s="409"/>
      <c r="X222" s="409"/>
      <c r="Y222" s="409"/>
      <c r="Z222" s="409"/>
      <c r="AA222" s="409"/>
      <c r="AB222" s="409"/>
      <c r="AC222" s="409"/>
      <c r="AD222" s="409"/>
      <c r="AE222" s="409"/>
      <c r="AF222" s="409"/>
      <c r="AG222" s="409"/>
      <c r="AH222" s="410"/>
      <c r="AI222" s="264"/>
      <c r="AJ222" s="264"/>
      <c r="AK222" s="264"/>
      <c r="AL222" s="264"/>
      <c r="AM222" s="264"/>
    </row>
    <row r="223" spans="1:16384" s="14" customFormat="1" x14ac:dyDescent="0.2">
      <c r="A223" s="388" t="s">
        <v>152</v>
      </c>
      <c r="B223" s="411" t="s">
        <v>176</v>
      </c>
      <c r="C223" s="412">
        <f>C114</f>
        <v>0</v>
      </c>
      <c r="D223" s="412">
        <f t="shared" ref="D223:AG223" si="17039">D114</f>
        <v>0</v>
      </c>
      <c r="E223" s="412">
        <f t="shared" si="17039"/>
        <v>0</v>
      </c>
      <c r="F223" s="412">
        <f>F114</f>
        <v>0</v>
      </c>
      <c r="G223" s="412">
        <f t="shared" si="17039"/>
        <v>0</v>
      </c>
      <c r="H223" s="412">
        <f t="shared" si="17039"/>
        <v>0</v>
      </c>
      <c r="I223" s="412">
        <f t="shared" si="17039"/>
        <v>0</v>
      </c>
      <c r="J223" s="412">
        <f t="shared" si="17039"/>
        <v>0</v>
      </c>
      <c r="K223" s="412">
        <f t="shared" si="17039"/>
        <v>0</v>
      </c>
      <c r="L223" s="412">
        <f t="shared" si="17039"/>
        <v>0</v>
      </c>
      <c r="M223" s="412">
        <f t="shared" si="17039"/>
        <v>0</v>
      </c>
      <c r="N223" s="412">
        <f t="shared" si="17039"/>
        <v>0</v>
      </c>
      <c r="O223" s="412">
        <f t="shared" si="17039"/>
        <v>0</v>
      </c>
      <c r="P223" s="412">
        <f t="shared" si="17039"/>
        <v>0</v>
      </c>
      <c r="Q223" s="412">
        <f t="shared" si="17039"/>
        <v>0</v>
      </c>
      <c r="R223" s="412">
        <f t="shared" si="17039"/>
        <v>0</v>
      </c>
      <c r="S223" s="412">
        <f t="shared" si="17039"/>
        <v>0</v>
      </c>
      <c r="T223" s="412">
        <f t="shared" si="17039"/>
        <v>0</v>
      </c>
      <c r="U223" s="412">
        <f t="shared" si="17039"/>
        <v>0</v>
      </c>
      <c r="V223" s="412">
        <f t="shared" si="17039"/>
        <v>0</v>
      </c>
      <c r="W223" s="412">
        <f t="shared" si="17039"/>
        <v>0</v>
      </c>
      <c r="X223" s="412">
        <f t="shared" si="17039"/>
        <v>0</v>
      </c>
      <c r="Y223" s="412">
        <f t="shared" si="17039"/>
        <v>0</v>
      </c>
      <c r="Z223" s="412">
        <f t="shared" si="17039"/>
        <v>0</v>
      </c>
      <c r="AA223" s="412">
        <f t="shared" si="17039"/>
        <v>0</v>
      </c>
      <c r="AB223" s="412">
        <f t="shared" si="17039"/>
        <v>0</v>
      </c>
      <c r="AC223" s="412">
        <f t="shared" si="17039"/>
        <v>0</v>
      </c>
      <c r="AD223" s="412">
        <f t="shared" si="17039"/>
        <v>0</v>
      </c>
      <c r="AE223" s="412">
        <f t="shared" si="17039"/>
        <v>0</v>
      </c>
      <c r="AF223" s="412">
        <f t="shared" si="17039"/>
        <v>0</v>
      </c>
      <c r="AG223" s="412">
        <f t="shared" si="17039"/>
        <v>0</v>
      </c>
      <c r="AH223" s="413"/>
      <c r="AI223" s="264"/>
      <c r="AJ223" s="264"/>
      <c r="AK223" s="264"/>
      <c r="AL223" s="264"/>
      <c r="AM223" s="264"/>
    </row>
    <row r="224" spans="1:16384" s="14" customFormat="1" ht="13.5" thickBot="1" x14ac:dyDescent="0.25">
      <c r="A224" s="388" t="s">
        <v>175</v>
      </c>
      <c r="B224" s="389" t="s">
        <v>24</v>
      </c>
      <c r="C224" s="390">
        <f>SUM(C221:C223)</f>
        <v>0</v>
      </c>
      <c r="D224" s="390">
        <f>SUM(D221:D223)</f>
        <v>0</v>
      </c>
      <c r="E224" s="390">
        <f t="shared" ref="E224" si="17040">SUM(E221:E223)</f>
        <v>0</v>
      </c>
      <c r="F224" s="390">
        <f t="shared" ref="F224" si="17041">SUM(F221:F223)</f>
        <v>0</v>
      </c>
      <c r="G224" s="390">
        <f t="shared" ref="G224" si="17042">SUM(G221:G223)</f>
        <v>0</v>
      </c>
      <c r="H224" s="390">
        <f t="shared" ref="H224" si="17043">SUM(H221:H223)</f>
        <v>0</v>
      </c>
      <c r="I224" s="390">
        <f t="shared" ref="I224" si="17044">SUM(I221:I223)</f>
        <v>0</v>
      </c>
      <c r="J224" s="390">
        <f t="shared" ref="J224" si="17045">SUM(J221:J223)</f>
        <v>0</v>
      </c>
      <c r="K224" s="390">
        <f t="shared" ref="K224" si="17046">SUM(K221:K223)</f>
        <v>0</v>
      </c>
      <c r="L224" s="390">
        <f t="shared" ref="L224" si="17047">SUM(L221:L223)</f>
        <v>0</v>
      </c>
      <c r="M224" s="390">
        <f t="shared" ref="M224" si="17048">SUM(M221:M223)</f>
        <v>0</v>
      </c>
      <c r="N224" s="390">
        <f t="shared" ref="N224" si="17049">SUM(N221:N223)</f>
        <v>0</v>
      </c>
      <c r="O224" s="390">
        <f t="shared" ref="O224" si="17050">SUM(O221:O223)</f>
        <v>0</v>
      </c>
      <c r="P224" s="390">
        <f t="shared" ref="P224" si="17051">SUM(P221:P223)</f>
        <v>0</v>
      </c>
      <c r="Q224" s="390">
        <f t="shared" ref="Q224" si="17052">SUM(Q221:Q223)</f>
        <v>0</v>
      </c>
      <c r="R224" s="390">
        <f t="shared" ref="R224" si="17053">SUM(R221:R223)</f>
        <v>0</v>
      </c>
      <c r="S224" s="390">
        <f t="shared" ref="S224" si="17054">SUM(S221:S223)</f>
        <v>0</v>
      </c>
      <c r="T224" s="390">
        <f t="shared" ref="T224" si="17055">SUM(T221:T223)</f>
        <v>0</v>
      </c>
      <c r="U224" s="390">
        <f t="shared" ref="U224" si="17056">SUM(U221:U223)</f>
        <v>0</v>
      </c>
      <c r="V224" s="390">
        <f t="shared" ref="V224" si="17057">SUM(V221:V223)</f>
        <v>0</v>
      </c>
      <c r="W224" s="390">
        <f t="shared" ref="W224" si="17058">SUM(W221:W223)</f>
        <v>0</v>
      </c>
      <c r="X224" s="390">
        <f t="shared" ref="X224" si="17059">SUM(X221:X223)</f>
        <v>0</v>
      </c>
      <c r="Y224" s="390">
        <f t="shared" ref="Y224" si="17060">SUM(Y221:Y223)</f>
        <v>0</v>
      </c>
      <c r="Z224" s="390">
        <f t="shared" ref="Z224" si="17061">SUM(Z221:Z223)</f>
        <v>0</v>
      </c>
      <c r="AA224" s="390">
        <f t="shared" ref="AA224" si="17062">SUM(AA221:AA223)</f>
        <v>0</v>
      </c>
      <c r="AB224" s="390">
        <f t="shared" ref="AB224" si="17063">SUM(AB221:AB223)</f>
        <v>0</v>
      </c>
      <c r="AC224" s="390">
        <f t="shared" ref="AC224" si="17064">SUM(AC221:AC223)</f>
        <v>0</v>
      </c>
      <c r="AD224" s="390">
        <f t="shared" ref="AD224" si="17065">SUM(AD221:AD223)</f>
        <v>0</v>
      </c>
      <c r="AE224" s="390">
        <f t="shared" ref="AE224" si="17066">SUM(AE221:AE223)</f>
        <v>0</v>
      </c>
      <c r="AF224" s="390">
        <f t="shared" ref="AF224" si="17067">SUM(AF221:AF223)</f>
        <v>0</v>
      </c>
      <c r="AG224" s="390">
        <f t="shared" ref="AG224" si="17068">SUM(AG221:AG223)</f>
        <v>0</v>
      </c>
      <c r="AH224" s="390">
        <f t="shared" ref="AH224" si="17069">SUM($C224:$AG224)</f>
        <v>0</v>
      </c>
      <c r="AI224" s="264"/>
      <c r="AJ224" s="264"/>
      <c r="AK224" s="264"/>
      <c r="AL224" s="264"/>
      <c r="AM224" s="264"/>
    </row>
    <row r="225" spans="1:39" s="14" customFormat="1" ht="15.75" x14ac:dyDescent="0.25">
      <c r="A225" s="388" t="s">
        <v>158</v>
      </c>
      <c r="B225" s="393" t="s">
        <v>4</v>
      </c>
      <c r="C225" s="414"/>
      <c r="D225" s="414"/>
      <c r="E225" s="414"/>
      <c r="F225" s="414"/>
      <c r="G225" s="414"/>
      <c r="H225" s="414"/>
      <c r="I225" s="414"/>
      <c r="J225" s="414"/>
      <c r="K225" s="414"/>
      <c r="L225" s="414"/>
      <c r="M225" s="414"/>
      <c r="N225" s="414"/>
      <c r="O225" s="414"/>
      <c r="P225" s="414"/>
      <c r="Q225" s="414"/>
      <c r="R225" s="414"/>
      <c r="S225" s="414"/>
      <c r="T225" s="414"/>
      <c r="U225" s="414"/>
      <c r="V225" s="414"/>
      <c r="W225" s="414"/>
      <c r="X225" s="414"/>
      <c r="Y225" s="414"/>
      <c r="Z225" s="414"/>
      <c r="AA225" s="414"/>
      <c r="AB225" s="414"/>
      <c r="AC225" s="414"/>
      <c r="AD225" s="414"/>
      <c r="AE225" s="414"/>
      <c r="AF225" s="414"/>
      <c r="AG225" s="414"/>
      <c r="AH225" s="415"/>
      <c r="AI225" s="264"/>
      <c r="AJ225" s="264"/>
      <c r="AK225" s="264"/>
      <c r="AL225" s="264"/>
      <c r="AM225" s="264"/>
    </row>
    <row r="226" spans="1:39" s="14" customFormat="1" x14ac:dyDescent="0.2">
      <c r="A226" s="446" t="s">
        <v>3</v>
      </c>
      <c r="B226" s="411" t="s">
        <v>83</v>
      </c>
      <c r="C226" s="412">
        <f t="shared" ref="C226:AG226" si="17070">(C117-C9)</f>
        <v>0</v>
      </c>
      <c r="D226" s="412">
        <f t="shared" si="17070"/>
        <v>0</v>
      </c>
      <c r="E226" s="412">
        <f t="shared" si="17070"/>
        <v>0</v>
      </c>
      <c r="F226" s="412">
        <f t="shared" si="17070"/>
        <v>0</v>
      </c>
      <c r="G226" s="412">
        <f t="shared" si="17070"/>
        <v>0</v>
      </c>
      <c r="H226" s="412">
        <f t="shared" si="17070"/>
        <v>0</v>
      </c>
      <c r="I226" s="412">
        <f t="shared" si="17070"/>
        <v>0</v>
      </c>
      <c r="J226" s="412">
        <f t="shared" si="17070"/>
        <v>0</v>
      </c>
      <c r="K226" s="412">
        <f t="shared" si="17070"/>
        <v>0</v>
      </c>
      <c r="L226" s="412">
        <f t="shared" si="17070"/>
        <v>0</v>
      </c>
      <c r="M226" s="412">
        <f t="shared" si="17070"/>
        <v>0</v>
      </c>
      <c r="N226" s="412">
        <f t="shared" si="17070"/>
        <v>0</v>
      </c>
      <c r="O226" s="412">
        <f t="shared" si="17070"/>
        <v>0</v>
      </c>
      <c r="P226" s="412">
        <f t="shared" si="17070"/>
        <v>0</v>
      </c>
      <c r="Q226" s="412">
        <f t="shared" si="17070"/>
        <v>0</v>
      </c>
      <c r="R226" s="412">
        <f t="shared" si="17070"/>
        <v>0</v>
      </c>
      <c r="S226" s="412">
        <f t="shared" si="17070"/>
        <v>0</v>
      </c>
      <c r="T226" s="412">
        <f t="shared" si="17070"/>
        <v>0</v>
      </c>
      <c r="U226" s="412">
        <f t="shared" si="17070"/>
        <v>0</v>
      </c>
      <c r="V226" s="412">
        <f t="shared" si="17070"/>
        <v>0</v>
      </c>
      <c r="W226" s="412">
        <f t="shared" si="17070"/>
        <v>0</v>
      </c>
      <c r="X226" s="412">
        <f t="shared" si="17070"/>
        <v>0</v>
      </c>
      <c r="Y226" s="412">
        <f t="shared" si="17070"/>
        <v>0</v>
      </c>
      <c r="Z226" s="412">
        <f t="shared" si="17070"/>
        <v>0</v>
      </c>
      <c r="AA226" s="412">
        <f t="shared" si="17070"/>
        <v>0</v>
      </c>
      <c r="AB226" s="412">
        <f t="shared" si="17070"/>
        <v>0</v>
      </c>
      <c r="AC226" s="412">
        <f t="shared" si="17070"/>
        <v>0</v>
      </c>
      <c r="AD226" s="412">
        <f t="shared" si="17070"/>
        <v>0</v>
      </c>
      <c r="AE226" s="412">
        <f t="shared" si="17070"/>
        <v>0</v>
      </c>
      <c r="AF226" s="412">
        <f t="shared" si="17070"/>
        <v>0</v>
      </c>
      <c r="AG226" s="412">
        <f t="shared" si="17070"/>
        <v>0</v>
      </c>
      <c r="AH226" s="413">
        <f>SUM($C226:$AG226)</f>
        <v>0</v>
      </c>
      <c r="AI226" s="264"/>
      <c r="AJ226" s="264"/>
      <c r="AK226" s="264"/>
      <c r="AL226" s="264"/>
      <c r="AM226" s="264"/>
    </row>
    <row r="227" spans="1:39" s="14" customFormat="1" x14ac:dyDescent="0.2">
      <c r="A227" s="446" t="s">
        <v>101</v>
      </c>
      <c r="B227" s="411" t="s">
        <v>84</v>
      </c>
      <c r="C227" s="412">
        <f t="shared" ref="C227:AG227" si="17071">(C118-C10)</f>
        <v>0</v>
      </c>
      <c r="D227" s="412">
        <f t="shared" si="17071"/>
        <v>0</v>
      </c>
      <c r="E227" s="412">
        <f t="shared" si="17071"/>
        <v>0</v>
      </c>
      <c r="F227" s="412">
        <f t="shared" si="17071"/>
        <v>0</v>
      </c>
      <c r="G227" s="412">
        <f t="shared" si="17071"/>
        <v>0</v>
      </c>
      <c r="H227" s="412">
        <f t="shared" si="17071"/>
        <v>0</v>
      </c>
      <c r="I227" s="412">
        <f t="shared" si="17071"/>
        <v>0</v>
      </c>
      <c r="J227" s="412">
        <f t="shared" si="17071"/>
        <v>0</v>
      </c>
      <c r="K227" s="412">
        <f t="shared" si="17071"/>
        <v>0</v>
      </c>
      <c r="L227" s="412">
        <f t="shared" si="17071"/>
        <v>0</v>
      </c>
      <c r="M227" s="412">
        <f t="shared" si="17071"/>
        <v>0</v>
      </c>
      <c r="N227" s="412">
        <f t="shared" si="17071"/>
        <v>0</v>
      </c>
      <c r="O227" s="412">
        <f t="shared" si="17071"/>
        <v>0</v>
      </c>
      <c r="P227" s="412">
        <f t="shared" si="17071"/>
        <v>0</v>
      </c>
      <c r="Q227" s="412">
        <f t="shared" si="17071"/>
        <v>0</v>
      </c>
      <c r="R227" s="412">
        <f t="shared" si="17071"/>
        <v>0</v>
      </c>
      <c r="S227" s="412">
        <f t="shared" si="17071"/>
        <v>0</v>
      </c>
      <c r="T227" s="412">
        <f t="shared" si="17071"/>
        <v>0</v>
      </c>
      <c r="U227" s="412">
        <f t="shared" si="17071"/>
        <v>0</v>
      </c>
      <c r="V227" s="412">
        <f t="shared" si="17071"/>
        <v>0</v>
      </c>
      <c r="W227" s="412">
        <f t="shared" si="17071"/>
        <v>0</v>
      </c>
      <c r="X227" s="412">
        <f t="shared" si="17071"/>
        <v>0</v>
      </c>
      <c r="Y227" s="412">
        <f t="shared" si="17071"/>
        <v>0</v>
      </c>
      <c r="Z227" s="412">
        <f t="shared" si="17071"/>
        <v>0</v>
      </c>
      <c r="AA227" s="412">
        <f t="shared" si="17071"/>
        <v>0</v>
      </c>
      <c r="AB227" s="412">
        <f t="shared" si="17071"/>
        <v>0</v>
      </c>
      <c r="AC227" s="412">
        <f t="shared" si="17071"/>
        <v>0</v>
      </c>
      <c r="AD227" s="412">
        <f t="shared" si="17071"/>
        <v>0</v>
      </c>
      <c r="AE227" s="412">
        <f t="shared" si="17071"/>
        <v>0</v>
      </c>
      <c r="AF227" s="412">
        <f t="shared" si="17071"/>
        <v>0</v>
      </c>
      <c r="AG227" s="412">
        <f t="shared" si="17071"/>
        <v>0</v>
      </c>
      <c r="AH227" s="413">
        <f t="shared" ref="AH227:AH231" si="17072">SUM($C227:$AG227)</f>
        <v>0</v>
      </c>
      <c r="AI227" s="264"/>
      <c r="AJ227" s="264"/>
      <c r="AK227" s="264"/>
      <c r="AL227" s="264"/>
      <c r="AM227" s="264"/>
    </row>
    <row r="228" spans="1:39" s="14" customFormat="1" x14ac:dyDescent="0.2">
      <c r="A228" s="446" t="s">
        <v>153</v>
      </c>
      <c r="B228" s="411" t="s">
        <v>86</v>
      </c>
      <c r="C228" s="412">
        <f t="shared" ref="C228:AG228" si="17073">(C119-C11)</f>
        <v>0</v>
      </c>
      <c r="D228" s="412">
        <f t="shared" si="17073"/>
        <v>0</v>
      </c>
      <c r="E228" s="412">
        <f t="shared" si="17073"/>
        <v>0</v>
      </c>
      <c r="F228" s="412">
        <f t="shared" si="17073"/>
        <v>0</v>
      </c>
      <c r="G228" s="412">
        <f t="shared" si="17073"/>
        <v>0</v>
      </c>
      <c r="H228" s="412">
        <f t="shared" si="17073"/>
        <v>0</v>
      </c>
      <c r="I228" s="412">
        <f t="shared" si="17073"/>
        <v>0</v>
      </c>
      <c r="J228" s="412">
        <f t="shared" si="17073"/>
        <v>0</v>
      </c>
      <c r="K228" s="412">
        <f t="shared" si="17073"/>
        <v>0</v>
      </c>
      <c r="L228" s="412">
        <f t="shared" si="17073"/>
        <v>0</v>
      </c>
      <c r="M228" s="412">
        <f t="shared" si="17073"/>
        <v>0</v>
      </c>
      <c r="N228" s="412">
        <f t="shared" si="17073"/>
        <v>0</v>
      </c>
      <c r="O228" s="412">
        <f t="shared" si="17073"/>
        <v>0</v>
      </c>
      <c r="P228" s="412">
        <f t="shared" si="17073"/>
        <v>0</v>
      </c>
      <c r="Q228" s="412">
        <f t="shared" si="17073"/>
        <v>0</v>
      </c>
      <c r="R228" s="412">
        <f t="shared" si="17073"/>
        <v>0</v>
      </c>
      <c r="S228" s="412">
        <f t="shared" si="17073"/>
        <v>0</v>
      </c>
      <c r="T228" s="412">
        <f t="shared" si="17073"/>
        <v>0</v>
      </c>
      <c r="U228" s="412">
        <f t="shared" si="17073"/>
        <v>0</v>
      </c>
      <c r="V228" s="412">
        <f t="shared" si="17073"/>
        <v>0</v>
      </c>
      <c r="W228" s="412">
        <f t="shared" si="17073"/>
        <v>0</v>
      </c>
      <c r="X228" s="412">
        <f t="shared" si="17073"/>
        <v>0</v>
      </c>
      <c r="Y228" s="412">
        <f t="shared" si="17073"/>
        <v>0</v>
      </c>
      <c r="Z228" s="412">
        <f t="shared" si="17073"/>
        <v>0</v>
      </c>
      <c r="AA228" s="412">
        <f t="shared" si="17073"/>
        <v>0</v>
      </c>
      <c r="AB228" s="412">
        <f t="shared" si="17073"/>
        <v>0</v>
      </c>
      <c r="AC228" s="412">
        <f t="shared" si="17073"/>
        <v>0</v>
      </c>
      <c r="AD228" s="412">
        <f t="shared" si="17073"/>
        <v>0</v>
      </c>
      <c r="AE228" s="412">
        <f t="shared" si="17073"/>
        <v>0</v>
      </c>
      <c r="AF228" s="412">
        <f t="shared" si="17073"/>
        <v>0</v>
      </c>
      <c r="AG228" s="412">
        <f t="shared" si="17073"/>
        <v>0</v>
      </c>
      <c r="AH228" s="413">
        <f t="shared" si="17072"/>
        <v>0</v>
      </c>
      <c r="AI228" s="264"/>
      <c r="AJ228" s="264"/>
      <c r="AK228" s="264"/>
      <c r="AL228" s="264"/>
      <c r="AM228" s="264"/>
    </row>
    <row r="229" spans="1:39" s="14" customFormat="1" x14ac:dyDescent="0.2">
      <c r="A229" s="446" t="s">
        <v>154</v>
      </c>
      <c r="B229" s="411" t="s">
        <v>178</v>
      </c>
      <c r="C229" s="412">
        <f t="shared" ref="C229:AG229" si="17074">C120</f>
        <v>0</v>
      </c>
      <c r="D229" s="412">
        <f t="shared" si="17074"/>
        <v>0</v>
      </c>
      <c r="E229" s="412">
        <f t="shared" si="17074"/>
        <v>0</v>
      </c>
      <c r="F229" s="412">
        <f t="shared" si="17074"/>
        <v>0</v>
      </c>
      <c r="G229" s="412">
        <f t="shared" si="17074"/>
        <v>0</v>
      </c>
      <c r="H229" s="412">
        <f t="shared" si="17074"/>
        <v>0</v>
      </c>
      <c r="I229" s="412">
        <f t="shared" si="17074"/>
        <v>0</v>
      </c>
      <c r="J229" s="412">
        <f t="shared" si="17074"/>
        <v>0</v>
      </c>
      <c r="K229" s="412">
        <f t="shared" si="17074"/>
        <v>0</v>
      </c>
      <c r="L229" s="412">
        <f t="shared" si="17074"/>
        <v>0</v>
      </c>
      <c r="M229" s="412">
        <f t="shared" si="17074"/>
        <v>0</v>
      </c>
      <c r="N229" s="412">
        <f t="shared" si="17074"/>
        <v>0</v>
      </c>
      <c r="O229" s="412">
        <f t="shared" si="17074"/>
        <v>0</v>
      </c>
      <c r="P229" s="412">
        <f t="shared" si="17074"/>
        <v>0</v>
      </c>
      <c r="Q229" s="412">
        <f t="shared" si="17074"/>
        <v>0</v>
      </c>
      <c r="R229" s="412">
        <f t="shared" si="17074"/>
        <v>0</v>
      </c>
      <c r="S229" s="412">
        <f t="shared" si="17074"/>
        <v>0</v>
      </c>
      <c r="T229" s="412">
        <f t="shared" si="17074"/>
        <v>0</v>
      </c>
      <c r="U229" s="412">
        <f t="shared" si="17074"/>
        <v>0</v>
      </c>
      <c r="V229" s="412">
        <f t="shared" si="17074"/>
        <v>0</v>
      </c>
      <c r="W229" s="412">
        <f t="shared" si="17074"/>
        <v>0</v>
      </c>
      <c r="X229" s="412">
        <f t="shared" si="17074"/>
        <v>0</v>
      </c>
      <c r="Y229" s="412">
        <f t="shared" si="17074"/>
        <v>0</v>
      </c>
      <c r="Z229" s="412">
        <f t="shared" si="17074"/>
        <v>0</v>
      </c>
      <c r="AA229" s="412">
        <f t="shared" si="17074"/>
        <v>0</v>
      </c>
      <c r="AB229" s="412">
        <f t="shared" si="17074"/>
        <v>0</v>
      </c>
      <c r="AC229" s="412">
        <f t="shared" si="17074"/>
        <v>0</v>
      </c>
      <c r="AD229" s="412">
        <f t="shared" si="17074"/>
        <v>0</v>
      </c>
      <c r="AE229" s="412">
        <f t="shared" si="17074"/>
        <v>0</v>
      </c>
      <c r="AF229" s="412">
        <f>AF120</f>
        <v>0</v>
      </c>
      <c r="AG229" s="412">
        <f t="shared" si="17074"/>
        <v>0</v>
      </c>
      <c r="AH229" s="413">
        <f t="shared" si="17072"/>
        <v>0</v>
      </c>
      <c r="AI229" s="264"/>
      <c r="AJ229" s="264"/>
      <c r="AK229" s="264"/>
      <c r="AL229" s="264"/>
      <c r="AM229" s="264"/>
    </row>
    <row r="230" spans="1:39" s="14" customFormat="1" ht="13.5" thickBot="1" x14ac:dyDescent="0.25">
      <c r="A230" s="388" t="s">
        <v>175</v>
      </c>
      <c r="B230" s="389" t="s">
        <v>102</v>
      </c>
      <c r="C230" s="390">
        <f>SUM(C226:C229)</f>
        <v>0</v>
      </c>
      <c r="D230" s="390">
        <f t="shared" ref="D230:AG230" si="17075">SUM(D226:D229)</f>
        <v>0</v>
      </c>
      <c r="E230" s="390">
        <f t="shared" si="17075"/>
        <v>0</v>
      </c>
      <c r="F230" s="390">
        <f t="shared" si="17075"/>
        <v>0</v>
      </c>
      <c r="G230" s="390">
        <f t="shared" si="17075"/>
        <v>0</v>
      </c>
      <c r="H230" s="390">
        <f t="shared" si="17075"/>
        <v>0</v>
      </c>
      <c r="I230" s="390">
        <f t="shared" si="17075"/>
        <v>0</v>
      </c>
      <c r="J230" s="390">
        <f t="shared" si="17075"/>
        <v>0</v>
      </c>
      <c r="K230" s="390">
        <f t="shared" si="17075"/>
        <v>0</v>
      </c>
      <c r="L230" s="390">
        <f t="shared" si="17075"/>
        <v>0</v>
      </c>
      <c r="M230" s="390">
        <f t="shared" si="17075"/>
        <v>0</v>
      </c>
      <c r="N230" s="390">
        <f t="shared" si="17075"/>
        <v>0</v>
      </c>
      <c r="O230" s="390">
        <f t="shared" si="17075"/>
        <v>0</v>
      </c>
      <c r="P230" s="390">
        <f t="shared" si="17075"/>
        <v>0</v>
      </c>
      <c r="Q230" s="390">
        <f t="shared" si="17075"/>
        <v>0</v>
      </c>
      <c r="R230" s="390">
        <f t="shared" si="17075"/>
        <v>0</v>
      </c>
      <c r="S230" s="390">
        <f t="shared" si="17075"/>
        <v>0</v>
      </c>
      <c r="T230" s="390">
        <f t="shared" si="17075"/>
        <v>0</v>
      </c>
      <c r="U230" s="390">
        <f t="shared" si="17075"/>
        <v>0</v>
      </c>
      <c r="V230" s="390">
        <f t="shared" si="17075"/>
        <v>0</v>
      </c>
      <c r="W230" s="390">
        <f t="shared" si="17075"/>
        <v>0</v>
      </c>
      <c r="X230" s="390">
        <f t="shared" si="17075"/>
        <v>0</v>
      </c>
      <c r="Y230" s="390">
        <f t="shared" si="17075"/>
        <v>0</v>
      </c>
      <c r="Z230" s="390">
        <f t="shared" si="17075"/>
        <v>0</v>
      </c>
      <c r="AA230" s="390">
        <f t="shared" si="17075"/>
        <v>0</v>
      </c>
      <c r="AB230" s="390">
        <f t="shared" si="17075"/>
        <v>0</v>
      </c>
      <c r="AC230" s="390">
        <f t="shared" si="17075"/>
        <v>0</v>
      </c>
      <c r="AD230" s="390">
        <f t="shared" si="17075"/>
        <v>0</v>
      </c>
      <c r="AE230" s="390">
        <f t="shared" si="17075"/>
        <v>0</v>
      </c>
      <c r="AF230" s="390">
        <f t="shared" si="17075"/>
        <v>0</v>
      </c>
      <c r="AG230" s="390">
        <f t="shared" si="17075"/>
        <v>0</v>
      </c>
      <c r="AH230" s="390">
        <f t="shared" si="17072"/>
        <v>0</v>
      </c>
      <c r="AI230" s="264"/>
      <c r="AJ230" s="264"/>
      <c r="AK230" s="264"/>
      <c r="AL230" s="264"/>
      <c r="AM230" s="264"/>
    </row>
    <row r="231" spans="1:39" s="14" customFormat="1" ht="13.5" thickBot="1" x14ac:dyDescent="0.25">
      <c r="A231" s="388" t="s">
        <v>175</v>
      </c>
      <c r="B231" s="391" t="s">
        <v>5</v>
      </c>
      <c r="C231" s="417">
        <f>SUM(C230,C224)</f>
        <v>0</v>
      </c>
      <c r="D231" s="417">
        <f t="shared" ref="D231:AG231" si="17076">SUM(D230,D224)</f>
        <v>0</v>
      </c>
      <c r="E231" s="417">
        <f t="shared" si="17076"/>
        <v>0</v>
      </c>
      <c r="F231" s="417">
        <f t="shared" si="17076"/>
        <v>0</v>
      </c>
      <c r="G231" s="417">
        <f t="shared" si="17076"/>
        <v>0</v>
      </c>
      <c r="H231" s="417">
        <f t="shared" si="17076"/>
        <v>0</v>
      </c>
      <c r="I231" s="417">
        <f t="shared" si="17076"/>
        <v>0</v>
      </c>
      <c r="J231" s="417">
        <f t="shared" si="17076"/>
        <v>0</v>
      </c>
      <c r="K231" s="417">
        <f t="shared" si="17076"/>
        <v>0</v>
      </c>
      <c r="L231" s="417">
        <f t="shared" si="17076"/>
        <v>0</v>
      </c>
      <c r="M231" s="417">
        <f t="shared" si="17076"/>
        <v>0</v>
      </c>
      <c r="N231" s="417">
        <f t="shared" si="17076"/>
        <v>0</v>
      </c>
      <c r="O231" s="417">
        <f t="shared" si="17076"/>
        <v>0</v>
      </c>
      <c r="P231" s="417">
        <f t="shared" si="17076"/>
        <v>0</v>
      </c>
      <c r="Q231" s="417">
        <f t="shared" si="17076"/>
        <v>0</v>
      </c>
      <c r="R231" s="417">
        <f t="shared" si="17076"/>
        <v>0</v>
      </c>
      <c r="S231" s="417">
        <f t="shared" si="17076"/>
        <v>0</v>
      </c>
      <c r="T231" s="417">
        <f t="shared" si="17076"/>
        <v>0</v>
      </c>
      <c r="U231" s="417">
        <f t="shared" si="17076"/>
        <v>0</v>
      </c>
      <c r="V231" s="417">
        <f t="shared" si="17076"/>
        <v>0</v>
      </c>
      <c r="W231" s="417">
        <f t="shared" si="17076"/>
        <v>0</v>
      </c>
      <c r="X231" s="417">
        <f t="shared" si="17076"/>
        <v>0</v>
      </c>
      <c r="Y231" s="417">
        <f t="shared" si="17076"/>
        <v>0</v>
      </c>
      <c r="Z231" s="417">
        <f t="shared" si="17076"/>
        <v>0</v>
      </c>
      <c r="AA231" s="417">
        <f t="shared" si="17076"/>
        <v>0</v>
      </c>
      <c r="AB231" s="417">
        <f t="shared" si="17076"/>
        <v>0</v>
      </c>
      <c r="AC231" s="417">
        <f t="shared" si="17076"/>
        <v>0</v>
      </c>
      <c r="AD231" s="417">
        <f t="shared" si="17076"/>
        <v>0</v>
      </c>
      <c r="AE231" s="417">
        <f t="shared" si="17076"/>
        <v>0</v>
      </c>
      <c r="AF231" s="417">
        <f t="shared" si="17076"/>
        <v>0</v>
      </c>
      <c r="AG231" s="417">
        <f t="shared" si="17076"/>
        <v>0</v>
      </c>
      <c r="AH231" s="417">
        <f t="shared" si="17072"/>
        <v>0</v>
      </c>
      <c r="AI231" s="264"/>
      <c r="AJ231" s="264"/>
      <c r="AK231" s="264"/>
      <c r="AL231" s="264"/>
      <c r="AM231" s="264"/>
    </row>
    <row r="232" spans="1:39" s="14" customFormat="1" ht="15.75" x14ac:dyDescent="0.25">
      <c r="A232" s="388" t="s">
        <v>6</v>
      </c>
      <c r="B232" s="393" t="s">
        <v>10</v>
      </c>
      <c r="C232" s="418"/>
      <c r="D232" s="418"/>
      <c r="E232" s="418"/>
      <c r="F232" s="418"/>
      <c r="G232" s="418"/>
      <c r="H232" s="418"/>
      <c r="I232" s="418"/>
      <c r="J232" s="418"/>
      <c r="K232" s="418"/>
      <c r="L232" s="418"/>
      <c r="M232" s="418"/>
      <c r="N232" s="418"/>
      <c r="O232" s="418"/>
      <c r="P232" s="418"/>
      <c r="Q232" s="418"/>
      <c r="R232" s="418"/>
      <c r="S232" s="418"/>
      <c r="T232" s="418"/>
      <c r="U232" s="418"/>
      <c r="V232" s="418"/>
      <c r="W232" s="418"/>
      <c r="X232" s="418"/>
      <c r="Y232" s="418"/>
      <c r="Z232" s="418"/>
      <c r="AA232" s="418"/>
      <c r="AB232" s="418"/>
      <c r="AC232" s="418"/>
      <c r="AD232" s="418"/>
      <c r="AE232" s="418"/>
      <c r="AF232" s="418"/>
      <c r="AG232" s="418"/>
      <c r="AH232" s="415"/>
      <c r="AI232" s="264"/>
      <c r="AJ232" s="264"/>
      <c r="AK232" s="264"/>
      <c r="AL232" s="264"/>
      <c r="AM232" s="264"/>
    </row>
    <row r="233" spans="1:39" s="14" customFormat="1" x14ac:dyDescent="0.2">
      <c r="A233" s="388" t="s">
        <v>155</v>
      </c>
      <c r="B233" s="396" t="s">
        <v>104</v>
      </c>
      <c r="C233" s="397">
        <f>C15-C124</f>
        <v>0</v>
      </c>
      <c r="D233" s="397">
        <f t="shared" ref="D233:AG233" si="17077">D15-D124</f>
        <v>0</v>
      </c>
      <c r="E233" s="397">
        <f t="shared" si="17077"/>
        <v>0</v>
      </c>
      <c r="F233" s="397">
        <f t="shared" si="17077"/>
        <v>0</v>
      </c>
      <c r="G233" s="397">
        <f t="shared" si="17077"/>
        <v>0</v>
      </c>
      <c r="H233" s="397">
        <f t="shared" si="17077"/>
        <v>0</v>
      </c>
      <c r="I233" s="397">
        <f t="shared" si="17077"/>
        <v>0</v>
      </c>
      <c r="J233" s="397">
        <f t="shared" si="17077"/>
        <v>0</v>
      </c>
      <c r="K233" s="397">
        <f t="shared" si="17077"/>
        <v>0</v>
      </c>
      <c r="L233" s="397">
        <f t="shared" si="17077"/>
        <v>0</v>
      </c>
      <c r="M233" s="397">
        <f t="shared" si="17077"/>
        <v>0</v>
      </c>
      <c r="N233" s="397">
        <f t="shared" si="17077"/>
        <v>0</v>
      </c>
      <c r="O233" s="397">
        <f t="shared" si="17077"/>
        <v>0</v>
      </c>
      <c r="P233" s="397">
        <f t="shared" si="17077"/>
        <v>0</v>
      </c>
      <c r="Q233" s="397">
        <f t="shared" si="17077"/>
        <v>0</v>
      </c>
      <c r="R233" s="397">
        <f t="shared" si="17077"/>
        <v>0</v>
      </c>
      <c r="S233" s="397">
        <f t="shared" si="17077"/>
        <v>0</v>
      </c>
      <c r="T233" s="397">
        <f t="shared" si="17077"/>
        <v>0</v>
      </c>
      <c r="U233" s="397">
        <f t="shared" si="17077"/>
        <v>0</v>
      </c>
      <c r="V233" s="397">
        <f t="shared" si="17077"/>
        <v>0</v>
      </c>
      <c r="W233" s="397">
        <f t="shared" si="17077"/>
        <v>0</v>
      </c>
      <c r="X233" s="397">
        <f t="shared" si="17077"/>
        <v>0</v>
      </c>
      <c r="Y233" s="397">
        <f t="shared" si="17077"/>
        <v>0</v>
      </c>
      <c r="Z233" s="397">
        <f t="shared" si="17077"/>
        <v>0</v>
      </c>
      <c r="AA233" s="397">
        <f t="shared" si="17077"/>
        <v>0</v>
      </c>
      <c r="AB233" s="397">
        <f t="shared" si="17077"/>
        <v>0</v>
      </c>
      <c r="AC233" s="397">
        <f t="shared" si="17077"/>
        <v>0</v>
      </c>
      <c r="AD233" s="397">
        <f t="shared" si="17077"/>
        <v>0</v>
      </c>
      <c r="AE233" s="397">
        <f t="shared" si="17077"/>
        <v>0</v>
      </c>
      <c r="AF233" s="397">
        <f t="shared" si="17077"/>
        <v>0</v>
      </c>
      <c r="AG233" s="397">
        <f t="shared" si="17077"/>
        <v>0</v>
      </c>
      <c r="AH233" s="398">
        <f>SUM(C233:AG233)</f>
        <v>0</v>
      </c>
      <c r="AI233" s="264"/>
      <c r="AJ233" s="264"/>
      <c r="AK233" s="264"/>
      <c r="AL233" s="264"/>
      <c r="AM233" s="264"/>
    </row>
    <row r="234" spans="1:39" s="14" customFormat="1" hidden="1" x14ac:dyDescent="0.2">
      <c r="A234" s="124" t="s">
        <v>182</v>
      </c>
      <c r="B234" s="148" t="str">
        <f>'Data Input Template'!$C$48</f>
        <v>Passenger Vehicles</v>
      </c>
      <c r="C234" s="149">
        <f t="shared" ref="C234:AG234" si="17078">C16-C125</f>
        <v>0</v>
      </c>
      <c r="D234" s="149">
        <f t="shared" si="17078"/>
        <v>0</v>
      </c>
      <c r="E234" s="149">
        <f t="shared" si="17078"/>
        <v>0</v>
      </c>
      <c r="F234" s="149">
        <f t="shared" si="17078"/>
        <v>0</v>
      </c>
      <c r="G234" s="149">
        <f t="shared" si="17078"/>
        <v>0</v>
      </c>
      <c r="H234" s="149">
        <f t="shared" si="17078"/>
        <v>0</v>
      </c>
      <c r="I234" s="149">
        <f t="shared" si="17078"/>
        <v>0</v>
      </c>
      <c r="J234" s="149">
        <f t="shared" si="17078"/>
        <v>0</v>
      </c>
      <c r="K234" s="149">
        <f t="shared" si="17078"/>
        <v>0</v>
      </c>
      <c r="L234" s="149">
        <f t="shared" si="17078"/>
        <v>0</v>
      </c>
      <c r="M234" s="149">
        <f t="shared" si="17078"/>
        <v>0</v>
      </c>
      <c r="N234" s="149">
        <f t="shared" si="17078"/>
        <v>0</v>
      </c>
      <c r="O234" s="149">
        <f t="shared" si="17078"/>
        <v>0</v>
      </c>
      <c r="P234" s="149">
        <f t="shared" si="17078"/>
        <v>0</v>
      </c>
      <c r="Q234" s="149">
        <f t="shared" si="17078"/>
        <v>0</v>
      </c>
      <c r="R234" s="149">
        <f t="shared" si="17078"/>
        <v>0</v>
      </c>
      <c r="S234" s="149">
        <f t="shared" si="17078"/>
        <v>0</v>
      </c>
      <c r="T234" s="149">
        <f t="shared" si="17078"/>
        <v>0</v>
      </c>
      <c r="U234" s="149">
        <f t="shared" si="17078"/>
        <v>0</v>
      </c>
      <c r="V234" s="149">
        <f t="shared" si="17078"/>
        <v>0</v>
      </c>
      <c r="W234" s="149">
        <f t="shared" si="17078"/>
        <v>0</v>
      </c>
      <c r="X234" s="149">
        <f t="shared" si="17078"/>
        <v>0</v>
      </c>
      <c r="Y234" s="149">
        <f t="shared" si="17078"/>
        <v>0</v>
      </c>
      <c r="Z234" s="149">
        <f t="shared" si="17078"/>
        <v>0</v>
      </c>
      <c r="AA234" s="149">
        <f t="shared" si="17078"/>
        <v>0</v>
      </c>
      <c r="AB234" s="149">
        <f t="shared" si="17078"/>
        <v>0</v>
      </c>
      <c r="AC234" s="149">
        <f t="shared" si="17078"/>
        <v>0</v>
      </c>
      <c r="AD234" s="149">
        <f t="shared" si="17078"/>
        <v>0</v>
      </c>
      <c r="AE234" s="149">
        <f t="shared" si="17078"/>
        <v>0</v>
      </c>
      <c r="AF234" s="149">
        <f t="shared" si="17078"/>
        <v>0</v>
      </c>
      <c r="AG234" s="149">
        <f t="shared" si="17078"/>
        <v>0</v>
      </c>
      <c r="AH234" s="146">
        <f>SUM(C234:AG234)</f>
        <v>0</v>
      </c>
      <c r="AI234" s="264"/>
      <c r="AJ234" s="264"/>
      <c r="AK234" s="264"/>
      <c r="AL234" s="264"/>
      <c r="AM234" s="264"/>
    </row>
    <row r="235" spans="1:39" s="14" customFormat="1" hidden="1" x14ac:dyDescent="0.2">
      <c r="A235" s="124" t="s">
        <v>182</v>
      </c>
      <c r="B235" s="148" t="str">
        <f>'Data Input Template'!$C$49</f>
        <v>Commodity 1</v>
      </c>
      <c r="C235" s="149">
        <f t="shared" ref="C235:AG235" si="17079">C17-C126</f>
        <v>0</v>
      </c>
      <c r="D235" s="149">
        <f t="shared" si="17079"/>
        <v>0</v>
      </c>
      <c r="E235" s="149">
        <f t="shared" si="17079"/>
        <v>0</v>
      </c>
      <c r="F235" s="149">
        <f t="shared" si="17079"/>
        <v>0</v>
      </c>
      <c r="G235" s="149">
        <f t="shared" si="17079"/>
        <v>0</v>
      </c>
      <c r="H235" s="149">
        <f t="shared" si="17079"/>
        <v>0</v>
      </c>
      <c r="I235" s="149">
        <f t="shared" si="17079"/>
        <v>0</v>
      </c>
      <c r="J235" s="149">
        <f t="shared" si="17079"/>
        <v>0</v>
      </c>
      <c r="K235" s="149">
        <f t="shared" si="17079"/>
        <v>0</v>
      </c>
      <c r="L235" s="149">
        <f t="shared" si="17079"/>
        <v>0</v>
      </c>
      <c r="M235" s="149">
        <f t="shared" si="17079"/>
        <v>0</v>
      </c>
      <c r="N235" s="149">
        <f t="shared" si="17079"/>
        <v>0</v>
      </c>
      <c r="O235" s="149">
        <f t="shared" si="17079"/>
        <v>0</v>
      </c>
      <c r="P235" s="149">
        <f t="shared" si="17079"/>
        <v>0</v>
      </c>
      <c r="Q235" s="149">
        <f t="shared" si="17079"/>
        <v>0</v>
      </c>
      <c r="R235" s="149">
        <f t="shared" si="17079"/>
        <v>0</v>
      </c>
      <c r="S235" s="149">
        <f t="shared" si="17079"/>
        <v>0</v>
      </c>
      <c r="T235" s="149">
        <f t="shared" si="17079"/>
        <v>0</v>
      </c>
      <c r="U235" s="149">
        <f t="shared" si="17079"/>
        <v>0</v>
      </c>
      <c r="V235" s="149">
        <f t="shared" si="17079"/>
        <v>0</v>
      </c>
      <c r="W235" s="149">
        <f t="shared" si="17079"/>
        <v>0</v>
      </c>
      <c r="X235" s="149">
        <f t="shared" si="17079"/>
        <v>0</v>
      </c>
      <c r="Y235" s="149">
        <f t="shared" si="17079"/>
        <v>0</v>
      </c>
      <c r="Z235" s="149">
        <f t="shared" si="17079"/>
        <v>0</v>
      </c>
      <c r="AA235" s="149">
        <f t="shared" si="17079"/>
        <v>0</v>
      </c>
      <c r="AB235" s="149">
        <f t="shared" si="17079"/>
        <v>0</v>
      </c>
      <c r="AC235" s="149">
        <f t="shared" si="17079"/>
        <v>0</v>
      </c>
      <c r="AD235" s="149">
        <f t="shared" si="17079"/>
        <v>0</v>
      </c>
      <c r="AE235" s="149">
        <f t="shared" si="17079"/>
        <v>0</v>
      </c>
      <c r="AF235" s="149">
        <f t="shared" si="17079"/>
        <v>0</v>
      </c>
      <c r="AG235" s="149">
        <f t="shared" si="17079"/>
        <v>0</v>
      </c>
      <c r="AH235" s="146">
        <f t="shared" ref="AH235:AH305" si="17080">SUM(C235:AG235)</f>
        <v>0</v>
      </c>
      <c r="AI235" s="264"/>
      <c r="AJ235" s="264"/>
      <c r="AK235" s="264"/>
      <c r="AL235" s="264"/>
      <c r="AM235" s="264"/>
    </row>
    <row r="236" spans="1:39" s="14" customFormat="1" hidden="1" x14ac:dyDescent="0.2">
      <c r="A236" s="124" t="s">
        <v>182</v>
      </c>
      <c r="B236" s="148" t="str">
        <f>'Data Input Template'!$C$50</f>
        <v>Commodity 2</v>
      </c>
      <c r="C236" s="149">
        <f t="shared" ref="C236:AG236" si="17081">C18-C127</f>
        <v>0</v>
      </c>
      <c r="D236" s="149">
        <f t="shared" si="17081"/>
        <v>0</v>
      </c>
      <c r="E236" s="149">
        <f t="shared" si="17081"/>
        <v>0</v>
      </c>
      <c r="F236" s="149">
        <f t="shared" si="17081"/>
        <v>0</v>
      </c>
      <c r="G236" s="149">
        <f t="shared" si="17081"/>
        <v>0</v>
      </c>
      <c r="H236" s="149">
        <f t="shared" si="17081"/>
        <v>0</v>
      </c>
      <c r="I236" s="149">
        <f t="shared" si="17081"/>
        <v>0</v>
      </c>
      <c r="J236" s="149">
        <f t="shared" si="17081"/>
        <v>0</v>
      </c>
      <c r="K236" s="149">
        <f t="shared" si="17081"/>
        <v>0</v>
      </c>
      <c r="L236" s="149">
        <f t="shared" si="17081"/>
        <v>0</v>
      </c>
      <c r="M236" s="149">
        <f t="shared" si="17081"/>
        <v>0</v>
      </c>
      <c r="N236" s="149">
        <f t="shared" si="17081"/>
        <v>0</v>
      </c>
      <c r="O236" s="149">
        <f t="shared" si="17081"/>
        <v>0</v>
      </c>
      <c r="P236" s="149">
        <f t="shared" si="17081"/>
        <v>0</v>
      </c>
      <c r="Q236" s="149">
        <f t="shared" si="17081"/>
        <v>0</v>
      </c>
      <c r="R236" s="149">
        <f t="shared" si="17081"/>
        <v>0</v>
      </c>
      <c r="S236" s="149">
        <f t="shared" si="17081"/>
        <v>0</v>
      </c>
      <c r="T236" s="149">
        <f t="shared" si="17081"/>
        <v>0</v>
      </c>
      <c r="U236" s="149">
        <f t="shared" si="17081"/>
        <v>0</v>
      </c>
      <c r="V236" s="149">
        <f t="shared" si="17081"/>
        <v>0</v>
      </c>
      <c r="W236" s="149">
        <f t="shared" si="17081"/>
        <v>0</v>
      </c>
      <c r="X236" s="149">
        <f t="shared" si="17081"/>
        <v>0</v>
      </c>
      <c r="Y236" s="149">
        <f t="shared" si="17081"/>
        <v>0</v>
      </c>
      <c r="Z236" s="149">
        <f t="shared" si="17081"/>
        <v>0</v>
      </c>
      <c r="AA236" s="149">
        <f t="shared" si="17081"/>
        <v>0</v>
      </c>
      <c r="AB236" s="149">
        <f t="shared" si="17081"/>
        <v>0</v>
      </c>
      <c r="AC236" s="149">
        <f t="shared" si="17081"/>
        <v>0</v>
      </c>
      <c r="AD236" s="149">
        <f t="shared" si="17081"/>
        <v>0</v>
      </c>
      <c r="AE236" s="149">
        <f t="shared" si="17081"/>
        <v>0</v>
      </c>
      <c r="AF236" s="149">
        <f t="shared" si="17081"/>
        <v>0</v>
      </c>
      <c r="AG236" s="149">
        <f t="shared" si="17081"/>
        <v>0</v>
      </c>
      <c r="AH236" s="146">
        <f t="shared" si="17080"/>
        <v>0</v>
      </c>
      <c r="AI236" s="264"/>
      <c r="AJ236" s="264"/>
      <c r="AK236" s="264"/>
      <c r="AL236" s="264"/>
      <c r="AM236" s="264"/>
    </row>
    <row r="237" spans="1:39" s="14" customFormat="1" hidden="1" x14ac:dyDescent="0.2">
      <c r="A237" s="124" t="s">
        <v>182</v>
      </c>
      <c r="B237" s="148" t="str">
        <f>'Data Input Template'!$C$51</f>
        <v>Commodity 3</v>
      </c>
      <c r="C237" s="149">
        <f t="shared" ref="C237:AG237" si="17082">C19-C128</f>
        <v>0</v>
      </c>
      <c r="D237" s="149">
        <f t="shared" si="17082"/>
        <v>0</v>
      </c>
      <c r="E237" s="149">
        <f t="shared" si="17082"/>
        <v>0</v>
      </c>
      <c r="F237" s="149">
        <f t="shared" si="17082"/>
        <v>0</v>
      </c>
      <c r="G237" s="149">
        <f t="shared" si="17082"/>
        <v>0</v>
      </c>
      <c r="H237" s="149">
        <f t="shared" si="17082"/>
        <v>0</v>
      </c>
      <c r="I237" s="149">
        <f t="shared" si="17082"/>
        <v>0</v>
      </c>
      <c r="J237" s="149">
        <f t="shared" si="17082"/>
        <v>0</v>
      </c>
      <c r="K237" s="149">
        <f t="shared" si="17082"/>
        <v>0</v>
      </c>
      <c r="L237" s="149">
        <f t="shared" si="17082"/>
        <v>0</v>
      </c>
      <c r="M237" s="149">
        <f t="shared" si="17082"/>
        <v>0</v>
      </c>
      <c r="N237" s="149">
        <f t="shared" si="17082"/>
        <v>0</v>
      </c>
      <c r="O237" s="149">
        <f t="shared" si="17082"/>
        <v>0</v>
      </c>
      <c r="P237" s="149">
        <f t="shared" si="17082"/>
        <v>0</v>
      </c>
      <c r="Q237" s="149">
        <f t="shared" si="17082"/>
        <v>0</v>
      </c>
      <c r="R237" s="149">
        <f t="shared" si="17082"/>
        <v>0</v>
      </c>
      <c r="S237" s="149">
        <f t="shared" si="17082"/>
        <v>0</v>
      </c>
      <c r="T237" s="149">
        <f t="shared" si="17082"/>
        <v>0</v>
      </c>
      <c r="U237" s="149">
        <f t="shared" si="17082"/>
        <v>0</v>
      </c>
      <c r="V237" s="149">
        <f t="shared" si="17082"/>
        <v>0</v>
      </c>
      <c r="W237" s="149">
        <f t="shared" si="17082"/>
        <v>0</v>
      </c>
      <c r="X237" s="149">
        <f t="shared" si="17082"/>
        <v>0</v>
      </c>
      <c r="Y237" s="149">
        <f t="shared" si="17082"/>
        <v>0</v>
      </c>
      <c r="Z237" s="149">
        <f t="shared" si="17082"/>
        <v>0</v>
      </c>
      <c r="AA237" s="149">
        <f t="shared" si="17082"/>
        <v>0</v>
      </c>
      <c r="AB237" s="149">
        <f t="shared" si="17082"/>
        <v>0</v>
      </c>
      <c r="AC237" s="149">
        <f t="shared" si="17082"/>
        <v>0</v>
      </c>
      <c r="AD237" s="149">
        <f t="shared" si="17082"/>
        <v>0</v>
      </c>
      <c r="AE237" s="149">
        <f t="shared" si="17082"/>
        <v>0</v>
      </c>
      <c r="AF237" s="149">
        <f t="shared" si="17082"/>
        <v>0</v>
      </c>
      <c r="AG237" s="149">
        <f t="shared" si="17082"/>
        <v>0</v>
      </c>
      <c r="AH237" s="146">
        <f t="shared" si="17080"/>
        <v>0</v>
      </c>
      <c r="AI237" s="264"/>
      <c r="AJ237" s="264"/>
      <c r="AK237" s="264"/>
      <c r="AL237" s="264"/>
      <c r="AM237" s="264"/>
    </row>
    <row r="238" spans="1:39" s="14" customFormat="1" hidden="1" x14ac:dyDescent="0.2">
      <c r="A238" s="124" t="s">
        <v>182</v>
      </c>
      <c r="B238" s="148" t="str">
        <f>'Data Input Template'!$C$52</f>
        <v>Commodity 4</v>
      </c>
      <c r="C238" s="149">
        <f t="shared" ref="C238:AG238" si="17083">C20-C129</f>
        <v>0</v>
      </c>
      <c r="D238" s="149">
        <f t="shared" si="17083"/>
        <v>0</v>
      </c>
      <c r="E238" s="149">
        <f t="shared" si="17083"/>
        <v>0</v>
      </c>
      <c r="F238" s="149">
        <f t="shared" si="17083"/>
        <v>0</v>
      </c>
      <c r="G238" s="149">
        <f t="shared" si="17083"/>
        <v>0</v>
      </c>
      <c r="H238" s="149">
        <f t="shared" si="17083"/>
        <v>0</v>
      </c>
      <c r="I238" s="149">
        <f t="shared" si="17083"/>
        <v>0</v>
      </c>
      <c r="J238" s="149">
        <f t="shared" si="17083"/>
        <v>0</v>
      </c>
      <c r="K238" s="149">
        <f t="shared" si="17083"/>
        <v>0</v>
      </c>
      <c r="L238" s="149">
        <f t="shared" si="17083"/>
        <v>0</v>
      </c>
      <c r="M238" s="149">
        <f t="shared" si="17083"/>
        <v>0</v>
      </c>
      <c r="N238" s="149">
        <f t="shared" si="17083"/>
        <v>0</v>
      </c>
      <c r="O238" s="149">
        <f t="shared" si="17083"/>
        <v>0</v>
      </c>
      <c r="P238" s="149">
        <f t="shared" si="17083"/>
        <v>0</v>
      </c>
      <c r="Q238" s="149">
        <f t="shared" si="17083"/>
        <v>0</v>
      </c>
      <c r="R238" s="149">
        <f t="shared" si="17083"/>
        <v>0</v>
      </c>
      <c r="S238" s="149">
        <f t="shared" si="17083"/>
        <v>0</v>
      </c>
      <c r="T238" s="149">
        <f t="shared" si="17083"/>
        <v>0</v>
      </c>
      <c r="U238" s="149">
        <f t="shared" si="17083"/>
        <v>0</v>
      </c>
      <c r="V238" s="149">
        <f t="shared" si="17083"/>
        <v>0</v>
      </c>
      <c r="W238" s="149">
        <f t="shared" si="17083"/>
        <v>0</v>
      </c>
      <c r="X238" s="149">
        <f t="shared" si="17083"/>
        <v>0</v>
      </c>
      <c r="Y238" s="149">
        <f t="shared" si="17083"/>
        <v>0</v>
      </c>
      <c r="Z238" s="149">
        <f t="shared" si="17083"/>
        <v>0</v>
      </c>
      <c r="AA238" s="149">
        <f t="shared" si="17083"/>
        <v>0</v>
      </c>
      <c r="AB238" s="149">
        <f t="shared" si="17083"/>
        <v>0</v>
      </c>
      <c r="AC238" s="149">
        <f t="shared" si="17083"/>
        <v>0</v>
      </c>
      <c r="AD238" s="149">
        <f t="shared" si="17083"/>
        <v>0</v>
      </c>
      <c r="AE238" s="149">
        <f t="shared" si="17083"/>
        <v>0</v>
      </c>
      <c r="AF238" s="149">
        <f t="shared" si="17083"/>
        <v>0</v>
      </c>
      <c r="AG238" s="149">
        <f t="shared" si="17083"/>
        <v>0</v>
      </c>
      <c r="AH238" s="146">
        <f t="shared" si="17080"/>
        <v>0</v>
      </c>
      <c r="AI238" s="264"/>
      <c r="AJ238" s="264"/>
      <c r="AK238" s="264"/>
      <c r="AL238" s="264"/>
      <c r="AM238" s="264"/>
    </row>
    <row r="239" spans="1:39" s="14" customFormat="1" hidden="1" x14ac:dyDescent="0.2">
      <c r="A239" s="124" t="s">
        <v>182</v>
      </c>
      <c r="B239" s="148" t="str">
        <f>'Data Input Template'!$C$53</f>
        <v>Commodity 5</v>
      </c>
      <c r="C239" s="149">
        <f t="shared" ref="C239:AG239" si="17084">C21-C130</f>
        <v>0</v>
      </c>
      <c r="D239" s="149">
        <f t="shared" si="17084"/>
        <v>0</v>
      </c>
      <c r="E239" s="149">
        <f t="shared" si="17084"/>
        <v>0</v>
      </c>
      <c r="F239" s="149">
        <f t="shared" si="17084"/>
        <v>0</v>
      </c>
      <c r="G239" s="149">
        <f t="shared" si="17084"/>
        <v>0</v>
      </c>
      <c r="H239" s="149">
        <f t="shared" si="17084"/>
        <v>0</v>
      </c>
      <c r="I239" s="149">
        <f t="shared" si="17084"/>
        <v>0</v>
      </c>
      <c r="J239" s="149">
        <f t="shared" si="17084"/>
        <v>0</v>
      </c>
      <c r="K239" s="149">
        <f t="shared" si="17084"/>
        <v>0</v>
      </c>
      <c r="L239" s="149">
        <f t="shared" si="17084"/>
        <v>0</v>
      </c>
      <c r="M239" s="149">
        <f t="shared" si="17084"/>
        <v>0</v>
      </c>
      <c r="N239" s="149">
        <f t="shared" si="17084"/>
        <v>0</v>
      </c>
      <c r="O239" s="149">
        <f t="shared" si="17084"/>
        <v>0</v>
      </c>
      <c r="P239" s="149">
        <f t="shared" si="17084"/>
        <v>0</v>
      </c>
      <c r="Q239" s="149">
        <f t="shared" si="17084"/>
        <v>0</v>
      </c>
      <c r="R239" s="149">
        <f t="shared" si="17084"/>
        <v>0</v>
      </c>
      <c r="S239" s="149">
        <f t="shared" si="17084"/>
        <v>0</v>
      </c>
      <c r="T239" s="149">
        <f t="shared" si="17084"/>
        <v>0</v>
      </c>
      <c r="U239" s="149">
        <f t="shared" si="17084"/>
        <v>0</v>
      </c>
      <c r="V239" s="149">
        <f t="shared" si="17084"/>
        <v>0</v>
      </c>
      <c r="W239" s="149">
        <f t="shared" si="17084"/>
        <v>0</v>
      </c>
      <c r="X239" s="149">
        <f t="shared" si="17084"/>
        <v>0</v>
      </c>
      <c r="Y239" s="149">
        <f t="shared" si="17084"/>
        <v>0</v>
      </c>
      <c r="Z239" s="149">
        <f t="shared" si="17084"/>
        <v>0</v>
      </c>
      <c r="AA239" s="149">
        <f t="shared" si="17084"/>
        <v>0</v>
      </c>
      <c r="AB239" s="149">
        <f t="shared" si="17084"/>
        <v>0</v>
      </c>
      <c r="AC239" s="149">
        <f t="shared" si="17084"/>
        <v>0</v>
      </c>
      <c r="AD239" s="149">
        <f t="shared" si="17084"/>
        <v>0</v>
      </c>
      <c r="AE239" s="149">
        <f t="shared" si="17084"/>
        <v>0</v>
      </c>
      <c r="AF239" s="149">
        <f t="shared" si="17084"/>
        <v>0</v>
      </c>
      <c r="AG239" s="149">
        <f t="shared" si="17084"/>
        <v>0</v>
      </c>
      <c r="AH239" s="146">
        <f t="shared" si="17080"/>
        <v>0</v>
      </c>
      <c r="AI239" s="264"/>
      <c r="AJ239" s="264"/>
      <c r="AK239" s="264"/>
      <c r="AL239" s="264"/>
      <c r="AM239" s="264"/>
    </row>
    <row r="240" spans="1:39" s="14" customFormat="1" hidden="1" x14ac:dyDescent="0.2">
      <c r="A240" s="124" t="s">
        <v>182</v>
      </c>
      <c r="B240" s="148" t="str">
        <f>'Data Input Template'!$C$54</f>
        <v>Commodity 6</v>
      </c>
      <c r="C240" s="149">
        <f t="shared" ref="C240:AG240" si="17085">C22-C131</f>
        <v>0</v>
      </c>
      <c r="D240" s="149">
        <f t="shared" si="17085"/>
        <v>0</v>
      </c>
      <c r="E240" s="149">
        <f t="shared" si="17085"/>
        <v>0</v>
      </c>
      <c r="F240" s="149">
        <f t="shared" si="17085"/>
        <v>0</v>
      </c>
      <c r="G240" s="149">
        <f t="shared" si="17085"/>
        <v>0</v>
      </c>
      <c r="H240" s="149">
        <f t="shared" si="17085"/>
        <v>0</v>
      </c>
      <c r="I240" s="149">
        <f t="shared" si="17085"/>
        <v>0</v>
      </c>
      <c r="J240" s="149">
        <f t="shared" si="17085"/>
        <v>0</v>
      </c>
      <c r="K240" s="149">
        <f t="shared" si="17085"/>
        <v>0</v>
      </c>
      <c r="L240" s="149">
        <f t="shared" si="17085"/>
        <v>0</v>
      </c>
      <c r="M240" s="149">
        <f t="shared" si="17085"/>
        <v>0</v>
      </c>
      <c r="N240" s="149">
        <f t="shared" si="17085"/>
        <v>0</v>
      </c>
      <c r="O240" s="149">
        <f t="shared" si="17085"/>
        <v>0</v>
      </c>
      <c r="P240" s="149">
        <f t="shared" si="17085"/>
        <v>0</v>
      </c>
      <c r="Q240" s="149">
        <f t="shared" si="17085"/>
        <v>0</v>
      </c>
      <c r="R240" s="149">
        <f t="shared" si="17085"/>
        <v>0</v>
      </c>
      <c r="S240" s="149">
        <f t="shared" si="17085"/>
        <v>0</v>
      </c>
      <c r="T240" s="149">
        <f t="shared" si="17085"/>
        <v>0</v>
      </c>
      <c r="U240" s="149">
        <f t="shared" si="17085"/>
        <v>0</v>
      </c>
      <c r="V240" s="149">
        <f t="shared" si="17085"/>
        <v>0</v>
      </c>
      <c r="W240" s="149">
        <f t="shared" si="17085"/>
        <v>0</v>
      </c>
      <c r="X240" s="149">
        <f t="shared" si="17085"/>
        <v>0</v>
      </c>
      <c r="Y240" s="149">
        <f t="shared" si="17085"/>
        <v>0</v>
      </c>
      <c r="Z240" s="149">
        <f t="shared" si="17085"/>
        <v>0</v>
      </c>
      <c r="AA240" s="149">
        <f t="shared" si="17085"/>
        <v>0</v>
      </c>
      <c r="AB240" s="149">
        <f t="shared" si="17085"/>
        <v>0</v>
      </c>
      <c r="AC240" s="149">
        <f t="shared" si="17085"/>
        <v>0</v>
      </c>
      <c r="AD240" s="149">
        <f t="shared" si="17085"/>
        <v>0</v>
      </c>
      <c r="AE240" s="149">
        <f t="shared" si="17085"/>
        <v>0</v>
      </c>
      <c r="AF240" s="149">
        <f t="shared" si="17085"/>
        <v>0</v>
      </c>
      <c r="AG240" s="149">
        <f t="shared" si="17085"/>
        <v>0</v>
      </c>
      <c r="AH240" s="146">
        <f t="shared" si="17080"/>
        <v>0</v>
      </c>
      <c r="AI240" s="264"/>
      <c r="AJ240" s="264"/>
      <c r="AK240" s="264"/>
      <c r="AL240" s="264"/>
      <c r="AM240" s="264"/>
    </row>
    <row r="241" spans="1:39" s="14" customFormat="1" x14ac:dyDescent="0.2">
      <c r="A241" s="388" t="s">
        <v>156</v>
      </c>
      <c r="B241" s="396" t="s">
        <v>108</v>
      </c>
      <c r="C241" s="397">
        <f t="shared" ref="C241:AG241" si="17086">C23-C132</f>
        <v>0</v>
      </c>
      <c r="D241" s="397">
        <f t="shared" si="17086"/>
        <v>0</v>
      </c>
      <c r="E241" s="397">
        <f t="shared" si="17086"/>
        <v>0</v>
      </c>
      <c r="F241" s="397">
        <f t="shared" si="17086"/>
        <v>0</v>
      </c>
      <c r="G241" s="397">
        <f t="shared" si="17086"/>
        <v>0</v>
      </c>
      <c r="H241" s="397">
        <f t="shared" si="17086"/>
        <v>0</v>
      </c>
      <c r="I241" s="397">
        <f t="shared" si="17086"/>
        <v>0</v>
      </c>
      <c r="J241" s="397">
        <f t="shared" si="17086"/>
        <v>0</v>
      </c>
      <c r="K241" s="397">
        <f t="shared" si="17086"/>
        <v>0</v>
      </c>
      <c r="L241" s="397">
        <f t="shared" si="17086"/>
        <v>0</v>
      </c>
      <c r="M241" s="397">
        <f t="shared" si="17086"/>
        <v>0</v>
      </c>
      <c r="N241" s="397">
        <f t="shared" si="17086"/>
        <v>0</v>
      </c>
      <c r="O241" s="397">
        <f t="shared" si="17086"/>
        <v>0</v>
      </c>
      <c r="P241" s="397">
        <f t="shared" si="17086"/>
        <v>0</v>
      </c>
      <c r="Q241" s="397">
        <f t="shared" si="17086"/>
        <v>0</v>
      </c>
      <c r="R241" s="397">
        <f t="shared" si="17086"/>
        <v>0</v>
      </c>
      <c r="S241" s="397">
        <f t="shared" si="17086"/>
        <v>0</v>
      </c>
      <c r="T241" s="397">
        <f t="shared" si="17086"/>
        <v>0</v>
      </c>
      <c r="U241" s="397">
        <f t="shared" si="17086"/>
        <v>0</v>
      </c>
      <c r="V241" s="397">
        <f t="shared" si="17086"/>
        <v>0</v>
      </c>
      <c r="W241" s="397">
        <f t="shared" si="17086"/>
        <v>0</v>
      </c>
      <c r="X241" s="397">
        <f t="shared" si="17086"/>
        <v>0</v>
      </c>
      <c r="Y241" s="397">
        <f t="shared" si="17086"/>
        <v>0</v>
      </c>
      <c r="Z241" s="397">
        <f t="shared" si="17086"/>
        <v>0</v>
      </c>
      <c r="AA241" s="397">
        <f t="shared" si="17086"/>
        <v>0</v>
      </c>
      <c r="AB241" s="397">
        <f t="shared" si="17086"/>
        <v>0</v>
      </c>
      <c r="AC241" s="397">
        <f t="shared" si="17086"/>
        <v>0</v>
      </c>
      <c r="AD241" s="397">
        <f t="shared" si="17086"/>
        <v>0</v>
      </c>
      <c r="AE241" s="397">
        <f t="shared" si="17086"/>
        <v>0</v>
      </c>
      <c r="AF241" s="397">
        <f t="shared" si="17086"/>
        <v>0</v>
      </c>
      <c r="AG241" s="397">
        <f t="shared" si="17086"/>
        <v>0</v>
      </c>
      <c r="AH241" s="398">
        <f t="shared" si="17080"/>
        <v>0</v>
      </c>
      <c r="AI241" s="264"/>
      <c r="AJ241" s="264"/>
      <c r="AK241" s="264"/>
      <c r="AL241" s="264"/>
      <c r="AM241" s="264"/>
    </row>
    <row r="242" spans="1:39" s="14" customFormat="1" hidden="1" x14ac:dyDescent="0.2">
      <c r="A242" s="124" t="s">
        <v>182</v>
      </c>
      <c r="B242" s="148" t="str">
        <f>'Data Input Template'!$C$48</f>
        <v>Passenger Vehicles</v>
      </c>
      <c r="C242" s="149">
        <f t="shared" ref="C242:AG242" si="17087">C24-C133</f>
        <v>0</v>
      </c>
      <c r="D242" s="149">
        <f t="shared" si="17087"/>
        <v>0</v>
      </c>
      <c r="E242" s="149">
        <f t="shared" si="17087"/>
        <v>0</v>
      </c>
      <c r="F242" s="149">
        <f t="shared" si="17087"/>
        <v>0</v>
      </c>
      <c r="G242" s="149">
        <f t="shared" si="17087"/>
        <v>0</v>
      </c>
      <c r="H242" s="149">
        <f t="shared" si="17087"/>
        <v>0</v>
      </c>
      <c r="I242" s="149">
        <f t="shared" si="17087"/>
        <v>0</v>
      </c>
      <c r="J242" s="149">
        <f t="shared" si="17087"/>
        <v>0</v>
      </c>
      <c r="K242" s="149">
        <f t="shared" si="17087"/>
        <v>0</v>
      </c>
      <c r="L242" s="149">
        <f t="shared" si="17087"/>
        <v>0</v>
      </c>
      <c r="M242" s="149">
        <f t="shared" si="17087"/>
        <v>0</v>
      </c>
      <c r="N242" s="149">
        <f t="shared" si="17087"/>
        <v>0</v>
      </c>
      <c r="O242" s="149">
        <f t="shared" si="17087"/>
        <v>0</v>
      </c>
      <c r="P242" s="149">
        <f t="shared" si="17087"/>
        <v>0</v>
      </c>
      <c r="Q242" s="149">
        <f t="shared" si="17087"/>
        <v>0</v>
      </c>
      <c r="R242" s="149">
        <f t="shared" si="17087"/>
        <v>0</v>
      </c>
      <c r="S242" s="149">
        <f t="shared" si="17087"/>
        <v>0</v>
      </c>
      <c r="T242" s="149">
        <f t="shared" si="17087"/>
        <v>0</v>
      </c>
      <c r="U242" s="149">
        <f t="shared" si="17087"/>
        <v>0</v>
      </c>
      <c r="V242" s="149">
        <f t="shared" si="17087"/>
        <v>0</v>
      </c>
      <c r="W242" s="149">
        <f t="shared" si="17087"/>
        <v>0</v>
      </c>
      <c r="X242" s="149">
        <f t="shared" si="17087"/>
        <v>0</v>
      </c>
      <c r="Y242" s="149">
        <f t="shared" si="17087"/>
        <v>0</v>
      </c>
      <c r="Z242" s="149">
        <f t="shared" si="17087"/>
        <v>0</v>
      </c>
      <c r="AA242" s="149">
        <f t="shared" si="17087"/>
        <v>0</v>
      </c>
      <c r="AB242" s="149">
        <f t="shared" si="17087"/>
        <v>0</v>
      </c>
      <c r="AC242" s="149">
        <f t="shared" si="17087"/>
        <v>0</v>
      </c>
      <c r="AD242" s="149">
        <f t="shared" si="17087"/>
        <v>0</v>
      </c>
      <c r="AE242" s="149">
        <f t="shared" si="17087"/>
        <v>0</v>
      </c>
      <c r="AF242" s="149">
        <f t="shared" si="17087"/>
        <v>0</v>
      </c>
      <c r="AG242" s="149">
        <f t="shared" si="17087"/>
        <v>0</v>
      </c>
      <c r="AH242" s="146">
        <f t="shared" si="17080"/>
        <v>0</v>
      </c>
      <c r="AI242" s="264"/>
      <c r="AJ242" s="264"/>
      <c r="AK242" s="264"/>
      <c r="AL242" s="264"/>
      <c r="AM242" s="264"/>
    </row>
    <row r="243" spans="1:39" s="14" customFormat="1" hidden="1" x14ac:dyDescent="0.2">
      <c r="A243" s="124" t="s">
        <v>182</v>
      </c>
      <c r="B243" s="148" t="str">
        <f>'Data Input Template'!$C$49</f>
        <v>Commodity 1</v>
      </c>
      <c r="C243" s="149">
        <f t="shared" ref="C243:AG243" si="17088">C25-C134</f>
        <v>0</v>
      </c>
      <c r="D243" s="149">
        <f t="shared" si="17088"/>
        <v>0</v>
      </c>
      <c r="E243" s="149">
        <f t="shared" si="17088"/>
        <v>0</v>
      </c>
      <c r="F243" s="149">
        <f t="shared" si="17088"/>
        <v>0</v>
      </c>
      <c r="G243" s="149">
        <f t="shared" si="17088"/>
        <v>0</v>
      </c>
      <c r="H243" s="149">
        <f t="shared" si="17088"/>
        <v>0</v>
      </c>
      <c r="I243" s="149">
        <f t="shared" si="17088"/>
        <v>0</v>
      </c>
      <c r="J243" s="149">
        <f t="shared" si="17088"/>
        <v>0</v>
      </c>
      <c r="K243" s="149">
        <f t="shared" si="17088"/>
        <v>0</v>
      </c>
      <c r="L243" s="149">
        <f t="shared" si="17088"/>
        <v>0</v>
      </c>
      <c r="M243" s="149">
        <f t="shared" si="17088"/>
        <v>0</v>
      </c>
      <c r="N243" s="149">
        <f t="shared" si="17088"/>
        <v>0</v>
      </c>
      <c r="O243" s="149">
        <f t="shared" si="17088"/>
        <v>0</v>
      </c>
      <c r="P243" s="149">
        <f t="shared" si="17088"/>
        <v>0</v>
      </c>
      <c r="Q243" s="149">
        <f t="shared" si="17088"/>
        <v>0</v>
      </c>
      <c r="R243" s="149">
        <f t="shared" si="17088"/>
        <v>0</v>
      </c>
      <c r="S243" s="149">
        <f t="shared" si="17088"/>
        <v>0</v>
      </c>
      <c r="T243" s="149">
        <f t="shared" si="17088"/>
        <v>0</v>
      </c>
      <c r="U243" s="149">
        <f t="shared" si="17088"/>
        <v>0</v>
      </c>
      <c r="V243" s="149">
        <f t="shared" si="17088"/>
        <v>0</v>
      </c>
      <c r="W243" s="149">
        <f t="shared" si="17088"/>
        <v>0</v>
      </c>
      <c r="X243" s="149">
        <f t="shared" si="17088"/>
        <v>0</v>
      </c>
      <c r="Y243" s="149">
        <f t="shared" si="17088"/>
        <v>0</v>
      </c>
      <c r="Z243" s="149">
        <f t="shared" si="17088"/>
        <v>0</v>
      </c>
      <c r="AA243" s="149">
        <f t="shared" si="17088"/>
        <v>0</v>
      </c>
      <c r="AB243" s="149">
        <f t="shared" si="17088"/>
        <v>0</v>
      </c>
      <c r="AC243" s="149">
        <f t="shared" si="17088"/>
        <v>0</v>
      </c>
      <c r="AD243" s="149">
        <f t="shared" si="17088"/>
        <v>0</v>
      </c>
      <c r="AE243" s="149">
        <f t="shared" si="17088"/>
        <v>0</v>
      </c>
      <c r="AF243" s="149">
        <f t="shared" si="17088"/>
        <v>0</v>
      </c>
      <c r="AG243" s="149">
        <f t="shared" si="17088"/>
        <v>0</v>
      </c>
      <c r="AH243" s="146">
        <f t="shared" si="17080"/>
        <v>0</v>
      </c>
      <c r="AI243" s="264"/>
      <c r="AJ243" s="264"/>
      <c r="AK243" s="264"/>
      <c r="AL243" s="264"/>
      <c r="AM243" s="264"/>
    </row>
    <row r="244" spans="1:39" s="14" customFormat="1" hidden="1" x14ac:dyDescent="0.2">
      <c r="A244" s="124" t="s">
        <v>182</v>
      </c>
      <c r="B244" s="148" t="str">
        <f>'Data Input Template'!$C$50</f>
        <v>Commodity 2</v>
      </c>
      <c r="C244" s="149">
        <f t="shared" ref="C244:AG244" si="17089">C26-C135</f>
        <v>0</v>
      </c>
      <c r="D244" s="149">
        <f t="shared" si="17089"/>
        <v>0</v>
      </c>
      <c r="E244" s="149">
        <f t="shared" si="17089"/>
        <v>0</v>
      </c>
      <c r="F244" s="149">
        <f t="shared" si="17089"/>
        <v>0</v>
      </c>
      <c r="G244" s="149">
        <f t="shared" si="17089"/>
        <v>0</v>
      </c>
      <c r="H244" s="149">
        <f t="shared" si="17089"/>
        <v>0</v>
      </c>
      <c r="I244" s="149">
        <f t="shared" si="17089"/>
        <v>0</v>
      </c>
      <c r="J244" s="149">
        <f t="shared" si="17089"/>
        <v>0</v>
      </c>
      <c r="K244" s="149">
        <f t="shared" si="17089"/>
        <v>0</v>
      </c>
      <c r="L244" s="149">
        <f t="shared" si="17089"/>
        <v>0</v>
      </c>
      <c r="M244" s="149">
        <f t="shared" si="17089"/>
        <v>0</v>
      </c>
      <c r="N244" s="149">
        <f t="shared" si="17089"/>
        <v>0</v>
      </c>
      <c r="O244" s="149">
        <f t="shared" si="17089"/>
        <v>0</v>
      </c>
      <c r="P244" s="149">
        <f t="shared" si="17089"/>
        <v>0</v>
      </c>
      <c r="Q244" s="149">
        <f t="shared" si="17089"/>
        <v>0</v>
      </c>
      <c r="R244" s="149">
        <f t="shared" si="17089"/>
        <v>0</v>
      </c>
      <c r="S244" s="149">
        <f t="shared" si="17089"/>
        <v>0</v>
      </c>
      <c r="T244" s="149">
        <f t="shared" si="17089"/>
        <v>0</v>
      </c>
      <c r="U244" s="149">
        <f t="shared" si="17089"/>
        <v>0</v>
      </c>
      <c r="V244" s="149">
        <f t="shared" si="17089"/>
        <v>0</v>
      </c>
      <c r="W244" s="149">
        <f t="shared" si="17089"/>
        <v>0</v>
      </c>
      <c r="X244" s="149">
        <f t="shared" si="17089"/>
        <v>0</v>
      </c>
      <c r="Y244" s="149">
        <f t="shared" si="17089"/>
        <v>0</v>
      </c>
      <c r="Z244" s="149">
        <f t="shared" si="17089"/>
        <v>0</v>
      </c>
      <c r="AA244" s="149">
        <f t="shared" si="17089"/>
        <v>0</v>
      </c>
      <c r="AB244" s="149">
        <f t="shared" si="17089"/>
        <v>0</v>
      </c>
      <c r="AC244" s="149">
        <f t="shared" si="17089"/>
        <v>0</v>
      </c>
      <c r="AD244" s="149">
        <f t="shared" si="17089"/>
        <v>0</v>
      </c>
      <c r="AE244" s="149">
        <f t="shared" si="17089"/>
        <v>0</v>
      </c>
      <c r="AF244" s="149">
        <f t="shared" si="17089"/>
        <v>0</v>
      </c>
      <c r="AG244" s="149">
        <f t="shared" si="17089"/>
        <v>0</v>
      </c>
      <c r="AH244" s="146">
        <f t="shared" si="17080"/>
        <v>0</v>
      </c>
      <c r="AI244" s="264"/>
      <c r="AJ244" s="264"/>
      <c r="AK244" s="264"/>
      <c r="AL244" s="264"/>
      <c r="AM244" s="264"/>
    </row>
    <row r="245" spans="1:39" s="14" customFormat="1" hidden="1" x14ac:dyDescent="0.2">
      <c r="A245" s="124" t="s">
        <v>182</v>
      </c>
      <c r="B245" s="148" t="str">
        <f>'Data Input Template'!$C$51</f>
        <v>Commodity 3</v>
      </c>
      <c r="C245" s="149">
        <f t="shared" ref="C245:AG245" si="17090">C27-C136</f>
        <v>0</v>
      </c>
      <c r="D245" s="149">
        <f t="shared" si="17090"/>
        <v>0</v>
      </c>
      <c r="E245" s="149">
        <f t="shared" si="17090"/>
        <v>0</v>
      </c>
      <c r="F245" s="149">
        <f t="shared" si="17090"/>
        <v>0</v>
      </c>
      <c r="G245" s="149">
        <f t="shared" si="17090"/>
        <v>0</v>
      </c>
      <c r="H245" s="149">
        <f t="shared" si="17090"/>
        <v>0</v>
      </c>
      <c r="I245" s="149">
        <f t="shared" si="17090"/>
        <v>0</v>
      </c>
      <c r="J245" s="149">
        <f t="shared" si="17090"/>
        <v>0</v>
      </c>
      <c r="K245" s="149">
        <f t="shared" si="17090"/>
        <v>0</v>
      </c>
      <c r="L245" s="149">
        <f t="shared" si="17090"/>
        <v>0</v>
      </c>
      <c r="M245" s="149">
        <f t="shared" si="17090"/>
        <v>0</v>
      </c>
      <c r="N245" s="149">
        <f t="shared" si="17090"/>
        <v>0</v>
      </c>
      <c r="O245" s="149">
        <f t="shared" si="17090"/>
        <v>0</v>
      </c>
      <c r="P245" s="149">
        <f t="shared" si="17090"/>
        <v>0</v>
      </c>
      <c r="Q245" s="149">
        <f t="shared" si="17090"/>
        <v>0</v>
      </c>
      <c r="R245" s="149">
        <f t="shared" si="17090"/>
        <v>0</v>
      </c>
      <c r="S245" s="149">
        <f t="shared" si="17090"/>
        <v>0</v>
      </c>
      <c r="T245" s="149">
        <f t="shared" si="17090"/>
        <v>0</v>
      </c>
      <c r="U245" s="149">
        <f t="shared" si="17090"/>
        <v>0</v>
      </c>
      <c r="V245" s="149">
        <f t="shared" si="17090"/>
        <v>0</v>
      </c>
      <c r="W245" s="149">
        <f t="shared" si="17090"/>
        <v>0</v>
      </c>
      <c r="X245" s="149">
        <f t="shared" si="17090"/>
        <v>0</v>
      </c>
      <c r="Y245" s="149">
        <f t="shared" si="17090"/>
        <v>0</v>
      </c>
      <c r="Z245" s="149">
        <f t="shared" si="17090"/>
        <v>0</v>
      </c>
      <c r="AA245" s="149">
        <f t="shared" si="17090"/>
        <v>0</v>
      </c>
      <c r="AB245" s="149">
        <f t="shared" si="17090"/>
        <v>0</v>
      </c>
      <c r="AC245" s="149">
        <f t="shared" si="17090"/>
        <v>0</v>
      </c>
      <c r="AD245" s="149">
        <f t="shared" si="17090"/>
        <v>0</v>
      </c>
      <c r="AE245" s="149">
        <f t="shared" si="17090"/>
        <v>0</v>
      </c>
      <c r="AF245" s="149">
        <f t="shared" si="17090"/>
        <v>0</v>
      </c>
      <c r="AG245" s="149">
        <f t="shared" si="17090"/>
        <v>0</v>
      </c>
      <c r="AH245" s="146">
        <f t="shared" si="17080"/>
        <v>0</v>
      </c>
      <c r="AI245" s="264"/>
      <c r="AJ245" s="264"/>
      <c r="AK245" s="264"/>
      <c r="AL245" s="264"/>
      <c r="AM245" s="264"/>
    </row>
    <row r="246" spans="1:39" s="14" customFormat="1" hidden="1" x14ac:dyDescent="0.2">
      <c r="A246" s="124" t="s">
        <v>182</v>
      </c>
      <c r="B246" s="148" t="str">
        <f>'Data Input Template'!$C$52</f>
        <v>Commodity 4</v>
      </c>
      <c r="C246" s="149">
        <f t="shared" ref="C246:AG246" si="17091">C28-C137</f>
        <v>0</v>
      </c>
      <c r="D246" s="149">
        <f t="shared" si="17091"/>
        <v>0</v>
      </c>
      <c r="E246" s="149">
        <f t="shared" si="17091"/>
        <v>0</v>
      </c>
      <c r="F246" s="149">
        <f t="shared" si="17091"/>
        <v>0</v>
      </c>
      <c r="G246" s="149">
        <f t="shared" si="17091"/>
        <v>0</v>
      </c>
      <c r="H246" s="149">
        <f t="shared" si="17091"/>
        <v>0</v>
      </c>
      <c r="I246" s="149">
        <f t="shared" si="17091"/>
        <v>0</v>
      </c>
      <c r="J246" s="149">
        <f t="shared" si="17091"/>
        <v>0</v>
      </c>
      <c r="K246" s="149">
        <f t="shared" si="17091"/>
        <v>0</v>
      </c>
      <c r="L246" s="149">
        <f t="shared" si="17091"/>
        <v>0</v>
      </c>
      <c r="M246" s="149">
        <f t="shared" si="17091"/>
        <v>0</v>
      </c>
      <c r="N246" s="149">
        <f t="shared" si="17091"/>
        <v>0</v>
      </c>
      <c r="O246" s="149">
        <f t="shared" si="17091"/>
        <v>0</v>
      </c>
      <c r="P246" s="149">
        <f t="shared" si="17091"/>
        <v>0</v>
      </c>
      <c r="Q246" s="149">
        <f t="shared" si="17091"/>
        <v>0</v>
      </c>
      <c r="R246" s="149">
        <f t="shared" si="17091"/>
        <v>0</v>
      </c>
      <c r="S246" s="149">
        <f t="shared" si="17091"/>
        <v>0</v>
      </c>
      <c r="T246" s="149">
        <f t="shared" si="17091"/>
        <v>0</v>
      </c>
      <c r="U246" s="149">
        <f t="shared" si="17091"/>
        <v>0</v>
      </c>
      <c r="V246" s="149">
        <f t="shared" si="17091"/>
        <v>0</v>
      </c>
      <c r="W246" s="149">
        <f t="shared" si="17091"/>
        <v>0</v>
      </c>
      <c r="X246" s="149">
        <f t="shared" si="17091"/>
        <v>0</v>
      </c>
      <c r="Y246" s="149">
        <f t="shared" si="17091"/>
        <v>0</v>
      </c>
      <c r="Z246" s="149">
        <f t="shared" si="17091"/>
        <v>0</v>
      </c>
      <c r="AA246" s="149">
        <f t="shared" si="17091"/>
        <v>0</v>
      </c>
      <c r="AB246" s="149">
        <f t="shared" si="17091"/>
        <v>0</v>
      </c>
      <c r="AC246" s="149">
        <f t="shared" si="17091"/>
        <v>0</v>
      </c>
      <c r="AD246" s="149">
        <f t="shared" si="17091"/>
        <v>0</v>
      </c>
      <c r="AE246" s="149">
        <f t="shared" si="17091"/>
        <v>0</v>
      </c>
      <c r="AF246" s="149">
        <f t="shared" si="17091"/>
        <v>0</v>
      </c>
      <c r="AG246" s="149">
        <f t="shared" si="17091"/>
        <v>0</v>
      </c>
      <c r="AH246" s="146">
        <f t="shared" si="17080"/>
        <v>0</v>
      </c>
      <c r="AI246" s="264"/>
      <c r="AJ246" s="264"/>
      <c r="AK246" s="264"/>
      <c r="AL246" s="264"/>
      <c r="AM246" s="264"/>
    </row>
    <row r="247" spans="1:39" s="14" customFormat="1" hidden="1" x14ac:dyDescent="0.2">
      <c r="A247" s="124" t="s">
        <v>182</v>
      </c>
      <c r="B247" s="148" t="str">
        <f>'Data Input Template'!$C$53</f>
        <v>Commodity 5</v>
      </c>
      <c r="C247" s="149">
        <f t="shared" ref="C247:AG247" si="17092">C29-C138</f>
        <v>0</v>
      </c>
      <c r="D247" s="149">
        <f t="shared" si="17092"/>
        <v>0</v>
      </c>
      <c r="E247" s="149">
        <f t="shared" si="17092"/>
        <v>0</v>
      </c>
      <c r="F247" s="149">
        <f t="shared" si="17092"/>
        <v>0</v>
      </c>
      <c r="G247" s="149">
        <f t="shared" si="17092"/>
        <v>0</v>
      </c>
      <c r="H247" s="149">
        <f t="shared" si="17092"/>
        <v>0</v>
      </c>
      <c r="I247" s="149">
        <f t="shared" si="17092"/>
        <v>0</v>
      </c>
      <c r="J247" s="149">
        <f t="shared" si="17092"/>
        <v>0</v>
      </c>
      <c r="K247" s="149">
        <f t="shared" si="17092"/>
        <v>0</v>
      </c>
      <c r="L247" s="149">
        <f t="shared" si="17092"/>
        <v>0</v>
      </c>
      <c r="M247" s="149">
        <f t="shared" si="17092"/>
        <v>0</v>
      </c>
      <c r="N247" s="149">
        <f t="shared" si="17092"/>
        <v>0</v>
      </c>
      <c r="O247" s="149">
        <f t="shared" si="17092"/>
        <v>0</v>
      </c>
      <c r="P247" s="149">
        <f t="shared" si="17092"/>
        <v>0</v>
      </c>
      <c r="Q247" s="149">
        <f t="shared" si="17092"/>
        <v>0</v>
      </c>
      <c r="R247" s="149">
        <f t="shared" si="17092"/>
        <v>0</v>
      </c>
      <c r="S247" s="149">
        <f t="shared" si="17092"/>
        <v>0</v>
      </c>
      <c r="T247" s="149">
        <f t="shared" si="17092"/>
        <v>0</v>
      </c>
      <c r="U247" s="149">
        <f t="shared" si="17092"/>
        <v>0</v>
      </c>
      <c r="V247" s="149">
        <f t="shared" si="17092"/>
        <v>0</v>
      </c>
      <c r="W247" s="149">
        <f t="shared" si="17092"/>
        <v>0</v>
      </c>
      <c r="X247" s="149">
        <f t="shared" si="17092"/>
        <v>0</v>
      </c>
      <c r="Y247" s="149">
        <f t="shared" si="17092"/>
        <v>0</v>
      </c>
      <c r="Z247" s="149">
        <f t="shared" si="17092"/>
        <v>0</v>
      </c>
      <c r="AA247" s="149">
        <f t="shared" si="17092"/>
        <v>0</v>
      </c>
      <c r="AB247" s="149">
        <f t="shared" si="17092"/>
        <v>0</v>
      </c>
      <c r="AC247" s="149">
        <f t="shared" si="17092"/>
        <v>0</v>
      </c>
      <c r="AD247" s="149">
        <f t="shared" si="17092"/>
        <v>0</v>
      </c>
      <c r="AE247" s="149">
        <f t="shared" si="17092"/>
        <v>0</v>
      </c>
      <c r="AF247" s="149">
        <f t="shared" si="17092"/>
        <v>0</v>
      </c>
      <c r="AG247" s="149">
        <f t="shared" si="17092"/>
        <v>0</v>
      </c>
      <c r="AH247" s="146">
        <f t="shared" si="17080"/>
        <v>0</v>
      </c>
      <c r="AI247" s="264"/>
      <c r="AJ247" s="264"/>
      <c r="AK247" s="264"/>
      <c r="AL247" s="264"/>
      <c r="AM247" s="264"/>
    </row>
    <row r="248" spans="1:39" s="14" customFormat="1" hidden="1" x14ac:dyDescent="0.2">
      <c r="A248" s="124" t="s">
        <v>182</v>
      </c>
      <c r="B248" s="148" t="str">
        <f>'Data Input Template'!$C$54</f>
        <v>Commodity 6</v>
      </c>
      <c r="C248" s="149">
        <f t="shared" ref="C248:AG248" si="17093">C30-C139</f>
        <v>0</v>
      </c>
      <c r="D248" s="149">
        <f t="shared" si="17093"/>
        <v>0</v>
      </c>
      <c r="E248" s="149">
        <f t="shared" si="17093"/>
        <v>0</v>
      </c>
      <c r="F248" s="149">
        <f t="shared" si="17093"/>
        <v>0</v>
      </c>
      <c r="G248" s="149">
        <f t="shared" si="17093"/>
        <v>0</v>
      </c>
      <c r="H248" s="149">
        <f t="shared" si="17093"/>
        <v>0</v>
      </c>
      <c r="I248" s="149">
        <f t="shared" si="17093"/>
        <v>0</v>
      </c>
      <c r="J248" s="149">
        <f t="shared" si="17093"/>
        <v>0</v>
      </c>
      <c r="K248" s="149">
        <f t="shared" si="17093"/>
        <v>0</v>
      </c>
      <c r="L248" s="149">
        <f t="shared" si="17093"/>
        <v>0</v>
      </c>
      <c r="M248" s="149">
        <f t="shared" si="17093"/>
        <v>0</v>
      </c>
      <c r="N248" s="149">
        <f t="shared" si="17093"/>
        <v>0</v>
      </c>
      <c r="O248" s="149">
        <f t="shared" si="17093"/>
        <v>0</v>
      </c>
      <c r="P248" s="149">
        <f t="shared" si="17093"/>
        <v>0</v>
      </c>
      <c r="Q248" s="149">
        <f t="shared" si="17093"/>
        <v>0</v>
      </c>
      <c r="R248" s="149">
        <f t="shared" si="17093"/>
        <v>0</v>
      </c>
      <c r="S248" s="149">
        <f t="shared" si="17093"/>
        <v>0</v>
      </c>
      <c r="T248" s="149">
        <f t="shared" si="17093"/>
        <v>0</v>
      </c>
      <c r="U248" s="149">
        <f t="shared" si="17093"/>
        <v>0</v>
      </c>
      <c r="V248" s="149">
        <f t="shared" si="17093"/>
        <v>0</v>
      </c>
      <c r="W248" s="149">
        <f t="shared" si="17093"/>
        <v>0</v>
      </c>
      <c r="X248" s="149">
        <f t="shared" si="17093"/>
        <v>0</v>
      </c>
      <c r="Y248" s="149">
        <f t="shared" si="17093"/>
        <v>0</v>
      </c>
      <c r="Z248" s="149">
        <f t="shared" si="17093"/>
        <v>0</v>
      </c>
      <c r="AA248" s="149">
        <f t="shared" si="17093"/>
        <v>0</v>
      </c>
      <c r="AB248" s="149">
        <f t="shared" si="17093"/>
        <v>0</v>
      </c>
      <c r="AC248" s="149">
        <f t="shared" si="17093"/>
        <v>0</v>
      </c>
      <c r="AD248" s="149">
        <f t="shared" si="17093"/>
        <v>0</v>
      </c>
      <c r="AE248" s="149">
        <f t="shared" si="17093"/>
        <v>0</v>
      </c>
      <c r="AF248" s="149">
        <f t="shared" si="17093"/>
        <v>0</v>
      </c>
      <c r="AG248" s="149">
        <f t="shared" si="17093"/>
        <v>0</v>
      </c>
      <c r="AH248" s="146">
        <f t="shared" si="17080"/>
        <v>0</v>
      </c>
      <c r="AI248" s="264"/>
      <c r="AJ248" s="264"/>
      <c r="AK248" s="264"/>
      <c r="AL248" s="264"/>
      <c r="AM248" s="264"/>
    </row>
    <row r="249" spans="1:39" s="14" customFormat="1" x14ac:dyDescent="0.2">
      <c r="A249" s="388" t="s">
        <v>157</v>
      </c>
      <c r="B249" s="396" t="s">
        <v>185</v>
      </c>
      <c r="C249" s="397">
        <f t="shared" ref="C249:AG249" si="17094">C31-C140</f>
        <v>0</v>
      </c>
      <c r="D249" s="397">
        <f t="shared" si="17094"/>
        <v>0</v>
      </c>
      <c r="E249" s="397">
        <f t="shared" si="17094"/>
        <v>0</v>
      </c>
      <c r="F249" s="397">
        <f t="shared" si="17094"/>
        <v>0</v>
      </c>
      <c r="G249" s="397">
        <f t="shared" si="17094"/>
        <v>0</v>
      </c>
      <c r="H249" s="397">
        <f t="shared" si="17094"/>
        <v>0</v>
      </c>
      <c r="I249" s="397">
        <f t="shared" si="17094"/>
        <v>0</v>
      </c>
      <c r="J249" s="397">
        <f t="shared" si="17094"/>
        <v>0</v>
      </c>
      <c r="K249" s="397">
        <f t="shared" si="17094"/>
        <v>0</v>
      </c>
      <c r="L249" s="397">
        <f t="shared" si="17094"/>
        <v>0</v>
      </c>
      <c r="M249" s="397">
        <f t="shared" si="17094"/>
        <v>0</v>
      </c>
      <c r="N249" s="397">
        <f t="shared" si="17094"/>
        <v>0</v>
      </c>
      <c r="O249" s="397">
        <f t="shared" si="17094"/>
        <v>0</v>
      </c>
      <c r="P249" s="397">
        <f t="shared" si="17094"/>
        <v>0</v>
      </c>
      <c r="Q249" s="397">
        <f t="shared" si="17094"/>
        <v>0</v>
      </c>
      <c r="R249" s="397">
        <f t="shared" si="17094"/>
        <v>0</v>
      </c>
      <c r="S249" s="397">
        <f t="shared" si="17094"/>
        <v>0</v>
      </c>
      <c r="T249" s="397">
        <f t="shared" si="17094"/>
        <v>0</v>
      </c>
      <c r="U249" s="397">
        <f t="shared" si="17094"/>
        <v>0</v>
      </c>
      <c r="V249" s="397">
        <f t="shared" si="17094"/>
        <v>0</v>
      </c>
      <c r="W249" s="397">
        <f t="shared" si="17094"/>
        <v>0</v>
      </c>
      <c r="X249" s="397">
        <f t="shared" si="17094"/>
        <v>0</v>
      </c>
      <c r="Y249" s="397">
        <f t="shared" si="17094"/>
        <v>0</v>
      </c>
      <c r="Z249" s="397">
        <f t="shared" si="17094"/>
        <v>0</v>
      </c>
      <c r="AA249" s="397">
        <f t="shared" si="17094"/>
        <v>0</v>
      </c>
      <c r="AB249" s="397">
        <f t="shared" si="17094"/>
        <v>0</v>
      </c>
      <c r="AC249" s="397">
        <f t="shared" si="17094"/>
        <v>0</v>
      </c>
      <c r="AD249" s="397">
        <f t="shared" si="17094"/>
        <v>0</v>
      </c>
      <c r="AE249" s="397">
        <f t="shared" si="17094"/>
        <v>0</v>
      </c>
      <c r="AF249" s="397">
        <f t="shared" si="17094"/>
        <v>0</v>
      </c>
      <c r="AG249" s="397">
        <f t="shared" si="17094"/>
        <v>0</v>
      </c>
      <c r="AH249" s="398">
        <f t="shared" si="17080"/>
        <v>0</v>
      </c>
      <c r="AI249" s="264"/>
      <c r="AJ249" s="264"/>
      <c r="AK249" s="264"/>
      <c r="AL249" s="264"/>
      <c r="AM249" s="264"/>
    </row>
    <row r="250" spans="1:39" s="14" customFormat="1" hidden="1" x14ac:dyDescent="0.2">
      <c r="A250" s="124" t="s">
        <v>182</v>
      </c>
      <c r="B250" s="148" t="str">
        <f>'Data Input Template'!$C$48</f>
        <v>Passenger Vehicles</v>
      </c>
      <c r="C250" s="149">
        <f t="shared" ref="C250:AG250" si="17095">C32-C141</f>
        <v>0</v>
      </c>
      <c r="D250" s="149">
        <f t="shared" si="17095"/>
        <v>0</v>
      </c>
      <c r="E250" s="149">
        <f t="shared" si="17095"/>
        <v>0</v>
      </c>
      <c r="F250" s="149">
        <f t="shared" si="17095"/>
        <v>0</v>
      </c>
      <c r="G250" s="149">
        <f t="shared" si="17095"/>
        <v>0</v>
      </c>
      <c r="H250" s="149">
        <f t="shared" si="17095"/>
        <v>0</v>
      </c>
      <c r="I250" s="149">
        <f t="shared" si="17095"/>
        <v>0</v>
      </c>
      <c r="J250" s="149">
        <f t="shared" si="17095"/>
        <v>0</v>
      </c>
      <c r="K250" s="149">
        <f t="shared" si="17095"/>
        <v>0</v>
      </c>
      <c r="L250" s="149">
        <f t="shared" si="17095"/>
        <v>0</v>
      </c>
      <c r="M250" s="149">
        <f t="shared" si="17095"/>
        <v>0</v>
      </c>
      <c r="N250" s="149">
        <f t="shared" si="17095"/>
        <v>0</v>
      </c>
      <c r="O250" s="149">
        <f t="shared" si="17095"/>
        <v>0</v>
      </c>
      <c r="P250" s="149">
        <f t="shared" si="17095"/>
        <v>0</v>
      </c>
      <c r="Q250" s="149">
        <f t="shared" si="17095"/>
        <v>0</v>
      </c>
      <c r="R250" s="149">
        <f t="shared" si="17095"/>
        <v>0</v>
      </c>
      <c r="S250" s="149">
        <f t="shared" si="17095"/>
        <v>0</v>
      </c>
      <c r="T250" s="149">
        <f t="shared" si="17095"/>
        <v>0</v>
      </c>
      <c r="U250" s="149">
        <f t="shared" si="17095"/>
        <v>0</v>
      </c>
      <c r="V250" s="149">
        <f t="shared" si="17095"/>
        <v>0</v>
      </c>
      <c r="W250" s="149">
        <f t="shared" si="17095"/>
        <v>0</v>
      </c>
      <c r="X250" s="149">
        <f t="shared" si="17095"/>
        <v>0</v>
      </c>
      <c r="Y250" s="149">
        <f t="shared" si="17095"/>
        <v>0</v>
      </c>
      <c r="Z250" s="149">
        <f t="shared" si="17095"/>
        <v>0</v>
      </c>
      <c r="AA250" s="149">
        <f t="shared" si="17095"/>
        <v>0</v>
      </c>
      <c r="AB250" s="149">
        <f t="shared" si="17095"/>
        <v>0</v>
      </c>
      <c r="AC250" s="149">
        <f t="shared" si="17095"/>
        <v>0</v>
      </c>
      <c r="AD250" s="149">
        <f t="shared" si="17095"/>
        <v>0</v>
      </c>
      <c r="AE250" s="149">
        <f t="shared" si="17095"/>
        <v>0</v>
      </c>
      <c r="AF250" s="149">
        <f t="shared" si="17095"/>
        <v>0</v>
      </c>
      <c r="AG250" s="149">
        <f t="shared" si="17095"/>
        <v>0</v>
      </c>
      <c r="AH250" s="146">
        <f t="shared" si="17080"/>
        <v>0</v>
      </c>
      <c r="AI250" s="264"/>
      <c r="AJ250" s="264"/>
      <c r="AK250" s="264"/>
      <c r="AL250" s="264"/>
      <c r="AM250" s="264"/>
    </row>
    <row r="251" spans="1:39" s="14" customFormat="1" hidden="1" x14ac:dyDescent="0.2">
      <c r="A251" s="124" t="s">
        <v>182</v>
      </c>
      <c r="B251" s="148" t="str">
        <f>'Data Input Template'!$C$49</f>
        <v>Commodity 1</v>
      </c>
      <c r="C251" s="149">
        <f t="shared" ref="C251:AG251" si="17096">C33-C142</f>
        <v>0</v>
      </c>
      <c r="D251" s="149">
        <f t="shared" si="17096"/>
        <v>0</v>
      </c>
      <c r="E251" s="149">
        <f t="shared" si="17096"/>
        <v>0</v>
      </c>
      <c r="F251" s="149">
        <f t="shared" si="17096"/>
        <v>0</v>
      </c>
      <c r="G251" s="149">
        <f t="shared" si="17096"/>
        <v>0</v>
      </c>
      <c r="H251" s="149">
        <f t="shared" si="17096"/>
        <v>0</v>
      </c>
      <c r="I251" s="149">
        <f t="shared" si="17096"/>
        <v>0</v>
      </c>
      <c r="J251" s="149">
        <f t="shared" si="17096"/>
        <v>0</v>
      </c>
      <c r="K251" s="149">
        <f t="shared" si="17096"/>
        <v>0</v>
      </c>
      <c r="L251" s="149">
        <f t="shared" si="17096"/>
        <v>0</v>
      </c>
      <c r="M251" s="149">
        <f t="shared" si="17096"/>
        <v>0</v>
      </c>
      <c r="N251" s="149">
        <f t="shared" si="17096"/>
        <v>0</v>
      </c>
      <c r="O251" s="149">
        <f t="shared" si="17096"/>
        <v>0</v>
      </c>
      <c r="P251" s="149">
        <f t="shared" si="17096"/>
        <v>0</v>
      </c>
      <c r="Q251" s="149">
        <f t="shared" si="17096"/>
        <v>0</v>
      </c>
      <c r="R251" s="149">
        <f t="shared" si="17096"/>
        <v>0</v>
      </c>
      <c r="S251" s="149">
        <f t="shared" si="17096"/>
        <v>0</v>
      </c>
      <c r="T251" s="149">
        <f t="shared" si="17096"/>
        <v>0</v>
      </c>
      <c r="U251" s="149">
        <f t="shared" si="17096"/>
        <v>0</v>
      </c>
      <c r="V251" s="149">
        <f t="shared" si="17096"/>
        <v>0</v>
      </c>
      <c r="W251" s="149">
        <f t="shared" si="17096"/>
        <v>0</v>
      </c>
      <c r="X251" s="149">
        <f t="shared" si="17096"/>
        <v>0</v>
      </c>
      <c r="Y251" s="149">
        <f t="shared" si="17096"/>
        <v>0</v>
      </c>
      <c r="Z251" s="149">
        <f t="shared" si="17096"/>
        <v>0</v>
      </c>
      <c r="AA251" s="149">
        <f t="shared" si="17096"/>
        <v>0</v>
      </c>
      <c r="AB251" s="149">
        <f t="shared" si="17096"/>
        <v>0</v>
      </c>
      <c r="AC251" s="149">
        <f t="shared" si="17096"/>
        <v>0</v>
      </c>
      <c r="AD251" s="149">
        <f t="shared" si="17096"/>
        <v>0</v>
      </c>
      <c r="AE251" s="149">
        <f t="shared" si="17096"/>
        <v>0</v>
      </c>
      <c r="AF251" s="149">
        <f t="shared" si="17096"/>
        <v>0</v>
      </c>
      <c r="AG251" s="149">
        <f t="shared" si="17096"/>
        <v>0</v>
      </c>
      <c r="AH251" s="146">
        <f t="shared" si="17080"/>
        <v>0</v>
      </c>
      <c r="AI251" s="264"/>
      <c r="AJ251" s="264"/>
      <c r="AK251" s="264"/>
      <c r="AL251" s="264"/>
      <c r="AM251" s="264"/>
    </row>
    <row r="252" spans="1:39" s="14" customFormat="1" hidden="1" x14ac:dyDescent="0.2">
      <c r="A252" s="124" t="s">
        <v>182</v>
      </c>
      <c r="B252" s="148" t="str">
        <f>'Data Input Template'!$C$50</f>
        <v>Commodity 2</v>
      </c>
      <c r="C252" s="149">
        <f t="shared" ref="C252:AG252" si="17097">C34-C143</f>
        <v>0</v>
      </c>
      <c r="D252" s="149">
        <f t="shared" si="17097"/>
        <v>0</v>
      </c>
      <c r="E252" s="149">
        <f t="shared" si="17097"/>
        <v>0</v>
      </c>
      <c r="F252" s="149">
        <f t="shared" si="17097"/>
        <v>0</v>
      </c>
      <c r="G252" s="149">
        <f t="shared" si="17097"/>
        <v>0</v>
      </c>
      <c r="H252" s="149">
        <f t="shared" si="17097"/>
        <v>0</v>
      </c>
      <c r="I252" s="149">
        <f t="shared" si="17097"/>
        <v>0</v>
      </c>
      <c r="J252" s="149">
        <f t="shared" si="17097"/>
        <v>0</v>
      </c>
      <c r="K252" s="149">
        <f t="shared" si="17097"/>
        <v>0</v>
      </c>
      <c r="L252" s="149">
        <f t="shared" si="17097"/>
        <v>0</v>
      </c>
      <c r="M252" s="149">
        <f t="shared" si="17097"/>
        <v>0</v>
      </c>
      <c r="N252" s="149">
        <f t="shared" si="17097"/>
        <v>0</v>
      </c>
      <c r="O252" s="149">
        <f t="shared" si="17097"/>
        <v>0</v>
      </c>
      <c r="P252" s="149">
        <f t="shared" si="17097"/>
        <v>0</v>
      </c>
      <c r="Q252" s="149">
        <f t="shared" si="17097"/>
        <v>0</v>
      </c>
      <c r="R252" s="149">
        <f t="shared" si="17097"/>
        <v>0</v>
      </c>
      <c r="S252" s="149">
        <f t="shared" si="17097"/>
        <v>0</v>
      </c>
      <c r="T252" s="149">
        <f t="shared" si="17097"/>
        <v>0</v>
      </c>
      <c r="U252" s="149">
        <f t="shared" si="17097"/>
        <v>0</v>
      </c>
      <c r="V252" s="149">
        <f t="shared" si="17097"/>
        <v>0</v>
      </c>
      <c r="W252" s="149">
        <f t="shared" si="17097"/>
        <v>0</v>
      </c>
      <c r="X252" s="149">
        <f t="shared" si="17097"/>
        <v>0</v>
      </c>
      <c r="Y252" s="149">
        <f t="shared" si="17097"/>
        <v>0</v>
      </c>
      <c r="Z252" s="149">
        <f t="shared" si="17097"/>
        <v>0</v>
      </c>
      <c r="AA252" s="149">
        <f t="shared" si="17097"/>
        <v>0</v>
      </c>
      <c r="AB252" s="149">
        <f t="shared" si="17097"/>
        <v>0</v>
      </c>
      <c r="AC252" s="149">
        <f t="shared" si="17097"/>
        <v>0</v>
      </c>
      <c r="AD252" s="149">
        <f t="shared" si="17097"/>
        <v>0</v>
      </c>
      <c r="AE252" s="149">
        <f t="shared" si="17097"/>
        <v>0</v>
      </c>
      <c r="AF252" s="149">
        <f t="shared" si="17097"/>
        <v>0</v>
      </c>
      <c r="AG252" s="149">
        <f t="shared" si="17097"/>
        <v>0</v>
      </c>
      <c r="AH252" s="146">
        <f t="shared" si="17080"/>
        <v>0</v>
      </c>
      <c r="AI252" s="264"/>
      <c r="AJ252" s="264"/>
      <c r="AK252" s="264"/>
      <c r="AL252" s="264"/>
      <c r="AM252" s="264"/>
    </row>
    <row r="253" spans="1:39" s="14" customFormat="1" hidden="1" x14ac:dyDescent="0.2">
      <c r="A253" s="124" t="s">
        <v>182</v>
      </c>
      <c r="B253" s="148" t="str">
        <f>'Data Input Template'!$C$51</f>
        <v>Commodity 3</v>
      </c>
      <c r="C253" s="149">
        <f t="shared" ref="C253:AG253" si="17098">C35-C144</f>
        <v>0</v>
      </c>
      <c r="D253" s="149">
        <f t="shared" si="17098"/>
        <v>0</v>
      </c>
      <c r="E253" s="149">
        <f t="shared" si="17098"/>
        <v>0</v>
      </c>
      <c r="F253" s="149">
        <f t="shared" si="17098"/>
        <v>0</v>
      </c>
      <c r="G253" s="149">
        <f t="shared" si="17098"/>
        <v>0</v>
      </c>
      <c r="H253" s="149">
        <f t="shared" si="17098"/>
        <v>0</v>
      </c>
      <c r="I253" s="149">
        <f t="shared" si="17098"/>
        <v>0</v>
      </c>
      <c r="J253" s="149">
        <f t="shared" si="17098"/>
        <v>0</v>
      </c>
      <c r="K253" s="149">
        <f t="shared" si="17098"/>
        <v>0</v>
      </c>
      <c r="L253" s="149">
        <f t="shared" si="17098"/>
        <v>0</v>
      </c>
      <c r="M253" s="149">
        <f t="shared" si="17098"/>
        <v>0</v>
      </c>
      <c r="N253" s="149">
        <f t="shared" si="17098"/>
        <v>0</v>
      </c>
      <c r="O253" s="149">
        <f t="shared" si="17098"/>
        <v>0</v>
      </c>
      <c r="P253" s="149">
        <f t="shared" si="17098"/>
        <v>0</v>
      </c>
      <c r="Q253" s="149">
        <f t="shared" si="17098"/>
        <v>0</v>
      </c>
      <c r="R253" s="149">
        <f t="shared" si="17098"/>
        <v>0</v>
      </c>
      <c r="S253" s="149">
        <f t="shared" si="17098"/>
        <v>0</v>
      </c>
      <c r="T253" s="149">
        <f t="shared" si="17098"/>
        <v>0</v>
      </c>
      <c r="U253" s="149">
        <f t="shared" si="17098"/>
        <v>0</v>
      </c>
      <c r="V253" s="149">
        <f t="shared" si="17098"/>
        <v>0</v>
      </c>
      <c r="W253" s="149">
        <f t="shared" si="17098"/>
        <v>0</v>
      </c>
      <c r="X253" s="149">
        <f t="shared" si="17098"/>
        <v>0</v>
      </c>
      <c r="Y253" s="149">
        <f t="shared" si="17098"/>
        <v>0</v>
      </c>
      <c r="Z253" s="149">
        <f t="shared" si="17098"/>
        <v>0</v>
      </c>
      <c r="AA253" s="149">
        <f t="shared" si="17098"/>
        <v>0</v>
      </c>
      <c r="AB253" s="149">
        <f t="shared" si="17098"/>
        <v>0</v>
      </c>
      <c r="AC253" s="149">
        <f t="shared" si="17098"/>
        <v>0</v>
      </c>
      <c r="AD253" s="149">
        <f t="shared" si="17098"/>
        <v>0</v>
      </c>
      <c r="AE253" s="149">
        <f t="shared" si="17098"/>
        <v>0</v>
      </c>
      <c r="AF253" s="149">
        <f t="shared" si="17098"/>
        <v>0</v>
      </c>
      <c r="AG253" s="149">
        <f t="shared" si="17098"/>
        <v>0</v>
      </c>
      <c r="AH253" s="146">
        <f t="shared" si="17080"/>
        <v>0</v>
      </c>
      <c r="AI253" s="264"/>
      <c r="AJ253" s="264"/>
      <c r="AK253" s="264"/>
      <c r="AL253" s="264"/>
      <c r="AM253" s="264"/>
    </row>
    <row r="254" spans="1:39" s="14" customFormat="1" hidden="1" x14ac:dyDescent="0.2">
      <c r="A254" s="124" t="s">
        <v>182</v>
      </c>
      <c r="B254" s="148" t="str">
        <f>'Data Input Template'!$C$52</f>
        <v>Commodity 4</v>
      </c>
      <c r="C254" s="149">
        <f t="shared" ref="C254:AG254" si="17099">C36-C145</f>
        <v>0</v>
      </c>
      <c r="D254" s="149">
        <f t="shared" si="17099"/>
        <v>0</v>
      </c>
      <c r="E254" s="149">
        <f t="shared" si="17099"/>
        <v>0</v>
      </c>
      <c r="F254" s="149">
        <f t="shared" si="17099"/>
        <v>0</v>
      </c>
      <c r="G254" s="149">
        <f t="shared" si="17099"/>
        <v>0</v>
      </c>
      <c r="H254" s="149">
        <f t="shared" si="17099"/>
        <v>0</v>
      </c>
      <c r="I254" s="149">
        <f t="shared" si="17099"/>
        <v>0</v>
      </c>
      <c r="J254" s="149">
        <f t="shared" si="17099"/>
        <v>0</v>
      </c>
      <c r="K254" s="149">
        <f t="shared" si="17099"/>
        <v>0</v>
      </c>
      <c r="L254" s="149">
        <f t="shared" si="17099"/>
        <v>0</v>
      </c>
      <c r="M254" s="149">
        <f t="shared" si="17099"/>
        <v>0</v>
      </c>
      <c r="N254" s="149">
        <f t="shared" si="17099"/>
        <v>0</v>
      </c>
      <c r="O254" s="149">
        <f t="shared" si="17099"/>
        <v>0</v>
      </c>
      <c r="P254" s="149">
        <f t="shared" si="17099"/>
        <v>0</v>
      </c>
      <c r="Q254" s="149">
        <f t="shared" si="17099"/>
        <v>0</v>
      </c>
      <c r="R254" s="149">
        <f t="shared" si="17099"/>
        <v>0</v>
      </c>
      <c r="S254" s="149">
        <f t="shared" si="17099"/>
        <v>0</v>
      </c>
      <c r="T254" s="149">
        <f t="shared" si="17099"/>
        <v>0</v>
      </c>
      <c r="U254" s="149">
        <f t="shared" si="17099"/>
        <v>0</v>
      </c>
      <c r="V254" s="149">
        <f t="shared" si="17099"/>
        <v>0</v>
      </c>
      <c r="W254" s="149">
        <f t="shared" si="17099"/>
        <v>0</v>
      </c>
      <c r="X254" s="149">
        <f t="shared" si="17099"/>
        <v>0</v>
      </c>
      <c r="Y254" s="149">
        <f t="shared" si="17099"/>
        <v>0</v>
      </c>
      <c r="Z254" s="149">
        <f t="shared" si="17099"/>
        <v>0</v>
      </c>
      <c r="AA254" s="149">
        <f t="shared" si="17099"/>
        <v>0</v>
      </c>
      <c r="AB254" s="149">
        <f t="shared" si="17099"/>
        <v>0</v>
      </c>
      <c r="AC254" s="149">
        <f t="shared" si="17099"/>
        <v>0</v>
      </c>
      <c r="AD254" s="149">
        <f t="shared" si="17099"/>
        <v>0</v>
      </c>
      <c r="AE254" s="149">
        <f t="shared" si="17099"/>
        <v>0</v>
      </c>
      <c r="AF254" s="149">
        <f t="shared" si="17099"/>
        <v>0</v>
      </c>
      <c r="AG254" s="149">
        <f t="shared" si="17099"/>
        <v>0</v>
      </c>
      <c r="AH254" s="146">
        <f t="shared" si="17080"/>
        <v>0</v>
      </c>
      <c r="AI254" s="264"/>
      <c r="AJ254" s="264"/>
      <c r="AK254" s="264"/>
      <c r="AL254" s="264"/>
      <c r="AM254" s="264"/>
    </row>
    <row r="255" spans="1:39" s="14" customFormat="1" hidden="1" x14ac:dyDescent="0.2">
      <c r="A255" s="124" t="s">
        <v>182</v>
      </c>
      <c r="B255" s="148" t="str">
        <f>'Data Input Template'!$C$53</f>
        <v>Commodity 5</v>
      </c>
      <c r="C255" s="149">
        <f t="shared" ref="C255:AG255" si="17100">C37-C146</f>
        <v>0</v>
      </c>
      <c r="D255" s="149">
        <f t="shared" si="17100"/>
        <v>0</v>
      </c>
      <c r="E255" s="149">
        <f t="shared" si="17100"/>
        <v>0</v>
      </c>
      <c r="F255" s="149">
        <f t="shared" si="17100"/>
        <v>0</v>
      </c>
      <c r="G255" s="149">
        <f t="shared" si="17100"/>
        <v>0</v>
      </c>
      <c r="H255" s="149">
        <f t="shared" si="17100"/>
        <v>0</v>
      </c>
      <c r="I255" s="149">
        <f t="shared" si="17100"/>
        <v>0</v>
      </c>
      <c r="J255" s="149">
        <f t="shared" si="17100"/>
        <v>0</v>
      </c>
      <c r="K255" s="149">
        <f t="shared" si="17100"/>
        <v>0</v>
      </c>
      <c r="L255" s="149">
        <f t="shared" si="17100"/>
        <v>0</v>
      </c>
      <c r="M255" s="149">
        <f t="shared" si="17100"/>
        <v>0</v>
      </c>
      <c r="N255" s="149">
        <f t="shared" si="17100"/>
        <v>0</v>
      </c>
      <c r="O255" s="149">
        <f t="shared" si="17100"/>
        <v>0</v>
      </c>
      <c r="P255" s="149">
        <f t="shared" si="17100"/>
        <v>0</v>
      </c>
      <c r="Q255" s="149">
        <f t="shared" si="17100"/>
        <v>0</v>
      </c>
      <c r="R255" s="149">
        <f t="shared" si="17100"/>
        <v>0</v>
      </c>
      <c r="S255" s="149">
        <f t="shared" si="17100"/>
        <v>0</v>
      </c>
      <c r="T255" s="149">
        <f t="shared" si="17100"/>
        <v>0</v>
      </c>
      <c r="U255" s="149">
        <f t="shared" si="17100"/>
        <v>0</v>
      </c>
      <c r="V255" s="149">
        <f t="shared" si="17100"/>
        <v>0</v>
      </c>
      <c r="W255" s="149">
        <f t="shared" si="17100"/>
        <v>0</v>
      </c>
      <c r="X255" s="149">
        <f t="shared" si="17100"/>
        <v>0</v>
      </c>
      <c r="Y255" s="149">
        <f t="shared" si="17100"/>
        <v>0</v>
      </c>
      <c r="Z255" s="149">
        <f t="shared" si="17100"/>
        <v>0</v>
      </c>
      <c r="AA255" s="149">
        <f t="shared" si="17100"/>
        <v>0</v>
      </c>
      <c r="AB255" s="149">
        <f t="shared" si="17100"/>
        <v>0</v>
      </c>
      <c r="AC255" s="149">
        <f t="shared" si="17100"/>
        <v>0</v>
      </c>
      <c r="AD255" s="149">
        <f t="shared" si="17100"/>
        <v>0</v>
      </c>
      <c r="AE255" s="149">
        <f t="shared" si="17100"/>
        <v>0</v>
      </c>
      <c r="AF255" s="149">
        <f t="shared" si="17100"/>
        <v>0</v>
      </c>
      <c r="AG255" s="149">
        <f t="shared" si="17100"/>
        <v>0</v>
      </c>
      <c r="AH255" s="146">
        <f t="shared" si="17080"/>
        <v>0</v>
      </c>
      <c r="AI255" s="264"/>
      <c r="AJ255" s="264"/>
      <c r="AK255" s="264"/>
      <c r="AL255" s="264"/>
      <c r="AM255" s="264"/>
    </row>
    <row r="256" spans="1:39" s="14" customFormat="1" hidden="1" x14ac:dyDescent="0.2">
      <c r="A256" s="124" t="s">
        <v>182</v>
      </c>
      <c r="B256" s="148" t="str">
        <f>'Data Input Template'!$C$54</f>
        <v>Commodity 6</v>
      </c>
      <c r="C256" s="149">
        <f t="shared" ref="C256:AG256" si="17101">C38-C147</f>
        <v>0</v>
      </c>
      <c r="D256" s="149">
        <f t="shared" si="17101"/>
        <v>0</v>
      </c>
      <c r="E256" s="149">
        <f t="shared" si="17101"/>
        <v>0</v>
      </c>
      <c r="F256" s="149">
        <f t="shared" si="17101"/>
        <v>0</v>
      </c>
      <c r="G256" s="149">
        <f t="shared" si="17101"/>
        <v>0</v>
      </c>
      <c r="H256" s="149">
        <f t="shared" si="17101"/>
        <v>0</v>
      </c>
      <c r="I256" s="149">
        <f t="shared" si="17101"/>
        <v>0</v>
      </c>
      <c r="J256" s="149">
        <f t="shared" si="17101"/>
        <v>0</v>
      </c>
      <c r="K256" s="149">
        <f t="shared" si="17101"/>
        <v>0</v>
      </c>
      <c r="L256" s="149">
        <f t="shared" si="17101"/>
        <v>0</v>
      </c>
      <c r="M256" s="149">
        <f t="shared" si="17101"/>
        <v>0</v>
      </c>
      <c r="N256" s="149">
        <f t="shared" si="17101"/>
        <v>0</v>
      </c>
      <c r="O256" s="149">
        <f t="shared" si="17101"/>
        <v>0</v>
      </c>
      <c r="P256" s="149">
        <f t="shared" si="17101"/>
        <v>0</v>
      </c>
      <c r="Q256" s="149">
        <f t="shared" si="17101"/>
        <v>0</v>
      </c>
      <c r="R256" s="149">
        <f t="shared" si="17101"/>
        <v>0</v>
      </c>
      <c r="S256" s="149">
        <f t="shared" si="17101"/>
        <v>0</v>
      </c>
      <c r="T256" s="149">
        <f t="shared" si="17101"/>
        <v>0</v>
      </c>
      <c r="U256" s="149">
        <f t="shared" si="17101"/>
        <v>0</v>
      </c>
      <c r="V256" s="149">
        <f t="shared" si="17101"/>
        <v>0</v>
      </c>
      <c r="W256" s="149">
        <f t="shared" si="17101"/>
        <v>0</v>
      </c>
      <c r="X256" s="149">
        <f t="shared" si="17101"/>
        <v>0</v>
      </c>
      <c r="Y256" s="149">
        <f t="shared" si="17101"/>
        <v>0</v>
      </c>
      <c r="Z256" s="149">
        <f t="shared" si="17101"/>
        <v>0</v>
      </c>
      <c r="AA256" s="149">
        <f t="shared" si="17101"/>
        <v>0</v>
      </c>
      <c r="AB256" s="149">
        <f t="shared" si="17101"/>
        <v>0</v>
      </c>
      <c r="AC256" s="149">
        <f t="shared" si="17101"/>
        <v>0</v>
      </c>
      <c r="AD256" s="149">
        <f t="shared" si="17101"/>
        <v>0</v>
      </c>
      <c r="AE256" s="149">
        <f t="shared" si="17101"/>
        <v>0</v>
      </c>
      <c r="AF256" s="149">
        <f t="shared" si="17101"/>
        <v>0</v>
      </c>
      <c r="AG256" s="149">
        <f t="shared" si="17101"/>
        <v>0</v>
      </c>
      <c r="AH256" s="146">
        <f t="shared" si="17080"/>
        <v>0</v>
      </c>
      <c r="AI256" s="264"/>
      <c r="AJ256" s="264"/>
      <c r="AK256" s="264"/>
      <c r="AL256" s="264"/>
      <c r="AM256" s="264"/>
    </row>
    <row r="257" spans="1:16384" s="14" customFormat="1" x14ac:dyDescent="0.2">
      <c r="A257" s="388" t="s">
        <v>158</v>
      </c>
      <c r="B257" s="396" t="s">
        <v>186</v>
      </c>
      <c r="C257" s="397">
        <f t="shared" ref="C257:AG257" si="17102">C39-C148</f>
        <v>0</v>
      </c>
      <c r="D257" s="397">
        <f t="shared" si="17102"/>
        <v>0</v>
      </c>
      <c r="E257" s="397">
        <f t="shared" si="17102"/>
        <v>0</v>
      </c>
      <c r="F257" s="397">
        <f t="shared" si="17102"/>
        <v>0</v>
      </c>
      <c r="G257" s="397">
        <f t="shared" si="17102"/>
        <v>0</v>
      </c>
      <c r="H257" s="397">
        <f t="shared" si="17102"/>
        <v>0</v>
      </c>
      <c r="I257" s="397">
        <f t="shared" si="17102"/>
        <v>0</v>
      </c>
      <c r="J257" s="397">
        <f t="shared" si="17102"/>
        <v>0</v>
      </c>
      <c r="K257" s="397">
        <f t="shared" si="17102"/>
        <v>0</v>
      </c>
      <c r="L257" s="397">
        <f t="shared" si="17102"/>
        <v>0</v>
      </c>
      <c r="M257" s="397">
        <f t="shared" si="17102"/>
        <v>0</v>
      </c>
      <c r="N257" s="397">
        <f t="shared" si="17102"/>
        <v>0</v>
      </c>
      <c r="O257" s="397">
        <f t="shared" si="17102"/>
        <v>0</v>
      </c>
      <c r="P257" s="397">
        <f t="shared" si="17102"/>
        <v>0</v>
      </c>
      <c r="Q257" s="397">
        <f t="shared" si="17102"/>
        <v>0</v>
      </c>
      <c r="R257" s="397">
        <f t="shared" si="17102"/>
        <v>0</v>
      </c>
      <c r="S257" s="397">
        <f t="shared" si="17102"/>
        <v>0</v>
      </c>
      <c r="T257" s="397">
        <f t="shared" si="17102"/>
        <v>0</v>
      </c>
      <c r="U257" s="397">
        <f t="shared" si="17102"/>
        <v>0</v>
      </c>
      <c r="V257" s="397">
        <f t="shared" si="17102"/>
        <v>0</v>
      </c>
      <c r="W257" s="397">
        <f t="shared" si="17102"/>
        <v>0</v>
      </c>
      <c r="X257" s="397">
        <f t="shared" si="17102"/>
        <v>0</v>
      </c>
      <c r="Y257" s="397">
        <f t="shared" si="17102"/>
        <v>0</v>
      </c>
      <c r="Z257" s="397">
        <f t="shared" si="17102"/>
        <v>0</v>
      </c>
      <c r="AA257" s="397">
        <f t="shared" si="17102"/>
        <v>0</v>
      </c>
      <c r="AB257" s="397">
        <f t="shared" si="17102"/>
        <v>0</v>
      </c>
      <c r="AC257" s="397">
        <f t="shared" si="17102"/>
        <v>0</v>
      </c>
      <c r="AD257" s="397">
        <f t="shared" si="17102"/>
        <v>0</v>
      </c>
      <c r="AE257" s="397">
        <f t="shared" si="17102"/>
        <v>0</v>
      </c>
      <c r="AF257" s="397">
        <f t="shared" si="17102"/>
        <v>0</v>
      </c>
      <c r="AG257" s="397">
        <f t="shared" si="17102"/>
        <v>0</v>
      </c>
      <c r="AH257" s="398">
        <f t="shared" si="17080"/>
        <v>0</v>
      </c>
      <c r="AI257" s="264"/>
      <c r="AJ257" s="264"/>
      <c r="AK257" s="264"/>
      <c r="AL257" s="264"/>
      <c r="AM257" s="264"/>
    </row>
    <row r="258" spans="1:16384" s="14" customFormat="1" hidden="1" x14ac:dyDescent="0.2">
      <c r="A258" s="124" t="s">
        <v>182</v>
      </c>
      <c r="B258" s="148" t="str">
        <f>'Data Input Template'!$C$48</f>
        <v>Passenger Vehicles</v>
      </c>
      <c r="C258" s="149">
        <f t="shared" ref="C258:AG258" si="17103">C40-C149</f>
        <v>0</v>
      </c>
      <c r="D258" s="149">
        <f t="shared" si="17103"/>
        <v>0</v>
      </c>
      <c r="E258" s="149">
        <f t="shared" si="17103"/>
        <v>0</v>
      </c>
      <c r="F258" s="149">
        <f t="shared" si="17103"/>
        <v>0</v>
      </c>
      <c r="G258" s="149">
        <f t="shared" si="17103"/>
        <v>0</v>
      </c>
      <c r="H258" s="149">
        <f t="shared" si="17103"/>
        <v>0</v>
      </c>
      <c r="I258" s="149">
        <f t="shared" si="17103"/>
        <v>0</v>
      </c>
      <c r="J258" s="149">
        <f t="shared" si="17103"/>
        <v>0</v>
      </c>
      <c r="K258" s="149">
        <f t="shared" si="17103"/>
        <v>0</v>
      </c>
      <c r="L258" s="149">
        <f t="shared" si="17103"/>
        <v>0</v>
      </c>
      <c r="M258" s="149">
        <f t="shared" si="17103"/>
        <v>0</v>
      </c>
      <c r="N258" s="149">
        <f t="shared" si="17103"/>
        <v>0</v>
      </c>
      <c r="O258" s="149">
        <f t="shared" si="17103"/>
        <v>0</v>
      </c>
      <c r="P258" s="149">
        <f t="shared" si="17103"/>
        <v>0</v>
      </c>
      <c r="Q258" s="149">
        <f t="shared" si="17103"/>
        <v>0</v>
      </c>
      <c r="R258" s="149">
        <f t="shared" si="17103"/>
        <v>0</v>
      </c>
      <c r="S258" s="149">
        <f t="shared" si="17103"/>
        <v>0</v>
      </c>
      <c r="T258" s="149">
        <f t="shared" si="17103"/>
        <v>0</v>
      </c>
      <c r="U258" s="149">
        <f t="shared" si="17103"/>
        <v>0</v>
      </c>
      <c r="V258" s="149">
        <f t="shared" si="17103"/>
        <v>0</v>
      </c>
      <c r="W258" s="149">
        <f t="shared" si="17103"/>
        <v>0</v>
      </c>
      <c r="X258" s="149">
        <f t="shared" si="17103"/>
        <v>0</v>
      </c>
      <c r="Y258" s="149">
        <f t="shared" si="17103"/>
        <v>0</v>
      </c>
      <c r="Z258" s="149">
        <f t="shared" si="17103"/>
        <v>0</v>
      </c>
      <c r="AA258" s="149">
        <f t="shared" si="17103"/>
        <v>0</v>
      </c>
      <c r="AB258" s="149">
        <f t="shared" si="17103"/>
        <v>0</v>
      </c>
      <c r="AC258" s="149">
        <f t="shared" si="17103"/>
        <v>0</v>
      </c>
      <c r="AD258" s="149">
        <f t="shared" si="17103"/>
        <v>0</v>
      </c>
      <c r="AE258" s="149">
        <f t="shared" si="17103"/>
        <v>0</v>
      </c>
      <c r="AF258" s="149">
        <f t="shared" si="17103"/>
        <v>0</v>
      </c>
      <c r="AG258" s="149">
        <f t="shared" si="17103"/>
        <v>0</v>
      </c>
      <c r="AH258" s="146">
        <f t="shared" si="17080"/>
        <v>0</v>
      </c>
      <c r="AI258" s="264"/>
      <c r="AJ258" s="264"/>
      <c r="AK258" s="264"/>
      <c r="AL258" s="264"/>
      <c r="AM258" s="264"/>
    </row>
    <row r="259" spans="1:16384" s="14" customFormat="1" hidden="1" x14ac:dyDescent="0.2">
      <c r="A259" s="124" t="s">
        <v>182</v>
      </c>
      <c r="B259" s="148" t="str">
        <f>'Data Input Template'!$C$49</f>
        <v>Commodity 1</v>
      </c>
      <c r="C259" s="149">
        <f t="shared" ref="C259:AG259" si="17104">C41-C150</f>
        <v>0</v>
      </c>
      <c r="D259" s="149">
        <f t="shared" si="17104"/>
        <v>0</v>
      </c>
      <c r="E259" s="149">
        <f t="shared" si="17104"/>
        <v>0</v>
      </c>
      <c r="F259" s="149">
        <f t="shared" si="17104"/>
        <v>0</v>
      </c>
      <c r="G259" s="149">
        <f t="shared" si="17104"/>
        <v>0</v>
      </c>
      <c r="H259" s="149">
        <f t="shared" si="17104"/>
        <v>0</v>
      </c>
      <c r="I259" s="149">
        <f t="shared" si="17104"/>
        <v>0</v>
      </c>
      <c r="J259" s="149">
        <f t="shared" si="17104"/>
        <v>0</v>
      </c>
      <c r="K259" s="149">
        <f t="shared" si="17104"/>
        <v>0</v>
      </c>
      <c r="L259" s="149">
        <f t="shared" si="17104"/>
        <v>0</v>
      </c>
      <c r="M259" s="149">
        <f t="shared" si="17104"/>
        <v>0</v>
      </c>
      <c r="N259" s="149">
        <f t="shared" si="17104"/>
        <v>0</v>
      </c>
      <c r="O259" s="149">
        <f t="shared" si="17104"/>
        <v>0</v>
      </c>
      <c r="P259" s="149">
        <f t="shared" si="17104"/>
        <v>0</v>
      </c>
      <c r="Q259" s="149">
        <f t="shared" si="17104"/>
        <v>0</v>
      </c>
      <c r="R259" s="149">
        <f t="shared" si="17104"/>
        <v>0</v>
      </c>
      <c r="S259" s="149">
        <f t="shared" si="17104"/>
        <v>0</v>
      </c>
      <c r="T259" s="149">
        <f t="shared" si="17104"/>
        <v>0</v>
      </c>
      <c r="U259" s="149">
        <f t="shared" si="17104"/>
        <v>0</v>
      </c>
      <c r="V259" s="149">
        <f t="shared" si="17104"/>
        <v>0</v>
      </c>
      <c r="W259" s="149">
        <f t="shared" si="17104"/>
        <v>0</v>
      </c>
      <c r="X259" s="149">
        <f t="shared" si="17104"/>
        <v>0</v>
      </c>
      <c r="Y259" s="149">
        <f t="shared" si="17104"/>
        <v>0</v>
      </c>
      <c r="Z259" s="149">
        <f t="shared" si="17104"/>
        <v>0</v>
      </c>
      <c r="AA259" s="149">
        <f t="shared" si="17104"/>
        <v>0</v>
      </c>
      <c r="AB259" s="149">
        <f t="shared" si="17104"/>
        <v>0</v>
      </c>
      <c r="AC259" s="149">
        <f t="shared" si="17104"/>
        <v>0</v>
      </c>
      <c r="AD259" s="149">
        <f t="shared" si="17104"/>
        <v>0</v>
      </c>
      <c r="AE259" s="149">
        <f t="shared" si="17104"/>
        <v>0</v>
      </c>
      <c r="AF259" s="149">
        <f t="shared" si="17104"/>
        <v>0</v>
      </c>
      <c r="AG259" s="149">
        <f t="shared" si="17104"/>
        <v>0</v>
      </c>
      <c r="AH259" s="146">
        <f t="shared" si="17080"/>
        <v>0</v>
      </c>
      <c r="AI259" s="264"/>
      <c r="AJ259" s="264"/>
      <c r="AK259" s="264"/>
      <c r="AL259" s="264"/>
      <c r="AM259" s="264"/>
    </row>
    <row r="260" spans="1:16384" s="14" customFormat="1" hidden="1" x14ac:dyDescent="0.2">
      <c r="A260" s="124" t="s">
        <v>182</v>
      </c>
      <c r="B260" s="148" t="str">
        <f>'Data Input Template'!$C$50</f>
        <v>Commodity 2</v>
      </c>
      <c r="C260" s="149">
        <f t="shared" ref="C260:AG260" si="17105">C42-C151</f>
        <v>0</v>
      </c>
      <c r="D260" s="149">
        <f t="shared" si="17105"/>
        <v>0</v>
      </c>
      <c r="E260" s="149">
        <f t="shared" si="17105"/>
        <v>0</v>
      </c>
      <c r="F260" s="149">
        <f t="shared" si="17105"/>
        <v>0</v>
      </c>
      <c r="G260" s="149">
        <f t="shared" si="17105"/>
        <v>0</v>
      </c>
      <c r="H260" s="149">
        <f t="shared" si="17105"/>
        <v>0</v>
      </c>
      <c r="I260" s="149">
        <f t="shared" si="17105"/>
        <v>0</v>
      </c>
      <c r="J260" s="149">
        <f t="shared" si="17105"/>
        <v>0</v>
      </c>
      <c r="K260" s="149">
        <f t="shared" si="17105"/>
        <v>0</v>
      </c>
      <c r="L260" s="149">
        <f t="shared" si="17105"/>
        <v>0</v>
      </c>
      <c r="M260" s="149">
        <f t="shared" si="17105"/>
        <v>0</v>
      </c>
      <c r="N260" s="149">
        <f t="shared" si="17105"/>
        <v>0</v>
      </c>
      <c r="O260" s="149">
        <f t="shared" si="17105"/>
        <v>0</v>
      </c>
      <c r="P260" s="149">
        <f t="shared" si="17105"/>
        <v>0</v>
      </c>
      <c r="Q260" s="149">
        <f t="shared" si="17105"/>
        <v>0</v>
      </c>
      <c r="R260" s="149">
        <f t="shared" si="17105"/>
        <v>0</v>
      </c>
      <c r="S260" s="149">
        <f t="shared" si="17105"/>
        <v>0</v>
      </c>
      <c r="T260" s="149">
        <f t="shared" si="17105"/>
        <v>0</v>
      </c>
      <c r="U260" s="149">
        <f t="shared" si="17105"/>
        <v>0</v>
      </c>
      <c r="V260" s="149">
        <f t="shared" si="17105"/>
        <v>0</v>
      </c>
      <c r="W260" s="149">
        <f t="shared" si="17105"/>
        <v>0</v>
      </c>
      <c r="X260" s="149">
        <f t="shared" si="17105"/>
        <v>0</v>
      </c>
      <c r="Y260" s="149">
        <f t="shared" si="17105"/>
        <v>0</v>
      </c>
      <c r="Z260" s="149">
        <f t="shared" si="17105"/>
        <v>0</v>
      </c>
      <c r="AA260" s="149">
        <f t="shared" si="17105"/>
        <v>0</v>
      </c>
      <c r="AB260" s="149">
        <f t="shared" si="17105"/>
        <v>0</v>
      </c>
      <c r="AC260" s="149">
        <f t="shared" si="17105"/>
        <v>0</v>
      </c>
      <c r="AD260" s="149">
        <f t="shared" si="17105"/>
        <v>0</v>
      </c>
      <c r="AE260" s="149">
        <f t="shared" si="17105"/>
        <v>0</v>
      </c>
      <c r="AF260" s="149">
        <f t="shared" si="17105"/>
        <v>0</v>
      </c>
      <c r="AG260" s="149">
        <f t="shared" si="17105"/>
        <v>0</v>
      </c>
      <c r="AH260" s="146">
        <f t="shared" si="17080"/>
        <v>0</v>
      </c>
      <c r="AI260" s="264"/>
      <c r="AJ260" s="264"/>
      <c r="AK260" s="264"/>
      <c r="AL260" s="264"/>
      <c r="AM260" s="264"/>
    </row>
    <row r="261" spans="1:16384" s="14" customFormat="1" hidden="1" x14ac:dyDescent="0.2">
      <c r="A261" s="124" t="s">
        <v>182</v>
      </c>
      <c r="B261" s="148" t="str">
        <f>'Data Input Template'!$C$51</f>
        <v>Commodity 3</v>
      </c>
      <c r="C261" s="149">
        <f t="shared" ref="C261:AG261" si="17106">C43-C152</f>
        <v>0</v>
      </c>
      <c r="D261" s="149">
        <f t="shared" si="17106"/>
        <v>0</v>
      </c>
      <c r="E261" s="149">
        <f t="shared" si="17106"/>
        <v>0</v>
      </c>
      <c r="F261" s="149">
        <f t="shared" si="17106"/>
        <v>0</v>
      </c>
      <c r="G261" s="149">
        <f t="shared" si="17106"/>
        <v>0</v>
      </c>
      <c r="H261" s="149">
        <f t="shared" si="17106"/>
        <v>0</v>
      </c>
      <c r="I261" s="149">
        <f t="shared" si="17106"/>
        <v>0</v>
      </c>
      <c r="J261" s="149">
        <f t="shared" si="17106"/>
        <v>0</v>
      </c>
      <c r="K261" s="149">
        <f t="shared" si="17106"/>
        <v>0</v>
      </c>
      <c r="L261" s="149">
        <f t="shared" si="17106"/>
        <v>0</v>
      </c>
      <c r="M261" s="149">
        <f t="shared" si="17106"/>
        <v>0</v>
      </c>
      <c r="N261" s="149">
        <f t="shared" si="17106"/>
        <v>0</v>
      </c>
      <c r="O261" s="149">
        <f t="shared" si="17106"/>
        <v>0</v>
      </c>
      <c r="P261" s="149">
        <f t="shared" si="17106"/>
        <v>0</v>
      </c>
      <c r="Q261" s="149">
        <f t="shared" si="17106"/>
        <v>0</v>
      </c>
      <c r="R261" s="149">
        <f t="shared" si="17106"/>
        <v>0</v>
      </c>
      <c r="S261" s="149">
        <f t="shared" si="17106"/>
        <v>0</v>
      </c>
      <c r="T261" s="149">
        <f t="shared" si="17106"/>
        <v>0</v>
      </c>
      <c r="U261" s="149">
        <f t="shared" si="17106"/>
        <v>0</v>
      </c>
      <c r="V261" s="149">
        <f t="shared" si="17106"/>
        <v>0</v>
      </c>
      <c r="W261" s="149">
        <f t="shared" si="17106"/>
        <v>0</v>
      </c>
      <c r="X261" s="149">
        <f t="shared" si="17106"/>
        <v>0</v>
      </c>
      <c r="Y261" s="149">
        <f t="shared" si="17106"/>
        <v>0</v>
      </c>
      <c r="Z261" s="149">
        <f t="shared" si="17106"/>
        <v>0</v>
      </c>
      <c r="AA261" s="149">
        <f t="shared" si="17106"/>
        <v>0</v>
      </c>
      <c r="AB261" s="149">
        <f t="shared" si="17106"/>
        <v>0</v>
      </c>
      <c r="AC261" s="149">
        <f t="shared" si="17106"/>
        <v>0</v>
      </c>
      <c r="AD261" s="149">
        <f t="shared" si="17106"/>
        <v>0</v>
      </c>
      <c r="AE261" s="149">
        <f t="shared" si="17106"/>
        <v>0</v>
      </c>
      <c r="AF261" s="149">
        <f t="shared" si="17106"/>
        <v>0</v>
      </c>
      <c r="AG261" s="149">
        <f t="shared" si="17106"/>
        <v>0</v>
      </c>
      <c r="AH261" s="146">
        <f t="shared" si="17080"/>
        <v>0</v>
      </c>
      <c r="AI261" s="264">
        <f t="shared" ref="AI261" si="17107">SUM(AI262:AI268)</f>
        <v>0</v>
      </c>
      <c r="AJ261" s="264">
        <f t="shared" ref="AJ261" si="17108">SUM(AJ262:AJ268)</f>
        <v>0</v>
      </c>
      <c r="AK261" s="264">
        <f t="shared" ref="AK261" si="17109">SUM(AK262:AK268)</f>
        <v>0</v>
      </c>
      <c r="AL261" s="264">
        <f t="shared" ref="AL261" si="17110">SUM(AL262:AL268)</f>
        <v>0</v>
      </c>
      <c r="AM261" s="264">
        <f t="shared" ref="AM261" si="17111">SUM(AM262:AM268)</f>
        <v>0</v>
      </c>
      <c r="AN261" s="14">
        <f t="shared" ref="AN261" si="17112">SUM(AN262:AN268)</f>
        <v>0</v>
      </c>
      <c r="AO261" s="14">
        <f t="shared" ref="AO261" si="17113">SUM(AO262:AO268)</f>
        <v>0</v>
      </c>
      <c r="AP261" s="14">
        <f t="shared" ref="AP261" si="17114">SUM(AP262:AP268)</f>
        <v>0</v>
      </c>
      <c r="AQ261" s="14">
        <f t="shared" ref="AQ261" si="17115">SUM(AQ262:AQ268)</f>
        <v>0</v>
      </c>
      <c r="AR261" s="14">
        <f t="shared" ref="AR261" si="17116">SUM(AR262:AR268)</f>
        <v>0</v>
      </c>
      <c r="AS261" s="14">
        <f t="shared" ref="AS261" si="17117">SUM(AS262:AS268)</f>
        <v>0</v>
      </c>
      <c r="AT261" s="14">
        <f t="shared" ref="AT261" si="17118">SUM(AT262:AT268)</f>
        <v>0</v>
      </c>
      <c r="AU261" s="14">
        <f t="shared" ref="AU261" si="17119">SUM(AU262:AU268)</f>
        <v>0</v>
      </c>
      <c r="AV261" s="14">
        <f t="shared" ref="AV261" si="17120">SUM(AV262:AV268)</f>
        <v>0</v>
      </c>
      <c r="AW261" s="14">
        <f t="shared" ref="AW261" si="17121">SUM(AW262:AW268)</f>
        <v>0</v>
      </c>
      <c r="AX261" s="14">
        <f t="shared" ref="AX261" si="17122">SUM(AX262:AX268)</f>
        <v>0</v>
      </c>
      <c r="AY261" s="14">
        <f t="shared" ref="AY261" si="17123">SUM(AY262:AY268)</f>
        <v>0</v>
      </c>
      <c r="AZ261" s="14">
        <f t="shared" ref="AZ261" si="17124">SUM(AZ262:AZ268)</f>
        <v>0</v>
      </c>
      <c r="BA261" s="14">
        <f t="shared" ref="BA261" si="17125">SUM(BA262:BA268)</f>
        <v>0</v>
      </c>
      <c r="BB261" s="14">
        <f t="shared" ref="BB261" si="17126">SUM(BB262:BB268)</f>
        <v>0</v>
      </c>
      <c r="BC261" s="14">
        <f t="shared" ref="BC261" si="17127">SUM(BC262:BC268)</f>
        <v>0</v>
      </c>
      <c r="BD261" s="14">
        <f t="shared" ref="BD261" si="17128">SUM(BD262:BD268)</f>
        <v>0</v>
      </c>
      <c r="BE261" s="14">
        <f t="shared" ref="BE261" si="17129">SUM(BE262:BE268)</f>
        <v>0</v>
      </c>
      <c r="BF261" s="14">
        <f t="shared" ref="BF261" si="17130">SUM(BF262:BF268)</f>
        <v>0</v>
      </c>
      <c r="BG261" s="14">
        <f t="shared" ref="BG261" si="17131">SUM(BG262:BG268)</f>
        <v>0</v>
      </c>
      <c r="BH261" s="14">
        <f t="shared" ref="BH261" si="17132">SUM(BH262:BH268)</f>
        <v>0</v>
      </c>
      <c r="BI261" s="14">
        <f t="shared" ref="BI261" si="17133">SUM(BI262:BI268)</f>
        <v>0</v>
      </c>
      <c r="BJ261" s="14">
        <f t="shared" ref="BJ261" si="17134">SUM(BJ262:BJ268)</f>
        <v>0</v>
      </c>
      <c r="BK261" s="14">
        <f t="shared" ref="BK261" si="17135">SUM(BK262:BK268)</f>
        <v>0</v>
      </c>
      <c r="BL261" s="14">
        <f t="shared" ref="BL261" si="17136">SUM(BL262:BL268)</f>
        <v>0</v>
      </c>
      <c r="BM261" s="14">
        <f t="shared" ref="BM261" si="17137">SUM(BM262:BM268)</f>
        <v>0</v>
      </c>
      <c r="BN261" s="14">
        <f t="shared" ref="BN261" si="17138">SUM(BN262:BN268)</f>
        <v>0</v>
      </c>
      <c r="BO261" s="14">
        <f t="shared" ref="BO261" si="17139">SUM(BO262:BO268)</f>
        <v>0</v>
      </c>
      <c r="BP261" s="14">
        <f t="shared" ref="BP261" si="17140">SUM(BP262:BP268)</f>
        <v>0</v>
      </c>
      <c r="BQ261" s="14">
        <f t="shared" ref="BQ261" si="17141">SUM(BQ262:BQ268)</f>
        <v>0</v>
      </c>
      <c r="BR261" s="14">
        <f t="shared" ref="BR261" si="17142">SUM(BR262:BR268)</f>
        <v>0</v>
      </c>
      <c r="BS261" s="14">
        <f t="shared" ref="BS261" si="17143">SUM(BS262:BS268)</f>
        <v>0</v>
      </c>
      <c r="BT261" s="14">
        <f t="shared" ref="BT261" si="17144">SUM(BT262:BT268)</f>
        <v>0</v>
      </c>
      <c r="BU261" s="14">
        <f t="shared" ref="BU261" si="17145">SUM(BU262:BU268)</f>
        <v>0</v>
      </c>
      <c r="BV261" s="14">
        <f t="shared" ref="BV261" si="17146">SUM(BV262:BV268)</f>
        <v>0</v>
      </c>
      <c r="BW261" s="14">
        <f t="shared" ref="BW261" si="17147">SUM(BW262:BW268)</f>
        <v>0</v>
      </c>
      <c r="BX261" s="14">
        <f t="shared" ref="BX261" si="17148">SUM(BX262:BX268)</f>
        <v>0</v>
      </c>
      <c r="BY261" s="14">
        <f t="shared" ref="BY261" si="17149">SUM(BY262:BY268)</f>
        <v>0</v>
      </c>
      <c r="BZ261" s="14">
        <f t="shared" ref="BZ261" si="17150">SUM(BZ262:BZ268)</f>
        <v>0</v>
      </c>
      <c r="CA261" s="14">
        <f t="shared" ref="CA261" si="17151">SUM(CA262:CA268)</f>
        <v>0</v>
      </c>
      <c r="CB261" s="14">
        <f t="shared" ref="CB261" si="17152">SUM(CB262:CB268)</f>
        <v>0</v>
      </c>
      <c r="CC261" s="14">
        <f t="shared" ref="CC261" si="17153">SUM(CC262:CC268)</f>
        <v>0</v>
      </c>
      <c r="CD261" s="14">
        <f t="shared" ref="CD261" si="17154">SUM(CD262:CD268)</f>
        <v>0</v>
      </c>
      <c r="CE261" s="14">
        <f t="shared" ref="CE261" si="17155">SUM(CE262:CE268)</f>
        <v>0</v>
      </c>
      <c r="CF261" s="14">
        <f t="shared" ref="CF261" si="17156">SUM(CF262:CF268)</f>
        <v>0</v>
      </c>
      <c r="CG261" s="14">
        <f t="shared" ref="CG261" si="17157">SUM(CG262:CG268)</f>
        <v>0</v>
      </c>
      <c r="CH261" s="14">
        <f t="shared" ref="CH261" si="17158">SUM(CH262:CH268)</f>
        <v>0</v>
      </c>
      <c r="CI261" s="14">
        <f t="shared" ref="CI261" si="17159">SUM(CI262:CI268)</f>
        <v>0</v>
      </c>
      <c r="CJ261" s="14">
        <f t="shared" ref="CJ261" si="17160">SUM(CJ262:CJ268)</f>
        <v>0</v>
      </c>
      <c r="CK261" s="14">
        <f t="shared" ref="CK261" si="17161">SUM(CK262:CK268)</f>
        <v>0</v>
      </c>
      <c r="CL261" s="14">
        <f t="shared" ref="CL261" si="17162">SUM(CL262:CL268)</f>
        <v>0</v>
      </c>
      <c r="CM261" s="14">
        <f t="shared" ref="CM261" si="17163">SUM(CM262:CM268)</f>
        <v>0</v>
      </c>
      <c r="CN261" s="14">
        <f t="shared" ref="CN261" si="17164">SUM(CN262:CN268)</f>
        <v>0</v>
      </c>
      <c r="CO261" s="14">
        <f t="shared" ref="CO261" si="17165">SUM(CO262:CO268)</f>
        <v>0</v>
      </c>
      <c r="CP261" s="14">
        <f t="shared" ref="CP261" si="17166">SUM(CP262:CP268)</f>
        <v>0</v>
      </c>
      <c r="CQ261" s="14">
        <f t="shared" ref="CQ261" si="17167">SUM(CQ262:CQ268)</f>
        <v>0</v>
      </c>
      <c r="CR261" s="14">
        <f t="shared" ref="CR261" si="17168">SUM(CR262:CR268)</f>
        <v>0</v>
      </c>
      <c r="CS261" s="14">
        <f t="shared" ref="CS261" si="17169">SUM(CS262:CS268)</f>
        <v>0</v>
      </c>
      <c r="CT261" s="14">
        <f t="shared" ref="CT261" si="17170">SUM(CT262:CT268)</f>
        <v>0</v>
      </c>
      <c r="CU261" s="14">
        <f t="shared" ref="CU261" si="17171">SUM(CU262:CU268)</f>
        <v>0</v>
      </c>
      <c r="CV261" s="14">
        <f t="shared" ref="CV261" si="17172">SUM(CV262:CV268)</f>
        <v>0</v>
      </c>
      <c r="CW261" s="14">
        <f t="shared" ref="CW261" si="17173">SUM(CW262:CW268)</f>
        <v>0</v>
      </c>
      <c r="CX261" s="14">
        <f t="shared" ref="CX261" si="17174">SUM(CX262:CX268)</f>
        <v>0</v>
      </c>
      <c r="CY261" s="14">
        <f t="shared" ref="CY261" si="17175">SUM(CY262:CY268)</f>
        <v>0</v>
      </c>
      <c r="CZ261" s="14">
        <f t="shared" ref="CZ261" si="17176">SUM(CZ262:CZ268)</f>
        <v>0</v>
      </c>
      <c r="DA261" s="14">
        <f t="shared" ref="DA261" si="17177">SUM(DA262:DA268)</f>
        <v>0</v>
      </c>
      <c r="DB261" s="14">
        <f t="shared" ref="DB261" si="17178">SUM(DB262:DB268)</f>
        <v>0</v>
      </c>
      <c r="DC261" s="14">
        <f t="shared" ref="DC261" si="17179">SUM(DC262:DC268)</f>
        <v>0</v>
      </c>
      <c r="DD261" s="14">
        <f t="shared" ref="DD261" si="17180">SUM(DD262:DD268)</f>
        <v>0</v>
      </c>
      <c r="DE261" s="14">
        <f t="shared" ref="DE261" si="17181">SUM(DE262:DE268)</f>
        <v>0</v>
      </c>
      <c r="DF261" s="14">
        <f t="shared" ref="DF261" si="17182">SUM(DF262:DF268)</f>
        <v>0</v>
      </c>
      <c r="DG261" s="14">
        <f t="shared" ref="DG261" si="17183">SUM(DG262:DG268)</f>
        <v>0</v>
      </c>
      <c r="DH261" s="14">
        <f t="shared" ref="DH261" si="17184">SUM(DH262:DH268)</f>
        <v>0</v>
      </c>
      <c r="DI261" s="14">
        <f t="shared" ref="DI261" si="17185">SUM(DI262:DI268)</f>
        <v>0</v>
      </c>
      <c r="DJ261" s="14">
        <f t="shared" ref="DJ261" si="17186">SUM(DJ262:DJ268)</f>
        <v>0</v>
      </c>
      <c r="DK261" s="14">
        <f t="shared" ref="DK261" si="17187">SUM(DK262:DK268)</f>
        <v>0</v>
      </c>
      <c r="DL261" s="14">
        <f t="shared" ref="DL261" si="17188">SUM(DL262:DL268)</f>
        <v>0</v>
      </c>
      <c r="DM261" s="14">
        <f t="shared" ref="DM261" si="17189">SUM(DM262:DM268)</f>
        <v>0</v>
      </c>
      <c r="DN261" s="14">
        <f t="shared" ref="DN261" si="17190">SUM(DN262:DN268)</f>
        <v>0</v>
      </c>
      <c r="DO261" s="14">
        <f t="shared" ref="DO261" si="17191">SUM(DO262:DO268)</f>
        <v>0</v>
      </c>
      <c r="DP261" s="14">
        <f t="shared" ref="DP261" si="17192">SUM(DP262:DP268)</f>
        <v>0</v>
      </c>
      <c r="DQ261" s="14">
        <f t="shared" ref="DQ261" si="17193">SUM(DQ262:DQ268)</f>
        <v>0</v>
      </c>
      <c r="DR261" s="14">
        <f t="shared" ref="DR261" si="17194">SUM(DR262:DR268)</f>
        <v>0</v>
      </c>
      <c r="DS261" s="14">
        <f t="shared" ref="DS261" si="17195">SUM(DS262:DS268)</f>
        <v>0</v>
      </c>
      <c r="DT261" s="14">
        <f t="shared" ref="DT261" si="17196">SUM(DT262:DT268)</f>
        <v>0</v>
      </c>
      <c r="DU261" s="14">
        <f t="shared" ref="DU261" si="17197">SUM(DU262:DU268)</f>
        <v>0</v>
      </c>
      <c r="DV261" s="14">
        <f t="shared" ref="DV261" si="17198">SUM(DV262:DV268)</f>
        <v>0</v>
      </c>
      <c r="DW261" s="14">
        <f t="shared" ref="DW261" si="17199">SUM(DW262:DW268)</f>
        <v>0</v>
      </c>
      <c r="DX261" s="14">
        <f t="shared" ref="DX261" si="17200">SUM(DX262:DX268)</f>
        <v>0</v>
      </c>
      <c r="DY261" s="14">
        <f t="shared" ref="DY261" si="17201">SUM(DY262:DY268)</f>
        <v>0</v>
      </c>
      <c r="DZ261" s="14">
        <f t="shared" ref="DZ261" si="17202">SUM(DZ262:DZ268)</f>
        <v>0</v>
      </c>
      <c r="EA261" s="14">
        <f t="shared" ref="EA261" si="17203">SUM(EA262:EA268)</f>
        <v>0</v>
      </c>
      <c r="EB261" s="14">
        <f t="shared" ref="EB261" si="17204">SUM(EB262:EB268)</f>
        <v>0</v>
      </c>
      <c r="EC261" s="14">
        <f t="shared" ref="EC261" si="17205">SUM(EC262:EC268)</f>
        <v>0</v>
      </c>
      <c r="ED261" s="14">
        <f t="shared" ref="ED261" si="17206">SUM(ED262:ED268)</f>
        <v>0</v>
      </c>
      <c r="EE261" s="14">
        <f t="shared" ref="EE261" si="17207">SUM(EE262:EE268)</f>
        <v>0</v>
      </c>
      <c r="EF261" s="14">
        <f t="shared" ref="EF261" si="17208">SUM(EF262:EF268)</f>
        <v>0</v>
      </c>
      <c r="EG261" s="14">
        <f t="shared" ref="EG261" si="17209">SUM(EG262:EG268)</f>
        <v>0</v>
      </c>
      <c r="EH261" s="14">
        <f t="shared" ref="EH261" si="17210">SUM(EH262:EH268)</f>
        <v>0</v>
      </c>
      <c r="EI261" s="14">
        <f t="shared" ref="EI261" si="17211">SUM(EI262:EI268)</f>
        <v>0</v>
      </c>
      <c r="EJ261" s="14">
        <f t="shared" ref="EJ261" si="17212">SUM(EJ262:EJ268)</f>
        <v>0</v>
      </c>
      <c r="EK261" s="14">
        <f t="shared" ref="EK261" si="17213">SUM(EK262:EK268)</f>
        <v>0</v>
      </c>
      <c r="EL261" s="14">
        <f t="shared" ref="EL261" si="17214">SUM(EL262:EL268)</f>
        <v>0</v>
      </c>
      <c r="EM261" s="14">
        <f t="shared" ref="EM261" si="17215">SUM(EM262:EM268)</f>
        <v>0</v>
      </c>
      <c r="EN261" s="14">
        <f t="shared" ref="EN261" si="17216">SUM(EN262:EN268)</f>
        <v>0</v>
      </c>
      <c r="EO261" s="14">
        <f t="shared" ref="EO261" si="17217">SUM(EO262:EO268)</f>
        <v>0</v>
      </c>
      <c r="EP261" s="14">
        <f t="shared" ref="EP261" si="17218">SUM(EP262:EP268)</f>
        <v>0</v>
      </c>
      <c r="EQ261" s="14">
        <f t="shared" ref="EQ261" si="17219">SUM(EQ262:EQ268)</f>
        <v>0</v>
      </c>
      <c r="ER261" s="14">
        <f t="shared" ref="ER261" si="17220">SUM(ER262:ER268)</f>
        <v>0</v>
      </c>
      <c r="ES261" s="14">
        <f t="shared" ref="ES261" si="17221">SUM(ES262:ES268)</f>
        <v>0</v>
      </c>
      <c r="ET261" s="14">
        <f t="shared" ref="ET261" si="17222">SUM(ET262:ET268)</f>
        <v>0</v>
      </c>
      <c r="EU261" s="14">
        <f t="shared" ref="EU261" si="17223">SUM(EU262:EU268)</f>
        <v>0</v>
      </c>
      <c r="EV261" s="14">
        <f t="shared" ref="EV261" si="17224">SUM(EV262:EV268)</f>
        <v>0</v>
      </c>
      <c r="EW261" s="14">
        <f t="shared" ref="EW261" si="17225">SUM(EW262:EW268)</f>
        <v>0</v>
      </c>
      <c r="EX261" s="14">
        <f t="shared" ref="EX261" si="17226">SUM(EX262:EX268)</f>
        <v>0</v>
      </c>
      <c r="EY261" s="14">
        <f t="shared" ref="EY261" si="17227">SUM(EY262:EY268)</f>
        <v>0</v>
      </c>
      <c r="EZ261" s="14">
        <f t="shared" ref="EZ261" si="17228">SUM(EZ262:EZ268)</f>
        <v>0</v>
      </c>
      <c r="FA261" s="14">
        <f t="shared" ref="FA261" si="17229">SUM(FA262:FA268)</f>
        <v>0</v>
      </c>
      <c r="FB261" s="14">
        <f t="shared" ref="FB261" si="17230">SUM(FB262:FB268)</f>
        <v>0</v>
      </c>
      <c r="FC261" s="14">
        <f t="shared" ref="FC261" si="17231">SUM(FC262:FC268)</f>
        <v>0</v>
      </c>
      <c r="FD261" s="14">
        <f t="shared" ref="FD261" si="17232">SUM(FD262:FD268)</f>
        <v>0</v>
      </c>
      <c r="FE261" s="14">
        <f t="shared" ref="FE261" si="17233">SUM(FE262:FE268)</f>
        <v>0</v>
      </c>
      <c r="FF261" s="14">
        <f t="shared" ref="FF261" si="17234">SUM(FF262:FF268)</f>
        <v>0</v>
      </c>
      <c r="FG261" s="14">
        <f t="shared" ref="FG261" si="17235">SUM(FG262:FG268)</f>
        <v>0</v>
      </c>
      <c r="FH261" s="14">
        <f t="shared" ref="FH261" si="17236">SUM(FH262:FH268)</f>
        <v>0</v>
      </c>
      <c r="FI261" s="14">
        <f t="shared" ref="FI261" si="17237">SUM(FI262:FI268)</f>
        <v>0</v>
      </c>
      <c r="FJ261" s="14">
        <f t="shared" ref="FJ261" si="17238">SUM(FJ262:FJ268)</f>
        <v>0</v>
      </c>
      <c r="FK261" s="14">
        <f t="shared" ref="FK261" si="17239">SUM(FK262:FK268)</f>
        <v>0</v>
      </c>
      <c r="FL261" s="14">
        <f t="shared" ref="FL261" si="17240">SUM(FL262:FL268)</f>
        <v>0</v>
      </c>
      <c r="FM261" s="14">
        <f t="shared" ref="FM261" si="17241">SUM(FM262:FM268)</f>
        <v>0</v>
      </c>
      <c r="FN261" s="14">
        <f t="shared" ref="FN261" si="17242">SUM(FN262:FN268)</f>
        <v>0</v>
      </c>
      <c r="FO261" s="14">
        <f t="shared" ref="FO261" si="17243">SUM(FO262:FO268)</f>
        <v>0</v>
      </c>
      <c r="FP261" s="14">
        <f t="shared" ref="FP261" si="17244">SUM(FP262:FP268)</f>
        <v>0</v>
      </c>
      <c r="FQ261" s="14">
        <f t="shared" ref="FQ261" si="17245">SUM(FQ262:FQ268)</f>
        <v>0</v>
      </c>
      <c r="FR261" s="14">
        <f t="shared" ref="FR261" si="17246">SUM(FR262:FR268)</f>
        <v>0</v>
      </c>
      <c r="FS261" s="14">
        <f t="shared" ref="FS261" si="17247">SUM(FS262:FS268)</f>
        <v>0</v>
      </c>
      <c r="FT261" s="14">
        <f t="shared" ref="FT261" si="17248">SUM(FT262:FT268)</f>
        <v>0</v>
      </c>
      <c r="FU261" s="14">
        <f t="shared" ref="FU261" si="17249">SUM(FU262:FU268)</f>
        <v>0</v>
      </c>
      <c r="FV261" s="14">
        <f t="shared" ref="FV261" si="17250">SUM(FV262:FV268)</f>
        <v>0</v>
      </c>
      <c r="FW261" s="14">
        <f t="shared" ref="FW261" si="17251">SUM(FW262:FW268)</f>
        <v>0</v>
      </c>
      <c r="FX261" s="14">
        <f t="shared" ref="FX261" si="17252">SUM(FX262:FX268)</f>
        <v>0</v>
      </c>
      <c r="FY261" s="14">
        <f t="shared" ref="FY261" si="17253">SUM(FY262:FY268)</f>
        <v>0</v>
      </c>
      <c r="FZ261" s="14">
        <f t="shared" ref="FZ261" si="17254">SUM(FZ262:FZ268)</f>
        <v>0</v>
      </c>
      <c r="GA261" s="14">
        <f t="shared" ref="GA261" si="17255">SUM(GA262:GA268)</f>
        <v>0</v>
      </c>
      <c r="GB261" s="14">
        <f t="shared" ref="GB261" si="17256">SUM(GB262:GB268)</f>
        <v>0</v>
      </c>
      <c r="GC261" s="14">
        <f t="shared" ref="GC261" si="17257">SUM(GC262:GC268)</f>
        <v>0</v>
      </c>
      <c r="GD261" s="14">
        <f t="shared" ref="GD261" si="17258">SUM(GD262:GD268)</f>
        <v>0</v>
      </c>
      <c r="GE261" s="14">
        <f t="shared" ref="GE261" si="17259">SUM(GE262:GE268)</f>
        <v>0</v>
      </c>
      <c r="GF261" s="14">
        <f t="shared" ref="GF261" si="17260">SUM(GF262:GF268)</f>
        <v>0</v>
      </c>
      <c r="GG261" s="14">
        <f t="shared" ref="GG261" si="17261">SUM(GG262:GG268)</f>
        <v>0</v>
      </c>
      <c r="GH261" s="14">
        <f t="shared" ref="GH261" si="17262">SUM(GH262:GH268)</f>
        <v>0</v>
      </c>
      <c r="GI261" s="14">
        <f t="shared" ref="GI261" si="17263">SUM(GI262:GI268)</f>
        <v>0</v>
      </c>
      <c r="GJ261" s="14">
        <f t="shared" ref="GJ261" si="17264">SUM(GJ262:GJ268)</f>
        <v>0</v>
      </c>
      <c r="GK261" s="14">
        <f t="shared" ref="GK261" si="17265">SUM(GK262:GK268)</f>
        <v>0</v>
      </c>
      <c r="GL261" s="14">
        <f t="shared" ref="GL261" si="17266">SUM(GL262:GL268)</f>
        <v>0</v>
      </c>
      <c r="GM261" s="14">
        <f t="shared" ref="GM261" si="17267">SUM(GM262:GM268)</f>
        <v>0</v>
      </c>
      <c r="GN261" s="14">
        <f t="shared" ref="GN261" si="17268">SUM(GN262:GN268)</f>
        <v>0</v>
      </c>
      <c r="GO261" s="14">
        <f t="shared" ref="GO261" si="17269">SUM(GO262:GO268)</f>
        <v>0</v>
      </c>
      <c r="GP261" s="14">
        <f t="shared" ref="GP261" si="17270">SUM(GP262:GP268)</f>
        <v>0</v>
      </c>
      <c r="GQ261" s="14">
        <f t="shared" ref="GQ261" si="17271">SUM(GQ262:GQ268)</f>
        <v>0</v>
      </c>
      <c r="GR261" s="14">
        <f t="shared" ref="GR261" si="17272">SUM(GR262:GR268)</f>
        <v>0</v>
      </c>
      <c r="GS261" s="14">
        <f t="shared" ref="GS261" si="17273">SUM(GS262:GS268)</f>
        <v>0</v>
      </c>
      <c r="GT261" s="14">
        <f t="shared" ref="GT261" si="17274">SUM(GT262:GT268)</f>
        <v>0</v>
      </c>
      <c r="GU261" s="14">
        <f t="shared" ref="GU261" si="17275">SUM(GU262:GU268)</f>
        <v>0</v>
      </c>
      <c r="GV261" s="14">
        <f t="shared" ref="GV261" si="17276">SUM(GV262:GV268)</f>
        <v>0</v>
      </c>
      <c r="GW261" s="14">
        <f t="shared" ref="GW261" si="17277">SUM(GW262:GW268)</f>
        <v>0</v>
      </c>
      <c r="GX261" s="14">
        <f t="shared" ref="GX261" si="17278">SUM(GX262:GX268)</f>
        <v>0</v>
      </c>
      <c r="GY261" s="14">
        <f t="shared" ref="GY261" si="17279">SUM(GY262:GY268)</f>
        <v>0</v>
      </c>
      <c r="GZ261" s="14">
        <f t="shared" ref="GZ261" si="17280">SUM(GZ262:GZ268)</f>
        <v>0</v>
      </c>
      <c r="HA261" s="14">
        <f t="shared" ref="HA261" si="17281">SUM(HA262:HA268)</f>
        <v>0</v>
      </c>
      <c r="HB261" s="14">
        <f t="shared" ref="HB261" si="17282">SUM(HB262:HB268)</f>
        <v>0</v>
      </c>
      <c r="HC261" s="14">
        <f t="shared" ref="HC261" si="17283">SUM(HC262:HC268)</f>
        <v>0</v>
      </c>
      <c r="HD261" s="14">
        <f t="shared" ref="HD261" si="17284">SUM(HD262:HD268)</f>
        <v>0</v>
      </c>
      <c r="HE261" s="14">
        <f t="shared" ref="HE261" si="17285">SUM(HE262:HE268)</f>
        <v>0</v>
      </c>
      <c r="HF261" s="14">
        <f t="shared" ref="HF261" si="17286">SUM(HF262:HF268)</f>
        <v>0</v>
      </c>
      <c r="HG261" s="14">
        <f t="shared" ref="HG261" si="17287">SUM(HG262:HG268)</f>
        <v>0</v>
      </c>
      <c r="HH261" s="14">
        <f t="shared" ref="HH261" si="17288">SUM(HH262:HH268)</f>
        <v>0</v>
      </c>
      <c r="HI261" s="14">
        <f t="shared" ref="HI261" si="17289">SUM(HI262:HI268)</f>
        <v>0</v>
      </c>
      <c r="HJ261" s="14">
        <f t="shared" ref="HJ261" si="17290">SUM(HJ262:HJ268)</f>
        <v>0</v>
      </c>
      <c r="HK261" s="14">
        <f t="shared" ref="HK261" si="17291">SUM(HK262:HK268)</f>
        <v>0</v>
      </c>
      <c r="HL261" s="14">
        <f t="shared" ref="HL261" si="17292">SUM(HL262:HL268)</f>
        <v>0</v>
      </c>
      <c r="HM261" s="14">
        <f t="shared" ref="HM261" si="17293">SUM(HM262:HM268)</f>
        <v>0</v>
      </c>
      <c r="HN261" s="14">
        <f t="shared" ref="HN261" si="17294">SUM(HN262:HN268)</f>
        <v>0</v>
      </c>
      <c r="HO261" s="14">
        <f t="shared" ref="HO261" si="17295">SUM(HO262:HO268)</f>
        <v>0</v>
      </c>
      <c r="HP261" s="14">
        <f t="shared" ref="HP261" si="17296">SUM(HP262:HP268)</f>
        <v>0</v>
      </c>
      <c r="HQ261" s="14">
        <f t="shared" ref="HQ261" si="17297">SUM(HQ262:HQ268)</f>
        <v>0</v>
      </c>
      <c r="HR261" s="14">
        <f t="shared" ref="HR261" si="17298">SUM(HR262:HR268)</f>
        <v>0</v>
      </c>
      <c r="HS261" s="14">
        <f t="shared" ref="HS261" si="17299">SUM(HS262:HS268)</f>
        <v>0</v>
      </c>
      <c r="HT261" s="14">
        <f t="shared" ref="HT261" si="17300">SUM(HT262:HT268)</f>
        <v>0</v>
      </c>
      <c r="HU261" s="14">
        <f t="shared" ref="HU261" si="17301">SUM(HU262:HU268)</f>
        <v>0</v>
      </c>
      <c r="HV261" s="14">
        <f t="shared" ref="HV261" si="17302">SUM(HV262:HV268)</f>
        <v>0</v>
      </c>
      <c r="HW261" s="14">
        <f t="shared" ref="HW261" si="17303">SUM(HW262:HW268)</f>
        <v>0</v>
      </c>
      <c r="HX261" s="14">
        <f t="shared" ref="HX261" si="17304">SUM(HX262:HX268)</f>
        <v>0</v>
      </c>
      <c r="HY261" s="14">
        <f t="shared" ref="HY261" si="17305">SUM(HY262:HY268)</f>
        <v>0</v>
      </c>
      <c r="HZ261" s="14">
        <f t="shared" ref="HZ261" si="17306">SUM(HZ262:HZ268)</f>
        <v>0</v>
      </c>
      <c r="IA261" s="14">
        <f t="shared" ref="IA261" si="17307">SUM(IA262:IA268)</f>
        <v>0</v>
      </c>
      <c r="IB261" s="14">
        <f t="shared" ref="IB261" si="17308">SUM(IB262:IB268)</f>
        <v>0</v>
      </c>
      <c r="IC261" s="14">
        <f t="shared" ref="IC261" si="17309">SUM(IC262:IC268)</f>
        <v>0</v>
      </c>
      <c r="ID261" s="14">
        <f t="shared" ref="ID261" si="17310">SUM(ID262:ID268)</f>
        <v>0</v>
      </c>
      <c r="IE261" s="14">
        <f t="shared" ref="IE261" si="17311">SUM(IE262:IE268)</f>
        <v>0</v>
      </c>
      <c r="IF261" s="14">
        <f t="shared" ref="IF261" si="17312">SUM(IF262:IF268)</f>
        <v>0</v>
      </c>
      <c r="IG261" s="14">
        <f t="shared" ref="IG261" si="17313">SUM(IG262:IG268)</f>
        <v>0</v>
      </c>
      <c r="IH261" s="14">
        <f t="shared" ref="IH261" si="17314">SUM(IH262:IH268)</f>
        <v>0</v>
      </c>
      <c r="II261" s="14">
        <f t="shared" ref="II261" si="17315">SUM(II262:II268)</f>
        <v>0</v>
      </c>
      <c r="IJ261" s="14">
        <f t="shared" ref="IJ261" si="17316">SUM(IJ262:IJ268)</f>
        <v>0</v>
      </c>
      <c r="IK261" s="14">
        <f t="shared" ref="IK261" si="17317">SUM(IK262:IK268)</f>
        <v>0</v>
      </c>
      <c r="IL261" s="14">
        <f t="shared" ref="IL261" si="17318">SUM(IL262:IL268)</f>
        <v>0</v>
      </c>
      <c r="IM261" s="14">
        <f t="shared" ref="IM261" si="17319">SUM(IM262:IM268)</f>
        <v>0</v>
      </c>
      <c r="IN261" s="14">
        <f t="shared" ref="IN261" si="17320">SUM(IN262:IN268)</f>
        <v>0</v>
      </c>
      <c r="IO261" s="14">
        <f t="shared" ref="IO261" si="17321">SUM(IO262:IO268)</f>
        <v>0</v>
      </c>
      <c r="IP261" s="14">
        <f t="shared" ref="IP261" si="17322">SUM(IP262:IP268)</f>
        <v>0</v>
      </c>
      <c r="IQ261" s="14">
        <f t="shared" ref="IQ261" si="17323">SUM(IQ262:IQ268)</f>
        <v>0</v>
      </c>
      <c r="IR261" s="14">
        <f t="shared" ref="IR261" si="17324">SUM(IR262:IR268)</f>
        <v>0</v>
      </c>
      <c r="IS261" s="14">
        <f t="shared" ref="IS261" si="17325">SUM(IS262:IS268)</f>
        <v>0</v>
      </c>
      <c r="IT261" s="14">
        <f t="shared" ref="IT261" si="17326">SUM(IT262:IT268)</f>
        <v>0</v>
      </c>
      <c r="IU261" s="14">
        <f t="shared" ref="IU261" si="17327">SUM(IU262:IU268)</f>
        <v>0</v>
      </c>
      <c r="IV261" s="14">
        <f t="shared" ref="IV261" si="17328">SUM(IV262:IV268)</f>
        <v>0</v>
      </c>
      <c r="IW261" s="14">
        <f t="shared" ref="IW261" si="17329">SUM(IW262:IW268)</f>
        <v>0</v>
      </c>
      <c r="IX261" s="14">
        <f t="shared" ref="IX261" si="17330">SUM(IX262:IX268)</f>
        <v>0</v>
      </c>
      <c r="IY261" s="14">
        <f t="shared" ref="IY261" si="17331">SUM(IY262:IY268)</f>
        <v>0</v>
      </c>
      <c r="IZ261" s="14">
        <f t="shared" ref="IZ261" si="17332">SUM(IZ262:IZ268)</f>
        <v>0</v>
      </c>
      <c r="JA261" s="14">
        <f t="shared" ref="JA261" si="17333">SUM(JA262:JA268)</f>
        <v>0</v>
      </c>
      <c r="JB261" s="14">
        <f t="shared" ref="JB261" si="17334">SUM(JB262:JB268)</f>
        <v>0</v>
      </c>
      <c r="JC261" s="14">
        <f t="shared" ref="JC261" si="17335">SUM(JC262:JC268)</f>
        <v>0</v>
      </c>
      <c r="JD261" s="14">
        <f t="shared" ref="JD261" si="17336">SUM(JD262:JD268)</f>
        <v>0</v>
      </c>
      <c r="JE261" s="14">
        <f t="shared" ref="JE261" si="17337">SUM(JE262:JE268)</f>
        <v>0</v>
      </c>
      <c r="JF261" s="14">
        <f t="shared" ref="JF261" si="17338">SUM(JF262:JF268)</f>
        <v>0</v>
      </c>
      <c r="JG261" s="14">
        <f t="shared" ref="JG261" si="17339">SUM(JG262:JG268)</f>
        <v>0</v>
      </c>
      <c r="JH261" s="14">
        <f t="shared" ref="JH261" si="17340">SUM(JH262:JH268)</f>
        <v>0</v>
      </c>
      <c r="JI261" s="14">
        <f t="shared" ref="JI261" si="17341">SUM(JI262:JI268)</f>
        <v>0</v>
      </c>
      <c r="JJ261" s="14">
        <f t="shared" ref="JJ261" si="17342">SUM(JJ262:JJ268)</f>
        <v>0</v>
      </c>
      <c r="JK261" s="14">
        <f t="shared" ref="JK261" si="17343">SUM(JK262:JK268)</f>
        <v>0</v>
      </c>
      <c r="JL261" s="14">
        <f t="shared" ref="JL261" si="17344">SUM(JL262:JL268)</f>
        <v>0</v>
      </c>
      <c r="JM261" s="14">
        <f t="shared" ref="JM261" si="17345">SUM(JM262:JM268)</f>
        <v>0</v>
      </c>
      <c r="JN261" s="14">
        <f t="shared" ref="JN261" si="17346">SUM(JN262:JN268)</f>
        <v>0</v>
      </c>
      <c r="JO261" s="14">
        <f t="shared" ref="JO261" si="17347">SUM(JO262:JO268)</f>
        <v>0</v>
      </c>
      <c r="JP261" s="14">
        <f t="shared" ref="JP261" si="17348">SUM(JP262:JP268)</f>
        <v>0</v>
      </c>
      <c r="JQ261" s="14">
        <f t="shared" ref="JQ261" si="17349">SUM(JQ262:JQ268)</f>
        <v>0</v>
      </c>
      <c r="JR261" s="14">
        <f t="shared" ref="JR261" si="17350">SUM(JR262:JR268)</f>
        <v>0</v>
      </c>
      <c r="JS261" s="14">
        <f t="shared" ref="JS261" si="17351">SUM(JS262:JS268)</f>
        <v>0</v>
      </c>
      <c r="JT261" s="14">
        <f t="shared" ref="JT261" si="17352">SUM(JT262:JT268)</f>
        <v>0</v>
      </c>
      <c r="JU261" s="14">
        <f t="shared" ref="JU261" si="17353">SUM(JU262:JU268)</f>
        <v>0</v>
      </c>
      <c r="JV261" s="14">
        <f t="shared" ref="JV261" si="17354">SUM(JV262:JV268)</f>
        <v>0</v>
      </c>
      <c r="JW261" s="14">
        <f t="shared" ref="JW261" si="17355">SUM(JW262:JW268)</f>
        <v>0</v>
      </c>
      <c r="JX261" s="14">
        <f t="shared" ref="JX261" si="17356">SUM(JX262:JX268)</f>
        <v>0</v>
      </c>
      <c r="JY261" s="14">
        <f t="shared" ref="JY261" si="17357">SUM(JY262:JY268)</f>
        <v>0</v>
      </c>
      <c r="JZ261" s="14">
        <f t="shared" ref="JZ261" si="17358">SUM(JZ262:JZ268)</f>
        <v>0</v>
      </c>
      <c r="KA261" s="14">
        <f t="shared" ref="KA261" si="17359">SUM(KA262:KA268)</f>
        <v>0</v>
      </c>
      <c r="KB261" s="14">
        <f t="shared" ref="KB261" si="17360">SUM(KB262:KB268)</f>
        <v>0</v>
      </c>
      <c r="KC261" s="14">
        <f t="shared" ref="KC261" si="17361">SUM(KC262:KC268)</f>
        <v>0</v>
      </c>
      <c r="KD261" s="14">
        <f t="shared" ref="KD261" si="17362">SUM(KD262:KD268)</f>
        <v>0</v>
      </c>
      <c r="KE261" s="14">
        <f t="shared" ref="KE261" si="17363">SUM(KE262:KE268)</f>
        <v>0</v>
      </c>
      <c r="KF261" s="14">
        <f t="shared" ref="KF261" si="17364">SUM(KF262:KF268)</f>
        <v>0</v>
      </c>
      <c r="KG261" s="14">
        <f t="shared" ref="KG261" si="17365">SUM(KG262:KG268)</f>
        <v>0</v>
      </c>
      <c r="KH261" s="14">
        <f t="shared" ref="KH261" si="17366">SUM(KH262:KH268)</f>
        <v>0</v>
      </c>
      <c r="KI261" s="14">
        <f t="shared" ref="KI261" si="17367">SUM(KI262:KI268)</f>
        <v>0</v>
      </c>
      <c r="KJ261" s="14">
        <f t="shared" ref="KJ261" si="17368">SUM(KJ262:KJ268)</f>
        <v>0</v>
      </c>
      <c r="KK261" s="14">
        <f t="shared" ref="KK261" si="17369">SUM(KK262:KK268)</f>
        <v>0</v>
      </c>
      <c r="KL261" s="14">
        <f t="shared" ref="KL261" si="17370">SUM(KL262:KL268)</f>
        <v>0</v>
      </c>
      <c r="KM261" s="14">
        <f t="shared" ref="KM261" si="17371">SUM(KM262:KM268)</f>
        <v>0</v>
      </c>
      <c r="KN261" s="14">
        <f t="shared" ref="KN261" si="17372">SUM(KN262:KN268)</f>
        <v>0</v>
      </c>
      <c r="KO261" s="14">
        <f t="shared" ref="KO261" si="17373">SUM(KO262:KO268)</f>
        <v>0</v>
      </c>
      <c r="KP261" s="14">
        <f t="shared" ref="KP261" si="17374">SUM(KP262:KP268)</f>
        <v>0</v>
      </c>
      <c r="KQ261" s="14">
        <f t="shared" ref="KQ261" si="17375">SUM(KQ262:KQ268)</f>
        <v>0</v>
      </c>
      <c r="KR261" s="14">
        <f t="shared" ref="KR261" si="17376">SUM(KR262:KR268)</f>
        <v>0</v>
      </c>
      <c r="KS261" s="14">
        <f t="shared" ref="KS261" si="17377">SUM(KS262:KS268)</f>
        <v>0</v>
      </c>
      <c r="KT261" s="14">
        <f t="shared" ref="KT261" si="17378">SUM(KT262:KT268)</f>
        <v>0</v>
      </c>
      <c r="KU261" s="14">
        <f t="shared" ref="KU261" si="17379">SUM(KU262:KU268)</f>
        <v>0</v>
      </c>
      <c r="KV261" s="14">
        <f t="shared" ref="KV261" si="17380">SUM(KV262:KV268)</f>
        <v>0</v>
      </c>
      <c r="KW261" s="14">
        <f t="shared" ref="KW261" si="17381">SUM(KW262:KW268)</f>
        <v>0</v>
      </c>
      <c r="KX261" s="14">
        <f t="shared" ref="KX261" si="17382">SUM(KX262:KX268)</f>
        <v>0</v>
      </c>
      <c r="KY261" s="14">
        <f t="shared" ref="KY261" si="17383">SUM(KY262:KY268)</f>
        <v>0</v>
      </c>
      <c r="KZ261" s="14">
        <f t="shared" ref="KZ261" si="17384">SUM(KZ262:KZ268)</f>
        <v>0</v>
      </c>
      <c r="LA261" s="14">
        <f t="shared" ref="LA261" si="17385">SUM(LA262:LA268)</f>
        <v>0</v>
      </c>
      <c r="LB261" s="14">
        <f t="shared" ref="LB261" si="17386">SUM(LB262:LB268)</f>
        <v>0</v>
      </c>
      <c r="LC261" s="14">
        <f t="shared" ref="LC261" si="17387">SUM(LC262:LC268)</f>
        <v>0</v>
      </c>
      <c r="LD261" s="14">
        <f t="shared" ref="LD261" si="17388">SUM(LD262:LD268)</f>
        <v>0</v>
      </c>
      <c r="LE261" s="14">
        <f t="shared" ref="LE261" si="17389">SUM(LE262:LE268)</f>
        <v>0</v>
      </c>
      <c r="LF261" s="14">
        <f t="shared" ref="LF261" si="17390">SUM(LF262:LF268)</f>
        <v>0</v>
      </c>
      <c r="LG261" s="14">
        <f t="shared" ref="LG261" si="17391">SUM(LG262:LG268)</f>
        <v>0</v>
      </c>
      <c r="LH261" s="14">
        <f t="shared" ref="LH261" si="17392">SUM(LH262:LH268)</f>
        <v>0</v>
      </c>
      <c r="LI261" s="14">
        <f t="shared" ref="LI261" si="17393">SUM(LI262:LI268)</f>
        <v>0</v>
      </c>
      <c r="LJ261" s="14">
        <f t="shared" ref="LJ261" si="17394">SUM(LJ262:LJ268)</f>
        <v>0</v>
      </c>
      <c r="LK261" s="14">
        <f t="shared" ref="LK261" si="17395">SUM(LK262:LK268)</f>
        <v>0</v>
      </c>
      <c r="LL261" s="14">
        <f t="shared" ref="LL261" si="17396">SUM(LL262:LL268)</f>
        <v>0</v>
      </c>
      <c r="LM261" s="14">
        <f t="shared" ref="LM261" si="17397">SUM(LM262:LM268)</f>
        <v>0</v>
      </c>
      <c r="LN261" s="14">
        <f t="shared" ref="LN261" si="17398">SUM(LN262:LN268)</f>
        <v>0</v>
      </c>
      <c r="LO261" s="14">
        <f t="shared" ref="LO261" si="17399">SUM(LO262:LO268)</f>
        <v>0</v>
      </c>
      <c r="LP261" s="14">
        <f t="shared" ref="LP261" si="17400">SUM(LP262:LP268)</f>
        <v>0</v>
      </c>
      <c r="LQ261" s="14">
        <f t="shared" ref="LQ261" si="17401">SUM(LQ262:LQ268)</f>
        <v>0</v>
      </c>
      <c r="LR261" s="14">
        <f t="shared" ref="LR261" si="17402">SUM(LR262:LR268)</f>
        <v>0</v>
      </c>
      <c r="LS261" s="14">
        <f t="shared" ref="LS261" si="17403">SUM(LS262:LS268)</f>
        <v>0</v>
      </c>
      <c r="LT261" s="14">
        <f t="shared" ref="LT261" si="17404">SUM(LT262:LT268)</f>
        <v>0</v>
      </c>
      <c r="LU261" s="14">
        <f t="shared" ref="LU261" si="17405">SUM(LU262:LU268)</f>
        <v>0</v>
      </c>
      <c r="LV261" s="14">
        <f t="shared" ref="LV261" si="17406">SUM(LV262:LV268)</f>
        <v>0</v>
      </c>
      <c r="LW261" s="14">
        <f t="shared" ref="LW261" si="17407">SUM(LW262:LW268)</f>
        <v>0</v>
      </c>
      <c r="LX261" s="14">
        <f t="shared" ref="LX261" si="17408">SUM(LX262:LX268)</f>
        <v>0</v>
      </c>
      <c r="LY261" s="14">
        <f t="shared" ref="LY261" si="17409">SUM(LY262:LY268)</f>
        <v>0</v>
      </c>
      <c r="LZ261" s="14">
        <f t="shared" ref="LZ261" si="17410">SUM(LZ262:LZ268)</f>
        <v>0</v>
      </c>
      <c r="MA261" s="14">
        <f t="shared" ref="MA261" si="17411">SUM(MA262:MA268)</f>
        <v>0</v>
      </c>
      <c r="MB261" s="14">
        <f t="shared" ref="MB261" si="17412">SUM(MB262:MB268)</f>
        <v>0</v>
      </c>
      <c r="MC261" s="14">
        <f t="shared" ref="MC261" si="17413">SUM(MC262:MC268)</f>
        <v>0</v>
      </c>
      <c r="MD261" s="14">
        <f t="shared" ref="MD261" si="17414">SUM(MD262:MD268)</f>
        <v>0</v>
      </c>
      <c r="ME261" s="14">
        <f t="shared" ref="ME261" si="17415">SUM(ME262:ME268)</f>
        <v>0</v>
      </c>
      <c r="MF261" s="14">
        <f t="shared" ref="MF261" si="17416">SUM(MF262:MF268)</f>
        <v>0</v>
      </c>
      <c r="MG261" s="14">
        <f t="shared" ref="MG261" si="17417">SUM(MG262:MG268)</f>
        <v>0</v>
      </c>
      <c r="MH261" s="14">
        <f t="shared" ref="MH261" si="17418">SUM(MH262:MH268)</f>
        <v>0</v>
      </c>
      <c r="MI261" s="14">
        <f t="shared" ref="MI261" si="17419">SUM(MI262:MI268)</f>
        <v>0</v>
      </c>
      <c r="MJ261" s="14">
        <f t="shared" ref="MJ261" si="17420">SUM(MJ262:MJ268)</f>
        <v>0</v>
      </c>
      <c r="MK261" s="14">
        <f t="shared" ref="MK261" si="17421">SUM(MK262:MK268)</f>
        <v>0</v>
      </c>
      <c r="ML261" s="14">
        <f t="shared" ref="ML261" si="17422">SUM(ML262:ML268)</f>
        <v>0</v>
      </c>
      <c r="MM261" s="14">
        <f t="shared" ref="MM261" si="17423">SUM(MM262:MM268)</f>
        <v>0</v>
      </c>
      <c r="MN261" s="14">
        <f t="shared" ref="MN261" si="17424">SUM(MN262:MN268)</f>
        <v>0</v>
      </c>
      <c r="MO261" s="14">
        <f t="shared" ref="MO261" si="17425">SUM(MO262:MO268)</f>
        <v>0</v>
      </c>
      <c r="MP261" s="14">
        <f t="shared" ref="MP261" si="17426">SUM(MP262:MP268)</f>
        <v>0</v>
      </c>
      <c r="MQ261" s="14">
        <f t="shared" ref="MQ261" si="17427">SUM(MQ262:MQ268)</f>
        <v>0</v>
      </c>
      <c r="MR261" s="14">
        <f t="shared" ref="MR261" si="17428">SUM(MR262:MR268)</f>
        <v>0</v>
      </c>
      <c r="MS261" s="14">
        <f t="shared" ref="MS261" si="17429">SUM(MS262:MS268)</f>
        <v>0</v>
      </c>
      <c r="MT261" s="14">
        <f t="shared" ref="MT261" si="17430">SUM(MT262:MT268)</f>
        <v>0</v>
      </c>
      <c r="MU261" s="14">
        <f t="shared" ref="MU261" si="17431">SUM(MU262:MU268)</f>
        <v>0</v>
      </c>
      <c r="MV261" s="14">
        <f t="shared" ref="MV261" si="17432">SUM(MV262:MV268)</f>
        <v>0</v>
      </c>
      <c r="MW261" s="14">
        <f t="shared" ref="MW261" si="17433">SUM(MW262:MW268)</f>
        <v>0</v>
      </c>
      <c r="MX261" s="14">
        <f t="shared" ref="MX261" si="17434">SUM(MX262:MX268)</f>
        <v>0</v>
      </c>
      <c r="MY261" s="14">
        <f t="shared" ref="MY261" si="17435">SUM(MY262:MY268)</f>
        <v>0</v>
      </c>
      <c r="MZ261" s="14">
        <f t="shared" ref="MZ261" si="17436">SUM(MZ262:MZ268)</f>
        <v>0</v>
      </c>
      <c r="NA261" s="14">
        <f t="shared" ref="NA261" si="17437">SUM(NA262:NA268)</f>
        <v>0</v>
      </c>
      <c r="NB261" s="14">
        <f t="shared" ref="NB261" si="17438">SUM(NB262:NB268)</f>
        <v>0</v>
      </c>
      <c r="NC261" s="14">
        <f t="shared" ref="NC261" si="17439">SUM(NC262:NC268)</f>
        <v>0</v>
      </c>
      <c r="ND261" s="14">
        <f t="shared" ref="ND261" si="17440">SUM(ND262:ND268)</f>
        <v>0</v>
      </c>
      <c r="NE261" s="14">
        <f t="shared" ref="NE261" si="17441">SUM(NE262:NE268)</f>
        <v>0</v>
      </c>
      <c r="NF261" s="14">
        <f t="shared" ref="NF261" si="17442">SUM(NF262:NF268)</f>
        <v>0</v>
      </c>
      <c r="NG261" s="14">
        <f t="shared" ref="NG261" si="17443">SUM(NG262:NG268)</f>
        <v>0</v>
      </c>
      <c r="NH261" s="14">
        <f t="shared" ref="NH261" si="17444">SUM(NH262:NH268)</f>
        <v>0</v>
      </c>
      <c r="NI261" s="14">
        <f t="shared" ref="NI261" si="17445">SUM(NI262:NI268)</f>
        <v>0</v>
      </c>
      <c r="NJ261" s="14">
        <f t="shared" ref="NJ261" si="17446">SUM(NJ262:NJ268)</f>
        <v>0</v>
      </c>
      <c r="NK261" s="14">
        <f t="shared" ref="NK261" si="17447">SUM(NK262:NK268)</f>
        <v>0</v>
      </c>
      <c r="NL261" s="14">
        <f t="shared" ref="NL261" si="17448">SUM(NL262:NL268)</f>
        <v>0</v>
      </c>
      <c r="NM261" s="14">
        <f t="shared" ref="NM261" si="17449">SUM(NM262:NM268)</f>
        <v>0</v>
      </c>
      <c r="NN261" s="14">
        <f t="shared" ref="NN261" si="17450">SUM(NN262:NN268)</f>
        <v>0</v>
      </c>
      <c r="NO261" s="14">
        <f t="shared" ref="NO261" si="17451">SUM(NO262:NO268)</f>
        <v>0</v>
      </c>
      <c r="NP261" s="14">
        <f t="shared" ref="NP261" si="17452">SUM(NP262:NP268)</f>
        <v>0</v>
      </c>
      <c r="NQ261" s="14">
        <f t="shared" ref="NQ261" si="17453">SUM(NQ262:NQ268)</f>
        <v>0</v>
      </c>
      <c r="NR261" s="14">
        <f t="shared" ref="NR261" si="17454">SUM(NR262:NR268)</f>
        <v>0</v>
      </c>
      <c r="NS261" s="14">
        <f t="shared" ref="NS261" si="17455">SUM(NS262:NS268)</f>
        <v>0</v>
      </c>
      <c r="NT261" s="14">
        <f t="shared" ref="NT261" si="17456">SUM(NT262:NT268)</f>
        <v>0</v>
      </c>
      <c r="NU261" s="14">
        <f t="shared" ref="NU261" si="17457">SUM(NU262:NU268)</f>
        <v>0</v>
      </c>
      <c r="NV261" s="14">
        <f t="shared" ref="NV261" si="17458">SUM(NV262:NV268)</f>
        <v>0</v>
      </c>
      <c r="NW261" s="14">
        <f t="shared" ref="NW261" si="17459">SUM(NW262:NW268)</f>
        <v>0</v>
      </c>
      <c r="NX261" s="14">
        <f t="shared" ref="NX261" si="17460">SUM(NX262:NX268)</f>
        <v>0</v>
      </c>
      <c r="NY261" s="14">
        <f t="shared" ref="NY261" si="17461">SUM(NY262:NY268)</f>
        <v>0</v>
      </c>
      <c r="NZ261" s="14">
        <f t="shared" ref="NZ261" si="17462">SUM(NZ262:NZ268)</f>
        <v>0</v>
      </c>
      <c r="OA261" s="14">
        <f t="shared" ref="OA261" si="17463">SUM(OA262:OA268)</f>
        <v>0</v>
      </c>
      <c r="OB261" s="14">
        <f t="shared" ref="OB261" si="17464">SUM(OB262:OB268)</f>
        <v>0</v>
      </c>
      <c r="OC261" s="14">
        <f t="shared" ref="OC261" si="17465">SUM(OC262:OC268)</f>
        <v>0</v>
      </c>
      <c r="OD261" s="14">
        <f t="shared" ref="OD261" si="17466">SUM(OD262:OD268)</f>
        <v>0</v>
      </c>
      <c r="OE261" s="14">
        <f t="shared" ref="OE261" si="17467">SUM(OE262:OE268)</f>
        <v>0</v>
      </c>
      <c r="OF261" s="14">
        <f t="shared" ref="OF261" si="17468">SUM(OF262:OF268)</f>
        <v>0</v>
      </c>
      <c r="OG261" s="14">
        <f t="shared" ref="OG261" si="17469">SUM(OG262:OG268)</f>
        <v>0</v>
      </c>
      <c r="OH261" s="14">
        <f t="shared" ref="OH261" si="17470">SUM(OH262:OH268)</f>
        <v>0</v>
      </c>
      <c r="OI261" s="14">
        <f t="shared" ref="OI261" si="17471">SUM(OI262:OI268)</f>
        <v>0</v>
      </c>
      <c r="OJ261" s="14">
        <f t="shared" ref="OJ261" si="17472">SUM(OJ262:OJ268)</f>
        <v>0</v>
      </c>
      <c r="OK261" s="14">
        <f t="shared" ref="OK261" si="17473">SUM(OK262:OK268)</f>
        <v>0</v>
      </c>
      <c r="OL261" s="14">
        <f t="shared" ref="OL261" si="17474">SUM(OL262:OL268)</f>
        <v>0</v>
      </c>
      <c r="OM261" s="14">
        <f t="shared" ref="OM261" si="17475">SUM(OM262:OM268)</f>
        <v>0</v>
      </c>
      <c r="ON261" s="14">
        <f t="shared" ref="ON261" si="17476">SUM(ON262:ON268)</f>
        <v>0</v>
      </c>
      <c r="OO261" s="14">
        <f t="shared" ref="OO261" si="17477">SUM(OO262:OO268)</f>
        <v>0</v>
      </c>
      <c r="OP261" s="14">
        <f t="shared" ref="OP261" si="17478">SUM(OP262:OP268)</f>
        <v>0</v>
      </c>
      <c r="OQ261" s="14">
        <f t="shared" ref="OQ261" si="17479">SUM(OQ262:OQ268)</f>
        <v>0</v>
      </c>
      <c r="OR261" s="14">
        <f t="shared" ref="OR261" si="17480">SUM(OR262:OR268)</f>
        <v>0</v>
      </c>
      <c r="OS261" s="14">
        <f t="shared" ref="OS261" si="17481">SUM(OS262:OS268)</f>
        <v>0</v>
      </c>
      <c r="OT261" s="14">
        <f t="shared" ref="OT261" si="17482">SUM(OT262:OT268)</f>
        <v>0</v>
      </c>
      <c r="OU261" s="14">
        <f t="shared" ref="OU261" si="17483">SUM(OU262:OU268)</f>
        <v>0</v>
      </c>
      <c r="OV261" s="14">
        <f t="shared" ref="OV261" si="17484">SUM(OV262:OV268)</f>
        <v>0</v>
      </c>
      <c r="OW261" s="14">
        <f t="shared" ref="OW261" si="17485">SUM(OW262:OW268)</f>
        <v>0</v>
      </c>
      <c r="OX261" s="14">
        <f t="shared" ref="OX261" si="17486">SUM(OX262:OX268)</f>
        <v>0</v>
      </c>
      <c r="OY261" s="14">
        <f t="shared" ref="OY261" si="17487">SUM(OY262:OY268)</f>
        <v>0</v>
      </c>
      <c r="OZ261" s="14">
        <f t="shared" ref="OZ261" si="17488">SUM(OZ262:OZ268)</f>
        <v>0</v>
      </c>
      <c r="PA261" s="14">
        <f t="shared" ref="PA261" si="17489">SUM(PA262:PA268)</f>
        <v>0</v>
      </c>
      <c r="PB261" s="14">
        <f t="shared" ref="PB261" si="17490">SUM(PB262:PB268)</f>
        <v>0</v>
      </c>
      <c r="PC261" s="14">
        <f t="shared" ref="PC261" si="17491">SUM(PC262:PC268)</f>
        <v>0</v>
      </c>
      <c r="PD261" s="14">
        <f t="shared" ref="PD261" si="17492">SUM(PD262:PD268)</f>
        <v>0</v>
      </c>
      <c r="PE261" s="14">
        <f t="shared" ref="PE261" si="17493">SUM(PE262:PE268)</f>
        <v>0</v>
      </c>
      <c r="PF261" s="14">
        <f t="shared" ref="PF261" si="17494">SUM(PF262:PF268)</f>
        <v>0</v>
      </c>
      <c r="PG261" s="14">
        <f t="shared" ref="PG261" si="17495">SUM(PG262:PG268)</f>
        <v>0</v>
      </c>
      <c r="PH261" s="14">
        <f t="shared" ref="PH261" si="17496">SUM(PH262:PH268)</f>
        <v>0</v>
      </c>
      <c r="PI261" s="14">
        <f t="shared" ref="PI261" si="17497">SUM(PI262:PI268)</f>
        <v>0</v>
      </c>
      <c r="PJ261" s="14">
        <f t="shared" ref="PJ261" si="17498">SUM(PJ262:PJ268)</f>
        <v>0</v>
      </c>
      <c r="PK261" s="14">
        <f t="shared" ref="PK261" si="17499">SUM(PK262:PK268)</f>
        <v>0</v>
      </c>
      <c r="PL261" s="14">
        <f t="shared" ref="PL261" si="17500">SUM(PL262:PL268)</f>
        <v>0</v>
      </c>
      <c r="PM261" s="14">
        <f t="shared" ref="PM261" si="17501">SUM(PM262:PM268)</f>
        <v>0</v>
      </c>
      <c r="PN261" s="14">
        <f t="shared" ref="PN261" si="17502">SUM(PN262:PN268)</f>
        <v>0</v>
      </c>
      <c r="PO261" s="14">
        <f t="shared" ref="PO261" si="17503">SUM(PO262:PO268)</f>
        <v>0</v>
      </c>
      <c r="PP261" s="14">
        <f t="shared" ref="PP261" si="17504">SUM(PP262:PP268)</f>
        <v>0</v>
      </c>
      <c r="PQ261" s="14">
        <f t="shared" ref="PQ261" si="17505">SUM(PQ262:PQ268)</f>
        <v>0</v>
      </c>
      <c r="PR261" s="14">
        <f t="shared" ref="PR261" si="17506">SUM(PR262:PR268)</f>
        <v>0</v>
      </c>
      <c r="PS261" s="14">
        <f t="shared" ref="PS261" si="17507">SUM(PS262:PS268)</f>
        <v>0</v>
      </c>
      <c r="PT261" s="14">
        <f t="shared" ref="PT261" si="17508">SUM(PT262:PT268)</f>
        <v>0</v>
      </c>
      <c r="PU261" s="14">
        <f t="shared" ref="PU261" si="17509">SUM(PU262:PU268)</f>
        <v>0</v>
      </c>
      <c r="PV261" s="14">
        <f t="shared" ref="PV261" si="17510">SUM(PV262:PV268)</f>
        <v>0</v>
      </c>
      <c r="PW261" s="14">
        <f t="shared" ref="PW261" si="17511">SUM(PW262:PW268)</f>
        <v>0</v>
      </c>
      <c r="PX261" s="14">
        <f t="shared" ref="PX261" si="17512">SUM(PX262:PX268)</f>
        <v>0</v>
      </c>
      <c r="PY261" s="14">
        <f t="shared" ref="PY261" si="17513">SUM(PY262:PY268)</f>
        <v>0</v>
      </c>
      <c r="PZ261" s="14">
        <f t="shared" ref="PZ261" si="17514">SUM(PZ262:PZ268)</f>
        <v>0</v>
      </c>
      <c r="QA261" s="14">
        <f t="shared" ref="QA261" si="17515">SUM(QA262:QA268)</f>
        <v>0</v>
      </c>
      <c r="QB261" s="14">
        <f t="shared" ref="QB261" si="17516">SUM(QB262:QB268)</f>
        <v>0</v>
      </c>
      <c r="QC261" s="14">
        <f t="shared" ref="QC261" si="17517">SUM(QC262:QC268)</f>
        <v>0</v>
      </c>
      <c r="QD261" s="14">
        <f t="shared" ref="QD261" si="17518">SUM(QD262:QD268)</f>
        <v>0</v>
      </c>
      <c r="QE261" s="14">
        <f t="shared" ref="QE261" si="17519">SUM(QE262:QE268)</f>
        <v>0</v>
      </c>
      <c r="QF261" s="14">
        <f t="shared" ref="QF261" si="17520">SUM(QF262:QF268)</f>
        <v>0</v>
      </c>
      <c r="QG261" s="14">
        <f t="shared" ref="QG261" si="17521">SUM(QG262:QG268)</f>
        <v>0</v>
      </c>
      <c r="QH261" s="14">
        <f t="shared" ref="QH261" si="17522">SUM(QH262:QH268)</f>
        <v>0</v>
      </c>
      <c r="QI261" s="14">
        <f t="shared" ref="QI261" si="17523">SUM(QI262:QI268)</f>
        <v>0</v>
      </c>
      <c r="QJ261" s="14">
        <f t="shared" ref="QJ261" si="17524">SUM(QJ262:QJ268)</f>
        <v>0</v>
      </c>
      <c r="QK261" s="14">
        <f t="shared" ref="QK261" si="17525">SUM(QK262:QK268)</f>
        <v>0</v>
      </c>
      <c r="QL261" s="14">
        <f t="shared" ref="QL261" si="17526">SUM(QL262:QL268)</f>
        <v>0</v>
      </c>
      <c r="QM261" s="14">
        <f t="shared" ref="QM261" si="17527">SUM(QM262:QM268)</f>
        <v>0</v>
      </c>
      <c r="QN261" s="14">
        <f t="shared" ref="QN261" si="17528">SUM(QN262:QN268)</f>
        <v>0</v>
      </c>
      <c r="QO261" s="14">
        <f t="shared" ref="QO261" si="17529">SUM(QO262:QO268)</f>
        <v>0</v>
      </c>
      <c r="QP261" s="14">
        <f t="shared" ref="QP261" si="17530">SUM(QP262:QP268)</f>
        <v>0</v>
      </c>
      <c r="QQ261" s="14">
        <f t="shared" ref="QQ261" si="17531">SUM(QQ262:QQ268)</f>
        <v>0</v>
      </c>
      <c r="QR261" s="14">
        <f t="shared" ref="QR261" si="17532">SUM(QR262:QR268)</f>
        <v>0</v>
      </c>
      <c r="QS261" s="14">
        <f t="shared" ref="QS261" si="17533">SUM(QS262:QS268)</f>
        <v>0</v>
      </c>
      <c r="QT261" s="14">
        <f t="shared" ref="QT261" si="17534">SUM(QT262:QT268)</f>
        <v>0</v>
      </c>
      <c r="QU261" s="14">
        <f t="shared" ref="QU261" si="17535">SUM(QU262:QU268)</f>
        <v>0</v>
      </c>
      <c r="QV261" s="14">
        <f t="shared" ref="QV261" si="17536">SUM(QV262:QV268)</f>
        <v>0</v>
      </c>
      <c r="QW261" s="14">
        <f t="shared" ref="QW261" si="17537">SUM(QW262:QW268)</f>
        <v>0</v>
      </c>
      <c r="QX261" s="14">
        <f t="shared" ref="QX261" si="17538">SUM(QX262:QX268)</f>
        <v>0</v>
      </c>
      <c r="QY261" s="14">
        <f t="shared" ref="QY261" si="17539">SUM(QY262:QY268)</f>
        <v>0</v>
      </c>
      <c r="QZ261" s="14">
        <f t="shared" ref="QZ261" si="17540">SUM(QZ262:QZ268)</f>
        <v>0</v>
      </c>
      <c r="RA261" s="14">
        <f t="shared" ref="RA261" si="17541">SUM(RA262:RA268)</f>
        <v>0</v>
      </c>
      <c r="RB261" s="14">
        <f t="shared" ref="RB261" si="17542">SUM(RB262:RB268)</f>
        <v>0</v>
      </c>
      <c r="RC261" s="14">
        <f t="shared" ref="RC261" si="17543">SUM(RC262:RC268)</f>
        <v>0</v>
      </c>
      <c r="RD261" s="14">
        <f t="shared" ref="RD261" si="17544">SUM(RD262:RD268)</f>
        <v>0</v>
      </c>
      <c r="RE261" s="14">
        <f t="shared" ref="RE261" si="17545">SUM(RE262:RE268)</f>
        <v>0</v>
      </c>
      <c r="RF261" s="14">
        <f t="shared" ref="RF261" si="17546">SUM(RF262:RF268)</f>
        <v>0</v>
      </c>
      <c r="RG261" s="14">
        <f t="shared" ref="RG261" si="17547">SUM(RG262:RG268)</f>
        <v>0</v>
      </c>
      <c r="RH261" s="14">
        <f t="shared" ref="RH261" si="17548">SUM(RH262:RH268)</f>
        <v>0</v>
      </c>
      <c r="RI261" s="14">
        <f t="shared" ref="RI261" si="17549">SUM(RI262:RI268)</f>
        <v>0</v>
      </c>
      <c r="RJ261" s="14">
        <f t="shared" ref="RJ261" si="17550">SUM(RJ262:RJ268)</f>
        <v>0</v>
      </c>
      <c r="RK261" s="14">
        <f t="shared" ref="RK261" si="17551">SUM(RK262:RK268)</f>
        <v>0</v>
      </c>
      <c r="RL261" s="14">
        <f t="shared" ref="RL261" si="17552">SUM(RL262:RL268)</f>
        <v>0</v>
      </c>
      <c r="RM261" s="14">
        <f t="shared" ref="RM261" si="17553">SUM(RM262:RM268)</f>
        <v>0</v>
      </c>
      <c r="RN261" s="14">
        <f t="shared" ref="RN261" si="17554">SUM(RN262:RN268)</f>
        <v>0</v>
      </c>
      <c r="RO261" s="14">
        <f t="shared" ref="RO261" si="17555">SUM(RO262:RO268)</f>
        <v>0</v>
      </c>
      <c r="RP261" s="14">
        <f t="shared" ref="RP261" si="17556">SUM(RP262:RP268)</f>
        <v>0</v>
      </c>
      <c r="RQ261" s="14">
        <f t="shared" ref="RQ261" si="17557">SUM(RQ262:RQ268)</f>
        <v>0</v>
      </c>
      <c r="RR261" s="14">
        <f t="shared" ref="RR261" si="17558">SUM(RR262:RR268)</f>
        <v>0</v>
      </c>
      <c r="RS261" s="14">
        <f t="shared" ref="RS261" si="17559">SUM(RS262:RS268)</f>
        <v>0</v>
      </c>
      <c r="RT261" s="14">
        <f t="shared" ref="RT261" si="17560">SUM(RT262:RT268)</f>
        <v>0</v>
      </c>
      <c r="RU261" s="14">
        <f t="shared" ref="RU261" si="17561">SUM(RU262:RU268)</f>
        <v>0</v>
      </c>
      <c r="RV261" s="14">
        <f t="shared" ref="RV261" si="17562">SUM(RV262:RV268)</f>
        <v>0</v>
      </c>
      <c r="RW261" s="14">
        <f t="shared" ref="RW261" si="17563">SUM(RW262:RW268)</f>
        <v>0</v>
      </c>
      <c r="RX261" s="14">
        <f t="shared" ref="RX261" si="17564">SUM(RX262:RX268)</f>
        <v>0</v>
      </c>
      <c r="RY261" s="14">
        <f t="shared" ref="RY261" si="17565">SUM(RY262:RY268)</f>
        <v>0</v>
      </c>
      <c r="RZ261" s="14">
        <f t="shared" ref="RZ261" si="17566">SUM(RZ262:RZ268)</f>
        <v>0</v>
      </c>
      <c r="SA261" s="14">
        <f t="shared" ref="SA261" si="17567">SUM(SA262:SA268)</f>
        <v>0</v>
      </c>
      <c r="SB261" s="14">
        <f t="shared" ref="SB261" si="17568">SUM(SB262:SB268)</f>
        <v>0</v>
      </c>
      <c r="SC261" s="14">
        <f t="shared" ref="SC261" si="17569">SUM(SC262:SC268)</f>
        <v>0</v>
      </c>
      <c r="SD261" s="14">
        <f t="shared" ref="SD261" si="17570">SUM(SD262:SD268)</f>
        <v>0</v>
      </c>
      <c r="SE261" s="14">
        <f t="shared" ref="SE261" si="17571">SUM(SE262:SE268)</f>
        <v>0</v>
      </c>
      <c r="SF261" s="14">
        <f t="shared" ref="SF261" si="17572">SUM(SF262:SF268)</f>
        <v>0</v>
      </c>
      <c r="SG261" s="14">
        <f t="shared" ref="SG261" si="17573">SUM(SG262:SG268)</f>
        <v>0</v>
      </c>
      <c r="SH261" s="14">
        <f t="shared" ref="SH261" si="17574">SUM(SH262:SH268)</f>
        <v>0</v>
      </c>
      <c r="SI261" s="14">
        <f t="shared" ref="SI261" si="17575">SUM(SI262:SI268)</f>
        <v>0</v>
      </c>
      <c r="SJ261" s="14">
        <f t="shared" ref="SJ261" si="17576">SUM(SJ262:SJ268)</f>
        <v>0</v>
      </c>
      <c r="SK261" s="14">
        <f t="shared" ref="SK261" si="17577">SUM(SK262:SK268)</f>
        <v>0</v>
      </c>
      <c r="SL261" s="14">
        <f t="shared" ref="SL261" si="17578">SUM(SL262:SL268)</f>
        <v>0</v>
      </c>
      <c r="SM261" s="14">
        <f t="shared" ref="SM261" si="17579">SUM(SM262:SM268)</f>
        <v>0</v>
      </c>
      <c r="SN261" s="14">
        <f t="shared" ref="SN261" si="17580">SUM(SN262:SN268)</f>
        <v>0</v>
      </c>
      <c r="SO261" s="14">
        <f t="shared" ref="SO261" si="17581">SUM(SO262:SO268)</f>
        <v>0</v>
      </c>
      <c r="SP261" s="14">
        <f t="shared" ref="SP261" si="17582">SUM(SP262:SP268)</f>
        <v>0</v>
      </c>
      <c r="SQ261" s="14">
        <f t="shared" ref="SQ261" si="17583">SUM(SQ262:SQ268)</f>
        <v>0</v>
      </c>
      <c r="SR261" s="14">
        <f t="shared" ref="SR261" si="17584">SUM(SR262:SR268)</f>
        <v>0</v>
      </c>
      <c r="SS261" s="14">
        <f t="shared" ref="SS261" si="17585">SUM(SS262:SS268)</f>
        <v>0</v>
      </c>
      <c r="ST261" s="14">
        <f t="shared" ref="ST261" si="17586">SUM(ST262:ST268)</f>
        <v>0</v>
      </c>
      <c r="SU261" s="14">
        <f t="shared" ref="SU261" si="17587">SUM(SU262:SU268)</f>
        <v>0</v>
      </c>
      <c r="SV261" s="14">
        <f t="shared" ref="SV261" si="17588">SUM(SV262:SV268)</f>
        <v>0</v>
      </c>
      <c r="SW261" s="14">
        <f t="shared" ref="SW261" si="17589">SUM(SW262:SW268)</f>
        <v>0</v>
      </c>
      <c r="SX261" s="14">
        <f t="shared" ref="SX261" si="17590">SUM(SX262:SX268)</f>
        <v>0</v>
      </c>
      <c r="SY261" s="14">
        <f t="shared" ref="SY261" si="17591">SUM(SY262:SY268)</f>
        <v>0</v>
      </c>
      <c r="SZ261" s="14">
        <f t="shared" ref="SZ261" si="17592">SUM(SZ262:SZ268)</f>
        <v>0</v>
      </c>
      <c r="TA261" s="14">
        <f t="shared" ref="TA261" si="17593">SUM(TA262:TA268)</f>
        <v>0</v>
      </c>
      <c r="TB261" s="14">
        <f t="shared" ref="TB261" si="17594">SUM(TB262:TB268)</f>
        <v>0</v>
      </c>
      <c r="TC261" s="14">
        <f t="shared" ref="TC261" si="17595">SUM(TC262:TC268)</f>
        <v>0</v>
      </c>
      <c r="TD261" s="14">
        <f t="shared" ref="TD261" si="17596">SUM(TD262:TD268)</f>
        <v>0</v>
      </c>
      <c r="TE261" s="14">
        <f t="shared" ref="TE261" si="17597">SUM(TE262:TE268)</f>
        <v>0</v>
      </c>
      <c r="TF261" s="14">
        <f t="shared" ref="TF261" si="17598">SUM(TF262:TF268)</f>
        <v>0</v>
      </c>
      <c r="TG261" s="14">
        <f t="shared" ref="TG261" si="17599">SUM(TG262:TG268)</f>
        <v>0</v>
      </c>
      <c r="TH261" s="14">
        <f t="shared" ref="TH261" si="17600">SUM(TH262:TH268)</f>
        <v>0</v>
      </c>
      <c r="TI261" s="14">
        <f t="shared" ref="TI261" si="17601">SUM(TI262:TI268)</f>
        <v>0</v>
      </c>
      <c r="TJ261" s="14">
        <f t="shared" ref="TJ261" si="17602">SUM(TJ262:TJ268)</f>
        <v>0</v>
      </c>
      <c r="TK261" s="14">
        <f t="shared" ref="TK261" si="17603">SUM(TK262:TK268)</f>
        <v>0</v>
      </c>
      <c r="TL261" s="14">
        <f t="shared" ref="TL261" si="17604">SUM(TL262:TL268)</f>
        <v>0</v>
      </c>
      <c r="TM261" s="14">
        <f t="shared" ref="TM261" si="17605">SUM(TM262:TM268)</f>
        <v>0</v>
      </c>
      <c r="TN261" s="14">
        <f t="shared" ref="TN261" si="17606">SUM(TN262:TN268)</f>
        <v>0</v>
      </c>
      <c r="TO261" s="14">
        <f t="shared" ref="TO261" si="17607">SUM(TO262:TO268)</f>
        <v>0</v>
      </c>
      <c r="TP261" s="14">
        <f t="shared" ref="TP261" si="17608">SUM(TP262:TP268)</f>
        <v>0</v>
      </c>
      <c r="TQ261" s="14">
        <f t="shared" ref="TQ261" si="17609">SUM(TQ262:TQ268)</f>
        <v>0</v>
      </c>
      <c r="TR261" s="14">
        <f t="shared" ref="TR261" si="17610">SUM(TR262:TR268)</f>
        <v>0</v>
      </c>
      <c r="TS261" s="14">
        <f t="shared" ref="TS261" si="17611">SUM(TS262:TS268)</f>
        <v>0</v>
      </c>
      <c r="TT261" s="14">
        <f t="shared" ref="TT261" si="17612">SUM(TT262:TT268)</f>
        <v>0</v>
      </c>
      <c r="TU261" s="14">
        <f t="shared" ref="TU261" si="17613">SUM(TU262:TU268)</f>
        <v>0</v>
      </c>
      <c r="TV261" s="14">
        <f t="shared" ref="TV261" si="17614">SUM(TV262:TV268)</f>
        <v>0</v>
      </c>
      <c r="TW261" s="14">
        <f t="shared" ref="TW261" si="17615">SUM(TW262:TW268)</f>
        <v>0</v>
      </c>
      <c r="TX261" s="14">
        <f t="shared" ref="TX261" si="17616">SUM(TX262:TX268)</f>
        <v>0</v>
      </c>
      <c r="TY261" s="14">
        <f t="shared" ref="TY261" si="17617">SUM(TY262:TY268)</f>
        <v>0</v>
      </c>
      <c r="TZ261" s="14">
        <f t="shared" ref="TZ261" si="17618">SUM(TZ262:TZ268)</f>
        <v>0</v>
      </c>
      <c r="UA261" s="14">
        <f t="shared" ref="UA261" si="17619">SUM(UA262:UA268)</f>
        <v>0</v>
      </c>
      <c r="UB261" s="14">
        <f t="shared" ref="UB261" si="17620">SUM(UB262:UB268)</f>
        <v>0</v>
      </c>
      <c r="UC261" s="14">
        <f t="shared" ref="UC261" si="17621">SUM(UC262:UC268)</f>
        <v>0</v>
      </c>
      <c r="UD261" s="14">
        <f t="shared" ref="UD261" si="17622">SUM(UD262:UD268)</f>
        <v>0</v>
      </c>
      <c r="UE261" s="14">
        <f t="shared" ref="UE261" si="17623">SUM(UE262:UE268)</f>
        <v>0</v>
      </c>
      <c r="UF261" s="14">
        <f t="shared" ref="UF261" si="17624">SUM(UF262:UF268)</f>
        <v>0</v>
      </c>
      <c r="UG261" s="14">
        <f t="shared" ref="UG261" si="17625">SUM(UG262:UG268)</f>
        <v>0</v>
      </c>
      <c r="UH261" s="14">
        <f t="shared" ref="UH261" si="17626">SUM(UH262:UH268)</f>
        <v>0</v>
      </c>
      <c r="UI261" s="14">
        <f t="shared" ref="UI261" si="17627">SUM(UI262:UI268)</f>
        <v>0</v>
      </c>
      <c r="UJ261" s="14">
        <f t="shared" ref="UJ261" si="17628">SUM(UJ262:UJ268)</f>
        <v>0</v>
      </c>
      <c r="UK261" s="14">
        <f t="shared" ref="UK261" si="17629">SUM(UK262:UK268)</f>
        <v>0</v>
      </c>
      <c r="UL261" s="14">
        <f t="shared" ref="UL261" si="17630">SUM(UL262:UL268)</f>
        <v>0</v>
      </c>
      <c r="UM261" s="14">
        <f t="shared" ref="UM261" si="17631">SUM(UM262:UM268)</f>
        <v>0</v>
      </c>
      <c r="UN261" s="14">
        <f t="shared" ref="UN261" si="17632">SUM(UN262:UN268)</f>
        <v>0</v>
      </c>
      <c r="UO261" s="14">
        <f t="shared" ref="UO261" si="17633">SUM(UO262:UO268)</f>
        <v>0</v>
      </c>
      <c r="UP261" s="14">
        <f t="shared" ref="UP261" si="17634">SUM(UP262:UP268)</f>
        <v>0</v>
      </c>
      <c r="UQ261" s="14">
        <f t="shared" ref="UQ261" si="17635">SUM(UQ262:UQ268)</f>
        <v>0</v>
      </c>
      <c r="UR261" s="14">
        <f t="shared" ref="UR261" si="17636">SUM(UR262:UR268)</f>
        <v>0</v>
      </c>
      <c r="US261" s="14">
        <f t="shared" ref="US261" si="17637">SUM(US262:US268)</f>
        <v>0</v>
      </c>
      <c r="UT261" s="14">
        <f t="shared" ref="UT261" si="17638">SUM(UT262:UT268)</f>
        <v>0</v>
      </c>
      <c r="UU261" s="14">
        <f t="shared" ref="UU261" si="17639">SUM(UU262:UU268)</f>
        <v>0</v>
      </c>
      <c r="UV261" s="14">
        <f t="shared" ref="UV261" si="17640">SUM(UV262:UV268)</f>
        <v>0</v>
      </c>
      <c r="UW261" s="14">
        <f t="shared" ref="UW261" si="17641">SUM(UW262:UW268)</f>
        <v>0</v>
      </c>
      <c r="UX261" s="14">
        <f t="shared" ref="UX261" si="17642">SUM(UX262:UX268)</f>
        <v>0</v>
      </c>
      <c r="UY261" s="14">
        <f t="shared" ref="UY261" si="17643">SUM(UY262:UY268)</f>
        <v>0</v>
      </c>
      <c r="UZ261" s="14">
        <f t="shared" ref="UZ261" si="17644">SUM(UZ262:UZ268)</f>
        <v>0</v>
      </c>
      <c r="VA261" s="14">
        <f t="shared" ref="VA261" si="17645">SUM(VA262:VA268)</f>
        <v>0</v>
      </c>
      <c r="VB261" s="14">
        <f t="shared" ref="VB261" si="17646">SUM(VB262:VB268)</f>
        <v>0</v>
      </c>
      <c r="VC261" s="14">
        <f t="shared" ref="VC261" si="17647">SUM(VC262:VC268)</f>
        <v>0</v>
      </c>
      <c r="VD261" s="14">
        <f t="shared" ref="VD261" si="17648">SUM(VD262:VD268)</f>
        <v>0</v>
      </c>
      <c r="VE261" s="14">
        <f t="shared" ref="VE261" si="17649">SUM(VE262:VE268)</f>
        <v>0</v>
      </c>
      <c r="VF261" s="14">
        <f t="shared" ref="VF261" si="17650">SUM(VF262:VF268)</f>
        <v>0</v>
      </c>
      <c r="VG261" s="14">
        <f t="shared" ref="VG261" si="17651">SUM(VG262:VG268)</f>
        <v>0</v>
      </c>
      <c r="VH261" s="14">
        <f t="shared" ref="VH261" si="17652">SUM(VH262:VH268)</f>
        <v>0</v>
      </c>
      <c r="VI261" s="14">
        <f t="shared" ref="VI261" si="17653">SUM(VI262:VI268)</f>
        <v>0</v>
      </c>
      <c r="VJ261" s="14">
        <f t="shared" ref="VJ261" si="17654">SUM(VJ262:VJ268)</f>
        <v>0</v>
      </c>
      <c r="VK261" s="14">
        <f t="shared" ref="VK261" si="17655">SUM(VK262:VK268)</f>
        <v>0</v>
      </c>
      <c r="VL261" s="14">
        <f t="shared" ref="VL261" si="17656">SUM(VL262:VL268)</f>
        <v>0</v>
      </c>
      <c r="VM261" s="14">
        <f t="shared" ref="VM261" si="17657">SUM(VM262:VM268)</f>
        <v>0</v>
      </c>
      <c r="VN261" s="14">
        <f t="shared" ref="VN261" si="17658">SUM(VN262:VN268)</f>
        <v>0</v>
      </c>
      <c r="VO261" s="14">
        <f t="shared" ref="VO261" si="17659">SUM(VO262:VO268)</f>
        <v>0</v>
      </c>
      <c r="VP261" s="14">
        <f t="shared" ref="VP261" si="17660">SUM(VP262:VP268)</f>
        <v>0</v>
      </c>
      <c r="VQ261" s="14">
        <f t="shared" ref="VQ261" si="17661">SUM(VQ262:VQ268)</f>
        <v>0</v>
      </c>
      <c r="VR261" s="14">
        <f t="shared" ref="VR261" si="17662">SUM(VR262:VR268)</f>
        <v>0</v>
      </c>
      <c r="VS261" s="14">
        <f t="shared" ref="VS261" si="17663">SUM(VS262:VS268)</f>
        <v>0</v>
      </c>
      <c r="VT261" s="14">
        <f t="shared" ref="VT261" si="17664">SUM(VT262:VT268)</f>
        <v>0</v>
      </c>
      <c r="VU261" s="14">
        <f t="shared" ref="VU261" si="17665">SUM(VU262:VU268)</f>
        <v>0</v>
      </c>
      <c r="VV261" s="14">
        <f t="shared" ref="VV261" si="17666">SUM(VV262:VV268)</f>
        <v>0</v>
      </c>
      <c r="VW261" s="14">
        <f t="shared" ref="VW261" si="17667">SUM(VW262:VW268)</f>
        <v>0</v>
      </c>
      <c r="VX261" s="14">
        <f t="shared" ref="VX261" si="17668">SUM(VX262:VX268)</f>
        <v>0</v>
      </c>
      <c r="VY261" s="14">
        <f t="shared" ref="VY261" si="17669">SUM(VY262:VY268)</f>
        <v>0</v>
      </c>
      <c r="VZ261" s="14">
        <f t="shared" ref="VZ261" si="17670">SUM(VZ262:VZ268)</f>
        <v>0</v>
      </c>
      <c r="WA261" s="14">
        <f t="shared" ref="WA261" si="17671">SUM(WA262:WA268)</f>
        <v>0</v>
      </c>
      <c r="WB261" s="14">
        <f t="shared" ref="WB261" si="17672">SUM(WB262:WB268)</f>
        <v>0</v>
      </c>
      <c r="WC261" s="14">
        <f t="shared" ref="WC261" si="17673">SUM(WC262:WC268)</f>
        <v>0</v>
      </c>
      <c r="WD261" s="14">
        <f t="shared" ref="WD261" si="17674">SUM(WD262:WD268)</f>
        <v>0</v>
      </c>
      <c r="WE261" s="14">
        <f t="shared" ref="WE261" si="17675">SUM(WE262:WE268)</f>
        <v>0</v>
      </c>
      <c r="WF261" s="14">
        <f t="shared" ref="WF261" si="17676">SUM(WF262:WF268)</f>
        <v>0</v>
      </c>
      <c r="WG261" s="14">
        <f t="shared" ref="WG261" si="17677">SUM(WG262:WG268)</f>
        <v>0</v>
      </c>
      <c r="WH261" s="14">
        <f t="shared" ref="WH261" si="17678">SUM(WH262:WH268)</f>
        <v>0</v>
      </c>
      <c r="WI261" s="14">
        <f t="shared" ref="WI261" si="17679">SUM(WI262:WI268)</f>
        <v>0</v>
      </c>
      <c r="WJ261" s="14">
        <f t="shared" ref="WJ261" si="17680">SUM(WJ262:WJ268)</f>
        <v>0</v>
      </c>
      <c r="WK261" s="14">
        <f t="shared" ref="WK261" si="17681">SUM(WK262:WK268)</f>
        <v>0</v>
      </c>
      <c r="WL261" s="14">
        <f t="shared" ref="WL261" si="17682">SUM(WL262:WL268)</f>
        <v>0</v>
      </c>
      <c r="WM261" s="14">
        <f t="shared" ref="WM261" si="17683">SUM(WM262:WM268)</f>
        <v>0</v>
      </c>
      <c r="WN261" s="14">
        <f t="shared" ref="WN261" si="17684">SUM(WN262:WN268)</f>
        <v>0</v>
      </c>
      <c r="WO261" s="14">
        <f t="shared" ref="WO261" si="17685">SUM(WO262:WO268)</f>
        <v>0</v>
      </c>
      <c r="WP261" s="14">
        <f t="shared" ref="WP261" si="17686">SUM(WP262:WP268)</f>
        <v>0</v>
      </c>
      <c r="WQ261" s="14">
        <f t="shared" ref="WQ261" si="17687">SUM(WQ262:WQ268)</f>
        <v>0</v>
      </c>
      <c r="WR261" s="14">
        <f t="shared" ref="WR261" si="17688">SUM(WR262:WR268)</f>
        <v>0</v>
      </c>
      <c r="WS261" s="14">
        <f t="shared" ref="WS261" si="17689">SUM(WS262:WS268)</f>
        <v>0</v>
      </c>
      <c r="WT261" s="14">
        <f t="shared" ref="WT261" si="17690">SUM(WT262:WT268)</f>
        <v>0</v>
      </c>
      <c r="WU261" s="14">
        <f t="shared" ref="WU261" si="17691">SUM(WU262:WU268)</f>
        <v>0</v>
      </c>
      <c r="WV261" s="14">
        <f t="shared" ref="WV261" si="17692">SUM(WV262:WV268)</f>
        <v>0</v>
      </c>
      <c r="WW261" s="14">
        <f t="shared" ref="WW261" si="17693">SUM(WW262:WW268)</f>
        <v>0</v>
      </c>
      <c r="WX261" s="14">
        <f t="shared" ref="WX261" si="17694">SUM(WX262:WX268)</f>
        <v>0</v>
      </c>
      <c r="WY261" s="14">
        <f t="shared" ref="WY261" si="17695">SUM(WY262:WY268)</f>
        <v>0</v>
      </c>
      <c r="WZ261" s="14">
        <f t="shared" ref="WZ261" si="17696">SUM(WZ262:WZ268)</f>
        <v>0</v>
      </c>
      <c r="XA261" s="14">
        <f t="shared" ref="XA261" si="17697">SUM(XA262:XA268)</f>
        <v>0</v>
      </c>
      <c r="XB261" s="14">
        <f t="shared" ref="XB261" si="17698">SUM(XB262:XB268)</f>
        <v>0</v>
      </c>
      <c r="XC261" s="14">
        <f t="shared" ref="XC261" si="17699">SUM(XC262:XC268)</f>
        <v>0</v>
      </c>
      <c r="XD261" s="14">
        <f t="shared" ref="XD261" si="17700">SUM(XD262:XD268)</f>
        <v>0</v>
      </c>
      <c r="XE261" s="14">
        <f t="shared" ref="XE261" si="17701">SUM(XE262:XE268)</f>
        <v>0</v>
      </c>
      <c r="XF261" s="14">
        <f t="shared" ref="XF261" si="17702">SUM(XF262:XF268)</f>
        <v>0</v>
      </c>
      <c r="XG261" s="14">
        <f t="shared" ref="XG261" si="17703">SUM(XG262:XG268)</f>
        <v>0</v>
      </c>
      <c r="XH261" s="14">
        <f t="shared" ref="XH261" si="17704">SUM(XH262:XH268)</f>
        <v>0</v>
      </c>
      <c r="XI261" s="14">
        <f t="shared" ref="XI261" si="17705">SUM(XI262:XI268)</f>
        <v>0</v>
      </c>
      <c r="XJ261" s="14">
        <f t="shared" ref="XJ261" si="17706">SUM(XJ262:XJ268)</f>
        <v>0</v>
      </c>
      <c r="XK261" s="14">
        <f t="shared" ref="XK261" si="17707">SUM(XK262:XK268)</f>
        <v>0</v>
      </c>
      <c r="XL261" s="14">
        <f t="shared" ref="XL261" si="17708">SUM(XL262:XL268)</f>
        <v>0</v>
      </c>
      <c r="XM261" s="14">
        <f t="shared" ref="XM261" si="17709">SUM(XM262:XM268)</f>
        <v>0</v>
      </c>
      <c r="XN261" s="14">
        <f t="shared" ref="XN261" si="17710">SUM(XN262:XN268)</f>
        <v>0</v>
      </c>
      <c r="XO261" s="14">
        <f t="shared" ref="XO261" si="17711">SUM(XO262:XO268)</f>
        <v>0</v>
      </c>
      <c r="XP261" s="14">
        <f t="shared" ref="XP261" si="17712">SUM(XP262:XP268)</f>
        <v>0</v>
      </c>
      <c r="XQ261" s="14">
        <f t="shared" ref="XQ261" si="17713">SUM(XQ262:XQ268)</f>
        <v>0</v>
      </c>
      <c r="XR261" s="14">
        <f t="shared" ref="XR261" si="17714">SUM(XR262:XR268)</f>
        <v>0</v>
      </c>
      <c r="XS261" s="14">
        <f t="shared" ref="XS261" si="17715">SUM(XS262:XS268)</f>
        <v>0</v>
      </c>
      <c r="XT261" s="14">
        <f t="shared" ref="XT261" si="17716">SUM(XT262:XT268)</f>
        <v>0</v>
      </c>
      <c r="XU261" s="14">
        <f t="shared" ref="XU261" si="17717">SUM(XU262:XU268)</f>
        <v>0</v>
      </c>
      <c r="XV261" s="14">
        <f t="shared" ref="XV261" si="17718">SUM(XV262:XV268)</f>
        <v>0</v>
      </c>
      <c r="XW261" s="14">
        <f t="shared" ref="XW261" si="17719">SUM(XW262:XW268)</f>
        <v>0</v>
      </c>
      <c r="XX261" s="14">
        <f t="shared" ref="XX261" si="17720">SUM(XX262:XX268)</f>
        <v>0</v>
      </c>
      <c r="XY261" s="14">
        <f t="shared" ref="XY261" si="17721">SUM(XY262:XY268)</f>
        <v>0</v>
      </c>
      <c r="XZ261" s="14">
        <f t="shared" ref="XZ261" si="17722">SUM(XZ262:XZ268)</f>
        <v>0</v>
      </c>
      <c r="YA261" s="14">
        <f t="shared" ref="YA261" si="17723">SUM(YA262:YA268)</f>
        <v>0</v>
      </c>
      <c r="YB261" s="14">
        <f t="shared" ref="YB261" si="17724">SUM(YB262:YB268)</f>
        <v>0</v>
      </c>
      <c r="YC261" s="14">
        <f t="shared" ref="YC261" si="17725">SUM(YC262:YC268)</f>
        <v>0</v>
      </c>
      <c r="YD261" s="14">
        <f t="shared" ref="YD261" si="17726">SUM(YD262:YD268)</f>
        <v>0</v>
      </c>
      <c r="YE261" s="14">
        <f t="shared" ref="YE261" si="17727">SUM(YE262:YE268)</f>
        <v>0</v>
      </c>
      <c r="YF261" s="14">
        <f t="shared" ref="YF261" si="17728">SUM(YF262:YF268)</f>
        <v>0</v>
      </c>
      <c r="YG261" s="14">
        <f t="shared" ref="YG261" si="17729">SUM(YG262:YG268)</f>
        <v>0</v>
      </c>
      <c r="YH261" s="14">
        <f t="shared" ref="YH261" si="17730">SUM(YH262:YH268)</f>
        <v>0</v>
      </c>
      <c r="YI261" s="14">
        <f t="shared" ref="YI261" si="17731">SUM(YI262:YI268)</f>
        <v>0</v>
      </c>
      <c r="YJ261" s="14">
        <f t="shared" ref="YJ261" si="17732">SUM(YJ262:YJ268)</f>
        <v>0</v>
      </c>
      <c r="YK261" s="14">
        <f t="shared" ref="YK261" si="17733">SUM(YK262:YK268)</f>
        <v>0</v>
      </c>
      <c r="YL261" s="14">
        <f t="shared" ref="YL261" si="17734">SUM(YL262:YL268)</f>
        <v>0</v>
      </c>
      <c r="YM261" s="14">
        <f t="shared" ref="YM261" si="17735">SUM(YM262:YM268)</f>
        <v>0</v>
      </c>
      <c r="YN261" s="14">
        <f t="shared" ref="YN261" si="17736">SUM(YN262:YN268)</f>
        <v>0</v>
      </c>
      <c r="YO261" s="14">
        <f t="shared" ref="YO261" si="17737">SUM(YO262:YO268)</f>
        <v>0</v>
      </c>
      <c r="YP261" s="14">
        <f t="shared" ref="YP261" si="17738">SUM(YP262:YP268)</f>
        <v>0</v>
      </c>
      <c r="YQ261" s="14">
        <f t="shared" ref="YQ261" si="17739">SUM(YQ262:YQ268)</f>
        <v>0</v>
      </c>
      <c r="YR261" s="14">
        <f t="shared" ref="YR261" si="17740">SUM(YR262:YR268)</f>
        <v>0</v>
      </c>
      <c r="YS261" s="14">
        <f t="shared" ref="YS261" si="17741">SUM(YS262:YS268)</f>
        <v>0</v>
      </c>
      <c r="YT261" s="14">
        <f t="shared" ref="YT261" si="17742">SUM(YT262:YT268)</f>
        <v>0</v>
      </c>
      <c r="YU261" s="14">
        <f t="shared" ref="YU261" si="17743">SUM(YU262:YU268)</f>
        <v>0</v>
      </c>
      <c r="YV261" s="14">
        <f t="shared" ref="YV261" si="17744">SUM(YV262:YV268)</f>
        <v>0</v>
      </c>
      <c r="YW261" s="14">
        <f t="shared" ref="YW261" si="17745">SUM(YW262:YW268)</f>
        <v>0</v>
      </c>
      <c r="YX261" s="14">
        <f t="shared" ref="YX261" si="17746">SUM(YX262:YX268)</f>
        <v>0</v>
      </c>
      <c r="YY261" s="14">
        <f t="shared" ref="YY261" si="17747">SUM(YY262:YY268)</f>
        <v>0</v>
      </c>
      <c r="YZ261" s="14">
        <f t="shared" ref="YZ261" si="17748">SUM(YZ262:YZ268)</f>
        <v>0</v>
      </c>
      <c r="ZA261" s="14">
        <f t="shared" ref="ZA261" si="17749">SUM(ZA262:ZA268)</f>
        <v>0</v>
      </c>
      <c r="ZB261" s="14">
        <f t="shared" ref="ZB261" si="17750">SUM(ZB262:ZB268)</f>
        <v>0</v>
      </c>
      <c r="ZC261" s="14">
        <f t="shared" ref="ZC261" si="17751">SUM(ZC262:ZC268)</f>
        <v>0</v>
      </c>
      <c r="ZD261" s="14">
        <f t="shared" ref="ZD261" si="17752">SUM(ZD262:ZD268)</f>
        <v>0</v>
      </c>
      <c r="ZE261" s="14">
        <f t="shared" ref="ZE261" si="17753">SUM(ZE262:ZE268)</f>
        <v>0</v>
      </c>
      <c r="ZF261" s="14">
        <f t="shared" ref="ZF261" si="17754">SUM(ZF262:ZF268)</f>
        <v>0</v>
      </c>
      <c r="ZG261" s="14">
        <f t="shared" ref="ZG261" si="17755">SUM(ZG262:ZG268)</f>
        <v>0</v>
      </c>
      <c r="ZH261" s="14">
        <f t="shared" ref="ZH261" si="17756">SUM(ZH262:ZH268)</f>
        <v>0</v>
      </c>
      <c r="ZI261" s="14">
        <f t="shared" ref="ZI261" si="17757">SUM(ZI262:ZI268)</f>
        <v>0</v>
      </c>
      <c r="ZJ261" s="14">
        <f t="shared" ref="ZJ261" si="17758">SUM(ZJ262:ZJ268)</f>
        <v>0</v>
      </c>
      <c r="ZK261" s="14">
        <f t="shared" ref="ZK261" si="17759">SUM(ZK262:ZK268)</f>
        <v>0</v>
      </c>
      <c r="ZL261" s="14">
        <f t="shared" ref="ZL261" si="17760">SUM(ZL262:ZL268)</f>
        <v>0</v>
      </c>
      <c r="ZM261" s="14">
        <f t="shared" ref="ZM261" si="17761">SUM(ZM262:ZM268)</f>
        <v>0</v>
      </c>
      <c r="ZN261" s="14">
        <f t="shared" ref="ZN261" si="17762">SUM(ZN262:ZN268)</f>
        <v>0</v>
      </c>
      <c r="ZO261" s="14">
        <f t="shared" ref="ZO261" si="17763">SUM(ZO262:ZO268)</f>
        <v>0</v>
      </c>
      <c r="ZP261" s="14">
        <f t="shared" ref="ZP261" si="17764">SUM(ZP262:ZP268)</f>
        <v>0</v>
      </c>
      <c r="ZQ261" s="14">
        <f t="shared" ref="ZQ261" si="17765">SUM(ZQ262:ZQ268)</f>
        <v>0</v>
      </c>
      <c r="ZR261" s="14">
        <f t="shared" ref="ZR261" si="17766">SUM(ZR262:ZR268)</f>
        <v>0</v>
      </c>
      <c r="ZS261" s="14">
        <f t="shared" ref="ZS261" si="17767">SUM(ZS262:ZS268)</f>
        <v>0</v>
      </c>
      <c r="ZT261" s="14">
        <f t="shared" ref="ZT261" si="17768">SUM(ZT262:ZT268)</f>
        <v>0</v>
      </c>
      <c r="ZU261" s="14">
        <f t="shared" ref="ZU261" si="17769">SUM(ZU262:ZU268)</f>
        <v>0</v>
      </c>
      <c r="ZV261" s="14">
        <f t="shared" ref="ZV261" si="17770">SUM(ZV262:ZV268)</f>
        <v>0</v>
      </c>
      <c r="ZW261" s="14">
        <f t="shared" ref="ZW261" si="17771">SUM(ZW262:ZW268)</f>
        <v>0</v>
      </c>
      <c r="ZX261" s="14">
        <f t="shared" ref="ZX261" si="17772">SUM(ZX262:ZX268)</f>
        <v>0</v>
      </c>
      <c r="ZY261" s="14">
        <f t="shared" ref="ZY261" si="17773">SUM(ZY262:ZY268)</f>
        <v>0</v>
      </c>
      <c r="ZZ261" s="14">
        <f t="shared" ref="ZZ261" si="17774">SUM(ZZ262:ZZ268)</f>
        <v>0</v>
      </c>
      <c r="AAA261" s="14">
        <f t="shared" ref="AAA261" si="17775">SUM(AAA262:AAA268)</f>
        <v>0</v>
      </c>
      <c r="AAB261" s="14">
        <f t="shared" ref="AAB261" si="17776">SUM(AAB262:AAB268)</f>
        <v>0</v>
      </c>
      <c r="AAC261" s="14">
        <f t="shared" ref="AAC261" si="17777">SUM(AAC262:AAC268)</f>
        <v>0</v>
      </c>
      <c r="AAD261" s="14">
        <f t="shared" ref="AAD261" si="17778">SUM(AAD262:AAD268)</f>
        <v>0</v>
      </c>
      <c r="AAE261" s="14">
        <f t="shared" ref="AAE261" si="17779">SUM(AAE262:AAE268)</f>
        <v>0</v>
      </c>
      <c r="AAF261" s="14">
        <f t="shared" ref="AAF261" si="17780">SUM(AAF262:AAF268)</f>
        <v>0</v>
      </c>
      <c r="AAG261" s="14">
        <f t="shared" ref="AAG261" si="17781">SUM(AAG262:AAG268)</f>
        <v>0</v>
      </c>
      <c r="AAH261" s="14">
        <f t="shared" ref="AAH261" si="17782">SUM(AAH262:AAH268)</f>
        <v>0</v>
      </c>
      <c r="AAI261" s="14">
        <f t="shared" ref="AAI261" si="17783">SUM(AAI262:AAI268)</f>
        <v>0</v>
      </c>
      <c r="AAJ261" s="14">
        <f t="shared" ref="AAJ261" si="17784">SUM(AAJ262:AAJ268)</f>
        <v>0</v>
      </c>
      <c r="AAK261" s="14">
        <f t="shared" ref="AAK261" si="17785">SUM(AAK262:AAK268)</f>
        <v>0</v>
      </c>
      <c r="AAL261" s="14">
        <f t="shared" ref="AAL261" si="17786">SUM(AAL262:AAL268)</f>
        <v>0</v>
      </c>
      <c r="AAM261" s="14">
        <f t="shared" ref="AAM261" si="17787">SUM(AAM262:AAM268)</f>
        <v>0</v>
      </c>
      <c r="AAN261" s="14">
        <f t="shared" ref="AAN261" si="17788">SUM(AAN262:AAN268)</f>
        <v>0</v>
      </c>
      <c r="AAO261" s="14">
        <f t="shared" ref="AAO261" si="17789">SUM(AAO262:AAO268)</f>
        <v>0</v>
      </c>
      <c r="AAP261" s="14">
        <f t="shared" ref="AAP261" si="17790">SUM(AAP262:AAP268)</f>
        <v>0</v>
      </c>
      <c r="AAQ261" s="14">
        <f t="shared" ref="AAQ261" si="17791">SUM(AAQ262:AAQ268)</f>
        <v>0</v>
      </c>
      <c r="AAR261" s="14">
        <f t="shared" ref="AAR261" si="17792">SUM(AAR262:AAR268)</f>
        <v>0</v>
      </c>
      <c r="AAS261" s="14">
        <f t="shared" ref="AAS261" si="17793">SUM(AAS262:AAS268)</f>
        <v>0</v>
      </c>
      <c r="AAT261" s="14">
        <f t="shared" ref="AAT261" si="17794">SUM(AAT262:AAT268)</f>
        <v>0</v>
      </c>
      <c r="AAU261" s="14">
        <f t="shared" ref="AAU261" si="17795">SUM(AAU262:AAU268)</f>
        <v>0</v>
      </c>
      <c r="AAV261" s="14">
        <f t="shared" ref="AAV261" si="17796">SUM(AAV262:AAV268)</f>
        <v>0</v>
      </c>
      <c r="AAW261" s="14">
        <f t="shared" ref="AAW261" si="17797">SUM(AAW262:AAW268)</f>
        <v>0</v>
      </c>
      <c r="AAX261" s="14">
        <f t="shared" ref="AAX261" si="17798">SUM(AAX262:AAX268)</f>
        <v>0</v>
      </c>
      <c r="AAY261" s="14">
        <f t="shared" ref="AAY261" si="17799">SUM(AAY262:AAY268)</f>
        <v>0</v>
      </c>
      <c r="AAZ261" s="14">
        <f t="shared" ref="AAZ261" si="17800">SUM(AAZ262:AAZ268)</f>
        <v>0</v>
      </c>
      <c r="ABA261" s="14">
        <f t="shared" ref="ABA261" si="17801">SUM(ABA262:ABA268)</f>
        <v>0</v>
      </c>
      <c r="ABB261" s="14">
        <f t="shared" ref="ABB261" si="17802">SUM(ABB262:ABB268)</f>
        <v>0</v>
      </c>
      <c r="ABC261" s="14">
        <f t="shared" ref="ABC261" si="17803">SUM(ABC262:ABC268)</f>
        <v>0</v>
      </c>
      <c r="ABD261" s="14">
        <f t="shared" ref="ABD261" si="17804">SUM(ABD262:ABD268)</f>
        <v>0</v>
      </c>
      <c r="ABE261" s="14">
        <f t="shared" ref="ABE261" si="17805">SUM(ABE262:ABE268)</f>
        <v>0</v>
      </c>
      <c r="ABF261" s="14">
        <f t="shared" ref="ABF261" si="17806">SUM(ABF262:ABF268)</f>
        <v>0</v>
      </c>
      <c r="ABG261" s="14">
        <f t="shared" ref="ABG261" si="17807">SUM(ABG262:ABG268)</f>
        <v>0</v>
      </c>
      <c r="ABH261" s="14">
        <f t="shared" ref="ABH261" si="17808">SUM(ABH262:ABH268)</f>
        <v>0</v>
      </c>
      <c r="ABI261" s="14">
        <f t="shared" ref="ABI261" si="17809">SUM(ABI262:ABI268)</f>
        <v>0</v>
      </c>
      <c r="ABJ261" s="14">
        <f t="shared" ref="ABJ261" si="17810">SUM(ABJ262:ABJ268)</f>
        <v>0</v>
      </c>
      <c r="ABK261" s="14">
        <f t="shared" ref="ABK261" si="17811">SUM(ABK262:ABK268)</f>
        <v>0</v>
      </c>
      <c r="ABL261" s="14">
        <f t="shared" ref="ABL261" si="17812">SUM(ABL262:ABL268)</f>
        <v>0</v>
      </c>
      <c r="ABM261" s="14">
        <f t="shared" ref="ABM261" si="17813">SUM(ABM262:ABM268)</f>
        <v>0</v>
      </c>
      <c r="ABN261" s="14">
        <f t="shared" ref="ABN261" si="17814">SUM(ABN262:ABN268)</f>
        <v>0</v>
      </c>
      <c r="ABO261" s="14">
        <f t="shared" ref="ABO261" si="17815">SUM(ABO262:ABO268)</f>
        <v>0</v>
      </c>
      <c r="ABP261" s="14">
        <f t="shared" ref="ABP261" si="17816">SUM(ABP262:ABP268)</f>
        <v>0</v>
      </c>
      <c r="ABQ261" s="14">
        <f t="shared" ref="ABQ261" si="17817">SUM(ABQ262:ABQ268)</f>
        <v>0</v>
      </c>
      <c r="ABR261" s="14">
        <f t="shared" ref="ABR261" si="17818">SUM(ABR262:ABR268)</f>
        <v>0</v>
      </c>
      <c r="ABS261" s="14">
        <f t="shared" ref="ABS261" si="17819">SUM(ABS262:ABS268)</f>
        <v>0</v>
      </c>
      <c r="ABT261" s="14">
        <f t="shared" ref="ABT261" si="17820">SUM(ABT262:ABT268)</f>
        <v>0</v>
      </c>
      <c r="ABU261" s="14">
        <f t="shared" ref="ABU261" si="17821">SUM(ABU262:ABU268)</f>
        <v>0</v>
      </c>
      <c r="ABV261" s="14">
        <f t="shared" ref="ABV261" si="17822">SUM(ABV262:ABV268)</f>
        <v>0</v>
      </c>
      <c r="ABW261" s="14">
        <f t="shared" ref="ABW261" si="17823">SUM(ABW262:ABW268)</f>
        <v>0</v>
      </c>
      <c r="ABX261" s="14">
        <f t="shared" ref="ABX261" si="17824">SUM(ABX262:ABX268)</f>
        <v>0</v>
      </c>
      <c r="ABY261" s="14">
        <f t="shared" ref="ABY261" si="17825">SUM(ABY262:ABY268)</f>
        <v>0</v>
      </c>
      <c r="ABZ261" s="14">
        <f t="shared" ref="ABZ261" si="17826">SUM(ABZ262:ABZ268)</f>
        <v>0</v>
      </c>
      <c r="ACA261" s="14">
        <f t="shared" ref="ACA261" si="17827">SUM(ACA262:ACA268)</f>
        <v>0</v>
      </c>
      <c r="ACB261" s="14">
        <f t="shared" ref="ACB261" si="17828">SUM(ACB262:ACB268)</f>
        <v>0</v>
      </c>
      <c r="ACC261" s="14">
        <f t="shared" ref="ACC261" si="17829">SUM(ACC262:ACC268)</f>
        <v>0</v>
      </c>
      <c r="ACD261" s="14">
        <f t="shared" ref="ACD261" si="17830">SUM(ACD262:ACD268)</f>
        <v>0</v>
      </c>
      <c r="ACE261" s="14">
        <f t="shared" ref="ACE261" si="17831">SUM(ACE262:ACE268)</f>
        <v>0</v>
      </c>
      <c r="ACF261" s="14">
        <f t="shared" ref="ACF261" si="17832">SUM(ACF262:ACF268)</f>
        <v>0</v>
      </c>
      <c r="ACG261" s="14">
        <f t="shared" ref="ACG261" si="17833">SUM(ACG262:ACG268)</f>
        <v>0</v>
      </c>
      <c r="ACH261" s="14">
        <f t="shared" ref="ACH261" si="17834">SUM(ACH262:ACH268)</f>
        <v>0</v>
      </c>
      <c r="ACI261" s="14">
        <f t="shared" ref="ACI261" si="17835">SUM(ACI262:ACI268)</f>
        <v>0</v>
      </c>
      <c r="ACJ261" s="14">
        <f t="shared" ref="ACJ261" si="17836">SUM(ACJ262:ACJ268)</f>
        <v>0</v>
      </c>
      <c r="ACK261" s="14">
        <f t="shared" ref="ACK261" si="17837">SUM(ACK262:ACK268)</f>
        <v>0</v>
      </c>
      <c r="ACL261" s="14">
        <f t="shared" ref="ACL261" si="17838">SUM(ACL262:ACL268)</f>
        <v>0</v>
      </c>
      <c r="ACM261" s="14">
        <f t="shared" ref="ACM261" si="17839">SUM(ACM262:ACM268)</f>
        <v>0</v>
      </c>
      <c r="ACN261" s="14">
        <f t="shared" ref="ACN261" si="17840">SUM(ACN262:ACN268)</f>
        <v>0</v>
      </c>
      <c r="ACO261" s="14">
        <f t="shared" ref="ACO261" si="17841">SUM(ACO262:ACO268)</f>
        <v>0</v>
      </c>
      <c r="ACP261" s="14">
        <f t="shared" ref="ACP261" si="17842">SUM(ACP262:ACP268)</f>
        <v>0</v>
      </c>
      <c r="ACQ261" s="14">
        <f t="shared" ref="ACQ261" si="17843">SUM(ACQ262:ACQ268)</f>
        <v>0</v>
      </c>
      <c r="ACR261" s="14">
        <f t="shared" ref="ACR261" si="17844">SUM(ACR262:ACR268)</f>
        <v>0</v>
      </c>
      <c r="ACS261" s="14">
        <f t="shared" ref="ACS261" si="17845">SUM(ACS262:ACS268)</f>
        <v>0</v>
      </c>
      <c r="ACT261" s="14">
        <f t="shared" ref="ACT261" si="17846">SUM(ACT262:ACT268)</f>
        <v>0</v>
      </c>
      <c r="ACU261" s="14">
        <f t="shared" ref="ACU261" si="17847">SUM(ACU262:ACU268)</f>
        <v>0</v>
      </c>
      <c r="ACV261" s="14">
        <f t="shared" ref="ACV261" si="17848">SUM(ACV262:ACV268)</f>
        <v>0</v>
      </c>
      <c r="ACW261" s="14">
        <f t="shared" ref="ACW261" si="17849">SUM(ACW262:ACW268)</f>
        <v>0</v>
      </c>
      <c r="ACX261" s="14">
        <f t="shared" ref="ACX261" si="17850">SUM(ACX262:ACX268)</f>
        <v>0</v>
      </c>
      <c r="ACY261" s="14">
        <f t="shared" ref="ACY261" si="17851">SUM(ACY262:ACY268)</f>
        <v>0</v>
      </c>
      <c r="ACZ261" s="14">
        <f t="shared" ref="ACZ261" si="17852">SUM(ACZ262:ACZ268)</f>
        <v>0</v>
      </c>
      <c r="ADA261" s="14">
        <f t="shared" ref="ADA261" si="17853">SUM(ADA262:ADA268)</f>
        <v>0</v>
      </c>
      <c r="ADB261" s="14">
        <f t="shared" ref="ADB261" si="17854">SUM(ADB262:ADB268)</f>
        <v>0</v>
      </c>
      <c r="ADC261" s="14">
        <f t="shared" ref="ADC261" si="17855">SUM(ADC262:ADC268)</f>
        <v>0</v>
      </c>
      <c r="ADD261" s="14">
        <f t="shared" ref="ADD261" si="17856">SUM(ADD262:ADD268)</f>
        <v>0</v>
      </c>
      <c r="ADE261" s="14">
        <f t="shared" ref="ADE261" si="17857">SUM(ADE262:ADE268)</f>
        <v>0</v>
      </c>
      <c r="ADF261" s="14">
        <f t="shared" ref="ADF261" si="17858">SUM(ADF262:ADF268)</f>
        <v>0</v>
      </c>
      <c r="ADG261" s="14">
        <f t="shared" ref="ADG261" si="17859">SUM(ADG262:ADG268)</f>
        <v>0</v>
      </c>
      <c r="ADH261" s="14">
        <f t="shared" ref="ADH261" si="17860">SUM(ADH262:ADH268)</f>
        <v>0</v>
      </c>
      <c r="ADI261" s="14">
        <f t="shared" ref="ADI261" si="17861">SUM(ADI262:ADI268)</f>
        <v>0</v>
      </c>
      <c r="ADJ261" s="14">
        <f t="shared" ref="ADJ261" si="17862">SUM(ADJ262:ADJ268)</f>
        <v>0</v>
      </c>
      <c r="ADK261" s="14">
        <f t="shared" ref="ADK261" si="17863">SUM(ADK262:ADK268)</f>
        <v>0</v>
      </c>
      <c r="ADL261" s="14">
        <f t="shared" ref="ADL261" si="17864">SUM(ADL262:ADL268)</f>
        <v>0</v>
      </c>
      <c r="ADM261" s="14">
        <f t="shared" ref="ADM261" si="17865">SUM(ADM262:ADM268)</f>
        <v>0</v>
      </c>
      <c r="ADN261" s="14">
        <f t="shared" ref="ADN261" si="17866">SUM(ADN262:ADN268)</f>
        <v>0</v>
      </c>
      <c r="ADO261" s="14">
        <f t="shared" ref="ADO261" si="17867">SUM(ADO262:ADO268)</f>
        <v>0</v>
      </c>
      <c r="ADP261" s="14">
        <f t="shared" ref="ADP261" si="17868">SUM(ADP262:ADP268)</f>
        <v>0</v>
      </c>
      <c r="ADQ261" s="14">
        <f t="shared" ref="ADQ261" si="17869">SUM(ADQ262:ADQ268)</f>
        <v>0</v>
      </c>
      <c r="ADR261" s="14">
        <f t="shared" ref="ADR261" si="17870">SUM(ADR262:ADR268)</f>
        <v>0</v>
      </c>
      <c r="ADS261" s="14">
        <f t="shared" ref="ADS261" si="17871">SUM(ADS262:ADS268)</f>
        <v>0</v>
      </c>
      <c r="ADT261" s="14">
        <f t="shared" ref="ADT261" si="17872">SUM(ADT262:ADT268)</f>
        <v>0</v>
      </c>
      <c r="ADU261" s="14">
        <f t="shared" ref="ADU261" si="17873">SUM(ADU262:ADU268)</f>
        <v>0</v>
      </c>
      <c r="ADV261" s="14">
        <f t="shared" ref="ADV261" si="17874">SUM(ADV262:ADV268)</f>
        <v>0</v>
      </c>
      <c r="ADW261" s="14">
        <f t="shared" ref="ADW261" si="17875">SUM(ADW262:ADW268)</f>
        <v>0</v>
      </c>
      <c r="ADX261" s="14">
        <f t="shared" ref="ADX261" si="17876">SUM(ADX262:ADX268)</f>
        <v>0</v>
      </c>
      <c r="ADY261" s="14">
        <f t="shared" ref="ADY261" si="17877">SUM(ADY262:ADY268)</f>
        <v>0</v>
      </c>
      <c r="ADZ261" s="14">
        <f t="shared" ref="ADZ261" si="17878">SUM(ADZ262:ADZ268)</f>
        <v>0</v>
      </c>
      <c r="AEA261" s="14">
        <f t="shared" ref="AEA261" si="17879">SUM(AEA262:AEA268)</f>
        <v>0</v>
      </c>
      <c r="AEB261" s="14">
        <f t="shared" ref="AEB261" si="17880">SUM(AEB262:AEB268)</f>
        <v>0</v>
      </c>
      <c r="AEC261" s="14">
        <f t="shared" ref="AEC261" si="17881">SUM(AEC262:AEC268)</f>
        <v>0</v>
      </c>
      <c r="AED261" s="14">
        <f t="shared" ref="AED261" si="17882">SUM(AED262:AED268)</f>
        <v>0</v>
      </c>
      <c r="AEE261" s="14">
        <f t="shared" ref="AEE261" si="17883">SUM(AEE262:AEE268)</f>
        <v>0</v>
      </c>
      <c r="AEF261" s="14">
        <f t="shared" ref="AEF261" si="17884">SUM(AEF262:AEF268)</f>
        <v>0</v>
      </c>
      <c r="AEG261" s="14">
        <f t="shared" ref="AEG261" si="17885">SUM(AEG262:AEG268)</f>
        <v>0</v>
      </c>
      <c r="AEH261" s="14">
        <f t="shared" ref="AEH261" si="17886">SUM(AEH262:AEH268)</f>
        <v>0</v>
      </c>
      <c r="AEI261" s="14">
        <f t="shared" ref="AEI261" si="17887">SUM(AEI262:AEI268)</f>
        <v>0</v>
      </c>
      <c r="AEJ261" s="14">
        <f t="shared" ref="AEJ261" si="17888">SUM(AEJ262:AEJ268)</f>
        <v>0</v>
      </c>
      <c r="AEK261" s="14">
        <f t="shared" ref="AEK261" si="17889">SUM(AEK262:AEK268)</f>
        <v>0</v>
      </c>
      <c r="AEL261" s="14">
        <f t="shared" ref="AEL261" si="17890">SUM(AEL262:AEL268)</f>
        <v>0</v>
      </c>
      <c r="AEM261" s="14">
        <f t="shared" ref="AEM261" si="17891">SUM(AEM262:AEM268)</f>
        <v>0</v>
      </c>
      <c r="AEN261" s="14">
        <f t="shared" ref="AEN261" si="17892">SUM(AEN262:AEN268)</f>
        <v>0</v>
      </c>
      <c r="AEO261" s="14">
        <f t="shared" ref="AEO261" si="17893">SUM(AEO262:AEO268)</f>
        <v>0</v>
      </c>
      <c r="AEP261" s="14">
        <f t="shared" ref="AEP261" si="17894">SUM(AEP262:AEP268)</f>
        <v>0</v>
      </c>
      <c r="AEQ261" s="14">
        <f t="shared" ref="AEQ261" si="17895">SUM(AEQ262:AEQ268)</f>
        <v>0</v>
      </c>
      <c r="AER261" s="14">
        <f t="shared" ref="AER261" si="17896">SUM(AER262:AER268)</f>
        <v>0</v>
      </c>
      <c r="AES261" s="14">
        <f t="shared" ref="AES261" si="17897">SUM(AES262:AES268)</f>
        <v>0</v>
      </c>
      <c r="AET261" s="14">
        <f t="shared" ref="AET261" si="17898">SUM(AET262:AET268)</f>
        <v>0</v>
      </c>
      <c r="AEU261" s="14">
        <f t="shared" ref="AEU261" si="17899">SUM(AEU262:AEU268)</f>
        <v>0</v>
      </c>
      <c r="AEV261" s="14">
        <f t="shared" ref="AEV261" si="17900">SUM(AEV262:AEV268)</f>
        <v>0</v>
      </c>
      <c r="AEW261" s="14">
        <f t="shared" ref="AEW261" si="17901">SUM(AEW262:AEW268)</f>
        <v>0</v>
      </c>
      <c r="AEX261" s="14">
        <f t="shared" ref="AEX261" si="17902">SUM(AEX262:AEX268)</f>
        <v>0</v>
      </c>
      <c r="AEY261" s="14">
        <f t="shared" ref="AEY261" si="17903">SUM(AEY262:AEY268)</f>
        <v>0</v>
      </c>
      <c r="AEZ261" s="14">
        <f t="shared" ref="AEZ261" si="17904">SUM(AEZ262:AEZ268)</f>
        <v>0</v>
      </c>
      <c r="AFA261" s="14">
        <f t="shared" ref="AFA261" si="17905">SUM(AFA262:AFA268)</f>
        <v>0</v>
      </c>
      <c r="AFB261" s="14">
        <f t="shared" ref="AFB261" si="17906">SUM(AFB262:AFB268)</f>
        <v>0</v>
      </c>
      <c r="AFC261" s="14">
        <f t="shared" ref="AFC261" si="17907">SUM(AFC262:AFC268)</f>
        <v>0</v>
      </c>
      <c r="AFD261" s="14">
        <f t="shared" ref="AFD261" si="17908">SUM(AFD262:AFD268)</f>
        <v>0</v>
      </c>
      <c r="AFE261" s="14">
        <f t="shared" ref="AFE261" si="17909">SUM(AFE262:AFE268)</f>
        <v>0</v>
      </c>
      <c r="AFF261" s="14">
        <f t="shared" ref="AFF261" si="17910">SUM(AFF262:AFF268)</f>
        <v>0</v>
      </c>
      <c r="AFG261" s="14">
        <f t="shared" ref="AFG261" si="17911">SUM(AFG262:AFG268)</f>
        <v>0</v>
      </c>
      <c r="AFH261" s="14">
        <f t="shared" ref="AFH261" si="17912">SUM(AFH262:AFH268)</f>
        <v>0</v>
      </c>
      <c r="AFI261" s="14">
        <f t="shared" ref="AFI261" si="17913">SUM(AFI262:AFI268)</f>
        <v>0</v>
      </c>
      <c r="AFJ261" s="14">
        <f t="shared" ref="AFJ261" si="17914">SUM(AFJ262:AFJ268)</f>
        <v>0</v>
      </c>
      <c r="AFK261" s="14">
        <f t="shared" ref="AFK261" si="17915">SUM(AFK262:AFK268)</f>
        <v>0</v>
      </c>
      <c r="AFL261" s="14">
        <f t="shared" ref="AFL261" si="17916">SUM(AFL262:AFL268)</f>
        <v>0</v>
      </c>
      <c r="AFM261" s="14">
        <f t="shared" ref="AFM261" si="17917">SUM(AFM262:AFM268)</f>
        <v>0</v>
      </c>
      <c r="AFN261" s="14">
        <f t="shared" ref="AFN261" si="17918">SUM(AFN262:AFN268)</f>
        <v>0</v>
      </c>
      <c r="AFO261" s="14">
        <f t="shared" ref="AFO261" si="17919">SUM(AFO262:AFO268)</f>
        <v>0</v>
      </c>
      <c r="AFP261" s="14">
        <f t="shared" ref="AFP261" si="17920">SUM(AFP262:AFP268)</f>
        <v>0</v>
      </c>
      <c r="AFQ261" s="14">
        <f t="shared" ref="AFQ261" si="17921">SUM(AFQ262:AFQ268)</f>
        <v>0</v>
      </c>
      <c r="AFR261" s="14">
        <f t="shared" ref="AFR261" si="17922">SUM(AFR262:AFR268)</f>
        <v>0</v>
      </c>
      <c r="AFS261" s="14">
        <f t="shared" ref="AFS261" si="17923">SUM(AFS262:AFS268)</f>
        <v>0</v>
      </c>
      <c r="AFT261" s="14">
        <f t="shared" ref="AFT261" si="17924">SUM(AFT262:AFT268)</f>
        <v>0</v>
      </c>
      <c r="AFU261" s="14">
        <f t="shared" ref="AFU261" si="17925">SUM(AFU262:AFU268)</f>
        <v>0</v>
      </c>
      <c r="AFV261" s="14">
        <f t="shared" ref="AFV261" si="17926">SUM(AFV262:AFV268)</f>
        <v>0</v>
      </c>
      <c r="AFW261" s="14">
        <f t="shared" ref="AFW261" si="17927">SUM(AFW262:AFW268)</f>
        <v>0</v>
      </c>
      <c r="AFX261" s="14">
        <f t="shared" ref="AFX261" si="17928">SUM(AFX262:AFX268)</f>
        <v>0</v>
      </c>
      <c r="AFY261" s="14">
        <f t="shared" ref="AFY261" si="17929">SUM(AFY262:AFY268)</f>
        <v>0</v>
      </c>
      <c r="AFZ261" s="14">
        <f t="shared" ref="AFZ261" si="17930">SUM(AFZ262:AFZ268)</f>
        <v>0</v>
      </c>
      <c r="AGA261" s="14">
        <f t="shared" ref="AGA261" si="17931">SUM(AGA262:AGA268)</f>
        <v>0</v>
      </c>
      <c r="AGB261" s="14">
        <f t="shared" ref="AGB261" si="17932">SUM(AGB262:AGB268)</f>
        <v>0</v>
      </c>
      <c r="AGC261" s="14">
        <f t="shared" ref="AGC261" si="17933">SUM(AGC262:AGC268)</f>
        <v>0</v>
      </c>
      <c r="AGD261" s="14">
        <f t="shared" ref="AGD261" si="17934">SUM(AGD262:AGD268)</f>
        <v>0</v>
      </c>
      <c r="AGE261" s="14">
        <f t="shared" ref="AGE261" si="17935">SUM(AGE262:AGE268)</f>
        <v>0</v>
      </c>
      <c r="AGF261" s="14">
        <f t="shared" ref="AGF261" si="17936">SUM(AGF262:AGF268)</f>
        <v>0</v>
      </c>
      <c r="AGG261" s="14">
        <f t="shared" ref="AGG261" si="17937">SUM(AGG262:AGG268)</f>
        <v>0</v>
      </c>
      <c r="AGH261" s="14">
        <f t="shared" ref="AGH261" si="17938">SUM(AGH262:AGH268)</f>
        <v>0</v>
      </c>
      <c r="AGI261" s="14">
        <f t="shared" ref="AGI261" si="17939">SUM(AGI262:AGI268)</f>
        <v>0</v>
      </c>
      <c r="AGJ261" s="14">
        <f t="shared" ref="AGJ261" si="17940">SUM(AGJ262:AGJ268)</f>
        <v>0</v>
      </c>
      <c r="AGK261" s="14">
        <f t="shared" ref="AGK261" si="17941">SUM(AGK262:AGK268)</f>
        <v>0</v>
      </c>
      <c r="AGL261" s="14">
        <f t="shared" ref="AGL261" si="17942">SUM(AGL262:AGL268)</f>
        <v>0</v>
      </c>
      <c r="AGM261" s="14">
        <f t="shared" ref="AGM261" si="17943">SUM(AGM262:AGM268)</f>
        <v>0</v>
      </c>
      <c r="AGN261" s="14">
        <f t="shared" ref="AGN261" si="17944">SUM(AGN262:AGN268)</f>
        <v>0</v>
      </c>
      <c r="AGO261" s="14">
        <f t="shared" ref="AGO261" si="17945">SUM(AGO262:AGO268)</f>
        <v>0</v>
      </c>
      <c r="AGP261" s="14">
        <f t="shared" ref="AGP261" si="17946">SUM(AGP262:AGP268)</f>
        <v>0</v>
      </c>
      <c r="AGQ261" s="14">
        <f t="shared" ref="AGQ261" si="17947">SUM(AGQ262:AGQ268)</f>
        <v>0</v>
      </c>
      <c r="AGR261" s="14">
        <f t="shared" ref="AGR261" si="17948">SUM(AGR262:AGR268)</f>
        <v>0</v>
      </c>
      <c r="AGS261" s="14">
        <f t="shared" ref="AGS261" si="17949">SUM(AGS262:AGS268)</f>
        <v>0</v>
      </c>
      <c r="AGT261" s="14">
        <f t="shared" ref="AGT261" si="17950">SUM(AGT262:AGT268)</f>
        <v>0</v>
      </c>
      <c r="AGU261" s="14">
        <f t="shared" ref="AGU261" si="17951">SUM(AGU262:AGU268)</f>
        <v>0</v>
      </c>
      <c r="AGV261" s="14">
        <f t="shared" ref="AGV261" si="17952">SUM(AGV262:AGV268)</f>
        <v>0</v>
      </c>
      <c r="AGW261" s="14">
        <f t="shared" ref="AGW261" si="17953">SUM(AGW262:AGW268)</f>
        <v>0</v>
      </c>
      <c r="AGX261" s="14">
        <f t="shared" ref="AGX261" si="17954">SUM(AGX262:AGX268)</f>
        <v>0</v>
      </c>
      <c r="AGY261" s="14">
        <f t="shared" ref="AGY261" si="17955">SUM(AGY262:AGY268)</f>
        <v>0</v>
      </c>
      <c r="AGZ261" s="14">
        <f t="shared" ref="AGZ261" si="17956">SUM(AGZ262:AGZ268)</f>
        <v>0</v>
      </c>
      <c r="AHA261" s="14">
        <f t="shared" ref="AHA261" si="17957">SUM(AHA262:AHA268)</f>
        <v>0</v>
      </c>
      <c r="AHB261" s="14">
        <f t="shared" ref="AHB261" si="17958">SUM(AHB262:AHB268)</f>
        <v>0</v>
      </c>
      <c r="AHC261" s="14">
        <f t="shared" ref="AHC261" si="17959">SUM(AHC262:AHC268)</f>
        <v>0</v>
      </c>
      <c r="AHD261" s="14">
        <f t="shared" ref="AHD261" si="17960">SUM(AHD262:AHD268)</f>
        <v>0</v>
      </c>
      <c r="AHE261" s="14">
        <f t="shared" ref="AHE261" si="17961">SUM(AHE262:AHE268)</f>
        <v>0</v>
      </c>
      <c r="AHF261" s="14">
        <f t="shared" ref="AHF261" si="17962">SUM(AHF262:AHF268)</f>
        <v>0</v>
      </c>
      <c r="AHG261" s="14">
        <f t="shared" ref="AHG261" si="17963">SUM(AHG262:AHG268)</f>
        <v>0</v>
      </c>
      <c r="AHH261" s="14">
        <f t="shared" ref="AHH261" si="17964">SUM(AHH262:AHH268)</f>
        <v>0</v>
      </c>
      <c r="AHI261" s="14">
        <f t="shared" ref="AHI261" si="17965">SUM(AHI262:AHI268)</f>
        <v>0</v>
      </c>
      <c r="AHJ261" s="14">
        <f t="shared" ref="AHJ261" si="17966">SUM(AHJ262:AHJ268)</f>
        <v>0</v>
      </c>
      <c r="AHK261" s="14">
        <f t="shared" ref="AHK261" si="17967">SUM(AHK262:AHK268)</f>
        <v>0</v>
      </c>
      <c r="AHL261" s="14">
        <f t="shared" ref="AHL261" si="17968">SUM(AHL262:AHL268)</f>
        <v>0</v>
      </c>
      <c r="AHM261" s="14">
        <f t="shared" ref="AHM261" si="17969">SUM(AHM262:AHM268)</f>
        <v>0</v>
      </c>
      <c r="AHN261" s="14">
        <f t="shared" ref="AHN261" si="17970">SUM(AHN262:AHN268)</f>
        <v>0</v>
      </c>
      <c r="AHO261" s="14">
        <f t="shared" ref="AHO261" si="17971">SUM(AHO262:AHO268)</f>
        <v>0</v>
      </c>
      <c r="AHP261" s="14">
        <f t="shared" ref="AHP261" si="17972">SUM(AHP262:AHP268)</f>
        <v>0</v>
      </c>
      <c r="AHQ261" s="14">
        <f t="shared" ref="AHQ261" si="17973">SUM(AHQ262:AHQ268)</f>
        <v>0</v>
      </c>
      <c r="AHR261" s="14">
        <f t="shared" ref="AHR261" si="17974">SUM(AHR262:AHR268)</f>
        <v>0</v>
      </c>
      <c r="AHS261" s="14">
        <f t="shared" ref="AHS261" si="17975">SUM(AHS262:AHS268)</f>
        <v>0</v>
      </c>
      <c r="AHT261" s="14">
        <f t="shared" ref="AHT261" si="17976">SUM(AHT262:AHT268)</f>
        <v>0</v>
      </c>
      <c r="AHU261" s="14">
        <f t="shared" ref="AHU261" si="17977">SUM(AHU262:AHU268)</f>
        <v>0</v>
      </c>
      <c r="AHV261" s="14">
        <f t="shared" ref="AHV261" si="17978">SUM(AHV262:AHV268)</f>
        <v>0</v>
      </c>
      <c r="AHW261" s="14">
        <f t="shared" ref="AHW261" si="17979">SUM(AHW262:AHW268)</f>
        <v>0</v>
      </c>
      <c r="AHX261" s="14">
        <f t="shared" ref="AHX261" si="17980">SUM(AHX262:AHX268)</f>
        <v>0</v>
      </c>
      <c r="AHY261" s="14">
        <f t="shared" ref="AHY261" si="17981">SUM(AHY262:AHY268)</f>
        <v>0</v>
      </c>
      <c r="AHZ261" s="14">
        <f t="shared" ref="AHZ261" si="17982">SUM(AHZ262:AHZ268)</f>
        <v>0</v>
      </c>
      <c r="AIA261" s="14">
        <f t="shared" ref="AIA261" si="17983">SUM(AIA262:AIA268)</f>
        <v>0</v>
      </c>
      <c r="AIB261" s="14">
        <f t="shared" ref="AIB261" si="17984">SUM(AIB262:AIB268)</f>
        <v>0</v>
      </c>
      <c r="AIC261" s="14">
        <f t="shared" ref="AIC261" si="17985">SUM(AIC262:AIC268)</f>
        <v>0</v>
      </c>
      <c r="AID261" s="14">
        <f t="shared" ref="AID261" si="17986">SUM(AID262:AID268)</f>
        <v>0</v>
      </c>
      <c r="AIE261" s="14">
        <f t="shared" ref="AIE261" si="17987">SUM(AIE262:AIE268)</f>
        <v>0</v>
      </c>
      <c r="AIF261" s="14">
        <f t="shared" ref="AIF261" si="17988">SUM(AIF262:AIF268)</f>
        <v>0</v>
      </c>
      <c r="AIG261" s="14">
        <f t="shared" ref="AIG261" si="17989">SUM(AIG262:AIG268)</f>
        <v>0</v>
      </c>
      <c r="AIH261" s="14">
        <f t="shared" ref="AIH261" si="17990">SUM(AIH262:AIH268)</f>
        <v>0</v>
      </c>
      <c r="AII261" s="14">
        <f t="shared" ref="AII261" si="17991">SUM(AII262:AII268)</f>
        <v>0</v>
      </c>
      <c r="AIJ261" s="14">
        <f t="shared" ref="AIJ261" si="17992">SUM(AIJ262:AIJ268)</f>
        <v>0</v>
      </c>
      <c r="AIK261" s="14">
        <f t="shared" ref="AIK261" si="17993">SUM(AIK262:AIK268)</f>
        <v>0</v>
      </c>
      <c r="AIL261" s="14">
        <f t="shared" ref="AIL261" si="17994">SUM(AIL262:AIL268)</f>
        <v>0</v>
      </c>
      <c r="AIM261" s="14">
        <f t="shared" ref="AIM261" si="17995">SUM(AIM262:AIM268)</f>
        <v>0</v>
      </c>
      <c r="AIN261" s="14">
        <f t="shared" ref="AIN261" si="17996">SUM(AIN262:AIN268)</f>
        <v>0</v>
      </c>
      <c r="AIO261" s="14">
        <f t="shared" ref="AIO261" si="17997">SUM(AIO262:AIO268)</f>
        <v>0</v>
      </c>
      <c r="AIP261" s="14">
        <f t="shared" ref="AIP261" si="17998">SUM(AIP262:AIP268)</f>
        <v>0</v>
      </c>
      <c r="AIQ261" s="14">
        <f t="shared" ref="AIQ261" si="17999">SUM(AIQ262:AIQ268)</f>
        <v>0</v>
      </c>
      <c r="AIR261" s="14">
        <f t="shared" ref="AIR261" si="18000">SUM(AIR262:AIR268)</f>
        <v>0</v>
      </c>
      <c r="AIS261" s="14">
        <f t="shared" ref="AIS261" si="18001">SUM(AIS262:AIS268)</f>
        <v>0</v>
      </c>
      <c r="AIT261" s="14">
        <f t="shared" ref="AIT261" si="18002">SUM(AIT262:AIT268)</f>
        <v>0</v>
      </c>
      <c r="AIU261" s="14">
        <f t="shared" ref="AIU261" si="18003">SUM(AIU262:AIU268)</f>
        <v>0</v>
      </c>
      <c r="AIV261" s="14">
        <f t="shared" ref="AIV261" si="18004">SUM(AIV262:AIV268)</f>
        <v>0</v>
      </c>
      <c r="AIW261" s="14">
        <f t="shared" ref="AIW261" si="18005">SUM(AIW262:AIW268)</f>
        <v>0</v>
      </c>
      <c r="AIX261" s="14">
        <f t="shared" ref="AIX261" si="18006">SUM(AIX262:AIX268)</f>
        <v>0</v>
      </c>
      <c r="AIY261" s="14">
        <f t="shared" ref="AIY261" si="18007">SUM(AIY262:AIY268)</f>
        <v>0</v>
      </c>
      <c r="AIZ261" s="14">
        <f t="shared" ref="AIZ261" si="18008">SUM(AIZ262:AIZ268)</f>
        <v>0</v>
      </c>
      <c r="AJA261" s="14">
        <f t="shared" ref="AJA261" si="18009">SUM(AJA262:AJA268)</f>
        <v>0</v>
      </c>
      <c r="AJB261" s="14">
        <f t="shared" ref="AJB261" si="18010">SUM(AJB262:AJB268)</f>
        <v>0</v>
      </c>
      <c r="AJC261" s="14">
        <f t="shared" ref="AJC261" si="18011">SUM(AJC262:AJC268)</f>
        <v>0</v>
      </c>
      <c r="AJD261" s="14">
        <f t="shared" ref="AJD261" si="18012">SUM(AJD262:AJD268)</f>
        <v>0</v>
      </c>
      <c r="AJE261" s="14">
        <f t="shared" ref="AJE261" si="18013">SUM(AJE262:AJE268)</f>
        <v>0</v>
      </c>
      <c r="AJF261" s="14">
        <f t="shared" ref="AJF261" si="18014">SUM(AJF262:AJF268)</f>
        <v>0</v>
      </c>
      <c r="AJG261" s="14">
        <f t="shared" ref="AJG261" si="18015">SUM(AJG262:AJG268)</f>
        <v>0</v>
      </c>
      <c r="AJH261" s="14">
        <f t="shared" ref="AJH261" si="18016">SUM(AJH262:AJH268)</f>
        <v>0</v>
      </c>
      <c r="AJI261" s="14">
        <f t="shared" ref="AJI261" si="18017">SUM(AJI262:AJI268)</f>
        <v>0</v>
      </c>
      <c r="AJJ261" s="14">
        <f t="shared" ref="AJJ261" si="18018">SUM(AJJ262:AJJ268)</f>
        <v>0</v>
      </c>
      <c r="AJK261" s="14">
        <f t="shared" ref="AJK261" si="18019">SUM(AJK262:AJK268)</f>
        <v>0</v>
      </c>
      <c r="AJL261" s="14">
        <f t="shared" ref="AJL261" si="18020">SUM(AJL262:AJL268)</f>
        <v>0</v>
      </c>
      <c r="AJM261" s="14">
        <f t="shared" ref="AJM261" si="18021">SUM(AJM262:AJM268)</f>
        <v>0</v>
      </c>
      <c r="AJN261" s="14">
        <f t="shared" ref="AJN261" si="18022">SUM(AJN262:AJN268)</f>
        <v>0</v>
      </c>
      <c r="AJO261" s="14">
        <f t="shared" ref="AJO261" si="18023">SUM(AJO262:AJO268)</f>
        <v>0</v>
      </c>
      <c r="AJP261" s="14">
        <f t="shared" ref="AJP261" si="18024">SUM(AJP262:AJP268)</f>
        <v>0</v>
      </c>
      <c r="AJQ261" s="14">
        <f t="shared" ref="AJQ261" si="18025">SUM(AJQ262:AJQ268)</f>
        <v>0</v>
      </c>
      <c r="AJR261" s="14">
        <f t="shared" ref="AJR261" si="18026">SUM(AJR262:AJR268)</f>
        <v>0</v>
      </c>
      <c r="AJS261" s="14">
        <f t="shared" ref="AJS261" si="18027">SUM(AJS262:AJS268)</f>
        <v>0</v>
      </c>
      <c r="AJT261" s="14">
        <f t="shared" ref="AJT261" si="18028">SUM(AJT262:AJT268)</f>
        <v>0</v>
      </c>
      <c r="AJU261" s="14">
        <f t="shared" ref="AJU261" si="18029">SUM(AJU262:AJU268)</f>
        <v>0</v>
      </c>
      <c r="AJV261" s="14">
        <f t="shared" ref="AJV261" si="18030">SUM(AJV262:AJV268)</f>
        <v>0</v>
      </c>
      <c r="AJW261" s="14">
        <f t="shared" ref="AJW261" si="18031">SUM(AJW262:AJW268)</f>
        <v>0</v>
      </c>
      <c r="AJX261" s="14">
        <f t="shared" ref="AJX261" si="18032">SUM(AJX262:AJX268)</f>
        <v>0</v>
      </c>
      <c r="AJY261" s="14">
        <f t="shared" ref="AJY261" si="18033">SUM(AJY262:AJY268)</f>
        <v>0</v>
      </c>
      <c r="AJZ261" s="14">
        <f t="shared" ref="AJZ261" si="18034">SUM(AJZ262:AJZ268)</f>
        <v>0</v>
      </c>
      <c r="AKA261" s="14">
        <f t="shared" ref="AKA261" si="18035">SUM(AKA262:AKA268)</f>
        <v>0</v>
      </c>
      <c r="AKB261" s="14">
        <f t="shared" ref="AKB261" si="18036">SUM(AKB262:AKB268)</f>
        <v>0</v>
      </c>
      <c r="AKC261" s="14">
        <f t="shared" ref="AKC261" si="18037">SUM(AKC262:AKC268)</f>
        <v>0</v>
      </c>
      <c r="AKD261" s="14">
        <f t="shared" ref="AKD261" si="18038">SUM(AKD262:AKD268)</f>
        <v>0</v>
      </c>
      <c r="AKE261" s="14">
        <f t="shared" ref="AKE261" si="18039">SUM(AKE262:AKE268)</f>
        <v>0</v>
      </c>
      <c r="AKF261" s="14">
        <f t="shared" ref="AKF261" si="18040">SUM(AKF262:AKF268)</f>
        <v>0</v>
      </c>
      <c r="AKG261" s="14">
        <f t="shared" ref="AKG261" si="18041">SUM(AKG262:AKG268)</f>
        <v>0</v>
      </c>
      <c r="AKH261" s="14">
        <f t="shared" ref="AKH261" si="18042">SUM(AKH262:AKH268)</f>
        <v>0</v>
      </c>
      <c r="AKI261" s="14">
        <f t="shared" ref="AKI261" si="18043">SUM(AKI262:AKI268)</f>
        <v>0</v>
      </c>
      <c r="AKJ261" s="14">
        <f t="shared" ref="AKJ261" si="18044">SUM(AKJ262:AKJ268)</f>
        <v>0</v>
      </c>
      <c r="AKK261" s="14">
        <f t="shared" ref="AKK261" si="18045">SUM(AKK262:AKK268)</f>
        <v>0</v>
      </c>
      <c r="AKL261" s="14">
        <f t="shared" ref="AKL261" si="18046">SUM(AKL262:AKL268)</f>
        <v>0</v>
      </c>
      <c r="AKM261" s="14">
        <f t="shared" ref="AKM261" si="18047">SUM(AKM262:AKM268)</f>
        <v>0</v>
      </c>
      <c r="AKN261" s="14">
        <f t="shared" ref="AKN261" si="18048">SUM(AKN262:AKN268)</f>
        <v>0</v>
      </c>
      <c r="AKO261" s="14">
        <f t="shared" ref="AKO261" si="18049">SUM(AKO262:AKO268)</f>
        <v>0</v>
      </c>
      <c r="AKP261" s="14">
        <f t="shared" ref="AKP261" si="18050">SUM(AKP262:AKP268)</f>
        <v>0</v>
      </c>
      <c r="AKQ261" s="14">
        <f t="shared" ref="AKQ261" si="18051">SUM(AKQ262:AKQ268)</f>
        <v>0</v>
      </c>
      <c r="AKR261" s="14">
        <f t="shared" ref="AKR261" si="18052">SUM(AKR262:AKR268)</f>
        <v>0</v>
      </c>
      <c r="AKS261" s="14">
        <f t="shared" ref="AKS261" si="18053">SUM(AKS262:AKS268)</f>
        <v>0</v>
      </c>
      <c r="AKT261" s="14">
        <f t="shared" ref="AKT261" si="18054">SUM(AKT262:AKT268)</f>
        <v>0</v>
      </c>
      <c r="AKU261" s="14">
        <f t="shared" ref="AKU261" si="18055">SUM(AKU262:AKU268)</f>
        <v>0</v>
      </c>
      <c r="AKV261" s="14">
        <f t="shared" ref="AKV261" si="18056">SUM(AKV262:AKV268)</f>
        <v>0</v>
      </c>
      <c r="AKW261" s="14">
        <f t="shared" ref="AKW261" si="18057">SUM(AKW262:AKW268)</f>
        <v>0</v>
      </c>
      <c r="AKX261" s="14">
        <f t="shared" ref="AKX261" si="18058">SUM(AKX262:AKX268)</f>
        <v>0</v>
      </c>
      <c r="AKY261" s="14">
        <f t="shared" ref="AKY261" si="18059">SUM(AKY262:AKY268)</f>
        <v>0</v>
      </c>
      <c r="AKZ261" s="14">
        <f t="shared" ref="AKZ261" si="18060">SUM(AKZ262:AKZ268)</f>
        <v>0</v>
      </c>
      <c r="ALA261" s="14">
        <f t="shared" ref="ALA261" si="18061">SUM(ALA262:ALA268)</f>
        <v>0</v>
      </c>
      <c r="ALB261" s="14">
        <f t="shared" ref="ALB261" si="18062">SUM(ALB262:ALB268)</f>
        <v>0</v>
      </c>
      <c r="ALC261" s="14">
        <f t="shared" ref="ALC261" si="18063">SUM(ALC262:ALC268)</f>
        <v>0</v>
      </c>
      <c r="ALD261" s="14">
        <f t="shared" ref="ALD261" si="18064">SUM(ALD262:ALD268)</f>
        <v>0</v>
      </c>
      <c r="ALE261" s="14">
        <f t="shared" ref="ALE261" si="18065">SUM(ALE262:ALE268)</f>
        <v>0</v>
      </c>
      <c r="ALF261" s="14">
        <f t="shared" ref="ALF261" si="18066">SUM(ALF262:ALF268)</f>
        <v>0</v>
      </c>
      <c r="ALG261" s="14">
        <f t="shared" ref="ALG261" si="18067">SUM(ALG262:ALG268)</f>
        <v>0</v>
      </c>
      <c r="ALH261" s="14">
        <f t="shared" ref="ALH261" si="18068">SUM(ALH262:ALH268)</f>
        <v>0</v>
      </c>
      <c r="ALI261" s="14">
        <f t="shared" ref="ALI261" si="18069">SUM(ALI262:ALI268)</f>
        <v>0</v>
      </c>
      <c r="ALJ261" s="14">
        <f t="shared" ref="ALJ261" si="18070">SUM(ALJ262:ALJ268)</f>
        <v>0</v>
      </c>
      <c r="ALK261" s="14">
        <f t="shared" ref="ALK261" si="18071">SUM(ALK262:ALK268)</f>
        <v>0</v>
      </c>
      <c r="ALL261" s="14">
        <f t="shared" ref="ALL261" si="18072">SUM(ALL262:ALL268)</f>
        <v>0</v>
      </c>
      <c r="ALM261" s="14">
        <f t="shared" ref="ALM261" si="18073">SUM(ALM262:ALM268)</f>
        <v>0</v>
      </c>
      <c r="ALN261" s="14">
        <f t="shared" ref="ALN261" si="18074">SUM(ALN262:ALN268)</f>
        <v>0</v>
      </c>
      <c r="ALO261" s="14">
        <f t="shared" ref="ALO261" si="18075">SUM(ALO262:ALO268)</f>
        <v>0</v>
      </c>
      <c r="ALP261" s="14">
        <f t="shared" ref="ALP261" si="18076">SUM(ALP262:ALP268)</f>
        <v>0</v>
      </c>
      <c r="ALQ261" s="14">
        <f t="shared" ref="ALQ261" si="18077">SUM(ALQ262:ALQ268)</f>
        <v>0</v>
      </c>
      <c r="ALR261" s="14">
        <f t="shared" ref="ALR261" si="18078">SUM(ALR262:ALR268)</f>
        <v>0</v>
      </c>
      <c r="ALS261" s="14">
        <f t="shared" ref="ALS261" si="18079">SUM(ALS262:ALS268)</f>
        <v>0</v>
      </c>
      <c r="ALT261" s="14">
        <f t="shared" ref="ALT261" si="18080">SUM(ALT262:ALT268)</f>
        <v>0</v>
      </c>
      <c r="ALU261" s="14">
        <f t="shared" ref="ALU261" si="18081">SUM(ALU262:ALU268)</f>
        <v>0</v>
      </c>
      <c r="ALV261" s="14">
        <f t="shared" ref="ALV261" si="18082">SUM(ALV262:ALV268)</f>
        <v>0</v>
      </c>
      <c r="ALW261" s="14">
        <f t="shared" ref="ALW261" si="18083">SUM(ALW262:ALW268)</f>
        <v>0</v>
      </c>
      <c r="ALX261" s="14">
        <f t="shared" ref="ALX261" si="18084">SUM(ALX262:ALX268)</f>
        <v>0</v>
      </c>
      <c r="ALY261" s="14">
        <f t="shared" ref="ALY261" si="18085">SUM(ALY262:ALY268)</f>
        <v>0</v>
      </c>
      <c r="ALZ261" s="14">
        <f t="shared" ref="ALZ261" si="18086">SUM(ALZ262:ALZ268)</f>
        <v>0</v>
      </c>
      <c r="AMA261" s="14">
        <f t="shared" ref="AMA261" si="18087">SUM(AMA262:AMA268)</f>
        <v>0</v>
      </c>
      <c r="AMB261" s="14">
        <f t="shared" ref="AMB261" si="18088">SUM(AMB262:AMB268)</f>
        <v>0</v>
      </c>
      <c r="AMC261" s="14">
        <f t="shared" ref="AMC261" si="18089">SUM(AMC262:AMC268)</f>
        <v>0</v>
      </c>
      <c r="AMD261" s="14">
        <f t="shared" ref="AMD261" si="18090">SUM(AMD262:AMD268)</f>
        <v>0</v>
      </c>
      <c r="AME261" s="14">
        <f t="shared" ref="AME261" si="18091">SUM(AME262:AME268)</f>
        <v>0</v>
      </c>
      <c r="AMF261" s="14">
        <f t="shared" ref="AMF261" si="18092">SUM(AMF262:AMF268)</f>
        <v>0</v>
      </c>
      <c r="AMG261" s="14">
        <f t="shared" ref="AMG261" si="18093">SUM(AMG262:AMG268)</f>
        <v>0</v>
      </c>
      <c r="AMH261" s="14">
        <f t="shared" ref="AMH261" si="18094">SUM(AMH262:AMH268)</f>
        <v>0</v>
      </c>
      <c r="AMI261" s="14">
        <f t="shared" ref="AMI261" si="18095">SUM(AMI262:AMI268)</f>
        <v>0</v>
      </c>
      <c r="AMJ261" s="14">
        <f t="shared" ref="AMJ261" si="18096">SUM(AMJ262:AMJ268)</f>
        <v>0</v>
      </c>
      <c r="AMK261" s="14">
        <f t="shared" ref="AMK261" si="18097">SUM(AMK262:AMK268)</f>
        <v>0</v>
      </c>
      <c r="AML261" s="14">
        <f t="shared" ref="AML261" si="18098">SUM(AML262:AML268)</f>
        <v>0</v>
      </c>
      <c r="AMM261" s="14">
        <f t="shared" ref="AMM261" si="18099">SUM(AMM262:AMM268)</f>
        <v>0</v>
      </c>
      <c r="AMN261" s="14">
        <f t="shared" ref="AMN261" si="18100">SUM(AMN262:AMN268)</f>
        <v>0</v>
      </c>
      <c r="AMO261" s="14">
        <f t="shared" ref="AMO261" si="18101">SUM(AMO262:AMO268)</f>
        <v>0</v>
      </c>
      <c r="AMP261" s="14">
        <f t="shared" ref="AMP261" si="18102">SUM(AMP262:AMP268)</f>
        <v>0</v>
      </c>
      <c r="AMQ261" s="14">
        <f t="shared" ref="AMQ261" si="18103">SUM(AMQ262:AMQ268)</f>
        <v>0</v>
      </c>
      <c r="AMR261" s="14">
        <f t="shared" ref="AMR261" si="18104">SUM(AMR262:AMR268)</f>
        <v>0</v>
      </c>
      <c r="AMS261" s="14">
        <f t="shared" ref="AMS261" si="18105">SUM(AMS262:AMS268)</f>
        <v>0</v>
      </c>
      <c r="AMT261" s="14">
        <f t="shared" ref="AMT261" si="18106">SUM(AMT262:AMT268)</f>
        <v>0</v>
      </c>
      <c r="AMU261" s="14">
        <f t="shared" ref="AMU261" si="18107">SUM(AMU262:AMU268)</f>
        <v>0</v>
      </c>
      <c r="AMV261" s="14">
        <f t="shared" ref="AMV261" si="18108">SUM(AMV262:AMV268)</f>
        <v>0</v>
      </c>
      <c r="AMW261" s="14">
        <f t="shared" ref="AMW261" si="18109">SUM(AMW262:AMW268)</f>
        <v>0</v>
      </c>
      <c r="AMX261" s="14">
        <f t="shared" ref="AMX261" si="18110">SUM(AMX262:AMX268)</f>
        <v>0</v>
      </c>
      <c r="AMY261" s="14">
        <f t="shared" ref="AMY261" si="18111">SUM(AMY262:AMY268)</f>
        <v>0</v>
      </c>
      <c r="AMZ261" s="14">
        <f t="shared" ref="AMZ261" si="18112">SUM(AMZ262:AMZ268)</f>
        <v>0</v>
      </c>
      <c r="ANA261" s="14">
        <f t="shared" ref="ANA261" si="18113">SUM(ANA262:ANA268)</f>
        <v>0</v>
      </c>
      <c r="ANB261" s="14">
        <f t="shared" ref="ANB261" si="18114">SUM(ANB262:ANB268)</f>
        <v>0</v>
      </c>
      <c r="ANC261" s="14">
        <f t="shared" ref="ANC261" si="18115">SUM(ANC262:ANC268)</f>
        <v>0</v>
      </c>
      <c r="AND261" s="14">
        <f t="shared" ref="AND261" si="18116">SUM(AND262:AND268)</f>
        <v>0</v>
      </c>
      <c r="ANE261" s="14">
        <f t="shared" ref="ANE261" si="18117">SUM(ANE262:ANE268)</f>
        <v>0</v>
      </c>
      <c r="ANF261" s="14">
        <f t="shared" ref="ANF261" si="18118">SUM(ANF262:ANF268)</f>
        <v>0</v>
      </c>
      <c r="ANG261" s="14">
        <f t="shared" ref="ANG261" si="18119">SUM(ANG262:ANG268)</f>
        <v>0</v>
      </c>
      <c r="ANH261" s="14">
        <f t="shared" ref="ANH261" si="18120">SUM(ANH262:ANH268)</f>
        <v>0</v>
      </c>
      <c r="ANI261" s="14">
        <f t="shared" ref="ANI261" si="18121">SUM(ANI262:ANI268)</f>
        <v>0</v>
      </c>
      <c r="ANJ261" s="14">
        <f t="shared" ref="ANJ261" si="18122">SUM(ANJ262:ANJ268)</f>
        <v>0</v>
      </c>
      <c r="ANK261" s="14">
        <f t="shared" ref="ANK261" si="18123">SUM(ANK262:ANK268)</f>
        <v>0</v>
      </c>
      <c r="ANL261" s="14">
        <f t="shared" ref="ANL261" si="18124">SUM(ANL262:ANL268)</f>
        <v>0</v>
      </c>
      <c r="ANM261" s="14">
        <f t="shared" ref="ANM261" si="18125">SUM(ANM262:ANM268)</f>
        <v>0</v>
      </c>
      <c r="ANN261" s="14">
        <f t="shared" ref="ANN261" si="18126">SUM(ANN262:ANN268)</f>
        <v>0</v>
      </c>
      <c r="ANO261" s="14">
        <f t="shared" ref="ANO261" si="18127">SUM(ANO262:ANO268)</f>
        <v>0</v>
      </c>
      <c r="ANP261" s="14">
        <f t="shared" ref="ANP261" si="18128">SUM(ANP262:ANP268)</f>
        <v>0</v>
      </c>
      <c r="ANQ261" s="14">
        <f t="shared" ref="ANQ261" si="18129">SUM(ANQ262:ANQ268)</f>
        <v>0</v>
      </c>
      <c r="ANR261" s="14">
        <f t="shared" ref="ANR261" si="18130">SUM(ANR262:ANR268)</f>
        <v>0</v>
      </c>
      <c r="ANS261" s="14">
        <f t="shared" ref="ANS261" si="18131">SUM(ANS262:ANS268)</f>
        <v>0</v>
      </c>
      <c r="ANT261" s="14">
        <f t="shared" ref="ANT261" si="18132">SUM(ANT262:ANT268)</f>
        <v>0</v>
      </c>
      <c r="ANU261" s="14">
        <f t="shared" ref="ANU261" si="18133">SUM(ANU262:ANU268)</f>
        <v>0</v>
      </c>
      <c r="ANV261" s="14">
        <f t="shared" ref="ANV261" si="18134">SUM(ANV262:ANV268)</f>
        <v>0</v>
      </c>
      <c r="ANW261" s="14">
        <f t="shared" ref="ANW261" si="18135">SUM(ANW262:ANW268)</f>
        <v>0</v>
      </c>
      <c r="ANX261" s="14">
        <f t="shared" ref="ANX261" si="18136">SUM(ANX262:ANX268)</f>
        <v>0</v>
      </c>
      <c r="ANY261" s="14">
        <f t="shared" ref="ANY261" si="18137">SUM(ANY262:ANY268)</f>
        <v>0</v>
      </c>
      <c r="ANZ261" s="14">
        <f t="shared" ref="ANZ261" si="18138">SUM(ANZ262:ANZ268)</f>
        <v>0</v>
      </c>
      <c r="AOA261" s="14">
        <f t="shared" ref="AOA261" si="18139">SUM(AOA262:AOA268)</f>
        <v>0</v>
      </c>
      <c r="AOB261" s="14">
        <f t="shared" ref="AOB261" si="18140">SUM(AOB262:AOB268)</f>
        <v>0</v>
      </c>
      <c r="AOC261" s="14">
        <f t="shared" ref="AOC261" si="18141">SUM(AOC262:AOC268)</f>
        <v>0</v>
      </c>
      <c r="AOD261" s="14">
        <f t="shared" ref="AOD261" si="18142">SUM(AOD262:AOD268)</f>
        <v>0</v>
      </c>
      <c r="AOE261" s="14">
        <f t="shared" ref="AOE261" si="18143">SUM(AOE262:AOE268)</f>
        <v>0</v>
      </c>
      <c r="AOF261" s="14">
        <f t="shared" ref="AOF261" si="18144">SUM(AOF262:AOF268)</f>
        <v>0</v>
      </c>
      <c r="AOG261" s="14">
        <f t="shared" ref="AOG261" si="18145">SUM(AOG262:AOG268)</f>
        <v>0</v>
      </c>
      <c r="AOH261" s="14">
        <f t="shared" ref="AOH261" si="18146">SUM(AOH262:AOH268)</f>
        <v>0</v>
      </c>
      <c r="AOI261" s="14">
        <f t="shared" ref="AOI261" si="18147">SUM(AOI262:AOI268)</f>
        <v>0</v>
      </c>
      <c r="AOJ261" s="14">
        <f t="shared" ref="AOJ261" si="18148">SUM(AOJ262:AOJ268)</f>
        <v>0</v>
      </c>
      <c r="AOK261" s="14">
        <f t="shared" ref="AOK261" si="18149">SUM(AOK262:AOK268)</f>
        <v>0</v>
      </c>
      <c r="AOL261" s="14">
        <f t="shared" ref="AOL261" si="18150">SUM(AOL262:AOL268)</f>
        <v>0</v>
      </c>
      <c r="AOM261" s="14">
        <f t="shared" ref="AOM261" si="18151">SUM(AOM262:AOM268)</f>
        <v>0</v>
      </c>
      <c r="AON261" s="14">
        <f t="shared" ref="AON261" si="18152">SUM(AON262:AON268)</f>
        <v>0</v>
      </c>
      <c r="AOO261" s="14">
        <f t="shared" ref="AOO261" si="18153">SUM(AOO262:AOO268)</f>
        <v>0</v>
      </c>
      <c r="AOP261" s="14">
        <f t="shared" ref="AOP261" si="18154">SUM(AOP262:AOP268)</f>
        <v>0</v>
      </c>
      <c r="AOQ261" s="14">
        <f t="shared" ref="AOQ261" si="18155">SUM(AOQ262:AOQ268)</f>
        <v>0</v>
      </c>
      <c r="AOR261" s="14">
        <f t="shared" ref="AOR261" si="18156">SUM(AOR262:AOR268)</f>
        <v>0</v>
      </c>
      <c r="AOS261" s="14">
        <f t="shared" ref="AOS261" si="18157">SUM(AOS262:AOS268)</f>
        <v>0</v>
      </c>
      <c r="AOT261" s="14">
        <f t="shared" ref="AOT261" si="18158">SUM(AOT262:AOT268)</f>
        <v>0</v>
      </c>
      <c r="AOU261" s="14">
        <f t="shared" ref="AOU261" si="18159">SUM(AOU262:AOU268)</f>
        <v>0</v>
      </c>
      <c r="AOV261" s="14">
        <f t="shared" ref="AOV261" si="18160">SUM(AOV262:AOV268)</f>
        <v>0</v>
      </c>
      <c r="AOW261" s="14">
        <f t="shared" ref="AOW261" si="18161">SUM(AOW262:AOW268)</f>
        <v>0</v>
      </c>
      <c r="AOX261" s="14">
        <f t="shared" ref="AOX261" si="18162">SUM(AOX262:AOX268)</f>
        <v>0</v>
      </c>
      <c r="AOY261" s="14">
        <f t="shared" ref="AOY261" si="18163">SUM(AOY262:AOY268)</f>
        <v>0</v>
      </c>
      <c r="AOZ261" s="14">
        <f t="shared" ref="AOZ261" si="18164">SUM(AOZ262:AOZ268)</f>
        <v>0</v>
      </c>
      <c r="APA261" s="14">
        <f t="shared" ref="APA261" si="18165">SUM(APA262:APA268)</f>
        <v>0</v>
      </c>
      <c r="APB261" s="14">
        <f t="shared" ref="APB261" si="18166">SUM(APB262:APB268)</f>
        <v>0</v>
      </c>
      <c r="APC261" s="14">
        <f t="shared" ref="APC261" si="18167">SUM(APC262:APC268)</f>
        <v>0</v>
      </c>
      <c r="APD261" s="14">
        <f t="shared" ref="APD261" si="18168">SUM(APD262:APD268)</f>
        <v>0</v>
      </c>
      <c r="APE261" s="14">
        <f t="shared" ref="APE261" si="18169">SUM(APE262:APE268)</f>
        <v>0</v>
      </c>
      <c r="APF261" s="14">
        <f t="shared" ref="APF261" si="18170">SUM(APF262:APF268)</f>
        <v>0</v>
      </c>
      <c r="APG261" s="14">
        <f t="shared" ref="APG261" si="18171">SUM(APG262:APG268)</f>
        <v>0</v>
      </c>
      <c r="APH261" s="14">
        <f t="shared" ref="APH261" si="18172">SUM(APH262:APH268)</f>
        <v>0</v>
      </c>
      <c r="API261" s="14">
        <f t="shared" ref="API261" si="18173">SUM(API262:API268)</f>
        <v>0</v>
      </c>
      <c r="APJ261" s="14">
        <f t="shared" ref="APJ261" si="18174">SUM(APJ262:APJ268)</f>
        <v>0</v>
      </c>
      <c r="APK261" s="14">
        <f t="shared" ref="APK261" si="18175">SUM(APK262:APK268)</f>
        <v>0</v>
      </c>
      <c r="APL261" s="14">
        <f t="shared" ref="APL261" si="18176">SUM(APL262:APL268)</f>
        <v>0</v>
      </c>
      <c r="APM261" s="14">
        <f t="shared" ref="APM261" si="18177">SUM(APM262:APM268)</f>
        <v>0</v>
      </c>
      <c r="APN261" s="14">
        <f t="shared" ref="APN261" si="18178">SUM(APN262:APN268)</f>
        <v>0</v>
      </c>
      <c r="APO261" s="14">
        <f t="shared" ref="APO261" si="18179">SUM(APO262:APO268)</f>
        <v>0</v>
      </c>
      <c r="APP261" s="14">
        <f t="shared" ref="APP261" si="18180">SUM(APP262:APP268)</f>
        <v>0</v>
      </c>
      <c r="APQ261" s="14">
        <f t="shared" ref="APQ261" si="18181">SUM(APQ262:APQ268)</f>
        <v>0</v>
      </c>
      <c r="APR261" s="14">
        <f t="shared" ref="APR261" si="18182">SUM(APR262:APR268)</f>
        <v>0</v>
      </c>
      <c r="APS261" s="14">
        <f t="shared" ref="APS261" si="18183">SUM(APS262:APS268)</f>
        <v>0</v>
      </c>
      <c r="APT261" s="14">
        <f t="shared" ref="APT261" si="18184">SUM(APT262:APT268)</f>
        <v>0</v>
      </c>
      <c r="APU261" s="14">
        <f t="shared" ref="APU261" si="18185">SUM(APU262:APU268)</f>
        <v>0</v>
      </c>
      <c r="APV261" s="14">
        <f t="shared" ref="APV261" si="18186">SUM(APV262:APV268)</f>
        <v>0</v>
      </c>
      <c r="APW261" s="14">
        <f t="shared" ref="APW261" si="18187">SUM(APW262:APW268)</f>
        <v>0</v>
      </c>
      <c r="APX261" s="14">
        <f t="shared" ref="APX261" si="18188">SUM(APX262:APX268)</f>
        <v>0</v>
      </c>
      <c r="APY261" s="14">
        <f t="shared" ref="APY261" si="18189">SUM(APY262:APY268)</f>
        <v>0</v>
      </c>
      <c r="APZ261" s="14">
        <f t="shared" ref="APZ261" si="18190">SUM(APZ262:APZ268)</f>
        <v>0</v>
      </c>
      <c r="AQA261" s="14">
        <f t="shared" ref="AQA261" si="18191">SUM(AQA262:AQA268)</f>
        <v>0</v>
      </c>
      <c r="AQB261" s="14">
        <f t="shared" ref="AQB261" si="18192">SUM(AQB262:AQB268)</f>
        <v>0</v>
      </c>
      <c r="AQC261" s="14">
        <f t="shared" ref="AQC261" si="18193">SUM(AQC262:AQC268)</f>
        <v>0</v>
      </c>
      <c r="AQD261" s="14">
        <f t="shared" ref="AQD261" si="18194">SUM(AQD262:AQD268)</f>
        <v>0</v>
      </c>
      <c r="AQE261" s="14">
        <f t="shared" ref="AQE261" si="18195">SUM(AQE262:AQE268)</f>
        <v>0</v>
      </c>
      <c r="AQF261" s="14">
        <f t="shared" ref="AQF261" si="18196">SUM(AQF262:AQF268)</f>
        <v>0</v>
      </c>
      <c r="AQG261" s="14">
        <f t="shared" ref="AQG261" si="18197">SUM(AQG262:AQG268)</f>
        <v>0</v>
      </c>
      <c r="AQH261" s="14">
        <f t="shared" ref="AQH261" si="18198">SUM(AQH262:AQH268)</f>
        <v>0</v>
      </c>
      <c r="AQI261" s="14">
        <f t="shared" ref="AQI261" si="18199">SUM(AQI262:AQI268)</f>
        <v>0</v>
      </c>
      <c r="AQJ261" s="14">
        <f t="shared" ref="AQJ261" si="18200">SUM(AQJ262:AQJ268)</f>
        <v>0</v>
      </c>
      <c r="AQK261" s="14">
        <f t="shared" ref="AQK261" si="18201">SUM(AQK262:AQK268)</f>
        <v>0</v>
      </c>
      <c r="AQL261" s="14">
        <f t="shared" ref="AQL261" si="18202">SUM(AQL262:AQL268)</f>
        <v>0</v>
      </c>
      <c r="AQM261" s="14">
        <f t="shared" ref="AQM261" si="18203">SUM(AQM262:AQM268)</f>
        <v>0</v>
      </c>
      <c r="AQN261" s="14">
        <f t="shared" ref="AQN261" si="18204">SUM(AQN262:AQN268)</f>
        <v>0</v>
      </c>
      <c r="AQO261" s="14">
        <f t="shared" ref="AQO261" si="18205">SUM(AQO262:AQO268)</f>
        <v>0</v>
      </c>
      <c r="AQP261" s="14">
        <f t="shared" ref="AQP261" si="18206">SUM(AQP262:AQP268)</f>
        <v>0</v>
      </c>
      <c r="AQQ261" s="14">
        <f t="shared" ref="AQQ261" si="18207">SUM(AQQ262:AQQ268)</f>
        <v>0</v>
      </c>
      <c r="AQR261" s="14">
        <f t="shared" ref="AQR261" si="18208">SUM(AQR262:AQR268)</f>
        <v>0</v>
      </c>
      <c r="AQS261" s="14">
        <f t="shared" ref="AQS261" si="18209">SUM(AQS262:AQS268)</f>
        <v>0</v>
      </c>
      <c r="AQT261" s="14">
        <f t="shared" ref="AQT261" si="18210">SUM(AQT262:AQT268)</f>
        <v>0</v>
      </c>
      <c r="AQU261" s="14">
        <f t="shared" ref="AQU261" si="18211">SUM(AQU262:AQU268)</f>
        <v>0</v>
      </c>
      <c r="AQV261" s="14">
        <f t="shared" ref="AQV261" si="18212">SUM(AQV262:AQV268)</f>
        <v>0</v>
      </c>
      <c r="AQW261" s="14">
        <f t="shared" ref="AQW261" si="18213">SUM(AQW262:AQW268)</f>
        <v>0</v>
      </c>
      <c r="AQX261" s="14">
        <f t="shared" ref="AQX261" si="18214">SUM(AQX262:AQX268)</f>
        <v>0</v>
      </c>
      <c r="AQY261" s="14">
        <f t="shared" ref="AQY261" si="18215">SUM(AQY262:AQY268)</f>
        <v>0</v>
      </c>
      <c r="AQZ261" s="14">
        <f t="shared" ref="AQZ261" si="18216">SUM(AQZ262:AQZ268)</f>
        <v>0</v>
      </c>
      <c r="ARA261" s="14">
        <f t="shared" ref="ARA261" si="18217">SUM(ARA262:ARA268)</f>
        <v>0</v>
      </c>
      <c r="ARB261" s="14">
        <f t="shared" ref="ARB261" si="18218">SUM(ARB262:ARB268)</f>
        <v>0</v>
      </c>
      <c r="ARC261" s="14">
        <f t="shared" ref="ARC261" si="18219">SUM(ARC262:ARC268)</f>
        <v>0</v>
      </c>
      <c r="ARD261" s="14">
        <f t="shared" ref="ARD261" si="18220">SUM(ARD262:ARD268)</f>
        <v>0</v>
      </c>
      <c r="ARE261" s="14">
        <f t="shared" ref="ARE261" si="18221">SUM(ARE262:ARE268)</f>
        <v>0</v>
      </c>
      <c r="ARF261" s="14">
        <f t="shared" ref="ARF261" si="18222">SUM(ARF262:ARF268)</f>
        <v>0</v>
      </c>
      <c r="ARG261" s="14">
        <f t="shared" ref="ARG261" si="18223">SUM(ARG262:ARG268)</f>
        <v>0</v>
      </c>
      <c r="ARH261" s="14">
        <f t="shared" ref="ARH261" si="18224">SUM(ARH262:ARH268)</f>
        <v>0</v>
      </c>
      <c r="ARI261" s="14">
        <f t="shared" ref="ARI261" si="18225">SUM(ARI262:ARI268)</f>
        <v>0</v>
      </c>
      <c r="ARJ261" s="14">
        <f t="shared" ref="ARJ261" si="18226">SUM(ARJ262:ARJ268)</f>
        <v>0</v>
      </c>
      <c r="ARK261" s="14">
        <f t="shared" ref="ARK261" si="18227">SUM(ARK262:ARK268)</f>
        <v>0</v>
      </c>
      <c r="ARL261" s="14">
        <f t="shared" ref="ARL261" si="18228">SUM(ARL262:ARL268)</f>
        <v>0</v>
      </c>
      <c r="ARM261" s="14">
        <f t="shared" ref="ARM261" si="18229">SUM(ARM262:ARM268)</f>
        <v>0</v>
      </c>
      <c r="ARN261" s="14">
        <f t="shared" ref="ARN261" si="18230">SUM(ARN262:ARN268)</f>
        <v>0</v>
      </c>
      <c r="ARO261" s="14">
        <f t="shared" ref="ARO261" si="18231">SUM(ARO262:ARO268)</f>
        <v>0</v>
      </c>
      <c r="ARP261" s="14">
        <f t="shared" ref="ARP261" si="18232">SUM(ARP262:ARP268)</f>
        <v>0</v>
      </c>
      <c r="ARQ261" s="14">
        <f t="shared" ref="ARQ261" si="18233">SUM(ARQ262:ARQ268)</f>
        <v>0</v>
      </c>
      <c r="ARR261" s="14">
        <f t="shared" ref="ARR261" si="18234">SUM(ARR262:ARR268)</f>
        <v>0</v>
      </c>
      <c r="ARS261" s="14">
        <f t="shared" ref="ARS261" si="18235">SUM(ARS262:ARS268)</f>
        <v>0</v>
      </c>
      <c r="ART261" s="14">
        <f t="shared" ref="ART261" si="18236">SUM(ART262:ART268)</f>
        <v>0</v>
      </c>
      <c r="ARU261" s="14">
        <f t="shared" ref="ARU261" si="18237">SUM(ARU262:ARU268)</f>
        <v>0</v>
      </c>
      <c r="ARV261" s="14">
        <f t="shared" ref="ARV261" si="18238">SUM(ARV262:ARV268)</f>
        <v>0</v>
      </c>
      <c r="ARW261" s="14">
        <f t="shared" ref="ARW261" si="18239">SUM(ARW262:ARW268)</f>
        <v>0</v>
      </c>
      <c r="ARX261" s="14">
        <f t="shared" ref="ARX261" si="18240">SUM(ARX262:ARX268)</f>
        <v>0</v>
      </c>
      <c r="ARY261" s="14">
        <f t="shared" ref="ARY261" si="18241">SUM(ARY262:ARY268)</f>
        <v>0</v>
      </c>
      <c r="ARZ261" s="14">
        <f t="shared" ref="ARZ261" si="18242">SUM(ARZ262:ARZ268)</f>
        <v>0</v>
      </c>
      <c r="ASA261" s="14">
        <f t="shared" ref="ASA261" si="18243">SUM(ASA262:ASA268)</f>
        <v>0</v>
      </c>
      <c r="ASB261" s="14">
        <f t="shared" ref="ASB261" si="18244">SUM(ASB262:ASB268)</f>
        <v>0</v>
      </c>
      <c r="ASC261" s="14">
        <f t="shared" ref="ASC261" si="18245">SUM(ASC262:ASC268)</f>
        <v>0</v>
      </c>
      <c r="ASD261" s="14">
        <f t="shared" ref="ASD261" si="18246">SUM(ASD262:ASD268)</f>
        <v>0</v>
      </c>
      <c r="ASE261" s="14">
        <f t="shared" ref="ASE261" si="18247">SUM(ASE262:ASE268)</f>
        <v>0</v>
      </c>
      <c r="ASF261" s="14">
        <f t="shared" ref="ASF261" si="18248">SUM(ASF262:ASF268)</f>
        <v>0</v>
      </c>
      <c r="ASG261" s="14">
        <f t="shared" ref="ASG261" si="18249">SUM(ASG262:ASG268)</f>
        <v>0</v>
      </c>
      <c r="ASH261" s="14">
        <f t="shared" ref="ASH261" si="18250">SUM(ASH262:ASH268)</f>
        <v>0</v>
      </c>
      <c r="ASI261" s="14">
        <f t="shared" ref="ASI261" si="18251">SUM(ASI262:ASI268)</f>
        <v>0</v>
      </c>
      <c r="ASJ261" s="14">
        <f t="shared" ref="ASJ261" si="18252">SUM(ASJ262:ASJ268)</f>
        <v>0</v>
      </c>
      <c r="ASK261" s="14">
        <f t="shared" ref="ASK261" si="18253">SUM(ASK262:ASK268)</f>
        <v>0</v>
      </c>
      <c r="ASL261" s="14">
        <f t="shared" ref="ASL261" si="18254">SUM(ASL262:ASL268)</f>
        <v>0</v>
      </c>
      <c r="ASM261" s="14">
        <f t="shared" ref="ASM261" si="18255">SUM(ASM262:ASM268)</f>
        <v>0</v>
      </c>
      <c r="ASN261" s="14">
        <f t="shared" ref="ASN261" si="18256">SUM(ASN262:ASN268)</f>
        <v>0</v>
      </c>
      <c r="ASO261" s="14">
        <f t="shared" ref="ASO261" si="18257">SUM(ASO262:ASO268)</f>
        <v>0</v>
      </c>
      <c r="ASP261" s="14">
        <f t="shared" ref="ASP261" si="18258">SUM(ASP262:ASP268)</f>
        <v>0</v>
      </c>
      <c r="ASQ261" s="14">
        <f t="shared" ref="ASQ261" si="18259">SUM(ASQ262:ASQ268)</f>
        <v>0</v>
      </c>
      <c r="ASR261" s="14">
        <f t="shared" ref="ASR261" si="18260">SUM(ASR262:ASR268)</f>
        <v>0</v>
      </c>
      <c r="ASS261" s="14">
        <f t="shared" ref="ASS261" si="18261">SUM(ASS262:ASS268)</f>
        <v>0</v>
      </c>
      <c r="AST261" s="14">
        <f t="shared" ref="AST261" si="18262">SUM(AST262:AST268)</f>
        <v>0</v>
      </c>
      <c r="ASU261" s="14">
        <f t="shared" ref="ASU261" si="18263">SUM(ASU262:ASU268)</f>
        <v>0</v>
      </c>
      <c r="ASV261" s="14">
        <f t="shared" ref="ASV261" si="18264">SUM(ASV262:ASV268)</f>
        <v>0</v>
      </c>
      <c r="ASW261" s="14">
        <f t="shared" ref="ASW261" si="18265">SUM(ASW262:ASW268)</f>
        <v>0</v>
      </c>
      <c r="ASX261" s="14">
        <f t="shared" ref="ASX261" si="18266">SUM(ASX262:ASX268)</f>
        <v>0</v>
      </c>
      <c r="ASY261" s="14">
        <f t="shared" ref="ASY261" si="18267">SUM(ASY262:ASY268)</f>
        <v>0</v>
      </c>
      <c r="ASZ261" s="14">
        <f t="shared" ref="ASZ261" si="18268">SUM(ASZ262:ASZ268)</f>
        <v>0</v>
      </c>
      <c r="ATA261" s="14">
        <f t="shared" ref="ATA261" si="18269">SUM(ATA262:ATA268)</f>
        <v>0</v>
      </c>
      <c r="ATB261" s="14">
        <f t="shared" ref="ATB261" si="18270">SUM(ATB262:ATB268)</f>
        <v>0</v>
      </c>
      <c r="ATC261" s="14">
        <f t="shared" ref="ATC261" si="18271">SUM(ATC262:ATC268)</f>
        <v>0</v>
      </c>
      <c r="ATD261" s="14">
        <f t="shared" ref="ATD261" si="18272">SUM(ATD262:ATD268)</f>
        <v>0</v>
      </c>
      <c r="ATE261" s="14">
        <f t="shared" ref="ATE261" si="18273">SUM(ATE262:ATE268)</f>
        <v>0</v>
      </c>
      <c r="ATF261" s="14">
        <f t="shared" ref="ATF261" si="18274">SUM(ATF262:ATF268)</f>
        <v>0</v>
      </c>
      <c r="ATG261" s="14">
        <f t="shared" ref="ATG261" si="18275">SUM(ATG262:ATG268)</f>
        <v>0</v>
      </c>
      <c r="ATH261" s="14">
        <f t="shared" ref="ATH261" si="18276">SUM(ATH262:ATH268)</f>
        <v>0</v>
      </c>
      <c r="ATI261" s="14">
        <f t="shared" ref="ATI261" si="18277">SUM(ATI262:ATI268)</f>
        <v>0</v>
      </c>
      <c r="ATJ261" s="14">
        <f t="shared" ref="ATJ261" si="18278">SUM(ATJ262:ATJ268)</f>
        <v>0</v>
      </c>
      <c r="ATK261" s="14">
        <f t="shared" ref="ATK261" si="18279">SUM(ATK262:ATK268)</f>
        <v>0</v>
      </c>
      <c r="ATL261" s="14">
        <f t="shared" ref="ATL261" si="18280">SUM(ATL262:ATL268)</f>
        <v>0</v>
      </c>
      <c r="ATM261" s="14">
        <f t="shared" ref="ATM261" si="18281">SUM(ATM262:ATM268)</f>
        <v>0</v>
      </c>
      <c r="ATN261" s="14">
        <f t="shared" ref="ATN261" si="18282">SUM(ATN262:ATN268)</f>
        <v>0</v>
      </c>
      <c r="ATO261" s="14">
        <f t="shared" ref="ATO261" si="18283">SUM(ATO262:ATO268)</f>
        <v>0</v>
      </c>
      <c r="ATP261" s="14">
        <f t="shared" ref="ATP261" si="18284">SUM(ATP262:ATP268)</f>
        <v>0</v>
      </c>
      <c r="ATQ261" s="14">
        <f t="shared" ref="ATQ261" si="18285">SUM(ATQ262:ATQ268)</f>
        <v>0</v>
      </c>
      <c r="ATR261" s="14">
        <f t="shared" ref="ATR261" si="18286">SUM(ATR262:ATR268)</f>
        <v>0</v>
      </c>
      <c r="ATS261" s="14">
        <f t="shared" ref="ATS261" si="18287">SUM(ATS262:ATS268)</f>
        <v>0</v>
      </c>
      <c r="ATT261" s="14">
        <f t="shared" ref="ATT261" si="18288">SUM(ATT262:ATT268)</f>
        <v>0</v>
      </c>
      <c r="ATU261" s="14">
        <f t="shared" ref="ATU261" si="18289">SUM(ATU262:ATU268)</f>
        <v>0</v>
      </c>
      <c r="ATV261" s="14">
        <f t="shared" ref="ATV261" si="18290">SUM(ATV262:ATV268)</f>
        <v>0</v>
      </c>
      <c r="ATW261" s="14">
        <f t="shared" ref="ATW261" si="18291">SUM(ATW262:ATW268)</f>
        <v>0</v>
      </c>
      <c r="ATX261" s="14">
        <f t="shared" ref="ATX261" si="18292">SUM(ATX262:ATX268)</f>
        <v>0</v>
      </c>
      <c r="ATY261" s="14">
        <f t="shared" ref="ATY261" si="18293">SUM(ATY262:ATY268)</f>
        <v>0</v>
      </c>
      <c r="ATZ261" s="14">
        <f t="shared" ref="ATZ261" si="18294">SUM(ATZ262:ATZ268)</f>
        <v>0</v>
      </c>
      <c r="AUA261" s="14">
        <f t="shared" ref="AUA261" si="18295">SUM(AUA262:AUA268)</f>
        <v>0</v>
      </c>
      <c r="AUB261" s="14">
        <f t="shared" ref="AUB261" si="18296">SUM(AUB262:AUB268)</f>
        <v>0</v>
      </c>
      <c r="AUC261" s="14">
        <f t="shared" ref="AUC261" si="18297">SUM(AUC262:AUC268)</f>
        <v>0</v>
      </c>
      <c r="AUD261" s="14">
        <f t="shared" ref="AUD261" si="18298">SUM(AUD262:AUD268)</f>
        <v>0</v>
      </c>
      <c r="AUE261" s="14">
        <f t="shared" ref="AUE261" si="18299">SUM(AUE262:AUE268)</f>
        <v>0</v>
      </c>
      <c r="AUF261" s="14">
        <f t="shared" ref="AUF261" si="18300">SUM(AUF262:AUF268)</f>
        <v>0</v>
      </c>
      <c r="AUG261" s="14">
        <f t="shared" ref="AUG261" si="18301">SUM(AUG262:AUG268)</f>
        <v>0</v>
      </c>
      <c r="AUH261" s="14">
        <f t="shared" ref="AUH261" si="18302">SUM(AUH262:AUH268)</f>
        <v>0</v>
      </c>
      <c r="AUI261" s="14">
        <f t="shared" ref="AUI261" si="18303">SUM(AUI262:AUI268)</f>
        <v>0</v>
      </c>
      <c r="AUJ261" s="14">
        <f t="shared" ref="AUJ261" si="18304">SUM(AUJ262:AUJ268)</f>
        <v>0</v>
      </c>
      <c r="AUK261" s="14">
        <f t="shared" ref="AUK261" si="18305">SUM(AUK262:AUK268)</f>
        <v>0</v>
      </c>
      <c r="AUL261" s="14">
        <f t="shared" ref="AUL261" si="18306">SUM(AUL262:AUL268)</f>
        <v>0</v>
      </c>
      <c r="AUM261" s="14">
        <f t="shared" ref="AUM261" si="18307">SUM(AUM262:AUM268)</f>
        <v>0</v>
      </c>
      <c r="AUN261" s="14">
        <f t="shared" ref="AUN261" si="18308">SUM(AUN262:AUN268)</f>
        <v>0</v>
      </c>
      <c r="AUO261" s="14">
        <f t="shared" ref="AUO261" si="18309">SUM(AUO262:AUO268)</f>
        <v>0</v>
      </c>
      <c r="AUP261" s="14">
        <f t="shared" ref="AUP261" si="18310">SUM(AUP262:AUP268)</f>
        <v>0</v>
      </c>
      <c r="AUQ261" s="14">
        <f t="shared" ref="AUQ261" si="18311">SUM(AUQ262:AUQ268)</f>
        <v>0</v>
      </c>
      <c r="AUR261" s="14">
        <f t="shared" ref="AUR261" si="18312">SUM(AUR262:AUR268)</f>
        <v>0</v>
      </c>
      <c r="AUS261" s="14">
        <f t="shared" ref="AUS261" si="18313">SUM(AUS262:AUS268)</f>
        <v>0</v>
      </c>
      <c r="AUT261" s="14">
        <f t="shared" ref="AUT261" si="18314">SUM(AUT262:AUT268)</f>
        <v>0</v>
      </c>
      <c r="AUU261" s="14">
        <f t="shared" ref="AUU261" si="18315">SUM(AUU262:AUU268)</f>
        <v>0</v>
      </c>
      <c r="AUV261" s="14">
        <f t="shared" ref="AUV261" si="18316">SUM(AUV262:AUV268)</f>
        <v>0</v>
      </c>
      <c r="AUW261" s="14">
        <f t="shared" ref="AUW261" si="18317">SUM(AUW262:AUW268)</f>
        <v>0</v>
      </c>
      <c r="AUX261" s="14">
        <f t="shared" ref="AUX261" si="18318">SUM(AUX262:AUX268)</f>
        <v>0</v>
      </c>
      <c r="AUY261" s="14">
        <f t="shared" ref="AUY261" si="18319">SUM(AUY262:AUY268)</f>
        <v>0</v>
      </c>
      <c r="AUZ261" s="14">
        <f t="shared" ref="AUZ261" si="18320">SUM(AUZ262:AUZ268)</f>
        <v>0</v>
      </c>
      <c r="AVA261" s="14">
        <f t="shared" ref="AVA261" si="18321">SUM(AVA262:AVA268)</f>
        <v>0</v>
      </c>
      <c r="AVB261" s="14">
        <f t="shared" ref="AVB261" si="18322">SUM(AVB262:AVB268)</f>
        <v>0</v>
      </c>
      <c r="AVC261" s="14">
        <f t="shared" ref="AVC261" si="18323">SUM(AVC262:AVC268)</f>
        <v>0</v>
      </c>
      <c r="AVD261" s="14">
        <f t="shared" ref="AVD261" si="18324">SUM(AVD262:AVD268)</f>
        <v>0</v>
      </c>
      <c r="AVE261" s="14">
        <f t="shared" ref="AVE261" si="18325">SUM(AVE262:AVE268)</f>
        <v>0</v>
      </c>
      <c r="AVF261" s="14">
        <f t="shared" ref="AVF261" si="18326">SUM(AVF262:AVF268)</f>
        <v>0</v>
      </c>
      <c r="AVG261" s="14">
        <f t="shared" ref="AVG261" si="18327">SUM(AVG262:AVG268)</f>
        <v>0</v>
      </c>
      <c r="AVH261" s="14">
        <f t="shared" ref="AVH261" si="18328">SUM(AVH262:AVH268)</f>
        <v>0</v>
      </c>
      <c r="AVI261" s="14">
        <f t="shared" ref="AVI261" si="18329">SUM(AVI262:AVI268)</f>
        <v>0</v>
      </c>
      <c r="AVJ261" s="14">
        <f t="shared" ref="AVJ261" si="18330">SUM(AVJ262:AVJ268)</f>
        <v>0</v>
      </c>
      <c r="AVK261" s="14">
        <f t="shared" ref="AVK261" si="18331">SUM(AVK262:AVK268)</f>
        <v>0</v>
      </c>
      <c r="AVL261" s="14">
        <f t="shared" ref="AVL261" si="18332">SUM(AVL262:AVL268)</f>
        <v>0</v>
      </c>
      <c r="AVM261" s="14">
        <f t="shared" ref="AVM261" si="18333">SUM(AVM262:AVM268)</f>
        <v>0</v>
      </c>
      <c r="AVN261" s="14">
        <f t="shared" ref="AVN261" si="18334">SUM(AVN262:AVN268)</f>
        <v>0</v>
      </c>
      <c r="AVO261" s="14">
        <f t="shared" ref="AVO261" si="18335">SUM(AVO262:AVO268)</f>
        <v>0</v>
      </c>
      <c r="AVP261" s="14">
        <f t="shared" ref="AVP261" si="18336">SUM(AVP262:AVP268)</f>
        <v>0</v>
      </c>
      <c r="AVQ261" s="14">
        <f t="shared" ref="AVQ261" si="18337">SUM(AVQ262:AVQ268)</f>
        <v>0</v>
      </c>
      <c r="AVR261" s="14">
        <f t="shared" ref="AVR261" si="18338">SUM(AVR262:AVR268)</f>
        <v>0</v>
      </c>
      <c r="AVS261" s="14">
        <f t="shared" ref="AVS261" si="18339">SUM(AVS262:AVS268)</f>
        <v>0</v>
      </c>
      <c r="AVT261" s="14">
        <f t="shared" ref="AVT261" si="18340">SUM(AVT262:AVT268)</f>
        <v>0</v>
      </c>
      <c r="AVU261" s="14">
        <f t="shared" ref="AVU261" si="18341">SUM(AVU262:AVU268)</f>
        <v>0</v>
      </c>
      <c r="AVV261" s="14">
        <f t="shared" ref="AVV261" si="18342">SUM(AVV262:AVV268)</f>
        <v>0</v>
      </c>
      <c r="AVW261" s="14">
        <f t="shared" ref="AVW261" si="18343">SUM(AVW262:AVW268)</f>
        <v>0</v>
      </c>
      <c r="AVX261" s="14">
        <f t="shared" ref="AVX261" si="18344">SUM(AVX262:AVX268)</f>
        <v>0</v>
      </c>
      <c r="AVY261" s="14">
        <f t="shared" ref="AVY261" si="18345">SUM(AVY262:AVY268)</f>
        <v>0</v>
      </c>
      <c r="AVZ261" s="14">
        <f t="shared" ref="AVZ261" si="18346">SUM(AVZ262:AVZ268)</f>
        <v>0</v>
      </c>
      <c r="AWA261" s="14">
        <f t="shared" ref="AWA261" si="18347">SUM(AWA262:AWA268)</f>
        <v>0</v>
      </c>
      <c r="AWB261" s="14">
        <f t="shared" ref="AWB261" si="18348">SUM(AWB262:AWB268)</f>
        <v>0</v>
      </c>
      <c r="AWC261" s="14">
        <f t="shared" ref="AWC261" si="18349">SUM(AWC262:AWC268)</f>
        <v>0</v>
      </c>
      <c r="AWD261" s="14">
        <f t="shared" ref="AWD261" si="18350">SUM(AWD262:AWD268)</f>
        <v>0</v>
      </c>
      <c r="AWE261" s="14">
        <f t="shared" ref="AWE261" si="18351">SUM(AWE262:AWE268)</f>
        <v>0</v>
      </c>
      <c r="AWF261" s="14">
        <f t="shared" ref="AWF261" si="18352">SUM(AWF262:AWF268)</f>
        <v>0</v>
      </c>
      <c r="AWG261" s="14">
        <f t="shared" ref="AWG261" si="18353">SUM(AWG262:AWG268)</f>
        <v>0</v>
      </c>
      <c r="AWH261" s="14">
        <f t="shared" ref="AWH261" si="18354">SUM(AWH262:AWH268)</f>
        <v>0</v>
      </c>
      <c r="AWI261" s="14">
        <f t="shared" ref="AWI261" si="18355">SUM(AWI262:AWI268)</f>
        <v>0</v>
      </c>
      <c r="AWJ261" s="14">
        <f t="shared" ref="AWJ261" si="18356">SUM(AWJ262:AWJ268)</f>
        <v>0</v>
      </c>
      <c r="AWK261" s="14">
        <f t="shared" ref="AWK261" si="18357">SUM(AWK262:AWK268)</f>
        <v>0</v>
      </c>
      <c r="AWL261" s="14">
        <f t="shared" ref="AWL261" si="18358">SUM(AWL262:AWL268)</f>
        <v>0</v>
      </c>
      <c r="AWM261" s="14">
        <f t="shared" ref="AWM261" si="18359">SUM(AWM262:AWM268)</f>
        <v>0</v>
      </c>
      <c r="AWN261" s="14">
        <f t="shared" ref="AWN261" si="18360">SUM(AWN262:AWN268)</f>
        <v>0</v>
      </c>
      <c r="AWO261" s="14">
        <f t="shared" ref="AWO261" si="18361">SUM(AWO262:AWO268)</f>
        <v>0</v>
      </c>
      <c r="AWP261" s="14">
        <f t="shared" ref="AWP261" si="18362">SUM(AWP262:AWP268)</f>
        <v>0</v>
      </c>
      <c r="AWQ261" s="14">
        <f t="shared" ref="AWQ261" si="18363">SUM(AWQ262:AWQ268)</f>
        <v>0</v>
      </c>
      <c r="AWR261" s="14">
        <f t="shared" ref="AWR261" si="18364">SUM(AWR262:AWR268)</f>
        <v>0</v>
      </c>
      <c r="AWS261" s="14">
        <f t="shared" ref="AWS261" si="18365">SUM(AWS262:AWS268)</f>
        <v>0</v>
      </c>
      <c r="AWT261" s="14">
        <f t="shared" ref="AWT261" si="18366">SUM(AWT262:AWT268)</f>
        <v>0</v>
      </c>
      <c r="AWU261" s="14">
        <f t="shared" ref="AWU261" si="18367">SUM(AWU262:AWU268)</f>
        <v>0</v>
      </c>
      <c r="AWV261" s="14">
        <f t="shared" ref="AWV261" si="18368">SUM(AWV262:AWV268)</f>
        <v>0</v>
      </c>
      <c r="AWW261" s="14">
        <f t="shared" ref="AWW261" si="18369">SUM(AWW262:AWW268)</f>
        <v>0</v>
      </c>
      <c r="AWX261" s="14">
        <f t="shared" ref="AWX261" si="18370">SUM(AWX262:AWX268)</f>
        <v>0</v>
      </c>
      <c r="AWY261" s="14">
        <f t="shared" ref="AWY261" si="18371">SUM(AWY262:AWY268)</f>
        <v>0</v>
      </c>
      <c r="AWZ261" s="14">
        <f t="shared" ref="AWZ261" si="18372">SUM(AWZ262:AWZ268)</f>
        <v>0</v>
      </c>
      <c r="AXA261" s="14">
        <f t="shared" ref="AXA261" si="18373">SUM(AXA262:AXA268)</f>
        <v>0</v>
      </c>
      <c r="AXB261" s="14">
        <f t="shared" ref="AXB261" si="18374">SUM(AXB262:AXB268)</f>
        <v>0</v>
      </c>
      <c r="AXC261" s="14">
        <f t="shared" ref="AXC261" si="18375">SUM(AXC262:AXC268)</f>
        <v>0</v>
      </c>
      <c r="AXD261" s="14">
        <f t="shared" ref="AXD261" si="18376">SUM(AXD262:AXD268)</f>
        <v>0</v>
      </c>
      <c r="AXE261" s="14">
        <f t="shared" ref="AXE261" si="18377">SUM(AXE262:AXE268)</f>
        <v>0</v>
      </c>
      <c r="AXF261" s="14">
        <f t="shared" ref="AXF261" si="18378">SUM(AXF262:AXF268)</f>
        <v>0</v>
      </c>
      <c r="AXG261" s="14">
        <f t="shared" ref="AXG261" si="18379">SUM(AXG262:AXG268)</f>
        <v>0</v>
      </c>
      <c r="AXH261" s="14">
        <f t="shared" ref="AXH261" si="18380">SUM(AXH262:AXH268)</f>
        <v>0</v>
      </c>
      <c r="AXI261" s="14">
        <f t="shared" ref="AXI261" si="18381">SUM(AXI262:AXI268)</f>
        <v>0</v>
      </c>
      <c r="AXJ261" s="14">
        <f t="shared" ref="AXJ261" si="18382">SUM(AXJ262:AXJ268)</f>
        <v>0</v>
      </c>
      <c r="AXK261" s="14">
        <f t="shared" ref="AXK261" si="18383">SUM(AXK262:AXK268)</f>
        <v>0</v>
      </c>
      <c r="AXL261" s="14">
        <f t="shared" ref="AXL261" si="18384">SUM(AXL262:AXL268)</f>
        <v>0</v>
      </c>
      <c r="AXM261" s="14">
        <f t="shared" ref="AXM261" si="18385">SUM(AXM262:AXM268)</f>
        <v>0</v>
      </c>
      <c r="AXN261" s="14">
        <f t="shared" ref="AXN261" si="18386">SUM(AXN262:AXN268)</f>
        <v>0</v>
      </c>
      <c r="AXO261" s="14">
        <f t="shared" ref="AXO261" si="18387">SUM(AXO262:AXO268)</f>
        <v>0</v>
      </c>
      <c r="AXP261" s="14">
        <f t="shared" ref="AXP261" si="18388">SUM(AXP262:AXP268)</f>
        <v>0</v>
      </c>
      <c r="AXQ261" s="14">
        <f t="shared" ref="AXQ261" si="18389">SUM(AXQ262:AXQ268)</f>
        <v>0</v>
      </c>
      <c r="AXR261" s="14">
        <f t="shared" ref="AXR261" si="18390">SUM(AXR262:AXR268)</f>
        <v>0</v>
      </c>
      <c r="AXS261" s="14">
        <f t="shared" ref="AXS261" si="18391">SUM(AXS262:AXS268)</f>
        <v>0</v>
      </c>
      <c r="AXT261" s="14">
        <f t="shared" ref="AXT261" si="18392">SUM(AXT262:AXT268)</f>
        <v>0</v>
      </c>
      <c r="AXU261" s="14">
        <f t="shared" ref="AXU261" si="18393">SUM(AXU262:AXU268)</f>
        <v>0</v>
      </c>
      <c r="AXV261" s="14">
        <f t="shared" ref="AXV261" si="18394">SUM(AXV262:AXV268)</f>
        <v>0</v>
      </c>
      <c r="AXW261" s="14">
        <f t="shared" ref="AXW261" si="18395">SUM(AXW262:AXW268)</f>
        <v>0</v>
      </c>
      <c r="AXX261" s="14">
        <f t="shared" ref="AXX261" si="18396">SUM(AXX262:AXX268)</f>
        <v>0</v>
      </c>
      <c r="AXY261" s="14">
        <f t="shared" ref="AXY261" si="18397">SUM(AXY262:AXY268)</f>
        <v>0</v>
      </c>
      <c r="AXZ261" s="14">
        <f t="shared" ref="AXZ261" si="18398">SUM(AXZ262:AXZ268)</f>
        <v>0</v>
      </c>
      <c r="AYA261" s="14">
        <f t="shared" ref="AYA261" si="18399">SUM(AYA262:AYA268)</f>
        <v>0</v>
      </c>
      <c r="AYB261" s="14">
        <f t="shared" ref="AYB261" si="18400">SUM(AYB262:AYB268)</f>
        <v>0</v>
      </c>
      <c r="AYC261" s="14">
        <f t="shared" ref="AYC261" si="18401">SUM(AYC262:AYC268)</f>
        <v>0</v>
      </c>
      <c r="AYD261" s="14">
        <f t="shared" ref="AYD261" si="18402">SUM(AYD262:AYD268)</f>
        <v>0</v>
      </c>
      <c r="AYE261" s="14">
        <f t="shared" ref="AYE261" si="18403">SUM(AYE262:AYE268)</f>
        <v>0</v>
      </c>
      <c r="AYF261" s="14">
        <f t="shared" ref="AYF261" si="18404">SUM(AYF262:AYF268)</f>
        <v>0</v>
      </c>
      <c r="AYG261" s="14">
        <f t="shared" ref="AYG261" si="18405">SUM(AYG262:AYG268)</f>
        <v>0</v>
      </c>
      <c r="AYH261" s="14">
        <f t="shared" ref="AYH261" si="18406">SUM(AYH262:AYH268)</f>
        <v>0</v>
      </c>
      <c r="AYI261" s="14">
        <f t="shared" ref="AYI261" si="18407">SUM(AYI262:AYI268)</f>
        <v>0</v>
      </c>
      <c r="AYJ261" s="14">
        <f t="shared" ref="AYJ261" si="18408">SUM(AYJ262:AYJ268)</f>
        <v>0</v>
      </c>
      <c r="AYK261" s="14">
        <f t="shared" ref="AYK261" si="18409">SUM(AYK262:AYK268)</f>
        <v>0</v>
      </c>
      <c r="AYL261" s="14">
        <f t="shared" ref="AYL261" si="18410">SUM(AYL262:AYL268)</f>
        <v>0</v>
      </c>
      <c r="AYM261" s="14">
        <f t="shared" ref="AYM261" si="18411">SUM(AYM262:AYM268)</f>
        <v>0</v>
      </c>
      <c r="AYN261" s="14">
        <f t="shared" ref="AYN261" si="18412">SUM(AYN262:AYN268)</f>
        <v>0</v>
      </c>
      <c r="AYO261" s="14">
        <f t="shared" ref="AYO261" si="18413">SUM(AYO262:AYO268)</f>
        <v>0</v>
      </c>
      <c r="AYP261" s="14">
        <f t="shared" ref="AYP261" si="18414">SUM(AYP262:AYP268)</f>
        <v>0</v>
      </c>
      <c r="AYQ261" s="14">
        <f t="shared" ref="AYQ261" si="18415">SUM(AYQ262:AYQ268)</f>
        <v>0</v>
      </c>
      <c r="AYR261" s="14">
        <f t="shared" ref="AYR261" si="18416">SUM(AYR262:AYR268)</f>
        <v>0</v>
      </c>
      <c r="AYS261" s="14">
        <f t="shared" ref="AYS261" si="18417">SUM(AYS262:AYS268)</f>
        <v>0</v>
      </c>
      <c r="AYT261" s="14">
        <f t="shared" ref="AYT261" si="18418">SUM(AYT262:AYT268)</f>
        <v>0</v>
      </c>
      <c r="AYU261" s="14">
        <f t="shared" ref="AYU261" si="18419">SUM(AYU262:AYU268)</f>
        <v>0</v>
      </c>
      <c r="AYV261" s="14">
        <f t="shared" ref="AYV261" si="18420">SUM(AYV262:AYV268)</f>
        <v>0</v>
      </c>
      <c r="AYW261" s="14">
        <f t="shared" ref="AYW261" si="18421">SUM(AYW262:AYW268)</f>
        <v>0</v>
      </c>
      <c r="AYX261" s="14">
        <f t="shared" ref="AYX261" si="18422">SUM(AYX262:AYX268)</f>
        <v>0</v>
      </c>
      <c r="AYY261" s="14">
        <f t="shared" ref="AYY261" si="18423">SUM(AYY262:AYY268)</f>
        <v>0</v>
      </c>
      <c r="AYZ261" s="14">
        <f t="shared" ref="AYZ261" si="18424">SUM(AYZ262:AYZ268)</f>
        <v>0</v>
      </c>
      <c r="AZA261" s="14">
        <f t="shared" ref="AZA261" si="18425">SUM(AZA262:AZA268)</f>
        <v>0</v>
      </c>
      <c r="AZB261" s="14">
        <f t="shared" ref="AZB261" si="18426">SUM(AZB262:AZB268)</f>
        <v>0</v>
      </c>
      <c r="AZC261" s="14">
        <f t="shared" ref="AZC261" si="18427">SUM(AZC262:AZC268)</f>
        <v>0</v>
      </c>
      <c r="AZD261" s="14">
        <f t="shared" ref="AZD261" si="18428">SUM(AZD262:AZD268)</f>
        <v>0</v>
      </c>
      <c r="AZE261" s="14">
        <f t="shared" ref="AZE261" si="18429">SUM(AZE262:AZE268)</f>
        <v>0</v>
      </c>
      <c r="AZF261" s="14">
        <f t="shared" ref="AZF261" si="18430">SUM(AZF262:AZF268)</f>
        <v>0</v>
      </c>
      <c r="AZG261" s="14">
        <f t="shared" ref="AZG261" si="18431">SUM(AZG262:AZG268)</f>
        <v>0</v>
      </c>
      <c r="AZH261" s="14">
        <f t="shared" ref="AZH261" si="18432">SUM(AZH262:AZH268)</f>
        <v>0</v>
      </c>
      <c r="AZI261" s="14">
        <f t="shared" ref="AZI261" si="18433">SUM(AZI262:AZI268)</f>
        <v>0</v>
      </c>
      <c r="AZJ261" s="14">
        <f t="shared" ref="AZJ261" si="18434">SUM(AZJ262:AZJ268)</f>
        <v>0</v>
      </c>
      <c r="AZK261" s="14">
        <f t="shared" ref="AZK261" si="18435">SUM(AZK262:AZK268)</f>
        <v>0</v>
      </c>
      <c r="AZL261" s="14">
        <f t="shared" ref="AZL261" si="18436">SUM(AZL262:AZL268)</f>
        <v>0</v>
      </c>
      <c r="AZM261" s="14">
        <f t="shared" ref="AZM261" si="18437">SUM(AZM262:AZM268)</f>
        <v>0</v>
      </c>
      <c r="AZN261" s="14">
        <f t="shared" ref="AZN261" si="18438">SUM(AZN262:AZN268)</f>
        <v>0</v>
      </c>
      <c r="AZO261" s="14">
        <f t="shared" ref="AZO261" si="18439">SUM(AZO262:AZO268)</f>
        <v>0</v>
      </c>
      <c r="AZP261" s="14">
        <f t="shared" ref="AZP261" si="18440">SUM(AZP262:AZP268)</f>
        <v>0</v>
      </c>
      <c r="AZQ261" s="14">
        <f t="shared" ref="AZQ261" si="18441">SUM(AZQ262:AZQ268)</f>
        <v>0</v>
      </c>
      <c r="AZR261" s="14">
        <f t="shared" ref="AZR261" si="18442">SUM(AZR262:AZR268)</f>
        <v>0</v>
      </c>
      <c r="AZS261" s="14">
        <f t="shared" ref="AZS261" si="18443">SUM(AZS262:AZS268)</f>
        <v>0</v>
      </c>
      <c r="AZT261" s="14">
        <f t="shared" ref="AZT261" si="18444">SUM(AZT262:AZT268)</f>
        <v>0</v>
      </c>
      <c r="AZU261" s="14">
        <f t="shared" ref="AZU261" si="18445">SUM(AZU262:AZU268)</f>
        <v>0</v>
      </c>
      <c r="AZV261" s="14">
        <f t="shared" ref="AZV261" si="18446">SUM(AZV262:AZV268)</f>
        <v>0</v>
      </c>
      <c r="AZW261" s="14">
        <f t="shared" ref="AZW261" si="18447">SUM(AZW262:AZW268)</f>
        <v>0</v>
      </c>
      <c r="AZX261" s="14">
        <f t="shared" ref="AZX261" si="18448">SUM(AZX262:AZX268)</f>
        <v>0</v>
      </c>
      <c r="AZY261" s="14">
        <f t="shared" ref="AZY261" si="18449">SUM(AZY262:AZY268)</f>
        <v>0</v>
      </c>
      <c r="AZZ261" s="14">
        <f t="shared" ref="AZZ261" si="18450">SUM(AZZ262:AZZ268)</f>
        <v>0</v>
      </c>
      <c r="BAA261" s="14">
        <f t="shared" ref="BAA261" si="18451">SUM(BAA262:BAA268)</f>
        <v>0</v>
      </c>
      <c r="BAB261" s="14">
        <f t="shared" ref="BAB261" si="18452">SUM(BAB262:BAB268)</f>
        <v>0</v>
      </c>
      <c r="BAC261" s="14">
        <f t="shared" ref="BAC261" si="18453">SUM(BAC262:BAC268)</f>
        <v>0</v>
      </c>
      <c r="BAD261" s="14">
        <f t="shared" ref="BAD261" si="18454">SUM(BAD262:BAD268)</f>
        <v>0</v>
      </c>
      <c r="BAE261" s="14">
        <f t="shared" ref="BAE261" si="18455">SUM(BAE262:BAE268)</f>
        <v>0</v>
      </c>
      <c r="BAF261" s="14">
        <f t="shared" ref="BAF261" si="18456">SUM(BAF262:BAF268)</f>
        <v>0</v>
      </c>
      <c r="BAG261" s="14">
        <f t="shared" ref="BAG261" si="18457">SUM(BAG262:BAG268)</f>
        <v>0</v>
      </c>
      <c r="BAH261" s="14">
        <f t="shared" ref="BAH261" si="18458">SUM(BAH262:BAH268)</f>
        <v>0</v>
      </c>
      <c r="BAI261" s="14">
        <f t="shared" ref="BAI261" si="18459">SUM(BAI262:BAI268)</f>
        <v>0</v>
      </c>
      <c r="BAJ261" s="14">
        <f t="shared" ref="BAJ261" si="18460">SUM(BAJ262:BAJ268)</f>
        <v>0</v>
      </c>
      <c r="BAK261" s="14">
        <f t="shared" ref="BAK261" si="18461">SUM(BAK262:BAK268)</f>
        <v>0</v>
      </c>
      <c r="BAL261" s="14">
        <f t="shared" ref="BAL261" si="18462">SUM(BAL262:BAL268)</f>
        <v>0</v>
      </c>
      <c r="BAM261" s="14">
        <f t="shared" ref="BAM261" si="18463">SUM(BAM262:BAM268)</f>
        <v>0</v>
      </c>
      <c r="BAN261" s="14">
        <f t="shared" ref="BAN261" si="18464">SUM(BAN262:BAN268)</f>
        <v>0</v>
      </c>
      <c r="BAO261" s="14">
        <f t="shared" ref="BAO261" si="18465">SUM(BAO262:BAO268)</f>
        <v>0</v>
      </c>
      <c r="BAP261" s="14">
        <f t="shared" ref="BAP261" si="18466">SUM(BAP262:BAP268)</f>
        <v>0</v>
      </c>
      <c r="BAQ261" s="14">
        <f t="shared" ref="BAQ261" si="18467">SUM(BAQ262:BAQ268)</f>
        <v>0</v>
      </c>
      <c r="BAR261" s="14">
        <f t="shared" ref="BAR261" si="18468">SUM(BAR262:BAR268)</f>
        <v>0</v>
      </c>
      <c r="BAS261" s="14">
        <f t="shared" ref="BAS261" si="18469">SUM(BAS262:BAS268)</f>
        <v>0</v>
      </c>
      <c r="BAT261" s="14">
        <f t="shared" ref="BAT261" si="18470">SUM(BAT262:BAT268)</f>
        <v>0</v>
      </c>
      <c r="BAU261" s="14">
        <f t="shared" ref="BAU261" si="18471">SUM(BAU262:BAU268)</f>
        <v>0</v>
      </c>
      <c r="BAV261" s="14">
        <f t="shared" ref="BAV261" si="18472">SUM(BAV262:BAV268)</f>
        <v>0</v>
      </c>
      <c r="BAW261" s="14">
        <f t="shared" ref="BAW261" si="18473">SUM(BAW262:BAW268)</f>
        <v>0</v>
      </c>
      <c r="BAX261" s="14">
        <f t="shared" ref="BAX261" si="18474">SUM(BAX262:BAX268)</f>
        <v>0</v>
      </c>
      <c r="BAY261" s="14">
        <f t="shared" ref="BAY261" si="18475">SUM(BAY262:BAY268)</f>
        <v>0</v>
      </c>
      <c r="BAZ261" s="14">
        <f t="shared" ref="BAZ261" si="18476">SUM(BAZ262:BAZ268)</f>
        <v>0</v>
      </c>
      <c r="BBA261" s="14">
        <f t="shared" ref="BBA261" si="18477">SUM(BBA262:BBA268)</f>
        <v>0</v>
      </c>
      <c r="BBB261" s="14">
        <f t="shared" ref="BBB261" si="18478">SUM(BBB262:BBB268)</f>
        <v>0</v>
      </c>
      <c r="BBC261" s="14">
        <f t="shared" ref="BBC261" si="18479">SUM(BBC262:BBC268)</f>
        <v>0</v>
      </c>
      <c r="BBD261" s="14">
        <f t="shared" ref="BBD261" si="18480">SUM(BBD262:BBD268)</f>
        <v>0</v>
      </c>
      <c r="BBE261" s="14">
        <f t="shared" ref="BBE261" si="18481">SUM(BBE262:BBE268)</f>
        <v>0</v>
      </c>
      <c r="BBF261" s="14">
        <f t="shared" ref="BBF261" si="18482">SUM(BBF262:BBF268)</f>
        <v>0</v>
      </c>
      <c r="BBG261" s="14">
        <f t="shared" ref="BBG261" si="18483">SUM(BBG262:BBG268)</f>
        <v>0</v>
      </c>
      <c r="BBH261" s="14">
        <f t="shared" ref="BBH261" si="18484">SUM(BBH262:BBH268)</f>
        <v>0</v>
      </c>
      <c r="BBI261" s="14">
        <f t="shared" ref="BBI261" si="18485">SUM(BBI262:BBI268)</f>
        <v>0</v>
      </c>
      <c r="BBJ261" s="14">
        <f t="shared" ref="BBJ261" si="18486">SUM(BBJ262:BBJ268)</f>
        <v>0</v>
      </c>
      <c r="BBK261" s="14">
        <f t="shared" ref="BBK261" si="18487">SUM(BBK262:BBK268)</f>
        <v>0</v>
      </c>
      <c r="BBL261" s="14">
        <f t="shared" ref="BBL261" si="18488">SUM(BBL262:BBL268)</f>
        <v>0</v>
      </c>
      <c r="BBM261" s="14">
        <f t="shared" ref="BBM261" si="18489">SUM(BBM262:BBM268)</f>
        <v>0</v>
      </c>
      <c r="BBN261" s="14">
        <f t="shared" ref="BBN261" si="18490">SUM(BBN262:BBN268)</f>
        <v>0</v>
      </c>
      <c r="BBO261" s="14">
        <f t="shared" ref="BBO261" si="18491">SUM(BBO262:BBO268)</f>
        <v>0</v>
      </c>
      <c r="BBP261" s="14">
        <f t="shared" ref="BBP261" si="18492">SUM(BBP262:BBP268)</f>
        <v>0</v>
      </c>
      <c r="BBQ261" s="14">
        <f t="shared" ref="BBQ261" si="18493">SUM(BBQ262:BBQ268)</f>
        <v>0</v>
      </c>
      <c r="BBR261" s="14">
        <f t="shared" ref="BBR261" si="18494">SUM(BBR262:BBR268)</f>
        <v>0</v>
      </c>
      <c r="BBS261" s="14">
        <f t="shared" ref="BBS261" si="18495">SUM(BBS262:BBS268)</f>
        <v>0</v>
      </c>
      <c r="BBT261" s="14">
        <f t="shared" ref="BBT261" si="18496">SUM(BBT262:BBT268)</f>
        <v>0</v>
      </c>
      <c r="BBU261" s="14">
        <f t="shared" ref="BBU261" si="18497">SUM(BBU262:BBU268)</f>
        <v>0</v>
      </c>
      <c r="BBV261" s="14">
        <f t="shared" ref="BBV261" si="18498">SUM(BBV262:BBV268)</f>
        <v>0</v>
      </c>
      <c r="BBW261" s="14">
        <f t="shared" ref="BBW261" si="18499">SUM(BBW262:BBW268)</f>
        <v>0</v>
      </c>
      <c r="BBX261" s="14">
        <f t="shared" ref="BBX261" si="18500">SUM(BBX262:BBX268)</f>
        <v>0</v>
      </c>
      <c r="BBY261" s="14">
        <f t="shared" ref="BBY261" si="18501">SUM(BBY262:BBY268)</f>
        <v>0</v>
      </c>
      <c r="BBZ261" s="14">
        <f t="shared" ref="BBZ261" si="18502">SUM(BBZ262:BBZ268)</f>
        <v>0</v>
      </c>
      <c r="BCA261" s="14">
        <f t="shared" ref="BCA261" si="18503">SUM(BCA262:BCA268)</f>
        <v>0</v>
      </c>
      <c r="BCB261" s="14">
        <f t="shared" ref="BCB261" si="18504">SUM(BCB262:BCB268)</f>
        <v>0</v>
      </c>
      <c r="BCC261" s="14">
        <f t="shared" ref="BCC261" si="18505">SUM(BCC262:BCC268)</f>
        <v>0</v>
      </c>
      <c r="BCD261" s="14">
        <f t="shared" ref="BCD261" si="18506">SUM(BCD262:BCD268)</f>
        <v>0</v>
      </c>
      <c r="BCE261" s="14">
        <f t="shared" ref="BCE261" si="18507">SUM(BCE262:BCE268)</f>
        <v>0</v>
      </c>
      <c r="BCF261" s="14">
        <f t="shared" ref="BCF261" si="18508">SUM(BCF262:BCF268)</f>
        <v>0</v>
      </c>
      <c r="BCG261" s="14">
        <f t="shared" ref="BCG261" si="18509">SUM(BCG262:BCG268)</f>
        <v>0</v>
      </c>
      <c r="BCH261" s="14">
        <f t="shared" ref="BCH261" si="18510">SUM(BCH262:BCH268)</f>
        <v>0</v>
      </c>
      <c r="BCI261" s="14">
        <f t="shared" ref="BCI261" si="18511">SUM(BCI262:BCI268)</f>
        <v>0</v>
      </c>
      <c r="BCJ261" s="14">
        <f t="shared" ref="BCJ261" si="18512">SUM(BCJ262:BCJ268)</f>
        <v>0</v>
      </c>
      <c r="BCK261" s="14">
        <f t="shared" ref="BCK261" si="18513">SUM(BCK262:BCK268)</f>
        <v>0</v>
      </c>
      <c r="BCL261" s="14">
        <f t="shared" ref="BCL261" si="18514">SUM(BCL262:BCL268)</f>
        <v>0</v>
      </c>
      <c r="BCM261" s="14">
        <f t="shared" ref="BCM261" si="18515">SUM(BCM262:BCM268)</f>
        <v>0</v>
      </c>
      <c r="BCN261" s="14">
        <f t="shared" ref="BCN261" si="18516">SUM(BCN262:BCN268)</f>
        <v>0</v>
      </c>
      <c r="BCO261" s="14">
        <f t="shared" ref="BCO261" si="18517">SUM(BCO262:BCO268)</f>
        <v>0</v>
      </c>
      <c r="BCP261" s="14">
        <f t="shared" ref="BCP261" si="18518">SUM(BCP262:BCP268)</f>
        <v>0</v>
      </c>
      <c r="BCQ261" s="14">
        <f t="shared" ref="BCQ261" si="18519">SUM(BCQ262:BCQ268)</f>
        <v>0</v>
      </c>
      <c r="BCR261" s="14">
        <f t="shared" ref="BCR261" si="18520">SUM(BCR262:BCR268)</f>
        <v>0</v>
      </c>
      <c r="BCS261" s="14">
        <f t="shared" ref="BCS261" si="18521">SUM(BCS262:BCS268)</f>
        <v>0</v>
      </c>
      <c r="BCT261" s="14">
        <f t="shared" ref="BCT261" si="18522">SUM(BCT262:BCT268)</f>
        <v>0</v>
      </c>
      <c r="BCU261" s="14">
        <f t="shared" ref="BCU261" si="18523">SUM(BCU262:BCU268)</f>
        <v>0</v>
      </c>
      <c r="BCV261" s="14">
        <f t="shared" ref="BCV261" si="18524">SUM(BCV262:BCV268)</f>
        <v>0</v>
      </c>
      <c r="BCW261" s="14">
        <f t="shared" ref="BCW261" si="18525">SUM(BCW262:BCW268)</f>
        <v>0</v>
      </c>
      <c r="BCX261" s="14">
        <f t="shared" ref="BCX261" si="18526">SUM(BCX262:BCX268)</f>
        <v>0</v>
      </c>
      <c r="BCY261" s="14">
        <f t="shared" ref="BCY261" si="18527">SUM(BCY262:BCY268)</f>
        <v>0</v>
      </c>
      <c r="BCZ261" s="14">
        <f t="shared" ref="BCZ261" si="18528">SUM(BCZ262:BCZ268)</f>
        <v>0</v>
      </c>
      <c r="BDA261" s="14">
        <f t="shared" ref="BDA261" si="18529">SUM(BDA262:BDA268)</f>
        <v>0</v>
      </c>
      <c r="BDB261" s="14">
        <f t="shared" ref="BDB261" si="18530">SUM(BDB262:BDB268)</f>
        <v>0</v>
      </c>
      <c r="BDC261" s="14">
        <f t="shared" ref="BDC261" si="18531">SUM(BDC262:BDC268)</f>
        <v>0</v>
      </c>
      <c r="BDD261" s="14">
        <f t="shared" ref="BDD261" si="18532">SUM(BDD262:BDD268)</f>
        <v>0</v>
      </c>
      <c r="BDE261" s="14">
        <f t="shared" ref="BDE261" si="18533">SUM(BDE262:BDE268)</f>
        <v>0</v>
      </c>
      <c r="BDF261" s="14">
        <f t="shared" ref="BDF261" si="18534">SUM(BDF262:BDF268)</f>
        <v>0</v>
      </c>
      <c r="BDG261" s="14">
        <f t="shared" ref="BDG261" si="18535">SUM(BDG262:BDG268)</f>
        <v>0</v>
      </c>
      <c r="BDH261" s="14">
        <f t="shared" ref="BDH261" si="18536">SUM(BDH262:BDH268)</f>
        <v>0</v>
      </c>
      <c r="BDI261" s="14">
        <f t="shared" ref="BDI261" si="18537">SUM(BDI262:BDI268)</f>
        <v>0</v>
      </c>
      <c r="BDJ261" s="14">
        <f t="shared" ref="BDJ261" si="18538">SUM(BDJ262:BDJ268)</f>
        <v>0</v>
      </c>
      <c r="BDK261" s="14">
        <f t="shared" ref="BDK261" si="18539">SUM(BDK262:BDK268)</f>
        <v>0</v>
      </c>
      <c r="BDL261" s="14">
        <f t="shared" ref="BDL261" si="18540">SUM(BDL262:BDL268)</f>
        <v>0</v>
      </c>
      <c r="BDM261" s="14">
        <f t="shared" ref="BDM261" si="18541">SUM(BDM262:BDM268)</f>
        <v>0</v>
      </c>
      <c r="BDN261" s="14">
        <f t="shared" ref="BDN261" si="18542">SUM(BDN262:BDN268)</f>
        <v>0</v>
      </c>
      <c r="BDO261" s="14">
        <f t="shared" ref="BDO261" si="18543">SUM(BDO262:BDO268)</f>
        <v>0</v>
      </c>
      <c r="BDP261" s="14">
        <f t="shared" ref="BDP261" si="18544">SUM(BDP262:BDP268)</f>
        <v>0</v>
      </c>
      <c r="BDQ261" s="14">
        <f t="shared" ref="BDQ261" si="18545">SUM(BDQ262:BDQ268)</f>
        <v>0</v>
      </c>
      <c r="BDR261" s="14">
        <f t="shared" ref="BDR261" si="18546">SUM(BDR262:BDR268)</f>
        <v>0</v>
      </c>
      <c r="BDS261" s="14">
        <f t="shared" ref="BDS261" si="18547">SUM(BDS262:BDS268)</f>
        <v>0</v>
      </c>
      <c r="BDT261" s="14">
        <f t="shared" ref="BDT261" si="18548">SUM(BDT262:BDT268)</f>
        <v>0</v>
      </c>
      <c r="BDU261" s="14">
        <f t="shared" ref="BDU261" si="18549">SUM(BDU262:BDU268)</f>
        <v>0</v>
      </c>
      <c r="BDV261" s="14">
        <f t="shared" ref="BDV261" si="18550">SUM(BDV262:BDV268)</f>
        <v>0</v>
      </c>
      <c r="BDW261" s="14">
        <f t="shared" ref="BDW261" si="18551">SUM(BDW262:BDW268)</f>
        <v>0</v>
      </c>
      <c r="BDX261" s="14">
        <f t="shared" ref="BDX261" si="18552">SUM(BDX262:BDX268)</f>
        <v>0</v>
      </c>
      <c r="BDY261" s="14">
        <f t="shared" ref="BDY261" si="18553">SUM(BDY262:BDY268)</f>
        <v>0</v>
      </c>
      <c r="BDZ261" s="14">
        <f t="shared" ref="BDZ261" si="18554">SUM(BDZ262:BDZ268)</f>
        <v>0</v>
      </c>
      <c r="BEA261" s="14">
        <f t="shared" ref="BEA261" si="18555">SUM(BEA262:BEA268)</f>
        <v>0</v>
      </c>
      <c r="BEB261" s="14">
        <f t="shared" ref="BEB261" si="18556">SUM(BEB262:BEB268)</f>
        <v>0</v>
      </c>
      <c r="BEC261" s="14">
        <f t="shared" ref="BEC261" si="18557">SUM(BEC262:BEC268)</f>
        <v>0</v>
      </c>
      <c r="BED261" s="14">
        <f t="shared" ref="BED261" si="18558">SUM(BED262:BED268)</f>
        <v>0</v>
      </c>
      <c r="BEE261" s="14">
        <f t="shared" ref="BEE261" si="18559">SUM(BEE262:BEE268)</f>
        <v>0</v>
      </c>
      <c r="BEF261" s="14">
        <f t="shared" ref="BEF261" si="18560">SUM(BEF262:BEF268)</f>
        <v>0</v>
      </c>
      <c r="BEG261" s="14">
        <f t="shared" ref="BEG261" si="18561">SUM(BEG262:BEG268)</f>
        <v>0</v>
      </c>
      <c r="BEH261" s="14">
        <f t="shared" ref="BEH261" si="18562">SUM(BEH262:BEH268)</f>
        <v>0</v>
      </c>
      <c r="BEI261" s="14">
        <f t="shared" ref="BEI261" si="18563">SUM(BEI262:BEI268)</f>
        <v>0</v>
      </c>
      <c r="BEJ261" s="14">
        <f t="shared" ref="BEJ261" si="18564">SUM(BEJ262:BEJ268)</f>
        <v>0</v>
      </c>
      <c r="BEK261" s="14">
        <f t="shared" ref="BEK261" si="18565">SUM(BEK262:BEK268)</f>
        <v>0</v>
      </c>
      <c r="BEL261" s="14">
        <f t="shared" ref="BEL261" si="18566">SUM(BEL262:BEL268)</f>
        <v>0</v>
      </c>
      <c r="BEM261" s="14">
        <f t="shared" ref="BEM261" si="18567">SUM(BEM262:BEM268)</f>
        <v>0</v>
      </c>
      <c r="BEN261" s="14">
        <f t="shared" ref="BEN261" si="18568">SUM(BEN262:BEN268)</f>
        <v>0</v>
      </c>
      <c r="BEO261" s="14">
        <f t="shared" ref="BEO261" si="18569">SUM(BEO262:BEO268)</f>
        <v>0</v>
      </c>
      <c r="BEP261" s="14">
        <f t="shared" ref="BEP261" si="18570">SUM(BEP262:BEP268)</f>
        <v>0</v>
      </c>
      <c r="BEQ261" s="14">
        <f t="shared" ref="BEQ261" si="18571">SUM(BEQ262:BEQ268)</f>
        <v>0</v>
      </c>
      <c r="BER261" s="14">
        <f t="shared" ref="BER261" si="18572">SUM(BER262:BER268)</f>
        <v>0</v>
      </c>
      <c r="BES261" s="14">
        <f t="shared" ref="BES261" si="18573">SUM(BES262:BES268)</f>
        <v>0</v>
      </c>
      <c r="BET261" s="14">
        <f t="shared" ref="BET261" si="18574">SUM(BET262:BET268)</f>
        <v>0</v>
      </c>
      <c r="BEU261" s="14">
        <f t="shared" ref="BEU261" si="18575">SUM(BEU262:BEU268)</f>
        <v>0</v>
      </c>
      <c r="BEV261" s="14">
        <f t="shared" ref="BEV261" si="18576">SUM(BEV262:BEV268)</f>
        <v>0</v>
      </c>
      <c r="BEW261" s="14">
        <f t="shared" ref="BEW261" si="18577">SUM(BEW262:BEW268)</f>
        <v>0</v>
      </c>
      <c r="BEX261" s="14">
        <f t="shared" ref="BEX261" si="18578">SUM(BEX262:BEX268)</f>
        <v>0</v>
      </c>
      <c r="BEY261" s="14">
        <f t="shared" ref="BEY261" si="18579">SUM(BEY262:BEY268)</f>
        <v>0</v>
      </c>
      <c r="BEZ261" s="14">
        <f t="shared" ref="BEZ261" si="18580">SUM(BEZ262:BEZ268)</f>
        <v>0</v>
      </c>
      <c r="BFA261" s="14">
        <f t="shared" ref="BFA261" si="18581">SUM(BFA262:BFA268)</f>
        <v>0</v>
      </c>
      <c r="BFB261" s="14">
        <f t="shared" ref="BFB261" si="18582">SUM(BFB262:BFB268)</f>
        <v>0</v>
      </c>
      <c r="BFC261" s="14">
        <f t="shared" ref="BFC261" si="18583">SUM(BFC262:BFC268)</f>
        <v>0</v>
      </c>
      <c r="BFD261" s="14">
        <f t="shared" ref="BFD261" si="18584">SUM(BFD262:BFD268)</f>
        <v>0</v>
      </c>
      <c r="BFE261" s="14">
        <f t="shared" ref="BFE261" si="18585">SUM(BFE262:BFE268)</f>
        <v>0</v>
      </c>
      <c r="BFF261" s="14">
        <f t="shared" ref="BFF261" si="18586">SUM(BFF262:BFF268)</f>
        <v>0</v>
      </c>
      <c r="BFG261" s="14">
        <f t="shared" ref="BFG261" si="18587">SUM(BFG262:BFG268)</f>
        <v>0</v>
      </c>
      <c r="BFH261" s="14">
        <f t="shared" ref="BFH261" si="18588">SUM(BFH262:BFH268)</f>
        <v>0</v>
      </c>
      <c r="BFI261" s="14">
        <f t="shared" ref="BFI261" si="18589">SUM(BFI262:BFI268)</f>
        <v>0</v>
      </c>
      <c r="BFJ261" s="14">
        <f t="shared" ref="BFJ261" si="18590">SUM(BFJ262:BFJ268)</f>
        <v>0</v>
      </c>
      <c r="BFK261" s="14">
        <f t="shared" ref="BFK261" si="18591">SUM(BFK262:BFK268)</f>
        <v>0</v>
      </c>
      <c r="BFL261" s="14">
        <f t="shared" ref="BFL261" si="18592">SUM(BFL262:BFL268)</f>
        <v>0</v>
      </c>
      <c r="BFM261" s="14">
        <f t="shared" ref="BFM261" si="18593">SUM(BFM262:BFM268)</f>
        <v>0</v>
      </c>
      <c r="BFN261" s="14">
        <f t="shared" ref="BFN261" si="18594">SUM(BFN262:BFN268)</f>
        <v>0</v>
      </c>
      <c r="BFO261" s="14">
        <f t="shared" ref="BFO261" si="18595">SUM(BFO262:BFO268)</f>
        <v>0</v>
      </c>
      <c r="BFP261" s="14">
        <f t="shared" ref="BFP261" si="18596">SUM(BFP262:BFP268)</f>
        <v>0</v>
      </c>
      <c r="BFQ261" s="14">
        <f t="shared" ref="BFQ261" si="18597">SUM(BFQ262:BFQ268)</f>
        <v>0</v>
      </c>
      <c r="BFR261" s="14">
        <f t="shared" ref="BFR261" si="18598">SUM(BFR262:BFR268)</f>
        <v>0</v>
      </c>
      <c r="BFS261" s="14">
        <f t="shared" ref="BFS261" si="18599">SUM(BFS262:BFS268)</f>
        <v>0</v>
      </c>
      <c r="BFT261" s="14">
        <f t="shared" ref="BFT261" si="18600">SUM(BFT262:BFT268)</f>
        <v>0</v>
      </c>
      <c r="BFU261" s="14">
        <f t="shared" ref="BFU261" si="18601">SUM(BFU262:BFU268)</f>
        <v>0</v>
      </c>
      <c r="BFV261" s="14">
        <f t="shared" ref="BFV261" si="18602">SUM(BFV262:BFV268)</f>
        <v>0</v>
      </c>
      <c r="BFW261" s="14">
        <f t="shared" ref="BFW261" si="18603">SUM(BFW262:BFW268)</f>
        <v>0</v>
      </c>
      <c r="BFX261" s="14">
        <f t="shared" ref="BFX261" si="18604">SUM(BFX262:BFX268)</f>
        <v>0</v>
      </c>
      <c r="BFY261" s="14">
        <f t="shared" ref="BFY261" si="18605">SUM(BFY262:BFY268)</f>
        <v>0</v>
      </c>
      <c r="BFZ261" s="14">
        <f t="shared" ref="BFZ261" si="18606">SUM(BFZ262:BFZ268)</f>
        <v>0</v>
      </c>
      <c r="BGA261" s="14">
        <f t="shared" ref="BGA261" si="18607">SUM(BGA262:BGA268)</f>
        <v>0</v>
      </c>
      <c r="BGB261" s="14">
        <f t="shared" ref="BGB261" si="18608">SUM(BGB262:BGB268)</f>
        <v>0</v>
      </c>
      <c r="BGC261" s="14">
        <f t="shared" ref="BGC261" si="18609">SUM(BGC262:BGC268)</f>
        <v>0</v>
      </c>
      <c r="BGD261" s="14">
        <f t="shared" ref="BGD261" si="18610">SUM(BGD262:BGD268)</f>
        <v>0</v>
      </c>
      <c r="BGE261" s="14">
        <f t="shared" ref="BGE261" si="18611">SUM(BGE262:BGE268)</f>
        <v>0</v>
      </c>
      <c r="BGF261" s="14">
        <f t="shared" ref="BGF261" si="18612">SUM(BGF262:BGF268)</f>
        <v>0</v>
      </c>
      <c r="BGG261" s="14">
        <f t="shared" ref="BGG261" si="18613">SUM(BGG262:BGG268)</f>
        <v>0</v>
      </c>
      <c r="BGH261" s="14">
        <f t="shared" ref="BGH261" si="18614">SUM(BGH262:BGH268)</f>
        <v>0</v>
      </c>
      <c r="BGI261" s="14">
        <f t="shared" ref="BGI261" si="18615">SUM(BGI262:BGI268)</f>
        <v>0</v>
      </c>
      <c r="BGJ261" s="14">
        <f t="shared" ref="BGJ261" si="18616">SUM(BGJ262:BGJ268)</f>
        <v>0</v>
      </c>
      <c r="BGK261" s="14">
        <f t="shared" ref="BGK261" si="18617">SUM(BGK262:BGK268)</f>
        <v>0</v>
      </c>
      <c r="BGL261" s="14">
        <f t="shared" ref="BGL261" si="18618">SUM(BGL262:BGL268)</f>
        <v>0</v>
      </c>
      <c r="BGM261" s="14">
        <f t="shared" ref="BGM261" si="18619">SUM(BGM262:BGM268)</f>
        <v>0</v>
      </c>
      <c r="BGN261" s="14">
        <f t="shared" ref="BGN261" si="18620">SUM(BGN262:BGN268)</f>
        <v>0</v>
      </c>
      <c r="BGO261" s="14">
        <f t="shared" ref="BGO261" si="18621">SUM(BGO262:BGO268)</f>
        <v>0</v>
      </c>
      <c r="BGP261" s="14">
        <f t="shared" ref="BGP261" si="18622">SUM(BGP262:BGP268)</f>
        <v>0</v>
      </c>
      <c r="BGQ261" s="14">
        <f t="shared" ref="BGQ261" si="18623">SUM(BGQ262:BGQ268)</f>
        <v>0</v>
      </c>
      <c r="BGR261" s="14">
        <f t="shared" ref="BGR261" si="18624">SUM(BGR262:BGR268)</f>
        <v>0</v>
      </c>
      <c r="BGS261" s="14">
        <f t="shared" ref="BGS261" si="18625">SUM(BGS262:BGS268)</f>
        <v>0</v>
      </c>
      <c r="BGT261" s="14">
        <f t="shared" ref="BGT261" si="18626">SUM(BGT262:BGT268)</f>
        <v>0</v>
      </c>
      <c r="BGU261" s="14">
        <f t="shared" ref="BGU261" si="18627">SUM(BGU262:BGU268)</f>
        <v>0</v>
      </c>
      <c r="BGV261" s="14">
        <f t="shared" ref="BGV261" si="18628">SUM(BGV262:BGV268)</f>
        <v>0</v>
      </c>
      <c r="BGW261" s="14">
        <f t="shared" ref="BGW261" si="18629">SUM(BGW262:BGW268)</f>
        <v>0</v>
      </c>
      <c r="BGX261" s="14">
        <f t="shared" ref="BGX261" si="18630">SUM(BGX262:BGX268)</f>
        <v>0</v>
      </c>
      <c r="BGY261" s="14">
        <f t="shared" ref="BGY261" si="18631">SUM(BGY262:BGY268)</f>
        <v>0</v>
      </c>
      <c r="BGZ261" s="14">
        <f t="shared" ref="BGZ261" si="18632">SUM(BGZ262:BGZ268)</f>
        <v>0</v>
      </c>
      <c r="BHA261" s="14">
        <f t="shared" ref="BHA261" si="18633">SUM(BHA262:BHA268)</f>
        <v>0</v>
      </c>
      <c r="BHB261" s="14">
        <f t="shared" ref="BHB261" si="18634">SUM(BHB262:BHB268)</f>
        <v>0</v>
      </c>
      <c r="BHC261" s="14">
        <f t="shared" ref="BHC261" si="18635">SUM(BHC262:BHC268)</f>
        <v>0</v>
      </c>
      <c r="BHD261" s="14">
        <f t="shared" ref="BHD261" si="18636">SUM(BHD262:BHD268)</f>
        <v>0</v>
      </c>
      <c r="BHE261" s="14">
        <f t="shared" ref="BHE261" si="18637">SUM(BHE262:BHE268)</f>
        <v>0</v>
      </c>
      <c r="BHF261" s="14">
        <f t="shared" ref="BHF261" si="18638">SUM(BHF262:BHF268)</f>
        <v>0</v>
      </c>
      <c r="BHG261" s="14">
        <f t="shared" ref="BHG261" si="18639">SUM(BHG262:BHG268)</f>
        <v>0</v>
      </c>
      <c r="BHH261" s="14">
        <f t="shared" ref="BHH261" si="18640">SUM(BHH262:BHH268)</f>
        <v>0</v>
      </c>
      <c r="BHI261" s="14">
        <f t="shared" ref="BHI261" si="18641">SUM(BHI262:BHI268)</f>
        <v>0</v>
      </c>
      <c r="BHJ261" s="14">
        <f t="shared" ref="BHJ261" si="18642">SUM(BHJ262:BHJ268)</f>
        <v>0</v>
      </c>
      <c r="BHK261" s="14">
        <f t="shared" ref="BHK261" si="18643">SUM(BHK262:BHK268)</f>
        <v>0</v>
      </c>
      <c r="BHL261" s="14">
        <f t="shared" ref="BHL261" si="18644">SUM(BHL262:BHL268)</f>
        <v>0</v>
      </c>
      <c r="BHM261" s="14">
        <f t="shared" ref="BHM261" si="18645">SUM(BHM262:BHM268)</f>
        <v>0</v>
      </c>
      <c r="BHN261" s="14">
        <f t="shared" ref="BHN261" si="18646">SUM(BHN262:BHN268)</f>
        <v>0</v>
      </c>
      <c r="BHO261" s="14">
        <f t="shared" ref="BHO261" si="18647">SUM(BHO262:BHO268)</f>
        <v>0</v>
      </c>
      <c r="BHP261" s="14">
        <f t="shared" ref="BHP261" si="18648">SUM(BHP262:BHP268)</f>
        <v>0</v>
      </c>
      <c r="BHQ261" s="14">
        <f t="shared" ref="BHQ261" si="18649">SUM(BHQ262:BHQ268)</f>
        <v>0</v>
      </c>
      <c r="BHR261" s="14">
        <f t="shared" ref="BHR261" si="18650">SUM(BHR262:BHR268)</f>
        <v>0</v>
      </c>
      <c r="BHS261" s="14">
        <f t="shared" ref="BHS261" si="18651">SUM(BHS262:BHS268)</f>
        <v>0</v>
      </c>
      <c r="BHT261" s="14">
        <f t="shared" ref="BHT261" si="18652">SUM(BHT262:BHT268)</f>
        <v>0</v>
      </c>
      <c r="BHU261" s="14">
        <f t="shared" ref="BHU261" si="18653">SUM(BHU262:BHU268)</f>
        <v>0</v>
      </c>
      <c r="BHV261" s="14">
        <f t="shared" ref="BHV261" si="18654">SUM(BHV262:BHV268)</f>
        <v>0</v>
      </c>
      <c r="BHW261" s="14">
        <f t="shared" ref="BHW261" si="18655">SUM(BHW262:BHW268)</f>
        <v>0</v>
      </c>
      <c r="BHX261" s="14">
        <f t="shared" ref="BHX261" si="18656">SUM(BHX262:BHX268)</f>
        <v>0</v>
      </c>
      <c r="BHY261" s="14">
        <f t="shared" ref="BHY261" si="18657">SUM(BHY262:BHY268)</f>
        <v>0</v>
      </c>
      <c r="BHZ261" s="14">
        <f t="shared" ref="BHZ261" si="18658">SUM(BHZ262:BHZ268)</f>
        <v>0</v>
      </c>
      <c r="BIA261" s="14">
        <f t="shared" ref="BIA261" si="18659">SUM(BIA262:BIA268)</f>
        <v>0</v>
      </c>
      <c r="BIB261" s="14">
        <f t="shared" ref="BIB261" si="18660">SUM(BIB262:BIB268)</f>
        <v>0</v>
      </c>
      <c r="BIC261" s="14">
        <f t="shared" ref="BIC261" si="18661">SUM(BIC262:BIC268)</f>
        <v>0</v>
      </c>
      <c r="BID261" s="14">
        <f t="shared" ref="BID261" si="18662">SUM(BID262:BID268)</f>
        <v>0</v>
      </c>
      <c r="BIE261" s="14">
        <f t="shared" ref="BIE261" si="18663">SUM(BIE262:BIE268)</f>
        <v>0</v>
      </c>
      <c r="BIF261" s="14">
        <f t="shared" ref="BIF261" si="18664">SUM(BIF262:BIF268)</f>
        <v>0</v>
      </c>
      <c r="BIG261" s="14">
        <f t="shared" ref="BIG261" si="18665">SUM(BIG262:BIG268)</f>
        <v>0</v>
      </c>
      <c r="BIH261" s="14">
        <f t="shared" ref="BIH261" si="18666">SUM(BIH262:BIH268)</f>
        <v>0</v>
      </c>
      <c r="BII261" s="14">
        <f t="shared" ref="BII261" si="18667">SUM(BII262:BII268)</f>
        <v>0</v>
      </c>
      <c r="BIJ261" s="14">
        <f t="shared" ref="BIJ261" si="18668">SUM(BIJ262:BIJ268)</f>
        <v>0</v>
      </c>
      <c r="BIK261" s="14">
        <f t="shared" ref="BIK261" si="18669">SUM(BIK262:BIK268)</f>
        <v>0</v>
      </c>
      <c r="BIL261" s="14">
        <f t="shared" ref="BIL261" si="18670">SUM(BIL262:BIL268)</f>
        <v>0</v>
      </c>
      <c r="BIM261" s="14">
        <f t="shared" ref="BIM261" si="18671">SUM(BIM262:BIM268)</f>
        <v>0</v>
      </c>
      <c r="BIN261" s="14">
        <f t="shared" ref="BIN261" si="18672">SUM(BIN262:BIN268)</f>
        <v>0</v>
      </c>
      <c r="BIO261" s="14">
        <f t="shared" ref="BIO261" si="18673">SUM(BIO262:BIO268)</f>
        <v>0</v>
      </c>
      <c r="BIP261" s="14">
        <f t="shared" ref="BIP261" si="18674">SUM(BIP262:BIP268)</f>
        <v>0</v>
      </c>
      <c r="BIQ261" s="14">
        <f t="shared" ref="BIQ261" si="18675">SUM(BIQ262:BIQ268)</f>
        <v>0</v>
      </c>
      <c r="BIR261" s="14">
        <f t="shared" ref="BIR261" si="18676">SUM(BIR262:BIR268)</f>
        <v>0</v>
      </c>
      <c r="BIS261" s="14">
        <f t="shared" ref="BIS261" si="18677">SUM(BIS262:BIS268)</f>
        <v>0</v>
      </c>
      <c r="BIT261" s="14">
        <f t="shared" ref="BIT261" si="18678">SUM(BIT262:BIT268)</f>
        <v>0</v>
      </c>
      <c r="BIU261" s="14">
        <f t="shared" ref="BIU261" si="18679">SUM(BIU262:BIU268)</f>
        <v>0</v>
      </c>
      <c r="BIV261" s="14">
        <f t="shared" ref="BIV261" si="18680">SUM(BIV262:BIV268)</f>
        <v>0</v>
      </c>
      <c r="BIW261" s="14">
        <f t="shared" ref="BIW261" si="18681">SUM(BIW262:BIW268)</f>
        <v>0</v>
      </c>
      <c r="BIX261" s="14">
        <f t="shared" ref="BIX261" si="18682">SUM(BIX262:BIX268)</f>
        <v>0</v>
      </c>
      <c r="BIY261" s="14">
        <f t="shared" ref="BIY261" si="18683">SUM(BIY262:BIY268)</f>
        <v>0</v>
      </c>
      <c r="BIZ261" s="14">
        <f t="shared" ref="BIZ261" si="18684">SUM(BIZ262:BIZ268)</f>
        <v>0</v>
      </c>
      <c r="BJA261" s="14">
        <f t="shared" ref="BJA261" si="18685">SUM(BJA262:BJA268)</f>
        <v>0</v>
      </c>
      <c r="BJB261" s="14">
        <f t="shared" ref="BJB261" si="18686">SUM(BJB262:BJB268)</f>
        <v>0</v>
      </c>
      <c r="BJC261" s="14">
        <f t="shared" ref="BJC261" si="18687">SUM(BJC262:BJC268)</f>
        <v>0</v>
      </c>
      <c r="BJD261" s="14">
        <f t="shared" ref="BJD261" si="18688">SUM(BJD262:BJD268)</f>
        <v>0</v>
      </c>
      <c r="BJE261" s="14">
        <f t="shared" ref="BJE261" si="18689">SUM(BJE262:BJE268)</f>
        <v>0</v>
      </c>
      <c r="BJF261" s="14">
        <f t="shared" ref="BJF261" si="18690">SUM(BJF262:BJF268)</f>
        <v>0</v>
      </c>
      <c r="BJG261" s="14">
        <f t="shared" ref="BJG261" si="18691">SUM(BJG262:BJG268)</f>
        <v>0</v>
      </c>
      <c r="BJH261" s="14">
        <f t="shared" ref="BJH261" si="18692">SUM(BJH262:BJH268)</f>
        <v>0</v>
      </c>
      <c r="BJI261" s="14">
        <f t="shared" ref="BJI261" si="18693">SUM(BJI262:BJI268)</f>
        <v>0</v>
      </c>
      <c r="BJJ261" s="14">
        <f t="shared" ref="BJJ261" si="18694">SUM(BJJ262:BJJ268)</f>
        <v>0</v>
      </c>
      <c r="BJK261" s="14">
        <f t="shared" ref="BJK261" si="18695">SUM(BJK262:BJK268)</f>
        <v>0</v>
      </c>
      <c r="BJL261" s="14">
        <f t="shared" ref="BJL261" si="18696">SUM(BJL262:BJL268)</f>
        <v>0</v>
      </c>
      <c r="BJM261" s="14">
        <f t="shared" ref="BJM261" si="18697">SUM(BJM262:BJM268)</f>
        <v>0</v>
      </c>
      <c r="BJN261" s="14">
        <f t="shared" ref="BJN261" si="18698">SUM(BJN262:BJN268)</f>
        <v>0</v>
      </c>
      <c r="BJO261" s="14">
        <f t="shared" ref="BJO261" si="18699">SUM(BJO262:BJO268)</f>
        <v>0</v>
      </c>
      <c r="BJP261" s="14">
        <f t="shared" ref="BJP261" si="18700">SUM(BJP262:BJP268)</f>
        <v>0</v>
      </c>
      <c r="BJQ261" s="14">
        <f t="shared" ref="BJQ261" si="18701">SUM(BJQ262:BJQ268)</f>
        <v>0</v>
      </c>
      <c r="BJR261" s="14">
        <f t="shared" ref="BJR261" si="18702">SUM(BJR262:BJR268)</f>
        <v>0</v>
      </c>
      <c r="BJS261" s="14">
        <f t="shared" ref="BJS261" si="18703">SUM(BJS262:BJS268)</f>
        <v>0</v>
      </c>
      <c r="BJT261" s="14">
        <f t="shared" ref="BJT261" si="18704">SUM(BJT262:BJT268)</f>
        <v>0</v>
      </c>
      <c r="BJU261" s="14">
        <f t="shared" ref="BJU261" si="18705">SUM(BJU262:BJU268)</f>
        <v>0</v>
      </c>
      <c r="BJV261" s="14">
        <f t="shared" ref="BJV261" si="18706">SUM(BJV262:BJV268)</f>
        <v>0</v>
      </c>
      <c r="BJW261" s="14">
        <f t="shared" ref="BJW261" si="18707">SUM(BJW262:BJW268)</f>
        <v>0</v>
      </c>
      <c r="BJX261" s="14">
        <f t="shared" ref="BJX261" si="18708">SUM(BJX262:BJX268)</f>
        <v>0</v>
      </c>
      <c r="BJY261" s="14">
        <f t="shared" ref="BJY261" si="18709">SUM(BJY262:BJY268)</f>
        <v>0</v>
      </c>
      <c r="BJZ261" s="14">
        <f t="shared" ref="BJZ261" si="18710">SUM(BJZ262:BJZ268)</f>
        <v>0</v>
      </c>
      <c r="BKA261" s="14">
        <f t="shared" ref="BKA261" si="18711">SUM(BKA262:BKA268)</f>
        <v>0</v>
      </c>
      <c r="BKB261" s="14">
        <f t="shared" ref="BKB261" si="18712">SUM(BKB262:BKB268)</f>
        <v>0</v>
      </c>
      <c r="BKC261" s="14">
        <f t="shared" ref="BKC261" si="18713">SUM(BKC262:BKC268)</f>
        <v>0</v>
      </c>
      <c r="BKD261" s="14">
        <f t="shared" ref="BKD261" si="18714">SUM(BKD262:BKD268)</f>
        <v>0</v>
      </c>
      <c r="BKE261" s="14">
        <f t="shared" ref="BKE261" si="18715">SUM(BKE262:BKE268)</f>
        <v>0</v>
      </c>
      <c r="BKF261" s="14">
        <f t="shared" ref="BKF261" si="18716">SUM(BKF262:BKF268)</f>
        <v>0</v>
      </c>
      <c r="BKG261" s="14">
        <f t="shared" ref="BKG261" si="18717">SUM(BKG262:BKG268)</f>
        <v>0</v>
      </c>
      <c r="BKH261" s="14">
        <f t="shared" ref="BKH261" si="18718">SUM(BKH262:BKH268)</f>
        <v>0</v>
      </c>
      <c r="BKI261" s="14">
        <f t="shared" ref="BKI261" si="18719">SUM(BKI262:BKI268)</f>
        <v>0</v>
      </c>
      <c r="BKJ261" s="14">
        <f t="shared" ref="BKJ261" si="18720">SUM(BKJ262:BKJ268)</f>
        <v>0</v>
      </c>
      <c r="BKK261" s="14">
        <f t="shared" ref="BKK261" si="18721">SUM(BKK262:BKK268)</f>
        <v>0</v>
      </c>
      <c r="BKL261" s="14">
        <f t="shared" ref="BKL261" si="18722">SUM(BKL262:BKL268)</f>
        <v>0</v>
      </c>
      <c r="BKM261" s="14">
        <f t="shared" ref="BKM261" si="18723">SUM(BKM262:BKM268)</f>
        <v>0</v>
      </c>
      <c r="BKN261" s="14">
        <f t="shared" ref="BKN261" si="18724">SUM(BKN262:BKN268)</f>
        <v>0</v>
      </c>
      <c r="BKO261" s="14">
        <f t="shared" ref="BKO261" si="18725">SUM(BKO262:BKO268)</f>
        <v>0</v>
      </c>
      <c r="BKP261" s="14">
        <f t="shared" ref="BKP261" si="18726">SUM(BKP262:BKP268)</f>
        <v>0</v>
      </c>
      <c r="BKQ261" s="14">
        <f t="shared" ref="BKQ261" si="18727">SUM(BKQ262:BKQ268)</f>
        <v>0</v>
      </c>
      <c r="BKR261" s="14">
        <f t="shared" ref="BKR261" si="18728">SUM(BKR262:BKR268)</f>
        <v>0</v>
      </c>
      <c r="BKS261" s="14">
        <f t="shared" ref="BKS261" si="18729">SUM(BKS262:BKS268)</f>
        <v>0</v>
      </c>
      <c r="BKT261" s="14">
        <f t="shared" ref="BKT261" si="18730">SUM(BKT262:BKT268)</f>
        <v>0</v>
      </c>
      <c r="BKU261" s="14">
        <f t="shared" ref="BKU261" si="18731">SUM(BKU262:BKU268)</f>
        <v>0</v>
      </c>
      <c r="BKV261" s="14">
        <f t="shared" ref="BKV261" si="18732">SUM(BKV262:BKV268)</f>
        <v>0</v>
      </c>
      <c r="BKW261" s="14">
        <f t="shared" ref="BKW261" si="18733">SUM(BKW262:BKW268)</f>
        <v>0</v>
      </c>
      <c r="BKX261" s="14">
        <f t="shared" ref="BKX261" si="18734">SUM(BKX262:BKX268)</f>
        <v>0</v>
      </c>
      <c r="BKY261" s="14">
        <f t="shared" ref="BKY261" si="18735">SUM(BKY262:BKY268)</f>
        <v>0</v>
      </c>
      <c r="BKZ261" s="14">
        <f t="shared" ref="BKZ261" si="18736">SUM(BKZ262:BKZ268)</f>
        <v>0</v>
      </c>
      <c r="BLA261" s="14">
        <f t="shared" ref="BLA261" si="18737">SUM(BLA262:BLA268)</f>
        <v>0</v>
      </c>
      <c r="BLB261" s="14">
        <f t="shared" ref="BLB261" si="18738">SUM(BLB262:BLB268)</f>
        <v>0</v>
      </c>
      <c r="BLC261" s="14">
        <f t="shared" ref="BLC261" si="18739">SUM(BLC262:BLC268)</f>
        <v>0</v>
      </c>
      <c r="BLD261" s="14">
        <f t="shared" ref="BLD261" si="18740">SUM(BLD262:BLD268)</f>
        <v>0</v>
      </c>
      <c r="BLE261" s="14">
        <f t="shared" ref="BLE261" si="18741">SUM(BLE262:BLE268)</f>
        <v>0</v>
      </c>
      <c r="BLF261" s="14">
        <f t="shared" ref="BLF261" si="18742">SUM(BLF262:BLF268)</f>
        <v>0</v>
      </c>
      <c r="BLG261" s="14">
        <f t="shared" ref="BLG261" si="18743">SUM(BLG262:BLG268)</f>
        <v>0</v>
      </c>
      <c r="BLH261" s="14">
        <f t="shared" ref="BLH261" si="18744">SUM(BLH262:BLH268)</f>
        <v>0</v>
      </c>
      <c r="BLI261" s="14">
        <f t="shared" ref="BLI261" si="18745">SUM(BLI262:BLI268)</f>
        <v>0</v>
      </c>
      <c r="BLJ261" s="14">
        <f t="shared" ref="BLJ261" si="18746">SUM(BLJ262:BLJ268)</f>
        <v>0</v>
      </c>
      <c r="BLK261" s="14">
        <f t="shared" ref="BLK261" si="18747">SUM(BLK262:BLK268)</f>
        <v>0</v>
      </c>
      <c r="BLL261" s="14">
        <f t="shared" ref="BLL261" si="18748">SUM(BLL262:BLL268)</f>
        <v>0</v>
      </c>
      <c r="BLM261" s="14">
        <f t="shared" ref="BLM261" si="18749">SUM(BLM262:BLM268)</f>
        <v>0</v>
      </c>
      <c r="BLN261" s="14">
        <f t="shared" ref="BLN261" si="18750">SUM(BLN262:BLN268)</f>
        <v>0</v>
      </c>
      <c r="BLO261" s="14">
        <f t="shared" ref="BLO261" si="18751">SUM(BLO262:BLO268)</f>
        <v>0</v>
      </c>
      <c r="BLP261" s="14">
        <f t="shared" ref="BLP261" si="18752">SUM(BLP262:BLP268)</f>
        <v>0</v>
      </c>
      <c r="BLQ261" s="14">
        <f t="shared" ref="BLQ261" si="18753">SUM(BLQ262:BLQ268)</f>
        <v>0</v>
      </c>
      <c r="BLR261" s="14">
        <f t="shared" ref="BLR261" si="18754">SUM(BLR262:BLR268)</f>
        <v>0</v>
      </c>
      <c r="BLS261" s="14">
        <f t="shared" ref="BLS261" si="18755">SUM(BLS262:BLS268)</f>
        <v>0</v>
      </c>
      <c r="BLT261" s="14">
        <f t="shared" ref="BLT261" si="18756">SUM(BLT262:BLT268)</f>
        <v>0</v>
      </c>
      <c r="BLU261" s="14">
        <f t="shared" ref="BLU261" si="18757">SUM(BLU262:BLU268)</f>
        <v>0</v>
      </c>
      <c r="BLV261" s="14">
        <f t="shared" ref="BLV261" si="18758">SUM(BLV262:BLV268)</f>
        <v>0</v>
      </c>
      <c r="BLW261" s="14">
        <f t="shared" ref="BLW261" si="18759">SUM(BLW262:BLW268)</f>
        <v>0</v>
      </c>
      <c r="BLX261" s="14">
        <f t="shared" ref="BLX261" si="18760">SUM(BLX262:BLX268)</f>
        <v>0</v>
      </c>
      <c r="BLY261" s="14">
        <f t="shared" ref="BLY261" si="18761">SUM(BLY262:BLY268)</f>
        <v>0</v>
      </c>
      <c r="BLZ261" s="14">
        <f t="shared" ref="BLZ261" si="18762">SUM(BLZ262:BLZ268)</f>
        <v>0</v>
      </c>
      <c r="BMA261" s="14">
        <f t="shared" ref="BMA261" si="18763">SUM(BMA262:BMA268)</f>
        <v>0</v>
      </c>
      <c r="BMB261" s="14">
        <f t="shared" ref="BMB261" si="18764">SUM(BMB262:BMB268)</f>
        <v>0</v>
      </c>
      <c r="BMC261" s="14">
        <f t="shared" ref="BMC261" si="18765">SUM(BMC262:BMC268)</f>
        <v>0</v>
      </c>
      <c r="BMD261" s="14">
        <f t="shared" ref="BMD261" si="18766">SUM(BMD262:BMD268)</f>
        <v>0</v>
      </c>
      <c r="BME261" s="14">
        <f t="shared" ref="BME261" si="18767">SUM(BME262:BME268)</f>
        <v>0</v>
      </c>
      <c r="BMF261" s="14">
        <f t="shared" ref="BMF261" si="18768">SUM(BMF262:BMF268)</f>
        <v>0</v>
      </c>
      <c r="BMG261" s="14">
        <f t="shared" ref="BMG261" si="18769">SUM(BMG262:BMG268)</f>
        <v>0</v>
      </c>
      <c r="BMH261" s="14">
        <f t="shared" ref="BMH261" si="18770">SUM(BMH262:BMH268)</f>
        <v>0</v>
      </c>
      <c r="BMI261" s="14">
        <f t="shared" ref="BMI261" si="18771">SUM(BMI262:BMI268)</f>
        <v>0</v>
      </c>
      <c r="BMJ261" s="14">
        <f t="shared" ref="BMJ261" si="18772">SUM(BMJ262:BMJ268)</f>
        <v>0</v>
      </c>
      <c r="BMK261" s="14">
        <f t="shared" ref="BMK261" si="18773">SUM(BMK262:BMK268)</f>
        <v>0</v>
      </c>
      <c r="BML261" s="14">
        <f t="shared" ref="BML261" si="18774">SUM(BML262:BML268)</f>
        <v>0</v>
      </c>
      <c r="BMM261" s="14">
        <f t="shared" ref="BMM261" si="18775">SUM(BMM262:BMM268)</f>
        <v>0</v>
      </c>
      <c r="BMN261" s="14">
        <f t="shared" ref="BMN261" si="18776">SUM(BMN262:BMN268)</f>
        <v>0</v>
      </c>
      <c r="BMO261" s="14">
        <f t="shared" ref="BMO261" si="18777">SUM(BMO262:BMO268)</f>
        <v>0</v>
      </c>
      <c r="BMP261" s="14">
        <f t="shared" ref="BMP261" si="18778">SUM(BMP262:BMP268)</f>
        <v>0</v>
      </c>
      <c r="BMQ261" s="14">
        <f t="shared" ref="BMQ261" si="18779">SUM(BMQ262:BMQ268)</f>
        <v>0</v>
      </c>
      <c r="BMR261" s="14">
        <f t="shared" ref="BMR261" si="18780">SUM(BMR262:BMR268)</f>
        <v>0</v>
      </c>
      <c r="BMS261" s="14">
        <f t="shared" ref="BMS261" si="18781">SUM(BMS262:BMS268)</f>
        <v>0</v>
      </c>
      <c r="BMT261" s="14">
        <f t="shared" ref="BMT261" si="18782">SUM(BMT262:BMT268)</f>
        <v>0</v>
      </c>
      <c r="BMU261" s="14">
        <f t="shared" ref="BMU261" si="18783">SUM(BMU262:BMU268)</f>
        <v>0</v>
      </c>
      <c r="BMV261" s="14">
        <f t="shared" ref="BMV261" si="18784">SUM(BMV262:BMV268)</f>
        <v>0</v>
      </c>
      <c r="BMW261" s="14">
        <f t="shared" ref="BMW261" si="18785">SUM(BMW262:BMW268)</f>
        <v>0</v>
      </c>
      <c r="BMX261" s="14">
        <f t="shared" ref="BMX261" si="18786">SUM(BMX262:BMX268)</f>
        <v>0</v>
      </c>
      <c r="BMY261" s="14">
        <f t="shared" ref="BMY261" si="18787">SUM(BMY262:BMY268)</f>
        <v>0</v>
      </c>
      <c r="BMZ261" s="14">
        <f t="shared" ref="BMZ261" si="18788">SUM(BMZ262:BMZ268)</f>
        <v>0</v>
      </c>
      <c r="BNA261" s="14">
        <f t="shared" ref="BNA261" si="18789">SUM(BNA262:BNA268)</f>
        <v>0</v>
      </c>
      <c r="BNB261" s="14">
        <f t="shared" ref="BNB261" si="18790">SUM(BNB262:BNB268)</f>
        <v>0</v>
      </c>
      <c r="BNC261" s="14">
        <f t="shared" ref="BNC261" si="18791">SUM(BNC262:BNC268)</f>
        <v>0</v>
      </c>
      <c r="BND261" s="14">
        <f t="shared" ref="BND261" si="18792">SUM(BND262:BND268)</f>
        <v>0</v>
      </c>
      <c r="BNE261" s="14">
        <f t="shared" ref="BNE261" si="18793">SUM(BNE262:BNE268)</f>
        <v>0</v>
      </c>
      <c r="BNF261" s="14">
        <f t="shared" ref="BNF261" si="18794">SUM(BNF262:BNF268)</f>
        <v>0</v>
      </c>
      <c r="BNG261" s="14">
        <f t="shared" ref="BNG261" si="18795">SUM(BNG262:BNG268)</f>
        <v>0</v>
      </c>
      <c r="BNH261" s="14">
        <f t="shared" ref="BNH261" si="18796">SUM(BNH262:BNH268)</f>
        <v>0</v>
      </c>
      <c r="BNI261" s="14">
        <f t="shared" ref="BNI261" si="18797">SUM(BNI262:BNI268)</f>
        <v>0</v>
      </c>
      <c r="BNJ261" s="14">
        <f t="shared" ref="BNJ261" si="18798">SUM(BNJ262:BNJ268)</f>
        <v>0</v>
      </c>
      <c r="BNK261" s="14">
        <f t="shared" ref="BNK261" si="18799">SUM(BNK262:BNK268)</f>
        <v>0</v>
      </c>
      <c r="BNL261" s="14">
        <f t="shared" ref="BNL261" si="18800">SUM(BNL262:BNL268)</f>
        <v>0</v>
      </c>
      <c r="BNM261" s="14">
        <f t="shared" ref="BNM261" si="18801">SUM(BNM262:BNM268)</f>
        <v>0</v>
      </c>
      <c r="BNN261" s="14">
        <f t="shared" ref="BNN261" si="18802">SUM(BNN262:BNN268)</f>
        <v>0</v>
      </c>
      <c r="BNO261" s="14">
        <f t="shared" ref="BNO261" si="18803">SUM(BNO262:BNO268)</f>
        <v>0</v>
      </c>
      <c r="BNP261" s="14">
        <f t="shared" ref="BNP261" si="18804">SUM(BNP262:BNP268)</f>
        <v>0</v>
      </c>
      <c r="BNQ261" s="14">
        <f t="shared" ref="BNQ261" si="18805">SUM(BNQ262:BNQ268)</f>
        <v>0</v>
      </c>
      <c r="BNR261" s="14">
        <f t="shared" ref="BNR261" si="18806">SUM(BNR262:BNR268)</f>
        <v>0</v>
      </c>
      <c r="BNS261" s="14">
        <f t="shared" ref="BNS261" si="18807">SUM(BNS262:BNS268)</f>
        <v>0</v>
      </c>
      <c r="BNT261" s="14">
        <f t="shared" ref="BNT261" si="18808">SUM(BNT262:BNT268)</f>
        <v>0</v>
      </c>
      <c r="BNU261" s="14">
        <f t="shared" ref="BNU261" si="18809">SUM(BNU262:BNU268)</f>
        <v>0</v>
      </c>
      <c r="BNV261" s="14">
        <f t="shared" ref="BNV261" si="18810">SUM(BNV262:BNV268)</f>
        <v>0</v>
      </c>
      <c r="BNW261" s="14">
        <f t="shared" ref="BNW261" si="18811">SUM(BNW262:BNW268)</f>
        <v>0</v>
      </c>
      <c r="BNX261" s="14">
        <f t="shared" ref="BNX261" si="18812">SUM(BNX262:BNX268)</f>
        <v>0</v>
      </c>
      <c r="BNY261" s="14">
        <f t="shared" ref="BNY261" si="18813">SUM(BNY262:BNY268)</f>
        <v>0</v>
      </c>
      <c r="BNZ261" s="14">
        <f t="shared" ref="BNZ261" si="18814">SUM(BNZ262:BNZ268)</f>
        <v>0</v>
      </c>
      <c r="BOA261" s="14">
        <f t="shared" ref="BOA261" si="18815">SUM(BOA262:BOA268)</f>
        <v>0</v>
      </c>
      <c r="BOB261" s="14">
        <f t="shared" ref="BOB261" si="18816">SUM(BOB262:BOB268)</f>
        <v>0</v>
      </c>
      <c r="BOC261" s="14">
        <f t="shared" ref="BOC261" si="18817">SUM(BOC262:BOC268)</f>
        <v>0</v>
      </c>
      <c r="BOD261" s="14">
        <f t="shared" ref="BOD261" si="18818">SUM(BOD262:BOD268)</f>
        <v>0</v>
      </c>
      <c r="BOE261" s="14">
        <f t="shared" ref="BOE261" si="18819">SUM(BOE262:BOE268)</f>
        <v>0</v>
      </c>
      <c r="BOF261" s="14">
        <f t="shared" ref="BOF261" si="18820">SUM(BOF262:BOF268)</f>
        <v>0</v>
      </c>
      <c r="BOG261" s="14">
        <f t="shared" ref="BOG261" si="18821">SUM(BOG262:BOG268)</f>
        <v>0</v>
      </c>
      <c r="BOH261" s="14">
        <f t="shared" ref="BOH261" si="18822">SUM(BOH262:BOH268)</f>
        <v>0</v>
      </c>
      <c r="BOI261" s="14">
        <f t="shared" ref="BOI261" si="18823">SUM(BOI262:BOI268)</f>
        <v>0</v>
      </c>
      <c r="BOJ261" s="14">
        <f t="shared" ref="BOJ261" si="18824">SUM(BOJ262:BOJ268)</f>
        <v>0</v>
      </c>
      <c r="BOK261" s="14">
        <f t="shared" ref="BOK261" si="18825">SUM(BOK262:BOK268)</f>
        <v>0</v>
      </c>
      <c r="BOL261" s="14">
        <f t="shared" ref="BOL261" si="18826">SUM(BOL262:BOL268)</f>
        <v>0</v>
      </c>
      <c r="BOM261" s="14">
        <f t="shared" ref="BOM261" si="18827">SUM(BOM262:BOM268)</f>
        <v>0</v>
      </c>
      <c r="BON261" s="14">
        <f t="shared" ref="BON261" si="18828">SUM(BON262:BON268)</f>
        <v>0</v>
      </c>
      <c r="BOO261" s="14">
        <f t="shared" ref="BOO261" si="18829">SUM(BOO262:BOO268)</f>
        <v>0</v>
      </c>
      <c r="BOP261" s="14">
        <f t="shared" ref="BOP261" si="18830">SUM(BOP262:BOP268)</f>
        <v>0</v>
      </c>
      <c r="BOQ261" s="14">
        <f t="shared" ref="BOQ261" si="18831">SUM(BOQ262:BOQ268)</f>
        <v>0</v>
      </c>
      <c r="BOR261" s="14">
        <f t="shared" ref="BOR261" si="18832">SUM(BOR262:BOR268)</f>
        <v>0</v>
      </c>
      <c r="BOS261" s="14">
        <f t="shared" ref="BOS261" si="18833">SUM(BOS262:BOS268)</f>
        <v>0</v>
      </c>
      <c r="BOT261" s="14">
        <f t="shared" ref="BOT261" si="18834">SUM(BOT262:BOT268)</f>
        <v>0</v>
      </c>
      <c r="BOU261" s="14">
        <f t="shared" ref="BOU261" si="18835">SUM(BOU262:BOU268)</f>
        <v>0</v>
      </c>
      <c r="BOV261" s="14">
        <f t="shared" ref="BOV261" si="18836">SUM(BOV262:BOV268)</f>
        <v>0</v>
      </c>
      <c r="BOW261" s="14">
        <f t="shared" ref="BOW261" si="18837">SUM(BOW262:BOW268)</f>
        <v>0</v>
      </c>
      <c r="BOX261" s="14">
        <f t="shared" ref="BOX261" si="18838">SUM(BOX262:BOX268)</f>
        <v>0</v>
      </c>
      <c r="BOY261" s="14">
        <f t="shared" ref="BOY261" si="18839">SUM(BOY262:BOY268)</f>
        <v>0</v>
      </c>
      <c r="BOZ261" s="14">
        <f t="shared" ref="BOZ261" si="18840">SUM(BOZ262:BOZ268)</f>
        <v>0</v>
      </c>
      <c r="BPA261" s="14">
        <f t="shared" ref="BPA261" si="18841">SUM(BPA262:BPA268)</f>
        <v>0</v>
      </c>
      <c r="BPB261" s="14">
        <f t="shared" ref="BPB261" si="18842">SUM(BPB262:BPB268)</f>
        <v>0</v>
      </c>
      <c r="BPC261" s="14">
        <f t="shared" ref="BPC261" si="18843">SUM(BPC262:BPC268)</f>
        <v>0</v>
      </c>
      <c r="BPD261" s="14">
        <f t="shared" ref="BPD261" si="18844">SUM(BPD262:BPD268)</f>
        <v>0</v>
      </c>
      <c r="BPE261" s="14">
        <f t="shared" ref="BPE261" si="18845">SUM(BPE262:BPE268)</f>
        <v>0</v>
      </c>
      <c r="BPF261" s="14">
        <f t="shared" ref="BPF261" si="18846">SUM(BPF262:BPF268)</f>
        <v>0</v>
      </c>
      <c r="BPG261" s="14">
        <f t="shared" ref="BPG261" si="18847">SUM(BPG262:BPG268)</f>
        <v>0</v>
      </c>
      <c r="BPH261" s="14">
        <f t="shared" ref="BPH261" si="18848">SUM(BPH262:BPH268)</f>
        <v>0</v>
      </c>
      <c r="BPI261" s="14">
        <f t="shared" ref="BPI261" si="18849">SUM(BPI262:BPI268)</f>
        <v>0</v>
      </c>
      <c r="BPJ261" s="14">
        <f t="shared" ref="BPJ261" si="18850">SUM(BPJ262:BPJ268)</f>
        <v>0</v>
      </c>
      <c r="BPK261" s="14">
        <f t="shared" ref="BPK261" si="18851">SUM(BPK262:BPK268)</f>
        <v>0</v>
      </c>
      <c r="BPL261" s="14">
        <f t="shared" ref="BPL261" si="18852">SUM(BPL262:BPL268)</f>
        <v>0</v>
      </c>
      <c r="BPM261" s="14">
        <f t="shared" ref="BPM261" si="18853">SUM(BPM262:BPM268)</f>
        <v>0</v>
      </c>
      <c r="BPN261" s="14">
        <f t="shared" ref="BPN261" si="18854">SUM(BPN262:BPN268)</f>
        <v>0</v>
      </c>
      <c r="BPO261" s="14">
        <f t="shared" ref="BPO261" si="18855">SUM(BPO262:BPO268)</f>
        <v>0</v>
      </c>
      <c r="BPP261" s="14">
        <f t="shared" ref="BPP261" si="18856">SUM(BPP262:BPP268)</f>
        <v>0</v>
      </c>
      <c r="BPQ261" s="14">
        <f t="shared" ref="BPQ261" si="18857">SUM(BPQ262:BPQ268)</f>
        <v>0</v>
      </c>
      <c r="BPR261" s="14">
        <f t="shared" ref="BPR261" si="18858">SUM(BPR262:BPR268)</f>
        <v>0</v>
      </c>
      <c r="BPS261" s="14">
        <f t="shared" ref="BPS261" si="18859">SUM(BPS262:BPS268)</f>
        <v>0</v>
      </c>
      <c r="BPT261" s="14">
        <f t="shared" ref="BPT261" si="18860">SUM(BPT262:BPT268)</f>
        <v>0</v>
      </c>
      <c r="BPU261" s="14">
        <f t="shared" ref="BPU261" si="18861">SUM(BPU262:BPU268)</f>
        <v>0</v>
      </c>
      <c r="BPV261" s="14">
        <f t="shared" ref="BPV261" si="18862">SUM(BPV262:BPV268)</f>
        <v>0</v>
      </c>
      <c r="BPW261" s="14">
        <f t="shared" ref="BPW261" si="18863">SUM(BPW262:BPW268)</f>
        <v>0</v>
      </c>
      <c r="BPX261" s="14">
        <f t="shared" ref="BPX261" si="18864">SUM(BPX262:BPX268)</f>
        <v>0</v>
      </c>
      <c r="BPY261" s="14">
        <f t="shared" ref="BPY261" si="18865">SUM(BPY262:BPY268)</f>
        <v>0</v>
      </c>
      <c r="BPZ261" s="14">
        <f t="shared" ref="BPZ261" si="18866">SUM(BPZ262:BPZ268)</f>
        <v>0</v>
      </c>
      <c r="BQA261" s="14">
        <f t="shared" ref="BQA261" si="18867">SUM(BQA262:BQA268)</f>
        <v>0</v>
      </c>
      <c r="BQB261" s="14">
        <f t="shared" ref="BQB261" si="18868">SUM(BQB262:BQB268)</f>
        <v>0</v>
      </c>
      <c r="BQC261" s="14">
        <f t="shared" ref="BQC261" si="18869">SUM(BQC262:BQC268)</f>
        <v>0</v>
      </c>
      <c r="BQD261" s="14">
        <f t="shared" ref="BQD261" si="18870">SUM(BQD262:BQD268)</f>
        <v>0</v>
      </c>
      <c r="BQE261" s="14">
        <f t="shared" ref="BQE261" si="18871">SUM(BQE262:BQE268)</f>
        <v>0</v>
      </c>
      <c r="BQF261" s="14">
        <f t="shared" ref="BQF261" si="18872">SUM(BQF262:BQF268)</f>
        <v>0</v>
      </c>
      <c r="BQG261" s="14">
        <f t="shared" ref="BQG261" si="18873">SUM(BQG262:BQG268)</f>
        <v>0</v>
      </c>
      <c r="BQH261" s="14">
        <f t="shared" ref="BQH261" si="18874">SUM(BQH262:BQH268)</f>
        <v>0</v>
      </c>
      <c r="BQI261" s="14">
        <f t="shared" ref="BQI261" si="18875">SUM(BQI262:BQI268)</f>
        <v>0</v>
      </c>
      <c r="BQJ261" s="14">
        <f t="shared" ref="BQJ261" si="18876">SUM(BQJ262:BQJ268)</f>
        <v>0</v>
      </c>
      <c r="BQK261" s="14">
        <f t="shared" ref="BQK261" si="18877">SUM(BQK262:BQK268)</f>
        <v>0</v>
      </c>
      <c r="BQL261" s="14">
        <f t="shared" ref="BQL261" si="18878">SUM(BQL262:BQL268)</f>
        <v>0</v>
      </c>
      <c r="BQM261" s="14">
        <f t="shared" ref="BQM261" si="18879">SUM(BQM262:BQM268)</f>
        <v>0</v>
      </c>
      <c r="BQN261" s="14">
        <f t="shared" ref="BQN261" si="18880">SUM(BQN262:BQN268)</f>
        <v>0</v>
      </c>
      <c r="BQO261" s="14">
        <f t="shared" ref="BQO261" si="18881">SUM(BQO262:BQO268)</f>
        <v>0</v>
      </c>
      <c r="BQP261" s="14">
        <f t="shared" ref="BQP261" si="18882">SUM(BQP262:BQP268)</f>
        <v>0</v>
      </c>
      <c r="BQQ261" s="14">
        <f t="shared" ref="BQQ261" si="18883">SUM(BQQ262:BQQ268)</f>
        <v>0</v>
      </c>
      <c r="BQR261" s="14">
        <f t="shared" ref="BQR261" si="18884">SUM(BQR262:BQR268)</f>
        <v>0</v>
      </c>
      <c r="BQS261" s="14">
        <f t="shared" ref="BQS261" si="18885">SUM(BQS262:BQS268)</f>
        <v>0</v>
      </c>
      <c r="BQT261" s="14">
        <f t="shared" ref="BQT261" si="18886">SUM(BQT262:BQT268)</f>
        <v>0</v>
      </c>
      <c r="BQU261" s="14">
        <f t="shared" ref="BQU261" si="18887">SUM(BQU262:BQU268)</f>
        <v>0</v>
      </c>
      <c r="BQV261" s="14">
        <f t="shared" ref="BQV261" si="18888">SUM(BQV262:BQV268)</f>
        <v>0</v>
      </c>
      <c r="BQW261" s="14">
        <f t="shared" ref="BQW261" si="18889">SUM(BQW262:BQW268)</f>
        <v>0</v>
      </c>
      <c r="BQX261" s="14">
        <f t="shared" ref="BQX261" si="18890">SUM(BQX262:BQX268)</f>
        <v>0</v>
      </c>
      <c r="BQY261" s="14">
        <f t="shared" ref="BQY261" si="18891">SUM(BQY262:BQY268)</f>
        <v>0</v>
      </c>
      <c r="BQZ261" s="14">
        <f t="shared" ref="BQZ261" si="18892">SUM(BQZ262:BQZ268)</f>
        <v>0</v>
      </c>
      <c r="BRA261" s="14">
        <f t="shared" ref="BRA261" si="18893">SUM(BRA262:BRA268)</f>
        <v>0</v>
      </c>
      <c r="BRB261" s="14">
        <f t="shared" ref="BRB261" si="18894">SUM(BRB262:BRB268)</f>
        <v>0</v>
      </c>
      <c r="BRC261" s="14">
        <f t="shared" ref="BRC261" si="18895">SUM(BRC262:BRC268)</f>
        <v>0</v>
      </c>
      <c r="BRD261" s="14">
        <f t="shared" ref="BRD261" si="18896">SUM(BRD262:BRD268)</f>
        <v>0</v>
      </c>
      <c r="BRE261" s="14">
        <f t="shared" ref="BRE261" si="18897">SUM(BRE262:BRE268)</f>
        <v>0</v>
      </c>
      <c r="BRF261" s="14">
        <f t="shared" ref="BRF261" si="18898">SUM(BRF262:BRF268)</f>
        <v>0</v>
      </c>
      <c r="BRG261" s="14">
        <f t="shared" ref="BRG261" si="18899">SUM(BRG262:BRG268)</f>
        <v>0</v>
      </c>
      <c r="BRH261" s="14">
        <f t="shared" ref="BRH261" si="18900">SUM(BRH262:BRH268)</f>
        <v>0</v>
      </c>
      <c r="BRI261" s="14">
        <f t="shared" ref="BRI261" si="18901">SUM(BRI262:BRI268)</f>
        <v>0</v>
      </c>
      <c r="BRJ261" s="14">
        <f t="shared" ref="BRJ261" si="18902">SUM(BRJ262:BRJ268)</f>
        <v>0</v>
      </c>
      <c r="BRK261" s="14">
        <f t="shared" ref="BRK261" si="18903">SUM(BRK262:BRK268)</f>
        <v>0</v>
      </c>
      <c r="BRL261" s="14">
        <f t="shared" ref="BRL261" si="18904">SUM(BRL262:BRL268)</f>
        <v>0</v>
      </c>
      <c r="BRM261" s="14">
        <f t="shared" ref="BRM261" si="18905">SUM(BRM262:BRM268)</f>
        <v>0</v>
      </c>
      <c r="BRN261" s="14">
        <f t="shared" ref="BRN261" si="18906">SUM(BRN262:BRN268)</f>
        <v>0</v>
      </c>
      <c r="BRO261" s="14">
        <f t="shared" ref="BRO261" si="18907">SUM(BRO262:BRO268)</f>
        <v>0</v>
      </c>
      <c r="BRP261" s="14">
        <f t="shared" ref="BRP261" si="18908">SUM(BRP262:BRP268)</f>
        <v>0</v>
      </c>
      <c r="BRQ261" s="14">
        <f t="shared" ref="BRQ261" si="18909">SUM(BRQ262:BRQ268)</f>
        <v>0</v>
      </c>
      <c r="BRR261" s="14">
        <f t="shared" ref="BRR261" si="18910">SUM(BRR262:BRR268)</f>
        <v>0</v>
      </c>
      <c r="BRS261" s="14">
        <f t="shared" ref="BRS261" si="18911">SUM(BRS262:BRS268)</f>
        <v>0</v>
      </c>
      <c r="BRT261" s="14">
        <f t="shared" ref="BRT261" si="18912">SUM(BRT262:BRT268)</f>
        <v>0</v>
      </c>
      <c r="BRU261" s="14">
        <f t="shared" ref="BRU261" si="18913">SUM(BRU262:BRU268)</f>
        <v>0</v>
      </c>
      <c r="BRV261" s="14">
        <f t="shared" ref="BRV261" si="18914">SUM(BRV262:BRV268)</f>
        <v>0</v>
      </c>
      <c r="BRW261" s="14">
        <f t="shared" ref="BRW261" si="18915">SUM(BRW262:BRW268)</f>
        <v>0</v>
      </c>
      <c r="BRX261" s="14">
        <f t="shared" ref="BRX261" si="18916">SUM(BRX262:BRX268)</f>
        <v>0</v>
      </c>
      <c r="BRY261" s="14">
        <f t="shared" ref="BRY261" si="18917">SUM(BRY262:BRY268)</f>
        <v>0</v>
      </c>
      <c r="BRZ261" s="14">
        <f t="shared" ref="BRZ261" si="18918">SUM(BRZ262:BRZ268)</f>
        <v>0</v>
      </c>
      <c r="BSA261" s="14">
        <f t="shared" ref="BSA261" si="18919">SUM(BSA262:BSA268)</f>
        <v>0</v>
      </c>
      <c r="BSB261" s="14">
        <f t="shared" ref="BSB261" si="18920">SUM(BSB262:BSB268)</f>
        <v>0</v>
      </c>
      <c r="BSC261" s="14">
        <f t="shared" ref="BSC261" si="18921">SUM(BSC262:BSC268)</f>
        <v>0</v>
      </c>
      <c r="BSD261" s="14">
        <f t="shared" ref="BSD261" si="18922">SUM(BSD262:BSD268)</f>
        <v>0</v>
      </c>
      <c r="BSE261" s="14">
        <f t="shared" ref="BSE261" si="18923">SUM(BSE262:BSE268)</f>
        <v>0</v>
      </c>
      <c r="BSF261" s="14">
        <f t="shared" ref="BSF261" si="18924">SUM(BSF262:BSF268)</f>
        <v>0</v>
      </c>
      <c r="BSG261" s="14">
        <f t="shared" ref="BSG261" si="18925">SUM(BSG262:BSG268)</f>
        <v>0</v>
      </c>
      <c r="BSH261" s="14">
        <f t="shared" ref="BSH261" si="18926">SUM(BSH262:BSH268)</f>
        <v>0</v>
      </c>
      <c r="BSI261" s="14">
        <f t="shared" ref="BSI261" si="18927">SUM(BSI262:BSI268)</f>
        <v>0</v>
      </c>
      <c r="BSJ261" s="14">
        <f t="shared" ref="BSJ261" si="18928">SUM(BSJ262:BSJ268)</f>
        <v>0</v>
      </c>
      <c r="BSK261" s="14">
        <f t="shared" ref="BSK261" si="18929">SUM(BSK262:BSK268)</f>
        <v>0</v>
      </c>
      <c r="BSL261" s="14">
        <f t="shared" ref="BSL261" si="18930">SUM(BSL262:BSL268)</f>
        <v>0</v>
      </c>
      <c r="BSM261" s="14">
        <f t="shared" ref="BSM261" si="18931">SUM(BSM262:BSM268)</f>
        <v>0</v>
      </c>
      <c r="BSN261" s="14">
        <f t="shared" ref="BSN261" si="18932">SUM(BSN262:BSN268)</f>
        <v>0</v>
      </c>
      <c r="BSO261" s="14">
        <f t="shared" ref="BSO261" si="18933">SUM(BSO262:BSO268)</f>
        <v>0</v>
      </c>
      <c r="BSP261" s="14">
        <f t="shared" ref="BSP261" si="18934">SUM(BSP262:BSP268)</f>
        <v>0</v>
      </c>
      <c r="BSQ261" s="14">
        <f t="shared" ref="BSQ261" si="18935">SUM(BSQ262:BSQ268)</f>
        <v>0</v>
      </c>
      <c r="BSR261" s="14">
        <f t="shared" ref="BSR261" si="18936">SUM(BSR262:BSR268)</f>
        <v>0</v>
      </c>
      <c r="BSS261" s="14">
        <f t="shared" ref="BSS261" si="18937">SUM(BSS262:BSS268)</f>
        <v>0</v>
      </c>
      <c r="BST261" s="14">
        <f t="shared" ref="BST261" si="18938">SUM(BST262:BST268)</f>
        <v>0</v>
      </c>
      <c r="BSU261" s="14">
        <f t="shared" ref="BSU261" si="18939">SUM(BSU262:BSU268)</f>
        <v>0</v>
      </c>
      <c r="BSV261" s="14">
        <f t="shared" ref="BSV261" si="18940">SUM(BSV262:BSV268)</f>
        <v>0</v>
      </c>
      <c r="BSW261" s="14">
        <f t="shared" ref="BSW261" si="18941">SUM(BSW262:BSW268)</f>
        <v>0</v>
      </c>
      <c r="BSX261" s="14">
        <f t="shared" ref="BSX261" si="18942">SUM(BSX262:BSX268)</f>
        <v>0</v>
      </c>
      <c r="BSY261" s="14">
        <f t="shared" ref="BSY261" si="18943">SUM(BSY262:BSY268)</f>
        <v>0</v>
      </c>
      <c r="BSZ261" s="14">
        <f t="shared" ref="BSZ261" si="18944">SUM(BSZ262:BSZ268)</f>
        <v>0</v>
      </c>
      <c r="BTA261" s="14">
        <f t="shared" ref="BTA261" si="18945">SUM(BTA262:BTA268)</f>
        <v>0</v>
      </c>
      <c r="BTB261" s="14">
        <f t="shared" ref="BTB261" si="18946">SUM(BTB262:BTB268)</f>
        <v>0</v>
      </c>
      <c r="BTC261" s="14">
        <f t="shared" ref="BTC261" si="18947">SUM(BTC262:BTC268)</f>
        <v>0</v>
      </c>
      <c r="BTD261" s="14">
        <f t="shared" ref="BTD261" si="18948">SUM(BTD262:BTD268)</f>
        <v>0</v>
      </c>
      <c r="BTE261" s="14">
        <f t="shared" ref="BTE261" si="18949">SUM(BTE262:BTE268)</f>
        <v>0</v>
      </c>
      <c r="BTF261" s="14">
        <f t="shared" ref="BTF261" si="18950">SUM(BTF262:BTF268)</f>
        <v>0</v>
      </c>
      <c r="BTG261" s="14">
        <f t="shared" ref="BTG261" si="18951">SUM(BTG262:BTG268)</f>
        <v>0</v>
      </c>
      <c r="BTH261" s="14">
        <f t="shared" ref="BTH261" si="18952">SUM(BTH262:BTH268)</f>
        <v>0</v>
      </c>
      <c r="BTI261" s="14">
        <f t="shared" ref="BTI261" si="18953">SUM(BTI262:BTI268)</f>
        <v>0</v>
      </c>
      <c r="BTJ261" s="14">
        <f t="shared" ref="BTJ261" si="18954">SUM(BTJ262:BTJ268)</f>
        <v>0</v>
      </c>
      <c r="BTK261" s="14">
        <f t="shared" ref="BTK261" si="18955">SUM(BTK262:BTK268)</f>
        <v>0</v>
      </c>
      <c r="BTL261" s="14">
        <f t="shared" ref="BTL261" si="18956">SUM(BTL262:BTL268)</f>
        <v>0</v>
      </c>
      <c r="BTM261" s="14">
        <f t="shared" ref="BTM261" si="18957">SUM(BTM262:BTM268)</f>
        <v>0</v>
      </c>
      <c r="BTN261" s="14">
        <f t="shared" ref="BTN261" si="18958">SUM(BTN262:BTN268)</f>
        <v>0</v>
      </c>
      <c r="BTO261" s="14">
        <f t="shared" ref="BTO261" si="18959">SUM(BTO262:BTO268)</f>
        <v>0</v>
      </c>
      <c r="BTP261" s="14">
        <f t="shared" ref="BTP261" si="18960">SUM(BTP262:BTP268)</f>
        <v>0</v>
      </c>
      <c r="BTQ261" s="14">
        <f t="shared" ref="BTQ261" si="18961">SUM(BTQ262:BTQ268)</f>
        <v>0</v>
      </c>
      <c r="BTR261" s="14">
        <f t="shared" ref="BTR261" si="18962">SUM(BTR262:BTR268)</f>
        <v>0</v>
      </c>
      <c r="BTS261" s="14">
        <f t="shared" ref="BTS261" si="18963">SUM(BTS262:BTS268)</f>
        <v>0</v>
      </c>
      <c r="BTT261" s="14">
        <f t="shared" ref="BTT261" si="18964">SUM(BTT262:BTT268)</f>
        <v>0</v>
      </c>
      <c r="BTU261" s="14">
        <f t="shared" ref="BTU261" si="18965">SUM(BTU262:BTU268)</f>
        <v>0</v>
      </c>
      <c r="BTV261" s="14">
        <f t="shared" ref="BTV261" si="18966">SUM(BTV262:BTV268)</f>
        <v>0</v>
      </c>
      <c r="BTW261" s="14">
        <f t="shared" ref="BTW261" si="18967">SUM(BTW262:BTW268)</f>
        <v>0</v>
      </c>
      <c r="BTX261" s="14">
        <f t="shared" ref="BTX261" si="18968">SUM(BTX262:BTX268)</f>
        <v>0</v>
      </c>
      <c r="BTY261" s="14">
        <f t="shared" ref="BTY261" si="18969">SUM(BTY262:BTY268)</f>
        <v>0</v>
      </c>
      <c r="BTZ261" s="14">
        <f t="shared" ref="BTZ261" si="18970">SUM(BTZ262:BTZ268)</f>
        <v>0</v>
      </c>
      <c r="BUA261" s="14">
        <f t="shared" ref="BUA261" si="18971">SUM(BUA262:BUA268)</f>
        <v>0</v>
      </c>
      <c r="BUB261" s="14">
        <f t="shared" ref="BUB261" si="18972">SUM(BUB262:BUB268)</f>
        <v>0</v>
      </c>
      <c r="BUC261" s="14">
        <f t="shared" ref="BUC261" si="18973">SUM(BUC262:BUC268)</f>
        <v>0</v>
      </c>
      <c r="BUD261" s="14">
        <f t="shared" ref="BUD261" si="18974">SUM(BUD262:BUD268)</f>
        <v>0</v>
      </c>
      <c r="BUE261" s="14">
        <f t="shared" ref="BUE261" si="18975">SUM(BUE262:BUE268)</f>
        <v>0</v>
      </c>
      <c r="BUF261" s="14">
        <f t="shared" ref="BUF261" si="18976">SUM(BUF262:BUF268)</f>
        <v>0</v>
      </c>
      <c r="BUG261" s="14">
        <f t="shared" ref="BUG261" si="18977">SUM(BUG262:BUG268)</f>
        <v>0</v>
      </c>
      <c r="BUH261" s="14">
        <f t="shared" ref="BUH261" si="18978">SUM(BUH262:BUH268)</f>
        <v>0</v>
      </c>
      <c r="BUI261" s="14">
        <f t="shared" ref="BUI261" si="18979">SUM(BUI262:BUI268)</f>
        <v>0</v>
      </c>
      <c r="BUJ261" s="14">
        <f t="shared" ref="BUJ261" si="18980">SUM(BUJ262:BUJ268)</f>
        <v>0</v>
      </c>
      <c r="BUK261" s="14">
        <f t="shared" ref="BUK261" si="18981">SUM(BUK262:BUK268)</f>
        <v>0</v>
      </c>
      <c r="BUL261" s="14">
        <f t="shared" ref="BUL261" si="18982">SUM(BUL262:BUL268)</f>
        <v>0</v>
      </c>
      <c r="BUM261" s="14">
        <f t="shared" ref="BUM261" si="18983">SUM(BUM262:BUM268)</f>
        <v>0</v>
      </c>
      <c r="BUN261" s="14">
        <f t="shared" ref="BUN261" si="18984">SUM(BUN262:BUN268)</f>
        <v>0</v>
      </c>
      <c r="BUO261" s="14">
        <f t="shared" ref="BUO261" si="18985">SUM(BUO262:BUO268)</f>
        <v>0</v>
      </c>
      <c r="BUP261" s="14">
        <f t="shared" ref="BUP261" si="18986">SUM(BUP262:BUP268)</f>
        <v>0</v>
      </c>
      <c r="BUQ261" s="14">
        <f t="shared" ref="BUQ261" si="18987">SUM(BUQ262:BUQ268)</f>
        <v>0</v>
      </c>
      <c r="BUR261" s="14">
        <f t="shared" ref="BUR261" si="18988">SUM(BUR262:BUR268)</f>
        <v>0</v>
      </c>
      <c r="BUS261" s="14">
        <f t="shared" ref="BUS261" si="18989">SUM(BUS262:BUS268)</f>
        <v>0</v>
      </c>
      <c r="BUT261" s="14">
        <f t="shared" ref="BUT261" si="18990">SUM(BUT262:BUT268)</f>
        <v>0</v>
      </c>
      <c r="BUU261" s="14">
        <f t="shared" ref="BUU261" si="18991">SUM(BUU262:BUU268)</f>
        <v>0</v>
      </c>
      <c r="BUV261" s="14">
        <f t="shared" ref="BUV261" si="18992">SUM(BUV262:BUV268)</f>
        <v>0</v>
      </c>
      <c r="BUW261" s="14">
        <f t="shared" ref="BUW261" si="18993">SUM(BUW262:BUW268)</f>
        <v>0</v>
      </c>
      <c r="BUX261" s="14">
        <f t="shared" ref="BUX261" si="18994">SUM(BUX262:BUX268)</f>
        <v>0</v>
      </c>
      <c r="BUY261" s="14">
        <f t="shared" ref="BUY261" si="18995">SUM(BUY262:BUY268)</f>
        <v>0</v>
      </c>
      <c r="BUZ261" s="14">
        <f t="shared" ref="BUZ261" si="18996">SUM(BUZ262:BUZ268)</f>
        <v>0</v>
      </c>
      <c r="BVA261" s="14">
        <f t="shared" ref="BVA261" si="18997">SUM(BVA262:BVA268)</f>
        <v>0</v>
      </c>
      <c r="BVB261" s="14">
        <f t="shared" ref="BVB261" si="18998">SUM(BVB262:BVB268)</f>
        <v>0</v>
      </c>
      <c r="BVC261" s="14">
        <f t="shared" ref="BVC261" si="18999">SUM(BVC262:BVC268)</f>
        <v>0</v>
      </c>
      <c r="BVD261" s="14">
        <f t="shared" ref="BVD261" si="19000">SUM(BVD262:BVD268)</f>
        <v>0</v>
      </c>
      <c r="BVE261" s="14">
        <f t="shared" ref="BVE261" si="19001">SUM(BVE262:BVE268)</f>
        <v>0</v>
      </c>
      <c r="BVF261" s="14">
        <f t="shared" ref="BVF261" si="19002">SUM(BVF262:BVF268)</f>
        <v>0</v>
      </c>
      <c r="BVG261" s="14">
        <f t="shared" ref="BVG261" si="19003">SUM(BVG262:BVG268)</f>
        <v>0</v>
      </c>
      <c r="BVH261" s="14">
        <f t="shared" ref="BVH261" si="19004">SUM(BVH262:BVH268)</f>
        <v>0</v>
      </c>
      <c r="BVI261" s="14">
        <f t="shared" ref="BVI261" si="19005">SUM(BVI262:BVI268)</f>
        <v>0</v>
      </c>
      <c r="BVJ261" s="14">
        <f t="shared" ref="BVJ261" si="19006">SUM(BVJ262:BVJ268)</f>
        <v>0</v>
      </c>
      <c r="BVK261" s="14">
        <f t="shared" ref="BVK261" si="19007">SUM(BVK262:BVK268)</f>
        <v>0</v>
      </c>
      <c r="BVL261" s="14">
        <f t="shared" ref="BVL261" si="19008">SUM(BVL262:BVL268)</f>
        <v>0</v>
      </c>
      <c r="BVM261" s="14">
        <f t="shared" ref="BVM261" si="19009">SUM(BVM262:BVM268)</f>
        <v>0</v>
      </c>
      <c r="BVN261" s="14">
        <f t="shared" ref="BVN261" si="19010">SUM(BVN262:BVN268)</f>
        <v>0</v>
      </c>
      <c r="BVO261" s="14">
        <f t="shared" ref="BVO261" si="19011">SUM(BVO262:BVO268)</f>
        <v>0</v>
      </c>
      <c r="BVP261" s="14">
        <f t="shared" ref="BVP261" si="19012">SUM(BVP262:BVP268)</f>
        <v>0</v>
      </c>
      <c r="BVQ261" s="14">
        <f t="shared" ref="BVQ261" si="19013">SUM(BVQ262:BVQ268)</f>
        <v>0</v>
      </c>
      <c r="BVR261" s="14">
        <f t="shared" ref="BVR261" si="19014">SUM(BVR262:BVR268)</f>
        <v>0</v>
      </c>
      <c r="BVS261" s="14">
        <f t="shared" ref="BVS261" si="19015">SUM(BVS262:BVS268)</f>
        <v>0</v>
      </c>
      <c r="BVT261" s="14">
        <f t="shared" ref="BVT261" si="19016">SUM(BVT262:BVT268)</f>
        <v>0</v>
      </c>
      <c r="BVU261" s="14">
        <f t="shared" ref="BVU261" si="19017">SUM(BVU262:BVU268)</f>
        <v>0</v>
      </c>
      <c r="BVV261" s="14">
        <f t="shared" ref="BVV261" si="19018">SUM(BVV262:BVV268)</f>
        <v>0</v>
      </c>
      <c r="BVW261" s="14">
        <f t="shared" ref="BVW261" si="19019">SUM(BVW262:BVW268)</f>
        <v>0</v>
      </c>
      <c r="BVX261" s="14">
        <f t="shared" ref="BVX261" si="19020">SUM(BVX262:BVX268)</f>
        <v>0</v>
      </c>
      <c r="BVY261" s="14">
        <f t="shared" ref="BVY261" si="19021">SUM(BVY262:BVY268)</f>
        <v>0</v>
      </c>
      <c r="BVZ261" s="14">
        <f t="shared" ref="BVZ261" si="19022">SUM(BVZ262:BVZ268)</f>
        <v>0</v>
      </c>
      <c r="BWA261" s="14">
        <f t="shared" ref="BWA261" si="19023">SUM(BWA262:BWA268)</f>
        <v>0</v>
      </c>
      <c r="BWB261" s="14">
        <f t="shared" ref="BWB261" si="19024">SUM(BWB262:BWB268)</f>
        <v>0</v>
      </c>
      <c r="BWC261" s="14">
        <f t="shared" ref="BWC261" si="19025">SUM(BWC262:BWC268)</f>
        <v>0</v>
      </c>
      <c r="BWD261" s="14">
        <f t="shared" ref="BWD261" si="19026">SUM(BWD262:BWD268)</f>
        <v>0</v>
      </c>
      <c r="BWE261" s="14">
        <f t="shared" ref="BWE261" si="19027">SUM(BWE262:BWE268)</f>
        <v>0</v>
      </c>
      <c r="BWF261" s="14">
        <f t="shared" ref="BWF261" si="19028">SUM(BWF262:BWF268)</f>
        <v>0</v>
      </c>
      <c r="BWG261" s="14">
        <f t="shared" ref="BWG261" si="19029">SUM(BWG262:BWG268)</f>
        <v>0</v>
      </c>
      <c r="BWH261" s="14">
        <f t="shared" ref="BWH261" si="19030">SUM(BWH262:BWH268)</f>
        <v>0</v>
      </c>
      <c r="BWI261" s="14">
        <f t="shared" ref="BWI261" si="19031">SUM(BWI262:BWI268)</f>
        <v>0</v>
      </c>
      <c r="BWJ261" s="14">
        <f t="shared" ref="BWJ261" si="19032">SUM(BWJ262:BWJ268)</f>
        <v>0</v>
      </c>
      <c r="BWK261" s="14">
        <f t="shared" ref="BWK261" si="19033">SUM(BWK262:BWK268)</f>
        <v>0</v>
      </c>
      <c r="BWL261" s="14">
        <f t="shared" ref="BWL261" si="19034">SUM(BWL262:BWL268)</f>
        <v>0</v>
      </c>
      <c r="BWM261" s="14">
        <f t="shared" ref="BWM261" si="19035">SUM(BWM262:BWM268)</f>
        <v>0</v>
      </c>
      <c r="BWN261" s="14">
        <f t="shared" ref="BWN261" si="19036">SUM(BWN262:BWN268)</f>
        <v>0</v>
      </c>
      <c r="BWO261" s="14">
        <f t="shared" ref="BWO261" si="19037">SUM(BWO262:BWO268)</f>
        <v>0</v>
      </c>
      <c r="BWP261" s="14">
        <f t="shared" ref="BWP261" si="19038">SUM(BWP262:BWP268)</f>
        <v>0</v>
      </c>
      <c r="BWQ261" s="14">
        <f t="shared" ref="BWQ261" si="19039">SUM(BWQ262:BWQ268)</f>
        <v>0</v>
      </c>
      <c r="BWR261" s="14">
        <f t="shared" ref="BWR261" si="19040">SUM(BWR262:BWR268)</f>
        <v>0</v>
      </c>
      <c r="BWS261" s="14">
        <f t="shared" ref="BWS261" si="19041">SUM(BWS262:BWS268)</f>
        <v>0</v>
      </c>
      <c r="BWT261" s="14">
        <f t="shared" ref="BWT261" si="19042">SUM(BWT262:BWT268)</f>
        <v>0</v>
      </c>
      <c r="BWU261" s="14">
        <f t="shared" ref="BWU261" si="19043">SUM(BWU262:BWU268)</f>
        <v>0</v>
      </c>
      <c r="BWV261" s="14">
        <f t="shared" ref="BWV261" si="19044">SUM(BWV262:BWV268)</f>
        <v>0</v>
      </c>
      <c r="BWW261" s="14">
        <f t="shared" ref="BWW261" si="19045">SUM(BWW262:BWW268)</f>
        <v>0</v>
      </c>
      <c r="BWX261" s="14">
        <f t="shared" ref="BWX261" si="19046">SUM(BWX262:BWX268)</f>
        <v>0</v>
      </c>
      <c r="BWY261" s="14">
        <f t="shared" ref="BWY261" si="19047">SUM(BWY262:BWY268)</f>
        <v>0</v>
      </c>
      <c r="BWZ261" s="14">
        <f t="shared" ref="BWZ261" si="19048">SUM(BWZ262:BWZ268)</f>
        <v>0</v>
      </c>
      <c r="BXA261" s="14">
        <f t="shared" ref="BXA261" si="19049">SUM(BXA262:BXA268)</f>
        <v>0</v>
      </c>
      <c r="BXB261" s="14">
        <f t="shared" ref="BXB261" si="19050">SUM(BXB262:BXB268)</f>
        <v>0</v>
      </c>
      <c r="BXC261" s="14">
        <f t="shared" ref="BXC261" si="19051">SUM(BXC262:BXC268)</f>
        <v>0</v>
      </c>
      <c r="BXD261" s="14">
        <f t="shared" ref="BXD261" si="19052">SUM(BXD262:BXD268)</f>
        <v>0</v>
      </c>
      <c r="BXE261" s="14">
        <f t="shared" ref="BXE261" si="19053">SUM(BXE262:BXE268)</f>
        <v>0</v>
      </c>
      <c r="BXF261" s="14">
        <f t="shared" ref="BXF261" si="19054">SUM(BXF262:BXF268)</f>
        <v>0</v>
      </c>
      <c r="BXG261" s="14">
        <f t="shared" ref="BXG261" si="19055">SUM(BXG262:BXG268)</f>
        <v>0</v>
      </c>
      <c r="BXH261" s="14">
        <f t="shared" ref="BXH261" si="19056">SUM(BXH262:BXH268)</f>
        <v>0</v>
      </c>
      <c r="BXI261" s="14">
        <f t="shared" ref="BXI261" si="19057">SUM(BXI262:BXI268)</f>
        <v>0</v>
      </c>
      <c r="BXJ261" s="14">
        <f t="shared" ref="BXJ261" si="19058">SUM(BXJ262:BXJ268)</f>
        <v>0</v>
      </c>
      <c r="BXK261" s="14">
        <f t="shared" ref="BXK261" si="19059">SUM(BXK262:BXK268)</f>
        <v>0</v>
      </c>
      <c r="BXL261" s="14">
        <f t="shared" ref="BXL261" si="19060">SUM(BXL262:BXL268)</f>
        <v>0</v>
      </c>
      <c r="BXM261" s="14">
        <f t="shared" ref="BXM261" si="19061">SUM(BXM262:BXM268)</f>
        <v>0</v>
      </c>
      <c r="BXN261" s="14">
        <f t="shared" ref="BXN261" si="19062">SUM(BXN262:BXN268)</f>
        <v>0</v>
      </c>
      <c r="BXO261" s="14">
        <f t="shared" ref="BXO261" si="19063">SUM(BXO262:BXO268)</f>
        <v>0</v>
      </c>
      <c r="BXP261" s="14">
        <f t="shared" ref="BXP261" si="19064">SUM(BXP262:BXP268)</f>
        <v>0</v>
      </c>
      <c r="BXQ261" s="14">
        <f t="shared" ref="BXQ261" si="19065">SUM(BXQ262:BXQ268)</f>
        <v>0</v>
      </c>
      <c r="BXR261" s="14">
        <f t="shared" ref="BXR261" si="19066">SUM(BXR262:BXR268)</f>
        <v>0</v>
      </c>
      <c r="BXS261" s="14">
        <f t="shared" ref="BXS261" si="19067">SUM(BXS262:BXS268)</f>
        <v>0</v>
      </c>
      <c r="BXT261" s="14">
        <f t="shared" ref="BXT261" si="19068">SUM(BXT262:BXT268)</f>
        <v>0</v>
      </c>
      <c r="BXU261" s="14">
        <f t="shared" ref="BXU261" si="19069">SUM(BXU262:BXU268)</f>
        <v>0</v>
      </c>
      <c r="BXV261" s="14">
        <f t="shared" ref="BXV261" si="19070">SUM(BXV262:BXV268)</f>
        <v>0</v>
      </c>
      <c r="BXW261" s="14">
        <f t="shared" ref="BXW261" si="19071">SUM(BXW262:BXW268)</f>
        <v>0</v>
      </c>
      <c r="BXX261" s="14">
        <f t="shared" ref="BXX261" si="19072">SUM(BXX262:BXX268)</f>
        <v>0</v>
      </c>
      <c r="BXY261" s="14">
        <f t="shared" ref="BXY261" si="19073">SUM(BXY262:BXY268)</f>
        <v>0</v>
      </c>
      <c r="BXZ261" s="14">
        <f t="shared" ref="BXZ261" si="19074">SUM(BXZ262:BXZ268)</f>
        <v>0</v>
      </c>
      <c r="BYA261" s="14">
        <f t="shared" ref="BYA261" si="19075">SUM(BYA262:BYA268)</f>
        <v>0</v>
      </c>
      <c r="BYB261" s="14">
        <f t="shared" ref="BYB261" si="19076">SUM(BYB262:BYB268)</f>
        <v>0</v>
      </c>
      <c r="BYC261" s="14">
        <f t="shared" ref="BYC261" si="19077">SUM(BYC262:BYC268)</f>
        <v>0</v>
      </c>
      <c r="BYD261" s="14">
        <f t="shared" ref="BYD261" si="19078">SUM(BYD262:BYD268)</f>
        <v>0</v>
      </c>
      <c r="BYE261" s="14">
        <f t="shared" ref="BYE261" si="19079">SUM(BYE262:BYE268)</f>
        <v>0</v>
      </c>
      <c r="BYF261" s="14">
        <f t="shared" ref="BYF261" si="19080">SUM(BYF262:BYF268)</f>
        <v>0</v>
      </c>
      <c r="BYG261" s="14">
        <f t="shared" ref="BYG261" si="19081">SUM(BYG262:BYG268)</f>
        <v>0</v>
      </c>
      <c r="BYH261" s="14">
        <f t="shared" ref="BYH261" si="19082">SUM(BYH262:BYH268)</f>
        <v>0</v>
      </c>
      <c r="BYI261" s="14">
        <f t="shared" ref="BYI261" si="19083">SUM(BYI262:BYI268)</f>
        <v>0</v>
      </c>
      <c r="BYJ261" s="14">
        <f t="shared" ref="BYJ261" si="19084">SUM(BYJ262:BYJ268)</f>
        <v>0</v>
      </c>
      <c r="BYK261" s="14">
        <f t="shared" ref="BYK261" si="19085">SUM(BYK262:BYK268)</f>
        <v>0</v>
      </c>
      <c r="BYL261" s="14">
        <f t="shared" ref="BYL261" si="19086">SUM(BYL262:BYL268)</f>
        <v>0</v>
      </c>
      <c r="BYM261" s="14">
        <f t="shared" ref="BYM261" si="19087">SUM(BYM262:BYM268)</f>
        <v>0</v>
      </c>
      <c r="BYN261" s="14">
        <f t="shared" ref="BYN261" si="19088">SUM(BYN262:BYN268)</f>
        <v>0</v>
      </c>
      <c r="BYO261" s="14">
        <f t="shared" ref="BYO261" si="19089">SUM(BYO262:BYO268)</f>
        <v>0</v>
      </c>
      <c r="BYP261" s="14">
        <f t="shared" ref="BYP261" si="19090">SUM(BYP262:BYP268)</f>
        <v>0</v>
      </c>
      <c r="BYQ261" s="14">
        <f t="shared" ref="BYQ261" si="19091">SUM(BYQ262:BYQ268)</f>
        <v>0</v>
      </c>
      <c r="BYR261" s="14">
        <f t="shared" ref="BYR261" si="19092">SUM(BYR262:BYR268)</f>
        <v>0</v>
      </c>
      <c r="BYS261" s="14">
        <f t="shared" ref="BYS261" si="19093">SUM(BYS262:BYS268)</f>
        <v>0</v>
      </c>
      <c r="BYT261" s="14">
        <f t="shared" ref="BYT261" si="19094">SUM(BYT262:BYT268)</f>
        <v>0</v>
      </c>
      <c r="BYU261" s="14">
        <f t="shared" ref="BYU261" si="19095">SUM(BYU262:BYU268)</f>
        <v>0</v>
      </c>
      <c r="BYV261" s="14">
        <f t="shared" ref="BYV261" si="19096">SUM(BYV262:BYV268)</f>
        <v>0</v>
      </c>
      <c r="BYW261" s="14">
        <f t="shared" ref="BYW261" si="19097">SUM(BYW262:BYW268)</f>
        <v>0</v>
      </c>
      <c r="BYX261" s="14">
        <f t="shared" ref="BYX261" si="19098">SUM(BYX262:BYX268)</f>
        <v>0</v>
      </c>
      <c r="BYY261" s="14">
        <f t="shared" ref="BYY261" si="19099">SUM(BYY262:BYY268)</f>
        <v>0</v>
      </c>
      <c r="BYZ261" s="14">
        <f t="shared" ref="BYZ261" si="19100">SUM(BYZ262:BYZ268)</f>
        <v>0</v>
      </c>
      <c r="BZA261" s="14">
        <f t="shared" ref="BZA261" si="19101">SUM(BZA262:BZA268)</f>
        <v>0</v>
      </c>
      <c r="BZB261" s="14">
        <f t="shared" ref="BZB261" si="19102">SUM(BZB262:BZB268)</f>
        <v>0</v>
      </c>
      <c r="BZC261" s="14">
        <f t="shared" ref="BZC261" si="19103">SUM(BZC262:BZC268)</f>
        <v>0</v>
      </c>
      <c r="BZD261" s="14">
        <f t="shared" ref="BZD261" si="19104">SUM(BZD262:BZD268)</f>
        <v>0</v>
      </c>
      <c r="BZE261" s="14">
        <f t="shared" ref="BZE261" si="19105">SUM(BZE262:BZE268)</f>
        <v>0</v>
      </c>
      <c r="BZF261" s="14">
        <f t="shared" ref="BZF261" si="19106">SUM(BZF262:BZF268)</f>
        <v>0</v>
      </c>
      <c r="BZG261" s="14">
        <f t="shared" ref="BZG261" si="19107">SUM(BZG262:BZG268)</f>
        <v>0</v>
      </c>
      <c r="BZH261" s="14">
        <f t="shared" ref="BZH261" si="19108">SUM(BZH262:BZH268)</f>
        <v>0</v>
      </c>
      <c r="BZI261" s="14">
        <f t="shared" ref="BZI261" si="19109">SUM(BZI262:BZI268)</f>
        <v>0</v>
      </c>
      <c r="BZJ261" s="14">
        <f t="shared" ref="BZJ261" si="19110">SUM(BZJ262:BZJ268)</f>
        <v>0</v>
      </c>
      <c r="BZK261" s="14">
        <f t="shared" ref="BZK261" si="19111">SUM(BZK262:BZK268)</f>
        <v>0</v>
      </c>
      <c r="BZL261" s="14">
        <f t="shared" ref="BZL261" si="19112">SUM(BZL262:BZL268)</f>
        <v>0</v>
      </c>
      <c r="BZM261" s="14">
        <f t="shared" ref="BZM261" si="19113">SUM(BZM262:BZM268)</f>
        <v>0</v>
      </c>
      <c r="BZN261" s="14">
        <f t="shared" ref="BZN261" si="19114">SUM(BZN262:BZN268)</f>
        <v>0</v>
      </c>
      <c r="BZO261" s="14">
        <f t="shared" ref="BZO261" si="19115">SUM(BZO262:BZO268)</f>
        <v>0</v>
      </c>
      <c r="BZP261" s="14">
        <f t="shared" ref="BZP261" si="19116">SUM(BZP262:BZP268)</f>
        <v>0</v>
      </c>
      <c r="BZQ261" s="14">
        <f t="shared" ref="BZQ261" si="19117">SUM(BZQ262:BZQ268)</f>
        <v>0</v>
      </c>
      <c r="BZR261" s="14">
        <f t="shared" ref="BZR261" si="19118">SUM(BZR262:BZR268)</f>
        <v>0</v>
      </c>
      <c r="BZS261" s="14">
        <f t="shared" ref="BZS261" si="19119">SUM(BZS262:BZS268)</f>
        <v>0</v>
      </c>
      <c r="BZT261" s="14">
        <f t="shared" ref="BZT261" si="19120">SUM(BZT262:BZT268)</f>
        <v>0</v>
      </c>
      <c r="BZU261" s="14">
        <f t="shared" ref="BZU261" si="19121">SUM(BZU262:BZU268)</f>
        <v>0</v>
      </c>
      <c r="BZV261" s="14">
        <f t="shared" ref="BZV261" si="19122">SUM(BZV262:BZV268)</f>
        <v>0</v>
      </c>
      <c r="BZW261" s="14">
        <f t="shared" ref="BZW261" si="19123">SUM(BZW262:BZW268)</f>
        <v>0</v>
      </c>
      <c r="BZX261" s="14">
        <f t="shared" ref="BZX261" si="19124">SUM(BZX262:BZX268)</f>
        <v>0</v>
      </c>
      <c r="BZY261" s="14">
        <f t="shared" ref="BZY261" si="19125">SUM(BZY262:BZY268)</f>
        <v>0</v>
      </c>
      <c r="BZZ261" s="14">
        <f t="shared" ref="BZZ261" si="19126">SUM(BZZ262:BZZ268)</f>
        <v>0</v>
      </c>
      <c r="CAA261" s="14">
        <f t="shared" ref="CAA261" si="19127">SUM(CAA262:CAA268)</f>
        <v>0</v>
      </c>
      <c r="CAB261" s="14">
        <f t="shared" ref="CAB261" si="19128">SUM(CAB262:CAB268)</f>
        <v>0</v>
      </c>
      <c r="CAC261" s="14">
        <f t="shared" ref="CAC261" si="19129">SUM(CAC262:CAC268)</f>
        <v>0</v>
      </c>
      <c r="CAD261" s="14">
        <f t="shared" ref="CAD261" si="19130">SUM(CAD262:CAD268)</f>
        <v>0</v>
      </c>
      <c r="CAE261" s="14">
        <f t="shared" ref="CAE261" si="19131">SUM(CAE262:CAE268)</f>
        <v>0</v>
      </c>
      <c r="CAF261" s="14">
        <f t="shared" ref="CAF261" si="19132">SUM(CAF262:CAF268)</f>
        <v>0</v>
      </c>
      <c r="CAG261" s="14">
        <f t="shared" ref="CAG261" si="19133">SUM(CAG262:CAG268)</f>
        <v>0</v>
      </c>
      <c r="CAH261" s="14">
        <f t="shared" ref="CAH261" si="19134">SUM(CAH262:CAH268)</f>
        <v>0</v>
      </c>
      <c r="CAI261" s="14">
        <f t="shared" ref="CAI261" si="19135">SUM(CAI262:CAI268)</f>
        <v>0</v>
      </c>
      <c r="CAJ261" s="14">
        <f t="shared" ref="CAJ261" si="19136">SUM(CAJ262:CAJ268)</f>
        <v>0</v>
      </c>
      <c r="CAK261" s="14">
        <f t="shared" ref="CAK261" si="19137">SUM(CAK262:CAK268)</f>
        <v>0</v>
      </c>
      <c r="CAL261" s="14">
        <f t="shared" ref="CAL261" si="19138">SUM(CAL262:CAL268)</f>
        <v>0</v>
      </c>
      <c r="CAM261" s="14">
        <f t="shared" ref="CAM261" si="19139">SUM(CAM262:CAM268)</f>
        <v>0</v>
      </c>
      <c r="CAN261" s="14">
        <f t="shared" ref="CAN261" si="19140">SUM(CAN262:CAN268)</f>
        <v>0</v>
      </c>
      <c r="CAO261" s="14">
        <f t="shared" ref="CAO261" si="19141">SUM(CAO262:CAO268)</f>
        <v>0</v>
      </c>
      <c r="CAP261" s="14">
        <f t="shared" ref="CAP261" si="19142">SUM(CAP262:CAP268)</f>
        <v>0</v>
      </c>
      <c r="CAQ261" s="14">
        <f t="shared" ref="CAQ261" si="19143">SUM(CAQ262:CAQ268)</f>
        <v>0</v>
      </c>
      <c r="CAR261" s="14">
        <f t="shared" ref="CAR261" si="19144">SUM(CAR262:CAR268)</f>
        <v>0</v>
      </c>
      <c r="CAS261" s="14">
        <f t="shared" ref="CAS261" si="19145">SUM(CAS262:CAS268)</f>
        <v>0</v>
      </c>
      <c r="CAT261" s="14">
        <f t="shared" ref="CAT261" si="19146">SUM(CAT262:CAT268)</f>
        <v>0</v>
      </c>
      <c r="CAU261" s="14">
        <f t="shared" ref="CAU261" si="19147">SUM(CAU262:CAU268)</f>
        <v>0</v>
      </c>
      <c r="CAV261" s="14">
        <f t="shared" ref="CAV261" si="19148">SUM(CAV262:CAV268)</f>
        <v>0</v>
      </c>
      <c r="CAW261" s="14">
        <f t="shared" ref="CAW261" si="19149">SUM(CAW262:CAW268)</f>
        <v>0</v>
      </c>
      <c r="CAX261" s="14">
        <f t="shared" ref="CAX261" si="19150">SUM(CAX262:CAX268)</f>
        <v>0</v>
      </c>
      <c r="CAY261" s="14">
        <f t="shared" ref="CAY261" si="19151">SUM(CAY262:CAY268)</f>
        <v>0</v>
      </c>
      <c r="CAZ261" s="14">
        <f t="shared" ref="CAZ261" si="19152">SUM(CAZ262:CAZ268)</f>
        <v>0</v>
      </c>
      <c r="CBA261" s="14">
        <f t="shared" ref="CBA261" si="19153">SUM(CBA262:CBA268)</f>
        <v>0</v>
      </c>
      <c r="CBB261" s="14">
        <f t="shared" ref="CBB261" si="19154">SUM(CBB262:CBB268)</f>
        <v>0</v>
      </c>
      <c r="CBC261" s="14">
        <f t="shared" ref="CBC261" si="19155">SUM(CBC262:CBC268)</f>
        <v>0</v>
      </c>
      <c r="CBD261" s="14">
        <f t="shared" ref="CBD261" si="19156">SUM(CBD262:CBD268)</f>
        <v>0</v>
      </c>
      <c r="CBE261" s="14">
        <f t="shared" ref="CBE261" si="19157">SUM(CBE262:CBE268)</f>
        <v>0</v>
      </c>
      <c r="CBF261" s="14">
        <f t="shared" ref="CBF261" si="19158">SUM(CBF262:CBF268)</f>
        <v>0</v>
      </c>
      <c r="CBG261" s="14">
        <f t="shared" ref="CBG261" si="19159">SUM(CBG262:CBG268)</f>
        <v>0</v>
      </c>
      <c r="CBH261" s="14">
        <f t="shared" ref="CBH261" si="19160">SUM(CBH262:CBH268)</f>
        <v>0</v>
      </c>
      <c r="CBI261" s="14">
        <f t="shared" ref="CBI261" si="19161">SUM(CBI262:CBI268)</f>
        <v>0</v>
      </c>
      <c r="CBJ261" s="14">
        <f t="shared" ref="CBJ261" si="19162">SUM(CBJ262:CBJ268)</f>
        <v>0</v>
      </c>
      <c r="CBK261" s="14">
        <f t="shared" ref="CBK261" si="19163">SUM(CBK262:CBK268)</f>
        <v>0</v>
      </c>
      <c r="CBL261" s="14">
        <f t="shared" ref="CBL261" si="19164">SUM(CBL262:CBL268)</f>
        <v>0</v>
      </c>
      <c r="CBM261" s="14">
        <f t="shared" ref="CBM261" si="19165">SUM(CBM262:CBM268)</f>
        <v>0</v>
      </c>
      <c r="CBN261" s="14">
        <f t="shared" ref="CBN261" si="19166">SUM(CBN262:CBN268)</f>
        <v>0</v>
      </c>
      <c r="CBO261" s="14">
        <f t="shared" ref="CBO261" si="19167">SUM(CBO262:CBO268)</f>
        <v>0</v>
      </c>
      <c r="CBP261" s="14">
        <f t="shared" ref="CBP261" si="19168">SUM(CBP262:CBP268)</f>
        <v>0</v>
      </c>
      <c r="CBQ261" s="14">
        <f t="shared" ref="CBQ261" si="19169">SUM(CBQ262:CBQ268)</f>
        <v>0</v>
      </c>
      <c r="CBR261" s="14">
        <f t="shared" ref="CBR261" si="19170">SUM(CBR262:CBR268)</f>
        <v>0</v>
      </c>
      <c r="CBS261" s="14">
        <f t="shared" ref="CBS261" si="19171">SUM(CBS262:CBS268)</f>
        <v>0</v>
      </c>
      <c r="CBT261" s="14">
        <f t="shared" ref="CBT261" si="19172">SUM(CBT262:CBT268)</f>
        <v>0</v>
      </c>
      <c r="CBU261" s="14">
        <f t="shared" ref="CBU261" si="19173">SUM(CBU262:CBU268)</f>
        <v>0</v>
      </c>
      <c r="CBV261" s="14">
        <f t="shared" ref="CBV261" si="19174">SUM(CBV262:CBV268)</f>
        <v>0</v>
      </c>
      <c r="CBW261" s="14">
        <f t="shared" ref="CBW261" si="19175">SUM(CBW262:CBW268)</f>
        <v>0</v>
      </c>
      <c r="CBX261" s="14">
        <f t="shared" ref="CBX261" si="19176">SUM(CBX262:CBX268)</f>
        <v>0</v>
      </c>
      <c r="CBY261" s="14">
        <f t="shared" ref="CBY261" si="19177">SUM(CBY262:CBY268)</f>
        <v>0</v>
      </c>
      <c r="CBZ261" s="14">
        <f t="shared" ref="CBZ261" si="19178">SUM(CBZ262:CBZ268)</f>
        <v>0</v>
      </c>
      <c r="CCA261" s="14">
        <f t="shared" ref="CCA261" si="19179">SUM(CCA262:CCA268)</f>
        <v>0</v>
      </c>
      <c r="CCB261" s="14">
        <f t="shared" ref="CCB261" si="19180">SUM(CCB262:CCB268)</f>
        <v>0</v>
      </c>
      <c r="CCC261" s="14">
        <f t="shared" ref="CCC261" si="19181">SUM(CCC262:CCC268)</f>
        <v>0</v>
      </c>
      <c r="CCD261" s="14">
        <f t="shared" ref="CCD261" si="19182">SUM(CCD262:CCD268)</f>
        <v>0</v>
      </c>
      <c r="CCE261" s="14">
        <f t="shared" ref="CCE261" si="19183">SUM(CCE262:CCE268)</f>
        <v>0</v>
      </c>
      <c r="CCF261" s="14">
        <f t="shared" ref="CCF261" si="19184">SUM(CCF262:CCF268)</f>
        <v>0</v>
      </c>
      <c r="CCG261" s="14">
        <f t="shared" ref="CCG261" si="19185">SUM(CCG262:CCG268)</f>
        <v>0</v>
      </c>
      <c r="CCH261" s="14">
        <f t="shared" ref="CCH261" si="19186">SUM(CCH262:CCH268)</f>
        <v>0</v>
      </c>
      <c r="CCI261" s="14">
        <f t="shared" ref="CCI261" si="19187">SUM(CCI262:CCI268)</f>
        <v>0</v>
      </c>
      <c r="CCJ261" s="14">
        <f t="shared" ref="CCJ261" si="19188">SUM(CCJ262:CCJ268)</f>
        <v>0</v>
      </c>
      <c r="CCK261" s="14">
        <f t="shared" ref="CCK261" si="19189">SUM(CCK262:CCK268)</f>
        <v>0</v>
      </c>
      <c r="CCL261" s="14">
        <f t="shared" ref="CCL261" si="19190">SUM(CCL262:CCL268)</f>
        <v>0</v>
      </c>
      <c r="CCM261" s="14">
        <f t="shared" ref="CCM261" si="19191">SUM(CCM262:CCM268)</f>
        <v>0</v>
      </c>
      <c r="CCN261" s="14">
        <f t="shared" ref="CCN261" si="19192">SUM(CCN262:CCN268)</f>
        <v>0</v>
      </c>
      <c r="CCO261" s="14">
        <f t="shared" ref="CCO261" si="19193">SUM(CCO262:CCO268)</f>
        <v>0</v>
      </c>
      <c r="CCP261" s="14">
        <f t="shared" ref="CCP261" si="19194">SUM(CCP262:CCP268)</f>
        <v>0</v>
      </c>
      <c r="CCQ261" s="14">
        <f t="shared" ref="CCQ261" si="19195">SUM(CCQ262:CCQ268)</f>
        <v>0</v>
      </c>
      <c r="CCR261" s="14">
        <f t="shared" ref="CCR261" si="19196">SUM(CCR262:CCR268)</f>
        <v>0</v>
      </c>
      <c r="CCS261" s="14">
        <f t="shared" ref="CCS261" si="19197">SUM(CCS262:CCS268)</f>
        <v>0</v>
      </c>
      <c r="CCT261" s="14">
        <f t="shared" ref="CCT261" si="19198">SUM(CCT262:CCT268)</f>
        <v>0</v>
      </c>
      <c r="CCU261" s="14">
        <f t="shared" ref="CCU261" si="19199">SUM(CCU262:CCU268)</f>
        <v>0</v>
      </c>
      <c r="CCV261" s="14">
        <f t="shared" ref="CCV261" si="19200">SUM(CCV262:CCV268)</f>
        <v>0</v>
      </c>
      <c r="CCW261" s="14">
        <f t="shared" ref="CCW261" si="19201">SUM(CCW262:CCW268)</f>
        <v>0</v>
      </c>
      <c r="CCX261" s="14">
        <f t="shared" ref="CCX261" si="19202">SUM(CCX262:CCX268)</f>
        <v>0</v>
      </c>
      <c r="CCY261" s="14">
        <f t="shared" ref="CCY261" si="19203">SUM(CCY262:CCY268)</f>
        <v>0</v>
      </c>
      <c r="CCZ261" s="14">
        <f t="shared" ref="CCZ261" si="19204">SUM(CCZ262:CCZ268)</f>
        <v>0</v>
      </c>
      <c r="CDA261" s="14">
        <f t="shared" ref="CDA261" si="19205">SUM(CDA262:CDA268)</f>
        <v>0</v>
      </c>
      <c r="CDB261" s="14">
        <f t="shared" ref="CDB261" si="19206">SUM(CDB262:CDB268)</f>
        <v>0</v>
      </c>
      <c r="CDC261" s="14">
        <f t="shared" ref="CDC261" si="19207">SUM(CDC262:CDC268)</f>
        <v>0</v>
      </c>
      <c r="CDD261" s="14">
        <f t="shared" ref="CDD261" si="19208">SUM(CDD262:CDD268)</f>
        <v>0</v>
      </c>
      <c r="CDE261" s="14">
        <f t="shared" ref="CDE261" si="19209">SUM(CDE262:CDE268)</f>
        <v>0</v>
      </c>
      <c r="CDF261" s="14">
        <f t="shared" ref="CDF261" si="19210">SUM(CDF262:CDF268)</f>
        <v>0</v>
      </c>
      <c r="CDG261" s="14">
        <f t="shared" ref="CDG261" si="19211">SUM(CDG262:CDG268)</f>
        <v>0</v>
      </c>
      <c r="CDH261" s="14">
        <f t="shared" ref="CDH261" si="19212">SUM(CDH262:CDH268)</f>
        <v>0</v>
      </c>
      <c r="CDI261" s="14">
        <f t="shared" ref="CDI261" si="19213">SUM(CDI262:CDI268)</f>
        <v>0</v>
      </c>
      <c r="CDJ261" s="14">
        <f t="shared" ref="CDJ261" si="19214">SUM(CDJ262:CDJ268)</f>
        <v>0</v>
      </c>
      <c r="CDK261" s="14">
        <f t="shared" ref="CDK261" si="19215">SUM(CDK262:CDK268)</f>
        <v>0</v>
      </c>
      <c r="CDL261" s="14">
        <f t="shared" ref="CDL261" si="19216">SUM(CDL262:CDL268)</f>
        <v>0</v>
      </c>
      <c r="CDM261" s="14">
        <f t="shared" ref="CDM261" si="19217">SUM(CDM262:CDM268)</f>
        <v>0</v>
      </c>
      <c r="CDN261" s="14">
        <f t="shared" ref="CDN261" si="19218">SUM(CDN262:CDN268)</f>
        <v>0</v>
      </c>
      <c r="CDO261" s="14">
        <f t="shared" ref="CDO261" si="19219">SUM(CDO262:CDO268)</f>
        <v>0</v>
      </c>
      <c r="CDP261" s="14">
        <f t="shared" ref="CDP261" si="19220">SUM(CDP262:CDP268)</f>
        <v>0</v>
      </c>
      <c r="CDQ261" s="14">
        <f t="shared" ref="CDQ261" si="19221">SUM(CDQ262:CDQ268)</f>
        <v>0</v>
      </c>
      <c r="CDR261" s="14">
        <f t="shared" ref="CDR261" si="19222">SUM(CDR262:CDR268)</f>
        <v>0</v>
      </c>
      <c r="CDS261" s="14">
        <f t="shared" ref="CDS261" si="19223">SUM(CDS262:CDS268)</f>
        <v>0</v>
      </c>
      <c r="CDT261" s="14">
        <f t="shared" ref="CDT261" si="19224">SUM(CDT262:CDT268)</f>
        <v>0</v>
      </c>
      <c r="CDU261" s="14">
        <f t="shared" ref="CDU261" si="19225">SUM(CDU262:CDU268)</f>
        <v>0</v>
      </c>
      <c r="CDV261" s="14">
        <f t="shared" ref="CDV261" si="19226">SUM(CDV262:CDV268)</f>
        <v>0</v>
      </c>
      <c r="CDW261" s="14">
        <f t="shared" ref="CDW261" si="19227">SUM(CDW262:CDW268)</f>
        <v>0</v>
      </c>
      <c r="CDX261" s="14">
        <f t="shared" ref="CDX261" si="19228">SUM(CDX262:CDX268)</f>
        <v>0</v>
      </c>
      <c r="CDY261" s="14">
        <f t="shared" ref="CDY261" si="19229">SUM(CDY262:CDY268)</f>
        <v>0</v>
      </c>
      <c r="CDZ261" s="14">
        <f t="shared" ref="CDZ261" si="19230">SUM(CDZ262:CDZ268)</f>
        <v>0</v>
      </c>
      <c r="CEA261" s="14">
        <f t="shared" ref="CEA261" si="19231">SUM(CEA262:CEA268)</f>
        <v>0</v>
      </c>
      <c r="CEB261" s="14">
        <f t="shared" ref="CEB261" si="19232">SUM(CEB262:CEB268)</f>
        <v>0</v>
      </c>
      <c r="CEC261" s="14">
        <f t="shared" ref="CEC261" si="19233">SUM(CEC262:CEC268)</f>
        <v>0</v>
      </c>
      <c r="CED261" s="14">
        <f t="shared" ref="CED261" si="19234">SUM(CED262:CED268)</f>
        <v>0</v>
      </c>
      <c r="CEE261" s="14">
        <f t="shared" ref="CEE261" si="19235">SUM(CEE262:CEE268)</f>
        <v>0</v>
      </c>
      <c r="CEF261" s="14">
        <f t="shared" ref="CEF261" si="19236">SUM(CEF262:CEF268)</f>
        <v>0</v>
      </c>
      <c r="CEG261" s="14">
        <f t="shared" ref="CEG261" si="19237">SUM(CEG262:CEG268)</f>
        <v>0</v>
      </c>
      <c r="CEH261" s="14">
        <f t="shared" ref="CEH261" si="19238">SUM(CEH262:CEH268)</f>
        <v>0</v>
      </c>
      <c r="CEI261" s="14">
        <f t="shared" ref="CEI261" si="19239">SUM(CEI262:CEI268)</f>
        <v>0</v>
      </c>
      <c r="CEJ261" s="14">
        <f t="shared" ref="CEJ261" si="19240">SUM(CEJ262:CEJ268)</f>
        <v>0</v>
      </c>
      <c r="CEK261" s="14">
        <f t="shared" ref="CEK261" si="19241">SUM(CEK262:CEK268)</f>
        <v>0</v>
      </c>
      <c r="CEL261" s="14">
        <f t="shared" ref="CEL261" si="19242">SUM(CEL262:CEL268)</f>
        <v>0</v>
      </c>
      <c r="CEM261" s="14">
        <f t="shared" ref="CEM261" si="19243">SUM(CEM262:CEM268)</f>
        <v>0</v>
      </c>
      <c r="CEN261" s="14">
        <f t="shared" ref="CEN261" si="19244">SUM(CEN262:CEN268)</f>
        <v>0</v>
      </c>
      <c r="CEO261" s="14">
        <f t="shared" ref="CEO261" si="19245">SUM(CEO262:CEO268)</f>
        <v>0</v>
      </c>
      <c r="CEP261" s="14">
        <f t="shared" ref="CEP261" si="19246">SUM(CEP262:CEP268)</f>
        <v>0</v>
      </c>
      <c r="CEQ261" s="14">
        <f t="shared" ref="CEQ261" si="19247">SUM(CEQ262:CEQ268)</f>
        <v>0</v>
      </c>
      <c r="CER261" s="14">
        <f t="shared" ref="CER261" si="19248">SUM(CER262:CER268)</f>
        <v>0</v>
      </c>
      <c r="CES261" s="14">
        <f t="shared" ref="CES261" si="19249">SUM(CES262:CES268)</f>
        <v>0</v>
      </c>
      <c r="CET261" s="14">
        <f t="shared" ref="CET261" si="19250">SUM(CET262:CET268)</f>
        <v>0</v>
      </c>
      <c r="CEU261" s="14">
        <f t="shared" ref="CEU261" si="19251">SUM(CEU262:CEU268)</f>
        <v>0</v>
      </c>
      <c r="CEV261" s="14">
        <f t="shared" ref="CEV261" si="19252">SUM(CEV262:CEV268)</f>
        <v>0</v>
      </c>
      <c r="CEW261" s="14">
        <f t="shared" ref="CEW261" si="19253">SUM(CEW262:CEW268)</f>
        <v>0</v>
      </c>
      <c r="CEX261" s="14">
        <f t="shared" ref="CEX261" si="19254">SUM(CEX262:CEX268)</f>
        <v>0</v>
      </c>
      <c r="CEY261" s="14">
        <f t="shared" ref="CEY261" si="19255">SUM(CEY262:CEY268)</f>
        <v>0</v>
      </c>
      <c r="CEZ261" s="14">
        <f t="shared" ref="CEZ261" si="19256">SUM(CEZ262:CEZ268)</f>
        <v>0</v>
      </c>
      <c r="CFA261" s="14">
        <f t="shared" ref="CFA261" si="19257">SUM(CFA262:CFA268)</f>
        <v>0</v>
      </c>
      <c r="CFB261" s="14">
        <f t="shared" ref="CFB261" si="19258">SUM(CFB262:CFB268)</f>
        <v>0</v>
      </c>
      <c r="CFC261" s="14">
        <f t="shared" ref="CFC261" si="19259">SUM(CFC262:CFC268)</f>
        <v>0</v>
      </c>
      <c r="CFD261" s="14">
        <f t="shared" ref="CFD261" si="19260">SUM(CFD262:CFD268)</f>
        <v>0</v>
      </c>
      <c r="CFE261" s="14">
        <f t="shared" ref="CFE261" si="19261">SUM(CFE262:CFE268)</f>
        <v>0</v>
      </c>
      <c r="CFF261" s="14">
        <f t="shared" ref="CFF261" si="19262">SUM(CFF262:CFF268)</f>
        <v>0</v>
      </c>
      <c r="CFG261" s="14">
        <f t="shared" ref="CFG261" si="19263">SUM(CFG262:CFG268)</f>
        <v>0</v>
      </c>
      <c r="CFH261" s="14">
        <f t="shared" ref="CFH261" si="19264">SUM(CFH262:CFH268)</f>
        <v>0</v>
      </c>
      <c r="CFI261" s="14">
        <f t="shared" ref="CFI261" si="19265">SUM(CFI262:CFI268)</f>
        <v>0</v>
      </c>
      <c r="CFJ261" s="14">
        <f t="shared" ref="CFJ261" si="19266">SUM(CFJ262:CFJ268)</f>
        <v>0</v>
      </c>
      <c r="CFK261" s="14">
        <f t="shared" ref="CFK261" si="19267">SUM(CFK262:CFK268)</f>
        <v>0</v>
      </c>
      <c r="CFL261" s="14">
        <f t="shared" ref="CFL261" si="19268">SUM(CFL262:CFL268)</f>
        <v>0</v>
      </c>
      <c r="CFM261" s="14">
        <f t="shared" ref="CFM261" si="19269">SUM(CFM262:CFM268)</f>
        <v>0</v>
      </c>
      <c r="CFN261" s="14">
        <f t="shared" ref="CFN261" si="19270">SUM(CFN262:CFN268)</f>
        <v>0</v>
      </c>
      <c r="CFO261" s="14">
        <f t="shared" ref="CFO261" si="19271">SUM(CFO262:CFO268)</f>
        <v>0</v>
      </c>
      <c r="CFP261" s="14">
        <f t="shared" ref="CFP261" si="19272">SUM(CFP262:CFP268)</f>
        <v>0</v>
      </c>
      <c r="CFQ261" s="14">
        <f t="shared" ref="CFQ261" si="19273">SUM(CFQ262:CFQ268)</f>
        <v>0</v>
      </c>
      <c r="CFR261" s="14">
        <f t="shared" ref="CFR261" si="19274">SUM(CFR262:CFR268)</f>
        <v>0</v>
      </c>
      <c r="CFS261" s="14">
        <f t="shared" ref="CFS261" si="19275">SUM(CFS262:CFS268)</f>
        <v>0</v>
      </c>
      <c r="CFT261" s="14">
        <f t="shared" ref="CFT261" si="19276">SUM(CFT262:CFT268)</f>
        <v>0</v>
      </c>
      <c r="CFU261" s="14">
        <f t="shared" ref="CFU261" si="19277">SUM(CFU262:CFU268)</f>
        <v>0</v>
      </c>
      <c r="CFV261" s="14">
        <f t="shared" ref="CFV261" si="19278">SUM(CFV262:CFV268)</f>
        <v>0</v>
      </c>
      <c r="CFW261" s="14">
        <f t="shared" ref="CFW261" si="19279">SUM(CFW262:CFW268)</f>
        <v>0</v>
      </c>
      <c r="CFX261" s="14">
        <f t="shared" ref="CFX261" si="19280">SUM(CFX262:CFX268)</f>
        <v>0</v>
      </c>
      <c r="CFY261" s="14">
        <f t="shared" ref="CFY261" si="19281">SUM(CFY262:CFY268)</f>
        <v>0</v>
      </c>
      <c r="CFZ261" s="14">
        <f t="shared" ref="CFZ261" si="19282">SUM(CFZ262:CFZ268)</f>
        <v>0</v>
      </c>
      <c r="CGA261" s="14">
        <f t="shared" ref="CGA261" si="19283">SUM(CGA262:CGA268)</f>
        <v>0</v>
      </c>
      <c r="CGB261" s="14">
        <f t="shared" ref="CGB261" si="19284">SUM(CGB262:CGB268)</f>
        <v>0</v>
      </c>
      <c r="CGC261" s="14">
        <f t="shared" ref="CGC261" si="19285">SUM(CGC262:CGC268)</f>
        <v>0</v>
      </c>
      <c r="CGD261" s="14">
        <f t="shared" ref="CGD261" si="19286">SUM(CGD262:CGD268)</f>
        <v>0</v>
      </c>
      <c r="CGE261" s="14">
        <f t="shared" ref="CGE261" si="19287">SUM(CGE262:CGE268)</f>
        <v>0</v>
      </c>
      <c r="CGF261" s="14">
        <f t="shared" ref="CGF261" si="19288">SUM(CGF262:CGF268)</f>
        <v>0</v>
      </c>
      <c r="CGG261" s="14">
        <f t="shared" ref="CGG261" si="19289">SUM(CGG262:CGG268)</f>
        <v>0</v>
      </c>
      <c r="CGH261" s="14">
        <f t="shared" ref="CGH261" si="19290">SUM(CGH262:CGH268)</f>
        <v>0</v>
      </c>
      <c r="CGI261" s="14">
        <f t="shared" ref="CGI261" si="19291">SUM(CGI262:CGI268)</f>
        <v>0</v>
      </c>
      <c r="CGJ261" s="14">
        <f t="shared" ref="CGJ261" si="19292">SUM(CGJ262:CGJ268)</f>
        <v>0</v>
      </c>
      <c r="CGK261" s="14">
        <f t="shared" ref="CGK261" si="19293">SUM(CGK262:CGK268)</f>
        <v>0</v>
      </c>
      <c r="CGL261" s="14">
        <f t="shared" ref="CGL261" si="19294">SUM(CGL262:CGL268)</f>
        <v>0</v>
      </c>
      <c r="CGM261" s="14">
        <f t="shared" ref="CGM261" si="19295">SUM(CGM262:CGM268)</f>
        <v>0</v>
      </c>
      <c r="CGN261" s="14">
        <f t="shared" ref="CGN261" si="19296">SUM(CGN262:CGN268)</f>
        <v>0</v>
      </c>
      <c r="CGO261" s="14">
        <f t="shared" ref="CGO261" si="19297">SUM(CGO262:CGO268)</f>
        <v>0</v>
      </c>
      <c r="CGP261" s="14">
        <f t="shared" ref="CGP261" si="19298">SUM(CGP262:CGP268)</f>
        <v>0</v>
      </c>
      <c r="CGQ261" s="14">
        <f t="shared" ref="CGQ261" si="19299">SUM(CGQ262:CGQ268)</f>
        <v>0</v>
      </c>
      <c r="CGR261" s="14">
        <f t="shared" ref="CGR261" si="19300">SUM(CGR262:CGR268)</f>
        <v>0</v>
      </c>
      <c r="CGS261" s="14">
        <f t="shared" ref="CGS261" si="19301">SUM(CGS262:CGS268)</f>
        <v>0</v>
      </c>
      <c r="CGT261" s="14">
        <f t="shared" ref="CGT261" si="19302">SUM(CGT262:CGT268)</f>
        <v>0</v>
      </c>
      <c r="CGU261" s="14">
        <f t="shared" ref="CGU261" si="19303">SUM(CGU262:CGU268)</f>
        <v>0</v>
      </c>
      <c r="CGV261" s="14">
        <f t="shared" ref="CGV261" si="19304">SUM(CGV262:CGV268)</f>
        <v>0</v>
      </c>
      <c r="CGW261" s="14">
        <f t="shared" ref="CGW261" si="19305">SUM(CGW262:CGW268)</f>
        <v>0</v>
      </c>
      <c r="CGX261" s="14">
        <f t="shared" ref="CGX261" si="19306">SUM(CGX262:CGX268)</f>
        <v>0</v>
      </c>
      <c r="CGY261" s="14">
        <f t="shared" ref="CGY261" si="19307">SUM(CGY262:CGY268)</f>
        <v>0</v>
      </c>
      <c r="CGZ261" s="14">
        <f t="shared" ref="CGZ261" si="19308">SUM(CGZ262:CGZ268)</f>
        <v>0</v>
      </c>
      <c r="CHA261" s="14">
        <f t="shared" ref="CHA261" si="19309">SUM(CHA262:CHA268)</f>
        <v>0</v>
      </c>
      <c r="CHB261" s="14">
        <f t="shared" ref="CHB261" si="19310">SUM(CHB262:CHB268)</f>
        <v>0</v>
      </c>
      <c r="CHC261" s="14">
        <f t="shared" ref="CHC261" si="19311">SUM(CHC262:CHC268)</f>
        <v>0</v>
      </c>
      <c r="CHD261" s="14">
        <f t="shared" ref="CHD261" si="19312">SUM(CHD262:CHD268)</f>
        <v>0</v>
      </c>
      <c r="CHE261" s="14">
        <f t="shared" ref="CHE261" si="19313">SUM(CHE262:CHE268)</f>
        <v>0</v>
      </c>
      <c r="CHF261" s="14">
        <f t="shared" ref="CHF261" si="19314">SUM(CHF262:CHF268)</f>
        <v>0</v>
      </c>
      <c r="CHG261" s="14">
        <f t="shared" ref="CHG261" si="19315">SUM(CHG262:CHG268)</f>
        <v>0</v>
      </c>
      <c r="CHH261" s="14">
        <f t="shared" ref="CHH261" si="19316">SUM(CHH262:CHH268)</f>
        <v>0</v>
      </c>
      <c r="CHI261" s="14">
        <f t="shared" ref="CHI261" si="19317">SUM(CHI262:CHI268)</f>
        <v>0</v>
      </c>
      <c r="CHJ261" s="14">
        <f t="shared" ref="CHJ261" si="19318">SUM(CHJ262:CHJ268)</f>
        <v>0</v>
      </c>
      <c r="CHK261" s="14">
        <f t="shared" ref="CHK261" si="19319">SUM(CHK262:CHK268)</f>
        <v>0</v>
      </c>
      <c r="CHL261" s="14">
        <f t="shared" ref="CHL261" si="19320">SUM(CHL262:CHL268)</f>
        <v>0</v>
      </c>
      <c r="CHM261" s="14">
        <f t="shared" ref="CHM261" si="19321">SUM(CHM262:CHM268)</f>
        <v>0</v>
      </c>
      <c r="CHN261" s="14">
        <f t="shared" ref="CHN261" si="19322">SUM(CHN262:CHN268)</f>
        <v>0</v>
      </c>
      <c r="CHO261" s="14">
        <f t="shared" ref="CHO261" si="19323">SUM(CHO262:CHO268)</f>
        <v>0</v>
      </c>
      <c r="CHP261" s="14">
        <f t="shared" ref="CHP261" si="19324">SUM(CHP262:CHP268)</f>
        <v>0</v>
      </c>
      <c r="CHQ261" s="14">
        <f t="shared" ref="CHQ261" si="19325">SUM(CHQ262:CHQ268)</f>
        <v>0</v>
      </c>
      <c r="CHR261" s="14">
        <f t="shared" ref="CHR261" si="19326">SUM(CHR262:CHR268)</f>
        <v>0</v>
      </c>
      <c r="CHS261" s="14">
        <f t="shared" ref="CHS261" si="19327">SUM(CHS262:CHS268)</f>
        <v>0</v>
      </c>
      <c r="CHT261" s="14">
        <f t="shared" ref="CHT261" si="19328">SUM(CHT262:CHT268)</f>
        <v>0</v>
      </c>
      <c r="CHU261" s="14">
        <f t="shared" ref="CHU261" si="19329">SUM(CHU262:CHU268)</f>
        <v>0</v>
      </c>
      <c r="CHV261" s="14">
        <f t="shared" ref="CHV261" si="19330">SUM(CHV262:CHV268)</f>
        <v>0</v>
      </c>
      <c r="CHW261" s="14">
        <f t="shared" ref="CHW261" si="19331">SUM(CHW262:CHW268)</f>
        <v>0</v>
      </c>
      <c r="CHX261" s="14">
        <f t="shared" ref="CHX261" si="19332">SUM(CHX262:CHX268)</f>
        <v>0</v>
      </c>
      <c r="CHY261" s="14">
        <f t="shared" ref="CHY261" si="19333">SUM(CHY262:CHY268)</f>
        <v>0</v>
      </c>
      <c r="CHZ261" s="14">
        <f t="shared" ref="CHZ261" si="19334">SUM(CHZ262:CHZ268)</f>
        <v>0</v>
      </c>
      <c r="CIA261" s="14">
        <f t="shared" ref="CIA261" si="19335">SUM(CIA262:CIA268)</f>
        <v>0</v>
      </c>
      <c r="CIB261" s="14">
        <f t="shared" ref="CIB261" si="19336">SUM(CIB262:CIB268)</f>
        <v>0</v>
      </c>
      <c r="CIC261" s="14">
        <f t="shared" ref="CIC261" si="19337">SUM(CIC262:CIC268)</f>
        <v>0</v>
      </c>
      <c r="CID261" s="14">
        <f t="shared" ref="CID261" si="19338">SUM(CID262:CID268)</f>
        <v>0</v>
      </c>
      <c r="CIE261" s="14">
        <f t="shared" ref="CIE261" si="19339">SUM(CIE262:CIE268)</f>
        <v>0</v>
      </c>
      <c r="CIF261" s="14">
        <f t="shared" ref="CIF261" si="19340">SUM(CIF262:CIF268)</f>
        <v>0</v>
      </c>
      <c r="CIG261" s="14">
        <f t="shared" ref="CIG261" si="19341">SUM(CIG262:CIG268)</f>
        <v>0</v>
      </c>
      <c r="CIH261" s="14">
        <f t="shared" ref="CIH261" si="19342">SUM(CIH262:CIH268)</f>
        <v>0</v>
      </c>
      <c r="CII261" s="14">
        <f t="shared" ref="CII261" si="19343">SUM(CII262:CII268)</f>
        <v>0</v>
      </c>
      <c r="CIJ261" s="14">
        <f t="shared" ref="CIJ261" si="19344">SUM(CIJ262:CIJ268)</f>
        <v>0</v>
      </c>
      <c r="CIK261" s="14">
        <f t="shared" ref="CIK261" si="19345">SUM(CIK262:CIK268)</f>
        <v>0</v>
      </c>
      <c r="CIL261" s="14">
        <f t="shared" ref="CIL261" si="19346">SUM(CIL262:CIL268)</f>
        <v>0</v>
      </c>
      <c r="CIM261" s="14">
        <f t="shared" ref="CIM261" si="19347">SUM(CIM262:CIM268)</f>
        <v>0</v>
      </c>
      <c r="CIN261" s="14">
        <f t="shared" ref="CIN261" si="19348">SUM(CIN262:CIN268)</f>
        <v>0</v>
      </c>
      <c r="CIO261" s="14">
        <f t="shared" ref="CIO261" si="19349">SUM(CIO262:CIO268)</f>
        <v>0</v>
      </c>
      <c r="CIP261" s="14">
        <f t="shared" ref="CIP261" si="19350">SUM(CIP262:CIP268)</f>
        <v>0</v>
      </c>
      <c r="CIQ261" s="14">
        <f t="shared" ref="CIQ261" si="19351">SUM(CIQ262:CIQ268)</f>
        <v>0</v>
      </c>
      <c r="CIR261" s="14">
        <f t="shared" ref="CIR261" si="19352">SUM(CIR262:CIR268)</f>
        <v>0</v>
      </c>
      <c r="CIS261" s="14">
        <f t="shared" ref="CIS261" si="19353">SUM(CIS262:CIS268)</f>
        <v>0</v>
      </c>
      <c r="CIT261" s="14">
        <f t="shared" ref="CIT261" si="19354">SUM(CIT262:CIT268)</f>
        <v>0</v>
      </c>
      <c r="CIU261" s="14">
        <f t="shared" ref="CIU261" si="19355">SUM(CIU262:CIU268)</f>
        <v>0</v>
      </c>
      <c r="CIV261" s="14">
        <f t="shared" ref="CIV261" si="19356">SUM(CIV262:CIV268)</f>
        <v>0</v>
      </c>
      <c r="CIW261" s="14">
        <f t="shared" ref="CIW261" si="19357">SUM(CIW262:CIW268)</f>
        <v>0</v>
      </c>
      <c r="CIX261" s="14">
        <f t="shared" ref="CIX261" si="19358">SUM(CIX262:CIX268)</f>
        <v>0</v>
      </c>
      <c r="CIY261" s="14">
        <f t="shared" ref="CIY261" si="19359">SUM(CIY262:CIY268)</f>
        <v>0</v>
      </c>
      <c r="CIZ261" s="14">
        <f t="shared" ref="CIZ261" si="19360">SUM(CIZ262:CIZ268)</f>
        <v>0</v>
      </c>
      <c r="CJA261" s="14">
        <f t="shared" ref="CJA261" si="19361">SUM(CJA262:CJA268)</f>
        <v>0</v>
      </c>
      <c r="CJB261" s="14">
        <f t="shared" ref="CJB261" si="19362">SUM(CJB262:CJB268)</f>
        <v>0</v>
      </c>
      <c r="CJC261" s="14">
        <f t="shared" ref="CJC261" si="19363">SUM(CJC262:CJC268)</f>
        <v>0</v>
      </c>
      <c r="CJD261" s="14">
        <f t="shared" ref="CJD261" si="19364">SUM(CJD262:CJD268)</f>
        <v>0</v>
      </c>
      <c r="CJE261" s="14">
        <f t="shared" ref="CJE261" si="19365">SUM(CJE262:CJE268)</f>
        <v>0</v>
      </c>
      <c r="CJF261" s="14">
        <f t="shared" ref="CJF261" si="19366">SUM(CJF262:CJF268)</f>
        <v>0</v>
      </c>
      <c r="CJG261" s="14">
        <f t="shared" ref="CJG261" si="19367">SUM(CJG262:CJG268)</f>
        <v>0</v>
      </c>
      <c r="CJH261" s="14">
        <f t="shared" ref="CJH261" si="19368">SUM(CJH262:CJH268)</f>
        <v>0</v>
      </c>
      <c r="CJI261" s="14">
        <f t="shared" ref="CJI261" si="19369">SUM(CJI262:CJI268)</f>
        <v>0</v>
      </c>
      <c r="CJJ261" s="14">
        <f t="shared" ref="CJJ261" si="19370">SUM(CJJ262:CJJ268)</f>
        <v>0</v>
      </c>
      <c r="CJK261" s="14">
        <f t="shared" ref="CJK261" si="19371">SUM(CJK262:CJK268)</f>
        <v>0</v>
      </c>
      <c r="CJL261" s="14">
        <f t="shared" ref="CJL261" si="19372">SUM(CJL262:CJL268)</f>
        <v>0</v>
      </c>
      <c r="CJM261" s="14">
        <f t="shared" ref="CJM261" si="19373">SUM(CJM262:CJM268)</f>
        <v>0</v>
      </c>
      <c r="CJN261" s="14">
        <f t="shared" ref="CJN261" si="19374">SUM(CJN262:CJN268)</f>
        <v>0</v>
      </c>
      <c r="CJO261" s="14">
        <f t="shared" ref="CJO261" si="19375">SUM(CJO262:CJO268)</f>
        <v>0</v>
      </c>
      <c r="CJP261" s="14">
        <f t="shared" ref="CJP261" si="19376">SUM(CJP262:CJP268)</f>
        <v>0</v>
      </c>
      <c r="CJQ261" s="14">
        <f t="shared" ref="CJQ261" si="19377">SUM(CJQ262:CJQ268)</f>
        <v>0</v>
      </c>
      <c r="CJR261" s="14">
        <f t="shared" ref="CJR261" si="19378">SUM(CJR262:CJR268)</f>
        <v>0</v>
      </c>
      <c r="CJS261" s="14">
        <f t="shared" ref="CJS261" si="19379">SUM(CJS262:CJS268)</f>
        <v>0</v>
      </c>
      <c r="CJT261" s="14">
        <f t="shared" ref="CJT261" si="19380">SUM(CJT262:CJT268)</f>
        <v>0</v>
      </c>
      <c r="CJU261" s="14">
        <f t="shared" ref="CJU261" si="19381">SUM(CJU262:CJU268)</f>
        <v>0</v>
      </c>
      <c r="CJV261" s="14">
        <f t="shared" ref="CJV261" si="19382">SUM(CJV262:CJV268)</f>
        <v>0</v>
      </c>
      <c r="CJW261" s="14">
        <f t="shared" ref="CJW261" si="19383">SUM(CJW262:CJW268)</f>
        <v>0</v>
      </c>
      <c r="CJX261" s="14">
        <f t="shared" ref="CJX261" si="19384">SUM(CJX262:CJX268)</f>
        <v>0</v>
      </c>
      <c r="CJY261" s="14">
        <f t="shared" ref="CJY261" si="19385">SUM(CJY262:CJY268)</f>
        <v>0</v>
      </c>
      <c r="CJZ261" s="14">
        <f t="shared" ref="CJZ261" si="19386">SUM(CJZ262:CJZ268)</f>
        <v>0</v>
      </c>
      <c r="CKA261" s="14">
        <f t="shared" ref="CKA261" si="19387">SUM(CKA262:CKA268)</f>
        <v>0</v>
      </c>
      <c r="CKB261" s="14">
        <f t="shared" ref="CKB261" si="19388">SUM(CKB262:CKB268)</f>
        <v>0</v>
      </c>
      <c r="CKC261" s="14">
        <f t="shared" ref="CKC261" si="19389">SUM(CKC262:CKC268)</f>
        <v>0</v>
      </c>
      <c r="CKD261" s="14">
        <f t="shared" ref="CKD261" si="19390">SUM(CKD262:CKD268)</f>
        <v>0</v>
      </c>
      <c r="CKE261" s="14">
        <f t="shared" ref="CKE261" si="19391">SUM(CKE262:CKE268)</f>
        <v>0</v>
      </c>
      <c r="CKF261" s="14">
        <f t="shared" ref="CKF261" si="19392">SUM(CKF262:CKF268)</f>
        <v>0</v>
      </c>
      <c r="CKG261" s="14">
        <f t="shared" ref="CKG261" si="19393">SUM(CKG262:CKG268)</f>
        <v>0</v>
      </c>
      <c r="CKH261" s="14">
        <f t="shared" ref="CKH261" si="19394">SUM(CKH262:CKH268)</f>
        <v>0</v>
      </c>
      <c r="CKI261" s="14">
        <f t="shared" ref="CKI261" si="19395">SUM(CKI262:CKI268)</f>
        <v>0</v>
      </c>
      <c r="CKJ261" s="14">
        <f t="shared" ref="CKJ261" si="19396">SUM(CKJ262:CKJ268)</f>
        <v>0</v>
      </c>
      <c r="CKK261" s="14">
        <f t="shared" ref="CKK261" si="19397">SUM(CKK262:CKK268)</f>
        <v>0</v>
      </c>
      <c r="CKL261" s="14">
        <f t="shared" ref="CKL261" si="19398">SUM(CKL262:CKL268)</f>
        <v>0</v>
      </c>
      <c r="CKM261" s="14">
        <f t="shared" ref="CKM261" si="19399">SUM(CKM262:CKM268)</f>
        <v>0</v>
      </c>
      <c r="CKN261" s="14">
        <f t="shared" ref="CKN261" si="19400">SUM(CKN262:CKN268)</f>
        <v>0</v>
      </c>
      <c r="CKO261" s="14">
        <f t="shared" ref="CKO261" si="19401">SUM(CKO262:CKO268)</f>
        <v>0</v>
      </c>
      <c r="CKP261" s="14">
        <f t="shared" ref="CKP261" si="19402">SUM(CKP262:CKP268)</f>
        <v>0</v>
      </c>
      <c r="CKQ261" s="14">
        <f t="shared" ref="CKQ261" si="19403">SUM(CKQ262:CKQ268)</f>
        <v>0</v>
      </c>
      <c r="CKR261" s="14">
        <f t="shared" ref="CKR261" si="19404">SUM(CKR262:CKR268)</f>
        <v>0</v>
      </c>
      <c r="CKS261" s="14">
        <f t="shared" ref="CKS261" si="19405">SUM(CKS262:CKS268)</f>
        <v>0</v>
      </c>
      <c r="CKT261" s="14">
        <f t="shared" ref="CKT261" si="19406">SUM(CKT262:CKT268)</f>
        <v>0</v>
      </c>
      <c r="CKU261" s="14">
        <f t="shared" ref="CKU261" si="19407">SUM(CKU262:CKU268)</f>
        <v>0</v>
      </c>
      <c r="CKV261" s="14">
        <f t="shared" ref="CKV261" si="19408">SUM(CKV262:CKV268)</f>
        <v>0</v>
      </c>
      <c r="CKW261" s="14">
        <f t="shared" ref="CKW261" si="19409">SUM(CKW262:CKW268)</f>
        <v>0</v>
      </c>
      <c r="CKX261" s="14">
        <f t="shared" ref="CKX261" si="19410">SUM(CKX262:CKX268)</f>
        <v>0</v>
      </c>
      <c r="CKY261" s="14">
        <f t="shared" ref="CKY261" si="19411">SUM(CKY262:CKY268)</f>
        <v>0</v>
      </c>
      <c r="CKZ261" s="14">
        <f t="shared" ref="CKZ261" si="19412">SUM(CKZ262:CKZ268)</f>
        <v>0</v>
      </c>
      <c r="CLA261" s="14">
        <f t="shared" ref="CLA261" si="19413">SUM(CLA262:CLA268)</f>
        <v>0</v>
      </c>
      <c r="CLB261" s="14">
        <f t="shared" ref="CLB261" si="19414">SUM(CLB262:CLB268)</f>
        <v>0</v>
      </c>
      <c r="CLC261" s="14">
        <f t="shared" ref="CLC261" si="19415">SUM(CLC262:CLC268)</f>
        <v>0</v>
      </c>
      <c r="CLD261" s="14">
        <f t="shared" ref="CLD261" si="19416">SUM(CLD262:CLD268)</f>
        <v>0</v>
      </c>
      <c r="CLE261" s="14">
        <f t="shared" ref="CLE261" si="19417">SUM(CLE262:CLE268)</f>
        <v>0</v>
      </c>
      <c r="CLF261" s="14">
        <f t="shared" ref="CLF261" si="19418">SUM(CLF262:CLF268)</f>
        <v>0</v>
      </c>
      <c r="CLG261" s="14">
        <f t="shared" ref="CLG261" si="19419">SUM(CLG262:CLG268)</f>
        <v>0</v>
      </c>
      <c r="CLH261" s="14">
        <f t="shared" ref="CLH261" si="19420">SUM(CLH262:CLH268)</f>
        <v>0</v>
      </c>
      <c r="CLI261" s="14">
        <f t="shared" ref="CLI261" si="19421">SUM(CLI262:CLI268)</f>
        <v>0</v>
      </c>
      <c r="CLJ261" s="14">
        <f t="shared" ref="CLJ261" si="19422">SUM(CLJ262:CLJ268)</f>
        <v>0</v>
      </c>
      <c r="CLK261" s="14">
        <f t="shared" ref="CLK261" si="19423">SUM(CLK262:CLK268)</f>
        <v>0</v>
      </c>
      <c r="CLL261" s="14">
        <f t="shared" ref="CLL261" si="19424">SUM(CLL262:CLL268)</f>
        <v>0</v>
      </c>
      <c r="CLM261" s="14">
        <f t="shared" ref="CLM261" si="19425">SUM(CLM262:CLM268)</f>
        <v>0</v>
      </c>
      <c r="CLN261" s="14">
        <f t="shared" ref="CLN261" si="19426">SUM(CLN262:CLN268)</f>
        <v>0</v>
      </c>
      <c r="CLO261" s="14">
        <f t="shared" ref="CLO261" si="19427">SUM(CLO262:CLO268)</f>
        <v>0</v>
      </c>
      <c r="CLP261" s="14">
        <f t="shared" ref="CLP261" si="19428">SUM(CLP262:CLP268)</f>
        <v>0</v>
      </c>
      <c r="CLQ261" s="14">
        <f t="shared" ref="CLQ261" si="19429">SUM(CLQ262:CLQ268)</f>
        <v>0</v>
      </c>
      <c r="CLR261" s="14">
        <f t="shared" ref="CLR261" si="19430">SUM(CLR262:CLR268)</f>
        <v>0</v>
      </c>
      <c r="CLS261" s="14">
        <f t="shared" ref="CLS261" si="19431">SUM(CLS262:CLS268)</f>
        <v>0</v>
      </c>
      <c r="CLT261" s="14">
        <f t="shared" ref="CLT261" si="19432">SUM(CLT262:CLT268)</f>
        <v>0</v>
      </c>
      <c r="CLU261" s="14">
        <f t="shared" ref="CLU261" si="19433">SUM(CLU262:CLU268)</f>
        <v>0</v>
      </c>
      <c r="CLV261" s="14">
        <f t="shared" ref="CLV261" si="19434">SUM(CLV262:CLV268)</f>
        <v>0</v>
      </c>
      <c r="CLW261" s="14">
        <f t="shared" ref="CLW261" si="19435">SUM(CLW262:CLW268)</f>
        <v>0</v>
      </c>
      <c r="CLX261" s="14">
        <f t="shared" ref="CLX261" si="19436">SUM(CLX262:CLX268)</f>
        <v>0</v>
      </c>
      <c r="CLY261" s="14">
        <f t="shared" ref="CLY261" si="19437">SUM(CLY262:CLY268)</f>
        <v>0</v>
      </c>
      <c r="CLZ261" s="14">
        <f t="shared" ref="CLZ261" si="19438">SUM(CLZ262:CLZ268)</f>
        <v>0</v>
      </c>
      <c r="CMA261" s="14">
        <f t="shared" ref="CMA261" si="19439">SUM(CMA262:CMA268)</f>
        <v>0</v>
      </c>
      <c r="CMB261" s="14">
        <f t="shared" ref="CMB261" si="19440">SUM(CMB262:CMB268)</f>
        <v>0</v>
      </c>
      <c r="CMC261" s="14">
        <f t="shared" ref="CMC261" si="19441">SUM(CMC262:CMC268)</f>
        <v>0</v>
      </c>
      <c r="CMD261" s="14">
        <f t="shared" ref="CMD261" si="19442">SUM(CMD262:CMD268)</f>
        <v>0</v>
      </c>
      <c r="CME261" s="14">
        <f t="shared" ref="CME261" si="19443">SUM(CME262:CME268)</f>
        <v>0</v>
      </c>
      <c r="CMF261" s="14">
        <f t="shared" ref="CMF261" si="19444">SUM(CMF262:CMF268)</f>
        <v>0</v>
      </c>
      <c r="CMG261" s="14">
        <f t="shared" ref="CMG261" si="19445">SUM(CMG262:CMG268)</f>
        <v>0</v>
      </c>
      <c r="CMH261" s="14">
        <f t="shared" ref="CMH261" si="19446">SUM(CMH262:CMH268)</f>
        <v>0</v>
      </c>
      <c r="CMI261" s="14">
        <f t="shared" ref="CMI261" si="19447">SUM(CMI262:CMI268)</f>
        <v>0</v>
      </c>
      <c r="CMJ261" s="14">
        <f t="shared" ref="CMJ261" si="19448">SUM(CMJ262:CMJ268)</f>
        <v>0</v>
      </c>
      <c r="CMK261" s="14">
        <f t="shared" ref="CMK261" si="19449">SUM(CMK262:CMK268)</f>
        <v>0</v>
      </c>
      <c r="CML261" s="14">
        <f t="shared" ref="CML261" si="19450">SUM(CML262:CML268)</f>
        <v>0</v>
      </c>
      <c r="CMM261" s="14">
        <f t="shared" ref="CMM261" si="19451">SUM(CMM262:CMM268)</f>
        <v>0</v>
      </c>
      <c r="CMN261" s="14">
        <f t="shared" ref="CMN261" si="19452">SUM(CMN262:CMN268)</f>
        <v>0</v>
      </c>
      <c r="CMO261" s="14">
        <f t="shared" ref="CMO261" si="19453">SUM(CMO262:CMO268)</f>
        <v>0</v>
      </c>
      <c r="CMP261" s="14">
        <f t="shared" ref="CMP261" si="19454">SUM(CMP262:CMP268)</f>
        <v>0</v>
      </c>
      <c r="CMQ261" s="14">
        <f t="shared" ref="CMQ261" si="19455">SUM(CMQ262:CMQ268)</f>
        <v>0</v>
      </c>
      <c r="CMR261" s="14">
        <f t="shared" ref="CMR261" si="19456">SUM(CMR262:CMR268)</f>
        <v>0</v>
      </c>
      <c r="CMS261" s="14">
        <f t="shared" ref="CMS261" si="19457">SUM(CMS262:CMS268)</f>
        <v>0</v>
      </c>
      <c r="CMT261" s="14">
        <f t="shared" ref="CMT261" si="19458">SUM(CMT262:CMT268)</f>
        <v>0</v>
      </c>
      <c r="CMU261" s="14">
        <f t="shared" ref="CMU261" si="19459">SUM(CMU262:CMU268)</f>
        <v>0</v>
      </c>
      <c r="CMV261" s="14">
        <f t="shared" ref="CMV261" si="19460">SUM(CMV262:CMV268)</f>
        <v>0</v>
      </c>
      <c r="CMW261" s="14">
        <f t="shared" ref="CMW261" si="19461">SUM(CMW262:CMW268)</f>
        <v>0</v>
      </c>
      <c r="CMX261" s="14">
        <f t="shared" ref="CMX261" si="19462">SUM(CMX262:CMX268)</f>
        <v>0</v>
      </c>
      <c r="CMY261" s="14">
        <f t="shared" ref="CMY261" si="19463">SUM(CMY262:CMY268)</f>
        <v>0</v>
      </c>
      <c r="CMZ261" s="14">
        <f t="shared" ref="CMZ261" si="19464">SUM(CMZ262:CMZ268)</f>
        <v>0</v>
      </c>
      <c r="CNA261" s="14">
        <f t="shared" ref="CNA261" si="19465">SUM(CNA262:CNA268)</f>
        <v>0</v>
      </c>
      <c r="CNB261" s="14">
        <f t="shared" ref="CNB261" si="19466">SUM(CNB262:CNB268)</f>
        <v>0</v>
      </c>
      <c r="CNC261" s="14">
        <f t="shared" ref="CNC261" si="19467">SUM(CNC262:CNC268)</f>
        <v>0</v>
      </c>
      <c r="CND261" s="14">
        <f t="shared" ref="CND261" si="19468">SUM(CND262:CND268)</f>
        <v>0</v>
      </c>
      <c r="CNE261" s="14">
        <f t="shared" ref="CNE261" si="19469">SUM(CNE262:CNE268)</f>
        <v>0</v>
      </c>
      <c r="CNF261" s="14">
        <f t="shared" ref="CNF261" si="19470">SUM(CNF262:CNF268)</f>
        <v>0</v>
      </c>
      <c r="CNG261" s="14">
        <f t="shared" ref="CNG261" si="19471">SUM(CNG262:CNG268)</f>
        <v>0</v>
      </c>
      <c r="CNH261" s="14">
        <f t="shared" ref="CNH261" si="19472">SUM(CNH262:CNH268)</f>
        <v>0</v>
      </c>
      <c r="CNI261" s="14">
        <f t="shared" ref="CNI261" si="19473">SUM(CNI262:CNI268)</f>
        <v>0</v>
      </c>
      <c r="CNJ261" s="14">
        <f t="shared" ref="CNJ261" si="19474">SUM(CNJ262:CNJ268)</f>
        <v>0</v>
      </c>
      <c r="CNK261" s="14">
        <f t="shared" ref="CNK261" si="19475">SUM(CNK262:CNK268)</f>
        <v>0</v>
      </c>
      <c r="CNL261" s="14">
        <f t="shared" ref="CNL261" si="19476">SUM(CNL262:CNL268)</f>
        <v>0</v>
      </c>
      <c r="CNM261" s="14">
        <f t="shared" ref="CNM261" si="19477">SUM(CNM262:CNM268)</f>
        <v>0</v>
      </c>
      <c r="CNN261" s="14">
        <f t="shared" ref="CNN261" si="19478">SUM(CNN262:CNN268)</f>
        <v>0</v>
      </c>
      <c r="CNO261" s="14">
        <f t="shared" ref="CNO261" si="19479">SUM(CNO262:CNO268)</f>
        <v>0</v>
      </c>
      <c r="CNP261" s="14">
        <f t="shared" ref="CNP261" si="19480">SUM(CNP262:CNP268)</f>
        <v>0</v>
      </c>
      <c r="CNQ261" s="14">
        <f t="shared" ref="CNQ261" si="19481">SUM(CNQ262:CNQ268)</f>
        <v>0</v>
      </c>
      <c r="CNR261" s="14">
        <f t="shared" ref="CNR261" si="19482">SUM(CNR262:CNR268)</f>
        <v>0</v>
      </c>
      <c r="CNS261" s="14">
        <f t="shared" ref="CNS261" si="19483">SUM(CNS262:CNS268)</f>
        <v>0</v>
      </c>
      <c r="CNT261" s="14">
        <f t="shared" ref="CNT261" si="19484">SUM(CNT262:CNT268)</f>
        <v>0</v>
      </c>
      <c r="CNU261" s="14">
        <f t="shared" ref="CNU261" si="19485">SUM(CNU262:CNU268)</f>
        <v>0</v>
      </c>
      <c r="CNV261" s="14">
        <f t="shared" ref="CNV261" si="19486">SUM(CNV262:CNV268)</f>
        <v>0</v>
      </c>
      <c r="CNW261" s="14">
        <f t="shared" ref="CNW261" si="19487">SUM(CNW262:CNW268)</f>
        <v>0</v>
      </c>
      <c r="CNX261" s="14">
        <f t="shared" ref="CNX261" si="19488">SUM(CNX262:CNX268)</f>
        <v>0</v>
      </c>
      <c r="CNY261" s="14">
        <f t="shared" ref="CNY261" si="19489">SUM(CNY262:CNY268)</f>
        <v>0</v>
      </c>
      <c r="CNZ261" s="14">
        <f t="shared" ref="CNZ261" si="19490">SUM(CNZ262:CNZ268)</f>
        <v>0</v>
      </c>
      <c r="COA261" s="14">
        <f t="shared" ref="COA261" si="19491">SUM(COA262:COA268)</f>
        <v>0</v>
      </c>
      <c r="COB261" s="14">
        <f t="shared" ref="COB261" si="19492">SUM(COB262:COB268)</f>
        <v>0</v>
      </c>
      <c r="COC261" s="14">
        <f t="shared" ref="COC261" si="19493">SUM(COC262:COC268)</f>
        <v>0</v>
      </c>
      <c r="COD261" s="14">
        <f t="shared" ref="COD261" si="19494">SUM(COD262:COD268)</f>
        <v>0</v>
      </c>
      <c r="COE261" s="14">
        <f t="shared" ref="COE261" si="19495">SUM(COE262:COE268)</f>
        <v>0</v>
      </c>
      <c r="COF261" s="14">
        <f t="shared" ref="COF261" si="19496">SUM(COF262:COF268)</f>
        <v>0</v>
      </c>
      <c r="COG261" s="14">
        <f t="shared" ref="COG261" si="19497">SUM(COG262:COG268)</f>
        <v>0</v>
      </c>
      <c r="COH261" s="14">
        <f t="shared" ref="COH261" si="19498">SUM(COH262:COH268)</f>
        <v>0</v>
      </c>
      <c r="COI261" s="14">
        <f t="shared" ref="COI261" si="19499">SUM(COI262:COI268)</f>
        <v>0</v>
      </c>
      <c r="COJ261" s="14">
        <f t="shared" ref="COJ261" si="19500">SUM(COJ262:COJ268)</f>
        <v>0</v>
      </c>
      <c r="COK261" s="14">
        <f t="shared" ref="COK261" si="19501">SUM(COK262:COK268)</f>
        <v>0</v>
      </c>
      <c r="COL261" s="14">
        <f t="shared" ref="COL261" si="19502">SUM(COL262:COL268)</f>
        <v>0</v>
      </c>
      <c r="COM261" s="14">
        <f t="shared" ref="COM261" si="19503">SUM(COM262:COM268)</f>
        <v>0</v>
      </c>
      <c r="CON261" s="14">
        <f t="shared" ref="CON261" si="19504">SUM(CON262:CON268)</f>
        <v>0</v>
      </c>
      <c r="COO261" s="14">
        <f t="shared" ref="COO261" si="19505">SUM(COO262:COO268)</f>
        <v>0</v>
      </c>
      <c r="COP261" s="14">
        <f t="shared" ref="COP261" si="19506">SUM(COP262:COP268)</f>
        <v>0</v>
      </c>
      <c r="COQ261" s="14">
        <f t="shared" ref="COQ261" si="19507">SUM(COQ262:COQ268)</f>
        <v>0</v>
      </c>
      <c r="COR261" s="14">
        <f t="shared" ref="COR261" si="19508">SUM(COR262:COR268)</f>
        <v>0</v>
      </c>
      <c r="COS261" s="14">
        <f t="shared" ref="COS261" si="19509">SUM(COS262:COS268)</f>
        <v>0</v>
      </c>
      <c r="COT261" s="14">
        <f t="shared" ref="COT261" si="19510">SUM(COT262:COT268)</f>
        <v>0</v>
      </c>
      <c r="COU261" s="14">
        <f t="shared" ref="COU261" si="19511">SUM(COU262:COU268)</f>
        <v>0</v>
      </c>
      <c r="COV261" s="14">
        <f t="shared" ref="COV261" si="19512">SUM(COV262:COV268)</f>
        <v>0</v>
      </c>
      <c r="COW261" s="14">
        <f t="shared" ref="COW261" si="19513">SUM(COW262:COW268)</f>
        <v>0</v>
      </c>
      <c r="COX261" s="14">
        <f t="shared" ref="COX261" si="19514">SUM(COX262:COX268)</f>
        <v>0</v>
      </c>
      <c r="COY261" s="14">
        <f t="shared" ref="COY261" si="19515">SUM(COY262:COY268)</f>
        <v>0</v>
      </c>
      <c r="COZ261" s="14">
        <f t="shared" ref="COZ261" si="19516">SUM(COZ262:COZ268)</f>
        <v>0</v>
      </c>
      <c r="CPA261" s="14">
        <f t="shared" ref="CPA261" si="19517">SUM(CPA262:CPA268)</f>
        <v>0</v>
      </c>
      <c r="CPB261" s="14">
        <f t="shared" ref="CPB261" si="19518">SUM(CPB262:CPB268)</f>
        <v>0</v>
      </c>
      <c r="CPC261" s="14">
        <f t="shared" ref="CPC261" si="19519">SUM(CPC262:CPC268)</f>
        <v>0</v>
      </c>
      <c r="CPD261" s="14">
        <f t="shared" ref="CPD261" si="19520">SUM(CPD262:CPD268)</f>
        <v>0</v>
      </c>
      <c r="CPE261" s="14">
        <f t="shared" ref="CPE261" si="19521">SUM(CPE262:CPE268)</f>
        <v>0</v>
      </c>
      <c r="CPF261" s="14">
        <f t="shared" ref="CPF261" si="19522">SUM(CPF262:CPF268)</f>
        <v>0</v>
      </c>
      <c r="CPG261" s="14">
        <f t="shared" ref="CPG261" si="19523">SUM(CPG262:CPG268)</f>
        <v>0</v>
      </c>
      <c r="CPH261" s="14">
        <f t="shared" ref="CPH261" si="19524">SUM(CPH262:CPH268)</f>
        <v>0</v>
      </c>
      <c r="CPI261" s="14">
        <f t="shared" ref="CPI261" si="19525">SUM(CPI262:CPI268)</f>
        <v>0</v>
      </c>
      <c r="CPJ261" s="14">
        <f t="shared" ref="CPJ261" si="19526">SUM(CPJ262:CPJ268)</f>
        <v>0</v>
      </c>
      <c r="CPK261" s="14">
        <f t="shared" ref="CPK261" si="19527">SUM(CPK262:CPK268)</f>
        <v>0</v>
      </c>
      <c r="CPL261" s="14">
        <f t="shared" ref="CPL261" si="19528">SUM(CPL262:CPL268)</f>
        <v>0</v>
      </c>
      <c r="CPM261" s="14">
        <f t="shared" ref="CPM261" si="19529">SUM(CPM262:CPM268)</f>
        <v>0</v>
      </c>
      <c r="CPN261" s="14">
        <f t="shared" ref="CPN261" si="19530">SUM(CPN262:CPN268)</f>
        <v>0</v>
      </c>
      <c r="CPO261" s="14">
        <f t="shared" ref="CPO261" si="19531">SUM(CPO262:CPO268)</f>
        <v>0</v>
      </c>
      <c r="CPP261" s="14">
        <f t="shared" ref="CPP261" si="19532">SUM(CPP262:CPP268)</f>
        <v>0</v>
      </c>
      <c r="CPQ261" s="14">
        <f t="shared" ref="CPQ261" si="19533">SUM(CPQ262:CPQ268)</f>
        <v>0</v>
      </c>
      <c r="CPR261" s="14">
        <f t="shared" ref="CPR261" si="19534">SUM(CPR262:CPR268)</f>
        <v>0</v>
      </c>
      <c r="CPS261" s="14">
        <f t="shared" ref="CPS261" si="19535">SUM(CPS262:CPS268)</f>
        <v>0</v>
      </c>
      <c r="CPT261" s="14">
        <f t="shared" ref="CPT261" si="19536">SUM(CPT262:CPT268)</f>
        <v>0</v>
      </c>
      <c r="CPU261" s="14">
        <f t="shared" ref="CPU261" si="19537">SUM(CPU262:CPU268)</f>
        <v>0</v>
      </c>
      <c r="CPV261" s="14">
        <f t="shared" ref="CPV261" si="19538">SUM(CPV262:CPV268)</f>
        <v>0</v>
      </c>
      <c r="CPW261" s="14">
        <f t="shared" ref="CPW261" si="19539">SUM(CPW262:CPW268)</f>
        <v>0</v>
      </c>
      <c r="CPX261" s="14">
        <f t="shared" ref="CPX261" si="19540">SUM(CPX262:CPX268)</f>
        <v>0</v>
      </c>
      <c r="CPY261" s="14">
        <f t="shared" ref="CPY261" si="19541">SUM(CPY262:CPY268)</f>
        <v>0</v>
      </c>
      <c r="CPZ261" s="14">
        <f t="shared" ref="CPZ261" si="19542">SUM(CPZ262:CPZ268)</f>
        <v>0</v>
      </c>
      <c r="CQA261" s="14">
        <f t="shared" ref="CQA261" si="19543">SUM(CQA262:CQA268)</f>
        <v>0</v>
      </c>
      <c r="CQB261" s="14">
        <f t="shared" ref="CQB261" si="19544">SUM(CQB262:CQB268)</f>
        <v>0</v>
      </c>
      <c r="CQC261" s="14">
        <f t="shared" ref="CQC261" si="19545">SUM(CQC262:CQC268)</f>
        <v>0</v>
      </c>
      <c r="CQD261" s="14">
        <f t="shared" ref="CQD261" si="19546">SUM(CQD262:CQD268)</f>
        <v>0</v>
      </c>
      <c r="CQE261" s="14">
        <f t="shared" ref="CQE261" si="19547">SUM(CQE262:CQE268)</f>
        <v>0</v>
      </c>
      <c r="CQF261" s="14">
        <f t="shared" ref="CQF261" si="19548">SUM(CQF262:CQF268)</f>
        <v>0</v>
      </c>
      <c r="CQG261" s="14">
        <f t="shared" ref="CQG261" si="19549">SUM(CQG262:CQG268)</f>
        <v>0</v>
      </c>
      <c r="CQH261" s="14">
        <f t="shared" ref="CQH261" si="19550">SUM(CQH262:CQH268)</f>
        <v>0</v>
      </c>
      <c r="CQI261" s="14">
        <f t="shared" ref="CQI261" si="19551">SUM(CQI262:CQI268)</f>
        <v>0</v>
      </c>
      <c r="CQJ261" s="14">
        <f t="shared" ref="CQJ261" si="19552">SUM(CQJ262:CQJ268)</f>
        <v>0</v>
      </c>
      <c r="CQK261" s="14">
        <f t="shared" ref="CQK261" si="19553">SUM(CQK262:CQK268)</f>
        <v>0</v>
      </c>
      <c r="CQL261" s="14">
        <f t="shared" ref="CQL261" si="19554">SUM(CQL262:CQL268)</f>
        <v>0</v>
      </c>
      <c r="CQM261" s="14">
        <f t="shared" ref="CQM261" si="19555">SUM(CQM262:CQM268)</f>
        <v>0</v>
      </c>
      <c r="CQN261" s="14">
        <f t="shared" ref="CQN261" si="19556">SUM(CQN262:CQN268)</f>
        <v>0</v>
      </c>
      <c r="CQO261" s="14">
        <f t="shared" ref="CQO261" si="19557">SUM(CQO262:CQO268)</f>
        <v>0</v>
      </c>
      <c r="CQP261" s="14">
        <f t="shared" ref="CQP261" si="19558">SUM(CQP262:CQP268)</f>
        <v>0</v>
      </c>
      <c r="CQQ261" s="14">
        <f t="shared" ref="CQQ261" si="19559">SUM(CQQ262:CQQ268)</f>
        <v>0</v>
      </c>
      <c r="CQR261" s="14">
        <f t="shared" ref="CQR261" si="19560">SUM(CQR262:CQR268)</f>
        <v>0</v>
      </c>
      <c r="CQS261" s="14">
        <f t="shared" ref="CQS261" si="19561">SUM(CQS262:CQS268)</f>
        <v>0</v>
      </c>
      <c r="CQT261" s="14">
        <f t="shared" ref="CQT261" si="19562">SUM(CQT262:CQT268)</f>
        <v>0</v>
      </c>
      <c r="CQU261" s="14">
        <f t="shared" ref="CQU261" si="19563">SUM(CQU262:CQU268)</f>
        <v>0</v>
      </c>
      <c r="CQV261" s="14">
        <f t="shared" ref="CQV261" si="19564">SUM(CQV262:CQV268)</f>
        <v>0</v>
      </c>
      <c r="CQW261" s="14">
        <f t="shared" ref="CQW261" si="19565">SUM(CQW262:CQW268)</f>
        <v>0</v>
      </c>
      <c r="CQX261" s="14">
        <f t="shared" ref="CQX261" si="19566">SUM(CQX262:CQX268)</f>
        <v>0</v>
      </c>
      <c r="CQY261" s="14">
        <f t="shared" ref="CQY261" si="19567">SUM(CQY262:CQY268)</f>
        <v>0</v>
      </c>
      <c r="CQZ261" s="14">
        <f t="shared" ref="CQZ261" si="19568">SUM(CQZ262:CQZ268)</f>
        <v>0</v>
      </c>
      <c r="CRA261" s="14">
        <f t="shared" ref="CRA261" si="19569">SUM(CRA262:CRA268)</f>
        <v>0</v>
      </c>
      <c r="CRB261" s="14">
        <f t="shared" ref="CRB261" si="19570">SUM(CRB262:CRB268)</f>
        <v>0</v>
      </c>
      <c r="CRC261" s="14">
        <f t="shared" ref="CRC261" si="19571">SUM(CRC262:CRC268)</f>
        <v>0</v>
      </c>
      <c r="CRD261" s="14">
        <f t="shared" ref="CRD261" si="19572">SUM(CRD262:CRD268)</f>
        <v>0</v>
      </c>
      <c r="CRE261" s="14">
        <f t="shared" ref="CRE261" si="19573">SUM(CRE262:CRE268)</f>
        <v>0</v>
      </c>
      <c r="CRF261" s="14">
        <f t="shared" ref="CRF261" si="19574">SUM(CRF262:CRF268)</f>
        <v>0</v>
      </c>
      <c r="CRG261" s="14">
        <f t="shared" ref="CRG261" si="19575">SUM(CRG262:CRG268)</f>
        <v>0</v>
      </c>
      <c r="CRH261" s="14">
        <f t="shared" ref="CRH261" si="19576">SUM(CRH262:CRH268)</f>
        <v>0</v>
      </c>
      <c r="CRI261" s="14">
        <f t="shared" ref="CRI261" si="19577">SUM(CRI262:CRI268)</f>
        <v>0</v>
      </c>
      <c r="CRJ261" s="14">
        <f t="shared" ref="CRJ261" si="19578">SUM(CRJ262:CRJ268)</f>
        <v>0</v>
      </c>
      <c r="CRK261" s="14">
        <f t="shared" ref="CRK261" si="19579">SUM(CRK262:CRK268)</f>
        <v>0</v>
      </c>
      <c r="CRL261" s="14">
        <f t="shared" ref="CRL261" si="19580">SUM(CRL262:CRL268)</f>
        <v>0</v>
      </c>
      <c r="CRM261" s="14">
        <f t="shared" ref="CRM261" si="19581">SUM(CRM262:CRM268)</f>
        <v>0</v>
      </c>
      <c r="CRN261" s="14">
        <f t="shared" ref="CRN261" si="19582">SUM(CRN262:CRN268)</f>
        <v>0</v>
      </c>
      <c r="CRO261" s="14">
        <f t="shared" ref="CRO261" si="19583">SUM(CRO262:CRO268)</f>
        <v>0</v>
      </c>
      <c r="CRP261" s="14">
        <f t="shared" ref="CRP261" si="19584">SUM(CRP262:CRP268)</f>
        <v>0</v>
      </c>
      <c r="CRQ261" s="14">
        <f t="shared" ref="CRQ261" si="19585">SUM(CRQ262:CRQ268)</f>
        <v>0</v>
      </c>
      <c r="CRR261" s="14">
        <f t="shared" ref="CRR261" si="19586">SUM(CRR262:CRR268)</f>
        <v>0</v>
      </c>
      <c r="CRS261" s="14">
        <f t="shared" ref="CRS261" si="19587">SUM(CRS262:CRS268)</f>
        <v>0</v>
      </c>
      <c r="CRT261" s="14">
        <f t="shared" ref="CRT261" si="19588">SUM(CRT262:CRT268)</f>
        <v>0</v>
      </c>
      <c r="CRU261" s="14">
        <f t="shared" ref="CRU261" si="19589">SUM(CRU262:CRU268)</f>
        <v>0</v>
      </c>
      <c r="CRV261" s="14">
        <f t="shared" ref="CRV261" si="19590">SUM(CRV262:CRV268)</f>
        <v>0</v>
      </c>
      <c r="CRW261" s="14">
        <f t="shared" ref="CRW261" si="19591">SUM(CRW262:CRW268)</f>
        <v>0</v>
      </c>
      <c r="CRX261" s="14">
        <f t="shared" ref="CRX261" si="19592">SUM(CRX262:CRX268)</f>
        <v>0</v>
      </c>
      <c r="CRY261" s="14">
        <f t="shared" ref="CRY261" si="19593">SUM(CRY262:CRY268)</f>
        <v>0</v>
      </c>
      <c r="CRZ261" s="14">
        <f t="shared" ref="CRZ261" si="19594">SUM(CRZ262:CRZ268)</f>
        <v>0</v>
      </c>
      <c r="CSA261" s="14">
        <f t="shared" ref="CSA261" si="19595">SUM(CSA262:CSA268)</f>
        <v>0</v>
      </c>
      <c r="CSB261" s="14">
        <f t="shared" ref="CSB261" si="19596">SUM(CSB262:CSB268)</f>
        <v>0</v>
      </c>
      <c r="CSC261" s="14">
        <f t="shared" ref="CSC261" si="19597">SUM(CSC262:CSC268)</f>
        <v>0</v>
      </c>
      <c r="CSD261" s="14">
        <f t="shared" ref="CSD261" si="19598">SUM(CSD262:CSD268)</f>
        <v>0</v>
      </c>
      <c r="CSE261" s="14">
        <f t="shared" ref="CSE261" si="19599">SUM(CSE262:CSE268)</f>
        <v>0</v>
      </c>
      <c r="CSF261" s="14">
        <f t="shared" ref="CSF261" si="19600">SUM(CSF262:CSF268)</f>
        <v>0</v>
      </c>
      <c r="CSG261" s="14">
        <f t="shared" ref="CSG261" si="19601">SUM(CSG262:CSG268)</f>
        <v>0</v>
      </c>
      <c r="CSH261" s="14">
        <f t="shared" ref="CSH261" si="19602">SUM(CSH262:CSH268)</f>
        <v>0</v>
      </c>
      <c r="CSI261" s="14">
        <f t="shared" ref="CSI261" si="19603">SUM(CSI262:CSI268)</f>
        <v>0</v>
      </c>
      <c r="CSJ261" s="14">
        <f t="shared" ref="CSJ261" si="19604">SUM(CSJ262:CSJ268)</f>
        <v>0</v>
      </c>
      <c r="CSK261" s="14">
        <f t="shared" ref="CSK261" si="19605">SUM(CSK262:CSK268)</f>
        <v>0</v>
      </c>
      <c r="CSL261" s="14">
        <f t="shared" ref="CSL261" si="19606">SUM(CSL262:CSL268)</f>
        <v>0</v>
      </c>
      <c r="CSM261" s="14">
        <f t="shared" ref="CSM261" si="19607">SUM(CSM262:CSM268)</f>
        <v>0</v>
      </c>
      <c r="CSN261" s="14">
        <f t="shared" ref="CSN261" si="19608">SUM(CSN262:CSN268)</f>
        <v>0</v>
      </c>
      <c r="CSO261" s="14">
        <f t="shared" ref="CSO261" si="19609">SUM(CSO262:CSO268)</f>
        <v>0</v>
      </c>
      <c r="CSP261" s="14">
        <f t="shared" ref="CSP261" si="19610">SUM(CSP262:CSP268)</f>
        <v>0</v>
      </c>
      <c r="CSQ261" s="14">
        <f t="shared" ref="CSQ261" si="19611">SUM(CSQ262:CSQ268)</f>
        <v>0</v>
      </c>
      <c r="CSR261" s="14">
        <f t="shared" ref="CSR261" si="19612">SUM(CSR262:CSR268)</f>
        <v>0</v>
      </c>
      <c r="CSS261" s="14">
        <f t="shared" ref="CSS261" si="19613">SUM(CSS262:CSS268)</f>
        <v>0</v>
      </c>
      <c r="CST261" s="14">
        <f t="shared" ref="CST261" si="19614">SUM(CST262:CST268)</f>
        <v>0</v>
      </c>
      <c r="CSU261" s="14">
        <f t="shared" ref="CSU261" si="19615">SUM(CSU262:CSU268)</f>
        <v>0</v>
      </c>
      <c r="CSV261" s="14">
        <f t="shared" ref="CSV261" si="19616">SUM(CSV262:CSV268)</f>
        <v>0</v>
      </c>
      <c r="CSW261" s="14">
        <f t="shared" ref="CSW261" si="19617">SUM(CSW262:CSW268)</f>
        <v>0</v>
      </c>
      <c r="CSX261" s="14">
        <f t="shared" ref="CSX261" si="19618">SUM(CSX262:CSX268)</f>
        <v>0</v>
      </c>
      <c r="CSY261" s="14">
        <f t="shared" ref="CSY261" si="19619">SUM(CSY262:CSY268)</f>
        <v>0</v>
      </c>
      <c r="CSZ261" s="14">
        <f t="shared" ref="CSZ261" si="19620">SUM(CSZ262:CSZ268)</f>
        <v>0</v>
      </c>
      <c r="CTA261" s="14">
        <f t="shared" ref="CTA261" si="19621">SUM(CTA262:CTA268)</f>
        <v>0</v>
      </c>
      <c r="CTB261" s="14">
        <f t="shared" ref="CTB261" si="19622">SUM(CTB262:CTB268)</f>
        <v>0</v>
      </c>
      <c r="CTC261" s="14">
        <f t="shared" ref="CTC261" si="19623">SUM(CTC262:CTC268)</f>
        <v>0</v>
      </c>
      <c r="CTD261" s="14">
        <f t="shared" ref="CTD261" si="19624">SUM(CTD262:CTD268)</f>
        <v>0</v>
      </c>
      <c r="CTE261" s="14">
        <f t="shared" ref="CTE261" si="19625">SUM(CTE262:CTE268)</f>
        <v>0</v>
      </c>
      <c r="CTF261" s="14">
        <f t="shared" ref="CTF261" si="19626">SUM(CTF262:CTF268)</f>
        <v>0</v>
      </c>
      <c r="CTG261" s="14">
        <f t="shared" ref="CTG261" si="19627">SUM(CTG262:CTG268)</f>
        <v>0</v>
      </c>
      <c r="CTH261" s="14">
        <f t="shared" ref="CTH261" si="19628">SUM(CTH262:CTH268)</f>
        <v>0</v>
      </c>
      <c r="CTI261" s="14">
        <f t="shared" ref="CTI261" si="19629">SUM(CTI262:CTI268)</f>
        <v>0</v>
      </c>
      <c r="CTJ261" s="14">
        <f t="shared" ref="CTJ261" si="19630">SUM(CTJ262:CTJ268)</f>
        <v>0</v>
      </c>
      <c r="CTK261" s="14">
        <f t="shared" ref="CTK261" si="19631">SUM(CTK262:CTK268)</f>
        <v>0</v>
      </c>
      <c r="CTL261" s="14">
        <f t="shared" ref="CTL261" si="19632">SUM(CTL262:CTL268)</f>
        <v>0</v>
      </c>
      <c r="CTM261" s="14">
        <f t="shared" ref="CTM261" si="19633">SUM(CTM262:CTM268)</f>
        <v>0</v>
      </c>
      <c r="CTN261" s="14">
        <f t="shared" ref="CTN261" si="19634">SUM(CTN262:CTN268)</f>
        <v>0</v>
      </c>
      <c r="CTO261" s="14">
        <f t="shared" ref="CTO261" si="19635">SUM(CTO262:CTO268)</f>
        <v>0</v>
      </c>
      <c r="CTP261" s="14">
        <f t="shared" ref="CTP261" si="19636">SUM(CTP262:CTP268)</f>
        <v>0</v>
      </c>
      <c r="CTQ261" s="14">
        <f t="shared" ref="CTQ261" si="19637">SUM(CTQ262:CTQ268)</f>
        <v>0</v>
      </c>
      <c r="CTR261" s="14">
        <f t="shared" ref="CTR261" si="19638">SUM(CTR262:CTR268)</f>
        <v>0</v>
      </c>
      <c r="CTS261" s="14">
        <f t="shared" ref="CTS261" si="19639">SUM(CTS262:CTS268)</f>
        <v>0</v>
      </c>
      <c r="CTT261" s="14">
        <f t="shared" ref="CTT261" si="19640">SUM(CTT262:CTT268)</f>
        <v>0</v>
      </c>
      <c r="CTU261" s="14">
        <f t="shared" ref="CTU261" si="19641">SUM(CTU262:CTU268)</f>
        <v>0</v>
      </c>
      <c r="CTV261" s="14">
        <f t="shared" ref="CTV261" si="19642">SUM(CTV262:CTV268)</f>
        <v>0</v>
      </c>
      <c r="CTW261" s="14">
        <f t="shared" ref="CTW261" si="19643">SUM(CTW262:CTW268)</f>
        <v>0</v>
      </c>
      <c r="CTX261" s="14">
        <f t="shared" ref="CTX261" si="19644">SUM(CTX262:CTX268)</f>
        <v>0</v>
      </c>
      <c r="CTY261" s="14">
        <f t="shared" ref="CTY261" si="19645">SUM(CTY262:CTY268)</f>
        <v>0</v>
      </c>
      <c r="CTZ261" s="14">
        <f t="shared" ref="CTZ261" si="19646">SUM(CTZ262:CTZ268)</f>
        <v>0</v>
      </c>
      <c r="CUA261" s="14">
        <f t="shared" ref="CUA261" si="19647">SUM(CUA262:CUA268)</f>
        <v>0</v>
      </c>
      <c r="CUB261" s="14">
        <f t="shared" ref="CUB261" si="19648">SUM(CUB262:CUB268)</f>
        <v>0</v>
      </c>
      <c r="CUC261" s="14">
        <f t="shared" ref="CUC261" si="19649">SUM(CUC262:CUC268)</f>
        <v>0</v>
      </c>
      <c r="CUD261" s="14">
        <f t="shared" ref="CUD261" si="19650">SUM(CUD262:CUD268)</f>
        <v>0</v>
      </c>
      <c r="CUE261" s="14">
        <f t="shared" ref="CUE261" si="19651">SUM(CUE262:CUE268)</f>
        <v>0</v>
      </c>
      <c r="CUF261" s="14">
        <f t="shared" ref="CUF261" si="19652">SUM(CUF262:CUF268)</f>
        <v>0</v>
      </c>
      <c r="CUG261" s="14">
        <f t="shared" ref="CUG261" si="19653">SUM(CUG262:CUG268)</f>
        <v>0</v>
      </c>
      <c r="CUH261" s="14">
        <f t="shared" ref="CUH261" si="19654">SUM(CUH262:CUH268)</f>
        <v>0</v>
      </c>
      <c r="CUI261" s="14">
        <f t="shared" ref="CUI261" si="19655">SUM(CUI262:CUI268)</f>
        <v>0</v>
      </c>
      <c r="CUJ261" s="14">
        <f t="shared" ref="CUJ261" si="19656">SUM(CUJ262:CUJ268)</f>
        <v>0</v>
      </c>
      <c r="CUK261" s="14">
        <f t="shared" ref="CUK261" si="19657">SUM(CUK262:CUK268)</f>
        <v>0</v>
      </c>
      <c r="CUL261" s="14">
        <f t="shared" ref="CUL261" si="19658">SUM(CUL262:CUL268)</f>
        <v>0</v>
      </c>
      <c r="CUM261" s="14">
        <f t="shared" ref="CUM261" si="19659">SUM(CUM262:CUM268)</f>
        <v>0</v>
      </c>
      <c r="CUN261" s="14">
        <f t="shared" ref="CUN261" si="19660">SUM(CUN262:CUN268)</f>
        <v>0</v>
      </c>
      <c r="CUO261" s="14">
        <f t="shared" ref="CUO261" si="19661">SUM(CUO262:CUO268)</f>
        <v>0</v>
      </c>
      <c r="CUP261" s="14">
        <f t="shared" ref="CUP261" si="19662">SUM(CUP262:CUP268)</f>
        <v>0</v>
      </c>
      <c r="CUQ261" s="14">
        <f t="shared" ref="CUQ261" si="19663">SUM(CUQ262:CUQ268)</f>
        <v>0</v>
      </c>
      <c r="CUR261" s="14">
        <f t="shared" ref="CUR261" si="19664">SUM(CUR262:CUR268)</f>
        <v>0</v>
      </c>
      <c r="CUS261" s="14">
        <f t="shared" ref="CUS261" si="19665">SUM(CUS262:CUS268)</f>
        <v>0</v>
      </c>
      <c r="CUT261" s="14">
        <f t="shared" ref="CUT261" si="19666">SUM(CUT262:CUT268)</f>
        <v>0</v>
      </c>
      <c r="CUU261" s="14">
        <f t="shared" ref="CUU261" si="19667">SUM(CUU262:CUU268)</f>
        <v>0</v>
      </c>
      <c r="CUV261" s="14">
        <f t="shared" ref="CUV261" si="19668">SUM(CUV262:CUV268)</f>
        <v>0</v>
      </c>
      <c r="CUW261" s="14">
        <f t="shared" ref="CUW261" si="19669">SUM(CUW262:CUW268)</f>
        <v>0</v>
      </c>
      <c r="CUX261" s="14">
        <f t="shared" ref="CUX261" si="19670">SUM(CUX262:CUX268)</f>
        <v>0</v>
      </c>
      <c r="CUY261" s="14">
        <f t="shared" ref="CUY261" si="19671">SUM(CUY262:CUY268)</f>
        <v>0</v>
      </c>
      <c r="CUZ261" s="14">
        <f t="shared" ref="CUZ261" si="19672">SUM(CUZ262:CUZ268)</f>
        <v>0</v>
      </c>
      <c r="CVA261" s="14">
        <f t="shared" ref="CVA261" si="19673">SUM(CVA262:CVA268)</f>
        <v>0</v>
      </c>
      <c r="CVB261" s="14">
        <f t="shared" ref="CVB261" si="19674">SUM(CVB262:CVB268)</f>
        <v>0</v>
      </c>
      <c r="CVC261" s="14">
        <f t="shared" ref="CVC261" si="19675">SUM(CVC262:CVC268)</f>
        <v>0</v>
      </c>
      <c r="CVD261" s="14">
        <f t="shared" ref="CVD261" si="19676">SUM(CVD262:CVD268)</f>
        <v>0</v>
      </c>
      <c r="CVE261" s="14">
        <f t="shared" ref="CVE261" si="19677">SUM(CVE262:CVE268)</f>
        <v>0</v>
      </c>
      <c r="CVF261" s="14">
        <f t="shared" ref="CVF261" si="19678">SUM(CVF262:CVF268)</f>
        <v>0</v>
      </c>
      <c r="CVG261" s="14">
        <f t="shared" ref="CVG261" si="19679">SUM(CVG262:CVG268)</f>
        <v>0</v>
      </c>
      <c r="CVH261" s="14">
        <f t="shared" ref="CVH261" si="19680">SUM(CVH262:CVH268)</f>
        <v>0</v>
      </c>
      <c r="CVI261" s="14">
        <f t="shared" ref="CVI261" si="19681">SUM(CVI262:CVI268)</f>
        <v>0</v>
      </c>
      <c r="CVJ261" s="14">
        <f t="shared" ref="CVJ261" si="19682">SUM(CVJ262:CVJ268)</f>
        <v>0</v>
      </c>
      <c r="CVK261" s="14">
        <f t="shared" ref="CVK261" si="19683">SUM(CVK262:CVK268)</f>
        <v>0</v>
      </c>
      <c r="CVL261" s="14">
        <f t="shared" ref="CVL261" si="19684">SUM(CVL262:CVL268)</f>
        <v>0</v>
      </c>
      <c r="CVM261" s="14">
        <f t="shared" ref="CVM261" si="19685">SUM(CVM262:CVM268)</f>
        <v>0</v>
      </c>
      <c r="CVN261" s="14">
        <f t="shared" ref="CVN261" si="19686">SUM(CVN262:CVN268)</f>
        <v>0</v>
      </c>
      <c r="CVO261" s="14">
        <f t="shared" ref="CVO261" si="19687">SUM(CVO262:CVO268)</f>
        <v>0</v>
      </c>
      <c r="CVP261" s="14">
        <f t="shared" ref="CVP261" si="19688">SUM(CVP262:CVP268)</f>
        <v>0</v>
      </c>
      <c r="CVQ261" s="14">
        <f t="shared" ref="CVQ261" si="19689">SUM(CVQ262:CVQ268)</f>
        <v>0</v>
      </c>
      <c r="CVR261" s="14">
        <f t="shared" ref="CVR261" si="19690">SUM(CVR262:CVR268)</f>
        <v>0</v>
      </c>
      <c r="CVS261" s="14">
        <f t="shared" ref="CVS261" si="19691">SUM(CVS262:CVS268)</f>
        <v>0</v>
      </c>
      <c r="CVT261" s="14">
        <f t="shared" ref="CVT261" si="19692">SUM(CVT262:CVT268)</f>
        <v>0</v>
      </c>
      <c r="CVU261" s="14">
        <f t="shared" ref="CVU261" si="19693">SUM(CVU262:CVU268)</f>
        <v>0</v>
      </c>
      <c r="CVV261" s="14">
        <f t="shared" ref="CVV261" si="19694">SUM(CVV262:CVV268)</f>
        <v>0</v>
      </c>
      <c r="CVW261" s="14">
        <f t="shared" ref="CVW261" si="19695">SUM(CVW262:CVW268)</f>
        <v>0</v>
      </c>
      <c r="CVX261" s="14">
        <f t="shared" ref="CVX261" si="19696">SUM(CVX262:CVX268)</f>
        <v>0</v>
      </c>
      <c r="CVY261" s="14">
        <f t="shared" ref="CVY261" si="19697">SUM(CVY262:CVY268)</f>
        <v>0</v>
      </c>
      <c r="CVZ261" s="14">
        <f t="shared" ref="CVZ261" si="19698">SUM(CVZ262:CVZ268)</f>
        <v>0</v>
      </c>
      <c r="CWA261" s="14">
        <f t="shared" ref="CWA261" si="19699">SUM(CWA262:CWA268)</f>
        <v>0</v>
      </c>
      <c r="CWB261" s="14">
        <f t="shared" ref="CWB261" si="19700">SUM(CWB262:CWB268)</f>
        <v>0</v>
      </c>
      <c r="CWC261" s="14">
        <f t="shared" ref="CWC261" si="19701">SUM(CWC262:CWC268)</f>
        <v>0</v>
      </c>
      <c r="CWD261" s="14">
        <f t="shared" ref="CWD261" si="19702">SUM(CWD262:CWD268)</f>
        <v>0</v>
      </c>
      <c r="CWE261" s="14">
        <f t="shared" ref="CWE261" si="19703">SUM(CWE262:CWE268)</f>
        <v>0</v>
      </c>
      <c r="CWF261" s="14">
        <f t="shared" ref="CWF261" si="19704">SUM(CWF262:CWF268)</f>
        <v>0</v>
      </c>
      <c r="CWG261" s="14">
        <f t="shared" ref="CWG261" si="19705">SUM(CWG262:CWG268)</f>
        <v>0</v>
      </c>
      <c r="CWH261" s="14">
        <f t="shared" ref="CWH261" si="19706">SUM(CWH262:CWH268)</f>
        <v>0</v>
      </c>
      <c r="CWI261" s="14">
        <f t="shared" ref="CWI261" si="19707">SUM(CWI262:CWI268)</f>
        <v>0</v>
      </c>
      <c r="CWJ261" s="14">
        <f t="shared" ref="CWJ261" si="19708">SUM(CWJ262:CWJ268)</f>
        <v>0</v>
      </c>
      <c r="CWK261" s="14">
        <f t="shared" ref="CWK261" si="19709">SUM(CWK262:CWK268)</f>
        <v>0</v>
      </c>
      <c r="CWL261" s="14">
        <f t="shared" ref="CWL261" si="19710">SUM(CWL262:CWL268)</f>
        <v>0</v>
      </c>
      <c r="CWM261" s="14">
        <f t="shared" ref="CWM261" si="19711">SUM(CWM262:CWM268)</f>
        <v>0</v>
      </c>
      <c r="CWN261" s="14">
        <f t="shared" ref="CWN261" si="19712">SUM(CWN262:CWN268)</f>
        <v>0</v>
      </c>
      <c r="CWO261" s="14">
        <f t="shared" ref="CWO261" si="19713">SUM(CWO262:CWO268)</f>
        <v>0</v>
      </c>
      <c r="CWP261" s="14">
        <f t="shared" ref="CWP261" si="19714">SUM(CWP262:CWP268)</f>
        <v>0</v>
      </c>
      <c r="CWQ261" s="14">
        <f t="shared" ref="CWQ261" si="19715">SUM(CWQ262:CWQ268)</f>
        <v>0</v>
      </c>
      <c r="CWR261" s="14">
        <f t="shared" ref="CWR261" si="19716">SUM(CWR262:CWR268)</f>
        <v>0</v>
      </c>
      <c r="CWS261" s="14">
        <f t="shared" ref="CWS261" si="19717">SUM(CWS262:CWS268)</f>
        <v>0</v>
      </c>
      <c r="CWT261" s="14">
        <f t="shared" ref="CWT261" si="19718">SUM(CWT262:CWT268)</f>
        <v>0</v>
      </c>
      <c r="CWU261" s="14">
        <f t="shared" ref="CWU261" si="19719">SUM(CWU262:CWU268)</f>
        <v>0</v>
      </c>
      <c r="CWV261" s="14">
        <f t="shared" ref="CWV261" si="19720">SUM(CWV262:CWV268)</f>
        <v>0</v>
      </c>
      <c r="CWW261" s="14">
        <f t="shared" ref="CWW261" si="19721">SUM(CWW262:CWW268)</f>
        <v>0</v>
      </c>
      <c r="CWX261" s="14">
        <f t="shared" ref="CWX261" si="19722">SUM(CWX262:CWX268)</f>
        <v>0</v>
      </c>
      <c r="CWY261" s="14">
        <f t="shared" ref="CWY261" si="19723">SUM(CWY262:CWY268)</f>
        <v>0</v>
      </c>
      <c r="CWZ261" s="14">
        <f t="shared" ref="CWZ261" si="19724">SUM(CWZ262:CWZ268)</f>
        <v>0</v>
      </c>
      <c r="CXA261" s="14">
        <f t="shared" ref="CXA261" si="19725">SUM(CXA262:CXA268)</f>
        <v>0</v>
      </c>
      <c r="CXB261" s="14">
        <f t="shared" ref="CXB261" si="19726">SUM(CXB262:CXB268)</f>
        <v>0</v>
      </c>
      <c r="CXC261" s="14">
        <f t="shared" ref="CXC261" si="19727">SUM(CXC262:CXC268)</f>
        <v>0</v>
      </c>
      <c r="CXD261" s="14">
        <f t="shared" ref="CXD261" si="19728">SUM(CXD262:CXD268)</f>
        <v>0</v>
      </c>
      <c r="CXE261" s="14">
        <f t="shared" ref="CXE261" si="19729">SUM(CXE262:CXE268)</f>
        <v>0</v>
      </c>
      <c r="CXF261" s="14">
        <f t="shared" ref="CXF261" si="19730">SUM(CXF262:CXF268)</f>
        <v>0</v>
      </c>
      <c r="CXG261" s="14">
        <f t="shared" ref="CXG261" si="19731">SUM(CXG262:CXG268)</f>
        <v>0</v>
      </c>
      <c r="CXH261" s="14">
        <f t="shared" ref="CXH261" si="19732">SUM(CXH262:CXH268)</f>
        <v>0</v>
      </c>
      <c r="CXI261" s="14">
        <f t="shared" ref="CXI261" si="19733">SUM(CXI262:CXI268)</f>
        <v>0</v>
      </c>
      <c r="CXJ261" s="14">
        <f t="shared" ref="CXJ261" si="19734">SUM(CXJ262:CXJ268)</f>
        <v>0</v>
      </c>
      <c r="CXK261" s="14">
        <f t="shared" ref="CXK261" si="19735">SUM(CXK262:CXK268)</f>
        <v>0</v>
      </c>
      <c r="CXL261" s="14">
        <f t="shared" ref="CXL261" si="19736">SUM(CXL262:CXL268)</f>
        <v>0</v>
      </c>
      <c r="CXM261" s="14">
        <f t="shared" ref="CXM261" si="19737">SUM(CXM262:CXM268)</f>
        <v>0</v>
      </c>
      <c r="CXN261" s="14">
        <f t="shared" ref="CXN261" si="19738">SUM(CXN262:CXN268)</f>
        <v>0</v>
      </c>
      <c r="CXO261" s="14">
        <f t="shared" ref="CXO261" si="19739">SUM(CXO262:CXO268)</f>
        <v>0</v>
      </c>
      <c r="CXP261" s="14">
        <f t="shared" ref="CXP261" si="19740">SUM(CXP262:CXP268)</f>
        <v>0</v>
      </c>
      <c r="CXQ261" s="14">
        <f t="shared" ref="CXQ261" si="19741">SUM(CXQ262:CXQ268)</f>
        <v>0</v>
      </c>
      <c r="CXR261" s="14">
        <f t="shared" ref="CXR261" si="19742">SUM(CXR262:CXR268)</f>
        <v>0</v>
      </c>
      <c r="CXS261" s="14">
        <f t="shared" ref="CXS261" si="19743">SUM(CXS262:CXS268)</f>
        <v>0</v>
      </c>
      <c r="CXT261" s="14">
        <f t="shared" ref="CXT261" si="19744">SUM(CXT262:CXT268)</f>
        <v>0</v>
      </c>
      <c r="CXU261" s="14">
        <f t="shared" ref="CXU261" si="19745">SUM(CXU262:CXU268)</f>
        <v>0</v>
      </c>
      <c r="CXV261" s="14">
        <f t="shared" ref="CXV261" si="19746">SUM(CXV262:CXV268)</f>
        <v>0</v>
      </c>
      <c r="CXW261" s="14">
        <f t="shared" ref="CXW261" si="19747">SUM(CXW262:CXW268)</f>
        <v>0</v>
      </c>
      <c r="CXX261" s="14">
        <f t="shared" ref="CXX261" si="19748">SUM(CXX262:CXX268)</f>
        <v>0</v>
      </c>
      <c r="CXY261" s="14">
        <f t="shared" ref="CXY261" si="19749">SUM(CXY262:CXY268)</f>
        <v>0</v>
      </c>
      <c r="CXZ261" s="14">
        <f t="shared" ref="CXZ261" si="19750">SUM(CXZ262:CXZ268)</f>
        <v>0</v>
      </c>
      <c r="CYA261" s="14">
        <f t="shared" ref="CYA261" si="19751">SUM(CYA262:CYA268)</f>
        <v>0</v>
      </c>
      <c r="CYB261" s="14">
        <f t="shared" ref="CYB261" si="19752">SUM(CYB262:CYB268)</f>
        <v>0</v>
      </c>
      <c r="CYC261" s="14">
        <f t="shared" ref="CYC261" si="19753">SUM(CYC262:CYC268)</f>
        <v>0</v>
      </c>
      <c r="CYD261" s="14">
        <f t="shared" ref="CYD261" si="19754">SUM(CYD262:CYD268)</f>
        <v>0</v>
      </c>
      <c r="CYE261" s="14">
        <f t="shared" ref="CYE261" si="19755">SUM(CYE262:CYE268)</f>
        <v>0</v>
      </c>
      <c r="CYF261" s="14">
        <f t="shared" ref="CYF261" si="19756">SUM(CYF262:CYF268)</f>
        <v>0</v>
      </c>
      <c r="CYG261" s="14">
        <f t="shared" ref="CYG261" si="19757">SUM(CYG262:CYG268)</f>
        <v>0</v>
      </c>
      <c r="CYH261" s="14">
        <f t="shared" ref="CYH261" si="19758">SUM(CYH262:CYH268)</f>
        <v>0</v>
      </c>
      <c r="CYI261" s="14">
        <f t="shared" ref="CYI261" si="19759">SUM(CYI262:CYI268)</f>
        <v>0</v>
      </c>
      <c r="CYJ261" s="14">
        <f t="shared" ref="CYJ261" si="19760">SUM(CYJ262:CYJ268)</f>
        <v>0</v>
      </c>
      <c r="CYK261" s="14">
        <f t="shared" ref="CYK261" si="19761">SUM(CYK262:CYK268)</f>
        <v>0</v>
      </c>
      <c r="CYL261" s="14">
        <f t="shared" ref="CYL261" si="19762">SUM(CYL262:CYL268)</f>
        <v>0</v>
      </c>
      <c r="CYM261" s="14">
        <f t="shared" ref="CYM261" si="19763">SUM(CYM262:CYM268)</f>
        <v>0</v>
      </c>
      <c r="CYN261" s="14">
        <f t="shared" ref="CYN261" si="19764">SUM(CYN262:CYN268)</f>
        <v>0</v>
      </c>
      <c r="CYO261" s="14">
        <f t="shared" ref="CYO261" si="19765">SUM(CYO262:CYO268)</f>
        <v>0</v>
      </c>
      <c r="CYP261" s="14">
        <f t="shared" ref="CYP261" si="19766">SUM(CYP262:CYP268)</f>
        <v>0</v>
      </c>
      <c r="CYQ261" s="14">
        <f t="shared" ref="CYQ261" si="19767">SUM(CYQ262:CYQ268)</f>
        <v>0</v>
      </c>
      <c r="CYR261" s="14">
        <f t="shared" ref="CYR261" si="19768">SUM(CYR262:CYR268)</f>
        <v>0</v>
      </c>
      <c r="CYS261" s="14">
        <f t="shared" ref="CYS261" si="19769">SUM(CYS262:CYS268)</f>
        <v>0</v>
      </c>
      <c r="CYT261" s="14">
        <f t="shared" ref="CYT261" si="19770">SUM(CYT262:CYT268)</f>
        <v>0</v>
      </c>
      <c r="CYU261" s="14">
        <f t="shared" ref="CYU261" si="19771">SUM(CYU262:CYU268)</f>
        <v>0</v>
      </c>
      <c r="CYV261" s="14">
        <f t="shared" ref="CYV261" si="19772">SUM(CYV262:CYV268)</f>
        <v>0</v>
      </c>
      <c r="CYW261" s="14">
        <f t="shared" ref="CYW261" si="19773">SUM(CYW262:CYW268)</f>
        <v>0</v>
      </c>
      <c r="CYX261" s="14">
        <f t="shared" ref="CYX261" si="19774">SUM(CYX262:CYX268)</f>
        <v>0</v>
      </c>
      <c r="CYY261" s="14">
        <f t="shared" ref="CYY261" si="19775">SUM(CYY262:CYY268)</f>
        <v>0</v>
      </c>
      <c r="CYZ261" s="14">
        <f t="shared" ref="CYZ261" si="19776">SUM(CYZ262:CYZ268)</f>
        <v>0</v>
      </c>
      <c r="CZA261" s="14">
        <f t="shared" ref="CZA261" si="19777">SUM(CZA262:CZA268)</f>
        <v>0</v>
      </c>
      <c r="CZB261" s="14">
        <f t="shared" ref="CZB261" si="19778">SUM(CZB262:CZB268)</f>
        <v>0</v>
      </c>
      <c r="CZC261" s="14">
        <f t="shared" ref="CZC261" si="19779">SUM(CZC262:CZC268)</f>
        <v>0</v>
      </c>
      <c r="CZD261" s="14">
        <f t="shared" ref="CZD261" si="19780">SUM(CZD262:CZD268)</f>
        <v>0</v>
      </c>
      <c r="CZE261" s="14">
        <f t="shared" ref="CZE261" si="19781">SUM(CZE262:CZE268)</f>
        <v>0</v>
      </c>
      <c r="CZF261" s="14">
        <f t="shared" ref="CZF261" si="19782">SUM(CZF262:CZF268)</f>
        <v>0</v>
      </c>
      <c r="CZG261" s="14">
        <f t="shared" ref="CZG261" si="19783">SUM(CZG262:CZG268)</f>
        <v>0</v>
      </c>
      <c r="CZH261" s="14">
        <f t="shared" ref="CZH261" si="19784">SUM(CZH262:CZH268)</f>
        <v>0</v>
      </c>
      <c r="CZI261" s="14">
        <f t="shared" ref="CZI261" si="19785">SUM(CZI262:CZI268)</f>
        <v>0</v>
      </c>
      <c r="CZJ261" s="14">
        <f t="shared" ref="CZJ261" si="19786">SUM(CZJ262:CZJ268)</f>
        <v>0</v>
      </c>
      <c r="CZK261" s="14">
        <f t="shared" ref="CZK261" si="19787">SUM(CZK262:CZK268)</f>
        <v>0</v>
      </c>
      <c r="CZL261" s="14">
        <f t="shared" ref="CZL261" si="19788">SUM(CZL262:CZL268)</f>
        <v>0</v>
      </c>
      <c r="CZM261" s="14">
        <f t="shared" ref="CZM261" si="19789">SUM(CZM262:CZM268)</f>
        <v>0</v>
      </c>
      <c r="CZN261" s="14">
        <f t="shared" ref="CZN261" si="19790">SUM(CZN262:CZN268)</f>
        <v>0</v>
      </c>
      <c r="CZO261" s="14">
        <f t="shared" ref="CZO261" si="19791">SUM(CZO262:CZO268)</f>
        <v>0</v>
      </c>
      <c r="CZP261" s="14">
        <f t="shared" ref="CZP261" si="19792">SUM(CZP262:CZP268)</f>
        <v>0</v>
      </c>
      <c r="CZQ261" s="14">
        <f t="shared" ref="CZQ261" si="19793">SUM(CZQ262:CZQ268)</f>
        <v>0</v>
      </c>
      <c r="CZR261" s="14">
        <f t="shared" ref="CZR261" si="19794">SUM(CZR262:CZR268)</f>
        <v>0</v>
      </c>
      <c r="CZS261" s="14">
        <f t="shared" ref="CZS261" si="19795">SUM(CZS262:CZS268)</f>
        <v>0</v>
      </c>
      <c r="CZT261" s="14">
        <f t="shared" ref="CZT261" si="19796">SUM(CZT262:CZT268)</f>
        <v>0</v>
      </c>
      <c r="CZU261" s="14">
        <f t="shared" ref="CZU261" si="19797">SUM(CZU262:CZU268)</f>
        <v>0</v>
      </c>
      <c r="CZV261" s="14">
        <f t="shared" ref="CZV261" si="19798">SUM(CZV262:CZV268)</f>
        <v>0</v>
      </c>
      <c r="CZW261" s="14">
        <f t="shared" ref="CZW261" si="19799">SUM(CZW262:CZW268)</f>
        <v>0</v>
      </c>
      <c r="CZX261" s="14">
        <f t="shared" ref="CZX261" si="19800">SUM(CZX262:CZX268)</f>
        <v>0</v>
      </c>
      <c r="CZY261" s="14">
        <f t="shared" ref="CZY261" si="19801">SUM(CZY262:CZY268)</f>
        <v>0</v>
      </c>
      <c r="CZZ261" s="14">
        <f t="shared" ref="CZZ261" si="19802">SUM(CZZ262:CZZ268)</f>
        <v>0</v>
      </c>
      <c r="DAA261" s="14">
        <f t="shared" ref="DAA261" si="19803">SUM(DAA262:DAA268)</f>
        <v>0</v>
      </c>
      <c r="DAB261" s="14">
        <f t="shared" ref="DAB261" si="19804">SUM(DAB262:DAB268)</f>
        <v>0</v>
      </c>
      <c r="DAC261" s="14">
        <f t="shared" ref="DAC261" si="19805">SUM(DAC262:DAC268)</f>
        <v>0</v>
      </c>
      <c r="DAD261" s="14">
        <f t="shared" ref="DAD261" si="19806">SUM(DAD262:DAD268)</f>
        <v>0</v>
      </c>
      <c r="DAE261" s="14">
        <f t="shared" ref="DAE261" si="19807">SUM(DAE262:DAE268)</f>
        <v>0</v>
      </c>
      <c r="DAF261" s="14">
        <f t="shared" ref="DAF261" si="19808">SUM(DAF262:DAF268)</f>
        <v>0</v>
      </c>
      <c r="DAG261" s="14">
        <f t="shared" ref="DAG261" si="19809">SUM(DAG262:DAG268)</f>
        <v>0</v>
      </c>
      <c r="DAH261" s="14">
        <f t="shared" ref="DAH261" si="19810">SUM(DAH262:DAH268)</f>
        <v>0</v>
      </c>
      <c r="DAI261" s="14">
        <f t="shared" ref="DAI261" si="19811">SUM(DAI262:DAI268)</f>
        <v>0</v>
      </c>
      <c r="DAJ261" s="14">
        <f t="shared" ref="DAJ261" si="19812">SUM(DAJ262:DAJ268)</f>
        <v>0</v>
      </c>
      <c r="DAK261" s="14">
        <f t="shared" ref="DAK261" si="19813">SUM(DAK262:DAK268)</f>
        <v>0</v>
      </c>
      <c r="DAL261" s="14">
        <f t="shared" ref="DAL261" si="19814">SUM(DAL262:DAL268)</f>
        <v>0</v>
      </c>
      <c r="DAM261" s="14">
        <f t="shared" ref="DAM261" si="19815">SUM(DAM262:DAM268)</f>
        <v>0</v>
      </c>
      <c r="DAN261" s="14">
        <f t="shared" ref="DAN261" si="19816">SUM(DAN262:DAN268)</f>
        <v>0</v>
      </c>
      <c r="DAO261" s="14">
        <f t="shared" ref="DAO261" si="19817">SUM(DAO262:DAO268)</f>
        <v>0</v>
      </c>
      <c r="DAP261" s="14">
        <f t="shared" ref="DAP261" si="19818">SUM(DAP262:DAP268)</f>
        <v>0</v>
      </c>
      <c r="DAQ261" s="14">
        <f t="shared" ref="DAQ261" si="19819">SUM(DAQ262:DAQ268)</f>
        <v>0</v>
      </c>
      <c r="DAR261" s="14">
        <f t="shared" ref="DAR261" si="19820">SUM(DAR262:DAR268)</f>
        <v>0</v>
      </c>
      <c r="DAS261" s="14">
        <f t="shared" ref="DAS261" si="19821">SUM(DAS262:DAS268)</f>
        <v>0</v>
      </c>
      <c r="DAT261" s="14">
        <f t="shared" ref="DAT261" si="19822">SUM(DAT262:DAT268)</f>
        <v>0</v>
      </c>
      <c r="DAU261" s="14">
        <f t="shared" ref="DAU261" si="19823">SUM(DAU262:DAU268)</f>
        <v>0</v>
      </c>
      <c r="DAV261" s="14">
        <f t="shared" ref="DAV261" si="19824">SUM(DAV262:DAV268)</f>
        <v>0</v>
      </c>
      <c r="DAW261" s="14">
        <f t="shared" ref="DAW261" si="19825">SUM(DAW262:DAW268)</f>
        <v>0</v>
      </c>
      <c r="DAX261" s="14">
        <f t="shared" ref="DAX261" si="19826">SUM(DAX262:DAX268)</f>
        <v>0</v>
      </c>
      <c r="DAY261" s="14">
        <f t="shared" ref="DAY261" si="19827">SUM(DAY262:DAY268)</f>
        <v>0</v>
      </c>
      <c r="DAZ261" s="14">
        <f t="shared" ref="DAZ261" si="19828">SUM(DAZ262:DAZ268)</f>
        <v>0</v>
      </c>
      <c r="DBA261" s="14">
        <f t="shared" ref="DBA261" si="19829">SUM(DBA262:DBA268)</f>
        <v>0</v>
      </c>
      <c r="DBB261" s="14">
        <f t="shared" ref="DBB261" si="19830">SUM(DBB262:DBB268)</f>
        <v>0</v>
      </c>
      <c r="DBC261" s="14">
        <f t="shared" ref="DBC261" si="19831">SUM(DBC262:DBC268)</f>
        <v>0</v>
      </c>
      <c r="DBD261" s="14">
        <f t="shared" ref="DBD261" si="19832">SUM(DBD262:DBD268)</f>
        <v>0</v>
      </c>
      <c r="DBE261" s="14">
        <f t="shared" ref="DBE261" si="19833">SUM(DBE262:DBE268)</f>
        <v>0</v>
      </c>
      <c r="DBF261" s="14">
        <f t="shared" ref="DBF261" si="19834">SUM(DBF262:DBF268)</f>
        <v>0</v>
      </c>
      <c r="DBG261" s="14">
        <f t="shared" ref="DBG261" si="19835">SUM(DBG262:DBG268)</f>
        <v>0</v>
      </c>
      <c r="DBH261" s="14">
        <f t="shared" ref="DBH261" si="19836">SUM(DBH262:DBH268)</f>
        <v>0</v>
      </c>
      <c r="DBI261" s="14">
        <f t="shared" ref="DBI261" si="19837">SUM(DBI262:DBI268)</f>
        <v>0</v>
      </c>
      <c r="DBJ261" s="14">
        <f t="shared" ref="DBJ261" si="19838">SUM(DBJ262:DBJ268)</f>
        <v>0</v>
      </c>
      <c r="DBK261" s="14">
        <f t="shared" ref="DBK261" si="19839">SUM(DBK262:DBK268)</f>
        <v>0</v>
      </c>
      <c r="DBL261" s="14">
        <f t="shared" ref="DBL261" si="19840">SUM(DBL262:DBL268)</f>
        <v>0</v>
      </c>
      <c r="DBM261" s="14">
        <f t="shared" ref="DBM261" si="19841">SUM(DBM262:DBM268)</f>
        <v>0</v>
      </c>
      <c r="DBN261" s="14">
        <f t="shared" ref="DBN261" si="19842">SUM(DBN262:DBN268)</f>
        <v>0</v>
      </c>
      <c r="DBO261" s="14">
        <f t="shared" ref="DBO261" si="19843">SUM(DBO262:DBO268)</f>
        <v>0</v>
      </c>
      <c r="DBP261" s="14">
        <f t="shared" ref="DBP261" si="19844">SUM(DBP262:DBP268)</f>
        <v>0</v>
      </c>
      <c r="DBQ261" s="14">
        <f t="shared" ref="DBQ261" si="19845">SUM(DBQ262:DBQ268)</f>
        <v>0</v>
      </c>
      <c r="DBR261" s="14">
        <f t="shared" ref="DBR261" si="19846">SUM(DBR262:DBR268)</f>
        <v>0</v>
      </c>
      <c r="DBS261" s="14">
        <f t="shared" ref="DBS261" si="19847">SUM(DBS262:DBS268)</f>
        <v>0</v>
      </c>
      <c r="DBT261" s="14">
        <f t="shared" ref="DBT261" si="19848">SUM(DBT262:DBT268)</f>
        <v>0</v>
      </c>
      <c r="DBU261" s="14">
        <f t="shared" ref="DBU261" si="19849">SUM(DBU262:DBU268)</f>
        <v>0</v>
      </c>
      <c r="DBV261" s="14">
        <f t="shared" ref="DBV261" si="19850">SUM(DBV262:DBV268)</f>
        <v>0</v>
      </c>
      <c r="DBW261" s="14">
        <f t="shared" ref="DBW261" si="19851">SUM(DBW262:DBW268)</f>
        <v>0</v>
      </c>
      <c r="DBX261" s="14">
        <f t="shared" ref="DBX261" si="19852">SUM(DBX262:DBX268)</f>
        <v>0</v>
      </c>
      <c r="DBY261" s="14">
        <f t="shared" ref="DBY261" si="19853">SUM(DBY262:DBY268)</f>
        <v>0</v>
      </c>
      <c r="DBZ261" s="14">
        <f t="shared" ref="DBZ261" si="19854">SUM(DBZ262:DBZ268)</f>
        <v>0</v>
      </c>
      <c r="DCA261" s="14">
        <f t="shared" ref="DCA261" si="19855">SUM(DCA262:DCA268)</f>
        <v>0</v>
      </c>
      <c r="DCB261" s="14">
        <f t="shared" ref="DCB261" si="19856">SUM(DCB262:DCB268)</f>
        <v>0</v>
      </c>
      <c r="DCC261" s="14">
        <f t="shared" ref="DCC261" si="19857">SUM(DCC262:DCC268)</f>
        <v>0</v>
      </c>
      <c r="DCD261" s="14">
        <f t="shared" ref="DCD261" si="19858">SUM(DCD262:DCD268)</f>
        <v>0</v>
      </c>
      <c r="DCE261" s="14">
        <f t="shared" ref="DCE261" si="19859">SUM(DCE262:DCE268)</f>
        <v>0</v>
      </c>
      <c r="DCF261" s="14">
        <f t="shared" ref="DCF261" si="19860">SUM(DCF262:DCF268)</f>
        <v>0</v>
      </c>
      <c r="DCG261" s="14">
        <f t="shared" ref="DCG261" si="19861">SUM(DCG262:DCG268)</f>
        <v>0</v>
      </c>
      <c r="DCH261" s="14">
        <f t="shared" ref="DCH261" si="19862">SUM(DCH262:DCH268)</f>
        <v>0</v>
      </c>
      <c r="DCI261" s="14">
        <f t="shared" ref="DCI261" si="19863">SUM(DCI262:DCI268)</f>
        <v>0</v>
      </c>
      <c r="DCJ261" s="14">
        <f t="shared" ref="DCJ261" si="19864">SUM(DCJ262:DCJ268)</f>
        <v>0</v>
      </c>
      <c r="DCK261" s="14">
        <f t="shared" ref="DCK261" si="19865">SUM(DCK262:DCK268)</f>
        <v>0</v>
      </c>
      <c r="DCL261" s="14">
        <f t="shared" ref="DCL261" si="19866">SUM(DCL262:DCL268)</f>
        <v>0</v>
      </c>
      <c r="DCM261" s="14">
        <f t="shared" ref="DCM261" si="19867">SUM(DCM262:DCM268)</f>
        <v>0</v>
      </c>
      <c r="DCN261" s="14">
        <f t="shared" ref="DCN261" si="19868">SUM(DCN262:DCN268)</f>
        <v>0</v>
      </c>
      <c r="DCO261" s="14">
        <f t="shared" ref="DCO261" si="19869">SUM(DCO262:DCO268)</f>
        <v>0</v>
      </c>
      <c r="DCP261" s="14">
        <f t="shared" ref="DCP261" si="19870">SUM(DCP262:DCP268)</f>
        <v>0</v>
      </c>
      <c r="DCQ261" s="14">
        <f t="shared" ref="DCQ261" si="19871">SUM(DCQ262:DCQ268)</f>
        <v>0</v>
      </c>
      <c r="DCR261" s="14">
        <f t="shared" ref="DCR261" si="19872">SUM(DCR262:DCR268)</f>
        <v>0</v>
      </c>
      <c r="DCS261" s="14">
        <f t="shared" ref="DCS261" si="19873">SUM(DCS262:DCS268)</f>
        <v>0</v>
      </c>
      <c r="DCT261" s="14">
        <f t="shared" ref="DCT261" si="19874">SUM(DCT262:DCT268)</f>
        <v>0</v>
      </c>
      <c r="DCU261" s="14">
        <f t="shared" ref="DCU261" si="19875">SUM(DCU262:DCU268)</f>
        <v>0</v>
      </c>
      <c r="DCV261" s="14">
        <f t="shared" ref="DCV261" si="19876">SUM(DCV262:DCV268)</f>
        <v>0</v>
      </c>
      <c r="DCW261" s="14">
        <f t="shared" ref="DCW261" si="19877">SUM(DCW262:DCW268)</f>
        <v>0</v>
      </c>
      <c r="DCX261" s="14">
        <f t="shared" ref="DCX261" si="19878">SUM(DCX262:DCX268)</f>
        <v>0</v>
      </c>
      <c r="DCY261" s="14">
        <f t="shared" ref="DCY261" si="19879">SUM(DCY262:DCY268)</f>
        <v>0</v>
      </c>
      <c r="DCZ261" s="14">
        <f t="shared" ref="DCZ261" si="19880">SUM(DCZ262:DCZ268)</f>
        <v>0</v>
      </c>
      <c r="DDA261" s="14">
        <f t="shared" ref="DDA261" si="19881">SUM(DDA262:DDA268)</f>
        <v>0</v>
      </c>
      <c r="DDB261" s="14">
        <f t="shared" ref="DDB261" si="19882">SUM(DDB262:DDB268)</f>
        <v>0</v>
      </c>
      <c r="DDC261" s="14">
        <f t="shared" ref="DDC261" si="19883">SUM(DDC262:DDC268)</f>
        <v>0</v>
      </c>
      <c r="DDD261" s="14">
        <f t="shared" ref="DDD261" si="19884">SUM(DDD262:DDD268)</f>
        <v>0</v>
      </c>
      <c r="DDE261" s="14">
        <f t="shared" ref="DDE261" si="19885">SUM(DDE262:DDE268)</f>
        <v>0</v>
      </c>
      <c r="DDF261" s="14">
        <f t="shared" ref="DDF261" si="19886">SUM(DDF262:DDF268)</f>
        <v>0</v>
      </c>
      <c r="DDG261" s="14">
        <f t="shared" ref="DDG261" si="19887">SUM(DDG262:DDG268)</f>
        <v>0</v>
      </c>
      <c r="DDH261" s="14">
        <f t="shared" ref="DDH261" si="19888">SUM(DDH262:DDH268)</f>
        <v>0</v>
      </c>
      <c r="DDI261" s="14">
        <f t="shared" ref="DDI261" si="19889">SUM(DDI262:DDI268)</f>
        <v>0</v>
      </c>
      <c r="DDJ261" s="14">
        <f t="shared" ref="DDJ261" si="19890">SUM(DDJ262:DDJ268)</f>
        <v>0</v>
      </c>
      <c r="DDK261" s="14">
        <f t="shared" ref="DDK261" si="19891">SUM(DDK262:DDK268)</f>
        <v>0</v>
      </c>
      <c r="DDL261" s="14">
        <f t="shared" ref="DDL261" si="19892">SUM(DDL262:DDL268)</f>
        <v>0</v>
      </c>
      <c r="DDM261" s="14">
        <f t="shared" ref="DDM261" si="19893">SUM(DDM262:DDM268)</f>
        <v>0</v>
      </c>
      <c r="DDN261" s="14">
        <f t="shared" ref="DDN261" si="19894">SUM(DDN262:DDN268)</f>
        <v>0</v>
      </c>
      <c r="DDO261" s="14">
        <f t="shared" ref="DDO261" si="19895">SUM(DDO262:DDO268)</f>
        <v>0</v>
      </c>
      <c r="DDP261" s="14">
        <f t="shared" ref="DDP261" si="19896">SUM(DDP262:DDP268)</f>
        <v>0</v>
      </c>
      <c r="DDQ261" s="14">
        <f t="shared" ref="DDQ261" si="19897">SUM(DDQ262:DDQ268)</f>
        <v>0</v>
      </c>
      <c r="DDR261" s="14">
        <f t="shared" ref="DDR261" si="19898">SUM(DDR262:DDR268)</f>
        <v>0</v>
      </c>
      <c r="DDS261" s="14">
        <f t="shared" ref="DDS261" si="19899">SUM(DDS262:DDS268)</f>
        <v>0</v>
      </c>
      <c r="DDT261" s="14">
        <f t="shared" ref="DDT261" si="19900">SUM(DDT262:DDT268)</f>
        <v>0</v>
      </c>
      <c r="DDU261" s="14">
        <f t="shared" ref="DDU261" si="19901">SUM(DDU262:DDU268)</f>
        <v>0</v>
      </c>
      <c r="DDV261" s="14">
        <f t="shared" ref="DDV261" si="19902">SUM(DDV262:DDV268)</f>
        <v>0</v>
      </c>
      <c r="DDW261" s="14">
        <f t="shared" ref="DDW261" si="19903">SUM(DDW262:DDW268)</f>
        <v>0</v>
      </c>
      <c r="DDX261" s="14">
        <f t="shared" ref="DDX261" si="19904">SUM(DDX262:DDX268)</f>
        <v>0</v>
      </c>
      <c r="DDY261" s="14">
        <f t="shared" ref="DDY261" si="19905">SUM(DDY262:DDY268)</f>
        <v>0</v>
      </c>
      <c r="DDZ261" s="14">
        <f t="shared" ref="DDZ261" si="19906">SUM(DDZ262:DDZ268)</f>
        <v>0</v>
      </c>
      <c r="DEA261" s="14">
        <f t="shared" ref="DEA261" si="19907">SUM(DEA262:DEA268)</f>
        <v>0</v>
      </c>
      <c r="DEB261" s="14">
        <f t="shared" ref="DEB261" si="19908">SUM(DEB262:DEB268)</f>
        <v>0</v>
      </c>
      <c r="DEC261" s="14">
        <f t="shared" ref="DEC261" si="19909">SUM(DEC262:DEC268)</f>
        <v>0</v>
      </c>
      <c r="DED261" s="14">
        <f t="shared" ref="DED261" si="19910">SUM(DED262:DED268)</f>
        <v>0</v>
      </c>
      <c r="DEE261" s="14">
        <f t="shared" ref="DEE261" si="19911">SUM(DEE262:DEE268)</f>
        <v>0</v>
      </c>
      <c r="DEF261" s="14">
        <f t="shared" ref="DEF261" si="19912">SUM(DEF262:DEF268)</f>
        <v>0</v>
      </c>
      <c r="DEG261" s="14">
        <f t="shared" ref="DEG261" si="19913">SUM(DEG262:DEG268)</f>
        <v>0</v>
      </c>
      <c r="DEH261" s="14">
        <f t="shared" ref="DEH261" si="19914">SUM(DEH262:DEH268)</f>
        <v>0</v>
      </c>
      <c r="DEI261" s="14">
        <f t="shared" ref="DEI261" si="19915">SUM(DEI262:DEI268)</f>
        <v>0</v>
      </c>
      <c r="DEJ261" s="14">
        <f t="shared" ref="DEJ261" si="19916">SUM(DEJ262:DEJ268)</f>
        <v>0</v>
      </c>
      <c r="DEK261" s="14">
        <f t="shared" ref="DEK261" si="19917">SUM(DEK262:DEK268)</f>
        <v>0</v>
      </c>
      <c r="DEL261" s="14">
        <f t="shared" ref="DEL261" si="19918">SUM(DEL262:DEL268)</f>
        <v>0</v>
      </c>
      <c r="DEM261" s="14">
        <f t="shared" ref="DEM261" si="19919">SUM(DEM262:DEM268)</f>
        <v>0</v>
      </c>
      <c r="DEN261" s="14">
        <f t="shared" ref="DEN261" si="19920">SUM(DEN262:DEN268)</f>
        <v>0</v>
      </c>
      <c r="DEO261" s="14">
        <f t="shared" ref="DEO261" si="19921">SUM(DEO262:DEO268)</f>
        <v>0</v>
      </c>
      <c r="DEP261" s="14">
        <f t="shared" ref="DEP261" si="19922">SUM(DEP262:DEP268)</f>
        <v>0</v>
      </c>
      <c r="DEQ261" s="14">
        <f t="shared" ref="DEQ261" si="19923">SUM(DEQ262:DEQ268)</f>
        <v>0</v>
      </c>
      <c r="DER261" s="14">
        <f t="shared" ref="DER261" si="19924">SUM(DER262:DER268)</f>
        <v>0</v>
      </c>
      <c r="DES261" s="14">
        <f t="shared" ref="DES261" si="19925">SUM(DES262:DES268)</f>
        <v>0</v>
      </c>
      <c r="DET261" s="14">
        <f t="shared" ref="DET261" si="19926">SUM(DET262:DET268)</f>
        <v>0</v>
      </c>
      <c r="DEU261" s="14">
        <f t="shared" ref="DEU261" si="19927">SUM(DEU262:DEU268)</f>
        <v>0</v>
      </c>
      <c r="DEV261" s="14">
        <f t="shared" ref="DEV261" si="19928">SUM(DEV262:DEV268)</f>
        <v>0</v>
      </c>
      <c r="DEW261" s="14">
        <f t="shared" ref="DEW261" si="19929">SUM(DEW262:DEW268)</f>
        <v>0</v>
      </c>
      <c r="DEX261" s="14">
        <f t="shared" ref="DEX261" si="19930">SUM(DEX262:DEX268)</f>
        <v>0</v>
      </c>
      <c r="DEY261" s="14">
        <f t="shared" ref="DEY261" si="19931">SUM(DEY262:DEY268)</f>
        <v>0</v>
      </c>
      <c r="DEZ261" s="14">
        <f t="shared" ref="DEZ261" si="19932">SUM(DEZ262:DEZ268)</f>
        <v>0</v>
      </c>
      <c r="DFA261" s="14">
        <f t="shared" ref="DFA261" si="19933">SUM(DFA262:DFA268)</f>
        <v>0</v>
      </c>
      <c r="DFB261" s="14">
        <f t="shared" ref="DFB261" si="19934">SUM(DFB262:DFB268)</f>
        <v>0</v>
      </c>
      <c r="DFC261" s="14">
        <f t="shared" ref="DFC261" si="19935">SUM(DFC262:DFC268)</f>
        <v>0</v>
      </c>
      <c r="DFD261" s="14">
        <f t="shared" ref="DFD261" si="19936">SUM(DFD262:DFD268)</f>
        <v>0</v>
      </c>
      <c r="DFE261" s="14">
        <f t="shared" ref="DFE261" si="19937">SUM(DFE262:DFE268)</f>
        <v>0</v>
      </c>
      <c r="DFF261" s="14">
        <f t="shared" ref="DFF261" si="19938">SUM(DFF262:DFF268)</f>
        <v>0</v>
      </c>
      <c r="DFG261" s="14">
        <f t="shared" ref="DFG261" si="19939">SUM(DFG262:DFG268)</f>
        <v>0</v>
      </c>
      <c r="DFH261" s="14">
        <f t="shared" ref="DFH261" si="19940">SUM(DFH262:DFH268)</f>
        <v>0</v>
      </c>
      <c r="DFI261" s="14">
        <f t="shared" ref="DFI261" si="19941">SUM(DFI262:DFI268)</f>
        <v>0</v>
      </c>
      <c r="DFJ261" s="14">
        <f t="shared" ref="DFJ261" si="19942">SUM(DFJ262:DFJ268)</f>
        <v>0</v>
      </c>
      <c r="DFK261" s="14">
        <f t="shared" ref="DFK261" si="19943">SUM(DFK262:DFK268)</f>
        <v>0</v>
      </c>
      <c r="DFL261" s="14">
        <f t="shared" ref="DFL261" si="19944">SUM(DFL262:DFL268)</f>
        <v>0</v>
      </c>
      <c r="DFM261" s="14">
        <f t="shared" ref="DFM261" si="19945">SUM(DFM262:DFM268)</f>
        <v>0</v>
      </c>
      <c r="DFN261" s="14">
        <f t="shared" ref="DFN261" si="19946">SUM(DFN262:DFN268)</f>
        <v>0</v>
      </c>
      <c r="DFO261" s="14">
        <f t="shared" ref="DFO261" si="19947">SUM(DFO262:DFO268)</f>
        <v>0</v>
      </c>
      <c r="DFP261" s="14">
        <f t="shared" ref="DFP261" si="19948">SUM(DFP262:DFP268)</f>
        <v>0</v>
      </c>
      <c r="DFQ261" s="14">
        <f t="shared" ref="DFQ261" si="19949">SUM(DFQ262:DFQ268)</f>
        <v>0</v>
      </c>
      <c r="DFR261" s="14">
        <f t="shared" ref="DFR261" si="19950">SUM(DFR262:DFR268)</f>
        <v>0</v>
      </c>
      <c r="DFS261" s="14">
        <f t="shared" ref="DFS261" si="19951">SUM(DFS262:DFS268)</f>
        <v>0</v>
      </c>
      <c r="DFT261" s="14">
        <f t="shared" ref="DFT261" si="19952">SUM(DFT262:DFT268)</f>
        <v>0</v>
      </c>
      <c r="DFU261" s="14">
        <f t="shared" ref="DFU261" si="19953">SUM(DFU262:DFU268)</f>
        <v>0</v>
      </c>
      <c r="DFV261" s="14">
        <f t="shared" ref="DFV261" si="19954">SUM(DFV262:DFV268)</f>
        <v>0</v>
      </c>
      <c r="DFW261" s="14">
        <f t="shared" ref="DFW261" si="19955">SUM(DFW262:DFW268)</f>
        <v>0</v>
      </c>
      <c r="DFX261" s="14">
        <f t="shared" ref="DFX261" si="19956">SUM(DFX262:DFX268)</f>
        <v>0</v>
      </c>
      <c r="DFY261" s="14">
        <f t="shared" ref="DFY261" si="19957">SUM(DFY262:DFY268)</f>
        <v>0</v>
      </c>
      <c r="DFZ261" s="14">
        <f t="shared" ref="DFZ261" si="19958">SUM(DFZ262:DFZ268)</f>
        <v>0</v>
      </c>
      <c r="DGA261" s="14">
        <f t="shared" ref="DGA261" si="19959">SUM(DGA262:DGA268)</f>
        <v>0</v>
      </c>
      <c r="DGB261" s="14">
        <f t="shared" ref="DGB261" si="19960">SUM(DGB262:DGB268)</f>
        <v>0</v>
      </c>
      <c r="DGC261" s="14">
        <f t="shared" ref="DGC261" si="19961">SUM(DGC262:DGC268)</f>
        <v>0</v>
      </c>
      <c r="DGD261" s="14">
        <f t="shared" ref="DGD261" si="19962">SUM(DGD262:DGD268)</f>
        <v>0</v>
      </c>
      <c r="DGE261" s="14">
        <f t="shared" ref="DGE261" si="19963">SUM(DGE262:DGE268)</f>
        <v>0</v>
      </c>
      <c r="DGF261" s="14">
        <f t="shared" ref="DGF261" si="19964">SUM(DGF262:DGF268)</f>
        <v>0</v>
      </c>
      <c r="DGG261" s="14">
        <f t="shared" ref="DGG261" si="19965">SUM(DGG262:DGG268)</f>
        <v>0</v>
      </c>
      <c r="DGH261" s="14">
        <f t="shared" ref="DGH261" si="19966">SUM(DGH262:DGH268)</f>
        <v>0</v>
      </c>
      <c r="DGI261" s="14">
        <f t="shared" ref="DGI261" si="19967">SUM(DGI262:DGI268)</f>
        <v>0</v>
      </c>
      <c r="DGJ261" s="14">
        <f t="shared" ref="DGJ261" si="19968">SUM(DGJ262:DGJ268)</f>
        <v>0</v>
      </c>
      <c r="DGK261" s="14">
        <f t="shared" ref="DGK261" si="19969">SUM(DGK262:DGK268)</f>
        <v>0</v>
      </c>
      <c r="DGL261" s="14">
        <f t="shared" ref="DGL261" si="19970">SUM(DGL262:DGL268)</f>
        <v>0</v>
      </c>
      <c r="DGM261" s="14">
        <f t="shared" ref="DGM261" si="19971">SUM(DGM262:DGM268)</f>
        <v>0</v>
      </c>
      <c r="DGN261" s="14">
        <f t="shared" ref="DGN261" si="19972">SUM(DGN262:DGN268)</f>
        <v>0</v>
      </c>
      <c r="DGO261" s="14">
        <f t="shared" ref="DGO261" si="19973">SUM(DGO262:DGO268)</f>
        <v>0</v>
      </c>
      <c r="DGP261" s="14">
        <f t="shared" ref="DGP261" si="19974">SUM(DGP262:DGP268)</f>
        <v>0</v>
      </c>
      <c r="DGQ261" s="14">
        <f t="shared" ref="DGQ261" si="19975">SUM(DGQ262:DGQ268)</f>
        <v>0</v>
      </c>
      <c r="DGR261" s="14">
        <f t="shared" ref="DGR261" si="19976">SUM(DGR262:DGR268)</f>
        <v>0</v>
      </c>
      <c r="DGS261" s="14">
        <f t="shared" ref="DGS261" si="19977">SUM(DGS262:DGS268)</f>
        <v>0</v>
      </c>
      <c r="DGT261" s="14">
        <f t="shared" ref="DGT261" si="19978">SUM(DGT262:DGT268)</f>
        <v>0</v>
      </c>
      <c r="DGU261" s="14">
        <f t="shared" ref="DGU261" si="19979">SUM(DGU262:DGU268)</f>
        <v>0</v>
      </c>
      <c r="DGV261" s="14">
        <f t="shared" ref="DGV261" si="19980">SUM(DGV262:DGV268)</f>
        <v>0</v>
      </c>
      <c r="DGW261" s="14">
        <f t="shared" ref="DGW261" si="19981">SUM(DGW262:DGW268)</f>
        <v>0</v>
      </c>
      <c r="DGX261" s="14">
        <f t="shared" ref="DGX261" si="19982">SUM(DGX262:DGX268)</f>
        <v>0</v>
      </c>
      <c r="DGY261" s="14">
        <f t="shared" ref="DGY261" si="19983">SUM(DGY262:DGY268)</f>
        <v>0</v>
      </c>
      <c r="DGZ261" s="14">
        <f t="shared" ref="DGZ261" si="19984">SUM(DGZ262:DGZ268)</f>
        <v>0</v>
      </c>
      <c r="DHA261" s="14">
        <f t="shared" ref="DHA261" si="19985">SUM(DHA262:DHA268)</f>
        <v>0</v>
      </c>
      <c r="DHB261" s="14">
        <f t="shared" ref="DHB261" si="19986">SUM(DHB262:DHB268)</f>
        <v>0</v>
      </c>
      <c r="DHC261" s="14">
        <f t="shared" ref="DHC261" si="19987">SUM(DHC262:DHC268)</f>
        <v>0</v>
      </c>
      <c r="DHD261" s="14">
        <f t="shared" ref="DHD261" si="19988">SUM(DHD262:DHD268)</f>
        <v>0</v>
      </c>
      <c r="DHE261" s="14">
        <f t="shared" ref="DHE261" si="19989">SUM(DHE262:DHE268)</f>
        <v>0</v>
      </c>
      <c r="DHF261" s="14">
        <f t="shared" ref="DHF261" si="19990">SUM(DHF262:DHF268)</f>
        <v>0</v>
      </c>
      <c r="DHG261" s="14">
        <f t="shared" ref="DHG261" si="19991">SUM(DHG262:DHG268)</f>
        <v>0</v>
      </c>
      <c r="DHH261" s="14">
        <f t="shared" ref="DHH261" si="19992">SUM(DHH262:DHH268)</f>
        <v>0</v>
      </c>
      <c r="DHI261" s="14">
        <f t="shared" ref="DHI261" si="19993">SUM(DHI262:DHI268)</f>
        <v>0</v>
      </c>
      <c r="DHJ261" s="14">
        <f t="shared" ref="DHJ261" si="19994">SUM(DHJ262:DHJ268)</f>
        <v>0</v>
      </c>
      <c r="DHK261" s="14">
        <f t="shared" ref="DHK261" si="19995">SUM(DHK262:DHK268)</f>
        <v>0</v>
      </c>
      <c r="DHL261" s="14">
        <f t="shared" ref="DHL261" si="19996">SUM(DHL262:DHL268)</f>
        <v>0</v>
      </c>
      <c r="DHM261" s="14">
        <f t="shared" ref="DHM261" si="19997">SUM(DHM262:DHM268)</f>
        <v>0</v>
      </c>
      <c r="DHN261" s="14">
        <f t="shared" ref="DHN261" si="19998">SUM(DHN262:DHN268)</f>
        <v>0</v>
      </c>
      <c r="DHO261" s="14">
        <f t="shared" ref="DHO261" si="19999">SUM(DHO262:DHO268)</f>
        <v>0</v>
      </c>
      <c r="DHP261" s="14">
        <f t="shared" ref="DHP261" si="20000">SUM(DHP262:DHP268)</f>
        <v>0</v>
      </c>
      <c r="DHQ261" s="14">
        <f t="shared" ref="DHQ261" si="20001">SUM(DHQ262:DHQ268)</f>
        <v>0</v>
      </c>
      <c r="DHR261" s="14">
        <f t="shared" ref="DHR261" si="20002">SUM(DHR262:DHR268)</f>
        <v>0</v>
      </c>
      <c r="DHS261" s="14">
        <f t="shared" ref="DHS261" si="20003">SUM(DHS262:DHS268)</f>
        <v>0</v>
      </c>
      <c r="DHT261" s="14">
        <f t="shared" ref="DHT261" si="20004">SUM(DHT262:DHT268)</f>
        <v>0</v>
      </c>
      <c r="DHU261" s="14">
        <f t="shared" ref="DHU261" si="20005">SUM(DHU262:DHU268)</f>
        <v>0</v>
      </c>
      <c r="DHV261" s="14">
        <f t="shared" ref="DHV261" si="20006">SUM(DHV262:DHV268)</f>
        <v>0</v>
      </c>
      <c r="DHW261" s="14">
        <f t="shared" ref="DHW261" si="20007">SUM(DHW262:DHW268)</f>
        <v>0</v>
      </c>
      <c r="DHX261" s="14">
        <f t="shared" ref="DHX261" si="20008">SUM(DHX262:DHX268)</f>
        <v>0</v>
      </c>
      <c r="DHY261" s="14">
        <f t="shared" ref="DHY261" si="20009">SUM(DHY262:DHY268)</f>
        <v>0</v>
      </c>
      <c r="DHZ261" s="14">
        <f t="shared" ref="DHZ261" si="20010">SUM(DHZ262:DHZ268)</f>
        <v>0</v>
      </c>
      <c r="DIA261" s="14">
        <f t="shared" ref="DIA261" si="20011">SUM(DIA262:DIA268)</f>
        <v>0</v>
      </c>
      <c r="DIB261" s="14">
        <f t="shared" ref="DIB261" si="20012">SUM(DIB262:DIB268)</f>
        <v>0</v>
      </c>
      <c r="DIC261" s="14">
        <f t="shared" ref="DIC261" si="20013">SUM(DIC262:DIC268)</f>
        <v>0</v>
      </c>
      <c r="DID261" s="14">
        <f t="shared" ref="DID261" si="20014">SUM(DID262:DID268)</f>
        <v>0</v>
      </c>
      <c r="DIE261" s="14">
        <f t="shared" ref="DIE261" si="20015">SUM(DIE262:DIE268)</f>
        <v>0</v>
      </c>
      <c r="DIF261" s="14">
        <f t="shared" ref="DIF261" si="20016">SUM(DIF262:DIF268)</f>
        <v>0</v>
      </c>
      <c r="DIG261" s="14">
        <f t="shared" ref="DIG261" si="20017">SUM(DIG262:DIG268)</f>
        <v>0</v>
      </c>
      <c r="DIH261" s="14">
        <f t="shared" ref="DIH261" si="20018">SUM(DIH262:DIH268)</f>
        <v>0</v>
      </c>
      <c r="DII261" s="14">
        <f t="shared" ref="DII261" si="20019">SUM(DII262:DII268)</f>
        <v>0</v>
      </c>
      <c r="DIJ261" s="14">
        <f t="shared" ref="DIJ261" si="20020">SUM(DIJ262:DIJ268)</f>
        <v>0</v>
      </c>
      <c r="DIK261" s="14">
        <f t="shared" ref="DIK261" si="20021">SUM(DIK262:DIK268)</f>
        <v>0</v>
      </c>
      <c r="DIL261" s="14">
        <f t="shared" ref="DIL261" si="20022">SUM(DIL262:DIL268)</f>
        <v>0</v>
      </c>
      <c r="DIM261" s="14">
        <f t="shared" ref="DIM261" si="20023">SUM(DIM262:DIM268)</f>
        <v>0</v>
      </c>
      <c r="DIN261" s="14">
        <f t="shared" ref="DIN261" si="20024">SUM(DIN262:DIN268)</f>
        <v>0</v>
      </c>
      <c r="DIO261" s="14">
        <f t="shared" ref="DIO261" si="20025">SUM(DIO262:DIO268)</f>
        <v>0</v>
      </c>
      <c r="DIP261" s="14">
        <f t="shared" ref="DIP261" si="20026">SUM(DIP262:DIP268)</f>
        <v>0</v>
      </c>
      <c r="DIQ261" s="14">
        <f t="shared" ref="DIQ261" si="20027">SUM(DIQ262:DIQ268)</f>
        <v>0</v>
      </c>
      <c r="DIR261" s="14">
        <f t="shared" ref="DIR261" si="20028">SUM(DIR262:DIR268)</f>
        <v>0</v>
      </c>
      <c r="DIS261" s="14">
        <f t="shared" ref="DIS261" si="20029">SUM(DIS262:DIS268)</f>
        <v>0</v>
      </c>
      <c r="DIT261" s="14">
        <f t="shared" ref="DIT261" si="20030">SUM(DIT262:DIT268)</f>
        <v>0</v>
      </c>
      <c r="DIU261" s="14">
        <f t="shared" ref="DIU261" si="20031">SUM(DIU262:DIU268)</f>
        <v>0</v>
      </c>
      <c r="DIV261" s="14">
        <f t="shared" ref="DIV261" si="20032">SUM(DIV262:DIV268)</f>
        <v>0</v>
      </c>
      <c r="DIW261" s="14">
        <f t="shared" ref="DIW261" si="20033">SUM(DIW262:DIW268)</f>
        <v>0</v>
      </c>
      <c r="DIX261" s="14">
        <f t="shared" ref="DIX261" si="20034">SUM(DIX262:DIX268)</f>
        <v>0</v>
      </c>
      <c r="DIY261" s="14">
        <f t="shared" ref="DIY261" si="20035">SUM(DIY262:DIY268)</f>
        <v>0</v>
      </c>
      <c r="DIZ261" s="14">
        <f t="shared" ref="DIZ261" si="20036">SUM(DIZ262:DIZ268)</f>
        <v>0</v>
      </c>
      <c r="DJA261" s="14">
        <f t="shared" ref="DJA261" si="20037">SUM(DJA262:DJA268)</f>
        <v>0</v>
      </c>
      <c r="DJB261" s="14">
        <f t="shared" ref="DJB261" si="20038">SUM(DJB262:DJB268)</f>
        <v>0</v>
      </c>
      <c r="DJC261" s="14">
        <f t="shared" ref="DJC261" si="20039">SUM(DJC262:DJC268)</f>
        <v>0</v>
      </c>
      <c r="DJD261" s="14">
        <f t="shared" ref="DJD261" si="20040">SUM(DJD262:DJD268)</f>
        <v>0</v>
      </c>
      <c r="DJE261" s="14">
        <f t="shared" ref="DJE261" si="20041">SUM(DJE262:DJE268)</f>
        <v>0</v>
      </c>
      <c r="DJF261" s="14">
        <f t="shared" ref="DJF261" si="20042">SUM(DJF262:DJF268)</f>
        <v>0</v>
      </c>
      <c r="DJG261" s="14">
        <f t="shared" ref="DJG261" si="20043">SUM(DJG262:DJG268)</f>
        <v>0</v>
      </c>
      <c r="DJH261" s="14">
        <f t="shared" ref="DJH261" si="20044">SUM(DJH262:DJH268)</f>
        <v>0</v>
      </c>
      <c r="DJI261" s="14">
        <f t="shared" ref="DJI261" si="20045">SUM(DJI262:DJI268)</f>
        <v>0</v>
      </c>
      <c r="DJJ261" s="14">
        <f t="shared" ref="DJJ261" si="20046">SUM(DJJ262:DJJ268)</f>
        <v>0</v>
      </c>
      <c r="DJK261" s="14">
        <f t="shared" ref="DJK261" si="20047">SUM(DJK262:DJK268)</f>
        <v>0</v>
      </c>
      <c r="DJL261" s="14">
        <f t="shared" ref="DJL261" si="20048">SUM(DJL262:DJL268)</f>
        <v>0</v>
      </c>
      <c r="DJM261" s="14">
        <f t="shared" ref="DJM261" si="20049">SUM(DJM262:DJM268)</f>
        <v>0</v>
      </c>
      <c r="DJN261" s="14">
        <f t="shared" ref="DJN261" si="20050">SUM(DJN262:DJN268)</f>
        <v>0</v>
      </c>
      <c r="DJO261" s="14">
        <f t="shared" ref="DJO261" si="20051">SUM(DJO262:DJO268)</f>
        <v>0</v>
      </c>
      <c r="DJP261" s="14">
        <f t="shared" ref="DJP261" si="20052">SUM(DJP262:DJP268)</f>
        <v>0</v>
      </c>
      <c r="DJQ261" s="14">
        <f t="shared" ref="DJQ261" si="20053">SUM(DJQ262:DJQ268)</f>
        <v>0</v>
      </c>
      <c r="DJR261" s="14">
        <f t="shared" ref="DJR261" si="20054">SUM(DJR262:DJR268)</f>
        <v>0</v>
      </c>
      <c r="DJS261" s="14">
        <f t="shared" ref="DJS261" si="20055">SUM(DJS262:DJS268)</f>
        <v>0</v>
      </c>
      <c r="DJT261" s="14">
        <f t="shared" ref="DJT261" si="20056">SUM(DJT262:DJT268)</f>
        <v>0</v>
      </c>
      <c r="DJU261" s="14">
        <f t="shared" ref="DJU261" si="20057">SUM(DJU262:DJU268)</f>
        <v>0</v>
      </c>
      <c r="DJV261" s="14">
        <f t="shared" ref="DJV261" si="20058">SUM(DJV262:DJV268)</f>
        <v>0</v>
      </c>
      <c r="DJW261" s="14">
        <f t="shared" ref="DJW261" si="20059">SUM(DJW262:DJW268)</f>
        <v>0</v>
      </c>
      <c r="DJX261" s="14">
        <f t="shared" ref="DJX261" si="20060">SUM(DJX262:DJX268)</f>
        <v>0</v>
      </c>
      <c r="DJY261" s="14">
        <f t="shared" ref="DJY261" si="20061">SUM(DJY262:DJY268)</f>
        <v>0</v>
      </c>
      <c r="DJZ261" s="14">
        <f t="shared" ref="DJZ261" si="20062">SUM(DJZ262:DJZ268)</f>
        <v>0</v>
      </c>
      <c r="DKA261" s="14">
        <f t="shared" ref="DKA261" si="20063">SUM(DKA262:DKA268)</f>
        <v>0</v>
      </c>
      <c r="DKB261" s="14">
        <f t="shared" ref="DKB261" si="20064">SUM(DKB262:DKB268)</f>
        <v>0</v>
      </c>
      <c r="DKC261" s="14">
        <f t="shared" ref="DKC261" si="20065">SUM(DKC262:DKC268)</f>
        <v>0</v>
      </c>
      <c r="DKD261" s="14">
        <f t="shared" ref="DKD261" si="20066">SUM(DKD262:DKD268)</f>
        <v>0</v>
      </c>
      <c r="DKE261" s="14">
        <f t="shared" ref="DKE261" si="20067">SUM(DKE262:DKE268)</f>
        <v>0</v>
      </c>
      <c r="DKF261" s="14">
        <f t="shared" ref="DKF261" si="20068">SUM(DKF262:DKF268)</f>
        <v>0</v>
      </c>
      <c r="DKG261" s="14">
        <f t="shared" ref="DKG261" si="20069">SUM(DKG262:DKG268)</f>
        <v>0</v>
      </c>
      <c r="DKH261" s="14">
        <f t="shared" ref="DKH261" si="20070">SUM(DKH262:DKH268)</f>
        <v>0</v>
      </c>
      <c r="DKI261" s="14">
        <f t="shared" ref="DKI261" si="20071">SUM(DKI262:DKI268)</f>
        <v>0</v>
      </c>
      <c r="DKJ261" s="14">
        <f t="shared" ref="DKJ261" si="20072">SUM(DKJ262:DKJ268)</f>
        <v>0</v>
      </c>
      <c r="DKK261" s="14">
        <f t="shared" ref="DKK261" si="20073">SUM(DKK262:DKK268)</f>
        <v>0</v>
      </c>
      <c r="DKL261" s="14">
        <f t="shared" ref="DKL261" si="20074">SUM(DKL262:DKL268)</f>
        <v>0</v>
      </c>
      <c r="DKM261" s="14">
        <f t="shared" ref="DKM261" si="20075">SUM(DKM262:DKM268)</f>
        <v>0</v>
      </c>
      <c r="DKN261" s="14">
        <f t="shared" ref="DKN261" si="20076">SUM(DKN262:DKN268)</f>
        <v>0</v>
      </c>
      <c r="DKO261" s="14">
        <f t="shared" ref="DKO261" si="20077">SUM(DKO262:DKO268)</f>
        <v>0</v>
      </c>
      <c r="DKP261" s="14">
        <f t="shared" ref="DKP261" si="20078">SUM(DKP262:DKP268)</f>
        <v>0</v>
      </c>
      <c r="DKQ261" s="14">
        <f t="shared" ref="DKQ261" si="20079">SUM(DKQ262:DKQ268)</f>
        <v>0</v>
      </c>
      <c r="DKR261" s="14">
        <f t="shared" ref="DKR261" si="20080">SUM(DKR262:DKR268)</f>
        <v>0</v>
      </c>
      <c r="DKS261" s="14">
        <f t="shared" ref="DKS261" si="20081">SUM(DKS262:DKS268)</f>
        <v>0</v>
      </c>
      <c r="DKT261" s="14">
        <f t="shared" ref="DKT261" si="20082">SUM(DKT262:DKT268)</f>
        <v>0</v>
      </c>
      <c r="DKU261" s="14">
        <f t="shared" ref="DKU261" si="20083">SUM(DKU262:DKU268)</f>
        <v>0</v>
      </c>
      <c r="DKV261" s="14">
        <f t="shared" ref="DKV261" si="20084">SUM(DKV262:DKV268)</f>
        <v>0</v>
      </c>
      <c r="DKW261" s="14">
        <f t="shared" ref="DKW261" si="20085">SUM(DKW262:DKW268)</f>
        <v>0</v>
      </c>
      <c r="DKX261" s="14">
        <f t="shared" ref="DKX261" si="20086">SUM(DKX262:DKX268)</f>
        <v>0</v>
      </c>
      <c r="DKY261" s="14">
        <f t="shared" ref="DKY261" si="20087">SUM(DKY262:DKY268)</f>
        <v>0</v>
      </c>
      <c r="DKZ261" s="14">
        <f t="shared" ref="DKZ261" si="20088">SUM(DKZ262:DKZ268)</f>
        <v>0</v>
      </c>
      <c r="DLA261" s="14">
        <f t="shared" ref="DLA261" si="20089">SUM(DLA262:DLA268)</f>
        <v>0</v>
      </c>
      <c r="DLB261" s="14">
        <f t="shared" ref="DLB261" si="20090">SUM(DLB262:DLB268)</f>
        <v>0</v>
      </c>
      <c r="DLC261" s="14">
        <f t="shared" ref="DLC261" si="20091">SUM(DLC262:DLC268)</f>
        <v>0</v>
      </c>
      <c r="DLD261" s="14">
        <f t="shared" ref="DLD261" si="20092">SUM(DLD262:DLD268)</f>
        <v>0</v>
      </c>
      <c r="DLE261" s="14">
        <f t="shared" ref="DLE261" si="20093">SUM(DLE262:DLE268)</f>
        <v>0</v>
      </c>
      <c r="DLF261" s="14">
        <f t="shared" ref="DLF261" si="20094">SUM(DLF262:DLF268)</f>
        <v>0</v>
      </c>
      <c r="DLG261" s="14">
        <f t="shared" ref="DLG261" si="20095">SUM(DLG262:DLG268)</f>
        <v>0</v>
      </c>
      <c r="DLH261" s="14">
        <f t="shared" ref="DLH261" si="20096">SUM(DLH262:DLH268)</f>
        <v>0</v>
      </c>
      <c r="DLI261" s="14">
        <f t="shared" ref="DLI261" si="20097">SUM(DLI262:DLI268)</f>
        <v>0</v>
      </c>
      <c r="DLJ261" s="14">
        <f t="shared" ref="DLJ261" si="20098">SUM(DLJ262:DLJ268)</f>
        <v>0</v>
      </c>
      <c r="DLK261" s="14">
        <f t="shared" ref="DLK261" si="20099">SUM(DLK262:DLK268)</f>
        <v>0</v>
      </c>
      <c r="DLL261" s="14">
        <f t="shared" ref="DLL261" si="20100">SUM(DLL262:DLL268)</f>
        <v>0</v>
      </c>
      <c r="DLM261" s="14">
        <f t="shared" ref="DLM261" si="20101">SUM(DLM262:DLM268)</f>
        <v>0</v>
      </c>
      <c r="DLN261" s="14">
        <f t="shared" ref="DLN261" si="20102">SUM(DLN262:DLN268)</f>
        <v>0</v>
      </c>
      <c r="DLO261" s="14">
        <f t="shared" ref="DLO261" si="20103">SUM(DLO262:DLO268)</f>
        <v>0</v>
      </c>
      <c r="DLP261" s="14">
        <f t="shared" ref="DLP261" si="20104">SUM(DLP262:DLP268)</f>
        <v>0</v>
      </c>
      <c r="DLQ261" s="14">
        <f t="shared" ref="DLQ261" si="20105">SUM(DLQ262:DLQ268)</f>
        <v>0</v>
      </c>
      <c r="DLR261" s="14">
        <f t="shared" ref="DLR261" si="20106">SUM(DLR262:DLR268)</f>
        <v>0</v>
      </c>
      <c r="DLS261" s="14">
        <f t="shared" ref="DLS261" si="20107">SUM(DLS262:DLS268)</f>
        <v>0</v>
      </c>
      <c r="DLT261" s="14">
        <f t="shared" ref="DLT261" si="20108">SUM(DLT262:DLT268)</f>
        <v>0</v>
      </c>
      <c r="DLU261" s="14">
        <f t="shared" ref="DLU261" si="20109">SUM(DLU262:DLU268)</f>
        <v>0</v>
      </c>
      <c r="DLV261" s="14">
        <f t="shared" ref="DLV261" si="20110">SUM(DLV262:DLV268)</f>
        <v>0</v>
      </c>
      <c r="DLW261" s="14">
        <f t="shared" ref="DLW261" si="20111">SUM(DLW262:DLW268)</f>
        <v>0</v>
      </c>
      <c r="DLX261" s="14">
        <f t="shared" ref="DLX261" si="20112">SUM(DLX262:DLX268)</f>
        <v>0</v>
      </c>
      <c r="DLY261" s="14">
        <f t="shared" ref="DLY261" si="20113">SUM(DLY262:DLY268)</f>
        <v>0</v>
      </c>
      <c r="DLZ261" s="14">
        <f t="shared" ref="DLZ261" si="20114">SUM(DLZ262:DLZ268)</f>
        <v>0</v>
      </c>
      <c r="DMA261" s="14">
        <f t="shared" ref="DMA261" si="20115">SUM(DMA262:DMA268)</f>
        <v>0</v>
      </c>
      <c r="DMB261" s="14">
        <f t="shared" ref="DMB261" si="20116">SUM(DMB262:DMB268)</f>
        <v>0</v>
      </c>
      <c r="DMC261" s="14">
        <f t="shared" ref="DMC261" si="20117">SUM(DMC262:DMC268)</f>
        <v>0</v>
      </c>
      <c r="DMD261" s="14">
        <f t="shared" ref="DMD261" si="20118">SUM(DMD262:DMD268)</f>
        <v>0</v>
      </c>
      <c r="DME261" s="14">
        <f t="shared" ref="DME261" si="20119">SUM(DME262:DME268)</f>
        <v>0</v>
      </c>
      <c r="DMF261" s="14">
        <f t="shared" ref="DMF261" si="20120">SUM(DMF262:DMF268)</f>
        <v>0</v>
      </c>
      <c r="DMG261" s="14">
        <f t="shared" ref="DMG261" si="20121">SUM(DMG262:DMG268)</f>
        <v>0</v>
      </c>
      <c r="DMH261" s="14">
        <f t="shared" ref="DMH261" si="20122">SUM(DMH262:DMH268)</f>
        <v>0</v>
      </c>
      <c r="DMI261" s="14">
        <f t="shared" ref="DMI261" si="20123">SUM(DMI262:DMI268)</f>
        <v>0</v>
      </c>
      <c r="DMJ261" s="14">
        <f t="shared" ref="DMJ261" si="20124">SUM(DMJ262:DMJ268)</f>
        <v>0</v>
      </c>
      <c r="DMK261" s="14">
        <f t="shared" ref="DMK261" si="20125">SUM(DMK262:DMK268)</f>
        <v>0</v>
      </c>
      <c r="DML261" s="14">
        <f t="shared" ref="DML261" si="20126">SUM(DML262:DML268)</f>
        <v>0</v>
      </c>
      <c r="DMM261" s="14">
        <f t="shared" ref="DMM261" si="20127">SUM(DMM262:DMM268)</f>
        <v>0</v>
      </c>
      <c r="DMN261" s="14">
        <f t="shared" ref="DMN261" si="20128">SUM(DMN262:DMN268)</f>
        <v>0</v>
      </c>
      <c r="DMO261" s="14">
        <f t="shared" ref="DMO261" si="20129">SUM(DMO262:DMO268)</f>
        <v>0</v>
      </c>
      <c r="DMP261" s="14">
        <f t="shared" ref="DMP261" si="20130">SUM(DMP262:DMP268)</f>
        <v>0</v>
      </c>
      <c r="DMQ261" s="14">
        <f t="shared" ref="DMQ261" si="20131">SUM(DMQ262:DMQ268)</f>
        <v>0</v>
      </c>
      <c r="DMR261" s="14">
        <f t="shared" ref="DMR261" si="20132">SUM(DMR262:DMR268)</f>
        <v>0</v>
      </c>
      <c r="DMS261" s="14">
        <f t="shared" ref="DMS261" si="20133">SUM(DMS262:DMS268)</f>
        <v>0</v>
      </c>
      <c r="DMT261" s="14">
        <f t="shared" ref="DMT261" si="20134">SUM(DMT262:DMT268)</f>
        <v>0</v>
      </c>
      <c r="DMU261" s="14">
        <f t="shared" ref="DMU261" si="20135">SUM(DMU262:DMU268)</f>
        <v>0</v>
      </c>
      <c r="DMV261" s="14">
        <f t="shared" ref="DMV261" si="20136">SUM(DMV262:DMV268)</f>
        <v>0</v>
      </c>
      <c r="DMW261" s="14">
        <f t="shared" ref="DMW261" si="20137">SUM(DMW262:DMW268)</f>
        <v>0</v>
      </c>
      <c r="DMX261" s="14">
        <f t="shared" ref="DMX261" si="20138">SUM(DMX262:DMX268)</f>
        <v>0</v>
      </c>
      <c r="DMY261" s="14">
        <f t="shared" ref="DMY261" si="20139">SUM(DMY262:DMY268)</f>
        <v>0</v>
      </c>
      <c r="DMZ261" s="14">
        <f t="shared" ref="DMZ261" si="20140">SUM(DMZ262:DMZ268)</f>
        <v>0</v>
      </c>
      <c r="DNA261" s="14">
        <f t="shared" ref="DNA261" si="20141">SUM(DNA262:DNA268)</f>
        <v>0</v>
      </c>
      <c r="DNB261" s="14">
        <f t="shared" ref="DNB261" si="20142">SUM(DNB262:DNB268)</f>
        <v>0</v>
      </c>
      <c r="DNC261" s="14">
        <f t="shared" ref="DNC261" si="20143">SUM(DNC262:DNC268)</f>
        <v>0</v>
      </c>
      <c r="DND261" s="14">
        <f t="shared" ref="DND261" si="20144">SUM(DND262:DND268)</f>
        <v>0</v>
      </c>
      <c r="DNE261" s="14">
        <f t="shared" ref="DNE261" si="20145">SUM(DNE262:DNE268)</f>
        <v>0</v>
      </c>
      <c r="DNF261" s="14">
        <f t="shared" ref="DNF261" si="20146">SUM(DNF262:DNF268)</f>
        <v>0</v>
      </c>
      <c r="DNG261" s="14">
        <f t="shared" ref="DNG261" si="20147">SUM(DNG262:DNG268)</f>
        <v>0</v>
      </c>
      <c r="DNH261" s="14">
        <f t="shared" ref="DNH261" si="20148">SUM(DNH262:DNH268)</f>
        <v>0</v>
      </c>
      <c r="DNI261" s="14">
        <f t="shared" ref="DNI261" si="20149">SUM(DNI262:DNI268)</f>
        <v>0</v>
      </c>
      <c r="DNJ261" s="14">
        <f t="shared" ref="DNJ261" si="20150">SUM(DNJ262:DNJ268)</f>
        <v>0</v>
      </c>
      <c r="DNK261" s="14">
        <f t="shared" ref="DNK261" si="20151">SUM(DNK262:DNK268)</f>
        <v>0</v>
      </c>
      <c r="DNL261" s="14">
        <f t="shared" ref="DNL261" si="20152">SUM(DNL262:DNL268)</f>
        <v>0</v>
      </c>
      <c r="DNM261" s="14">
        <f t="shared" ref="DNM261" si="20153">SUM(DNM262:DNM268)</f>
        <v>0</v>
      </c>
      <c r="DNN261" s="14">
        <f t="shared" ref="DNN261" si="20154">SUM(DNN262:DNN268)</f>
        <v>0</v>
      </c>
      <c r="DNO261" s="14">
        <f t="shared" ref="DNO261" si="20155">SUM(DNO262:DNO268)</f>
        <v>0</v>
      </c>
      <c r="DNP261" s="14">
        <f t="shared" ref="DNP261" si="20156">SUM(DNP262:DNP268)</f>
        <v>0</v>
      </c>
      <c r="DNQ261" s="14">
        <f t="shared" ref="DNQ261" si="20157">SUM(DNQ262:DNQ268)</f>
        <v>0</v>
      </c>
      <c r="DNR261" s="14">
        <f t="shared" ref="DNR261" si="20158">SUM(DNR262:DNR268)</f>
        <v>0</v>
      </c>
      <c r="DNS261" s="14">
        <f t="shared" ref="DNS261" si="20159">SUM(DNS262:DNS268)</f>
        <v>0</v>
      </c>
      <c r="DNT261" s="14">
        <f t="shared" ref="DNT261" si="20160">SUM(DNT262:DNT268)</f>
        <v>0</v>
      </c>
      <c r="DNU261" s="14">
        <f t="shared" ref="DNU261" si="20161">SUM(DNU262:DNU268)</f>
        <v>0</v>
      </c>
      <c r="DNV261" s="14">
        <f t="shared" ref="DNV261" si="20162">SUM(DNV262:DNV268)</f>
        <v>0</v>
      </c>
      <c r="DNW261" s="14">
        <f t="shared" ref="DNW261" si="20163">SUM(DNW262:DNW268)</f>
        <v>0</v>
      </c>
      <c r="DNX261" s="14">
        <f t="shared" ref="DNX261" si="20164">SUM(DNX262:DNX268)</f>
        <v>0</v>
      </c>
      <c r="DNY261" s="14">
        <f t="shared" ref="DNY261" si="20165">SUM(DNY262:DNY268)</f>
        <v>0</v>
      </c>
      <c r="DNZ261" s="14">
        <f t="shared" ref="DNZ261" si="20166">SUM(DNZ262:DNZ268)</f>
        <v>0</v>
      </c>
      <c r="DOA261" s="14">
        <f t="shared" ref="DOA261" si="20167">SUM(DOA262:DOA268)</f>
        <v>0</v>
      </c>
      <c r="DOB261" s="14">
        <f t="shared" ref="DOB261" si="20168">SUM(DOB262:DOB268)</f>
        <v>0</v>
      </c>
      <c r="DOC261" s="14">
        <f t="shared" ref="DOC261" si="20169">SUM(DOC262:DOC268)</f>
        <v>0</v>
      </c>
      <c r="DOD261" s="14">
        <f t="shared" ref="DOD261" si="20170">SUM(DOD262:DOD268)</f>
        <v>0</v>
      </c>
      <c r="DOE261" s="14">
        <f t="shared" ref="DOE261" si="20171">SUM(DOE262:DOE268)</f>
        <v>0</v>
      </c>
      <c r="DOF261" s="14">
        <f t="shared" ref="DOF261" si="20172">SUM(DOF262:DOF268)</f>
        <v>0</v>
      </c>
      <c r="DOG261" s="14">
        <f t="shared" ref="DOG261" si="20173">SUM(DOG262:DOG268)</f>
        <v>0</v>
      </c>
      <c r="DOH261" s="14">
        <f t="shared" ref="DOH261" si="20174">SUM(DOH262:DOH268)</f>
        <v>0</v>
      </c>
      <c r="DOI261" s="14">
        <f t="shared" ref="DOI261" si="20175">SUM(DOI262:DOI268)</f>
        <v>0</v>
      </c>
      <c r="DOJ261" s="14">
        <f t="shared" ref="DOJ261" si="20176">SUM(DOJ262:DOJ268)</f>
        <v>0</v>
      </c>
      <c r="DOK261" s="14">
        <f t="shared" ref="DOK261" si="20177">SUM(DOK262:DOK268)</f>
        <v>0</v>
      </c>
      <c r="DOL261" s="14">
        <f t="shared" ref="DOL261" si="20178">SUM(DOL262:DOL268)</f>
        <v>0</v>
      </c>
      <c r="DOM261" s="14">
        <f t="shared" ref="DOM261" si="20179">SUM(DOM262:DOM268)</f>
        <v>0</v>
      </c>
      <c r="DON261" s="14">
        <f t="shared" ref="DON261" si="20180">SUM(DON262:DON268)</f>
        <v>0</v>
      </c>
      <c r="DOO261" s="14">
        <f t="shared" ref="DOO261" si="20181">SUM(DOO262:DOO268)</f>
        <v>0</v>
      </c>
      <c r="DOP261" s="14">
        <f t="shared" ref="DOP261" si="20182">SUM(DOP262:DOP268)</f>
        <v>0</v>
      </c>
      <c r="DOQ261" s="14">
        <f t="shared" ref="DOQ261" si="20183">SUM(DOQ262:DOQ268)</f>
        <v>0</v>
      </c>
      <c r="DOR261" s="14">
        <f t="shared" ref="DOR261" si="20184">SUM(DOR262:DOR268)</f>
        <v>0</v>
      </c>
      <c r="DOS261" s="14">
        <f t="shared" ref="DOS261" si="20185">SUM(DOS262:DOS268)</f>
        <v>0</v>
      </c>
      <c r="DOT261" s="14">
        <f t="shared" ref="DOT261" si="20186">SUM(DOT262:DOT268)</f>
        <v>0</v>
      </c>
      <c r="DOU261" s="14">
        <f t="shared" ref="DOU261" si="20187">SUM(DOU262:DOU268)</f>
        <v>0</v>
      </c>
      <c r="DOV261" s="14">
        <f t="shared" ref="DOV261" si="20188">SUM(DOV262:DOV268)</f>
        <v>0</v>
      </c>
      <c r="DOW261" s="14">
        <f t="shared" ref="DOW261" si="20189">SUM(DOW262:DOW268)</f>
        <v>0</v>
      </c>
      <c r="DOX261" s="14">
        <f t="shared" ref="DOX261" si="20190">SUM(DOX262:DOX268)</f>
        <v>0</v>
      </c>
      <c r="DOY261" s="14">
        <f t="shared" ref="DOY261" si="20191">SUM(DOY262:DOY268)</f>
        <v>0</v>
      </c>
      <c r="DOZ261" s="14">
        <f t="shared" ref="DOZ261" si="20192">SUM(DOZ262:DOZ268)</f>
        <v>0</v>
      </c>
      <c r="DPA261" s="14">
        <f t="shared" ref="DPA261" si="20193">SUM(DPA262:DPA268)</f>
        <v>0</v>
      </c>
      <c r="DPB261" s="14">
        <f t="shared" ref="DPB261" si="20194">SUM(DPB262:DPB268)</f>
        <v>0</v>
      </c>
      <c r="DPC261" s="14">
        <f t="shared" ref="DPC261" si="20195">SUM(DPC262:DPC268)</f>
        <v>0</v>
      </c>
      <c r="DPD261" s="14">
        <f t="shared" ref="DPD261" si="20196">SUM(DPD262:DPD268)</f>
        <v>0</v>
      </c>
      <c r="DPE261" s="14">
        <f t="shared" ref="DPE261" si="20197">SUM(DPE262:DPE268)</f>
        <v>0</v>
      </c>
      <c r="DPF261" s="14">
        <f t="shared" ref="DPF261" si="20198">SUM(DPF262:DPF268)</f>
        <v>0</v>
      </c>
      <c r="DPG261" s="14">
        <f t="shared" ref="DPG261" si="20199">SUM(DPG262:DPG268)</f>
        <v>0</v>
      </c>
      <c r="DPH261" s="14">
        <f t="shared" ref="DPH261" si="20200">SUM(DPH262:DPH268)</f>
        <v>0</v>
      </c>
      <c r="DPI261" s="14">
        <f t="shared" ref="DPI261" si="20201">SUM(DPI262:DPI268)</f>
        <v>0</v>
      </c>
      <c r="DPJ261" s="14">
        <f t="shared" ref="DPJ261" si="20202">SUM(DPJ262:DPJ268)</f>
        <v>0</v>
      </c>
      <c r="DPK261" s="14">
        <f t="shared" ref="DPK261" si="20203">SUM(DPK262:DPK268)</f>
        <v>0</v>
      </c>
      <c r="DPL261" s="14">
        <f t="shared" ref="DPL261" si="20204">SUM(DPL262:DPL268)</f>
        <v>0</v>
      </c>
      <c r="DPM261" s="14">
        <f t="shared" ref="DPM261" si="20205">SUM(DPM262:DPM268)</f>
        <v>0</v>
      </c>
      <c r="DPN261" s="14">
        <f t="shared" ref="DPN261" si="20206">SUM(DPN262:DPN268)</f>
        <v>0</v>
      </c>
      <c r="DPO261" s="14">
        <f t="shared" ref="DPO261" si="20207">SUM(DPO262:DPO268)</f>
        <v>0</v>
      </c>
      <c r="DPP261" s="14">
        <f t="shared" ref="DPP261" si="20208">SUM(DPP262:DPP268)</f>
        <v>0</v>
      </c>
      <c r="DPQ261" s="14">
        <f t="shared" ref="DPQ261" si="20209">SUM(DPQ262:DPQ268)</f>
        <v>0</v>
      </c>
      <c r="DPR261" s="14">
        <f t="shared" ref="DPR261" si="20210">SUM(DPR262:DPR268)</f>
        <v>0</v>
      </c>
      <c r="DPS261" s="14">
        <f t="shared" ref="DPS261" si="20211">SUM(DPS262:DPS268)</f>
        <v>0</v>
      </c>
      <c r="DPT261" s="14">
        <f t="shared" ref="DPT261" si="20212">SUM(DPT262:DPT268)</f>
        <v>0</v>
      </c>
      <c r="DPU261" s="14">
        <f t="shared" ref="DPU261" si="20213">SUM(DPU262:DPU268)</f>
        <v>0</v>
      </c>
      <c r="DPV261" s="14">
        <f t="shared" ref="DPV261" si="20214">SUM(DPV262:DPV268)</f>
        <v>0</v>
      </c>
      <c r="DPW261" s="14">
        <f t="shared" ref="DPW261" si="20215">SUM(DPW262:DPW268)</f>
        <v>0</v>
      </c>
      <c r="DPX261" s="14">
        <f t="shared" ref="DPX261" si="20216">SUM(DPX262:DPX268)</f>
        <v>0</v>
      </c>
      <c r="DPY261" s="14">
        <f t="shared" ref="DPY261" si="20217">SUM(DPY262:DPY268)</f>
        <v>0</v>
      </c>
      <c r="DPZ261" s="14">
        <f t="shared" ref="DPZ261" si="20218">SUM(DPZ262:DPZ268)</f>
        <v>0</v>
      </c>
      <c r="DQA261" s="14">
        <f t="shared" ref="DQA261" si="20219">SUM(DQA262:DQA268)</f>
        <v>0</v>
      </c>
      <c r="DQB261" s="14">
        <f t="shared" ref="DQB261" si="20220">SUM(DQB262:DQB268)</f>
        <v>0</v>
      </c>
      <c r="DQC261" s="14">
        <f t="shared" ref="DQC261" si="20221">SUM(DQC262:DQC268)</f>
        <v>0</v>
      </c>
      <c r="DQD261" s="14">
        <f t="shared" ref="DQD261" si="20222">SUM(DQD262:DQD268)</f>
        <v>0</v>
      </c>
      <c r="DQE261" s="14">
        <f t="shared" ref="DQE261" si="20223">SUM(DQE262:DQE268)</f>
        <v>0</v>
      </c>
      <c r="DQF261" s="14">
        <f t="shared" ref="DQF261" si="20224">SUM(DQF262:DQF268)</f>
        <v>0</v>
      </c>
      <c r="DQG261" s="14">
        <f t="shared" ref="DQG261" si="20225">SUM(DQG262:DQG268)</f>
        <v>0</v>
      </c>
      <c r="DQH261" s="14">
        <f t="shared" ref="DQH261" si="20226">SUM(DQH262:DQH268)</f>
        <v>0</v>
      </c>
      <c r="DQI261" s="14">
        <f t="shared" ref="DQI261" si="20227">SUM(DQI262:DQI268)</f>
        <v>0</v>
      </c>
      <c r="DQJ261" s="14">
        <f t="shared" ref="DQJ261" si="20228">SUM(DQJ262:DQJ268)</f>
        <v>0</v>
      </c>
      <c r="DQK261" s="14">
        <f t="shared" ref="DQK261" si="20229">SUM(DQK262:DQK268)</f>
        <v>0</v>
      </c>
      <c r="DQL261" s="14">
        <f t="shared" ref="DQL261" si="20230">SUM(DQL262:DQL268)</f>
        <v>0</v>
      </c>
      <c r="DQM261" s="14">
        <f t="shared" ref="DQM261" si="20231">SUM(DQM262:DQM268)</f>
        <v>0</v>
      </c>
      <c r="DQN261" s="14">
        <f t="shared" ref="DQN261" si="20232">SUM(DQN262:DQN268)</f>
        <v>0</v>
      </c>
      <c r="DQO261" s="14">
        <f t="shared" ref="DQO261" si="20233">SUM(DQO262:DQO268)</f>
        <v>0</v>
      </c>
      <c r="DQP261" s="14">
        <f t="shared" ref="DQP261" si="20234">SUM(DQP262:DQP268)</f>
        <v>0</v>
      </c>
      <c r="DQQ261" s="14">
        <f t="shared" ref="DQQ261" si="20235">SUM(DQQ262:DQQ268)</f>
        <v>0</v>
      </c>
      <c r="DQR261" s="14">
        <f t="shared" ref="DQR261" si="20236">SUM(DQR262:DQR268)</f>
        <v>0</v>
      </c>
      <c r="DQS261" s="14">
        <f t="shared" ref="DQS261" si="20237">SUM(DQS262:DQS268)</f>
        <v>0</v>
      </c>
      <c r="DQT261" s="14">
        <f t="shared" ref="DQT261" si="20238">SUM(DQT262:DQT268)</f>
        <v>0</v>
      </c>
      <c r="DQU261" s="14">
        <f t="shared" ref="DQU261" si="20239">SUM(DQU262:DQU268)</f>
        <v>0</v>
      </c>
      <c r="DQV261" s="14">
        <f t="shared" ref="DQV261" si="20240">SUM(DQV262:DQV268)</f>
        <v>0</v>
      </c>
      <c r="DQW261" s="14">
        <f t="shared" ref="DQW261" si="20241">SUM(DQW262:DQW268)</f>
        <v>0</v>
      </c>
      <c r="DQX261" s="14">
        <f t="shared" ref="DQX261" si="20242">SUM(DQX262:DQX268)</f>
        <v>0</v>
      </c>
      <c r="DQY261" s="14">
        <f t="shared" ref="DQY261" si="20243">SUM(DQY262:DQY268)</f>
        <v>0</v>
      </c>
      <c r="DQZ261" s="14">
        <f t="shared" ref="DQZ261" si="20244">SUM(DQZ262:DQZ268)</f>
        <v>0</v>
      </c>
      <c r="DRA261" s="14">
        <f t="shared" ref="DRA261" si="20245">SUM(DRA262:DRA268)</f>
        <v>0</v>
      </c>
      <c r="DRB261" s="14">
        <f t="shared" ref="DRB261" si="20246">SUM(DRB262:DRB268)</f>
        <v>0</v>
      </c>
      <c r="DRC261" s="14">
        <f t="shared" ref="DRC261" si="20247">SUM(DRC262:DRC268)</f>
        <v>0</v>
      </c>
      <c r="DRD261" s="14">
        <f t="shared" ref="DRD261" si="20248">SUM(DRD262:DRD268)</f>
        <v>0</v>
      </c>
      <c r="DRE261" s="14">
        <f t="shared" ref="DRE261" si="20249">SUM(DRE262:DRE268)</f>
        <v>0</v>
      </c>
      <c r="DRF261" s="14">
        <f t="shared" ref="DRF261" si="20250">SUM(DRF262:DRF268)</f>
        <v>0</v>
      </c>
      <c r="DRG261" s="14">
        <f t="shared" ref="DRG261" si="20251">SUM(DRG262:DRG268)</f>
        <v>0</v>
      </c>
      <c r="DRH261" s="14">
        <f t="shared" ref="DRH261" si="20252">SUM(DRH262:DRH268)</f>
        <v>0</v>
      </c>
      <c r="DRI261" s="14">
        <f t="shared" ref="DRI261" si="20253">SUM(DRI262:DRI268)</f>
        <v>0</v>
      </c>
      <c r="DRJ261" s="14">
        <f t="shared" ref="DRJ261" si="20254">SUM(DRJ262:DRJ268)</f>
        <v>0</v>
      </c>
      <c r="DRK261" s="14">
        <f t="shared" ref="DRK261" si="20255">SUM(DRK262:DRK268)</f>
        <v>0</v>
      </c>
      <c r="DRL261" s="14">
        <f t="shared" ref="DRL261" si="20256">SUM(DRL262:DRL268)</f>
        <v>0</v>
      </c>
      <c r="DRM261" s="14">
        <f t="shared" ref="DRM261" si="20257">SUM(DRM262:DRM268)</f>
        <v>0</v>
      </c>
      <c r="DRN261" s="14">
        <f t="shared" ref="DRN261" si="20258">SUM(DRN262:DRN268)</f>
        <v>0</v>
      </c>
      <c r="DRO261" s="14">
        <f t="shared" ref="DRO261" si="20259">SUM(DRO262:DRO268)</f>
        <v>0</v>
      </c>
      <c r="DRP261" s="14">
        <f t="shared" ref="DRP261" si="20260">SUM(DRP262:DRP268)</f>
        <v>0</v>
      </c>
      <c r="DRQ261" s="14">
        <f t="shared" ref="DRQ261" si="20261">SUM(DRQ262:DRQ268)</f>
        <v>0</v>
      </c>
      <c r="DRR261" s="14">
        <f t="shared" ref="DRR261" si="20262">SUM(DRR262:DRR268)</f>
        <v>0</v>
      </c>
      <c r="DRS261" s="14">
        <f t="shared" ref="DRS261" si="20263">SUM(DRS262:DRS268)</f>
        <v>0</v>
      </c>
      <c r="DRT261" s="14">
        <f t="shared" ref="DRT261" si="20264">SUM(DRT262:DRT268)</f>
        <v>0</v>
      </c>
      <c r="DRU261" s="14">
        <f t="shared" ref="DRU261" si="20265">SUM(DRU262:DRU268)</f>
        <v>0</v>
      </c>
      <c r="DRV261" s="14">
        <f t="shared" ref="DRV261" si="20266">SUM(DRV262:DRV268)</f>
        <v>0</v>
      </c>
      <c r="DRW261" s="14">
        <f t="shared" ref="DRW261" si="20267">SUM(DRW262:DRW268)</f>
        <v>0</v>
      </c>
      <c r="DRX261" s="14">
        <f t="shared" ref="DRX261" si="20268">SUM(DRX262:DRX268)</f>
        <v>0</v>
      </c>
      <c r="DRY261" s="14">
        <f t="shared" ref="DRY261" si="20269">SUM(DRY262:DRY268)</f>
        <v>0</v>
      </c>
      <c r="DRZ261" s="14">
        <f t="shared" ref="DRZ261" si="20270">SUM(DRZ262:DRZ268)</f>
        <v>0</v>
      </c>
      <c r="DSA261" s="14">
        <f t="shared" ref="DSA261" si="20271">SUM(DSA262:DSA268)</f>
        <v>0</v>
      </c>
      <c r="DSB261" s="14">
        <f t="shared" ref="DSB261" si="20272">SUM(DSB262:DSB268)</f>
        <v>0</v>
      </c>
      <c r="DSC261" s="14">
        <f t="shared" ref="DSC261" si="20273">SUM(DSC262:DSC268)</f>
        <v>0</v>
      </c>
      <c r="DSD261" s="14">
        <f t="shared" ref="DSD261" si="20274">SUM(DSD262:DSD268)</f>
        <v>0</v>
      </c>
      <c r="DSE261" s="14">
        <f t="shared" ref="DSE261" si="20275">SUM(DSE262:DSE268)</f>
        <v>0</v>
      </c>
      <c r="DSF261" s="14">
        <f t="shared" ref="DSF261" si="20276">SUM(DSF262:DSF268)</f>
        <v>0</v>
      </c>
      <c r="DSG261" s="14">
        <f t="shared" ref="DSG261" si="20277">SUM(DSG262:DSG268)</f>
        <v>0</v>
      </c>
      <c r="DSH261" s="14">
        <f t="shared" ref="DSH261" si="20278">SUM(DSH262:DSH268)</f>
        <v>0</v>
      </c>
      <c r="DSI261" s="14">
        <f t="shared" ref="DSI261" si="20279">SUM(DSI262:DSI268)</f>
        <v>0</v>
      </c>
      <c r="DSJ261" s="14">
        <f t="shared" ref="DSJ261" si="20280">SUM(DSJ262:DSJ268)</f>
        <v>0</v>
      </c>
      <c r="DSK261" s="14">
        <f t="shared" ref="DSK261" si="20281">SUM(DSK262:DSK268)</f>
        <v>0</v>
      </c>
      <c r="DSL261" s="14">
        <f t="shared" ref="DSL261" si="20282">SUM(DSL262:DSL268)</f>
        <v>0</v>
      </c>
      <c r="DSM261" s="14">
        <f t="shared" ref="DSM261" si="20283">SUM(DSM262:DSM268)</f>
        <v>0</v>
      </c>
      <c r="DSN261" s="14">
        <f t="shared" ref="DSN261" si="20284">SUM(DSN262:DSN268)</f>
        <v>0</v>
      </c>
      <c r="DSO261" s="14">
        <f t="shared" ref="DSO261" si="20285">SUM(DSO262:DSO268)</f>
        <v>0</v>
      </c>
      <c r="DSP261" s="14">
        <f t="shared" ref="DSP261" si="20286">SUM(DSP262:DSP268)</f>
        <v>0</v>
      </c>
      <c r="DSQ261" s="14">
        <f t="shared" ref="DSQ261" si="20287">SUM(DSQ262:DSQ268)</f>
        <v>0</v>
      </c>
      <c r="DSR261" s="14">
        <f t="shared" ref="DSR261" si="20288">SUM(DSR262:DSR268)</f>
        <v>0</v>
      </c>
      <c r="DSS261" s="14">
        <f t="shared" ref="DSS261" si="20289">SUM(DSS262:DSS268)</f>
        <v>0</v>
      </c>
      <c r="DST261" s="14">
        <f t="shared" ref="DST261" si="20290">SUM(DST262:DST268)</f>
        <v>0</v>
      </c>
      <c r="DSU261" s="14">
        <f t="shared" ref="DSU261" si="20291">SUM(DSU262:DSU268)</f>
        <v>0</v>
      </c>
      <c r="DSV261" s="14">
        <f t="shared" ref="DSV261" si="20292">SUM(DSV262:DSV268)</f>
        <v>0</v>
      </c>
      <c r="DSW261" s="14">
        <f t="shared" ref="DSW261" si="20293">SUM(DSW262:DSW268)</f>
        <v>0</v>
      </c>
      <c r="DSX261" s="14">
        <f t="shared" ref="DSX261" si="20294">SUM(DSX262:DSX268)</f>
        <v>0</v>
      </c>
      <c r="DSY261" s="14">
        <f t="shared" ref="DSY261" si="20295">SUM(DSY262:DSY268)</f>
        <v>0</v>
      </c>
      <c r="DSZ261" s="14">
        <f t="shared" ref="DSZ261" si="20296">SUM(DSZ262:DSZ268)</f>
        <v>0</v>
      </c>
      <c r="DTA261" s="14">
        <f t="shared" ref="DTA261" si="20297">SUM(DTA262:DTA268)</f>
        <v>0</v>
      </c>
      <c r="DTB261" s="14">
        <f t="shared" ref="DTB261" si="20298">SUM(DTB262:DTB268)</f>
        <v>0</v>
      </c>
      <c r="DTC261" s="14">
        <f t="shared" ref="DTC261" si="20299">SUM(DTC262:DTC268)</f>
        <v>0</v>
      </c>
      <c r="DTD261" s="14">
        <f t="shared" ref="DTD261" si="20300">SUM(DTD262:DTD268)</f>
        <v>0</v>
      </c>
      <c r="DTE261" s="14">
        <f t="shared" ref="DTE261" si="20301">SUM(DTE262:DTE268)</f>
        <v>0</v>
      </c>
      <c r="DTF261" s="14">
        <f t="shared" ref="DTF261" si="20302">SUM(DTF262:DTF268)</f>
        <v>0</v>
      </c>
      <c r="DTG261" s="14">
        <f t="shared" ref="DTG261" si="20303">SUM(DTG262:DTG268)</f>
        <v>0</v>
      </c>
      <c r="DTH261" s="14">
        <f t="shared" ref="DTH261" si="20304">SUM(DTH262:DTH268)</f>
        <v>0</v>
      </c>
      <c r="DTI261" s="14">
        <f t="shared" ref="DTI261" si="20305">SUM(DTI262:DTI268)</f>
        <v>0</v>
      </c>
      <c r="DTJ261" s="14">
        <f t="shared" ref="DTJ261" si="20306">SUM(DTJ262:DTJ268)</f>
        <v>0</v>
      </c>
      <c r="DTK261" s="14">
        <f t="shared" ref="DTK261" si="20307">SUM(DTK262:DTK268)</f>
        <v>0</v>
      </c>
      <c r="DTL261" s="14">
        <f t="shared" ref="DTL261" si="20308">SUM(DTL262:DTL268)</f>
        <v>0</v>
      </c>
      <c r="DTM261" s="14">
        <f t="shared" ref="DTM261" si="20309">SUM(DTM262:DTM268)</f>
        <v>0</v>
      </c>
      <c r="DTN261" s="14">
        <f t="shared" ref="DTN261" si="20310">SUM(DTN262:DTN268)</f>
        <v>0</v>
      </c>
      <c r="DTO261" s="14">
        <f t="shared" ref="DTO261" si="20311">SUM(DTO262:DTO268)</f>
        <v>0</v>
      </c>
      <c r="DTP261" s="14">
        <f t="shared" ref="DTP261" si="20312">SUM(DTP262:DTP268)</f>
        <v>0</v>
      </c>
      <c r="DTQ261" s="14">
        <f t="shared" ref="DTQ261" si="20313">SUM(DTQ262:DTQ268)</f>
        <v>0</v>
      </c>
      <c r="DTR261" s="14">
        <f t="shared" ref="DTR261" si="20314">SUM(DTR262:DTR268)</f>
        <v>0</v>
      </c>
      <c r="DTS261" s="14">
        <f t="shared" ref="DTS261" si="20315">SUM(DTS262:DTS268)</f>
        <v>0</v>
      </c>
      <c r="DTT261" s="14">
        <f t="shared" ref="DTT261" si="20316">SUM(DTT262:DTT268)</f>
        <v>0</v>
      </c>
      <c r="DTU261" s="14">
        <f t="shared" ref="DTU261" si="20317">SUM(DTU262:DTU268)</f>
        <v>0</v>
      </c>
      <c r="DTV261" s="14">
        <f t="shared" ref="DTV261" si="20318">SUM(DTV262:DTV268)</f>
        <v>0</v>
      </c>
      <c r="DTW261" s="14">
        <f t="shared" ref="DTW261" si="20319">SUM(DTW262:DTW268)</f>
        <v>0</v>
      </c>
      <c r="DTX261" s="14">
        <f t="shared" ref="DTX261" si="20320">SUM(DTX262:DTX268)</f>
        <v>0</v>
      </c>
      <c r="DTY261" s="14">
        <f t="shared" ref="DTY261" si="20321">SUM(DTY262:DTY268)</f>
        <v>0</v>
      </c>
      <c r="DTZ261" s="14">
        <f t="shared" ref="DTZ261" si="20322">SUM(DTZ262:DTZ268)</f>
        <v>0</v>
      </c>
      <c r="DUA261" s="14">
        <f t="shared" ref="DUA261" si="20323">SUM(DUA262:DUA268)</f>
        <v>0</v>
      </c>
      <c r="DUB261" s="14">
        <f t="shared" ref="DUB261" si="20324">SUM(DUB262:DUB268)</f>
        <v>0</v>
      </c>
      <c r="DUC261" s="14">
        <f t="shared" ref="DUC261" si="20325">SUM(DUC262:DUC268)</f>
        <v>0</v>
      </c>
      <c r="DUD261" s="14">
        <f t="shared" ref="DUD261" si="20326">SUM(DUD262:DUD268)</f>
        <v>0</v>
      </c>
      <c r="DUE261" s="14">
        <f t="shared" ref="DUE261" si="20327">SUM(DUE262:DUE268)</f>
        <v>0</v>
      </c>
      <c r="DUF261" s="14">
        <f t="shared" ref="DUF261" si="20328">SUM(DUF262:DUF268)</f>
        <v>0</v>
      </c>
      <c r="DUG261" s="14">
        <f t="shared" ref="DUG261" si="20329">SUM(DUG262:DUG268)</f>
        <v>0</v>
      </c>
      <c r="DUH261" s="14">
        <f t="shared" ref="DUH261" si="20330">SUM(DUH262:DUH268)</f>
        <v>0</v>
      </c>
      <c r="DUI261" s="14">
        <f t="shared" ref="DUI261" si="20331">SUM(DUI262:DUI268)</f>
        <v>0</v>
      </c>
      <c r="DUJ261" s="14">
        <f t="shared" ref="DUJ261" si="20332">SUM(DUJ262:DUJ268)</f>
        <v>0</v>
      </c>
      <c r="DUK261" s="14">
        <f t="shared" ref="DUK261" si="20333">SUM(DUK262:DUK268)</f>
        <v>0</v>
      </c>
      <c r="DUL261" s="14">
        <f t="shared" ref="DUL261" si="20334">SUM(DUL262:DUL268)</f>
        <v>0</v>
      </c>
      <c r="DUM261" s="14">
        <f t="shared" ref="DUM261" si="20335">SUM(DUM262:DUM268)</f>
        <v>0</v>
      </c>
      <c r="DUN261" s="14">
        <f t="shared" ref="DUN261" si="20336">SUM(DUN262:DUN268)</f>
        <v>0</v>
      </c>
      <c r="DUO261" s="14">
        <f t="shared" ref="DUO261" si="20337">SUM(DUO262:DUO268)</f>
        <v>0</v>
      </c>
      <c r="DUP261" s="14">
        <f t="shared" ref="DUP261" si="20338">SUM(DUP262:DUP268)</f>
        <v>0</v>
      </c>
      <c r="DUQ261" s="14">
        <f t="shared" ref="DUQ261" si="20339">SUM(DUQ262:DUQ268)</f>
        <v>0</v>
      </c>
      <c r="DUR261" s="14">
        <f t="shared" ref="DUR261" si="20340">SUM(DUR262:DUR268)</f>
        <v>0</v>
      </c>
      <c r="DUS261" s="14">
        <f t="shared" ref="DUS261" si="20341">SUM(DUS262:DUS268)</f>
        <v>0</v>
      </c>
      <c r="DUT261" s="14">
        <f t="shared" ref="DUT261" si="20342">SUM(DUT262:DUT268)</f>
        <v>0</v>
      </c>
      <c r="DUU261" s="14">
        <f t="shared" ref="DUU261" si="20343">SUM(DUU262:DUU268)</f>
        <v>0</v>
      </c>
      <c r="DUV261" s="14">
        <f t="shared" ref="DUV261" si="20344">SUM(DUV262:DUV268)</f>
        <v>0</v>
      </c>
      <c r="DUW261" s="14">
        <f t="shared" ref="DUW261" si="20345">SUM(DUW262:DUW268)</f>
        <v>0</v>
      </c>
      <c r="DUX261" s="14">
        <f t="shared" ref="DUX261" si="20346">SUM(DUX262:DUX268)</f>
        <v>0</v>
      </c>
      <c r="DUY261" s="14">
        <f t="shared" ref="DUY261" si="20347">SUM(DUY262:DUY268)</f>
        <v>0</v>
      </c>
      <c r="DUZ261" s="14">
        <f t="shared" ref="DUZ261" si="20348">SUM(DUZ262:DUZ268)</f>
        <v>0</v>
      </c>
      <c r="DVA261" s="14">
        <f t="shared" ref="DVA261" si="20349">SUM(DVA262:DVA268)</f>
        <v>0</v>
      </c>
      <c r="DVB261" s="14">
        <f t="shared" ref="DVB261" si="20350">SUM(DVB262:DVB268)</f>
        <v>0</v>
      </c>
      <c r="DVC261" s="14">
        <f t="shared" ref="DVC261" si="20351">SUM(DVC262:DVC268)</f>
        <v>0</v>
      </c>
      <c r="DVD261" s="14">
        <f t="shared" ref="DVD261" si="20352">SUM(DVD262:DVD268)</f>
        <v>0</v>
      </c>
      <c r="DVE261" s="14">
        <f t="shared" ref="DVE261" si="20353">SUM(DVE262:DVE268)</f>
        <v>0</v>
      </c>
      <c r="DVF261" s="14">
        <f t="shared" ref="DVF261" si="20354">SUM(DVF262:DVF268)</f>
        <v>0</v>
      </c>
      <c r="DVG261" s="14">
        <f t="shared" ref="DVG261" si="20355">SUM(DVG262:DVG268)</f>
        <v>0</v>
      </c>
      <c r="DVH261" s="14">
        <f t="shared" ref="DVH261" si="20356">SUM(DVH262:DVH268)</f>
        <v>0</v>
      </c>
      <c r="DVI261" s="14">
        <f t="shared" ref="DVI261" si="20357">SUM(DVI262:DVI268)</f>
        <v>0</v>
      </c>
      <c r="DVJ261" s="14">
        <f t="shared" ref="DVJ261" si="20358">SUM(DVJ262:DVJ268)</f>
        <v>0</v>
      </c>
      <c r="DVK261" s="14">
        <f t="shared" ref="DVK261" si="20359">SUM(DVK262:DVK268)</f>
        <v>0</v>
      </c>
      <c r="DVL261" s="14">
        <f t="shared" ref="DVL261" si="20360">SUM(DVL262:DVL268)</f>
        <v>0</v>
      </c>
      <c r="DVM261" s="14">
        <f t="shared" ref="DVM261" si="20361">SUM(DVM262:DVM268)</f>
        <v>0</v>
      </c>
      <c r="DVN261" s="14">
        <f t="shared" ref="DVN261" si="20362">SUM(DVN262:DVN268)</f>
        <v>0</v>
      </c>
      <c r="DVO261" s="14">
        <f t="shared" ref="DVO261" si="20363">SUM(DVO262:DVO268)</f>
        <v>0</v>
      </c>
      <c r="DVP261" s="14">
        <f t="shared" ref="DVP261" si="20364">SUM(DVP262:DVP268)</f>
        <v>0</v>
      </c>
      <c r="DVQ261" s="14">
        <f t="shared" ref="DVQ261" si="20365">SUM(DVQ262:DVQ268)</f>
        <v>0</v>
      </c>
      <c r="DVR261" s="14">
        <f t="shared" ref="DVR261" si="20366">SUM(DVR262:DVR268)</f>
        <v>0</v>
      </c>
      <c r="DVS261" s="14">
        <f t="shared" ref="DVS261" si="20367">SUM(DVS262:DVS268)</f>
        <v>0</v>
      </c>
      <c r="DVT261" s="14">
        <f t="shared" ref="DVT261" si="20368">SUM(DVT262:DVT268)</f>
        <v>0</v>
      </c>
      <c r="DVU261" s="14">
        <f t="shared" ref="DVU261" si="20369">SUM(DVU262:DVU268)</f>
        <v>0</v>
      </c>
      <c r="DVV261" s="14">
        <f t="shared" ref="DVV261" si="20370">SUM(DVV262:DVV268)</f>
        <v>0</v>
      </c>
      <c r="DVW261" s="14">
        <f t="shared" ref="DVW261" si="20371">SUM(DVW262:DVW268)</f>
        <v>0</v>
      </c>
      <c r="DVX261" s="14">
        <f t="shared" ref="DVX261" si="20372">SUM(DVX262:DVX268)</f>
        <v>0</v>
      </c>
      <c r="DVY261" s="14">
        <f t="shared" ref="DVY261" si="20373">SUM(DVY262:DVY268)</f>
        <v>0</v>
      </c>
      <c r="DVZ261" s="14">
        <f t="shared" ref="DVZ261" si="20374">SUM(DVZ262:DVZ268)</f>
        <v>0</v>
      </c>
      <c r="DWA261" s="14">
        <f t="shared" ref="DWA261" si="20375">SUM(DWA262:DWA268)</f>
        <v>0</v>
      </c>
      <c r="DWB261" s="14">
        <f t="shared" ref="DWB261" si="20376">SUM(DWB262:DWB268)</f>
        <v>0</v>
      </c>
      <c r="DWC261" s="14">
        <f t="shared" ref="DWC261" si="20377">SUM(DWC262:DWC268)</f>
        <v>0</v>
      </c>
      <c r="DWD261" s="14">
        <f t="shared" ref="DWD261" si="20378">SUM(DWD262:DWD268)</f>
        <v>0</v>
      </c>
      <c r="DWE261" s="14">
        <f t="shared" ref="DWE261" si="20379">SUM(DWE262:DWE268)</f>
        <v>0</v>
      </c>
      <c r="DWF261" s="14">
        <f t="shared" ref="DWF261" si="20380">SUM(DWF262:DWF268)</f>
        <v>0</v>
      </c>
      <c r="DWG261" s="14">
        <f t="shared" ref="DWG261" si="20381">SUM(DWG262:DWG268)</f>
        <v>0</v>
      </c>
      <c r="DWH261" s="14">
        <f t="shared" ref="DWH261" si="20382">SUM(DWH262:DWH268)</f>
        <v>0</v>
      </c>
      <c r="DWI261" s="14">
        <f t="shared" ref="DWI261" si="20383">SUM(DWI262:DWI268)</f>
        <v>0</v>
      </c>
      <c r="DWJ261" s="14">
        <f t="shared" ref="DWJ261" si="20384">SUM(DWJ262:DWJ268)</f>
        <v>0</v>
      </c>
      <c r="DWK261" s="14">
        <f t="shared" ref="DWK261" si="20385">SUM(DWK262:DWK268)</f>
        <v>0</v>
      </c>
      <c r="DWL261" s="14">
        <f t="shared" ref="DWL261" si="20386">SUM(DWL262:DWL268)</f>
        <v>0</v>
      </c>
      <c r="DWM261" s="14">
        <f t="shared" ref="DWM261" si="20387">SUM(DWM262:DWM268)</f>
        <v>0</v>
      </c>
      <c r="DWN261" s="14">
        <f t="shared" ref="DWN261" si="20388">SUM(DWN262:DWN268)</f>
        <v>0</v>
      </c>
      <c r="DWO261" s="14">
        <f t="shared" ref="DWO261" si="20389">SUM(DWO262:DWO268)</f>
        <v>0</v>
      </c>
      <c r="DWP261" s="14">
        <f t="shared" ref="DWP261" si="20390">SUM(DWP262:DWP268)</f>
        <v>0</v>
      </c>
      <c r="DWQ261" s="14">
        <f t="shared" ref="DWQ261" si="20391">SUM(DWQ262:DWQ268)</f>
        <v>0</v>
      </c>
      <c r="DWR261" s="14">
        <f t="shared" ref="DWR261" si="20392">SUM(DWR262:DWR268)</f>
        <v>0</v>
      </c>
      <c r="DWS261" s="14">
        <f t="shared" ref="DWS261" si="20393">SUM(DWS262:DWS268)</f>
        <v>0</v>
      </c>
      <c r="DWT261" s="14">
        <f t="shared" ref="DWT261" si="20394">SUM(DWT262:DWT268)</f>
        <v>0</v>
      </c>
      <c r="DWU261" s="14">
        <f t="shared" ref="DWU261" si="20395">SUM(DWU262:DWU268)</f>
        <v>0</v>
      </c>
      <c r="DWV261" s="14">
        <f t="shared" ref="DWV261" si="20396">SUM(DWV262:DWV268)</f>
        <v>0</v>
      </c>
      <c r="DWW261" s="14">
        <f t="shared" ref="DWW261" si="20397">SUM(DWW262:DWW268)</f>
        <v>0</v>
      </c>
      <c r="DWX261" s="14">
        <f t="shared" ref="DWX261" si="20398">SUM(DWX262:DWX268)</f>
        <v>0</v>
      </c>
      <c r="DWY261" s="14">
        <f t="shared" ref="DWY261" si="20399">SUM(DWY262:DWY268)</f>
        <v>0</v>
      </c>
      <c r="DWZ261" s="14">
        <f t="shared" ref="DWZ261" si="20400">SUM(DWZ262:DWZ268)</f>
        <v>0</v>
      </c>
      <c r="DXA261" s="14">
        <f t="shared" ref="DXA261" si="20401">SUM(DXA262:DXA268)</f>
        <v>0</v>
      </c>
      <c r="DXB261" s="14">
        <f t="shared" ref="DXB261" si="20402">SUM(DXB262:DXB268)</f>
        <v>0</v>
      </c>
      <c r="DXC261" s="14">
        <f t="shared" ref="DXC261" si="20403">SUM(DXC262:DXC268)</f>
        <v>0</v>
      </c>
      <c r="DXD261" s="14">
        <f t="shared" ref="DXD261" si="20404">SUM(DXD262:DXD268)</f>
        <v>0</v>
      </c>
      <c r="DXE261" s="14">
        <f t="shared" ref="DXE261" si="20405">SUM(DXE262:DXE268)</f>
        <v>0</v>
      </c>
      <c r="DXF261" s="14">
        <f t="shared" ref="DXF261" si="20406">SUM(DXF262:DXF268)</f>
        <v>0</v>
      </c>
      <c r="DXG261" s="14">
        <f t="shared" ref="DXG261" si="20407">SUM(DXG262:DXG268)</f>
        <v>0</v>
      </c>
      <c r="DXH261" s="14">
        <f t="shared" ref="DXH261" si="20408">SUM(DXH262:DXH268)</f>
        <v>0</v>
      </c>
      <c r="DXI261" s="14">
        <f t="shared" ref="DXI261" si="20409">SUM(DXI262:DXI268)</f>
        <v>0</v>
      </c>
      <c r="DXJ261" s="14">
        <f t="shared" ref="DXJ261" si="20410">SUM(DXJ262:DXJ268)</f>
        <v>0</v>
      </c>
      <c r="DXK261" s="14">
        <f t="shared" ref="DXK261" si="20411">SUM(DXK262:DXK268)</f>
        <v>0</v>
      </c>
      <c r="DXL261" s="14">
        <f t="shared" ref="DXL261" si="20412">SUM(DXL262:DXL268)</f>
        <v>0</v>
      </c>
      <c r="DXM261" s="14">
        <f t="shared" ref="DXM261" si="20413">SUM(DXM262:DXM268)</f>
        <v>0</v>
      </c>
      <c r="DXN261" s="14">
        <f t="shared" ref="DXN261" si="20414">SUM(DXN262:DXN268)</f>
        <v>0</v>
      </c>
      <c r="DXO261" s="14">
        <f t="shared" ref="DXO261" si="20415">SUM(DXO262:DXO268)</f>
        <v>0</v>
      </c>
      <c r="DXP261" s="14">
        <f t="shared" ref="DXP261" si="20416">SUM(DXP262:DXP268)</f>
        <v>0</v>
      </c>
      <c r="DXQ261" s="14">
        <f t="shared" ref="DXQ261" si="20417">SUM(DXQ262:DXQ268)</f>
        <v>0</v>
      </c>
      <c r="DXR261" s="14">
        <f t="shared" ref="DXR261" si="20418">SUM(DXR262:DXR268)</f>
        <v>0</v>
      </c>
      <c r="DXS261" s="14">
        <f t="shared" ref="DXS261" si="20419">SUM(DXS262:DXS268)</f>
        <v>0</v>
      </c>
      <c r="DXT261" s="14">
        <f t="shared" ref="DXT261" si="20420">SUM(DXT262:DXT268)</f>
        <v>0</v>
      </c>
      <c r="DXU261" s="14">
        <f t="shared" ref="DXU261" si="20421">SUM(DXU262:DXU268)</f>
        <v>0</v>
      </c>
      <c r="DXV261" s="14">
        <f t="shared" ref="DXV261" si="20422">SUM(DXV262:DXV268)</f>
        <v>0</v>
      </c>
      <c r="DXW261" s="14">
        <f t="shared" ref="DXW261" si="20423">SUM(DXW262:DXW268)</f>
        <v>0</v>
      </c>
      <c r="DXX261" s="14">
        <f t="shared" ref="DXX261" si="20424">SUM(DXX262:DXX268)</f>
        <v>0</v>
      </c>
      <c r="DXY261" s="14">
        <f t="shared" ref="DXY261" si="20425">SUM(DXY262:DXY268)</f>
        <v>0</v>
      </c>
      <c r="DXZ261" s="14">
        <f t="shared" ref="DXZ261" si="20426">SUM(DXZ262:DXZ268)</f>
        <v>0</v>
      </c>
      <c r="DYA261" s="14">
        <f t="shared" ref="DYA261" si="20427">SUM(DYA262:DYA268)</f>
        <v>0</v>
      </c>
      <c r="DYB261" s="14">
        <f t="shared" ref="DYB261" si="20428">SUM(DYB262:DYB268)</f>
        <v>0</v>
      </c>
      <c r="DYC261" s="14">
        <f t="shared" ref="DYC261" si="20429">SUM(DYC262:DYC268)</f>
        <v>0</v>
      </c>
      <c r="DYD261" s="14">
        <f t="shared" ref="DYD261" si="20430">SUM(DYD262:DYD268)</f>
        <v>0</v>
      </c>
      <c r="DYE261" s="14">
        <f t="shared" ref="DYE261" si="20431">SUM(DYE262:DYE268)</f>
        <v>0</v>
      </c>
      <c r="DYF261" s="14">
        <f t="shared" ref="DYF261" si="20432">SUM(DYF262:DYF268)</f>
        <v>0</v>
      </c>
      <c r="DYG261" s="14">
        <f t="shared" ref="DYG261" si="20433">SUM(DYG262:DYG268)</f>
        <v>0</v>
      </c>
      <c r="DYH261" s="14">
        <f t="shared" ref="DYH261" si="20434">SUM(DYH262:DYH268)</f>
        <v>0</v>
      </c>
      <c r="DYI261" s="14">
        <f t="shared" ref="DYI261" si="20435">SUM(DYI262:DYI268)</f>
        <v>0</v>
      </c>
      <c r="DYJ261" s="14">
        <f t="shared" ref="DYJ261" si="20436">SUM(DYJ262:DYJ268)</f>
        <v>0</v>
      </c>
      <c r="DYK261" s="14">
        <f t="shared" ref="DYK261" si="20437">SUM(DYK262:DYK268)</f>
        <v>0</v>
      </c>
      <c r="DYL261" s="14">
        <f t="shared" ref="DYL261" si="20438">SUM(DYL262:DYL268)</f>
        <v>0</v>
      </c>
      <c r="DYM261" s="14">
        <f t="shared" ref="DYM261" si="20439">SUM(DYM262:DYM268)</f>
        <v>0</v>
      </c>
      <c r="DYN261" s="14">
        <f t="shared" ref="DYN261" si="20440">SUM(DYN262:DYN268)</f>
        <v>0</v>
      </c>
      <c r="DYO261" s="14">
        <f t="shared" ref="DYO261" si="20441">SUM(DYO262:DYO268)</f>
        <v>0</v>
      </c>
      <c r="DYP261" s="14">
        <f t="shared" ref="DYP261" si="20442">SUM(DYP262:DYP268)</f>
        <v>0</v>
      </c>
      <c r="DYQ261" s="14">
        <f t="shared" ref="DYQ261" si="20443">SUM(DYQ262:DYQ268)</f>
        <v>0</v>
      </c>
      <c r="DYR261" s="14">
        <f t="shared" ref="DYR261" si="20444">SUM(DYR262:DYR268)</f>
        <v>0</v>
      </c>
      <c r="DYS261" s="14">
        <f t="shared" ref="DYS261" si="20445">SUM(DYS262:DYS268)</f>
        <v>0</v>
      </c>
      <c r="DYT261" s="14">
        <f t="shared" ref="DYT261" si="20446">SUM(DYT262:DYT268)</f>
        <v>0</v>
      </c>
      <c r="DYU261" s="14">
        <f t="shared" ref="DYU261" si="20447">SUM(DYU262:DYU268)</f>
        <v>0</v>
      </c>
      <c r="DYV261" s="14">
        <f t="shared" ref="DYV261" si="20448">SUM(DYV262:DYV268)</f>
        <v>0</v>
      </c>
      <c r="DYW261" s="14">
        <f t="shared" ref="DYW261" si="20449">SUM(DYW262:DYW268)</f>
        <v>0</v>
      </c>
      <c r="DYX261" s="14">
        <f t="shared" ref="DYX261" si="20450">SUM(DYX262:DYX268)</f>
        <v>0</v>
      </c>
      <c r="DYY261" s="14">
        <f t="shared" ref="DYY261" si="20451">SUM(DYY262:DYY268)</f>
        <v>0</v>
      </c>
      <c r="DYZ261" s="14">
        <f t="shared" ref="DYZ261" si="20452">SUM(DYZ262:DYZ268)</f>
        <v>0</v>
      </c>
      <c r="DZA261" s="14">
        <f t="shared" ref="DZA261" si="20453">SUM(DZA262:DZA268)</f>
        <v>0</v>
      </c>
      <c r="DZB261" s="14">
        <f t="shared" ref="DZB261" si="20454">SUM(DZB262:DZB268)</f>
        <v>0</v>
      </c>
      <c r="DZC261" s="14">
        <f t="shared" ref="DZC261" si="20455">SUM(DZC262:DZC268)</f>
        <v>0</v>
      </c>
      <c r="DZD261" s="14">
        <f t="shared" ref="DZD261" si="20456">SUM(DZD262:DZD268)</f>
        <v>0</v>
      </c>
      <c r="DZE261" s="14">
        <f t="shared" ref="DZE261" si="20457">SUM(DZE262:DZE268)</f>
        <v>0</v>
      </c>
      <c r="DZF261" s="14">
        <f t="shared" ref="DZF261" si="20458">SUM(DZF262:DZF268)</f>
        <v>0</v>
      </c>
      <c r="DZG261" s="14">
        <f t="shared" ref="DZG261" si="20459">SUM(DZG262:DZG268)</f>
        <v>0</v>
      </c>
      <c r="DZH261" s="14">
        <f t="shared" ref="DZH261" si="20460">SUM(DZH262:DZH268)</f>
        <v>0</v>
      </c>
      <c r="DZI261" s="14">
        <f t="shared" ref="DZI261" si="20461">SUM(DZI262:DZI268)</f>
        <v>0</v>
      </c>
      <c r="DZJ261" s="14">
        <f t="shared" ref="DZJ261" si="20462">SUM(DZJ262:DZJ268)</f>
        <v>0</v>
      </c>
      <c r="DZK261" s="14">
        <f t="shared" ref="DZK261" si="20463">SUM(DZK262:DZK268)</f>
        <v>0</v>
      </c>
      <c r="DZL261" s="14">
        <f t="shared" ref="DZL261" si="20464">SUM(DZL262:DZL268)</f>
        <v>0</v>
      </c>
      <c r="DZM261" s="14">
        <f t="shared" ref="DZM261" si="20465">SUM(DZM262:DZM268)</f>
        <v>0</v>
      </c>
      <c r="DZN261" s="14">
        <f t="shared" ref="DZN261" si="20466">SUM(DZN262:DZN268)</f>
        <v>0</v>
      </c>
      <c r="DZO261" s="14">
        <f t="shared" ref="DZO261" si="20467">SUM(DZO262:DZO268)</f>
        <v>0</v>
      </c>
      <c r="DZP261" s="14">
        <f t="shared" ref="DZP261" si="20468">SUM(DZP262:DZP268)</f>
        <v>0</v>
      </c>
      <c r="DZQ261" s="14">
        <f t="shared" ref="DZQ261" si="20469">SUM(DZQ262:DZQ268)</f>
        <v>0</v>
      </c>
      <c r="DZR261" s="14">
        <f t="shared" ref="DZR261" si="20470">SUM(DZR262:DZR268)</f>
        <v>0</v>
      </c>
      <c r="DZS261" s="14">
        <f t="shared" ref="DZS261" si="20471">SUM(DZS262:DZS268)</f>
        <v>0</v>
      </c>
      <c r="DZT261" s="14">
        <f t="shared" ref="DZT261" si="20472">SUM(DZT262:DZT268)</f>
        <v>0</v>
      </c>
      <c r="DZU261" s="14">
        <f t="shared" ref="DZU261" si="20473">SUM(DZU262:DZU268)</f>
        <v>0</v>
      </c>
      <c r="DZV261" s="14">
        <f t="shared" ref="DZV261" si="20474">SUM(DZV262:DZV268)</f>
        <v>0</v>
      </c>
      <c r="DZW261" s="14">
        <f t="shared" ref="DZW261" si="20475">SUM(DZW262:DZW268)</f>
        <v>0</v>
      </c>
      <c r="DZX261" s="14">
        <f t="shared" ref="DZX261" si="20476">SUM(DZX262:DZX268)</f>
        <v>0</v>
      </c>
      <c r="DZY261" s="14">
        <f t="shared" ref="DZY261" si="20477">SUM(DZY262:DZY268)</f>
        <v>0</v>
      </c>
      <c r="DZZ261" s="14">
        <f t="shared" ref="DZZ261" si="20478">SUM(DZZ262:DZZ268)</f>
        <v>0</v>
      </c>
      <c r="EAA261" s="14">
        <f t="shared" ref="EAA261" si="20479">SUM(EAA262:EAA268)</f>
        <v>0</v>
      </c>
      <c r="EAB261" s="14">
        <f t="shared" ref="EAB261" si="20480">SUM(EAB262:EAB268)</f>
        <v>0</v>
      </c>
      <c r="EAC261" s="14">
        <f t="shared" ref="EAC261" si="20481">SUM(EAC262:EAC268)</f>
        <v>0</v>
      </c>
      <c r="EAD261" s="14">
        <f t="shared" ref="EAD261" si="20482">SUM(EAD262:EAD268)</f>
        <v>0</v>
      </c>
      <c r="EAE261" s="14">
        <f t="shared" ref="EAE261" si="20483">SUM(EAE262:EAE268)</f>
        <v>0</v>
      </c>
      <c r="EAF261" s="14">
        <f t="shared" ref="EAF261" si="20484">SUM(EAF262:EAF268)</f>
        <v>0</v>
      </c>
      <c r="EAG261" s="14">
        <f t="shared" ref="EAG261" si="20485">SUM(EAG262:EAG268)</f>
        <v>0</v>
      </c>
      <c r="EAH261" s="14">
        <f t="shared" ref="EAH261" si="20486">SUM(EAH262:EAH268)</f>
        <v>0</v>
      </c>
      <c r="EAI261" s="14">
        <f t="shared" ref="EAI261" si="20487">SUM(EAI262:EAI268)</f>
        <v>0</v>
      </c>
      <c r="EAJ261" s="14">
        <f t="shared" ref="EAJ261" si="20488">SUM(EAJ262:EAJ268)</f>
        <v>0</v>
      </c>
      <c r="EAK261" s="14">
        <f t="shared" ref="EAK261" si="20489">SUM(EAK262:EAK268)</f>
        <v>0</v>
      </c>
      <c r="EAL261" s="14">
        <f t="shared" ref="EAL261" si="20490">SUM(EAL262:EAL268)</f>
        <v>0</v>
      </c>
      <c r="EAM261" s="14">
        <f t="shared" ref="EAM261" si="20491">SUM(EAM262:EAM268)</f>
        <v>0</v>
      </c>
      <c r="EAN261" s="14">
        <f t="shared" ref="EAN261" si="20492">SUM(EAN262:EAN268)</f>
        <v>0</v>
      </c>
      <c r="EAO261" s="14">
        <f t="shared" ref="EAO261" si="20493">SUM(EAO262:EAO268)</f>
        <v>0</v>
      </c>
      <c r="EAP261" s="14">
        <f t="shared" ref="EAP261" si="20494">SUM(EAP262:EAP268)</f>
        <v>0</v>
      </c>
      <c r="EAQ261" s="14">
        <f t="shared" ref="EAQ261" si="20495">SUM(EAQ262:EAQ268)</f>
        <v>0</v>
      </c>
      <c r="EAR261" s="14">
        <f t="shared" ref="EAR261" si="20496">SUM(EAR262:EAR268)</f>
        <v>0</v>
      </c>
      <c r="EAS261" s="14">
        <f t="shared" ref="EAS261" si="20497">SUM(EAS262:EAS268)</f>
        <v>0</v>
      </c>
      <c r="EAT261" s="14">
        <f t="shared" ref="EAT261" si="20498">SUM(EAT262:EAT268)</f>
        <v>0</v>
      </c>
      <c r="EAU261" s="14">
        <f t="shared" ref="EAU261" si="20499">SUM(EAU262:EAU268)</f>
        <v>0</v>
      </c>
      <c r="EAV261" s="14">
        <f t="shared" ref="EAV261" si="20500">SUM(EAV262:EAV268)</f>
        <v>0</v>
      </c>
      <c r="EAW261" s="14">
        <f t="shared" ref="EAW261" si="20501">SUM(EAW262:EAW268)</f>
        <v>0</v>
      </c>
      <c r="EAX261" s="14">
        <f t="shared" ref="EAX261" si="20502">SUM(EAX262:EAX268)</f>
        <v>0</v>
      </c>
      <c r="EAY261" s="14">
        <f t="shared" ref="EAY261" si="20503">SUM(EAY262:EAY268)</f>
        <v>0</v>
      </c>
      <c r="EAZ261" s="14">
        <f t="shared" ref="EAZ261" si="20504">SUM(EAZ262:EAZ268)</f>
        <v>0</v>
      </c>
      <c r="EBA261" s="14">
        <f t="shared" ref="EBA261" si="20505">SUM(EBA262:EBA268)</f>
        <v>0</v>
      </c>
      <c r="EBB261" s="14">
        <f t="shared" ref="EBB261" si="20506">SUM(EBB262:EBB268)</f>
        <v>0</v>
      </c>
      <c r="EBC261" s="14">
        <f t="shared" ref="EBC261" si="20507">SUM(EBC262:EBC268)</f>
        <v>0</v>
      </c>
      <c r="EBD261" s="14">
        <f t="shared" ref="EBD261" si="20508">SUM(EBD262:EBD268)</f>
        <v>0</v>
      </c>
      <c r="EBE261" s="14">
        <f t="shared" ref="EBE261" si="20509">SUM(EBE262:EBE268)</f>
        <v>0</v>
      </c>
      <c r="EBF261" s="14">
        <f t="shared" ref="EBF261" si="20510">SUM(EBF262:EBF268)</f>
        <v>0</v>
      </c>
      <c r="EBG261" s="14">
        <f t="shared" ref="EBG261" si="20511">SUM(EBG262:EBG268)</f>
        <v>0</v>
      </c>
      <c r="EBH261" s="14">
        <f t="shared" ref="EBH261" si="20512">SUM(EBH262:EBH268)</f>
        <v>0</v>
      </c>
      <c r="EBI261" s="14">
        <f t="shared" ref="EBI261" si="20513">SUM(EBI262:EBI268)</f>
        <v>0</v>
      </c>
      <c r="EBJ261" s="14">
        <f t="shared" ref="EBJ261" si="20514">SUM(EBJ262:EBJ268)</f>
        <v>0</v>
      </c>
      <c r="EBK261" s="14">
        <f t="shared" ref="EBK261" si="20515">SUM(EBK262:EBK268)</f>
        <v>0</v>
      </c>
      <c r="EBL261" s="14">
        <f t="shared" ref="EBL261" si="20516">SUM(EBL262:EBL268)</f>
        <v>0</v>
      </c>
      <c r="EBM261" s="14">
        <f t="shared" ref="EBM261" si="20517">SUM(EBM262:EBM268)</f>
        <v>0</v>
      </c>
      <c r="EBN261" s="14">
        <f t="shared" ref="EBN261" si="20518">SUM(EBN262:EBN268)</f>
        <v>0</v>
      </c>
      <c r="EBO261" s="14">
        <f t="shared" ref="EBO261" si="20519">SUM(EBO262:EBO268)</f>
        <v>0</v>
      </c>
      <c r="EBP261" s="14">
        <f t="shared" ref="EBP261" si="20520">SUM(EBP262:EBP268)</f>
        <v>0</v>
      </c>
      <c r="EBQ261" s="14">
        <f t="shared" ref="EBQ261" si="20521">SUM(EBQ262:EBQ268)</f>
        <v>0</v>
      </c>
      <c r="EBR261" s="14">
        <f t="shared" ref="EBR261" si="20522">SUM(EBR262:EBR268)</f>
        <v>0</v>
      </c>
      <c r="EBS261" s="14">
        <f t="shared" ref="EBS261" si="20523">SUM(EBS262:EBS268)</f>
        <v>0</v>
      </c>
      <c r="EBT261" s="14">
        <f t="shared" ref="EBT261" si="20524">SUM(EBT262:EBT268)</f>
        <v>0</v>
      </c>
      <c r="EBU261" s="14">
        <f t="shared" ref="EBU261" si="20525">SUM(EBU262:EBU268)</f>
        <v>0</v>
      </c>
      <c r="EBV261" s="14">
        <f t="shared" ref="EBV261" si="20526">SUM(EBV262:EBV268)</f>
        <v>0</v>
      </c>
      <c r="EBW261" s="14">
        <f t="shared" ref="EBW261" si="20527">SUM(EBW262:EBW268)</f>
        <v>0</v>
      </c>
      <c r="EBX261" s="14">
        <f t="shared" ref="EBX261" si="20528">SUM(EBX262:EBX268)</f>
        <v>0</v>
      </c>
      <c r="EBY261" s="14">
        <f t="shared" ref="EBY261" si="20529">SUM(EBY262:EBY268)</f>
        <v>0</v>
      </c>
      <c r="EBZ261" s="14">
        <f t="shared" ref="EBZ261" si="20530">SUM(EBZ262:EBZ268)</f>
        <v>0</v>
      </c>
      <c r="ECA261" s="14">
        <f t="shared" ref="ECA261" si="20531">SUM(ECA262:ECA268)</f>
        <v>0</v>
      </c>
      <c r="ECB261" s="14">
        <f t="shared" ref="ECB261" si="20532">SUM(ECB262:ECB268)</f>
        <v>0</v>
      </c>
      <c r="ECC261" s="14">
        <f t="shared" ref="ECC261" si="20533">SUM(ECC262:ECC268)</f>
        <v>0</v>
      </c>
      <c r="ECD261" s="14">
        <f t="shared" ref="ECD261" si="20534">SUM(ECD262:ECD268)</f>
        <v>0</v>
      </c>
      <c r="ECE261" s="14">
        <f t="shared" ref="ECE261" si="20535">SUM(ECE262:ECE268)</f>
        <v>0</v>
      </c>
      <c r="ECF261" s="14">
        <f t="shared" ref="ECF261" si="20536">SUM(ECF262:ECF268)</f>
        <v>0</v>
      </c>
      <c r="ECG261" s="14">
        <f t="shared" ref="ECG261" si="20537">SUM(ECG262:ECG268)</f>
        <v>0</v>
      </c>
      <c r="ECH261" s="14">
        <f t="shared" ref="ECH261" si="20538">SUM(ECH262:ECH268)</f>
        <v>0</v>
      </c>
      <c r="ECI261" s="14">
        <f t="shared" ref="ECI261" si="20539">SUM(ECI262:ECI268)</f>
        <v>0</v>
      </c>
      <c r="ECJ261" s="14">
        <f t="shared" ref="ECJ261" si="20540">SUM(ECJ262:ECJ268)</f>
        <v>0</v>
      </c>
      <c r="ECK261" s="14">
        <f t="shared" ref="ECK261" si="20541">SUM(ECK262:ECK268)</f>
        <v>0</v>
      </c>
      <c r="ECL261" s="14">
        <f t="shared" ref="ECL261" si="20542">SUM(ECL262:ECL268)</f>
        <v>0</v>
      </c>
      <c r="ECM261" s="14">
        <f t="shared" ref="ECM261" si="20543">SUM(ECM262:ECM268)</f>
        <v>0</v>
      </c>
      <c r="ECN261" s="14">
        <f t="shared" ref="ECN261" si="20544">SUM(ECN262:ECN268)</f>
        <v>0</v>
      </c>
      <c r="ECO261" s="14">
        <f t="shared" ref="ECO261" si="20545">SUM(ECO262:ECO268)</f>
        <v>0</v>
      </c>
      <c r="ECP261" s="14">
        <f t="shared" ref="ECP261" si="20546">SUM(ECP262:ECP268)</f>
        <v>0</v>
      </c>
      <c r="ECQ261" s="14">
        <f t="shared" ref="ECQ261" si="20547">SUM(ECQ262:ECQ268)</f>
        <v>0</v>
      </c>
      <c r="ECR261" s="14">
        <f t="shared" ref="ECR261" si="20548">SUM(ECR262:ECR268)</f>
        <v>0</v>
      </c>
      <c r="ECS261" s="14">
        <f t="shared" ref="ECS261" si="20549">SUM(ECS262:ECS268)</f>
        <v>0</v>
      </c>
      <c r="ECT261" s="14">
        <f t="shared" ref="ECT261" si="20550">SUM(ECT262:ECT268)</f>
        <v>0</v>
      </c>
      <c r="ECU261" s="14">
        <f t="shared" ref="ECU261" si="20551">SUM(ECU262:ECU268)</f>
        <v>0</v>
      </c>
      <c r="ECV261" s="14">
        <f t="shared" ref="ECV261" si="20552">SUM(ECV262:ECV268)</f>
        <v>0</v>
      </c>
      <c r="ECW261" s="14">
        <f t="shared" ref="ECW261" si="20553">SUM(ECW262:ECW268)</f>
        <v>0</v>
      </c>
      <c r="ECX261" s="14">
        <f t="shared" ref="ECX261" si="20554">SUM(ECX262:ECX268)</f>
        <v>0</v>
      </c>
      <c r="ECY261" s="14">
        <f t="shared" ref="ECY261" si="20555">SUM(ECY262:ECY268)</f>
        <v>0</v>
      </c>
      <c r="ECZ261" s="14">
        <f t="shared" ref="ECZ261" si="20556">SUM(ECZ262:ECZ268)</f>
        <v>0</v>
      </c>
      <c r="EDA261" s="14">
        <f t="shared" ref="EDA261" si="20557">SUM(EDA262:EDA268)</f>
        <v>0</v>
      </c>
      <c r="EDB261" s="14">
        <f t="shared" ref="EDB261" si="20558">SUM(EDB262:EDB268)</f>
        <v>0</v>
      </c>
      <c r="EDC261" s="14">
        <f t="shared" ref="EDC261" si="20559">SUM(EDC262:EDC268)</f>
        <v>0</v>
      </c>
      <c r="EDD261" s="14">
        <f t="shared" ref="EDD261" si="20560">SUM(EDD262:EDD268)</f>
        <v>0</v>
      </c>
      <c r="EDE261" s="14">
        <f t="shared" ref="EDE261" si="20561">SUM(EDE262:EDE268)</f>
        <v>0</v>
      </c>
      <c r="EDF261" s="14">
        <f t="shared" ref="EDF261" si="20562">SUM(EDF262:EDF268)</f>
        <v>0</v>
      </c>
      <c r="EDG261" s="14">
        <f t="shared" ref="EDG261" si="20563">SUM(EDG262:EDG268)</f>
        <v>0</v>
      </c>
      <c r="EDH261" s="14">
        <f t="shared" ref="EDH261" si="20564">SUM(EDH262:EDH268)</f>
        <v>0</v>
      </c>
      <c r="EDI261" s="14">
        <f t="shared" ref="EDI261" si="20565">SUM(EDI262:EDI268)</f>
        <v>0</v>
      </c>
      <c r="EDJ261" s="14">
        <f t="shared" ref="EDJ261" si="20566">SUM(EDJ262:EDJ268)</f>
        <v>0</v>
      </c>
      <c r="EDK261" s="14">
        <f t="shared" ref="EDK261" si="20567">SUM(EDK262:EDK268)</f>
        <v>0</v>
      </c>
      <c r="EDL261" s="14">
        <f t="shared" ref="EDL261" si="20568">SUM(EDL262:EDL268)</f>
        <v>0</v>
      </c>
      <c r="EDM261" s="14">
        <f t="shared" ref="EDM261" si="20569">SUM(EDM262:EDM268)</f>
        <v>0</v>
      </c>
      <c r="EDN261" s="14">
        <f t="shared" ref="EDN261" si="20570">SUM(EDN262:EDN268)</f>
        <v>0</v>
      </c>
      <c r="EDO261" s="14">
        <f t="shared" ref="EDO261" si="20571">SUM(EDO262:EDO268)</f>
        <v>0</v>
      </c>
      <c r="EDP261" s="14">
        <f t="shared" ref="EDP261" si="20572">SUM(EDP262:EDP268)</f>
        <v>0</v>
      </c>
      <c r="EDQ261" s="14">
        <f t="shared" ref="EDQ261" si="20573">SUM(EDQ262:EDQ268)</f>
        <v>0</v>
      </c>
      <c r="EDR261" s="14">
        <f t="shared" ref="EDR261" si="20574">SUM(EDR262:EDR268)</f>
        <v>0</v>
      </c>
      <c r="EDS261" s="14">
        <f t="shared" ref="EDS261" si="20575">SUM(EDS262:EDS268)</f>
        <v>0</v>
      </c>
      <c r="EDT261" s="14">
        <f t="shared" ref="EDT261" si="20576">SUM(EDT262:EDT268)</f>
        <v>0</v>
      </c>
      <c r="EDU261" s="14">
        <f t="shared" ref="EDU261" si="20577">SUM(EDU262:EDU268)</f>
        <v>0</v>
      </c>
      <c r="EDV261" s="14">
        <f t="shared" ref="EDV261" si="20578">SUM(EDV262:EDV268)</f>
        <v>0</v>
      </c>
      <c r="EDW261" s="14">
        <f t="shared" ref="EDW261" si="20579">SUM(EDW262:EDW268)</f>
        <v>0</v>
      </c>
      <c r="EDX261" s="14">
        <f t="shared" ref="EDX261" si="20580">SUM(EDX262:EDX268)</f>
        <v>0</v>
      </c>
      <c r="EDY261" s="14">
        <f t="shared" ref="EDY261" si="20581">SUM(EDY262:EDY268)</f>
        <v>0</v>
      </c>
      <c r="EDZ261" s="14">
        <f t="shared" ref="EDZ261" si="20582">SUM(EDZ262:EDZ268)</f>
        <v>0</v>
      </c>
      <c r="EEA261" s="14">
        <f t="shared" ref="EEA261" si="20583">SUM(EEA262:EEA268)</f>
        <v>0</v>
      </c>
      <c r="EEB261" s="14">
        <f t="shared" ref="EEB261" si="20584">SUM(EEB262:EEB268)</f>
        <v>0</v>
      </c>
      <c r="EEC261" s="14">
        <f t="shared" ref="EEC261" si="20585">SUM(EEC262:EEC268)</f>
        <v>0</v>
      </c>
      <c r="EED261" s="14">
        <f t="shared" ref="EED261" si="20586">SUM(EED262:EED268)</f>
        <v>0</v>
      </c>
      <c r="EEE261" s="14">
        <f t="shared" ref="EEE261" si="20587">SUM(EEE262:EEE268)</f>
        <v>0</v>
      </c>
      <c r="EEF261" s="14">
        <f t="shared" ref="EEF261" si="20588">SUM(EEF262:EEF268)</f>
        <v>0</v>
      </c>
      <c r="EEG261" s="14">
        <f t="shared" ref="EEG261" si="20589">SUM(EEG262:EEG268)</f>
        <v>0</v>
      </c>
      <c r="EEH261" s="14">
        <f t="shared" ref="EEH261" si="20590">SUM(EEH262:EEH268)</f>
        <v>0</v>
      </c>
      <c r="EEI261" s="14">
        <f t="shared" ref="EEI261" si="20591">SUM(EEI262:EEI268)</f>
        <v>0</v>
      </c>
      <c r="EEJ261" s="14">
        <f t="shared" ref="EEJ261" si="20592">SUM(EEJ262:EEJ268)</f>
        <v>0</v>
      </c>
      <c r="EEK261" s="14">
        <f t="shared" ref="EEK261" si="20593">SUM(EEK262:EEK268)</f>
        <v>0</v>
      </c>
      <c r="EEL261" s="14">
        <f t="shared" ref="EEL261" si="20594">SUM(EEL262:EEL268)</f>
        <v>0</v>
      </c>
      <c r="EEM261" s="14">
        <f t="shared" ref="EEM261" si="20595">SUM(EEM262:EEM268)</f>
        <v>0</v>
      </c>
      <c r="EEN261" s="14">
        <f t="shared" ref="EEN261" si="20596">SUM(EEN262:EEN268)</f>
        <v>0</v>
      </c>
      <c r="EEO261" s="14">
        <f t="shared" ref="EEO261" si="20597">SUM(EEO262:EEO268)</f>
        <v>0</v>
      </c>
      <c r="EEP261" s="14">
        <f t="shared" ref="EEP261" si="20598">SUM(EEP262:EEP268)</f>
        <v>0</v>
      </c>
      <c r="EEQ261" s="14">
        <f t="shared" ref="EEQ261" si="20599">SUM(EEQ262:EEQ268)</f>
        <v>0</v>
      </c>
      <c r="EER261" s="14">
        <f t="shared" ref="EER261" si="20600">SUM(EER262:EER268)</f>
        <v>0</v>
      </c>
      <c r="EES261" s="14">
        <f t="shared" ref="EES261" si="20601">SUM(EES262:EES268)</f>
        <v>0</v>
      </c>
      <c r="EET261" s="14">
        <f t="shared" ref="EET261" si="20602">SUM(EET262:EET268)</f>
        <v>0</v>
      </c>
      <c r="EEU261" s="14">
        <f t="shared" ref="EEU261" si="20603">SUM(EEU262:EEU268)</f>
        <v>0</v>
      </c>
      <c r="EEV261" s="14">
        <f t="shared" ref="EEV261" si="20604">SUM(EEV262:EEV268)</f>
        <v>0</v>
      </c>
      <c r="EEW261" s="14">
        <f t="shared" ref="EEW261" si="20605">SUM(EEW262:EEW268)</f>
        <v>0</v>
      </c>
      <c r="EEX261" s="14">
        <f t="shared" ref="EEX261" si="20606">SUM(EEX262:EEX268)</f>
        <v>0</v>
      </c>
      <c r="EEY261" s="14">
        <f t="shared" ref="EEY261" si="20607">SUM(EEY262:EEY268)</f>
        <v>0</v>
      </c>
      <c r="EEZ261" s="14">
        <f t="shared" ref="EEZ261" si="20608">SUM(EEZ262:EEZ268)</f>
        <v>0</v>
      </c>
      <c r="EFA261" s="14">
        <f t="shared" ref="EFA261" si="20609">SUM(EFA262:EFA268)</f>
        <v>0</v>
      </c>
      <c r="EFB261" s="14">
        <f t="shared" ref="EFB261" si="20610">SUM(EFB262:EFB268)</f>
        <v>0</v>
      </c>
      <c r="EFC261" s="14">
        <f t="shared" ref="EFC261" si="20611">SUM(EFC262:EFC268)</f>
        <v>0</v>
      </c>
      <c r="EFD261" s="14">
        <f t="shared" ref="EFD261" si="20612">SUM(EFD262:EFD268)</f>
        <v>0</v>
      </c>
      <c r="EFE261" s="14">
        <f t="shared" ref="EFE261" si="20613">SUM(EFE262:EFE268)</f>
        <v>0</v>
      </c>
      <c r="EFF261" s="14">
        <f t="shared" ref="EFF261" si="20614">SUM(EFF262:EFF268)</f>
        <v>0</v>
      </c>
      <c r="EFG261" s="14">
        <f t="shared" ref="EFG261" si="20615">SUM(EFG262:EFG268)</f>
        <v>0</v>
      </c>
      <c r="EFH261" s="14">
        <f t="shared" ref="EFH261" si="20616">SUM(EFH262:EFH268)</f>
        <v>0</v>
      </c>
      <c r="EFI261" s="14">
        <f t="shared" ref="EFI261" si="20617">SUM(EFI262:EFI268)</f>
        <v>0</v>
      </c>
      <c r="EFJ261" s="14">
        <f t="shared" ref="EFJ261" si="20618">SUM(EFJ262:EFJ268)</f>
        <v>0</v>
      </c>
      <c r="EFK261" s="14">
        <f t="shared" ref="EFK261" si="20619">SUM(EFK262:EFK268)</f>
        <v>0</v>
      </c>
      <c r="EFL261" s="14">
        <f t="shared" ref="EFL261" si="20620">SUM(EFL262:EFL268)</f>
        <v>0</v>
      </c>
      <c r="EFM261" s="14">
        <f t="shared" ref="EFM261" si="20621">SUM(EFM262:EFM268)</f>
        <v>0</v>
      </c>
      <c r="EFN261" s="14">
        <f t="shared" ref="EFN261" si="20622">SUM(EFN262:EFN268)</f>
        <v>0</v>
      </c>
      <c r="EFO261" s="14">
        <f t="shared" ref="EFO261" si="20623">SUM(EFO262:EFO268)</f>
        <v>0</v>
      </c>
      <c r="EFP261" s="14">
        <f t="shared" ref="EFP261" si="20624">SUM(EFP262:EFP268)</f>
        <v>0</v>
      </c>
      <c r="EFQ261" s="14">
        <f t="shared" ref="EFQ261" si="20625">SUM(EFQ262:EFQ268)</f>
        <v>0</v>
      </c>
      <c r="EFR261" s="14">
        <f t="shared" ref="EFR261" si="20626">SUM(EFR262:EFR268)</f>
        <v>0</v>
      </c>
      <c r="EFS261" s="14">
        <f t="shared" ref="EFS261" si="20627">SUM(EFS262:EFS268)</f>
        <v>0</v>
      </c>
      <c r="EFT261" s="14">
        <f t="shared" ref="EFT261" si="20628">SUM(EFT262:EFT268)</f>
        <v>0</v>
      </c>
      <c r="EFU261" s="14">
        <f t="shared" ref="EFU261" si="20629">SUM(EFU262:EFU268)</f>
        <v>0</v>
      </c>
      <c r="EFV261" s="14">
        <f t="shared" ref="EFV261" si="20630">SUM(EFV262:EFV268)</f>
        <v>0</v>
      </c>
      <c r="EFW261" s="14">
        <f t="shared" ref="EFW261" si="20631">SUM(EFW262:EFW268)</f>
        <v>0</v>
      </c>
      <c r="EFX261" s="14">
        <f t="shared" ref="EFX261" si="20632">SUM(EFX262:EFX268)</f>
        <v>0</v>
      </c>
      <c r="EFY261" s="14">
        <f t="shared" ref="EFY261" si="20633">SUM(EFY262:EFY268)</f>
        <v>0</v>
      </c>
      <c r="EFZ261" s="14">
        <f t="shared" ref="EFZ261" si="20634">SUM(EFZ262:EFZ268)</f>
        <v>0</v>
      </c>
      <c r="EGA261" s="14">
        <f t="shared" ref="EGA261" si="20635">SUM(EGA262:EGA268)</f>
        <v>0</v>
      </c>
      <c r="EGB261" s="14">
        <f t="shared" ref="EGB261" si="20636">SUM(EGB262:EGB268)</f>
        <v>0</v>
      </c>
      <c r="EGC261" s="14">
        <f t="shared" ref="EGC261" si="20637">SUM(EGC262:EGC268)</f>
        <v>0</v>
      </c>
      <c r="EGD261" s="14">
        <f t="shared" ref="EGD261" si="20638">SUM(EGD262:EGD268)</f>
        <v>0</v>
      </c>
      <c r="EGE261" s="14">
        <f t="shared" ref="EGE261" si="20639">SUM(EGE262:EGE268)</f>
        <v>0</v>
      </c>
      <c r="EGF261" s="14">
        <f t="shared" ref="EGF261" si="20640">SUM(EGF262:EGF268)</f>
        <v>0</v>
      </c>
      <c r="EGG261" s="14">
        <f t="shared" ref="EGG261" si="20641">SUM(EGG262:EGG268)</f>
        <v>0</v>
      </c>
      <c r="EGH261" s="14">
        <f t="shared" ref="EGH261" si="20642">SUM(EGH262:EGH268)</f>
        <v>0</v>
      </c>
      <c r="EGI261" s="14">
        <f t="shared" ref="EGI261" si="20643">SUM(EGI262:EGI268)</f>
        <v>0</v>
      </c>
      <c r="EGJ261" s="14">
        <f t="shared" ref="EGJ261" si="20644">SUM(EGJ262:EGJ268)</f>
        <v>0</v>
      </c>
      <c r="EGK261" s="14">
        <f t="shared" ref="EGK261" si="20645">SUM(EGK262:EGK268)</f>
        <v>0</v>
      </c>
      <c r="EGL261" s="14">
        <f t="shared" ref="EGL261" si="20646">SUM(EGL262:EGL268)</f>
        <v>0</v>
      </c>
      <c r="EGM261" s="14">
        <f t="shared" ref="EGM261" si="20647">SUM(EGM262:EGM268)</f>
        <v>0</v>
      </c>
      <c r="EGN261" s="14">
        <f t="shared" ref="EGN261" si="20648">SUM(EGN262:EGN268)</f>
        <v>0</v>
      </c>
      <c r="EGO261" s="14">
        <f t="shared" ref="EGO261" si="20649">SUM(EGO262:EGO268)</f>
        <v>0</v>
      </c>
      <c r="EGP261" s="14">
        <f t="shared" ref="EGP261" si="20650">SUM(EGP262:EGP268)</f>
        <v>0</v>
      </c>
      <c r="EGQ261" s="14">
        <f t="shared" ref="EGQ261" si="20651">SUM(EGQ262:EGQ268)</f>
        <v>0</v>
      </c>
      <c r="EGR261" s="14">
        <f t="shared" ref="EGR261" si="20652">SUM(EGR262:EGR268)</f>
        <v>0</v>
      </c>
      <c r="EGS261" s="14">
        <f t="shared" ref="EGS261" si="20653">SUM(EGS262:EGS268)</f>
        <v>0</v>
      </c>
      <c r="EGT261" s="14">
        <f t="shared" ref="EGT261" si="20654">SUM(EGT262:EGT268)</f>
        <v>0</v>
      </c>
      <c r="EGU261" s="14">
        <f t="shared" ref="EGU261" si="20655">SUM(EGU262:EGU268)</f>
        <v>0</v>
      </c>
      <c r="EGV261" s="14">
        <f t="shared" ref="EGV261" si="20656">SUM(EGV262:EGV268)</f>
        <v>0</v>
      </c>
      <c r="EGW261" s="14">
        <f t="shared" ref="EGW261" si="20657">SUM(EGW262:EGW268)</f>
        <v>0</v>
      </c>
      <c r="EGX261" s="14">
        <f t="shared" ref="EGX261" si="20658">SUM(EGX262:EGX268)</f>
        <v>0</v>
      </c>
      <c r="EGY261" s="14">
        <f t="shared" ref="EGY261" si="20659">SUM(EGY262:EGY268)</f>
        <v>0</v>
      </c>
      <c r="EGZ261" s="14">
        <f t="shared" ref="EGZ261" si="20660">SUM(EGZ262:EGZ268)</f>
        <v>0</v>
      </c>
      <c r="EHA261" s="14">
        <f t="shared" ref="EHA261" si="20661">SUM(EHA262:EHA268)</f>
        <v>0</v>
      </c>
      <c r="EHB261" s="14">
        <f t="shared" ref="EHB261" si="20662">SUM(EHB262:EHB268)</f>
        <v>0</v>
      </c>
      <c r="EHC261" s="14">
        <f t="shared" ref="EHC261" si="20663">SUM(EHC262:EHC268)</f>
        <v>0</v>
      </c>
      <c r="EHD261" s="14">
        <f t="shared" ref="EHD261" si="20664">SUM(EHD262:EHD268)</f>
        <v>0</v>
      </c>
      <c r="EHE261" s="14">
        <f t="shared" ref="EHE261" si="20665">SUM(EHE262:EHE268)</f>
        <v>0</v>
      </c>
      <c r="EHF261" s="14">
        <f t="shared" ref="EHF261" si="20666">SUM(EHF262:EHF268)</f>
        <v>0</v>
      </c>
      <c r="EHG261" s="14">
        <f t="shared" ref="EHG261" si="20667">SUM(EHG262:EHG268)</f>
        <v>0</v>
      </c>
      <c r="EHH261" s="14">
        <f t="shared" ref="EHH261" si="20668">SUM(EHH262:EHH268)</f>
        <v>0</v>
      </c>
      <c r="EHI261" s="14">
        <f t="shared" ref="EHI261" si="20669">SUM(EHI262:EHI268)</f>
        <v>0</v>
      </c>
      <c r="EHJ261" s="14">
        <f t="shared" ref="EHJ261" si="20670">SUM(EHJ262:EHJ268)</f>
        <v>0</v>
      </c>
      <c r="EHK261" s="14">
        <f t="shared" ref="EHK261" si="20671">SUM(EHK262:EHK268)</f>
        <v>0</v>
      </c>
      <c r="EHL261" s="14">
        <f t="shared" ref="EHL261" si="20672">SUM(EHL262:EHL268)</f>
        <v>0</v>
      </c>
      <c r="EHM261" s="14">
        <f t="shared" ref="EHM261" si="20673">SUM(EHM262:EHM268)</f>
        <v>0</v>
      </c>
      <c r="EHN261" s="14">
        <f t="shared" ref="EHN261" si="20674">SUM(EHN262:EHN268)</f>
        <v>0</v>
      </c>
      <c r="EHO261" s="14">
        <f t="shared" ref="EHO261" si="20675">SUM(EHO262:EHO268)</f>
        <v>0</v>
      </c>
      <c r="EHP261" s="14">
        <f t="shared" ref="EHP261" si="20676">SUM(EHP262:EHP268)</f>
        <v>0</v>
      </c>
      <c r="EHQ261" s="14">
        <f t="shared" ref="EHQ261" si="20677">SUM(EHQ262:EHQ268)</f>
        <v>0</v>
      </c>
      <c r="EHR261" s="14">
        <f t="shared" ref="EHR261" si="20678">SUM(EHR262:EHR268)</f>
        <v>0</v>
      </c>
      <c r="EHS261" s="14">
        <f t="shared" ref="EHS261" si="20679">SUM(EHS262:EHS268)</f>
        <v>0</v>
      </c>
      <c r="EHT261" s="14">
        <f t="shared" ref="EHT261" si="20680">SUM(EHT262:EHT268)</f>
        <v>0</v>
      </c>
      <c r="EHU261" s="14">
        <f t="shared" ref="EHU261" si="20681">SUM(EHU262:EHU268)</f>
        <v>0</v>
      </c>
      <c r="EHV261" s="14">
        <f t="shared" ref="EHV261" si="20682">SUM(EHV262:EHV268)</f>
        <v>0</v>
      </c>
      <c r="EHW261" s="14">
        <f t="shared" ref="EHW261" si="20683">SUM(EHW262:EHW268)</f>
        <v>0</v>
      </c>
      <c r="EHX261" s="14">
        <f t="shared" ref="EHX261" si="20684">SUM(EHX262:EHX268)</f>
        <v>0</v>
      </c>
      <c r="EHY261" s="14">
        <f t="shared" ref="EHY261" si="20685">SUM(EHY262:EHY268)</f>
        <v>0</v>
      </c>
      <c r="EHZ261" s="14">
        <f t="shared" ref="EHZ261" si="20686">SUM(EHZ262:EHZ268)</f>
        <v>0</v>
      </c>
      <c r="EIA261" s="14">
        <f t="shared" ref="EIA261" si="20687">SUM(EIA262:EIA268)</f>
        <v>0</v>
      </c>
      <c r="EIB261" s="14">
        <f t="shared" ref="EIB261" si="20688">SUM(EIB262:EIB268)</f>
        <v>0</v>
      </c>
      <c r="EIC261" s="14">
        <f t="shared" ref="EIC261" si="20689">SUM(EIC262:EIC268)</f>
        <v>0</v>
      </c>
      <c r="EID261" s="14">
        <f t="shared" ref="EID261" si="20690">SUM(EID262:EID268)</f>
        <v>0</v>
      </c>
      <c r="EIE261" s="14">
        <f t="shared" ref="EIE261" si="20691">SUM(EIE262:EIE268)</f>
        <v>0</v>
      </c>
      <c r="EIF261" s="14">
        <f t="shared" ref="EIF261" si="20692">SUM(EIF262:EIF268)</f>
        <v>0</v>
      </c>
      <c r="EIG261" s="14">
        <f t="shared" ref="EIG261" si="20693">SUM(EIG262:EIG268)</f>
        <v>0</v>
      </c>
      <c r="EIH261" s="14">
        <f t="shared" ref="EIH261" si="20694">SUM(EIH262:EIH268)</f>
        <v>0</v>
      </c>
      <c r="EII261" s="14">
        <f t="shared" ref="EII261" si="20695">SUM(EII262:EII268)</f>
        <v>0</v>
      </c>
      <c r="EIJ261" s="14">
        <f t="shared" ref="EIJ261" si="20696">SUM(EIJ262:EIJ268)</f>
        <v>0</v>
      </c>
      <c r="EIK261" s="14">
        <f t="shared" ref="EIK261" si="20697">SUM(EIK262:EIK268)</f>
        <v>0</v>
      </c>
      <c r="EIL261" s="14">
        <f t="shared" ref="EIL261" si="20698">SUM(EIL262:EIL268)</f>
        <v>0</v>
      </c>
      <c r="EIM261" s="14">
        <f t="shared" ref="EIM261" si="20699">SUM(EIM262:EIM268)</f>
        <v>0</v>
      </c>
      <c r="EIN261" s="14">
        <f t="shared" ref="EIN261" si="20700">SUM(EIN262:EIN268)</f>
        <v>0</v>
      </c>
      <c r="EIO261" s="14">
        <f t="shared" ref="EIO261" si="20701">SUM(EIO262:EIO268)</f>
        <v>0</v>
      </c>
      <c r="EIP261" s="14">
        <f t="shared" ref="EIP261" si="20702">SUM(EIP262:EIP268)</f>
        <v>0</v>
      </c>
      <c r="EIQ261" s="14">
        <f t="shared" ref="EIQ261" si="20703">SUM(EIQ262:EIQ268)</f>
        <v>0</v>
      </c>
      <c r="EIR261" s="14">
        <f t="shared" ref="EIR261" si="20704">SUM(EIR262:EIR268)</f>
        <v>0</v>
      </c>
      <c r="EIS261" s="14">
        <f t="shared" ref="EIS261" si="20705">SUM(EIS262:EIS268)</f>
        <v>0</v>
      </c>
      <c r="EIT261" s="14">
        <f t="shared" ref="EIT261" si="20706">SUM(EIT262:EIT268)</f>
        <v>0</v>
      </c>
      <c r="EIU261" s="14">
        <f t="shared" ref="EIU261" si="20707">SUM(EIU262:EIU268)</f>
        <v>0</v>
      </c>
      <c r="EIV261" s="14">
        <f t="shared" ref="EIV261" si="20708">SUM(EIV262:EIV268)</f>
        <v>0</v>
      </c>
      <c r="EIW261" s="14">
        <f t="shared" ref="EIW261" si="20709">SUM(EIW262:EIW268)</f>
        <v>0</v>
      </c>
      <c r="EIX261" s="14">
        <f t="shared" ref="EIX261" si="20710">SUM(EIX262:EIX268)</f>
        <v>0</v>
      </c>
      <c r="EIY261" s="14">
        <f t="shared" ref="EIY261" si="20711">SUM(EIY262:EIY268)</f>
        <v>0</v>
      </c>
      <c r="EIZ261" s="14">
        <f t="shared" ref="EIZ261" si="20712">SUM(EIZ262:EIZ268)</f>
        <v>0</v>
      </c>
      <c r="EJA261" s="14">
        <f t="shared" ref="EJA261" si="20713">SUM(EJA262:EJA268)</f>
        <v>0</v>
      </c>
      <c r="EJB261" s="14">
        <f t="shared" ref="EJB261" si="20714">SUM(EJB262:EJB268)</f>
        <v>0</v>
      </c>
      <c r="EJC261" s="14">
        <f t="shared" ref="EJC261" si="20715">SUM(EJC262:EJC268)</f>
        <v>0</v>
      </c>
      <c r="EJD261" s="14">
        <f t="shared" ref="EJD261" si="20716">SUM(EJD262:EJD268)</f>
        <v>0</v>
      </c>
      <c r="EJE261" s="14">
        <f t="shared" ref="EJE261" si="20717">SUM(EJE262:EJE268)</f>
        <v>0</v>
      </c>
      <c r="EJF261" s="14">
        <f t="shared" ref="EJF261" si="20718">SUM(EJF262:EJF268)</f>
        <v>0</v>
      </c>
      <c r="EJG261" s="14">
        <f t="shared" ref="EJG261" si="20719">SUM(EJG262:EJG268)</f>
        <v>0</v>
      </c>
      <c r="EJH261" s="14">
        <f t="shared" ref="EJH261" si="20720">SUM(EJH262:EJH268)</f>
        <v>0</v>
      </c>
      <c r="EJI261" s="14">
        <f t="shared" ref="EJI261" si="20721">SUM(EJI262:EJI268)</f>
        <v>0</v>
      </c>
      <c r="EJJ261" s="14">
        <f t="shared" ref="EJJ261" si="20722">SUM(EJJ262:EJJ268)</f>
        <v>0</v>
      </c>
      <c r="EJK261" s="14">
        <f t="shared" ref="EJK261" si="20723">SUM(EJK262:EJK268)</f>
        <v>0</v>
      </c>
      <c r="EJL261" s="14">
        <f t="shared" ref="EJL261" si="20724">SUM(EJL262:EJL268)</f>
        <v>0</v>
      </c>
      <c r="EJM261" s="14">
        <f t="shared" ref="EJM261" si="20725">SUM(EJM262:EJM268)</f>
        <v>0</v>
      </c>
      <c r="EJN261" s="14">
        <f t="shared" ref="EJN261" si="20726">SUM(EJN262:EJN268)</f>
        <v>0</v>
      </c>
      <c r="EJO261" s="14">
        <f t="shared" ref="EJO261" si="20727">SUM(EJO262:EJO268)</f>
        <v>0</v>
      </c>
      <c r="EJP261" s="14">
        <f t="shared" ref="EJP261" si="20728">SUM(EJP262:EJP268)</f>
        <v>0</v>
      </c>
      <c r="EJQ261" s="14">
        <f t="shared" ref="EJQ261" si="20729">SUM(EJQ262:EJQ268)</f>
        <v>0</v>
      </c>
      <c r="EJR261" s="14">
        <f t="shared" ref="EJR261" si="20730">SUM(EJR262:EJR268)</f>
        <v>0</v>
      </c>
      <c r="EJS261" s="14">
        <f t="shared" ref="EJS261" si="20731">SUM(EJS262:EJS268)</f>
        <v>0</v>
      </c>
      <c r="EJT261" s="14">
        <f t="shared" ref="EJT261" si="20732">SUM(EJT262:EJT268)</f>
        <v>0</v>
      </c>
      <c r="EJU261" s="14">
        <f t="shared" ref="EJU261" si="20733">SUM(EJU262:EJU268)</f>
        <v>0</v>
      </c>
      <c r="EJV261" s="14">
        <f t="shared" ref="EJV261" si="20734">SUM(EJV262:EJV268)</f>
        <v>0</v>
      </c>
      <c r="EJW261" s="14">
        <f t="shared" ref="EJW261" si="20735">SUM(EJW262:EJW268)</f>
        <v>0</v>
      </c>
      <c r="EJX261" s="14">
        <f t="shared" ref="EJX261" si="20736">SUM(EJX262:EJX268)</f>
        <v>0</v>
      </c>
      <c r="EJY261" s="14">
        <f t="shared" ref="EJY261" si="20737">SUM(EJY262:EJY268)</f>
        <v>0</v>
      </c>
      <c r="EJZ261" s="14">
        <f t="shared" ref="EJZ261" si="20738">SUM(EJZ262:EJZ268)</f>
        <v>0</v>
      </c>
      <c r="EKA261" s="14">
        <f t="shared" ref="EKA261" si="20739">SUM(EKA262:EKA268)</f>
        <v>0</v>
      </c>
      <c r="EKB261" s="14">
        <f t="shared" ref="EKB261" si="20740">SUM(EKB262:EKB268)</f>
        <v>0</v>
      </c>
      <c r="EKC261" s="14">
        <f t="shared" ref="EKC261" si="20741">SUM(EKC262:EKC268)</f>
        <v>0</v>
      </c>
      <c r="EKD261" s="14">
        <f t="shared" ref="EKD261" si="20742">SUM(EKD262:EKD268)</f>
        <v>0</v>
      </c>
      <c r="EKE261" s="14">
        <f t="shared" ref="EKE261" si="20743">SUM(EKE262:EKE268)</f>
        <v>0</v>
      </c>
      <c r="EKF261" s="14">
        <f t="shared" ref="EKF261" si="20744">SUM(EKF262:EKF268)</f>
        <v>0</v>
      </c>
      <c r="EKG261" s="14">
        <f t="shared" ref="EKG261" si="20745">SUM(EKG262:EKG268)</f>
        <v>0</v>
      </c>
      <c r="EKH261" s="14">
        <f t="shared" ref="EKH261" si="20746">SUM(EKH262:EKH268)</f>
        <v>0</v>
      </c>
      <c r="EKI261" s="14">
        <f t="shared" ref="EKI261" si="20747">SUM(EKI262:EKI268)</f>
        <v>0</v>
      </c>
      <c r="EKJ261" s="14">
        <f t="shared" ref="EKJ261" si="20748">SUM(EKJ262:EKJ268)</f>
        <v>0</v>
      </c>
      <c r="EKK261" s="14">
        <f t="shared" ref="EKK261" si="20749">SUM(EKK262:EKK268)</f>
        <v>0</v>
      </c>
      <c r="EKL261" s="14">
        <f t="shared" ref="EKL261" si="20750">SUM(EKL262:EKL268)</f>
        <v>0</v>
      </c>
      <c r="EKM261" s="14">
        <f t="shared" ref="EKM261" si="20751">SUM(EKM262:EKM268)</f>
        <v>0</v>
      </c>
      <c r="EKN261" s="14">
        <f t="shared" ref="EKN261" si="20752">SUM(EKN262:EKN268)</f>
        <v>0</v>
      </c>
      <c r="EKO261" s="14">
        <f t="shared" ref="EKO261" si="20753">SUM(EKO262:EKO268)</f>
        <v>0</v>
      </c>
      <c r="EKP261" s="14">
        <f t="shared" ref="EKP261" si="20754">SUM(EKP262:EKP268)</f>
        <v>0</v>
      </c>
      <c r="EKQ261" s="14">
        <f t="shared" ref="EKQ261" si="20755">SUM(EKQ262:EKQ268)</f>
        <v>0</v>
      </c>
      <c r="EKR261" s="14">
        <f t="shared" ref="EKR261" si="20756">SUM(EKR262:EKR268)</f>
        <v>0</v>
      </c>
      <c r="EKS261" s="14">
        <f t="shared" ref="EKS261" si="20757">SUM(EKS262:EKS268)</f>
        <v>0</v>
      </c>
      <c r="EKT261" s="14">
        <f t="shared" ref="EKT261" si="20758">SUM(EKT262:EKT268)</f>
        <v>0</v>
      </c>
      <c r="EKU261" s="14">
        <f t="shared" ref="EKU261" si="20759">SUM(EKU262:EKU268)</f>
        <v>0</v>
      </c>
      <c r="EKV261" s="14">
        <f t="shared" ref="EKV261" si="20760">SUM(EKV262:EKV268)</f>
        <v>0</v>
      </c>
      <c r="EKW261" s="14">
        <f t="shared" ref="EKW261" si="20761">SUM(EKW262:EKW268)</f>
        <v>0</v>
      </c>
      <c r="EKX261" s="14">
        <f t="shared" ref="EKX261" si="20762">SUM(EKX262:EKX268)</f>
        <v>0</v>
      </c>
      <c r="EKY261" s="14">
        <f t="shared" ref="EKY261" si="20763">SUM(EKY262:EKY268)</f>
        <v>0</v>
      </c>
      <c r="EKZ261" s="14">
        <f t="shared" ref="EKZ261" si="20764">SUM(EKZ262:EKZ268)</f>
        <v>0</v>
      </c>
      <c r="ELA261" s="14">
        <f t="shared" ref="ELA261" si="20765">SUM(ELA262:ELA268)</f>
        <v>0</v>
      </c>
      <c r="ELB261" s="14">
        <f t="shared" ref="ELB261" si="20766">SUM(ELB262:ELB268)</f>
        <v>0</v>
      </c>
      <c r="ELC261" s="14">
        <f t="shared" ref="ELC261" si="20767">SUM(ELC262:ELC268)</f>
        <v>0</v>
      </c>
      <c r="ELD261" s="14">
        <f t="shared" ref="ELD261" si="20768">SUM(ELD262:ELD268)</f>
        <v>0</v>
      </c>
      <c r="ELE261" s="14">
        <f t="shared" ref="ELE261" si="20769">SUM(ELE262:ELE268)</f>
        <v>0</v>
      </c>
      <c r="ELF261" s="14">
        <f t="shared" ref="ELF261" si="20770">SUM(ELF262:ELF268)</f>
        <v>0</v>
      </c>
      <c r="ELG261" s="14">
        <f t="shared" ref="ELG261" si="20771">SUM(ELG262:ELG268)</f>
        <v>0</v>
      </c>
      <c r="ELH261" s="14">
        <f t="shared" ref="ELH261" si="20772">SUM(ELH262:ELH268)</f>
        <v>0</v>
      </c>
      <c r="ELI261" s="14">
        <f t="shared" ref="ELI261" si="20773">SUM(ELI262:ELI268)</f>
        <v>0</v>
      </c>
      <c r="ELJ261" s="14">
        <f t="shared" ref="ELJ261" si="20774">SUM(ELJ262:ELJ268)</f>
        <v>0</v>
      </c>
      <c r="ELK261" s="14">
        <f t="shared" ref="ELK261" si="20775">SUM(ELK262:ELK268)</f>
        <v>0</v>
      </c>
      <c r="ELL261" s="14">
        <f t="shared" ref="ELL261" si="20776">SUM(ELL262:ELL268)</f>
        <v>0</v>
      </c>
      <c r="ELM261" s="14">
        <f t="shared" ref="ELM261" si="20777">SUM(ELM262:ELM268)</f>
        <v>0</v>
      </c>
      <c r="ELN261" s="14">
        <f t="shared" ref="ELN261" si="20778">SUM(ELN262:ELN268)</f>
        <v>0</v>
      </c>
      <c r="ELO261" s="14">
        <f t="shared" ref="ELO261" si="20779">SUM(ELO262:ELO268)</f>
        <v>0</v>
      </c>
      <c r="ELP261" s="14">
        <f t="shared" ref="ELP261" si="20780">SUM(ELP262:ELP268)</f>
        <v>0</v>
      </c>
      <c r="ELQ261" s="14">
        <f t="shared" ref="ELQ261" si="20781">SUM(ELQ262:ELQ268)</f>
        <v>0</v>
      </c>
      <c r="ELR261" s="14">
        <f t="shared" ref="ELR261" si="20782">SUM(ELR262:ELR268)</f>
        <v>0</v>
      </c>
      <c r="ELS261" s="14">
        <f t="shared" ref="ELS261" si="20783">SUM(ELS262:ELS268)</f>
        <v>0</v>
      </c>
      <c r="ELT261" s="14">
        <f t="shared" ref="ELT261" si="20784">SUM(ELT262:ELT268)</f>
        <v>0</v>
      </c>
      <c r="ELU261" s="14">
        <f t="shared" ref="ELU261" si="20785">SUM(ELU262:ELU268)</f>
        <v>0</v>
      </c>
      <c r="ELV261" s="14">
        <f t="shared" ref="ELV261" si="20786">SUM(ELV262:ELV268)</f>
        <v>0</v>
      </c>
      <c r="ELW261" s="14">
        <f t="shared" ref="ELW261" si="20787">SUM(ELW262:ELW268)</f>
        <v>0</v>
      </c>
      <c r="ELX261" s="14">
        <f t="shared" ref="ELX261" si="20788">SUM(ELX262:ELX268)</f>
        <v>0</v>
      </c>
      <c r="ELY261" s="14">
        <f t="shared" ref="ELY261" si="20789">SUM(ELY262:ELY268)</f>
        <v>0</v>
      </c>
      <c r="ELZ261" s="14">
        <f t="shared" ref="ELZ261" si="20790">SUM(ELZ262:ELZ268)</f>
        <v>0</v>
      </c>
      <c r="EMA261" s="14">
        <f t="shared" ref="EMA261" si="20791">SUM(EMA262:EMA268)</f>
        <v>0</v>
      </c>
      <c r="EMB261" s="14">
        <f t="shared" ref="EMB261" si="20792">SUM(EMB262:EMB268)</f>
        <v>0</v>
      </c>
      <c r="EMC261" s="14">
        <f t="shared" ref="EMC261" si="20793">SUM(EMC262:EMC268)</f>
        <v>0</v>
      </c>
      <c r="EMD261" s="14">
        <f t="shared" ref="EMD261" si="20794">SUM(EMD262:EMD268)</f>
        <v>0</v>
      </c>
      <c r="EME261" s="14">
        <f t="shared" ref="EME261" si="20795">SUM(EME262:EME268)</f>
        <v>0</v>
      </c>
      <c r="EMF261" s="14">
        <f t="shared" ref="EMF261" si="20796">SUM(EMF262:EMF268)</f>
        <v>0</v>
      </c>
      <c r="EMG261" s="14">
        <f t="shared" ref="EMG261" si="20797">SUM(EMG262:EMG268)</f>
        <v>0</v>
      </c>
      <c r="EMH261" s="14">
        <f t="shared" ref="EMH261" si="20798">SUM(EMH262:EMH268)</f>
        <v>0</v>
      </c>
      <c r="EMI261" s="14">
        <f t="shared" ref="EMI261" si="20799">SUM(EMI262:EMI268)</f>
        <v>0</v>
      </c>
      <c r="EMJ261" s="14">
        <f t="shared" ref="EMJ261" si="20800">SUM(EMJ262:EMJ268)</f>
        <v>0</v>
      </c>
      <c r="EMK261" s="14">
        <f t="shared" ref="EMK261" si="20801">SUM(EMK262:EMK268)</f>
        <v>0</v>
      </c>
      <c r="EML261" s="14">
        <f t="shared" ref="EML261" si="20802">SUM(EML262:EML268)</f>
        <v>0</v>
      </c>
      <c r="EMM261" s="14">
        <f t="shared" ref="EMM261" si="20803">SUM(EMM262:EMM268)</f>
        <v>0</v>
      </c>
      <c r="EMN261" s="14">
        <f t="shared" ref="EMN261" si="20804">SUM(EMN262:EMN268)</f>
        <v>0</v>
      </c>
      <c r="EMO261" s="14">
        <f t="shared" ref="EMO261" si="20805">SUM(EMO262:EMO268)</f>
        <v>0</v>
      </c>
      <c r="EMP261" s="14">
        <f t="shared" ref="EMP261" si="20806">SUM(EMP262:EMP268)</f>
        <v>0</v>
      </c>
      <c r="EMQ261" s="14">
        <f t="shared" ref="EMQ261" si="20807">SUM(EMQ262:EMQ268)</f>
        <v>0</v>
      </c>
      <c r="EMR261" s="14">
        <f t="shared" ref="EMR261" si="20808">SUM(EMR262:EMR268)</f>
        <v>0</v>
      </c>
      <c r="EMS261" s="14">
        <f t="shared" ref="EMS261" si="20809">SUM(EMS262:EMS268)</f>
        <v>0</v>
      </c>
      <c r="EMT261" s="14">
        <f t="shared" ref="EMT261" si="20810">SUM(EMT262:EMT268)</f>
        <v>0</v>
      </c>
      <c r="EMU261" s="14">
        <f t="shared" ref="EMU261" si="20811">SUM(EMU262:EMU268)</f>
        <v>0</v>
      </c>
      <c r="EMV261" s="14">
        <f t="shared" ref="EMV261" si="20812">SUM(EMV262:EMV268)</f>
        <v>0</v>
      </c>
      <c r="EMW261" s="14">
        <f t="shared" ref="EMW261" si="20813">SUM(EMW262:EMW268)</f>
        <v>0</v>
      </c>
      <c r="EMX261" s="14">
        <f t="shared" ref="EMX261" si="20814">SUM(EMX262:EMX268)</f>
        <v>0</v>
      </c>
      <c r="EMY261" s="14">
        <f t="shared" ref="EMY261" si="20815">SUM(EMY262:EMY268)</f>
        <v>0</v>
      </c>
      <c r="EMZ261" s="14">
        <f t="shared" ref="EMZ261" si="20816">SUM(EMZ262:EMZ268)</f>
        <v>0</v>
      </c>
      <c r="ENA261" s="14">
        <f t="shared" ref="ENA261" si="20817">SUM(ENA262:ENA268)</f>
        <v>0</v>
      </c>
      <c r="ENB261" s="14">
        <f t="shared" ref="ENB261" si="20818">SUM(ENB262:ENB268)</f>
        <v>0</v>
      </c>
      <c r="ENC261" s="14">
        <f t="shared" ref="ENC261" si="20819">SUM(ENC262:ENC268)</f>
        <v>0</v>
      </c>
      <c r="END261" s="14">
        <f t="shared" ref="END261" si="20820">SUM(END262:END268)</f>
        <v>0</v>
      </c>
      <c r="ENE261" s="14">
        <f t="shared" ref="ENE261" si="20821">SUM(ENE262:ENE268)</f>
        <v>0</v>
      </c>
      <c r="ENF261" s="14">
        <f t="shared" ref="ENF261" si="20822">SUM(ENF262:ENF268)</f>
        <v>0</v>
      </c>
      <c r="ENG261" s="14">
        <f t="shared" ref="ENG261" si="20823">SUM(ENG262:ENG268)</f>
        <v>0</v>
      </c>
      <c r="ENH261" s="14">
        <f t="shared" ref="ENH261" si="20824">SUM(ENH262:ENH268)</f>
        <v>0</v>
      </c>
      <c r="ENI261" s="14">
        <f t="shared" ref="ENI261" si="20825">SUM(ENI262:ENI268)</f>
        <v>0</v>
      </c>
      <c r="ENJ261" s="14">
        <f t="shared" ref="ENJ261" si="20826">SUM(ENJ262:ENJ268)</f>
        <v>0</v>
      </c>
      <c r="ENK261" s="14">
        <f t="shared" ref="ENK261" si="20827">SUM(ENK262:ENK268)</f>
        <v>0</v>
      </c>
      <c r="ENL261" s="14">
        <f t="shared" ref="ENL261" si="20828">SUM(ENL262:ENL268)</f>
        <v>0</v>
      </c>
      <c r="ENM261" s="14">
        <f t="shared" ref="ENM261" si="20829">SUM(ENM262:ENM268)</f>
        <v>0</v>
      </c>
      <c r="ENN261" s="14">
        <f t="shared" ref="ENN261" si="20830">SUM(ENN262:ENN268)</f>
        <v>0</v>
      </c>
      <c r="ENO261" s="14">
        <f t="shared" ref="ENO261" si="20831">SUM(ENO262:ENO268)</f>
        <v>0</v>
      </c>
      <c r="ENP261" s="14">
        <f t="shared" ref="ENP261" si="20832">SUM(ENP262:ENP268)</f>
        <v>0</v>
      </c>
      <c r="ENQ261" s="14">
        <f t="shared" ref="ENQ261" si="20833">SUM(ENQ262:ENQ268)</f>
        <v>0</v>
      </c>
      <c r="ENR261" s="14">
        <f t="shared" ref="ENR261" si="20834">SUM(ENR262:ENR268)</f>
        <v>0</v>
      </c>
      <c r="ENS261" s="14">
        <f t="shared" ref="ENS261" si="20835">SUM(ENS262:ENS268)</f>
        <v>0</v>
      </c>
      <c r="ENT261" s="14">
        <f t="shared" ref="ENT261" si="20836">SUM(ENT262:ENT268)</f>
        <v>0</v>
      </c>
      <c r="ENU261" s="14">
        <f t="shared" ref="ENU261" si="20837">SUM(ENU262:ENU268)</f>
        <v>0</v>
      </c>
      <c r="ENV261" s="14">
        <f t="shared" ref="ENV261" si="20838">SUM(ENV262:ENV268)</f>
        <v>0</v>
      </c>
      <c r="ENW261" s="14">
        <f t="shared" ref="ENW261" si="20839">SUM(ENW262:ENW268)</f>
        <v>0</v>
      </c>
      <c r="ENX261" s="14">
        <f t="shared" ref="ENX261" si="20840">SUM(ENX262:ENX268)</f>
        <v>0</v>
      </c>
      <c r="ENY261" s="14">
        <f t="shared" ref="ENY261" si="20841">SUM(ENY262:ENY268)</f>
        <v>0</v>
      </c>
      <c r="ENZ261" s="14">
        <f t="shared" ref="ENZ261" si="20842">SUM(ENZ262:ENZ268)</f>
        <v>0</v>
      </c>
      <c r="EOA261" s="14">
        <f t="shared" ref="EOA261" si="20843">SUM(EOA262:EOA268)</f>
        <v>0</v>
      </c>
      <c r="EOB261" s="14">
        <f t="shared" ref="EOB261" si="20844">SUM(EOB262:EOB268)</f>
        <v>0</v>
      </c>
      <c r="EOC261" s="14">
        <f t="shared" ref="EOC261" si="20845">SUM(EOC262:EOC268)</f>
        <v>0</v>
      </c>
      <c r="EOD261" s="14">
        <f t="shared" ref="EOD261" si="20846">SUM(EOD262:EOD268)</f>
        <v>0</v>
      </c>
      <c r="EOE261" s="14">
        <f t="shared" ref="EOE261" si="20847">SUM(EOE262:EOE268)</f>
        <v>0</v>
      </c>
      <c r="EOF261" s="14">
        <f t="shared" ref="EOF261" si="20848">SUM(EOF262:EOF268)</f>
        <v>0</v>
      </c>
      <c r="EOG261" s="14">
        <f t="shared" ref="EOG261" si="20849">SUM(EOG262:EOG268)</f>
        <v>0</v>
      </c>
      <c r="EOH261" s="14">
        <f t="shared" ref="EOH261" si="20850">SUM(EOH262:EOH268)</f>
        <v>0</v>
      </c>
      <c r="EOI261" s="14">
        <f t="shared" ref="EOI261" si="20851">SUM(EOI262:EOI268)</f>
        <v>0</v>
      </c>
      <c r="EOJ261" s="14">
        <f t="shared" ref="EOJ261" si="20852">SUM(EOJ262:EOJ268)</f>
        <v>0</v>
      </c>
      <c r="EOK261" s="14">
        <f t="shared" ref="EOK261" si="20853">SUM(EOK262:EOK268)</f>
        <v>0</v>
      </c>
      <c r="EOL261" s="14">
        <f t="shared" ref="EOL261" si="20854">SUM(EOL262:EOL268)</f>
        <v>0</v>
      </c>
      <c r="EOM261" s="14">
        <f t="shared" ref="EOM261" si="20855">SUM(EOM262:EOM268)</f>
        <v>0</v>
      </c>
      <c r="EON261" s="14">
        <f t="shared" ref="EON261" si="20856">SUM(EON262:EON268)</f>
        <v>0</v>
      </c>
      <c r="EOO261" s="14">
        <f t="shared" ref="EOO261" si="20857">SUM(EOO262:EOO268)</f>
        <v>0</v>
      </c>
      <c r="EOP261" s="14">
        <f t="shared" ref="EOP261" si="20858">SUM(EOP262:EOP268)</f>
        <v>0</v>
      </c>
      <c r="EOQ261" s="14">
        <f t="shared" ref="EOQ261" si="20859">SUM(EOQ262:EOQ268)</f>
        <v>0</v>
      </c>
      <c r="EOR261" s="14">
        <f t="shared" ref="EOR261" si="20860">SUM(EOR262:EOR268)</f>
        <v>0</v>
      </c>
      <c r="EOS261" s="14">
        <f t="shared" ref="EOS261" si="20861">SUM(EOS262:EOS268)</f>
        <v>0</v>
      </c>
      <c r="EOT261" s="14">
        <f t="shared" ref="EOT261" si="20862">SUM(EOT262:EOT268)</f>
        <v>0</v>
      </c>
      <c r="EOU261" s="14">
        <f t="shared" ref="EOU261" si="20863">SUM(EOU262:EOU268)</f>
        <v>0</v>
      </c>
      <c r="EOV261" s="14">
        <f t="shared" ref="EOV261" si="20864">SUM(EOV262:EOV268)</f>
        <v>0</v>
      </c>
      <c r="EOW261" s="14">
        <f t="shared" ref="EOW261" si="20865">SUM(EOW262:EOW268)</f>
        <v>0</v>
      </c>
      <c r="EOX261" s="14">
        <f t="shared" ref="EOX261" si="20866">SUM(EOX262:EOX268)</f>
        <v>0</v>
      </c>
      <c r="EOY261" s="14">
        <f t="shared" ref="EOY261" si="20867">SUM(EOY262:EOY268)</f>
        <v>0</v>
      </c>
      <c r="EOZ261" s="14">
        <f t="shared" ref="EOZ261" si="20868">SUM(EOZ262:EOZ268)</f>
        <v>0</v>
      </c>
      <c r="EPA261" s="14">
        <f t="shared" ref="EPA261" si="20869">SUM(EPA262:EPA268)</f>
        <v>0</v>
      </c>
      <c r="EPB261" s="14">
        <f t="shared" ref="EPB261" si="20870">SUM(EPB262:EPB268)</f>
        <v>0</v>
      </c>
      <c r="EPC261" s="14">
        <f t="shared" ref="EPC261" si="20871">SUM(EPC262:EPC268)</f>
        <v>0</v>
      </c>
      <c r="EPD261" s="14">
        <f t="shared" ref="EPD261" si="20872">SUM(EPD262:EPD268)</f>
        <v>0</v>
      </c>
      <c r="EPE261" s="14">
        <f t="shared" ref="EPE261" si="20873">SUM(EPE262:EPE268)</f>
        <v>0</v>
      </c>
      <c r="EPF261" s="14">
        <f t="shared" ref="EPF261" si="20874">SUM(EPF262:EPF268)</f>
        <v>0</v>
      </c>
      <c r="EPG261" s="14">
        <f t="shared" ref="EPG261" si="20875">SUM(EPG262:EPG268)</f>
        <v>0</v>
      </c>
      <c r="EPH261" s="14">
        <f t="shared" ref="EPH261" si="20876">SUM(EPH262:EPH268)</f>
        <v>0</v>
      </c>
      <c r="EPI261" s="14">
        <f t="shared" ref="EPI261" si="20877">SUM(EPI262:EPI268)</f>
        <v>0</v>
      </c>
      <c r="EPJ261" s="14">
        <f t="shared" ref="EPJ261" si="20878">SUM(EPJ262:EPJ268)</f>
        <v>0</v>
      </c>
      <c r="EPK261" s="14">
        <f t="shared" ref="EPK261" si="20879">SUM(EPK262:EPK268)</f>
        <v>0</v>
      </c>
      <c r="EPL261" s="14">
        <f t="shared" ref="EPL261" si="20880">SUM(EPL262:EPL268)</f>
        <v>0</v>
      </c>
      <c r="EPM261" s="14">
        <f t="shared" ref="EPM261" si="20881">SUM(EPM262:EPM268)</f>
        <v>0</v>
      </c>
      <c r="EPN261" s="14">
        <f t="shared" ref="EPN261" si="20882">SUM(EPN262:EPN268)</f>
        <v>0</v>
      </c>
      <c r="EPO261" s="14">
        <f t="shared" ref="EPO261" si="20883">SUM(EPO262:EPO268)</f>
        <v>0</v>
      </c>
      <c r="EPP261" s="14">
        <f t="shared" ref="EPP261" si="20884">SUM(EPP262:EPP268)</f>
        <v>0</v>
      </c>
      <c r="EPQ261" s="14">
        <f t="shared" ref="EPQ261" si="20885">SUM(EPQ262:EPQ268)</f>
        <v>0</v>
      </c>
      <c r="EPR261" s="14">
        <f t="shared" ref="EPR261" si="20886">SUM(EPR262:EPR268)</f>
        <v>0</v>
      </c>
      <c r="EPS261" s="14">
        <f t="shared" ref="EPS261" si="20887">SUM(EPS262:EPS268)</f>
        <v>0</v>
      </c>
      <c r="EPT261" s="14">
        <f t="shared" ref="EPT261" si="20888">SUM(EPT262:EPT268)</f>
        <v>0</v>
      </c>
      <c r="EPU261" s="14">
        <f t="shared" ref="EPU261" si="20889">SUM(EPU262:EPU268)</f>
        <v>0</v>
      </c>
      <c r="EPV261" s="14">
        <f t="shared" ref="EPV261" si="20890">SUM(EPV262:EPV268)</f>
        <v>0</v>
      </c>
      <c r="EPW261" s="14">
        <f t="shared" ref="EPW261" si="20891">SUM(EPW262:EPW268)</f>
        <v>0</v>
      </c>
      <c r="EPX261" s="14">
        <f t="shared" ref="EPX261" si="20892">SUM(EPX262:EPX268)</f>
        <v>0</v>
      </c>
      <c r="EPY261" s="14">
        <f t="shared" ref="EPY261" si="20893">SUM(EPY262:EPY268)</f>
        <v>0</v>
      </c>
      <c r="EPZ261" s="14">
        <f t="shared" ref="EPZ261" si="20894">SUM(EPZ262:EPZ268)</f>
        <v>0</v>
      </c>
      <c r="EQA261" s="14">
        <f t="shared" ref="EQA261" si="20895">SUM(EQA262:EQA268)</f>
        <v>0</v>
      </c>
      <c r="EQB261" s="14">
        <f t="shared" ref="EQB261" si="20896">SUM(EQB262:EQB268)</f>
        <v>0</v>
      </c>
      <c r="EQC261" s="14">
        <f t="shared" ref="EQC261" si="20897">SUM(EQC262:EQC268)</f>
        <v>0</v>
      </c>
      <c r="EQD261" s="14">
        <f t="shared" ref="EQD261" si="20898">SUM(EQD262:EQD268)</f>
        <v>0</v>
      </c>
      <c r="EQE261" s="14">
        <f t="shared" ref="EQE261" si="20899">SUM(EQE262:EQE268)</f>
        <v>0</v>
      </c>
      <c r="EQF261" s="14">
        <f t="shared" ref="EQF261" si="20900">SUM(EQF262:EQF268)</f>
        <v>0</v>
      </c>
      <c r="EQG261" s="14">
        <f t="shared" ref="EQG261" si="20901">SUM(EQG262:EQG268)</f>
        <v>0</v>
      </c>
      <c r="EQH261" s="14">
        <f t="shared" ref="EQH261" si="20902">SUM(EQH262:EQH268)</f>
        <v>0</v>
      </c>
      <c r="EQI261" s="14">
        <f t="shared" ref="EQI261" si="20903">SUM(EQI262:EQI268)</f>
        <v>0</v>
      </c>
      <c r="EQJ261" s="14">
        <f t="shared" ref="EQJ261" si="20904">SUM(EQJ262:EQJ268)</f>
        <v>0</v>
      </c>
      <c r="EQK261" s="14">
        <f t="shared" ref="EQK261" si="20905">SUM(EQK262:EQK268)</f>
        <v>0</v>
      </c>
      <c r="EQL261" s="14">
        <f t="shared" ref="EQL261" si="20906">SUM(EQL262:EQL268)</f>
        <v>0</v>
      </c>
      <c r="EQM261" s="14">
        <f t="shared" ref="EQM261" si="20907">SUM(EQM262:EQM268)</f>
        <v>0</v>
      </c>
      <c r="EQN261" s="14">
        <f t="shared" ref="EQN261" si="20908">SUM(EQN262:EQN268)</f>
        <v>0</v>
      </c>
      <c r="EQO261" s="14">
        <f t="shared" ref="EQO261" si="20909">SUM(EQO262:EQO268)</f>
        <v>0</v>
      </c>
      <c r="EQP261" s="14">
        <f t="shared" ref="EQP261" si="20910">SUM(EQP262:EQP268)</f>
        <v>0</v>
      </c>
      <c r="EQQ261" s="14">
        <f t="shared" ref="EQQ261" si="20911">SUM(EQQ262:EQQ268)</f>
        <v>0</v>
      </c>
      <c r="EQR261" s="14">
        <f t="shared" ref="EQR261" si="20912">SUM(EQR262:EQR268)</f>
        <v>0</v>
      </c>
      <c r="EQS261" s="14">
        <f t="shared" ref="EQS261" si="20913">SUM(EQS262:EQS268)</f>
        <v>0</v>
      </c>
      <c r="EQT261" s="14">
        <f t="shared" ref="EQT261" si="20914">SUM(EQT262:EQT268)</f>
        <v>0</v>
      </c>
      <c r="EQU261" s="14">
        <f t="shared" ref="EQU261" si="20915">SUM(EQU262:EQU268)</f>
        <v>0</v>
      </c>
      <c r="EQV261" s="14">
        <f t="shared" ref="EQV261" si="20916">SUM(EQV262:EQV268)</f>
        <v>0</v>
      </c>
      <c r="EQW261" s="14">
        <f t="shared" ref="EQW261" si="20917">SUM(EQW262:EQW268)</f>
        <v>0</v>
      </c>
      <c r="EQX261" s="14">
        <f t="shared" ref="EQX261" si="20918">SUM(EQX262:EQX268)</f>
        <v>0</v>
      </c>
      <c r="EQY261" s="14">
        <f t="shared" ref="EQY261" si="20919">SUM(EQY262:EQY268)</f>
        <v>0</v>
      </c>
      <c r="EQZ261" s="14">
        <f t="shared" ref="EQZ261" si="20920">SUM(EQZ262:EQZ268)</f>
        <v>0</v>
      </c>
      <c r="ERA261" s="14">
        <f t="shared" ref="ERA261" si="20921">SUM(ERA262:ERA268)</f>
        <v>0</v>
      </c>
      <c r="ERB261" s="14">
        <f t="shared" ref="ERB261" si="20922">SUM(ERB262:ERB268)</f>
        <v>0</v>
      </c>
      <c r="ERC261" s="14">
        <f t="shared" ref="ERC261" si="20923">SUM(ERC262:ERC268)</f>
        <v>0</v>
      </c>
      <c r="ERD261" s="14">
        <f t="shared" ref="ERD261" si="20924">SUM(ERD262:ERD268)</f>
        <v>0</v>
      </c>
      <c r="ERE261" s="14">
        <f t="shared" ref="ERE261" si="20925">SUM(ERE262:ERE268)</f>
        <v>0</v>
      </c>
      <c r="ERF261" s="14">
        <f t="shared" ref="ERF261" si="20926">SUM(ERF262:ERF268)</f>
        <v>0</v>
      </c>
      <c r="ERG261" s="14">
        <f t="shared" ref="ERG261" si="20927">SUM(ERG262:ERG268)</f>
        <v>0</v>
      </c>
      <c r="ERH261" s="14">
        <f t="shared" ref="ERH261" si="20928">SUM(ERH262:ERH268)</f>
        <v>0</v>
      </c>
      <c r="ERI261" s="14">
        <f t="shared" ref="ERI261" si="20929">SUM(ERI262:ERI268)</f>
        <v>0</v>
      </c>
      <c r="ERJ261" s="14">
        <f t="shared" ref="ERJ261" si="20930">SUM(ERJ262:ERJ268)</f>
        <v>0</v>
      </c>
      <c r="ERK261" s="14">
        <f t="shared" ref="ERK261" si="20931">SUM(ERK262:ERK268)</f>
        <v>0</v>
      </c>
      <c r="ERL261" s="14">
        <f t="shared" ref="ERL261" si="20932">SUM(ERL262:ERL268)</f>
        <v>0</v>
      </c>
      <c r="ERM261" s="14">
        <f t="shared" ref="ERM261" si="20933">SUM(ERM262:ERM268)</f>
        <v>0</v>
      </c>
      <c r="ERN261" s="14">
        <f t="shared" ref="ERN261" si="20934">SUM(ERN262:ERN268)</f>
        <v>0</v>
      </c>
      <c r="ERO261" s="14">
        <f t="shared" ref="ERO261" si="20935">SUM(ERO262:ERO268)</f>
        <v>0</v>
      </c>
      <c r="ERP261" s="14">
        <f t="shared" ref="ERP261" si="20936">SUM(ERP262:ERP268)</f>
        <v>0</v>
      </c>
      <c r="ERQ261" s="14">
        <f t="shared" ref="ERQ261" si="20937">SUM(ERQ262:ERQ268)</f>
        <v>0</v>
      </c>
      <c r="ERR261" s="14">
        <f t="shared" ref="ERR261" si="20938">SUM(ERR262:ERR268)</f>
        <v>0</v>
      </c>
      <c r="ERS261" s="14">
        <f t="shared" ref="ERS261" si="20939">SUM(ERS262:ERS268)</f>
        <v>0</v>
      </c>
      <c r="ERT261" s="14">
        <f t="shared" ref="ERT261" si="20940">SUM(ERT262:ERT268)</f>
        <v>0</v>
      </c>
      <c r="ERU261" s="14">
        <f t="shared" ref="ERU261" si="20941">SUM(ERU262:ERU268)</f>
        <v>0</v>
      </c>
      <c r="ERV261" s="14">
        <f t="shared" ref="ERV261" si="20942">SUM(ERV262:ERV268)</f>
        <v>0</v>
      </c>
      <c r="ERW261" s="14">
        <f t="shared" ref="ERW261" si="20943">SUM(ERW262:ERW268)</f>
        <v>0</v>
      </c>
      <c r="ERX261" s="14">
        <f t="shared" ref="ERX261" si="20944">SUM(ERX262:ERX268)</f>
        <v>0</v>
      </c>
      <c r="ERY261" s="14">
        <f t="shared" ref="ERY261" si="20945">SUM(ERY262:ERY268)</f>
        <v>0</v>
      </c>
      <c r="ERZ261" s="14">
        <f t="shared" ref="ERZ261" si="20946">SUM(ERZ262:ERZ268)</f>
        <v>0</v>
      </c>
      <c r="ESA261" s="14">
        <f t="shared" ref="ESA261" si="20947">SUM(ESA262:ESA268)</f>
        <v>0</v>
      </c>
      <c r="ESB261" s="14">
        <f t="shared" ref="ESB261" si="20948">SUM(ESB262:ESB268)</f>
        <v>0</v>
      </c>
      <c r="ESC261" s="14">
        <f t="shared" ref="ESC261" si="20949">SUM(ESC262:ESC268)</f>
        <v>0</v>
      </c>
      <c r="ESD261" s="14">
        <f t="shared" ref="ESD261" si="20950">SUM(ESD262:ESD268)</f>
        <v>0</v>
      </c>
      <c r="ESE261" s="14">
        <f t="shared" ref="ESE261" si="20951">SUM(ESE262:ESE268)</f>
        <v>0</v>
      </c>
      <c r="ESF261" s="14">
        <f t="shared" ref="ESF261" si="20952">SUM(ESF262:ESF268)</f>
        <v>0</v>
      </c>
      <c r="ESG261" s="14">
        <f t="shared" ref="ESG261" si="20953">SUM(ESG262:ESG268)</f>
        <v>0</v>
      </c>
      <c r="ESH261" s="14">
        <f t="shared" ref="ESH261" si="20954">SUM(ESH262:ESH268)</f>
        <v>0</v>
      </c>
      <c r="ESI261" s="14">
        <f t="shared" ref="ESI261" si="20955">SUM(ESI262:ESI268)</f>
        <v>0</v>
      </c>
      <c r="ESJ261" s="14">
        <f t="shared" ref="ESJ261" si="20956">SUM(ESJ262:ESJ268)</f>
        <v>0</v>
      </c>
      <c r="ESK261" s="14">
        <f t="shared" ref="ESK261" si="20957">SUM(ESK262:ESK268)</f>
        <v>0</v>
      </c>
      <c r="ESL261" s="14">
        <f t="shared" ref="ESL261" si="20958">SUM(ESL262:ESL268)</f>
        <v>0</v>
      </c>
      <c r="ESM261" s="14">
        <f t="shared" ref="ESM261" si="20959">SUM(ESM262:ESM268)</f>
        <v>0</v>
      </c>
      <c r="ESN261" s="14">
        <f t="shared" ref="ESN261" si="20960">SUM(ESN262:ESN268)</f>
        <v>0</v>
      </c>
      <c r="ESO261" s="14">
        <f t="shared" ref="ESO261" si="20961">SUM(ESO262:ESO268)</f>
        <v>0</v>
      </c>
      <c r="ESP261" s="14">
        <f t="shared" ref="ESP261" si="20962">SUM(ESP262:ESP268)</f>
        <v>0</v>
      </c>
      <c r="ESQ261" s="14">
        <f t="shared" ref="ESQ261" si="20963">SUM(ESQ262:ESQ268)</f>
        <v>0</v>
      </c>
      <c r="ESR261" s="14">
        <f t="shared" ref="ESR261" si="20964">SUM(ESR262:ESR268)</f>
        <v>0</v>
      </c>
      <c r="ESS261" s="14">
        <f t="shared" ref="ESS261" si="20965">SUM(ESS262:ESS268)</f>
        <v>0</v>
      </c>
      <c r="EST261" s="14">
        <f t="shared" ref="EST261" si="20966">SUM(EST262:EST268)</f>
        <v>0</v>
      </c>
      <c r="ESU261" s="14">
        <f t="shared" ref="ESU261" si="20967">SUM(ESU262:ESU268)</f>
        <v>0</v>
      </c>
      <c r="ESV261" s="14">
        <f t="shared" ref="ESV261" si="20968">SUM(ESV262:ESV268)</f>
        <v>0</v>
      </c>
      <c r="ESW261" s="14">
        <f t="shared" ref="ESW261" si="20969">SUM(ESW262:ESW268)</f>
        <v>0</v>
      </c>
      <c r="ESX261" s="14">
        <f t="shared" ref="ESX261" si="20970">SUM(ESX262:ESX268)</f>
        <v>0</v>
      </c>
      <c r="ESY261" s="14">
        <f t="shared" ref="ESY261" si="20971">SUM(ESY262:ESY268)</f>
        <v>0</v>
      </c>
      <c r="ESZ261" s="14">
        <f t="shared" ref="ESZ261" si="20972">SUM(ESZ262:ESZ268)</f>
        <v>0</v>
      </c>
      <c r="ETA261" s="14">
        <f t="shared" ref="ETA261" si="20973">SUM(ETA262:ETA268)</f>
        <v>0</v>
      </c>
      <c r="ETB261" s="14">
        <f t="shared" ref="ETB261" si="20974">SUM(ETB262:ETB268)</f>
        <v>0</v>
      </c>
      <c r="ETC261" s="14">
        <f t="shared" ref="ETC261" si="20975">SUM(ETC262:ETC268)</f>
        <v>0</v>
      </c>
      <c r="ETD261" s="14">
        <f t="shared" ref="ETD261" si="20976">SUM(ETD262:ETD268)</f>
        <v>0</v>
      </c>
      <c r="ETE261" s="14">
        <f t="shared" ref="ETE261" si="20977">SUM(ETE262:ETE268)</f>
        <v>0</v>
      </c>
      <c r="ETF261" s="14">
        <f t="shared" ref="ETF261" si="20978">SUM(ETF262:ETF268)</f>
        <v>0</v>
      </c>
      <c r="ETG261" s="14">
        <f t="shared" ref="ETG261" si="20979">SUM(ETG262:ETG268)</f>
        <v>0</v>
      </c>
      <c r="ETH261" s="14">
        <f t="shared" ref="ETH261" si="20980">SUM(ETH262:ETH268)</f>
        <v>0</v>
      </c>
      <c r="ETI261" s="14">
        <f t="shared" ref="ETI261" si="20981">SUM(ETI262:ETI268)</f>
        <v>0</v>
      </c>
      <c r="ETJ261" s="14">
        <f t="shared" ref="ETJ261" si="20982">SUM(ETJ262:ETJ268)</f>
        <v>0</v>
      </c>
      <c r="ETK261" s="14">
        <f t="shared" ref="ETK261" si="20983">SUM(ETK262:ETK268)</f>
        <v>0</v>
      </c>
      <c r="ETL261" s="14">
        <f t="shared" ref="ETL261" si="20984">SUM(ETL262:ETL268)</f>
        <v>0</v>
      </c>
      <c r="ETM261" s="14">
        <f t="shared" ref="ETM261" si="20985">SUM(ETM262:ETM268)</f>
        <v>0</v>
      </c>
      <c r="ETN261" s="14">
        <f t="shared" ref="ETN261" si="20986">SUM(ETN262:ETN268)</f>
        <v>0</v>
      </c>
      <c r="ETO261" s="14">
        <f t="shared" ref="ETO261" si="20987">SUM(ETO262:ETO268)</f>
        <v>0</v>
      </c>
      <c r="ETP261" s="14">
        <f t="shared" ref="ETP261" si="20988">SUM(ETP262:ETP268)</f>
        <v>0</v>
      </c>
      <c r="ETQ261" s="14">
        <f t="shared" ref="ETQ261" si="20989">SUM(ETQ262:ETQ268)</f>
        <v>0</v>
      </c>
      <c r="ETR261" s="14">
        <f t="shared" ref="ETR261" si="20990">SUM(ETR262:ETR268)</f>
        <v>0</v>
      </c>
      <c r="ETS261" s="14">
        <f t="shared" ref="ETS261" si="20991">SUM(ETS262:ETS268)</f>
        <v>0</v>
      </c>
      <c r="ETT261" s="14">
        <f t="shared" ref="ETT261" si="20992">SUM(ETT262:ETT268)</f>
        <v>0</v>
      </c>
      <c r="ETU261" s="14">
        <f t="shared" ref="ETU261" si="20993">SUM(ETU262:ETU268)</f>
        <v>0</v>
      </c>
      <c r="ETV261" s="14">
        <f t="shared" ref="ETV261" si="20994">SUM(ETV262:ETV268)</f>
        <v>0</v>
      </c>
      <c r="ETW261" s="14">
        <f t="shared" ref="ETW261" si="20995">SUM(ETW262:ETW268)</f>
        <v>0</v>
      </c>
      <c r="ETX261" s="14">
        <f t="shared" ref="ETX261" si="20996">SUM(ETX262:ETX268)</f>
        <v>0</v>
      </c>
      <c r="ETY261" s="14">
        <f t="shared" ref="ETY261" si="20997">SUM(ETY262:ETY268)</f>
        <v>0</v>
      </c>
      <c r="ETZ261" s="14">
        <f t="shared" ref="ETZ261" si="20998">SUM(ETZ262:ETZ268)</f>
        <v>0</v>
      </c>
      <c r="EUA261" s="14">
        <f t="shared" ref="EUA261" si="20999">SUM(EUA262:EUA268)</f>
        <v>0</v>
      </c>
      <c r="EUB261" s="14">
        <f t="shared" ref="EUB261" si="21000">SUM(EUB262:EUB268)</f>
        <v>0</v>
      </c>
      <c r="EUC261" s="14">
        <f t="shared" ref="EUC261" si="21001">SUM(EUC262:EUC268)</f>
        <v>0</v>
      </c>
      <c r="EUD261" s="14">
        <f t="shared" ref="EUD261" si="21002">SUM(EUD262:EUD268)</f>
        <v>0</v>
      </c>
      <c r="EUE261" s="14">
        <f t="shared" ref="EUE261" si="21003">SUM(EUE262:EUE268)</f>
        <v>0</v>
      </c>
      <c r="EUF261" s="14">
        <f t="shared" ref="EUF261" si="21004">SUM(EUF262:EUF268)</f>
        <v>0</v>
      </c>
      <c r="EUG261" s="14">
        <f t="shared" ref="EUG261" si="21005">SUM(EUG262:EUG268)</f>
        <v>0</v>
      </c>
      <c r="EUH261" s="14">
        <f t="shared" ref="EUH261" si="21006">SUM(EUH262:EUH268)</f>
        <v>0</v>
      </c>
      <c r="EUI261" s="14">
        <f t="shared" ref="EUI261" si="21007">SUM(EUI262:EUI268)</f>
        <v>0</v>
      </c>
      <c r="EUJ261" s="14">
        <f t="shared" ref="EUJ261" si="21008">SUM(EUJ262:EUJ268)</f>
        <v>0</v>
      </c>
      <c r="EUK261" s="14">
        <f t="shared" ref="EUK261" si="21009">SUM(EUK262:EUK268)</f>
        <v>0</v>
      </c>
      <c r="EUL261" s="14">
        <f t="shared" ref="EUL261" si="21010">SUM(EUL262:EUL268)</f>
        <v>0</v>
      </c>
      <c r="EUM261" s="14">
        <f t="shared" ref="EUM261" si="21011">SUM(EUM262:EUM268)</f>
        <v>0</v>
      </c>
      <c r="EUN261" s="14">
        <f t="shared" ref="EUN261" si="21012">SUM(EUN262:EUN268)</f>
        <v>0</v>
      </c>
      <c r="EUO261" s="14">
        <f t="shared" ref="EUO261" si="21013">SUM(EUO262:EUO268)</f>
        <v>0</v>
      </c>
      <c r="EUP261" s="14">
        <f t="shared" ref="EUP261" si="21014">SUM(EUP262:EUP268)</f>
        <v>0</v>
      </c>
      <c r="EUQ261" s="14">
        <f t="shared" ref="EUQ261" si="21015">SUM(EUQ262:EUQ268)</f>
        <v>0</v>
      </c>
      <c r="EUR261" s="14">
        <f t="shared" ref="EUR261" si="21016">SUM(EUR262:EUR268)</f>
        <v>0</v>
      </c>
      <c r="EUS261" s="14">
        <f t="shared" ref="EUS261" si="21017">SUM(EUS262:EUS268)</f>
        <v>0</v>
      </c>
      <c r="EUT261" s="14">
        <f t="shared" ref="EUT261" si="21018">SUM(EUT262:EUT268)</f>
        <v>0</v>
      </c>
      <c r="EUU261" s="14">
        <f t="shared" ref="EUU261" si="21019">SUM(EUU262:EUU268)</f>
        <v>0</v>
      </c>
      <c r="EUV261" s="14">
        <f t="shared" ref="EUV261" si="21020">SUM(EUV262:EUV268)</f>
        <v>0</v>
      </c>
      <c r="EUW261" s="14">
        <f t="shared" ref="EUW261" si="21021">SUM(EUW262:EUW268)</f>
        <v>0</v>
      </c>
      <c r="EUX261" s="14">
        <f t="shared" ref="EUX261" si="21022">SUM(EUX262:EUX268)</f>
        <v>0</v>
      </c>
      <c r="EUY261" s="14">
        <f t="shared" ref="EUY261" si="21023">SUM(EUY262:EUY268)</f>
        <v>0</v>
      </c>
      <c r="EUZ261" s="14">
        <f t="shared" ref="EUZ261" si="21024">SUM(EUZ262:EUZ268)</f>
        <v>0</v>
      </c>
      <c r="EVA261" s="14">
        <f t="shared" ref="EVA261" si="21025">SUM(EVA262:EVA268)</f>
        <v>0</v>
      </c>
      <c r="EVB261" s="14">
        <f t="shared" ref="EVB261" si="21026">SUM(EVB262:EVB268)</f>
        <v>0</v>
      </c>
      <c r="EVC261" s="14">
        <f t="shared" ref="EVC261" si="21027">SUM(EVC262:EVC268)</f>
        <v>0</v>
      </c>
      <c r="EVD261" s="14">
        <f t="shared" ref="EVD261" si="21028">SUM(EVD262:EVD268)</f>
        <v>0</v>
      </c>
      <c r="EVE261" s="14">
        <f t="shared" ref="EVE261" si="21029">SUM(EVE262:EVE268)</f>
        <v>0</v>
      </c>
      <c r="EVF261" s="14">
        <f t="shared" ref="EVF261" si="21030">SUM(EVF262:EVF268)</f>
        <v>0</v>
      </c>
      <c r="EVG261" s="14">
        <f t="shared" ref="EVG261" si="21031">SUM(EVG262:EVG268)</f>
        <v>0</v>
      </c>
      <c r="EVH261" s="14">
        <f t="shared" ref="EVH261" si="21032">SUM(EVH262:EVH268)</f>
        <v>0</v>
      </c>
      <c r="EVI261" s="14">
        <f t="shared" ref="EVI261" si="21033">SUM(EVI262:EVI268)</f>
        <v>0</v>
      </c>
      <c r="EVJ261" s="14">
        <f t="shared" ref="EVJ261" si="21034">SUM(EVJ262:EVJ268)</f>
        <v>0</v>
      </c>
      <c r="EVK261" s="14">
        <f t="shared" ref="EVK261" si="21035">SUM(EVK262:EVK268)</f>
        <v>0</v>
      </c>
      <c r="EVL261" s="14">
        <f t="shared" ref="EVL261" si="21036">SUM(EVL262:EVL268)</f>
        <v>0</v>
      </c>
      <c r="EVM261" s="14">
        <f t="shared" ref="EVM261" si="21037">SUM(EVM262:EVM268)</f>
        <v>0</v>
      </c>
      <c r="EVN261" s="14">
        <f t="shared" ref="EVN261" si="21038">SUM(EVN262:EVN268)</f>
        <v>0</v>
      </c>
      <c r="EVO261" s="14">
        <f t="shared" ref="EVO261" si="21039">SUM(EVO262:EVO268)</f>
        <v>0</v>
      </c>
      <c r="EVP261" s="14">
        <f t="shared" ref="EVP261" si="21040">SUM(EVP262:EVP268)</f>
        <v>0</v>
      </c>
      <c r="EVQ261" s="14">
        <f t="shared" ref="EVQ261" si="21041">SUM(EVQ262:EVQ268)</f>
        <v>0</v>
      </c>
      <c r="EVR261" s="14">
        <f t="shared" ref="EVR261" si="21042">SUM(EVR262:EVR268)</f>
        <v>0</v>
      </c>
      <c r="EVS261" s="14">
        <f t="shared" ref="EVS261" si="21043">SUM(EVS262:EVS268)</f>
        <v>0</v>
      </c>
      <c r="EVT261" s="14">
        <f t="shared" ref="EVT261" si="21044">SUM(EVT262:EVT268)</f>
        <v>0</v>
      </c>
      <c r="EVU261" s="14">
        <f t="shared" ref="EVU261" si="21045">SUM(EVU262:EVU268)</f>
        <v>0</v>
      </c>
      <c r="EVV261" s="14">
        <f t="shared" ref="EVV261" si="21046">SUM(EVV262:EVV268)</f>
        <v>0</v>
      </c>
      <c r="EVW261" s="14">
        <f t="shared" ref="EVW261" si="21047">SUM(EVW262:EVW268)</f>
        <v>0</v>
      </c>
      <c r="EVX261" s="14">
        <f t="shared" ref="EVX261" si="21048">SUM(EVX262:EVX268)</f>
        <v>0</v>
      </c>
      <c r="EVY261" s="14">
        <f t="shared" ref="EVY261" si="21049">SUM(EVY262:EVY268)</f>
        <v>0</v>
      </c>
      <c r="EVZ261" s="14">
        <f t="shared" ref="EVZ261" si="21050">SUM(EVZ262:EVZ268)</f>
        <v>0</v>
      </c>
      <c r="EWA261" s="14">
        <f t="shared" ref="EWA261" si="21051">SUM(EWA262:EWA268)</f>
        <v>0</v>
      </c>
      <c r="EWB261" s="14">
        <f t="shared" ref="EWB261" si="21052">SUM(EWB262:EWB268)</f>
        <v>0</v>
      </c>
      <c r="EWC261" s="14">
        <f t="shared" ref="EWC261" si="21053">SUM(EWC262:EWC268)</f>
        <v>0</v>
      </c>
      <c r="EWD261" s="14">
        <f t="shared" ref="EWD261" si="21054">SUM(EWD262:EWD268)</f>
        <v>0</v>
      </c>
      <c r="EWE261" s="14">
        <f t="shared" ref="EWE261" si="21055">SUM(EWE262:EWE268)</f>
        <v>0</v>
      </c>
      <c r="EWF261" s="14">
        <f t="shared" ref="EWF261" si="21056">SUM(EWF262:EWF268)</f>
        <v>0</v>
      </c>
      <c r="EWG261" s="14">
        <f t="shared" ref="EWG261" si="21057">SUM(EWG262:EWG268)</f>
        <v>0</v>
      </c>
      <c r="EWH261" s="14">
        <f t="shared" ref="EWH261" si="21058">SUM(EWH262:EWH268)</f>
        <v>0</v>
      </c>
      <c r="EWI261" s="14">
        <f t="shared" ref="EWI261" si="21059">SUM(EWI262:EWI268)</f>
        <v>0</v>
      </c>
      <c r="EWJ261" s="14">
        <f t="shared" ref="EWJ261" si="21060">SUM(EWJ262:EWJ268)</f>
        <v>0</v>
      </c>
      <c r="EWK261" s="14">
        <f t="shared" ref="EWK261" si="21061">SUM(EWK262:EWK268)</f>
        <v>0</v>
      </c>
      <c r="EWL261" s="14">
        <f t="shared" ref="EWL261" si="21062">SUM(EWL262:EWL268)</f>
        <v>0</v>
      </c>
      <c r="EWM261" s="14">
        <f t="shared" ref="EWM261" si="21063">SUM(EWM262:EWM268)</f>
        <v>0</v>
      </c>
      <c r="EWN261" s="14">
        <f t="shared" ref="EWN261" si="21064">SUM(EWN262:EWN268)</f>
        <v>0</v>
      </c>
      <c r="EWO261" s="14">
        <f t="shared" ref="EWO261" si="21065">SUM(EWO262:EWO268)</f>
        <v>0</v>
      </c>
      <c r="EWP261" s="14">
        <f t="shared" ref="EWP261" si="21066">SUM(EWP262:EWP268)</f>
        <v>0</v>
      </c>
      <c r="EWQ261" s="14">
        <f t="shared" ref="EWQ261" si="21067">SUM(EWQ262:EWQ268)</f>
        <v>0</v>
      </c>
      <c r="EWR261" s="14">
        <f t="shared" ref="EWR261" si="21068">SUM(EWR262:EWR268)</f>
        <v>0</v>
      </c>
      <c r="EWS261" s="14">
        <f t="shared" ref="EWS261" si="21069">SUM(EWS262:EWS268)</f>
        <v>0</v>
      </c>
      <c r="EWT261" s="14">
        <f t="shared" ref="EWT261" si="21070">SUM(EWT262:EWT268)</f>
        <v>0</v>
      </c>
      <c r="EWU261" s="14">
        <f t="shared" ref="EWU261" si="21071">SUM(EWU262:EWU268)</f>
        <v>0</v>
      </c>
      <c r="EWV261" s="14">
        <f t="shared" ref="EWV261" si="21072">SUM(EWV262:EWV268)</f>
        <v>0</v>
      </c>
      <c r="EWW261" s="14">
        <f t="shared" ref="EWW261" si="21073">SUM(EWW262:EWW268)</f>
        <v>0</v>
      </c>
      <c r="EWX261" s="14">
        <f t="shared" ref="EWX261" si="21074">SUM(EWX262:EWX268)</f>
        <v>0</v>
      </c>
      <c r="EWY261" s="14">
        <f t="shared" ref="EWY261" si="21075">SUM(EWY262:EWY268)</f>
        <v>0</v>
      </c>
      <c r="EWZ261" s="14">
        <f t="shared" ref="EWZ261" si="21076">SUM(EWZ262:EWZ268)</f>
        <v>0</v>
      </c>
      <c r="EXA261" s="14">
        <f t="shared" ref="EXA261" si="21077">SUM(EXA262:EXA268)</f>
        <v>0</v>
      </c>
      <c r="EXB261" s="14">
        <f t="shared" ref="EXB261" si="21078">SUM(EXB262:EXB268)</f>
        <v>0</v>
      </c>
      <c r="EXC261" s="14">
        <f t="shared" ref="EXC261" si="21079">SUM(EXC262:EXC268)</f>
        <v>0</v>
      </c>
      <c r="EXD261" s="14">
        <f t="shared" ref="EXD261" si="21080">SUM(EXD262:EXD268)</f>
        <v>0</v>
      </c>
      <c r="EXE261" s="14">
        <f t="shared" ref="EXE261" si="21081">SUM(EXE262:EXE268)</f>
        <v>0</v>
      </c>
      <c r="EXF261" s="14">
        <f t="shared" ref="EXF261" si="21082">SUM(EXF262:EXF268)</f>
        <v>0</v>
      </c>
      <c r="EXG261" s="14">
        <f t="shared" ref="EXG261" si="21083">SUM(EXG262:EXG268)</f>
        <v>0</v>
      </c>
      <c r="EXH261" s="14">
        <f t="shared" ref="EXH261" si="21084">SUM(EXH262:EXH268)</f>
        <v>0</v>
      </c>
      <c r="EXI261" s="14">
        <f t="shared" ref="EXI261" si="21085">SUM(EXI262:EXI268)</f>
        <v>0</v>
      </c>
      <c r="EXJ261" s="14">
        <f t="shared" ref="EXJ261" si="21086">SUM(EXJ262:EXJ268)</f>
        <v>0</v>
      </c>
      <c r="EXK261" s="14">
        <f t="shared" ref="EXK261" si="21087">SUM(EXK262:EXK268)</f>
        <v>0</v>
      </c>
      <c r="EXL261" s="14">
        <f t="shared" ref="EXL261" si="21088">SUM(EXL262:EXL268)</f>
        <v>0</v>
      </c>
      <c r="EXM261" s="14">
        <f t="shared" ref="EXM261" si="21089">SUM(EXM262:EXM268)</f>
        <v>0</v>
      </c>
      <c r="EXN261" s="14">
        <f t="shared" ref="EXN261" si="21090">SUM(EXN262:EXN268)</f>
        <v>0</v>
      </c>
      <c r="EXO261" s="14">
        <f t="shared" ref="EXO261" si="21091">SUM(EXO262:EXO268)</f>
        <v>0</v>
      </c>
      <c r="EXP261" s="14">
        <f t="shared" ref="EXP261" si="21092">SUM(EXP262:EXP268)</f>
        <v>0</v>
      </c>
      <c r="EXQ261" s="14">
        <f t="shared" ref="EXQ261" si="21093">SUM(EXQ262:EXQ268)</f>
        <v>0</v>
      </c>
      <c r="EXR261" s="14">
        <f t="shared" ref="EXR261" si="21094">SUM(EXR262:EXR268)</f>
        <v>0</v>
      </c>
      <c r="EXS261" s="14">
        <f t="shared" ref="EXS261" si="21095">SUM(EXS262:EXS268)</f>
        <v>0</v>
      </c>
      <c r="EXT261" s="14">
        <f t="shared" ref="EXT261" si="21096">SUM(EXT262:EXT268)</f>
        <v>0</v>
      </c>
      <c r="EXU261" s="14">
        <f t="shared" ref="EXU261" si="21097">SUM(EXU262:EXU268)</f>
        <v>0</v>
      </c>
      <c r="EXV261" s="14">
        <f t="shared" ref="EXV261" si="21098">SUM(EXV262:EXV268)</f>
        <v>0</v>
      </c>
      <c r="EXW261" s="14">
        <f t="shared" ref="EXW261" si="21099">SUM(EXW262:EXW268)</f>
        <v>0</v>
      </c>
      <c r="EXX261" s="14">
        <f t="shared" ref="EXX261" si="21100">SUM(EXX262:EXX268)</f>
        <v>0</v>
      </c>
      <c r="EXY261" s="14">
        <f t="shared" ref="EXY261" si="21101">SUM(EXY262:EXY268)</f>
        <v>0</v>
      </c>
      <c r="EXZ261" s="14">
        <f t="shared" ref="EXZ261" si="21102">SUM(EXZ262:EXZ268)</f>
        <v>0</v>
      </c>
      <c r="EYA261" s="14">
        <f t="shared" ref="EYA261" si="21103">SUM(EYA262:EYA268)</f>
        <v>0</v>
      </c>
      <c r="EYB261" s="14">
        <f t="shared" ref="EYB261" si="21104">SUM(EYB262:EYB268)</f>
        <v>0</v>
      </c>
      <c r="EYC261" s="14">
        <f t="shared" ref="EYC261" si="21105">SUM(EYC262:EYC268)</f>
        <v>0</v>
      </c>
      <c r="EYD261" s="14">
        <f t="shared" ref="EYD261" si="21106">SUM(EYD262:EYD268)</f>
        <v>0</v>
      </c>
      <c r="EYE261" s="14">
        <f t="shared" ref="EYE261" si="21107">SUM(EYE262:EYE268)</f>
        <v>0</v>
      </c>
      <c r="EYF261" s="14">
        <f t="shared" ref="EYF261" si="21108">SUM(EYF262:EYF268)</f>
        <v>0</v>
      </c>
      <c r="EYG261" s="14">
        <f t="shared" ref="EYG261" si="21109">SUM(EYG262:EYG268)</f>
        <v>0</v>
      </c>
      <c r="EYH261" s="14">
        <f t="shared" ref="EYH261" si="21110">SUM(EYH262:EYH268)</f>
        <v>0</v>
      </c>
      <c r="EYI261" s="14">
        <f t="shared" ref="EYI261" si="21111">SUM(EYI262:EYI268)</f>
        <v>0</v>
      </c>
      <c r="EYJ261" s="14">
        <f t="shared" ref="EYJ261" si="21112">SUM(EYJ262:EYJ268)</f>
        <v>0</v>
      </c>
      <c r="EYK261" s="14">
        <f t="shared" ref="EYK261" si="21113">SUM(EYK262:EYK268)</f>
        <v>0</v>
      </c>
      <c r="EYL261" s="14">
        <f t="shared" ref="EYL261" si="21114">SUM(EYL262:EYL268)</f>
        <v>0</v>
      </c>
      <c r="EYM261" s="14">
        <f t="shared" ref="EYM261" si="21115">SUM(EYM262:EYM268)</f>
        <v>0</v>
      </c>
      <c r="EYN261" s="14">
        <f t="shared" ref="EYN261" si="21116">SUM(EYN262:EYN268)</f>
        <v>0</v>
      </c>
      <c r="EYO261" s="14">
        <f t="shared" ref="EYO261" si="21117">SUM(EYO262:EYO268)</f>
        <v>0</v>
      </c>
      <c r="EYP261" s="14">
        <f t="shared" ref="EYP261" si="21118">SUM(EYP262:EYP268)</f>
        <v>0</v>
      </c>
      <c r="EYQ261" s="14">
        <f t="shared" ref="EYQ261" si="21119">SUM(EYQ262:EYQ268)</f>
        <v>0</v>
      </c>
      <c r="EYR261" s="14">
        <f t="shared" ref="EYR261" si="21120">SUM(EYR262:EYR268)</f>
        <v>0</v>
      </c>
      <c r="EYS261" s="14">
        <f t="shared" ref="EYS261" si="21121">SUM(EYS262:EYS268)</f>
        <v>0</v>
      </c>
      <c r="EYT261" s="14">
        <f t="shared" ref="EYT261" si="21122">SUM(EYT262:EYT268)</f>
        <v>0</v>
      </c>
      <c r="EYU261" s="14">
        <f t="shared" ref="EYU261" si="21123">SUM(EYU262:EYU268)</f>
        <v>0</v>
      </c>
      <c r="EYV261" s="14">
        <f t="shared" ref="EYV261" si="21124">SUM(EYV262:EYV268)</f>
        <v>0</v>
      </c>
      <c r="EYW261" s="14">
        <f t="shared" ref="EYW261" si="21125">SUM(EYW262:EYW268)</f>
        <v>0</v>
      </c>
      <c r="EYX261" s="14">
        <f t="shared" ref="EYX261" si="21126">SUM(EYX262:EYX268)</f>
        <v>0</v>
      </c>
      <c r="EYY261" s="14">
        <f t="shared" ref="EYY261" si="21127">SUM(EYY262:EYY268)</f>
        <v>0</v>
      </c>
      <c r="EYZ261" s="14">
        <f t="shared" ref="EYZ261" si="21128">SUM(EYZ262:EYZ268)</f>
        <v>0</v>
      </c>
      <c r="EZA261" s="14">
        <f t="shared" ref="EZA261" si="21129">SUM(EZA262:EZA268)</f>
        <v>0</v>
      </c>
      <c r="EZB261" s="14">
        <f t="shared" ref="EZB261" si="21130">SUM(EZB262:EZB268)</f>
        <v>0</v>
      </c>
      <c r="EZC261" s="14">
        <f t="shared" ref="EZC261" si="21131">SUM(EZC262:EZC268)</f>
        <v>0</v>
      </c>
      <c r="EZD261" s="14">
        <f t="shared" ref="EZD261" si="21132">SUM(EZD262:EZD268)</f>
        <v>0</v>
      </c>
      <c r="EZE261" s="14">
        <f t="shared" ref="EZE261" si="21133">SUM(EZE262:EZE268)</f>
        <v>0</v>
      </c>
      <c r="EZF261" s="14">
        <f t="shared" ref="EZF261" si="21134">SUM(EZF262:EZF268)</f>
        <v>0</v>
      </c>
      <c r="EZG261" s="14">
        <f t="shared" ref="EZG261" si="21135">SUM(EZG262:EZG268)</f>
        <v>0</v>
      </c>
      <c r="EZH261" s="14">
        <f t="shared" ref="EZH261" si="21136">SUM(EZH262:EZH268)</f>
        <v>0</v>
      </c>
      <c r="EZI261" s="14">
        <f t="shared" ref="EZI261" si="21137">SUM(EZI262:EZI268)</f>
        <v>0</v>
      </c>
      <c r="EZJ261" s="14">
        <f t="shared" ref="EZJ261" si="21138">SUM(EZJ262:EZJ268)</f>
        <v>0</v>
      </c>
      <c r="EZK261" s="14">
        <f t="shared" ref="EZK261" si="21139">SUM(EZK262:EZK268)</f>
        <v>0</v>
      </c>
      <c r="EZL261" s="14">
        <f t="shared" ref="EZL261" si="21140">SUM(EZL262:EZL268)</f>
        <v>0</v>
      </c>
      <c r="EZM261" s="14">
        <f t="shared" ref="EZM261" si="21141">SUM(EZM262:EZM268)</f>
        <v>0</v>
      </c>
      <c r="EZN261" s="14">
        <f t="shared" ref="EZN261" si="21142">SUM(EZN262:EZN268)</f>
        <v>0</v>
      </c>
      <c r="EZO261" s="14">
        <f t="shared" ref="EZO261" si="21143">SUM(EZO262:EZO268)</f>
        <v>0</v>
      </c>
      <c r="EZP261" s="14">
        <f t="shared" ref="EZP261" si="21144">SUM(EZP262:EZP268)</f>
        <v>0</v>
      </c>
      <c r="EZQ261" s="14">
        <f t="shared" ref="EZQ261" si="21145">SUM(EZQ262:EZQ268)</f>
        <v>0</v>
      </c>
      <c r="EZR261" s="14">
        <f t="shared" ref="EZR261" si="21146">SUM(EZR262:EZR268)</f>
        <v>0</v>
      </c>
      <c r="EZS261" s="14">
        <f t="shared" ref="EZS261" si="21147">SUM(EZS262:EZS268)</f>
        <v>0</v>
      </c>
      <c r="EZT261" s="14">
        <f t="shared" ref="EZT261" si="21148">SUM(EZT262:EZT268)</f>
        <v>0</v>
      </c>
      <c r="EZU261" s="14">
        <f t="shared" ref="EZU261" si="21149">SUM(EZU262:EZU268)</f>
        <v>0</v>
      </c>
      <c r="EZV261" s="14">
        <f t="shared" ref="EZV261" si="21150">SUM(EZV262:EZV268)</f>
        <v>0</v>
      </c>
      <c r="EZW261" s="14">
        <f t="shared" ref="EZW261" si="21151">SUM(EZW262:EZW268)</f>
        <v>0</v>
      </c>
      <c r="EZX261" s="14">
        <f t="shared" ref="EZX261" si="21152">SUM(EZX262:EZX268)</f>
        <v>0</v>
      </c>
      <c r="EZY261" s="14">
        <f t="shared" ref="EZY261" si="21153">SUM(EZY262:EZY268)</f>
        <v>0</v>
      </c>
      <c r="EZZ261" s="14">
        <f t="shared" ref="EZZ261" si="21154">SUM(EZZ262:EZZ268)</f>
        <v>0</v>
      </c>
      <c r="FAA261" s="14">
        <f t="shared" ref="FAA261" si="21155">SUM(FAA262:FAA268)</f>
        <v>0</v>
      </c>
      <c r="FAB261" s="14">
        <f t="shared" ref="FAB261" si="21156">SUM(FAB262:FAB268)</f>
        <v>0</v>
      </c>
      <c r="FAC261" s="14">
        <f t="shared" ref="FAC261" si="21157">SUM(FAC262:FAC268)</f>
        <v>0</v>
      </c>
      <c r="FAD261" s="14">
        <f t="shared" ref="FAD261" si="21158">SUM(FAD262:FAD268)</f>
        <v>0</v>
      </c>
      <c r="FAE261" s="14">
        <f t="shared" ref="FAE261" si="21159">SUM(FAE262:FAE268)</f>
        <v>0</v>
      </c>
      <c r="FAF261" s="14">
        <f t="shared" ref="FAF261" si="21160">SUM(FAF262:FAF268)</f>
        <v>0</v>
      </c>
      <c r="FAG261" s="14">
        <f t="shared" ref="FAG261" si="21161">SUM(FAG262:FAG268)</f>
        <v>0</v>
      </c>
      <c r="FAH261" s="14">
        <f t="shared" ref="FAH261" si="21162">SUM(FAH262:FAH268)</f>
        <v>0</v>
      </c>
      <c r="FAI261" s="14">
        <f t="shared" ref="FAI261" si="21163">SUM(FAI262:FAI268)</f>
        <v>0</v>
      </c>
      <c r="FAJ261" s="14">
        <f t="shared" ref="FAJ261" si="21164">SUM(FAJ262:FAJ268)</f>
        <v>0</v>
      </c>
      <c r="FAK261" s="14">
        <f t="shared" ref="FAK261" si="21165">SUM(FAK262:FAK268)</f>
        <v>0</v>
      </c>
      <c r="FAL261" s="14">
        <f t="shared" ref="FAL261" si="21166">SUM(FAL262:FAL268)</f>
        <v>0</v>
      </c>
      <c r="FAM261" s="14">
        <f t="shared" ref="FAM261" si="21167">SUM(FAM262:FAM268)</f>
        <v>0</v>
      </c>
      <c r="FAN261" s="14">
        <f t="shared" ref="FAN261" si="21168">SUM(FAN262:FAN268)</f>
        <v>0</v>
      </c>
      <c r="FAO261" s="14">
        <f t="shared" ref="FAO261" si="21169">SUM(FAO262:FAO268)</f>
        <v>0</v>
      </c>
      <c r="FAP261" s="14">
        <f t="shared" ref="FAP261" si="21170">SUM(FAP262:FAP268)</f>
        <v>0</v>
      </c>
      <c r="FAQ261" s="14">
        <f t="shared" ref="FAQ261" si="21171">SUM(FAQ262:FAQ268)</f>
        <v>0</v>
      </c>
      <c r="FAR261" s="14">
        <f t="shared" ref="FAR261" si="21172">SUM(FAR262:FAR268)</f>
        <v>0</v>
      </c>
      <c r="FAS261" s="14">
        <f t="shared" ref="FAS261" si="21173">SUM(FAS262:FAS268)</f>
        <v>0</v>
      </c>
      <c r="FAT261" s="14">
        <f t="shared" ref="FAT261" si="21174">SUM(FAT262:FAT268)</f>
        <v>0</v>
      </c>
      <c r="FAU261" s="14">
        <f t="shared" ref="FAU261" si="21175">SUM(FAU262:FAU268)</f>
        <v>0</v>
      </c>
      <c r="FAV261" s="14">
        <f t="shared" ref="FAV261" si="21176">SUM(FAV262:FAV268)</f>
        <v>0</v>
      </c>
      <c r="FAW261" s="14">
        <f t="shared" ref="FAW261" si="21177">SUM(FAW262:FAW268)</f>
        <v>0</v>
      </c>
      <c r="FAX261" s="14">
        <f t="shared" ref="FAX261" si="21178">SUM(FAX262:FAX268)</f>
        <v>0</v>
      </c>
      <c r="FAY261" s="14">
        <f t="shared" ref="FAY261" si="21179">SUM(FAY262:FAY268)</f>
        <v>0</v>
      </c>
      <c r="FAZ261" s="14">
        <f t="shared" ref="FAZ261" si="21180">SUM(FAZ262:FAZ268)</f>
        <v>0</v>
      </c>
      <c r="FBA261" s="14">
        <f t="shared" ref="FBA261" si="21181">SUM(FBA262:FBA268)</f>
        <v>0</v>
      </c>
      <c r="FBB261" s="14">
        <f t="shared" ref="FBB261" si="21182">SUM(FBB262:FBB268)</f>
        <v>0</v>
      </c>
      <c r="FBC261" s="14">
        <f t="shared" ref="FBC261" si="21183">SUM(FBC262:FBC268)</f>
        <v>0</v>
      </c>
      <c r="FBD261" s="14">
        <f t="shared" ref="FBD261" si="21184">SUM(FBD262:FBD268)</f>
        <v>0</v>
      </c>
      <c r="FBE261" s="14">
        <f t="shared" ref="FBE261" si="21185">SUM(FBE262:FBE268)</f>
        <v>0</v>
      </c>
      <c r="FBF261" s="14">
        <f t="shared" ref="FBF261" si="21186">SUM(FBF262:FBF268)</f>
        <v>0</v>
      </c>
      <c r="FBG261" s="14">
        <f t="shared" ref="FBG261" si="21187">SUM(FBG262:FBG268)</f>
        <v>0</v>
      </c>
      <c r="FBH261" s="14">
        <f t="shared" ref="FBH261" si="21188">SUM(FBH262:FBH268)</f>
        <v>0</v>
      </c>
      <c r="FBI261" s="14">
        <f t="shared" ref="FBI261" si="21189">SUM(FBI262:FBI268)</f>
        <v>0</v>
      </c>
      <c r="FBJ261" s="14">
        <f t="shared" ref="FBJ261" si="21190">SUM(FBJ262:FBJ268)</f>
        <v>0</v>
      </c>
      <c r="FBK261" s="14">
        <f t="shared" ref="FBK261" si="21191">SUM(FBK262:FBK268)</f>
        <v>0</v>
      </c>
      <c r="FBL261" s="14">
        <f t="shared" ref="FBL261" si="21192">SUM(FBL262:FBL268)</f>
        <v>0</v>
      </c>
      <c r="FBM261" s="14">
        <f t="shared" ref="FBM261" si="21193">SUM(FBM262:FBM268)</f>
        <v>0</v>
      </c>
      <c r="FBN261" s="14">
        <f t="shared" ref="FBN261" si="21194">SUM(FBN262:FBN268)</f>
        <v>0</v>
      </c>
      <c r="FBO261" s="14">
        <f t="shared" ref="FBO261" si="21195">SUM(FBO262:FBO268)</f>
        <v>0</v>
      </c>
      <c r="FBP261" s="14">
        <f t="shared" ref="FBP261" si="21196">SUM(FBP262:FBP268)</f>
        <v>0</v>
      </c>
      <c r="FBQ261" s="14">
        <f t="shared" ref="FBQ261" si="21197">SUM(FBQ262:FBQ268)</f>
        <v>0</v>
      </c>
      <c r="FBR261" s="14">
        <f t="shared" ref="FBR261" si="21198">SUM(FBR262:FBR268)</f>
        <v>0</v>
      </c>
      <c r="FBS261" s="14">
        <f t="shared" ref="FBS261" si="21199">SUM(FBS262:FBS268)</f>
        <v>0</v>
      </c>
      <c r="FBT261" s="14">
        <f t="shared" ref="FBT261" si="21200">SUM(FBT262:FBT268)</f>
        <v>0</v>
      </c>
      <c r="FBU261" s="14">
        <f t="shared" ref="FBU261" si="21201">SUM(FBU262:FBU268)</f>
        <v>0</v>
      </c>
      <c r="FBV261" s="14">
        <f t="shared" ref="FBV261" si="21202">SUM(FBV262:FBV268)</f>
        <v>0</v>
      </c>
      <c r="FBW261" s="14">
        <f t="shared" ref="FBW261" si="21203">SUM(FBW262:FBW268)</f>
        <v>0</v>
      </c>
      <c r="FBX261" s="14">
        <f t="shared" ref="FBX261" si="21204">SUM(FBX262:FBX268)</f>
        <v>0</v>
      </c>
      <c r="FBY261" s="14">
        <f t="shared" ref="FBY261" si="21205">SUM(FBY262:FBY268)</f>
        <v>0</v>
      </c>
      <c r="FBZ261" s="14">
        <f t="shared" ref="FBZ261" si="21206">SUM(FBZ262:FBZ268)</f>
        <v>0</v>
      </c>
      <c r="FCA261" s="14">
        <f t="shared" ref="FCA261" si="21207">SUM(FCA262:FCA268)</f>
        <v>0</v>
      </c>
      <c r="FCB261" s="14">
        <f t="shared" ref="FCB261" si="21208">SUM(FCB262:FCB268)</f>
        <v>0</v>
      </c>
      <c r="FCC261" s="14">
        <f t="shared" ref="FCC261" si="21209">SUM(FCC262:FCC268)</f>
        <v>0</v>
      </c>
      <c r="FCD261" s="14">
        <f t="shared" ref="FCD261" si="21210">SUM(FCD262:FCD268)</f>
        <v>0</v>
      </c>
      <c r="FCE261" s="14">
        <f t="shared" ref="FCE261" si="21211">SUM(FCE262:FCE268)</f>
        <v>0</v>
      </c>
      <c r="FCF261" s="14">
        <f t="shared" ref="FCF261" si="21212">SUM(FCF262:FCF268)</f>
        <v>0</v>
      </c>
      <c r="FCG261" s="14">
        <f t="shared" ref="FCG261" si="21213">SUM(FCG262:FCG268)</f>
        <v>0</v>
      </c>
      <c r="FCH261" s="14">
        <f t="shared" ref="FCH261" si="21214">SUM(FCH262:FCH268)</f>
        <v>0</v>
      </c>
      <c r="FCI261" s="14">
        <f t="shared" ref="FCI261" si="21215">SUM(FCI262:FCI268)</f>
        <v>0</v>
      </c>
      <c r="FCJ261" s="14">
        <f t="shared" ref="FCJ261" si="21216">SUM(FCJ262:FCJ268)</f>
        <v>0</v>
      </c>
      <c r="FCK261" s="14">
        <f t="shared" ref="FCK261" si="21217">SUM(FCK262:FCK268)</f>
        <v>0</v>
      </c>
      <c r="FCL261" s="14">
        <f t="shared" ref="FCL261" si="21218">SUM(FCL262:FCL268)</f>
        <v>0</v>
      </c>
      <c r="FCM261" s="14">
        <f t="shared" ref="FCM261" si="21219">SUM(FCM262:FCM268)</f>
        <v>0</v>
      </c>
      <c r="FCN261" s="14">
        <f t="shared" ref="FCN261" si="21220">SUM(FCN262:FCN268)</f>
        <v>0</v>
      </c>
      <c r="FCO261" s="14">
        <f t="shared" ref="FCO261" si="21221">SUM(FCO262:FCO268)</f>
        <v>0</v>
      </c>
      <c r="FCP261" s="14">
        <f t="shared" ref="FCP261" si="21222">SUM(FCP262:FCP268)</f>
        <v>0</v>
      </c>
      <c r="FCQ261" s="14">
        <f t="shared" ref="FCQ261" si="21223">SUM(FCQ262:FCQ268)</f>
        <v>0</v>
      </c>
      <c r="FCR261" s="14">
        <f t="shared" ref="FCR261" si="21224">SUM(FCR262:FCR268)</f>
        <v>0</v>
      </c>
      <c r="FCS261" s="14">
        <f t="shared" ref="FCS261" si="21225">SUM(FCS262:FCS268)</f>
        <v>0</v>
      </c>
      <c r="FCT261" s="14">
        <f t="shared" ref="FCT261" si="21226">SUM(FCT262:FCT268)</f>
        <v>0</v>
      </c>
      <c r="FCU261" s="14">
        <f t="shared" ref="FCU261" si="21227">SUM(FCU262:FCU268)</f>
        <v>0</v>
      </c>
      <c r="FCV261" s="14">
        <f t="shared" ref="FCV261" si="21228">SUM(FCV262:FCV268)</f>
        <v>0</v>
      </c>
      <c r="FCW261" s="14">
        <f t="shared" ref="FCW261" si="21229">SUM(FCW262:FCW268)</f>
        <v>0</v>
      </c>
      <c r="FCX261" s="14">
        <f t="shared" ref="FCX261" si="21230">SUM(FCX262:FCX268)</f>
        <v>0</v>
      </c>
      <c r="FCY261" s="14">
        <f t="shared" ref="FCY261" si="21231">SUM(FCY262:FCY268)</f>
        <v>0</v>
      </c>
      <c r="FCZ261" s="14">
        <f t="shared" ref="FCZ261" si="21232">SUM(FCZ262:FCZ268)</f>
        <v>0</v>
      </c>
      <c r="FDA261" s="14">
        <f t="shared" ref="FDA261" si="21233">SUM(FDA262:FDA268)</f>
        <v>0</v>
      </c>
      <c r="FDB261" s="14">
        <f t="shared" ref="FDB261" si="21234">SUM(FDB262:FDB268)</f>
        <v>0</v>
      </c>
      <c r="FDC261" s="14">
        <f t="shared" ref="FDC261" si="21235">SUM(FDC262:FDC268)</f>
        <v>0</v>
      </c>
      <c r="FDD261" s="14">
        <f t="shared" ref="FDD261" si="21236">SUM(FDD262:FDD268)</f>
        <v>0</v>
      </c>
      <c r="FDE261" s="14">
        <f t="shared" ref="FDE261" si="21237">SUM(FDE262:FDE268)</f>
        <v>0</v>
      </c>
      <c r="FDF261" s="14">
        <f t="shared" ref="FDF261" si="21238">SUM(FDF262:FDF268)</f>
        <v>0</v>
      </c>
      <c r="FDG261" s="14">
        <f t="shared" ref="FDG261" si="21239">SUM(FDG262:FDG268)</f>
        <v>0</v>
      </c>
      <c r="FDH261" s="14">
        <f t="shared" ref="FDH261" si="21240">SUM(FDH262:FDH268)</f>
        <v>0</v>
      </c>
      <c r="FDI261" s="14">
        <f t="shared" ref="FDI261" si="21241">SUM(FDI262:FDI268)</f>
        <v>0</v>
      </c>
      <c r="FDJ261" s="14">
        <f t="shared" ref="FDJ261" si="21242">SUM(FDJ262:FDJ268)</f>
        <v>0</v>
      </c>
      <c r="FDK261" s="14">
        <f t="shared" ref="FDK261" si="21243">SUM(FDK262:FDK268)</f>
        <v>0</v>
      </c>
      <c r="FDL261" s="14">
        <f t="shared" ref="FDL261" si="21244">SUM(FDL262:FDL268)</f>
        <v>0</v>
      </c>
      <c r="FDM261" s="14">
        <f t="shared" ref="FDM261" si="21245">SUM(FDM262:FDM268)</f>
        <v>0</v>
      </c>
      <c r="FDN261" s="14">
        <f t="shared" ref="FDN261" si="21246">SUM(FDN262:FDN268)</f>
        <v>0</v>
      </c>
      <c r="FDO261" s="14">
        <f t="shared" ref="FDO261" si="21247">SUM(FDO262:FDO268)</f>
        <v>0</v>
      </c>
      <c r="FDP261" s="14">
        <f t="shared" ref="FDP261" si="21248">SUM(FDP262:FDP268)</f>
        <v>0</v>
      </c>
      <c r="FDQ261" s="14">
        <f t="shared" ref="FDQ261" si="21249">SUM(FDQ262:FDQ268)</f>
        <v>0</v>
      </c>
      <c r="FDR261" s="14">
        <f t="shared" ref="FDR261" si="21250">SUM(FDR262:FDR268)</f>
        <v>0</v>
      </c>
      <c r="FDS261" s="14">
        <f t="shared" ref="FDS261" si="21251">SUM(FDS262:FDS268)</f>
        <v>0</v>
      </c>
      <c r="FDT261" s="14">
        <f t="shared" ref="FDT261" si="21252">SUM(FDT262:FDT268)</f>
        <v>0</v>
      </c>
      <c r="FDU261" s="14">
        <f t="shared" ref="FDU261" si="21253">SUM(FDU262:FDU268)</f>
        <v>0</v>
      </c>
      <c r="FDV261" s="14">
        <f t="shared" ref="FDV261" si="21254">SUM(FDV262:FDV268)</f>
        <v>0</v>
      </c>
      <c r="FDW261" s="14">
        <f t="shared" ref="FDW261" si="21255">SUM(FDW262:FDW268)</f>
        <v>0</v>
      </c>
      <c r="FDX261" s="14">
        <f t="shared" ref="FDX261" si="21256">SUM(FDX262:FDX268)</f>
        <v>0</v>
      </c>
      <c r="FDY261" s="14">
        <f t="shared" ref="FDY261" si="21257">SUM(FDY262:FDY268)</f>
        <v>0</v>
      </c>
      <c r="FDZ261" s="14">
        <f t="shared" ref="FDZ261" si="21258">SUM(FDZ262:FDZ268)</f>
        <v>0</v>
      </c>
      <c r="FEA261" s="14">
        <f t="shared" ref="FEA261" si="21259">SUM(FEA262:FEA268)</f>
        <v>0</v>
      </c>
      <c r="FEB261" s="14">
        <f t="shared" ref="FEB261" si="21260">SUM(FEB262:FEB268)</f>
        <v>0</v>
      </c>
      <c r="FEC261" s="14">
        <f t="shared" ref="FEC261" si="21261">SUM(FEC262:FEC268)</f>
        <v>0</v>
      </c>
      <c r="FED261" s="14">
        <f t="shared" ref="FED261" si="21262">SUM(FED262:FED268)</f>
        <v>0</v>
      </c>
      <c r="FEE261" s="14">
        <f t="shared" ref="FEE261" si="21263">SUM(FEE262:FEE268)</f>
        <v>0</v>
      </c>
      <c r="FEF261" s="14">
        <f t="shared" ref="FEF261" si="21264">SUM(FEF262:FEF268)</f>
        <v>0</v>
      </c>
      <c r="FEG261" s="14">
        <f t="shared" ref="FEG261" si="21265">SUM(FEG262:FEG268)</f>
        <v>0</v>
      </c>
      <c r="FEH261" s="14">
        <f t="shared" ref="FEH261" si="21266">SUM(FEH262:FEH268)</f>
        <v>0</v>
      </c>
      <c r="FEI261" s="14">
        <f t="shared" ref="FEI261" si="21267">SUM(FEI262:FEI268)</f>
        <v>0</v>
      </c>
      <c r="FEJ261" s="14">
        <f t="shared" ref="FEJ261" si="21268">SUM(FEJ262:FEJ268)</f>
        <v>0</v>
      </c>
      <c r="FEK261" s="14">
        <f t="shared" ref="FEK261" si="21269">SUM(FEK262:FEK268)</f>
        <v>0</v>
      </c>
      <c r="FEL261" s="14">
        <f t="shared" ref="FEL261" si="21270">SUM(FEL262:FEL268)</f>
        <v>0</v>
      </c>
      <c r="FEM261" s="14">
        <f t="shared" ref="FEM261" si="21271">SUM(FEM262:FEM268)</f>
        <v>0</v>
      </c>
      <c r="FEN261" s="14">
        <f t="shared" ref="FEN261" si="21272">SUM(FEN262:FEN268)</f>
        <v>0</v>
      </c>
      <c r="FEO261" s="14">
        <f t="shared" ref="FEO261" si="21273">SUM(FEO262:FEO268)</f>
        <v>0</v>
      </c>
      <c r="FEP261" s="14">
        <f t="shared" ref="FEP261" si="21274">SUM(FEP262:FEP268)</f>
        <v>0</v>
      </c>
      <c r="FEQ261" s="14">
        <f t="shared" ref="FEQ261" si="21275">SUM(FEQ262:FEQ268)</f>
        <v>0</v>
      </c>
      <c r="FER261" s="14">
        <f t="shared" ref="FER261" si="21276">SUM(FER262:FER268)</f>
        <v>0</v>
      </c>
      <c r="FES261" s="14">
        <f t="shared" ref="FES261" si="21277">SUM(FES262:FES268)</f>
        <v>0</v>
      </c>
      <c r="FET261" s="14">
        <f t="shared" ref="FET261" si="21278">SUM(FET262:FET268)</f>
        <v>0</v>
      </c>
      <c r="FEU261" s="14">
        <f t="shared" ref="FEU261" si="21279">SUM(FEU262:FEU268)</f>
        <v>0</v>
      </c>
      <c r="FEV261" s="14">
        <f t="shared" ref="FEV261" si="21280">SUM(FEV262:FEV268)</f>
        <v>0</v>
      </c>
      <c r="FEW261" s="14">
        <f t="shared" ref="FEW261" si="21281">SUM(FEW262:FEW268)</f>
        <v>0</v>
      </c>
      <c r="FEX261" s="14">
        <f t="shared" ref="FEX261" si="21282">SUM(FEX262:FEX268)</f>
        <v>0</v>
      </c>
      <c r="FEY261" s="14">
        <f t="shared" ref="FEY261" si="21283">SUM(FEY262:FEY268)</f>
        <v>0</v>
      </c>
      <c r="FEZ261" s="14">
        <f t="shared" ref="FEZ261" si="21284">SUM(FEZ262:FEZ268)</f>
        <v>0</v>
      </c>
      <c r="FFA261" s="14">
        <f t="shared" ref="FFA261" si="21285">SUM(FFA262:FFA268)</f>
        <v>0</v>
      </c>
      <c r="FFB261" s="14">
        <f t="shared" ref="FFB261" si="21286">SUM(FFB262:FFB268)</f>
        <v>0</v>
      </c>
      <c r="FFC261" s="14">
        <f t="shared" ref="FFC261" si="21287">SUM(FFC262:FFC268)</f>
        <v>0</v>
      </c>
      <c r="FFD261" s="14">
        <f t="shared" ref="FFD261" si="21288">SUM(FFD262:FFD268)</f>
        <v>0</v>
      </c>
      <c r="FFE261" s="14">
        <f t="shared" ref="FFE261" si="21289">SUM(FFE262:FFE268)</f>
        <v>0</v>
      </c>
      <c r="FFF261" s="14">
        <f t="shared" ref="FFF261" si="21290">SUM(FFF262:FFF268)</f>
        <v>0</v>
      </c>
      <c r="FFG261" s="14">
        <f t="shared" ref="FFG261" si="21291">SUM(FFG262:FFG268)</f>
        <v>0</v>
      </c>
      <c r="FFH261" s="14">
        <f t="shared" ref="FFH261" si="21292">SUM(FFH262:FFH268)</f>
        <v>0</v>
      </c>
      <c r="FFI261" s="14">
        <f t="shared" ref="FFI261" si="21293">SUM(FFI262:FFI268)</f>
        <v>0</v>
      </c>
      <c r="FFJ261" s="14">
        <f t="shared" ref="FFJ261" si="21294">SUM(FFJ262:FFJ268)</f>
        <v>0</v>
      </c>
      <c r="FFK261" s="14">
        <f t="shared" ref="FFK261" si="21295">SUM(FFK262:FFK268)</f>
        <v>0</v>
      </c>
      <c r="FFL261" s="14">
        <f t="shared" ref="FFL261" si="21296">SUM(FFL262:FFL268)</f>
        <v>0</v>
      </c>
      <c r="FFM261" s="14">
        <f t="shared" ref="FFM261" si="21297">SUM(FFM262:FFM268)</f>
        <v>0</v>
      </c>
      <c r="FFN261" s="14">
        <f t="shared" ref="FFN261" si="21298">SUM(FFN262:FFN268)</f>
        <v>0</v>
      </c>
      <c r="FFO261" s="14">
        <f t="shared" ref="FFO261" si="21299">SUM(FFO262:FFO268)</f>
        <v>0</v>
      </c>
      <c r="FFP261" s="14">
        <f t="shared" ref="FFP261" si="21300">SUM(FFP262:FFP268)</f>
        <v>0</v>
      </c>
      <c r="FFQ261" s="14">
        <f t="shared" ref="FFQ261" si="21301">SUM(FFQ262:FFQ268)</f>
        <v>0</v>
      </c>
      <c r="FFR261" s="14">
        <f t="shared" ref="FFR261" si="21302">SUM(FFR262:FFR268)</f>
        <v>0</v>
      </c>
      <c r="FFS261" s="14">
        <f t="shared" ref="FFS261" si="21303">SUM(FFS262:FFS268)</f>
        <v>0</v>
      </c>
      <c r="FFT261" s="14">
        <f t="shared" ref="FFT261" si="21304">SUM(FFT262:FFT268)</f>
        <v>0</v>
      </c>
      <c r="FFU261" s="14">
        <f t="shared" ref="FFU261" si="21305">SUM(FFU262:FFU268)</f>
        <v>0</v>
      </c>
      <c r="FFV261" s="14">
        <f t="shared" ref="FFV261" si="21306">SUM(FFV262:FFV268)</f>
        <v>0</v>
      </c>
      <c r="FFW261" s="14">
        <f t="shared" ref="FFW261" si="21307">SUM(FFW262:FFW268)</f>
        <v>0</v>
      </c>
      <c r="FFX261" s="14">
        <f t="shared" ref="FFX261" si="21308">SUM(FFX262:FFX268)</f>
        <v>0</v>
      </c>
      <c r="FFY261" s="14">
        <f t="shared" ref="FFY261" si="21309">SUM(FFY262:FFY268)</f>
        <v>0</v>
      </c>
      <c r="FFZ261" s="14">
        <f t="shared" ref="FFZ261" si="21310">SUM(FFZ262:FFZ268)</f>
        <v>0</v>
      </c>
      <c r="FGA261" s="14">
        <f t="shared" ref="FGA261" si="21311">SUM(FGA262:FGA268)</f>
        <v>0</v>
      </c>
      <c r="FGB261" s="14">
        <f t="shared" ref="FGB261" si="21312">SUM(FGB262:FGB268)</f>
        <v>0</v>
      </c>
      <c r="FGC261" s="14">
        <f t="shared" ref="FGC261" si="21313">SUM(FGC262:FGC268)</f>
        <v>0</v>
      </c>
      <c r="FGD261" s="14">
        <f t="shared" ref="FGD261" si="21314">SUM(FGD262:FGD268)</f>
        <v>0</v>
      </c>
      <c r="FGE261" s="14">
        <f t="shared" ref="FGE261" si="21315">SUM(FGE262:FGE268)</f>
        <v>0</v>
      </c>
      <c r="FGF261" s="14">
        <f t="shared" ref="FGF261" si="21316">SUM(FGF262:FGF268)</f>
        <v>0</v>
      </c>
      <c r="FGG261" s="14">
        <f t="shared" ref="FGG261" si="21317">SUM(FGG262:FGG268)</f>
        <v>0</v>
      </c>
      <c r="FGH261" s="14">
        <f t="shared" ref="FGH261" si="21318">SUM(FGH262:FGH268)</f>
        <v>0</v>
      </c>
      <c r="FGI261" s="14">
        <f t="shared" ref="FGI261" si="21319">SUM(FGI262:FGI268)</f>
        <v>0</v>
      </c>
      <c r="FGJ261" s="14">
        <f t="shared" ref="FGJ261" si="21320">SUM(FGJ262:FGJ268)</f>
        <v>0</v>
      </c>
      <c r="FGK261" s="14">
        <f t="shared" ref="FGK261" si="21321">SUM(FGK262:FGK268)</f>
        <v>0</v>
      </c>
      <c r="FGL261" s="14">
        <f t="shared" ref="FGL261" si="21322">SUM(FGL262:FGL268)</f>
        <v>0</v>
      </c>
      <c r="FGM261" s="14">
        <f t="shared" ref="FGM261" si="21323">SUM(FGM262:FGM268)</f>
        <v>0</v>
      </c>
      <c r="FGN261" s="14">
        <f t="shared" ref="FGN261" si="21324">SUM(FGN262:FGN268)</f>
        <v>0</v>
      </c>
      <c r="FGO261" s="14">
        <f t="shared" ref="FGO261" si="21325">SUM(FGO262:FGO268)</f>
        <v>0</v>
      </c>
      <c r="FGP261" s="14">
        <f t="shared" ref="FGP261" si="21326">SUM(FGP262:FGP268)</f>
        <v>0</v>
      </c>
      <c r="FGQ261" s="14">
        <f t="shared" ref="FGQ261" si="21327">SUM(FGQ262:FGQ268)</f>
        <v>0</v>
      </c>
      <c r="FGR261" s="14">
        <f t="shared" ref="FGR261" si="21328">SUM(FGR262:FGR268)</f>
        <v>0</v>
      </c>
      <c r="FGS261" s="14">
        <f t="shared" ref="FGS261" si="21329">SUM(FGS262:FGS268)</f>
        <v>0</v>
      </c>
      <c r="FGT261" s="14">
        <f t="shared" ref="FGT261" si="21330">SUM(FGT262:FGT268)</f>
        <v>0</v>
      </c>
      <c r="FGU261" s="14">
        <f t="shared" ref="FGU261" si="21331">SUM(FGU262:FGU268)</f>
        <v>0</v>
      </c>
      <c r="FGV261" s="14">
        <f t="shared" ref="FGV261" si="21332">SUM(FGV262:FGV268)</f>
        <v>0</v>
      </c>
      <c r="FGW261" s="14">
        <f t="shared" ref="FGW261" si="21333">SUM(FGW262:FGW268)</f>
        <v>0</v>
      </c>
      <c r="FGX261" s="14">
        <f t="shared" ref="FGX261" si="21334">SUM(FGX262:FGX268)</f>
        <v>0</v>
      </c>
      <c r="FGY261" s="14">
        <f t="shared" ref="FGY261" si="21335">SUM(FGY262:FGY268)</f>
        <v>0</v>
      </c>
      <c r="FGZ261" s="14">
        <f t="shared" ref="FGZ261" si="21336">SUM(FGZ262:FGZ268)</f>
        <v>0</v>
      </c>
      <c r="FHA261" s="14">
        <f t="shared" ref="FHA261" si="21337">SUM(FHA262:FHA268)</f>
        <v>0</v>
      </c>
      <c r="FHB261" s="14">
        <f t="shared" ref="FHB261" si="21338">SUM(FHB262:FHB268)</f>
        <v>0</v>
      </c>
      <c r="FHC261" s="14">
        <f t="shared" ref="FHC261" si="21339">SUM(FHC262:FHC268)</f>
        <v>0</v>
      </c>
      <c r="FHD261" s="14">
        <f t="shared" ref="FHD261" si="21340">SUM(FHD262:FHD268)</f>
        <v>0</v>
      </c>
      <c r="FHE261" s="14">
        <f t="shared" ref="FHE261" si="21341">SUM(FHE262:FHE268)</f>
        <v>0</v>
      </c>
      <c r="FHF261" s="14">
        <f t="shared" ref="FHF261" si="21342">SUM(FHF262:FHF268)</f>
        <v>0</v>
      </c>
      <c r="FHG261" s="14">
        <f t="shared" ref="FHG261" si="21343">SUM(FHG262:FHG268)</f>
        <v>0</v>
      </c>
      <c r="FHH261" s="14">
        <f t="shared" ref="FHH261" si="21344">SUM(FHH262:FHH268)</f>
        <v>0</v>
      </c>
      <c r="FHI261" s="14">
        <f t="shared" ref="FHI261" si="21345">SUM(FHI262:FHI268)</f>
        <v>0</v>
      </c>
      <c r="FHJ261" s="14">
        <f t="shared" ref="FHJ261" si="21346">SUM(FHJ262:FHJ268)</f>
        <v>0</v>
      </c>
      <c r="FHK261" s="14">
        <f t="shared" ref="FHK261" si="21347">SUM(FHK262:FHK268)</f>
        <v>0</v>
      </c>
      <c r="FHL261" s="14">
        <f t="shared" ref="FHL261" si="21348">SUM(FHL262:FHL268)</f>
        <v>0</v>
      </c>
      <c r="FHM261" s="14">
        <f t="shared" ref="FHM261" si="21349">SUM(FHM262:FHM268)</f>
        <v>0</v>
      </c>
      <c r="FHN261" s="14">
        <f t="shared" ref="FHN261" si="21350">SUM(FHN262:FHN268)</f>
        <v>0</v>
      </c>
      <c r="FHO261" s="14">
        <f t="shared" ref="FHO261" si="21351">SUM(FHO262:FHO268)</f>
        <v>0</v>
      </c>
      <c r="FHP261" s="14">
        <f t="shared" ref="FHP261" si="21352">SUM(FHP262:FHP268)</f>
        <v>0</v>
      </c>
      <c r="FHQ261" s="14">
        <f t="shared" ref="FHQ261" si="21353">SUM(FHQ262:FHQ268)</f>
        <v>0</v>
      </c>
      <c r="FHR261" s="14">
        <f t="shared" ref="FHR261" si="21354">SUM(FHR262:FHR268)</f>
        <v>0</v>
      </c>
      <c r="FHS261" s="14">
        <f t="shared" ref="FHS261" si="21355">SUM(FHS262:FHS268)</f>
        <v>0</v>
      </c>
      <c r="FHT261" s="14">
        <f t="shared" ref="FHT261" si="21356">SUM(FHT262:FHT268)</f>
        <v>0</v>
      </c>
      <c r="FHU261" s="14">
        <f t="shared" ref="FHU261" si="21357">SUM(FHU262:FHU268)</f>
        <v>0</v>
      </c>
      <c r="FHV261" s="14">
        <f t="shared" ref="FHV261" si="21358">SUM(FHV262:FHV268)</f>
        <v>0</v>
      </c>
      <c r="FHW261" s="14">
        <f t="shared" ref="FHW261" si="21359">SUM(FHW262:FHW268)</f>
        <v>0</v>
      </c>
      <c r="FHX261" s="14">
        <f t="shared" ref="FHX261" si="21360">SUM(FHX262:FHX268)</f>
        <v>0</v>
      </c>
      <c r="FHY261" s="14">
        <f t="shared" ref="FHY261" si="21361">SUM(FHY262:FHY268)</f>
        <v>0</v>
      </c>
      <c r="FHZ261" s="14">
        <f t="shared" ref="FHZ261" si="21362">SUM(FHZ262:FHZ268)</f>
        <v>0</v>
      </c>
      <c r="FIA261" s="14">
        <f t="shared" ref="FIA261" si="21363">SUM(FIA262:FIA268)</f>
        <v>0</v>
      </c>
      <c r="FIB261" s="14">
        <f t="shared" ref="FIB261" si="21364">SUM(FIB262:FIB268)</f>
        <v>0</v>
      </c>
      <c r="FIC261" s="14">
        <f t="shared" ref="FIC261" si="21365">SUM(FIC262:FIC268)</f>
        <v>0</v>
      </c>
      <c r="FID261" s="14">
        <f t="shared" ref="FID261" si="21366">SUM(FID262:FID268)</f>
        <v>0</v>
      </c>
      <c r="FIE261" s="14">
        <f t="shared" ref="FIE261" si="21367">SUM(FIE262:FIE268)</f>
        <v>0</v>
      </c>
      <c r="FIF261" s="14">
        <f t="shared" ref="FIF261" si="21368">SUM(FIF262:FIF268)</f>
        <v>0</v>
      </c>
      <c r="FIG261" s="14">
        <f t="shared" ref="FIG261" si="21369">SUM(FIG262:FIG268)</f>
        <v>0</v>
      </c>
      <c r="FIH261" s="14">
        <f t="shared" ref="FIH261" si="21370">SUM(FIH262:FIH268)</f>
        <v>0</v>
      </c>
      <c r="FII261" s="14">
        <f t="shared" ref="FII261" si="21371">SUM(FII262:FII268)</f>
        <v>0</v>
      </c>
      <c r="FIJ261" s="14">
        <f t="shared" ref="FIJ261" si="21372">SUM(FIJ262:FIJ268)</f>
        <v>0</v>
      </c>
      <c r="FIK261" s="14">
        <f t="shared" ref="FIK261" si="21373">SUM(FIK262:FIK268)</f>
        <v>0</v>
      </c>
      <c r="FIL261" s="14">
        <f t="shared" ref="FIL261" si="21374">SUM(FIL262:FIL268)</f>
        <v>0</v>
      </c>
      <c r="FIM261" s="14">
        <f t="shared" ref="FIM261" si="21375">SUM(FIM262:FIM268)</f>
        <v>0</v>
      </c>
      <c r="FIN261" s="14">
        <f t="shared" ref="FIN261" si="21376">SUM(FIN262:FIN268)</f>
        <v>0</v>
      </c>
      <c r="FIO261" s="14">
        <f t="shared" ref="FIO261" si="21377">SUM(FIO262:FIO268)</f>
        <v>0</v>
      </c>
      <c r="FIP261" s="14">
        <f t="shared" ref="FIP261" si="21378">SUM(FIP262:FIP268)</f>
        <v>0</v>
      </c>
      <c r="FIQ261" s="14">
        <f t="shared" ref="FIQ261" si="21379">SUM(FIQ262:FIQ268)</f>
        <v>0</v>
      </c>
      <c r="FIR261" s="14">
        <f t="shared" ref="FIR261" si="21380">SUM(FIR262:FIR268)</f>
        <v>0</v>
      </c>
      <c r="FIS261" s="14">
        <f t="shared" ref="FIS261" si="21381">SUM(FIS262:FIS268)</f>
        <v>0</v>
      </c>
      <c r="FIT261" s="14">
        <f t="shared" ref="FIT261" si="21382">SUM(FIT262:FIT268)</f>
        <v>0</v>
      </c>
      <c r="FIU261" s="14">
        <f t="shared" ref="FIU261" si="21383">SUM(FIU262:FIU268)</f>
        <v>0</v>
      </c>
      <c r="FIV261" s="14">
        <f t="shared" ref="FIV261" si="21384">SUM(FIV262:FIV268)</f>
        <v>0</v>
      </c>
      <c r="FIW261" s="14">
        <f t="shared" ref="FIW261" si="21385">SUM(FIW262:FIW268)</f>
        <v>0</v>
      </c>
      <c r="FIX261" s="14">
        <f t="shared" ref="FIX261" si="21386">SUM(FIX262:FIX268)</f>
        <v>0</v>
      </c>
      <c r="FIY261" s="14">
        <f t="shared" ref="FIY261" si="21387">SUM(FIY262:FIY268)</f>
        <v>0</v>
      </c>
      <c r="FIZ261" s="14">
        <f t="shared" ref="FIZ261" si="21388">SUM(FIZ262:FIZ268)</f>
        <v>0</v>
      </c>
      <c r="FJA261" s="14">
        <f t="shared" ref="FJA261" si="21389">SUM(FJA262:FJA268)</f>
        <v>0</v>
      </c>
      <c r="FJB261" s="14">
        <f t="shared" ref="FJB261" si="21390">SUM(FJB262:FJB268)</f>
        <v>0</v>
      </c>
      <c r="FJC261" s="14">
        <f t="shared" ref="FJC261" si="21391">SUM(FJC262:FJC268)</f>
        <v>0</v>
      </c>
      <c r="FJD261" s="14">
        <f t="shared" ref="FJD261" si="21392">SUM(FJD262:FJD268)</f>
        <v>0</v>
      </c>
      <c r="FJE261" s="14">
        <f t="shared" ref="FJE261" si="21393">SUM(FJE262:FJE268)</f>
        <v>0</v>
      </c>
      <c r="FJF261" s="14">
        <f t="shared" ref="FJF261" si="21394">SUM(FJF262:FJF268)</f>
        <v>0</v>
      </c>
      <c r="FJG261" s="14">
        <f t="shared" ref="FJG261" si="21395">SUM(FJG262:FJG268)</f>
        <v>0</v>
      </c>
      <c r="FJH261" s="14">
        <f t="shared" ref="FJH261" si="21396">SUM(FJH262:FJH268)</f>
        <v>0</v>
      </c>
      <c r="FJI261" s="14">
        <f t="shared" ref="FJI261" si="21397">SUM(FJI262:FJI268)</f>
        <v>0</v>
      </c>
      <c r="FJJ261" s="14">
        <f t="shared" ref="FJJ261" si="21398">SUM(FJJ262:FJJ268)</f>
        <v>0</v>
      </c>
      <c r="FJK261" s="14">
        <f t="shared" ref="FJK261" si="21399">SUM(FJK262:FJK268)</f>
        <v>0</v>
      </c>
      <c r="FJL261" s="14">
        <f t="shared" ref="FJL261" si="21400">SUM(FJL262:FJL268)</f>
        <v>0</v>
      </c>
      <c r="FJM261" s="14">
        <f t="shared" ref="FJM261" si="21401">SUM(FJM262:FJM268)</f>
        <v>0</v>
      </c>
      <c r="FJN261" s="14">
        <f t="shared" ref="FJN261" si="21402">SUM(FJN262:FJN268)</f>
        <v>0</v>
      </c>
      <c r="FJO261" s="14">
        <f t="shared" ref="FJO261" si="21403">SUM(FJO262:FJO268)</f>
        <v>0</v>
      </c>
      <c r="FJP261" s="14">
        <f t="shared" ref="FJP261" si="21404">SUM(FJP262:FJP268)</f>
        <v>0</v>
      </c>
      <c r="FJQ261" s="14">
        <f t="shared" ref="FJQ261" si="21405">SUM(FJQ262:FJQ268)</f>
        <v>0</v>
      </c>
      <c r="FJR261" s="14">
        <f t="shared" ref="FJR261" si="21406">SUM(FJR262:FJR268)</f>
        <v>0</v>
      </c>
      <c r="FJS261" s="14">
        <f t="shared" ref="FJS261" si="21407">SUM(FJS262:FJS268)</f>
        <v>0</v>
      </c>
      <c r="FJT261" s="14">
        <f t="shared" ref="FJT261" si="21408">SUM(FJT262:FJT268)</f>
        <v>0</v>
      </c>
      <c r="FJU261" s="14">
        <f t="shared" ref="FJU261" si="21409">SUM(FJU262:FJU268)</f>
        <v>0</v>
      </c>
      <c r="FJV261" s="14">
        <f t="shared" ref="FJV261" si="21410">SUM(FJV262:FJV268)</f>
        <v>0</v>
      </c>
      <c r="FJW261" s="14">
        <f t="shared" ref="FJW261" si="21411">SUM(FJW262:FJW268)</f>
        <v>0</v>
      </c>
      <c r="FJX261" s="14">
        <f t="shared" ref="FJX261" si="21412">SUM(FJX262:FJX268)</f>
        <v>0</v>
      </c>
      <c r="FJY261" s="14">
        <f t="shared" ref="FJY261" si="21413">SUM(FJY262:FJY268)</f>
        <v>0</v>
      </c>
      <c r="FJZ261" s="14">
        <f t="shared" ref="FJZ261" si="21414">SUM(FJZ262:FJZ268)</f>
        <v>0</v>
      </c>
      <c r="FKA261" s="14">
        <f t="shared" ref="FKA261" si="21415">SUM(FKA262:FKA268)</f>
        <v>0</v>
      </c>
      <c r="FKB261" s="14">
        <f t="shared" ref="FKB261" si="21416">SUM(FKB262:FKB268)</f>
        <v>0</v>
      </c>
      <c r="FKC261" s="14">
        <f t="shared" ref="FKC261" si="21417">SUM(FKC262:FKC268)</f>
        <v>0</v>
      </c>
      <c r="FKD261" s="14">
        <f t="shared" ref="FKD261" si="21418">SUM(FKD262:FKD268)</f>
        <v>0</v>
      </c>
      <c r="FKE261" s="14">
        <f t="shared" ref="FKE261" si="21419">SUM(FKE262:FKE268)</f>
        <v>0</v>
      </c>
      <c r="FKF261" s="14">
        <f t="shared" ref="FKF261" si="21420">SUM(FKF262:FKF268)</f>
        <v>0</v>
      </c>
      <c r="FKG261" s="14">
        <f t="shared" ref="FKG261" si="21421">SUM(FKG262:FKG268)</f>
        <v>0</v>
      </c>
      <c r="FKH261" s="14">
        <f t="shared" ref="FKH261" si="21422">SUM(FKH262:FKH268)</f>
        <v>0</v>
      </c>
      <c r="FKI261" s="14">
        <f t="shared" ref="FKI261" si="21423">SUM(FKI262:FKI268)</f>
        <v>0</v>
      </c>
      <c r="FKJ261" s="14">
        <f t="shared" ref="FKJ261" si="21424">SUM(FKJ262:FKJ268)</f>
        <v>0</v>
      </c>
      <c r="FKK261" s="14">
        <f t="shared" ref="FKK261" si="21425">SUM(FKK262:FKK268)</f>
        <v>0</v>
      </c>
      <c r="FKL261" s="14">
        <f t="shared" ref="FKL261" si="21426">SUM(FKL262:FKL268)</f>
        <v>0</v>
      </c>
      <c r="FKM261" s="14">
        <f t="shared" ref="FKM261" si="21427">SUM(FKM262:FKM268)</f>
        <v>0</v>
      </c>
      <c r="FKN261" s="14">
        <f t="shared" ref="FKN261" si="21428">SUM(FKN262:FKN268)</f>
        <v>0</v>
      </c>
      <c r="FKO261" s="14">
        <f t="shared" ref="FKO261" si="21429">SUM(FKO262:FKO268)</f>
        <v>0</v>
      </c>
      <c r="FKP261" s="14">
        <f t="shared" ref="FKP261" si="21430">SUM(FKP262:FKP268)</f>
        <v>0</v>
      </c>
      <c r="FKQ261" s="14">
        <f t="shared" ref="FKQ261" si="21431">SUM(FKQ262:FKQ268)</f>
        <v>0</v>
      </c>
      <c r="FKR261" s="14">
        <f t="shared" ref="FKR261" si="21432">SUM(FKR262:FKR268)</f>
        <v>0</v>
      </c>
      <c r="FKS261" s="14">
        <f t="shared" ref="FKS261" si="21433">SUM(FKS262:FKS268)</f>
        <v>0</v>
      </c>
      <c r="FKT261" s="14">
        <f t="shared" ref="FKT261" si="21434">SUM(FKT262:FKT268)</f>
        <v>0</v>
      </c>
      <c r="FKU261" s="14">
        <f t="shared" ref="FKU261" si="21435">SUM(FKU262:FKU268)</f>
        <v>0</v>
      </c>
      <c r="FKV261" s="14">
        <f t="shared" ref="FKV261" si="21436">SUM(FKV262:FKV268)</f>
        <v>0</v>
      </c>
      <c r="FKW261" s="14">
        <f t="shared" ref="FKW261" si="21437">SUM(FKW262:FKW268)</f>
        <v>0</v>
      </c>
      <c r="FKX261" s="14">
        <f t="shared" ref="FKX261" si="21438">SUM(FKX262:FKX268)</f>
        <v>0</v>
      </c>
      <c r="FKY261" s="14">
        <f t="shared" ref="FKY261" si="21439">SUM(FKY262:FKY268)</f>
        <v>0</v>
      </c>
      <c r="FKZ261" s="14">
        <f t="shared" ref="FKZ261" si="21440">SUM(FKZ262:FKZ268)</f>
        <v>0</v>
      </c>
      <c r="FLA261" s="14">
        <f t="shared" ref="FLA261" si="21441">SUM(FLA262:FLA268)</f>
        <v>0</v>
      </c>
      <c r="FLB261" s="14">
        <f t="shared" ref="FLB261" si="21442">SUM(FLB262:FLB268)</f>
        <v>0</v>
      </c>
      <c r="FLC261" s="14">
        <f t="shared" ref="FLC261" si="21443">SUM(FLC262:FLC268)</f>
        <v>0</v>
      </c>
      <c r="FLD261" s="14">
        <f t="shared" ref="FLD261" si="21444">SUM(FLD262:FLD268)</f>
        <v>0</v>
      </c>
      <c r="FLE261" s="14">
        <f t="shared" ref="FLE261" si="21445">SUM(FLE262:FLE268)</f>
        <v>0</v>
      </c>
      <c r="FLF261" s="14">
        <f t="shared" ref="FLF261" si="21446">SUM(FLF262:FLF268)</f>
        <v>0</v>
      </c>
      <c r="FLG261" s="14">
        <f t="shared" ref="FLG261" si="21447">SUM(FLG262:FLG268)</f>
        <v>0</v>
      </c>
      <c r="FLH261" s="14">
        <f t="shared" ref="FLH261" si="21448">SUM(FLH262:FLH268)</f>
        <v>0</v>
      </c>
      <c r="FLI261" s="14">
        <f t="shared" ref="FLI261" si="21449">SUM(FLI262:FLI268)</f>
        <v>0</v>
      </c>
      <c r="FLJ261" s="14">
        <f t="shared" ref="FLJ261" si="21450">SUM(FLJ262:FLJ268)</f>
        <v>0</v>
      </c>
      <c r="FLK261" s="14">
        <f t="shared" ref="FLK261" si="21451">SUM(FLK262:FLK268)</f>
        <v>0</v>
      </c>
      <c r="FLL261" s="14">
        <f t="shared" ref="FLL261" si="21452">SUM(FLL262:FLL268)</f>
        <v>0</v>
      </c>
      <c r="FLM261" s="14">
        <f t="shared" ref="FLM261" si="21453">SUM(FLM262:FLM268)</f>
        <v>0</v>
      </c>
      <c r="FLN261" s="14">
        <f t="shared" ref="FLN261" si="21454">SUM(FLN262:FLN268)</f>
        <v>0</v>
      </c>
      <c r="FLO261" s="14">
        <f t="shared" ref="FLO261" si="21455">SUM(FLO262:FLO268)</f>
        <v>0</v>
      </c>
      <c r="FLP261" s="14">
        <f t="shared" ref="FLP261" si="21456">SUM(FLP262:FLP268)</f>
        <v>0</v>
      </c>
      <c r="FLQ261" s="14">
        <f t="shared" ref="FLQ261" si="21457">SUM(FLQ262:FLQ268)</f>
        <v>0</v>
      </c>
      <c r="FLR261" s="14">
        <f t="shared" ref="FLR261" si="21458">SUM(FLR262:FLR268)</f>
        <v>0</v>
      </c>
      <c r="FLS261" s="14">
        <f t="shared" ref="FLS261" si="21459">SUM(FLS262:FLS268)</f>
        <v>0</v>
      </c>
      <c r="FLT261" s="14">
        <f t="shared" ref="FLT261" si="21460">SUM(FLT262:FLT268)</f>
        <v>0</v>
      </c>
      <c r="FLU261" s="14">
        <f t="shared" ref="FLU261" si="21461">SUM(FLU262:FLU268)</f>
        <v>0</v>
      </c>
      <c r="FLV261" s="14">
        <f t="shared" ref="FLV261" si="21462">SUM(FLV262:FLV268)</f>
        <v>0</v>
      </c>
      <c r="FLW261" s="14">
        <f t="shared" ref="FLW261" si="21463">SUM(FLW262:FLW268)</f>
        <v>0</v>
      </c>
      <c r="FLX261" s="14">
        <f t="shared" ref="FLX261" si="21464">SUM(FLX262:FLX268)</f>
        <v>0</v>
      </c>
      <c r="FLY261" s="14">
        <f t="shared" ref="FLY261" si="21465">SUM(FLY262:FLY268)</f>
        <v>0</v>
      </c>
      <c r="FLZ261" s="14">
        <f t="shared" ref="FLZ261" si="21466">SUM(FLZ262:FLZ268)</f>
        <v>0</v>
      </c>
      <c r="FMA261" s="14">
        <f t="shared" ref="FMA261" si="21467">SUM(FMA262:FMA268)</f>
        <v>0</v>
      </c>
      <c r="FMB261" s="14">
        <f t="shared" ref="FMB261" si="21468">SUM(FMB262:FMB268)</f>
        <v>0</v>
      </c>
      <c r="FMC261" s="14">
        <f t="shared" ref="FMC261" si="21469">SUM(FMC262:FMC268)</f>
        <v>0</v>
      </c>
      <c r="FMD261" s="14">
        <f t="shared" ref="FMD261" si="21470">SUM(FMD262:FMD268)</f>
        <v>0</v>
      </c>
      <c r="FME261" s="14">
        <f t="shared" ref="FME261" si="21471">SUM(FME262:FME268)</f>
        <v>0</v>
      </c>
      <c r="FMF261" s="14">
        <f t="shared" ref="FMF261" si="21472">SUM(FMF262:FMF268)</f>
        <v>0</v>
      </c>
      <c r="FMG261" s="14">
        <f t="shared" ref="FMG261" si="21473">SUM(FMG262:FMG268)</f>
        <v>0</v>
      </c>
      <c r="FMH261" s="14">
        <f t="shared" ref="FMH261" si="21474">SUM(FMH262:FMH268)</f>
        <v>0</v>
      </c>
      <c r="FMI261" s="14">
        <f t="shared" ref="FMI261" si="21475">SUM(FMI262:FMI268)</f>
        <v>0</v>
      </c>
      <c r="FMJ261" s="14">
        <f t="shared" ref="FMJ261" si="21476">SUM(FMJ262:FMJ268)</f>
        <v>0</v>
      </c>
      <c r="FMK261" s="14">
        <f t="shared" ref="FMK261" si="21477">SUM(FMK262:FMK268)</f>
        <v>0</v>
      </c>
      <c r="FML261" s="14">
        <f t="shared" ref="FML261" si="21478">SUM(FML262:FML268)</f>
        <v>0</v>
      </c>
      <c r="FMM261" s="14">
        <f t="shared" ref="FMM261" si="21479">SUM(FMM262:FMM268)</f>
        <v>0</v>
      </c>
      <c r="FMN261" s="14">
        <f t="shared" ref="FMN261" si="21480">SUM(FMN262:FMN268)</f>
        <v>0</v>
      </c>
      <c r="FMO261" s="14">
        <f t="shared" ref="FMO261" si="21481">SUM(FMO262:FMO268)</f>
        <v>0</v>
      </c>
      <c r="FMP261" s="14">
        <f t="shared" ref="FMP261" si="21482">SUM(FMP262:FMP268)</f>
        <v>0</v>
      </c>
      <c r="FMQ261" s="14">
        <f t="shared" ref="FMQ261" si="21483">SUM(FMQ262:FMQ268)</f>
        <v>0</v>
      </c>
      <c r="FMR261" s="14">
        <f t="shared" ref="FMR261" si="21484">SUM(FMR262:FMR268)</f>
        <v>0</v>
      </c>
      <c r="FMS261" s="14">
        <f t="shared" ref="FMS261" si="21485">SUM(FMS262:FMS268)</f>
        <v>0</v>
      </c>
      <c r="FMT261" s="14">
        <f t="shared" ref="FMT261" si="21486">SUM(FMT262:FMT268)</f>
        <v>0</v>
      </c>
      <c r="FMU261" s="14">
        <f t="shared" ref="FMU261" si="21487">SUM(FMU262:FMU268)</f>
        <v>0</v>
      </c>
      <c r="FMV261" s="14">
        <f t="shared" ref="FMV261" si="21488">SUM(FMV262:FMV268)</f>
        <v>0</v>
      </c>
      <c r="FMW261" s="14">
        <f t="shared" ref="FMW261" si="21489">SUM(FMW262:FMW268)</f>
        <v>0</v>
      </c>
      <c r="FMX261" s="14">
        <f t="shared" ref="FMX261" si="21490">SUM(FMX262:FMX268)</f>
        <v>0</v>
      </c>
      <c r="FMY261" s="14">
        <f t="shared" ref="FMY261" si="21491">SUM(FMY262:FMY268)</f>
        <v>0</v>
      </c>
      <c r="FMZ261" s="14">
        <f t="shared" ref="FMZ261" si="21492">SUM(FMZ262:FMZ268)</f>
        <v>0</v>
      </c>
      <c r="FNA261" s="14">
        <f t="shared" ref="FNA261" si="21493">SUM(FNA262:FNA268)</f>
        <v>0</v>
      </c>
      <c r="FNB261" s="14">
        <f t="shared" ref="FNB261" si="21494">SUM(FNB262:FNB268)</f>
        <v>0</v>
      </c>
      <c r="FNC261" s="14">
        <f t="shared" ref="FNC261" si="21495">SUM(FNC262:FNC268)</f>
        <v>0</v>
      </c>
      <c r="FND261" s="14">
        <f t="shared" ref="FND261" si="21496">SUM(FND262:FND268)</f>
        <v>0</v>
      </c>
      <c r="FNE261" s="14">
        <f t="shared" ref="FNE261" si="21497">SUM(FNE262:FNE268)</f>
        <v>0</v>
      </c>
      <c r="FNF261" s="14">
        <f t="shared" ref="FNF261" si="21498">SUM(FNF262:FNF268)</f>
        <v>0</v>
      </c>
      <c r="FNG261" s="14">
        <f t="shared" ref="FNG261" si="21499">SUM(FNG262:FNG268)</f>
        <v>0</v>
      </c>
      <c r="FNH261" s="14">
        <f t="shared" ref="FNH261" si="21500">SUM(FNH262:FNH268)</f>
        <v>0</v>
      </c>
      <c r="FNI261" s="14">
        <f t="shared" ref="FNI261" si="21501">SUM(FNI262:FNI268)</f>
        <v>0</v>
      </c>
      <c r="FNJ261" s="14">
        <f t="shared" ref="FNJ261" si="21502">SUM(FNJ262:FNJ268)</f>
        <v>0</v>
      </c>
      <c r="FNK261" s="14">
        <f t="shared" ref="FNK261" si="21503">SUM(FNK262:FNK268)</f>
        <v>0</v>
      </c>
      <c r="FNL261" s="14">
        <f t="shared" ref="FNL261" si="21504">SUM(FNL262:FNL268)</f>
        <v>0</v>
      </c>
      <c r="FNM261" s="14">
        <f t="shared" ref="FNM261" si="21505">SUM(FNM262:FNM268)</f>
        <v>0</v>
      </c>
      <c r="FNN261" s="14">
        <f t="shared" ref="FNN261" si="21506">SUM(FNN262:FNN268)</f>
        <v>0</v>
      </c>
      <c r="FNO261" s="14">
        <f t="shared" ref="FNO261" si="21507">SUM(FNO262:FNO268)</f>
        <v>0</v>
      </c>
      <c r="FNP261" s="14">
        <f t="shared" ref="FNP261" si="21508">SUM(FNP262:FNP268)</f>
        <v>0</v>
      </c>
      <c r="FNQ261" s="14">
        <f t="shared" ref="FNQ261" si="21509">SUM(FNQ262:FNQ268)</f>
        <v>0</v>
      </c>
      <c r="FNR261" s="14">
        <f t="shared" ref="FNR261" si="21510">SUM(FNR262:FNR268)</f>
        <v>0</v>
      </c>
      <c r="FNS261" s="14">
        <f t="shared" ref="FNS261" si="21511">SUM(FNS262:FNS268)</f>
        <v>0</v>
      </c>
      <c r="FNT261" s="14">
        <f t="shared" ref="FNT261" si="21512">SUM(FNT262:FNT268)</f>
        <v>0</v>
      </c>
      <c r="FNU261" s="14">
        <f t="shared" ref="FNU261" si="21513">SUM(FNU262:FNU268)</f>
        <v>0</v>
      </c>
      <c r="FNV261" s="14">
        <f t="shared" ref="FNV261" si="21514">SUM(FNV262:FNV268)</f>
        <v>0</v>
      </c>
      <c r="FNW261" s="14">
        <f t="shared" ref="FNW261" si="21515">SUM(FNW262:FNW268)</f>
        <v>0</v>
      </c>
      <c r="FNX261" s="14">
        <f t="shared" ref="FNX261" si="21516">SUM(FNX262:FNX268)</f>
        <v>0</v>
      </c>
      <c r="FNY261" s="14">
        <f t="shared" ref="FNY261" si="21517">SUM(FNY262:FNY268)</f>
        <v>0</v>
      </c>
      <c r="FNZ261" s="14">
        <f t="shared" ref="FNZ261" si="21518">SUM(FNZ262:FNZ268)</f>
        <v>0</v>
      </c>
      <c r="FOA261" s="14">
        <f t="shared" ref="FOA261" si="21519">SUM(FOA262:FOA268)</f>
        <v>0</v>
      </c>
      <c r="FOB261" s="14">
        <f t="shared" ref="FOB261" si="21520">SUM(FOB262:FOB268)</f>
        <v>0</v>
      </c>
      <c r="FOC261" s="14">
        <f t="shared" ref="FOC261" si="21521">SUM(FOC262:FOC268)</f>
        <v>0</v>
      </c>
      <c r="FOD261" s="14">
        <f t="shared" ref="FOD261" si="21522">SUM(FOD262:FOD268)</f>
        <v>0</v>
      </c>
      <c r="FOE261" s="14">
        <f t="shared" ref="FOE261" si="21523">SUM(FOE262:FOE268)</f>
        <v>0</v>
      </c>
      <c r="FOF261" s="14">
        <f t="shared" ref="FOF261" si="21524">SUM(FOF262:FOF268)</f>
        <v>0</v>
      </c>
      <c r="FOG261" s="14">
        <f t="shared" ref="FOG261" si="21525">SUM(FOG262:FOG268)</f>
        <v>0</v>
      </c>
      <c r="FOH261" s="14">
        <f t="shared" ref="FOH261" si="21526">SUM(FOH262:FOH268)</f>
        <v>0</v>
      </c>
      <c r="FOI261" s="14">
        <f t="shared" ref="FOI261" si="21527">SUM(FOI262:FOI268)</f>
        <v>0</v>
      </c>
      <c r="FOJ261" s="14">
        <f t="shared" ref="FOJ261" si="21528">SUM(FOJ262:FOJ268)</f>
        <v>0</v>
      </c>
      <c r="FOK261" s="14">
        <f t="shared" ref="FOK261" si="21529">SUM(FOK262:FOK268)</f>
        <v>0</v>
      </c>
      <c r="FOL261" s="14">
        <f t="shared" ref="FOL261" si="21530">SUM(FOL262:FOL268)</f>
        <v>0</v>
      </c>
      <c r="FOM261" s="14">
        <f t="shared" ref="FOM261" si="21531">SUM(FOM262:FOM268)</f>
        <v>0</v>
      </c>
      <c r="FON261" s="14">
        <f t="shared" ref="FON261" si="21532">SUM(FON262:FON268)</f>
        <v>0</v>
      </c>
      <c r="FOO261" s="14">
        <f t="shared" ref="FOO261" si="21533">SUM(FOO262:FOO268)</f>
        <v>0</v>
      </c>
      <c r="FOP261" s="14">
        <f t="shared" ref="FOP261" si="21534">SUM(FOP262:FOP268)</f>
        <v>0</v>
      </c>
      <c r="FOQ261" s="14">
        <f t="shared" ref="FOQ261" si="21535">SUM(FOQ262:FOQ268)</f>
        <v>0</v>
      </c>
      <c r="FOR261" s="14">
        <f t="shared" ref="FOR261" si="21536">SUM(FOR262:FOR268)</f>
        <v>0</v>
      </c>
      <c r="FOS261" s="14">
        <f t="shared" ref="FOS261" si="21537">SUM(FOS262:FOS268)</f>
        <v>0</v>
      </c>
      <c r="FOT261" s="14">
        <f t="shared" ref="FOT261" si="21538">SUM(FOT262:FOT268)</f>
        <v>0</v>
      </c>
      <c r="FOU261" s="14">
        <f t="shared" ref="FOU261" si="21539">SUM(FOU262:FOU268)</f>
        <v>0</v>
      </c>
      <c r="FOV261" s="14">
        <f t="shared" ref="FOV261" si="21540">SUM(FOV262:FOV268)</f>
        <v>0</v>
      </c>
      <c r="FOW261" s="14">
        <f t="shared" ref="FOW261" si="21541">SUM(FOW262:FOW268)</f>
        <v>0</v>
      </c>
      <c r="FOX261" s="14">
        <f t="shared" ref="FOX261" si="21542">SUM(FOX262:FOX268)</f>
        <v>0</v>
      </c>
      <c r="FOY261" s="14">
        <f t="shared" ref="FOY261" si="21543">SUM(FOY262:FOY268)</f>
        <v>0</v>
      </c>
      <c r="FOZ261" s="14">
        <f t="shared" ref="FOZ261" si="21544">SUM(FOZ262:FOZ268)</f>
        <v>0</v>
      </c>
      <c r="FPA261" s="14">
        <f t="shared" ref="FPA261" si="21545">SUM(FPA262:FPA268)</f>
        <v>0</v>
      </c>
      <c r="FPB261" s="14">
        <f t="shared" ref="FPB261" si="21546">SUM(FPB262:FPB268)</f>
        <v>0</v>
      </c>
      <c r="FPC261" s="14">
        <f t="shared" ref="FPC261" si="21547">SUM(FPC262:FPC268)</f>
        <v>0</v>
      </c>
      <c r="FPD261" s="14">
        <f t="shared" ref="FPD261" si="21548">SUM(FPD262:FPD268)</f>
        <v>0</v>
      </c>
      <c r="FPE261" s="14">
        <f t="shared" ref="FPE261" si="21549">SUM(FPE262:FPE268)</f>
        <v>0</v>
      </c>
      <c r="FPF261" s="14">
        <f t="shared" ref="FPF261" si="21550">SUM(FPF262:FPF268)</f>
        <v>0</v>
      </c>
      <c r="FPG261" s="14">
        <f t="shared" ref="FPG261" si="21551">SUM(FPG262:FPG268)</f>
        <v>0</v>
      </c>
      <c r="FPH261" s="14">
        <f t="shared" ref="FPH261" si="21552">SUM(FPH262:FPH268)</f>
        <v>0</v>
      </c>
      <c r="FPI261" s="14">
        <f t="shared" ref="FPI261" si="21553">SUM(FPI262:FPI268)</f>
        <v>0</v>
      </c>
      <c r="FPJ261" s="14">
        <f t="shared" ref="FPJ261" si="21554">SUM(FPJ262:FPJ268)</f>
        <v>0</v>
      </c>
      <c r="FPK261" s="14">
        <f t="shared" ref="FPK261" si="21555">SUM(FPK262:FPK268)</f>
        <v>0</v>
      </c>
      <c r="FPL261" s="14">
        <f t="shared" ref="FPL261" si="21556">SUM(FPL262:FPL268)</f>
        <v>0</v>
      </c>
      <c r="FPM261" s="14">
        <f t="shared" ref="FPM261" si="21557">SUM(FPM262:FPM268)</f>
        <v>0</v>
      </c>
      <c r="FPN261" s="14">
        <f t="shared" ref="FPN261" si="21558">SUM(FPN262:FPN268)</f>
        <v>0</v>
      </c>
      <c r="FPO261" s="14">
        <f t="shared" ref="FPO261" si="21559">SUM(FPO262:FPO268)</f>
        <v>0</v>
      </c>
      <c r="FPP261" s="14">
        <f t="shared" ref="FPP261" si="21560">SUM(FPP262:FPP268)</f>
        <v>0</v>
      </c>
      <c r="FPQ261" s="14">
        <f t="shared" ref="FPQ261" si="21561">SUM(FPQ262:FPQ268)</f>
        <v>0</v>
      </c>
      <c r="FPR261" s="14">
        <f t="shared" ref="FPR261" si="21562">SUM(FPR262:FPR268)</f>
        <v>0</v>
      </c>
      <c r="FPS261" s="14">
        <f t="shared" ref="FPS261" si="21563">SUM(FPS262:FPS268)</f>
        <v>0</v>
      </c>
      <c r="FPT261" s="14">
        <f t="shared" ref="FPT261" si="21564">SUM(FPT262:FPT268)</f>
        <v>0</v>
      </c>
      <c r="FPU261" s="14">
        <f t="shared" ref="FPU261" si="21565">SUM(FPU262:FPU268)</f>
        <v>0</v>
      </c>
      <c r="FPV261" s="14">
        <f t="shared" ref="FPV261" si="21566">SUM(FPV262:FPV268)</f>
        <v>0</v>
      </c>
      <c r="FPW261" s="14">
        <f t="shared" ref="FPW261" si="21567">SUM(FPW262:FPW268)</f>
        <v>0</v>
      </c>
      <c r="FPX261" s="14">
        <f t="shared" ref="FPX261" si="21568">SUM(FPX262:FPX268)</f>
        <v>0</v>
      </c>
      <c r="FPY261" s="14">
        <f t="shared" ref="FPY261" si="21569">SUM(FPY262:FPY268)</f>
        <v>0</v>
      </c>
      <c r="FPZ261" s="14">
        <f t="shared" ref="FPZ261" si="21570">SUM(FPZ262:FPZ268)</f>
        <v>0</v>
      </c>
      <c r="FQA261" s="14">
        <f t="shared" ref="FQA261" si="21571">SUM(FQA262:FQA268)</f>
        <v>0</v>
      </c>
      <c r="FQB261" s="14">
        <f t="shared" ref="FQB261" si="21572">SUM(FQB262:FQB268)</f>
        <v>0</v>
      </c>
      <c r="FQC261" s="14">
        <f t="shared" ref="FQC261" si="21573">SUM(FQC262:FQC268)</f>
        <v>0</v>
      </c>
      <c r="FQD261" s="14">
        <f t="shared" ref="FQD261" si="21574">SUM(FQD262:FQD268)</f>
        <v>0</v>
      </c>
      <c r="FQE261" s="14">
        <f t="shared" ref="FQE261" si="21575">SUM(FQE262:FQE268)</f>
        <v>0</v>
      </c>
      <c r="FQF261" s="14">
        <f t="shared" ref="FQF261" si="21576">SUM(FQF262:FQF268)</f>
        <v>0</v>
      </c>
      <c r="FQG261" s="14">
        <f t="shared" ref="FQG261" si="21577">SUM(FQG262:FQG268)</f>
        <v>0</v>
      </c>
      <c r="FQH261" s="14">
        <f t="shared" ref="FQH261" si="21578">SUM(FQH262:FQH268)</f>
        <v>0</v>
      </c>
      <c r="FQI261" s="14">
        <f t="shared" ref="FQI261" si="21579">SUM(FQI262:FQI268)</f>
        <v>0</v>
      </c>
      <c r="FQJ261" s="14">
        <f t="shared" ref="FQJ261" si="21580">SUM(FQJ262:FQJ268)</f>
        <v>0</v>
      </c>
      <c r="FQK261" s="14">
        <f t="shared" ref="FQK261" si="21581">SUM(FQK262:FQK268)</f>
        <v>0</v>
      </c>
      <c r="FQL261" s="14">
        <f t="shared" ref="FQL261" si="21582">SUM(FQL262:FQL268)</f>
        <v>0</v>
      </c>
      <c r="FQM261" s="14">
        <f t="shared" ref="FQM261" si="21583">SUM(FQM262:FQM268)</f>
        <v>0</v>
      </c>
      <c r="FQN261" s="14">
        <f t="shared" ref="FQN261" si="21584">SUM(FQN262:FQN268)</f>
        <v>0</v>
      </c>
      <c r="FQO261" s="14">
        <f t="shared" ref="FQO261" si="21585">SUM(FQO262:FQO268)</f>
        <v>0</v>
      </c>
      <c r="FQP261" s="14">
        <f t="shared" ref="FQP261" si="21586">SUM(FQP262:FQP268)</f>
        <v>0</v>
      </c>
      <c r="FQQ261" s="14">
        <f t="shared" ref="FQQ261" si="21587">SUM(FQQ262:FQQ268)</f>
        <v>0</v>
      </c>
      <c r="FQR261" s="14">
        <f t="shared" ref="FQR261" si="21588">SUM(FQR262:FQR268)</f>
        <v>0</v>
      </c>
      <c r="FQS261" s="14">
        <f t="shared" ref="FQS261" si="21589">SUM(FQS262:FQS268)</f>
        <v>0</v>
      </c>
      <c r="FQT261" s="14">
        <f t="shared" ref="FQT261" si="21590">SUM(FQT262:FQT268)</f>
        <v>0</v>
      </c>
      <c r="FQU261" s="14">
        <f t="shared" ref="FQU261" si="21591">SUM(FQU262:FQU268)</f>
        <v>0</v>
      </c>
      <c r="FQV261" s="14">
        <f t="shared" ref="FQV261" si="21592">SUM(FQV262:FQV268)</f>
        <v>0</v>
      </c>
      <c r="FQW261" s="14">
        <f t="shared" ref="FQW261" si="21593">SUM(FQW262:FQW268)</f>
        <v>0</v>
      </c>
      <c r="FQX261" s="14">
        <f t="shared" ref="FQX261" si="21594">SUM(FQX262:FQX268)</f>
        <v>0</v>
      </c>
      <c r="FQY261" s="14">
        <f t="shared" ref="FQY261" si="21595">SUM(FQY262:FQY268)</f>
        <v>0</v>
      </c>
      <c r="FQZ261" s="14">
        <f t="shared" ref="FQZ261" si="21596">SUM(FQZ262:FQZ268)</f>
        <v>0</v>
      </c>
      <c r="FRA261" s="14">
        <f t="shared" ref="FRA261" si="21597">SUM(FRA262:FRA268)</f>
        <v>0</v>
      </c>
      <c r="FRB261" s="14">
        <f t="shared" ref="FRB261" si="21598">SUM(FRB262:FRB268)</f>
        <v>0</v>
      </c>
      <c r="FRC261" s="14">
        <f t="shared" ref="FRC261" si="21599">SUM(FRC262:FRC268)</f>
        <v>0</v>
      </c>
      <c r="FRD261" s="14">
        <f t="shared" ref="FRD261" si="21600">SUM(FRD262:FRD268)</f>
        <v>0</v>
      </c>
      <c r="FRE261" s="14">
        <f t="shared" ref="FRE261" si="21601">SUM(FRE262:FRE268)</f>
        <v>0</v>
      </c>
      <c r="FRF261" s="14">
        <f t="shared" ref="FRF261" si="21602">SUM(FRF262:FRF268)</f>
        <v>0</v>
      </c>
      <c r="FRG261" s="14">
        <f t="shared" ref="FRG261" si="21603">SUM(FRG262:FRG268)</f>
        <v>0</v>
      </c>
      <c r="FRH261" s="14">
        <f t="shared" ref="FRH261" si="21604">SUM(FRH262:FRH268)</f>
        <v>0</v>
      </c>
      <c r="FRI261" s="14">
        <f t="shared" ref="FRI261" si="21605">SUM(FRI262:FRI268)</f>
        <v>0</v>
      </c>
      <c r="FRJ261" s="14">
        <f t="shared" ref="FRJ261" si="21606">SUM(FRJ262:FRJ268)</f>
        <v>0</v>
      </c>
      <c r="FRK261" s="14">
        <f t="shared" ref="FRK261" si="21607">SUM(FRK262:FRK268)</f>
        <v>0</v>
      </c>
      <c r="FRL261" s="14">
        <f t="shared" ref="FRL261" si="21608">SUM(FRL262:FRL268)</f>
        <v>0</v>
      </c>
      <c r="FRM261" s="14">
        <f t="shared" ref="FRM261" si="21609">SUM(FRM262:FRM268)</f>
        <v>0</v>
      </c>
      <c r="FRN261" s="14">
        <f t="shared" ref="FRN261" si="21610">SUM(FRN262:FRN268)</f>
        <v>0</v>
      </c>
      <c r="FRO261" s="14">
        <f t="shared" ref="FRO261" si="21611">SUM(FRO262:FRO268)</f>
        <v>0</v>
      </c>
      <c r="FRP261" s="14">
        <f t="shared" ref="FRP261" si="21612">SUM(FRP262:FRP268)</f>
        <v>0</v>
      </c>
      <c r="FRQ261" s="14">
        <f t="shared" ref="FRQ261" si="21613">SUM(FRQ262:FRQ268)</f>
        <v>0</v>
      </c>
      <c r="FRR261" s="14">
        <f t="shared" ref="FRR261" si="21614">SUM(FRR262:FRR268)</f>
        <v>0</v>
      </c>
      <c r="FRS261" s="14">
        <f t="shared" ref="FRS261" si="21615">SUM(FRS262:FRS268)</f>
        <v>0</v>
      </c>
      <c r="FRT261" s="14">
        <f t="shared" ref="FRT261" si="21616">SUM(FRT262:FRT268)</f>
        <v>0</v>
      </c>
      <c r="FRU261" s="14">
        <f t="shared" ref="FRU261" si="21617">SUM(FRU262:FRU268)</f>
        <v>0</v>
      </c>
      <c r="FRV261" s="14">
        <f t="shared" ref="FRV261" si="21618">SUM(FRV262:FRV268)</f>
        <v>0</v>
      </c>
      <c r="FRW261" s="14">
        <f t="shared" ref="FRW261" si="21619">SUM(FRW262:FRW268)</f>
        <v>0</v>
      </c>
      <c r="FRX261" s="14">
        <f t="shared" ref="FRX261" si="21620">SUM(FRX262:FRX268)</f>
        <v>0</v>
      </c>
      <c r="FRY261" s="14">
        <f t="shared" ref="FRY261" si="21621">SUM(FRY262:FRY268)</f>
        <v>0</v>
      </c>
      <c r="FRZ261" s="14">
        <f t="shared" ref="FRZ261" si="21622">SUM(FRZ262:FRZ268)</f>
        <v>0</v>
      </c>
      <c r="FSA261" s="14">
        <f t="shared" ref="FSA261" si="21623">SUM(FSA262:FSA268)</f>
        <v>0</v>
      </c>
      <c r="FSB261" s="14">
        <f t="shared" ref="FSB261" si="21624">SUM(FSB262:FSB268)</f>
        <v>0</v>
      </c>
      <c r="FSC261" s="14">
        <f t="shared" ref="FSC261" si="21625">SUM(FSC262:FSC268)</f>
        <v>0</v>
      </c>
      <c r="FSD261" s="14">
        <f t="shared" ref="FSD261" si="21626">SUM(FSD262:FSD268)</f>
        <v>0</v>
      </c>
      <c r="FSE261" s="14">
        <f t="shared" ref="FSE261" si="21627">SUM(FSE262:FSE268)</f>
        <v>0</v>
      </c>
      <c r="FSF261" s="14">
        <f t="shared" ref="FSF261" si="21628">SUM(FSF262:FSF268)</f>
        <v>0</v>
      </c>
      <c r="FSG261" s="14">
        <f t="shared" ref="FSG261" si="21629">SUM(FSG262:FSG268)</f>
        <v>0</v>
      </c>
      <c r="FSH261" s="14">
        <f t="shared" ref="FSH261" si="21630">SUM(FSH262:FSH268)</f>
        <v>0</v>
      </c>
      <c r="FSI261" s="14">
        <f t="shared" ref="FSI261" si="21631">SUM(FSI262:FSI268)</f>
        <v>0</v>
      </c>
      <c r="FSJ261" s="14">
        <f t="shared" ref="FSJ261" si="21632">SUM(FSJ262:FSJ268)</f>
        <v>0</v>
      </c>
      <c r="FSK261" s="14">
        <f t="shared" ref="FSK261" si="21633">SUM(FSK262:FSK268)</f>
        <v>0</v>
      </c>
      <c r="FSL261" s="14">
        <f t="shared" ref="FSL261" si="21634">SUM(FSL262:FSL268)</f>
        <v>0</v>
      </c>
      <c r="FSM261" s="14">
        <f t="shared" ref="FSM261" si="21635">SUM(FSM262:FSM268)</f>
        <v>0</v>
      </c>
      <c r="FSN261" s="14">
        <f t="shared" ref="FSN261" si="21636">SUM(FSN262:FSN268)</f>
        <v>0</v>
      </c>
      <c r="FSO261" s="14">
        <f t="shared" ref="FSO261" si="21637">SUM(FSO262:FSO268)</f>
        <v>0</v>
      </c>
      <c r="FSP261" s="14">
        <f t="shared" ref="FSP261" si="21638">SUM(FSP262:FSP268)</f>
        <v>0</v>
      </c>
      <c r="FSQ261" s="14">
        <f t="shared" ref="FSQ261" si="21639">SUM(FSQ262:FSQ268)</f>
        <v>0</v>
      </c>
      <c r="FSR261" s="14">
        <f t="shared" ref="FSR261" si="21640">SUM(FSR262:FSR268)</f>
        <v>0</v>
      </c>
      <c r="FSS261" s="14">
        <f t="shared" ref="FSS261" si="21641">SUM(FSS262:FSS268)</f>
        <v>0</v>
      </c>
      <c r="FST261" s="14">
        <f t="shared" ref="FST261" si="21642">SUM(FST262:FST268)</f>
        <v>0</v>
      </c>
      <c r="FSU261" s="14">
        <f t="shared" ref="FSU261" si="21643">SUM(FSU262:FSU268)</f>
        <v>0</v>
      </c>
      <c r="FSV261" s="14">
        <f t="shared" ref="FSV261" si="21644">SUM(FSV262:FSV268)</f>
        <v>0</v>
      </c>
      <c r="FSW261" s="14">
        <f t="shared" ref="FSW261" si="21645">SUM(FSW262:FSW268)</f>
        <v>0</v>
      </c>
      <c r="FSX261" s="14">
        <f t="shared" ref="FSX261" si="21646">SUM(FSX262:FSX268)</f>
        <v>0</v>
      </c>
      <c r="FSY261" s="14">
        <f t="shared" ref="FSY261" si="21647">SUM(FSY262:FSY268)</f>
        <v>0</v>
      </c>
      <c r="FSZ261" s="14">
        <f t="shared" ref="FSZ261" si="21648">SUM(FSZ262:FSZ268)</f>
        <v>0</v>
      </c>
      <c r="FTA261" s="14">
        <f t="shared" ref="FTA261" si="21649">SUM(FTA262:FTA268)</f>
        <v>0</v>
      </c>
      <c r="FTB261" s="14">
        <f t="shared" ref="FTB261" si="21650">SUM(FTB262:FTB268)</f>
        <v>0</v>
      </c>
      <c r="FTC261" s="14">
        <f t="shared" ref="FTC261" si="21651">SUM(FTC262:FTC268)</f>
        <v>0</v>
      </c>
      <c r="FTD261" s="14">
        <f t="shared" ref="FTD261" si="21652">SUM(FTD262:FTD268)</f>
        <v>0</v>
      </c>
      <c r="FTE261" s="14">
        <f t="shared" ref="FTE261" si="21653">SUM(FTE262:FTE268)</f>
        <v>0</v>
      </c>
      <c r="FTF261" s="14">
        <f t="shared" ref="FTF261" si="21654">SUM(FTF262:FTF268)</f>
        <v>0</v>
      </c>
      <c r="FTG261" s="14">
        <f t="shared" ref="FTG261" si="21655">SUM(FTG262:FTG268)</f>
        <v>0</v>
      </c>
      <c r="FTH261" s="14">
        <f t="shared" ref="FTH261" si="21656">SUM(FTH262:FTH268)</f>
        <v>0</v>
      </c>
      <c r="FTI261" s="14">
        <f t="shared" ref="FTI261" si="21657">SUM(FTI262:FTI268)</f>
        <v>0</v>
      </c>
      <c r="FTJ261" s="14">
        <f t="shared" ref="FTJ261" si="21658">SUM(FTJ262:FTJ268)</f>
        <v>0</v>
      </c>
      <c r="FTK261" s="14">
        <f t="shared" ref="FTK261" si="21659">SUM(FTK262:FTK268)</f>
        <v>0</v>
      </c>
      <c r="FTL261" s="14">
        <f t="shared" ref="FTL261" si="21660">SUM(FTL262:FTL268)</f>
        <v>0</v>
      </c>
      <c r="FTM261" s="14">
        <f t="shared" ref="FTM261" si="21661">SUM(FTM262:FTM268)</f>
        <v>0</v>
      </c>
      <c r="FTN261" s="14">
        <f t="shared" ref="FTN261" si="21662">SUM(FTN262:FTN268)</f>
        <v>0</v>
      </c>
      <c r="FTO261" s="14">
        <f t="shared" ref="FTO261" si="21663">SUM(FTO262:FTO268)</f>
        <v>0</v>
      </c>
      <c r="FTP261" s="14">
        <f t="shared" ref="FTP261" si="21664">SUM(FTP262:FTP268)</f>
        <v>0</v>
      </c>
      <c r="FTQ261" s="14">
        <f t="shared" ref="FTQ261" si="21665">SUM(FTQ262:FTQ268)</f>
        <v>0</v>
      </c>
      <c r="FTR261" s="14">
        <f t="shared" ref="FTR261" si="21666">SUM(FTR262:FTR268)</f>
        <v>0</v>
      </c>
      <c r="FTS261" s="14">
        <f t="shared" ref="FTS261" si="21667">SUM(FTS262:FTS268)</f>
        <v>0</v>
      </c>
      <c r="FTT261" s="14">
        <f t="shared" ref="FTT261" si="21668">SUM(FTT262:FTT268)</f>
        <v>0</v>
      </c>
      <c r="FTU261" s="14">
        <f t="shared" ref="FTU261" si="21669">SUM(FTU262:FTU268)</f>
        <v>0</v>
      </c>
      <c r="FTV261" s="14">
        <f t="shared" ref="FTV261" si="21670">SUM(FTV262:FTV268)</f>
        <v>0</v>
      </c>
      <c r="FTW261" s="14">
        <f t="shared" ref="FTW261" si="21671">SUM(FTW262:FTW268)</f>
        <v>0</v>
      </c>
      <c r="FTX261" s="14">
        <f t="shared" ref="FTX261" si="21672">SUM(FTX262:FTX268)</f>
        <v>0</v>
      </c>
      <c r="FTY261" s="14">
        <f t="shared" ref="FTY261" si="21673">SUM(FTY262:FTY268)</f>
        <v>0</v>
      </c>
      <c r="FTZ261" s="14">
        <f t="shared" ref="FTZ261" si="21674">SUM(FTZ262:FTZ268)</f>
        <v>0</v>
      </c>
      <c r="FUA261" s="14">
        <f t="shared" ref="FUA261" si="21675">SUM(FUA262:FUA268)</f>
        <v>0</v>
      </c>
      <c r="FUB261" s="14">
        <f t="shared" ref="FUB261" si="21676">SUM(FUB262:FUB268)</f>
        <v>0</v>
      </c>
      <c r="FUC261" s="14">
        <f t="shared" ref="FUC261" si="21677">SUM(FUC262:FUC268)</f>
        <v>0</v>
      </c>
      <c r="FUD261" s="14">
        <f t="shared" ref="FUD261" si="21678">SUM(FUD262:FUD268)</f>
        <v>0</v>
      </c>
      <c r="FUE261" s="14">
        <f t="shared" ref="FUE261" si="21679">SUM(FUE262:FUE268)</f>
        <v>0</v>
      </c>
      <c r="FUF261" s="14">
        <f t="shared" ref="FUF261" si="21680">SUM(FUF262:FUF268)</f>
        <v>0</v>
      </c>
      <c r="FUG261" s="14">
        <f t="shared" ref="FUG261" si="21681">SUM(FUG262:FUG268)</f>
        <v>0</v>
      </c>
      <c r="FUH261" s="14">
        <f t="shared" ref="FUH261" si="21682">SUM(FUH262:FUH268)</f>
        <v>0</v>
      </c>
      <c r="FUI261" s="14">
        <f t="shared" ref="FUI261" si="21683">SUM(FUI262:FUI268)</f>
        <v>0</v>
      </c>
      <c r="FUJ261" s="14">
        <f t="shared" ref="FUJ261" si="21684">SUM(FUJ262:FUJ268)</f>
        <v>0</v>
      </c>
      <c r="FUK261" s="14">
        <f t="shared" ref="FUK261" si="21685">SUM(FUK262:FUK268)</f>
        <v>0</v>
      </c>
      <c r="FUL261" s="14">
        <f t="shared" ref="FUL261" si="21686">SUM(FUL262:FUL268)</f>
        <v>0</v>
      </c>
      <c r="FUM261" s="14">
        <f t="shared" ref="FUM261" si="21687">SUM(FUM262:FUM268)</f>
        <v>0</v>
      </c>
      <c r="FUN261" s="14">
        <f t="shared" ref="FUN261" si="21688">SUM(FUN262:FUN268)</f>
        <v>0</v>
      </c>
      <c r="FUO261" s="14">
        <f t="shared" ref="FUO261" si="21689">SUM(FUO262:FUO268)</f>
        <v>0</v>
      </c>
      <c r="FUP261" s="14">
        <f t="shared" ref="FUP261" si="21690">SUM(FUP262:FUP268)</f>
        <v>0</v>
      </c>
      <c r="FUQ261" s="14">
        <f t="shared" ref="FUQ261" si="21691">SUM(FUQ262:FUQ268)</f>
        <v>0</v>
      </c>
      <c r="FUR261" s="14">
        <f t="shared" ref="FUR261" si="21692">SUM(FUR262:FUR268)</f>
        <v>0</v>
      </c>
      <c r="FUS261" s="14">
        <f t="shared" ref="FUS261" si="21693">SUM(FUS262:FUS268)</f>
        <v>0</v>
      </c>
      <c r="FUT261" s="14">
        <f t="shared" ref="FUT261" si="21694">SUM(FUT262:FUT268)</f>
        <v>0</v>
      </c>
      <c r="FUU261" s="14">
        <f t="shared" ref="FUU261" si="21695">SUM(FUU262:FUU268)</f>
        <v>0</v>
      </c>
      <c r="FUV261" s="14">
        <f t="shared" ref="FUV261" si="21696">SUM(FUV262:FUV268)</f>
        <v>0</v>
      </c>
      <c r="FUW261" s="14">
        <f t="shared" ref="FUW261" si="21697">SUM(FUW262:FUW268)</f>
        <v>0</v>
      </c>
      <c r="FUX261" s="14">
        <f t="shared" ref="FUX261" si="21698">SUM(FUX262:FUX268)</f>
        <v>0</v>
      </c>
      <c r="FUY261" s="14">
        <f t="shared" ref="FUY261" si="21699">SUM(FUY262:FUY268)</f>
        <v>0</v>
      </c>
      <c r="FUZ261" s="14">
        <f t="shared" ref="FUZ261" si="21700">SUM(FUZ262:FUZ268)</f>
        <v>0</v>
      </c>
      <c r="FVA261" s="14">
        <f t="shared" ref="FVA261" si="21701">SUM(FVA262:FVA268)</f>
        <v>0</v>
      </c>
      <c r="FVB261" s="14">
        <f t="shared" ref="FVB261" si="21702">SUM(FVB262:FVB268)</f>
        <v>0</v>
      </c>
      <c r="FVC261" s="14">
        <f t="shared" ref="FVC261" si="21703">SUM(FVC262:FVC268)</f>
        <v>0</v>
      </c>
      <c r="FVD261" s="14">
        <f t="shared" ref="FVD261" si="21704">SUM(FVD262:FVD268)</f>
        <v>0</v>
      </c>
      <c r="FVE261" s="14">
        <f t="shared" ref="FVE261" si="21705">SUM(FVE262:FVE268)</f>
        <v>0</v>
      </c>
      <c r="FVF261" s="14">
        <f t="shared" ref="FVF261" si="21706">SUM(FVF262:FVF268)</f>
        <v>0</v>
      </c>
      <c r="FVG261" s="14">
        <f t="shared" ref="FVG261" si="21707">SUM(FVG262:FVG268)</f>
        <v>0</v>
      </c>
      <c r="FVH261" s="14">
        <f t="shared" ref="FVH261" si="21708">SUM(FVH262:FVH268)</f>
        <v>0</v>
      </c>
      <c r="FVI261" s="14">
        <f t="shared" ref="FVI261" si="21709">SUM(FVI262:FVI268)</f>
        <v>0</v>
      </c>
      <c r="FVJ261" s="14">
        <f t="shared" ref="FVJ261" si="21710">SUM(FVJ262:FVJ268)</f>
        <v>0</v>
      </c>
      <c r="FVK261" s="14">
        <f t="shared" ref="FVK261" si="21711">SUM(FVK262:FVK268)</f>
        <v>0</v>
      </c>
      <c r="FVL261" s="14">
        <f t="shared" ref="FVL261" si="21712">SUM(FVL262:FVL268)</f>
        <v>0</v>
      </c>
      <c r="FVM261" s="14">
        <f t="shared" ref="FVM261" si="21713">SUM(FVM262:FVM268)</f>
        <v>0</v>
      </c>
      <c r="FVN261" s="14">
        <f t="shared" ref="FVN261" si="21714">SUM(FVN262:FVN268)</f>
        <v>0</v>
      </c>
      <c r="FVO261" s="14">
        <f t="shared" ref="FVO261" si="21715">SUM(FVO262:FVO268)</f>
        <v>0</v>
      </c>
      <c r="FVP261" s="14">
        <f t="shared" ref="FVP261" si="21716">SUM(FVP262:FVP268)</f>
        <v>0</v>
      </c>
      <c r="FVQ261" s="14">
        <f t="shared" ref="FVQ261" si="21717">SUM(FVQ262:FVQ268)</f>
        <v>0</v>
      </c>
      <c r="FVR261" s="14">
        <f t="shared" ref="FVR261" si="21718">SUM(FVR262:FVR268)</f>
        <v>0</v>
      </c>
      <c r="FVS261" s="14">
        <f t="shared" ref="FVS261" si="21719">SUM(FVS262:FVS268)</f>
        <v>0</v>
      </c>
      <c r="FVT261" s="14">
        <f t="shared" ref="FVT261" si="21720">SUM(FVT262:FVT268)</f>
        <v>0</v>
      </c>
      <c r="FVU261" s="14">
        <f t="shared" ref="FVU261" si="21721">SUM(FVU262:FVU268)</f>
        <v>0</v>
      </c>
      <c r="FVV261" s="14">
        <f t="shared" ref="FVV261" si="21722">SUM(FVV262:FVV268)</f>
        <v>0</v>
      </c>
      <c r="FVW261" s="14">
        <f t="shared" ref="FVW261" si="21723">SUM(FVW262:FVW268)</f>
        <v>0</v>
      </c>
      <c r="FVX261" s="14">
        <f t="shared" ref="FVX261" si="21724">SUM(FVX262:FVX268)</f>
        <v>0</v>
      </c>
      <c r="FVY261" s="14">
        <f t="shared" ref="FVY261" si="21725">SUM(FVY262:FVY268)</f>
        <v>0</v>
      </c>
      <c r="FVZ261" s="14">
        <f t="shared" ref="FVZ261" si="21726">SUM(FVZ262:FVZ268)</f>
        <v>0</v>
      </c>
      <c r="FWA261" s="14">
        <f t="shared" ref="FWA261" si="21727">SUM(FWA262:FWA268)</f>
        <v>0</v>
      </c>
      <c r="FWB261" s="14">
        <f t="shared" ref="FWB261" si="21728">SUM(FWB262:FWB268)</f>
        <v>0</v>
      </c>
      <c r="FWC261" s="14">
        <f t="shared" ref="FWC261" si="21729">SUM(FWC262:FWC268)</f>
        <v>0</v>
      </c>
      <c r="FWD261" s="14">
        <f t="shared" ref="FWD261" si="21730">SUM(FWD262:FWD268)</f>
        <v>0</v>
      </c>
      <c r="FWE261" s="14">
        <f t="shared" ref="FWE261" si="21731">SUM(FWE262:FWE268)</f>
        <v>0</v>
      </c>
      <c r="FWF261" s="14">
        <f t="shared" ref="FWF261" si="21732">SUM(FWF262:FWF268)</f>
        <v>0</v>
      </c>
      <c r="FWG261" s="14">
        <f t="shared" ref="FWG261" si="21733">SUM(FWG262:FWG268)</f>
        <v>0</v>
      </c>
      <c r="FWH261" s="14">
        <f t="shared" ref="FWH261" si="21734">SUM(FWH262:FWH268)</f>
        <v>0</v>
      </c>
      <c r="FWI261" s="14">
        <f t="shared" ref="FWI261" si="21735">SUM(FWI262:FWI268)</f>
        <v>0</v>
      </c>
      <c r="FWJ261" s="14">
        <f t="shared" ref="FWJ261" si="21736">SUM(FWJ262:FWJ268)</f>
        <v>0</v>
      </c>
      <c r="FWK261" s="14">
        <f t="shared" ref="FWK261" si="21737">SUM(FWK262:FWK268)</f>
        <v>0</v>
      </c>
      <c r="FWL261" s="14">
        <f t="shared" ref="FWL261" si="21738">SUM(FWL262:FWL268)</f>
        <v>0</v>
      </c>
      <c r="FWM261" s="14">
        <f t="shared" ref="FWM261" si="21739">SUM(FWM262:FWM268)</f>
        <v>0</v>
      </c>
      <c r="FWN261" s="14">
        <f t="shared" ref="FWN261" si="21740">SUM(FWN262:FWN268)</f>
        <v>0</v>
      </c>
      <c r="FWO261" s="14">
        <f t="shared" ref="FWO261" si="21741">SUM(FWO262:FWO268)</f>
        <v>0</v>
      </c>
      <c r="FWP261" s="14">
        <f t="shared" ref="FWP261" si="21742">SUM(FWP262:FWP268)</f>
        <v>0</v>
      </c>
      <c r="FWQ261" s="14">
        <f t="shared" ref="FWQ261" si="21743">SUM(FWQ262:FWQ268)</f>
        <v>0</v>
      </c>
      <c r="FWR261" s="14">
        <f t="shared" ref="FWR261" si="21744">SUM(FWR262:FWR268)</f>
        <v>0</v>
      </c>
      <c r="FWS261" s="14">
        <f t="shared" ref="FWS261" si="21745">SUM(FWS262:FWS268)</f>
        <v>0</v>
      </c>
      <c r="FWT261" s="14">
        <f t="shared" ref="FWT261" si="21746">SUM(FWT262:FWT268)</f>
        <v>0</v>
      </c>
      <c r="FWU261" s="14">
        <f t="shared" ref="FWU261" si="21747">SUM(FWU262:FWU268)</f>
        <v>0</v>
      </c>
      <c r="FWV261" s="14">
        <f t="shared" ref="FWV261" si="21748">SUM(FWV262:FWV268)</f>
        <v>0</v>
      </c>
      <c r="FWW261" s="14">
        <f t="shared" ref="FWW261" si="21749">SUM(FWW262:FWW268)</f>
        <v>0</v>
      </c>
      <c r="FWX261" s="14">
        <f t="shared" ref="FWX261" si="21750">SUM(FWX262:FWX268)</f>
        <v>0</v>
      </c>
      <c r="FWY261" s="14">
        <f t="shared" ref="FWY261" si="21751">SUM(FWY262:FWY268)</f>
        <v>0</v>
      </c>
      <c r="FWZ261" s="14">
        <f t="shared" ref="FWZ261" si="21752">SUM(FWZ262:FWZ268)</f>
        <v>0</v>
      </c>
      <c r="FXA261" s="14">
        <f t="shared" ref="FXA261" si="21753">SUM(FXA262:FXA268)</f>
        <v>0</v>
      </c>
      <c r="FXB261" s="14">
        <f t="shared" ref="FXB261" si="21754">SUM(FXB262:FXB268)</f>
        <v>0</v>
      </c>
      <c r="FXC261" s="14">
        <f t="shared" ref="FXC261" si="21755">SUM(FXC262:FXC268)</f>
        <v>0</v>
      </c>
      <c r="FXD261" s="14">
        <f t="shared" ref="FXD261" si="21756">SUM(FXD262:FXD268)</f>
        <v>0</v>
      </c>
      <c r="FXE261" s="14">
        <f t="shared" ref="FXE261" si="21757">SUM(FXE262:FXE268)</f>
        <v>0</v>
      </c>
      <c r="FXF261" s="14">
        <f t="shared" ref="FXF261" si="21758">SUM(FXF262:FXF268)</f>
        <v>0</v>
      </c>
      <c r="FXG261" s="14">
        <f t="shared" ref="FXG261" si="21759">SUM(FXG262:FXG268)</f>
        <v>0</v>
      </c>
      <c r="FXH261" s="14">
        <f t="shared" ref="FXH261" si="21760">SUM(FXH262:FXH268)</f>
        <v>0</v>
      </c>
      <c r="FXI261" s="14">
        <f t="shared" ref="FXI261" si="21761">SUM(FXI262:FXI268)</f>
        <v>0</v>
      </c>
      <c r="FXJ261" s="14">
        <f t="shared" ref="FXJ261" si="21762">SUM(FXJ262:FXJ268)</f>
        <v>0</v>
      </c>
      <c r="FXK261" s="14">
        <f t="shared" ref="FXK261" si="21763">SUM(FXK262:FXK268)</f>
        <v>0</v>
      </c>
      <c r="FXL261" s="14">
        <f t="shared" ref="FXL261" si="21764">SUM(FXL262:FXL268)</f>
        <v>0</v>
      </c>
      <c r="FXM261" s="14">
        <f t="shared" ref="FXM261" si="21765">SUM(FXM262:FXM268)</f>
        <v>0</v>
      </c>
      <c r="FXN261" s="14">
        <f t="shared" ref="FXN261" si="21766">SUM(FXN262:FXN268)</f>
        <v>0</v>
      </c>
      <c r="FXO261" s="14">
        <f t="shared" ref="FXO261" si="21767">SUM(FXO262:FXO268)</f>
        <v>0</v>
      </c>
      <c r="FXP261" s="14">
        <f t="shared" ref="FXP261" si="21768">SUM(FXP262:FXP268)</f>
        <v>0</v>
      </c>
      <c r="FXQ261" s="14">
        <f t="shared" ref="FXQ261" si="21769">SUM(FXQ262:FXQ268)</f>
        <v>0</v>
      </c>
      <c r="FXR261" s="14">
        <f t="shared" ref="FXR261" si="21770">SUM(FXR262:FXR268)</f>
        <v>0</v>
      </c>
      <c r="FXS261" s="14">
        <f t="shared" ref="FXS261" si="21771">SUM(FXS262:FXS268)</f>
        <v>0</v>
      </c>
      <c r="FXT261" s="14">
        <f t="shared" ref="FXT261" si="21772">SUM(FXT262:FXT268)</f>
        <v>0</v>
      </c>
      <c r="FXU261" s="14">
        <f t="shared" ref="FXU261" si="21773">SUM(FXU262:FXU268)</f>
        <v>0</v>
      </c>
      <c r="FXV261" s="14">
        <f t="shared" ref="FXV261" si="21774">SUM(FXV262:FXV268)</f>
        <v>0</v>
      </c>
      <c r="FXW261" s="14">
        <f t="shared" ref="FXW261" si="21775">SUM(FXW262:FXW268)</f>
        <v>0</v>
      </c>
      <c r="FXX261" s="14">
        <f t="shared" ref="FXX261" si="21776">SUM(FXX262:FXX268)</f>
        <v>0</v>
      </c>
      <c r="FXY261" s="14">
        <f t="shared" ref="FXY261" si="21777">SUM(FXY262:FXY268)</f>
        <v>0</v>
      </c>
      <c r="FXZ261" s="14">
        <f t="shared" ref="FXZ261" si="21778">SUM(FXZ262:FXZ268)</f>
        <v>0</v>
      </c>
      <c r="FYA261" s="14">
        <f t="shared" ref="FYA261" si="21779">SUM(FYA262:FYA268)</f>
        <v>0</v>
      </c>
      <c r="FYB261" s="14">
        <f t="shared" ref="FYB261" si="21780">SUM(FYB262:FYB268)</f>
        <v>0</v>
      </c>
      <c r="FYC261" s="14">
        <f t="shared" ref="FYC261" si="21781">SUM(FYC262:FYC268)</f>
        <v>0</v>
      </c>
      <c r="FYD261" s="14">
        <f t="shared" ref="FYD261" si="21782">SUM(FYD262:FYD268)</f>
        <v>0</v>
      </c>
      <c r="FYE261" s="14">
        <f t="shared" ref="FYE261" si="21783">SUM(FYE262:FYE268)</f>
        <v>0</v>
      </c>
      <c r="FYF261" s="14">
        <f t="shared" ref="FYF261" si="21784">SUM(FYF262:FYF268)</f>
        <v>0</v>
      </c>
      <c r="FYG261" s="14">
        <f t="shared" ref="FYG261" si="21785">SUM(FYG262:FYG268)</f>
        <v>0</v>
      </c>
      <c r="FYH261" s="14">
        <f t="shared" ref="FYH261" si="21786">SUM(FYH262:FYH268)</f>
        <v>0</v>
      </c>
      <c r="FYI261" s="14">
        <f t="shared" ref="FYI261" si="21787">SUM(FYI262:FYI268)</f>
        <v>0</v>
      </c>
      <c r="FYJ261" s="14">
        <f t="shared" ref="FYJ261" si="21788">SUM(FYJ262:FYJ268)</f>
        <v>0</v>
      </c>
      <c r="FYK261" s="14">
        <f t="shared" ref="FYK261" si="21789">SUM(FYK262:FYK268)</f>
        <v>0</v>
      </c>
      <c r="FYL261" s="14">
        <f t="shared" ref="FYL261" si="21790">SUM(FYL262:FYL268)</f>
        <v>0</v>
      </c>
      <c r="FYM261" s="14">
        <f t="shared" ref="FYM261" si="21791">SUM(FYM262:FYM268)</f>
        <v>0</v>
      </c>
      <c r="FYN261" s="14">
        <f t="shared" ref="FYN261" si="21792">SUM(FYN262:FYN268)</f>
        <v>0</v>
      </c>
      <c r="FYO261" s="14">
        <f t="shared" ref="FYO261" si="21793">SUM(FYO262:FYO268)</f>
        <v>0</v>
      </c>
      <c r="FYP261" s="14">
        <f t="shared" ref="FYP261" si="21794">SUM(FYP262:FYP268)</f>
        <v>0</v>
      </c>
      <c r="FYQ261" s="14">
        <f t="shared" ref="FYQ261" si="21795">SUM(FYQ262:FYQ268)</f>
        <v>0</v>
      </c>
      <c r="FYR261" s="14">
        <f t="shared" ref="FYR261" si="21796">SUM(FYR262:FYR268)</f>
        <v>0</v>
      </c>
      <c r="FYS261" s="14">
        <f t="shared" ref="FYS261" si="21797">SUM(FYS262:FYS268)</f>
        <v>0</v>
      </c>
      <c r="FYT261" s="14">
        <f t="shared" ref="FYT261" si="21798">SUM(FYT262:FYT268)</f>
        <v>0</v>
      </c>
      <c r="FYU261" s="14">
        <f t="shared" ref="FYU261" si="21799">SUM(FYU262:FYU268)</f>
        <v>0</v>
      </c>
      <c r="FYV261" s="14">
        <f t="shared" ref="FYV261" si="21800">SUM(FYV262:FYV268)</f>
        <v>0</v>
      </c>
      <c r="FYW261" s="14">
        <f t="shared" ref="FYW261" si="21801">SUM(FYW262:FYW268)</f>
        <v>0</v>
      </c>
      <c r="FYX261" s="14">
        <f t="shared" ref="FYX261" si="21802">SUM(FYX262:FYX268)</f>
        <v>0</v>
      </c>
      <c r="FYY261" s="14">
        <f t="shared" ref="FYY261" si="21803">SUM(FYY262:FYY268)</f>
        <v>0</v>
      </c>
      <c r="FYZ261" s="14">
        <f t="shared" ref="FYZ261" si="21804">SUM(FYZ262:FYZ268)</f>
        <v>0</v>
      </c>
      <c r="FZA261" s="14">
        <f t="shared" ref="FZA261" si="21805">SUM(FZA262:FZA268)</f>
        <v>0</v>
      </c>
      <c r="FZB261" s="14">
        <f t="shared" ref="FZB261" si="21806">SUM(FZB262:FZB268)</f>
        <v>0</v>
      </c>
      <c r="FZC261" s="14">
        <f t="shared" ref="FZC261" si="21807">SUM(FZC262:FZC268)</f>
        <v>0</v>
      </c>
      <c r="FZD261" s="14">
        <f t="shared" ref="FZD261" si="21808">SUM(FZD262:FZD268)</f>
        <v>0</v>
      </c>
      <c r="FZE261" s="14">
        <f t="shared" ref="FZE261" si="21809">SUM(FZE262:FZE268)</f>
        <v>0</v>
      </c>
      <c r="FZF261" s="14">
        <f t="shared" ref="FZF261" si="21810">SUM(FZF262:FZF268)</f>
        <v>0</v>
      </c>
      <c r="FZG261" s="14">
        <f t="shared" ref="FZG261" si="21811">SUM(FZG262:FZG268)</f>
        <v>0</v>
      </c>
      <c r="FZH261" s="14">
        <f t="shared" ref="FZH261" si="21812">SUM(FZH262:FZH268)</f>
        <v>0</v>
      </c>
      <c r="FZI261" s="14">
        <f t="shared" ref="FZI261" si="21813">SUM(FZI262:FZI268)</f>
        <v>0</v>
      </c>
      <c r="FZJ261" s="14">
        <f t="shared" ref="FZJ261" si="21814">SUM(FZJ262:FZJ268)</f>
        <v>0</v>
      </c>
      <c r="FZK261" s="14">
        <f t="shared" ref="FZK261" si="21815">SUM(FZK262:FZK268)</f>
        <v>0</v>
      </c>
      <c r="FZL261" s="14">
        <f t="shared" ref="FZL261" si="21816">SUM(FZL262:FZL268)</f>
        <v>0</v>
      </c>
      <c r="FZM261" s="14">
        <f t="shared" ref="FZM261" si="21817">SUM(FZM262:FZM268)</f>
        <v>0</v>
      </c>
      <c r="FZN261" s="14">
        <f t="shared" ref="FZN261" si="21818">SUM(FZN262:FZN268)</f>
        <v>0</v>
      </c>
      <c r="FZO261" s="14">
        <f t="shared" ref="FZO261" si="21819">SUM(FZO262:FZO268)</f>
        <v>0</v>
      </c>
      <c r="FZP261" s="14">
        <f t="shared" ref="FZP261" si="21820">SUM(FZP262:FZP268)</f>
        <v>0</v>
      </c>
      <c r="FZQ261" s="14">
        <f t="shared" ref="FZQ261" si="21821">SUM(FZQ262:FZQ268)</f>
        <v>0</v>
      </c>
      <c r="FZR261" s="14">
        <f t="shared" ref="FZR261" si="21822">SUM(FZR262:FZR268)</f>
        <v>0</v>
      </c>
      <c r="FZS261" s="14">
        <f t="shared" ref="FZS261" si="21823">SUM(FZS262:FZS268)</f>
        <v>0</v>
      </c>
      <c r="FZT261" s="14">
        <f t="shared" ref="FZT261" si="21824">SUM(FZT262:FZT268)</f>
        <v>0</v>
      </c>
      <c r="FZU261" s="14">
        <f t="shared" ref="FZU261" si="21825">SUM(FZU262:FZU268)</f>
        <v>0</v>
      </c>
      <c r="FZV261" s="14">
        <f t="shared" ref="FZV261" si="21826">SUM(FZV262:FZV268)</f>
        <v>0</v>
      </c>
      <c r="FZW261" s="14">
        <f t="shared" ref="FZW261" si="21827">SUM(FZW262:FZW268)</f>
        <v>0</v>
      </c>
      <c r="FZX261" s="14">
        <f t="shared" ref="FZX261" si="21828">SUM(FZX262:FZX268)</f>
        <v>0</v>
      </c>
      <c r="FZY261" s="14">
        <f t="shared" ref="FZY261" si="21829">SUM(FZY262:FZY268)</f>
        <v>0</v>
      </c>
      <c r="FZZ261" s="14">
        <f t="shared" ref="FZZ261" si="21830">SUM(FZZ262:FZZ268)</f>
        <v>0</v>
      </c>
      <c r="GAA261" s="14">
        <f t="shared" ref="GAA261" si="21831">SUM(GAA262:GAA268)</f>
        <v>0</v>
      </c>
      <c r="GAB261" s="14">
        <f t="shared" ref="GAB261" si="21832">SUM(GAB262:GAB268)</f>
        <v>0</v>
      </c>
      <c r="GAC261" s="14">
        <f t="shared" ref="GAC261" si="21833">SUM(GAC262:GAC268)</f>
        <v>0</v>
      </c>
      <c r="GAD261" s="14">
        <f t="shared" ref="GAD261" si="21834">SUM(GAD262:GAD268)</f>
        <v>0</v>
      </c>
      <c r="GAE261" s="14">
        <f t="shared" ref="GAE261" si="21835">SUM(GAE262:GAE268)</f>
        <v>0</v>
      </c>
      <c r="GAF261" s="14">
        <f t="shared" ref="GAF261" si="21836">SUM(GAF262:GAF268)</f>
        <v>0</v>
      </c>
      <c r="GAG261" s="14">
        <f t="shared" ref="GAG261" si="21837">SUM(GAG262:GAG268)</f>
        <v>0</v>
      </c>
      <c r="GAH261" s="14">
        <f t="shared" ref="GAH261" si="21838">SUM(GAH262:GAH268)</f>
        <v>0</v>
      </c>
      <c r="GAI261" s="14">
        <f t="shared" ref="GAI261" si="21839">SUM(GAI262:GAI268)</f>
        <v>0</v>
      </c>
      <c r="GAJ261" s="14">
        <f t="shared" ref="GAJ261" si="21840">SUM(GAJ262:GAJ268)</f>
        <v>0</v>
      </c>
      <c r="GAK261" s="14">
        <f t="shared" ref="GAK261" si="21841">SUM(GAK262:GAK268)</f>
        <v>0</v>
      </c>
      <c r="GAL261" s="14">
        <f t="shared" ref="GAL261" si="21842">SUM(GAL262:GAL268)</f>
        <v>0</v>
      </c>
      <c r="GAM261" s="14">
        <f t="shared" ref="GAM261" si="21843">SUM(GAM262:GAM268)</f>
        <v>0</v>
      </c>
      <c r="GAN261" s="14">
        <f t="shared" ref="GAN261" si="21844">SUM(GAN262:GAN268)</f>
        <v>0</v>
      </c>
      <c r="GAO261" s="14">
        <f t="shared" ref="GAO261" si="21845">SUM(GAO262:GAO268)</f>
        <v>0</v>
      </c>
      <c r="GAP261" s="14">
        <f t="shared" ref="GAP261" si="21846">SUM(GAP262:GAP268)</f>
        <v>0</v>
      </c>
      <c r="GAQ261" s="14">
        <f t="shared" ref="GAQ261" si="21847">SUM(GAQ262:GAQ268)</f>
        <v>0</v>
      </c>
      <c r="GAR261" s="14">
        <f t="shared" ref="GAR261" si="21848">SUM(GAR262:GAR268)</f>
        <v>0</v>
      </c>
      <c r="GAS261" s="14">
        <f t="shared" ref="GAS261" si="21849">SUM(GAS262:GAS268)</f>
        <v>0</v>
      </c>
      <c r="GAT261" s="14">
        <f t="shared" ref="GAT261" si="21850">SUM(GAT262:GAT268)</f>
        <v>0</v>
      </c>
      <c r="GAU261" s="14">
        <f t="shared" ref="GAU261" si="21851">SUM(GAU262:GAU268)</f>
        <v>0</v>
      </c>
      <c r="GAV261" s="14">
        <f t="shared" ref="GAV261" si="21852">SUM(GAV262:GAV268)</f>
        <v>0</v>
      </c>
      <c r="GAW261" s="14">
        <f t="shared" ref="GAW261" si="21853">SUM(GAW262:GAW268)</f>
        <v>0</v>
      </c>
      <c r="GAX261" s="14">
        <f t="shared" ref="GAX261" si="21854">SUM(GAX262:GAX268)</f>
        <v>0</v>
      </c>
      <c r="GAY261" s="14">
        <f t="shared" ref="GAY261" si="21855">SUM(GAY262:GAY268)</f>
        <v>0</v>
      </c>
      <c r="GAZ261" s="14">
        <f t="shared" ref="GAZ261" si="21856">SUM(GAZ262:GAZ268)</f>
        <v>0</v>
      </c>
      <c r="GBA261" s="14">
        <f t="shared" ref="GBA261" si="21857">SUM(GBA262:GBA268)</f>
        <v>0</v>
      </c>
      <c r="GBB261" s="14">
        <f t="shared" ref="GBB261" si="21858">SUM(GBB262:GBB268)</f>
        <v>0</v>
      </c>
      <c r="GBC261" s="14">
        <f t="shared" ref="GBC261" si="21859">SUM(GBC262:GBC268)</f>
        <v>0</v>
      </c>
      <c r="GBD261" s="14">
        <f t="shared" ref="GBD261" si="21860">SUM(GBD262:GBD268)</f>
        <v>0</v>
      </c>
      <c r="GBE261" s="14">
        <f t="shared" ref="GBE261" si="21861">SUM(GBE262:GBE268)</f>
        <v>0</v>
      </c>
      <c r="GBF261" s="14">
        <f t="shared" ref="GBF261" si="21862">SUM(GBF262:GBF268)</f>
        <v>0</v>
      </c>
      <c r="GBG261" s="14">
        <f t="shared" ref="GBG261" si="21863">SUM(GBG262:GBG268)</f>
        <v>0</v>
      </c>
      <c r="GBH261" s="14">
        <f t="shared" ref="GBH261" si="21864">SUM(GBH262:GBH268)</f>
        <v>0</v>
      </c>
      <c r="GBI261" s="14">
        <f t="shared" ref="GBI261" si="21865">SUM(GBI262:GBI268)</f>
        <v>0</v>
      </c>
      <c r="GBJ261" s="14">
        <f t="shared" ref="GBJ261" si="21866">SUM(GBJ262:GBJ268)</f>
        <v>0</v>
      </c>
      <c r="GBK261" s="14">
        <f t="shared" ref="GBK261" si="21867">SUM(GBK262:GBK268)</f>
        <v>0</v>
      </c>
      <c r="GBL261" s="14">
        <f t="shared" ref="GBL261" si="21868">SUM(GBL262:GBL268)</f>
        <v>0</v>
      </c>
      <c r="GBM261" s="14">
        <f t="shared" ref="GBM261" si="21869">SUM(GBM262:GBM268)</f>
        <v>0</v>
      </c>
      <c r="GBN261" s="14">
        <f t="shared" ref="GBN261" si="21870">SUM(GBN262:GBN268)</f>
        <v>0</v>
      </c>
      <c r="GBO261" s="14">
        <f t="shared" ref="GBO261" si="21871">SUM(GBO262:GBO268)</f>
        <v>0</v>
      </c>
      <c r="GBP261" s="14">
        <f t="shared" ref="GBP261" si="21872">SUM(GBP262:GBP268)</f>
        <v>0</v>
      </c>
      <c r="GBQ261" s="14">
        <f t="shared" ref="GBQ261" si="21873">SUM(GBQ262:GBQ268)</f>
        <v>0</v>
      </c>
      <c r="GBR261" s="14">
        <f t="shared" ref="GBR261" si="21874">SUM(GBR262:GBR268)</f>
        <v>0</v>
      </c>
      <c r="GBS261" s="14">
        <f t="shared" ref="GBS261" si="21875">SUM(GBS262:GBS268)</f>
        <v>0</v>
      </c>
      <c r="GBT261" s="14">
        <f t="shared" ref="GBT261" si="21876">SUM(GBT262:GBT268)</f>
        <v>0</v>
      </c>
      <c r="GBU261" s="14">
        <f t="shared" ref="GBU261" si="21877">SUM(GBU262:GBU268)</f>
        <v>0</v>
      </c>
      <c r="GBV261" s="14">
        <f t="shared" ref="GBV261" si="21878">SUM(GBV262:GBV268)</f>
        <v>0</v>
      </c>
      <c r="GBW261" s="14">
        <f t="shared" ref="GBW261" si="21879">SUM(GBW262:GBW268)</f>
        <v>0</v>
      </c>
      <c r="GBX261" s="14">
        <f t="shared" ref="GBX261" si="21880">SUM(GBX262:GBX268)</f>
        <v>0</v>
      </c>
      <c r="GBY261" s="14">
        <f t="shared" ref="GBY261" si="21881">SUM(GBY262:GBY268)</f>
        <v>0</v>
      </c>
      <c r="GBZ261" s="14">
        <f t="shared" ref="GBZ261" si="21882">SUM(GBZ262:GBZ268)</f>
        <v>0</v>
      </c>
      <c r="GCA261" s="14">
        <f t="shared" ref="GCA261" si="21883">SUM(GCA262:GCA268)</f>
        <v>0</v>
      </c>
      <c r="GCB261" s="14">
        <f t="shared" ref="GCB261" si="21884">SUM(GCB262:GCB268)</f>
        <v>0</v>
      </c>
      <c r="GCC261" s="14">
        <f t="shared" ref="GCC261" si="21885">SUM(GCC262:GCC268)</f>
        <v>0</v>
      </c>
      <c r="GCD261" s="14">
        <f t="shared" ref="GCD261" si="21886">SUM(GCD262:GCD268)</f>
        <v>0</v>
      </c>
      <c r="GCE261" s="14">
        <f t="shared" ref="GCE261" si="21887">SUM(GCE262:GCE268)</f>
        <v>0</v>
      </c>
      <c r="GCF261" s="14">
        <f t="shared" ref="GCF261" si="21888">SUM(GCF262:GCF268)</f>
        <v>0</v>
      </c>
      <c r="GCG261" s="14">
        <f t="shared" ref="GCG261" si="21889">SUM(GCG262:GCG268)</f>
        <v>0</v>
      </c>
      <c r="GCH261" s="14">
        <f t="shared" ref="GCH261" si="21890">SUM(GCH262:GCH268)</f>
        <v>0</v>
      </c>
      <c r="GCI261" s="14">
        <f t="shared" ref="GCI261" si="21891">SUM(GCI262:GCI268)</f>
        <v>0</v>
      </c>
      <c r="GCJ261" s="14">
        <f t="shared" ref="GCJ261" si="21892">SUM(GCJ262:GCJ268)</f>
        <v>0</v>
      </c>
      <c r="GCK261" s="14">
        <f t="shared" ref="GCK261" si="21893">SUM(GCK262:GCK268)</f>
        <v>0</v>
      </c>
      <c r="GCL261" s="14">
        <f t="shared" ref="GCL261" si="21894">SUM(GCL262:GCL268)</f>
        <v>0</v>
      </c>
      <c r="GCM261" s="14">
        <f t="shared" ref="GCM261" si="21895">SUM(GCM262:GCM268)</f>
        <v>0</v>
      </c>
      <c r="GCN261" s="14">
        <f t="shared" ref="GCN261" si="21896">SUM(GCN262:GCN268)</f>
        <v>0</v>
      </c>
      <c r="GCO261" s="14">
        <f t="shared" ref="GCO261" si="21897">SUM(GCO262:GCO268)</f>
        <v>0</v>
      </c>
      <c r="GCP261" s="14">
        <f t="shared" ref="GCP261" si="21898">SUM(GCP262:GCP268)</f>
        <v>0</v>
      </c>
      <c r="GCQ261" s="14">
        <f t="shared" ref="GCQ261" si="21899">SUM(GCQ262:GCQ268)</f>
        <v>0</v>
      </c>
      <c r="GCR261" s="14">
        <f t="shared" ref="GCR261" si="21900">SUM(GCR262:GCR268)</f>
        <v>0</v>
      </c>
      <c r="GCS261" s="14">
        <f t="shared" ref="GCS261" si="21901">SUM(GCS262:GCS268)</f>
        <v>0</v>
      </c>
      <c r="GCT261" s="14">
        <f t="shared" ref="GCT261" si="21902">SUM(GCT262:GCT268)</f>
        <v>0</v>
      </c>
      <c r="GCU261" s="14">
        <f t="shared" ref="GCU261" si="21903">SUM(GCU262:GCU268)</f>
        <v>0</v>
      </c>
      <c r="GCV261" s="14">
        <f t="shared" ref="GCV261" si="21904">SUM(GCV262:GCV268)</f>
        <v>0</v>
      </c>
      <c r="GCW261" s="14">
        <f t="shared" ref="GCW261" si="21905">SUM(GCW262:GCW268)</f>
        <v>0</v>
      </c>
      <c r="GCX261" s="14">
        <f t="shared" ref="GCX261" si="21906">SUM(GCX262:GCX268)</f>
        <v>0</v>
      </c>
      <c r="GCY261" s="14">
        <f t="shared" ref="GCY261" si="21907">SUM(GCY262:GCY268)</f>
        <v>0</v>
      </c>
      <c r="GCZ261" s="14">
        <f t="shared" ref="GCZ261" si="21908">SUM(GCZ262:GCZ268)</f>
        <v>0</v>
      </c>
      <c r="GDA261" s="14">
        <f t="shared" ref="GDA261" si="21909">SUM(GDA262:GDA268)</f>
        <v>0</v>
      </c>
      <c r="GDB261" s="14">
        <f t="shared" ref="GDB261" si="21910">SUM(GDB262:GDB268)</f>
        <v>0</v>
      </c>
      <c r="GDC261" s="14">
        <f t="shared" ref="GDC261" si="21911">SUM(GDC262:GDC268)</f>
        <v>0</v>
      </c>
      <c r="GDD261" s="14">
        <f t="shared" ref="GDD261" si="21912">SUM(GDD262:GDD268)</f>
        <v>0</v>
      </c>
      <c r="GDE261" s="14">
        <f t="shared" ref="GDE261" si="21913">SUM(GDE262:GDE268)</f>
        <v>0</v>
      </c>
      <c r="GDF261" s="14">
        <f t="shared" ref="GDF261" si="21914">SUM(GDF262:GDF268)</f>
        <v>0</v>
      </c>
      <c r="GDG261" s="14">
        <f t="shared" ref="GDG261" si="21915">SUM(GDG262:GDG268)</f>
        <v>0</v>
      </c>
      <c r="GDH261" s="14">
        <f t="shared" ref="GDH261" si="21916">SUM(GDH262:GDH268)</f>
        <v>0</v>
      </c>
      <c r="GDI261" s="14">
        <f t="shared" ref="GDI261" si="21917">SUM(GDI262:GDI268)</f>
        <v>0</v>
      </c>
      <c r="GDJ261" s="14">
        <f t="shared" ref="GDJ261" si="21918">SUM(GDJ262:GDJ268)</f>
        <v>0</v>
      </c>
      <c r="GDK261" s="14">
        <f t="shared" ref="GDK261" si="21919">SUM(GDK262:GDK268)</f>
        <v>0</v>
      </c>
      <c r="GDL261" s="14">
        <f t="shared" ref="GDL261" si="21920">SUM(GDL262:GDL268)</f>
        <v>0</v>
      </c>
      <c r="GDM261" s="14">
        <f t="shared" ref="GDM261" si="21921">SUM(GDM262:GDM268)</f>
        <v>0</v>
      </c>
      <c r="GDN261" s="14">
        <f t="shared" ref="GDN261" si="21922">SUM(GDN262:GDN268)</f>
        <v>0</v>
      </c>
      <c r="GDO261" s="14">
        <f t="shared" ref="GDO261" si="21923">SUM(GDO262:GDO268)</f>
        <v>0</v>
      </c>
      <c r="GDP261" s="14">
        <f t="shared" ref="GDP261" si="21924">SUM(GDP262:GDP268)</f>
        <v>0</v>
      </c>
      <c r="GDQ261" s="14">
        <f t="shared" ref="GDQ261" si="21925">SUM(GDQ262:GDQ268)</f>
        <v>0</v>
      </c>
      <c r="GDR261" s="14">
        <f t="shared" ref="GDR261" si="21926">SUM(GDR262:GDR268)</f>
        <v>0</v>
      </c>
      <c r="GDS261" s="14">
        <f t="shared" ref="GDS261" si="21927">SUM(GDS262:GDS268)</f>
        <v>0</v>
      </c>
      <c r="GDT261" s="14">
        <f t="shared" ref="GDT261" si="21928">SUM(GDT262:GDT268)</f>
        <v>0</v>
      </c>
      <c r="GDU261" s="14">
        <f t="shared" ref="GDU261" si="21929">SUM(GDU262:GDU268)</f>
        <v>0</v>
      </c>
      <c r="GDV261" s="14">
        <f t="shared" ref="GDV261" si="21930">SUM(GDV262:GDV268)</f>
        <v>0</v>
      </c>
      <c r="GDW261" s="14">
        <f t="shared" ref="GDW261" si="21931">SUM(GDW262:GDW268)</f>
        <v>0</v>
      </c>
      <c r="GDX261" s="14">
        <f t="shared" ref="GDX261" si="21932">SUM(GDX262:GDX268)</f>
        <v>0</v>
      </c>
      <c r="GDY261" s="14">
        <f t="shared" ref="GDY261" si="21933">SUM(GDY262:GDY268)</f>
        <v>0</v>
      </c>
      <c r="GDZ261" s="14">
        <f t="shared" ref="GDZ261" si="21934">SUM(GDZ262:GDZ268)</f>
        <v>0</v>
      </c>
      <c r="GEA261" s="14">
        <f t="shared" ref="GEA261" si="21935">SUM(GEA262:GEA268)</f>
        <v>0</v>
      </c>
      <c r="GEB261" s="14">
        <f t="shared" ref="GEB261" si="21936">SUM(GEB262:GEB268)</f>
        <v>0</v>
      </c>
      <c r="GEC261" s="14">
        <f t="shared" ref="GEC261" si="21937">SUM(GEC262:GEC268)</f>
        <v>0</v>
      </c>
      <c r="GED261" s="14">
        <f t="shared" ref="GED261" si="21938">SUM(GED262:GED268)</f>
        <v>0</v>
      </c>
      <c r="GEE261" s="14">
        <f t="shared" ref="GEE261" si="21939">SUM(GEE262:GEE268)</f>
        <v>0</v>
      </c>
      <c r="GEF261" s="14">
        <f t="shared" ref="GEF261" si="21940">SUM(GEF262:GEF268)</f>
        <v>0</v>
      </c>
      <c r="GEG261" s="14">
        <f t="shared" ref="GEG261" si="21941">SUM(GEG262:GEG268)</f>
        <v>0</v>
      </c>
      <c r="GEH261" s="14">
        <f t="shared" ref="GEH261" si="21942">SUM(GEH262:GEH268)</f>
        <v>0</v>
      </c>
      <c r="GEI261" s="14">
        <f t="shared" ref="GEI261" si="21943">SUM(GEI262:GEI268)</f>
        <v>0</v>
      </c>
      <c r="GEJ261" s="14">
        <f t="shared" ref="GEJ261" si="21944">SUM(GEJ262:GEJ268)</f>
        <v>0</v>
      </c>
      <c r="GEK261" s="14">
        <f t="shared" ref="GEK261" si="21945">SUM(GEK262:GEK268)</f>
        <v>0</v>
      </c>
      <c r="GEL261" s="14">
        <f t="shared" ref="GEL261" si="21946">SUM(GEL262:GEL268)</f>
        <v>0</v>
      </c>
      <c r="GEM261" s="14">
        <f t="shared" ref="GEM261" si="21947">SUM(GEM262:GEM268)</f>
        <v>0</v>
      </c>
      <c r="GEN261" s="14">
        <f t="shared" ref="GEN261" si="21948">SUM(GEN262:GEN268)</f>
        <v>0</v>
      </c>
      <c r="GEO261" s="14">
        <f t="shared" ref="GEO261" si="21949">SUM(GEO262:GEO268)</f>
        <v>0</v>
      </c>
      <c r="GEP261" s="14">
        <f t="shared" ref="GEP261" si="21950">SUM(GEP262:GEP268)</f>
        <v>0</v>
      </c>
      <c r="GEQ261" s="14">
        <f t="shared" ref="GEQ261" si="21951">SUM(GEQ262:GEQ268)</f>
        <v>0</v>
      </c>
      <c r="GER261" s="14">
        <f t="shared" ref="GER261" si="21952">SUM(GER262:GER268)</f>
        <v>0</v>
      </c>
      <c r="GES261" s="14">
        <f t="shared" ref="GES261" si="21953">SUM(GES262:GES268)</f>
        <v>0</v>
      </c>
      <c r="GET261" s="14">
        <f t="shared" ref="GET261" si="21954">SUM(GET262:GET268)</f>
        <v>0</v>
      </c>
      <c r="GEU261" s="14">
        <f t="shared" ref="GEU261" si="21955">SUM(GEU262:GEU268)</f>
        <v>0</v>
      </c>
      <c r="GEV261" s="14">
        <f t="shared" ref="GEV261" si="21956">SUM(GEV262:GEV268)</f>
        <v>0</v>
      </c>
      <c r="GEW261" s="14">
        <f t="shared" ref="GEW261" si="21957">SUM(GEW262:GEW268)</f>
        <v>0</v>
      </c>
      <c r="GEX261" s="14">
        <f t="shared" ref="GEX261" si="21958">SUM(GEX262:GEX268)</f>
        <v>0</v>
      </c>
      <c r="GEY261" s="14">
        <f t="shared" ref="GEY261" si="21959">SUM(GEY262:GEY268)</f>
        <v>0</v>
      </c>
      <c r="GEZ261" s="14">
        <f t="shared" ref="GEZ261" si="21960">SUM(GEZ262:GEZ268)</f>
        <v>0</v>
      </c>
      <c r="GFA261" s="14">
        <f t="shared" ref="GFA261" si="21961">SUM(GFA262:GFA268)</f>
        <v>0</v>
      </c>
      <c r="GFB261" s="14">
        <f t="shared" ref="GFB261" si="21962">SUM(GFB262:GFB268)</f>
        <v>0</v>
      </c>
      <c r="GFC261" s="14">
        <f t="shared" ref="GFC261" si="21963">SUM(GFC262:GFC268)</f>
        <v>0</v>
      </c>
      <c r="GFD261" s="14">
        <f t="shared" ref="GFD261" si="21964">SUM(GFD262:GFD268)</f>
        <v>0</v>
      </c>
      <c r="GFE261" s="14">
        <f t="shared" ref="GFE261" si="21965">SUM(GFE262:GFE268)</f>
        <v>0</v>
      </c>
      <c r="GFF261" s="14">
        <f t="shared" ref="GFF261" si="21966">SUM(GFF262:GFF268)</f>
        <v>0</v>
      </c>
      <c r="GFG261" s="14">
        <f t="shared" ref="GFG261" si="21967">SUM(GFG262:GFG268)</f>
        <v>0</v>
      </c>
      <c r="GFH261" s="14">
        <f t="shared" ref="GFH261" si="21968">SUM(GFH262:GFH268)</f>
        <v>0</v>
      </c>
      <c r="GFI261" s="14">
        <f t="shared" ref="GFI261" si="21969">SUM(GFI262:GFI268)</f>
        <v>0</v>
      </c>
      <c r="GFJ261" s="14">
        <f t="shared" ref="GFJ261" si="21970">SUM(GFJ262:GFJ268)</f>
        <v>0</v>
      </c>
      <c r="GFK261" s="14">
        <f t="shared" ref="GFK261" si="21971">SUM(GFK262:GFK268)</f>
        <v>0</v>
      </c>
      <c r="GFL261" s="14">
        <f t="shared" ref="GFL261" si="21972">SUM(GFL262:GFL268)</f>
        <v>0</v>
      </c>
      <c r="GFM261" s="14">
        <f t="shared" ref="GFM261" si="21973">SUM(GFM262:GFM268)</f>
        <v>0</v>
      </c>
      <c r="GFN261" s="14">
        <f t="shared" ref="GFN261" si="21974">SUM(GFN262:GFN268)</f>
        <v>0</v>
      </c>
      <c r="GFO261" s="14">
        <f t="shared" ref="GFO261" si="21975">SUM(GFO262:GFO268)</f>
        <v>0</v>
      </c>
      <c r="GFP261" s="14">
        <f t="shared" ref="GFP261" si="21976">SUM(GFP262:GFP268)</f>
        <v>0</v>
      </c>
      <c r="GFQ261" s="14">
        <f t="shared" ref="GFQ261" si="21977">SUM(GFQ262:GFQ268)</f>
        <v>0</v>
      </c>
      <c r="GFR261" s="14">
        <f t="shared" ref="GFR261" si="21978">SUM(GFR262:GFR268)</f>
        <v>0</v>
      </c>
      <c r="GFS261" s="14">
        <f t="shared" ref="GFS261" si="21979">SUM(GFS262:GFS268)</f>
        <v>0</v>
      </c>
      <c r="GFT261" s="14">
        <f t="shared" ref="GFT261" si="21980">SUM(GFT262:GFT268)</f>
        <v>0</v>
      </c>
      <c r="GFU261" s="14">
        <f t="shared" ref="GFU261" si="21981">SUM(GFU262:GFU268)</f>
        <v>0</v>
      </c>
      <c r="GFV261" s="14">
        <f t="shared" ref="GFV261" si="21982">SUM(GFV262:GFV268)</f>
        <v>0</v>
      </c>
      <c r="GFW261" s="14">
        <f t="shared" ref="GFW261" si="21983">SUM(GFW262:GFW268)</f>
        <v>0</v>
      </c>
      <c r="GFX261" s="14">
        <f t="shared" ref="GFX261" si="21984">SUM(GFX262:GFX268)</f>
        <v>0</v>
      </c>
      <c r="GFY261" s="14">
        <f t="shared" ref="GFY261" si="21985">SUM(GFY262:GFY268)</f>
        <v>0</v>
      </c>
      <c r="GFZ261" s="14">
        <f t="shared" ref="GFZ261" si="21986">SUM(GFZ262:GFZ268)</f>
        <v>0</v>
      </c>
      <c r="GGA261" s="14">
        <f t="shared" ref="GGA261" si="21987">SUM(GGA262:GGA268)</f>
        <v>0</v>
      </c>
      <c r="GGB261" s="14">
        <f t="shared" ref="GGB261" si="21988">SUM(GGB262:GGB268)</f>
        <v>0</v>
      </c>
      <c r="GGC261" s="14">
        <f t="shared" ref="GGC261" si="21989">SUM(GGC262:GGC268)</f>
        <v>0</v>
      </c>
      <c r="GGD261" s="14">
        <f t="shared" ref="GGD261" si="21990">SUM(GGD262:GGD268)</f>
        <v>0</v>
      </c>
      <c r="GGE261" s="14">
        <f t="shared" ref="GGE261" si="21991">SUM(GGE262:GGE268)</f>
        <v>0</v>
      </c>
      <c r="GGF261" s="14">
        <f t="shared" ref="GGF261" si="21992">SUM(GGF262:GGF268)</f>
        <v>0</v>
      </c>
      <c r="GGG261" s="14">
        <f t="shared" ref="GGG261" si="21993">SUM(GGG262:GGG268)</f>
        <v>0</v>
      </c>
      <c r="GGH261" s="14">
        <f t="shared" ref="GGH261" si="21994">SUM(GGH262:GGH268)</f>
        <v>0</v>
      </c>
      <c r="GGI261" s="14">
        <f t="shared" ref="GGI261" si="21995">SUM(GGI262:GGI268)</f>
        <v>0</v>
      </c>
      <c r="GGJ261" s="14">
        <f t="shared" ref="GGJ261" si="21996">SUM(GGJ262:GGJ268)</f>
        <v>0</v>
      </c>
      <c r="GGK261" s="14">
        <f t="shared" ref="GGK261" si="21997">SUM(GGK262:GGK268)</f>
        <v>0</v>
      </c>
      <c r="GGL261" s="14">
        <f t="shared" ref="GGL261" si="21998">SUM(GGL262:GGL268)</f>
        <v>0</v>
      </c>
      <c r="GGM261" s="14">
        <f t="shared" ref="GGM261" si="21999">SUM(GGM262:GGM268)</f>
        <v>0</v>
      </c>
      <c r="GGN261" s="14">
        <f t="shared" ref="GGN261" si="22000">SUM(GGN262:GGN268)</f>
        <v>0</v>
      </c>
      <c r="GGO261" s="14">
        <f t="shared" ref="GGO261" si="22001">SUM(GGO262:GGO268)</f>
        <v>0</v>
      </c>
      <c r="GGP261" s="14">
        <f t="shared" ref="GGP261" si="22002">SUM(GGP262:GGP268)</f>
        <v>0</v>
      </c>
      <c r="GGQ261" s="14">
        <f t="shared" ref="GGQ261" si="22003">SUM(GGQ262:GGQ268)</f>
        <v>0</v>
      </c>
      <c r="GGR261" s="14">
        <f t="shared" ref="GGR261" si="22004">SUM(GGR262:GGR268)</f>
        <v>0</v>
      </c>
      <c r="GGS261" s="14">
        <f t="shared" ref="GGS261" si="22005">SUM(GGS262:GGS268)</f>
        <v>0</v>
      </c>
      <c r="GGT261" s="14">
        <f t="shared" ref="GGT261" si="22006">SUM(GGT262:GGT268)</f>
        <v>0</v>
      </c>
      <c r="GGU261" s="14">
        <f t="shared" ref="GGU261" si="22007">SUM(GGU262:GGU268)</f>
        <v>0</v>
      </c>
      <c r="GGV261" s="14">
        <f t="shared" ref="GGV261" si="22008">SUM(GGV262:GGV268)</f>
        <v>0</v>
      </c>
      <c r="GGW261" s="14">
        <f t="shared" ref="GGW261" si="22009">SUM(GGW262:GGW268)</f>
        <v>0</v>
      </c>
      <c r="GGX261" s="14">
        <f t="shared" ref="GGX261" si="22010">SUM(GGX262:GGX268)</f>
        <v>0</v>
      </c>
      <c r="GGY261" s="14">
        <f t="shared" ref="GGY261" si="22011">SUM(GGY262:GGY268)</f>
        <v>0</v>
      </c>
      <c r="GGZ261" s="14">
        <f t="shared" ref="GGZ261" si="22012">SUM(GGZ262:GGZ268)</f>
        <v>0</v>
      </c>
      <c r="GHA261" s="14">
        <f t="shared" ref="GHA261" si="22013">SUM(GHA262:GHA268)</f>
        <v>0</v>
      </c>
      <c r="GHB261" s="14">
        <f t="shared" ref="GHB261" si="22014">SUM(GHB262:GHB268)</f>
        <v>0</v>
      </c>
      <c r="GHC261" s="14">
        <f t="shared" ref="GHC261" si="22015">SUM(GHC262:GHC268)</f>
        <v>0</v>
      </c>
      <c r="GHD261" s="14">
        <f t="shared" ref="GHD261" si="22016">SUM(GHD262:GHD268)</f>
        <v>0</v>
      </c>
      <c r="GHE261" s="14">
        <f t="shared" ref="GHE261" si="22017">SUM(GHE262:GHE268)</f>
        <v>0</v>
      </c>
      <c r="GHF261" s="14">
        <f t="shared" ref="GHF261" si="22018">SUM(GHF262:GHF268)</f>
        <v>0</v>
      </c>
      <c r="GHG261" s="14">
        <f t="shared" ref="GHG261" si="22019">SUM(GHG262:GHG268)</f>
        <v>0</v>
      </c>
      <c r="GHH261" s="14">
        <f t="shared" ref="GHH261" si="22020">SUM(GHH262:GHH268)</f>
        <v>0</v>
      </c>
      <c r="GHI261" s="14">
        <f t="shared" ref="GHI261" si="22021">SUM(GHI262:GHI268)</f>
        <v>0</v>
      </c>
      <c r="GHJ261" s="14">
        <f t="shared" ref="GHJ261" si="22022">SUM(GHJ262:GHJ268)</f>
        <v>0</v>
      </c>
      <c r="GHK261" s="14">
        <f t="shared" ref="GHK261" si="22023">SUM(GHK262:GHK268)</f>
        <v>0</v>
      </c>
      <c r="GHL261" s="14">
        <f t="shared" ref="GHL261" si="22024">SUM(GHL262:GHL268)</f>
        <v>0</v>
      </c>
      <c r="GHM261" s="14">
        <f t="shared" ref="GHM261" si="22025">SUM(GHM262:GHM268)</f>
        <v>0</v>
      </c>
      <c r="GHN261" s="14">
        <f t="shared" ref="GHN261" si="22026">SUM(GHN262:GHN268)</f>
        <v>0</v>
      </c>
      <c r="GHO261" s="14">
        <f t="shared" ref="GHO261" si="22027">SUM(GHO262:GHO268)</f>
        <v>0</v>
      </c>
      <c r="GHP261" s="14">
        <f t="shared" ref="GHP261" si="22028">SUM(GHP262:GHP268)</f>
        <v>0</v>
      </c>
      <c r="GHQ261" s="14">
        <f t="shared" ref="GHQ261" si="22029">SUM(GHQ262:GHQ268)</f>
        <v>0</v>
      </c>
      <c r="GHR261" s="14">
        <f t="shared" ref="GHR261" si="22030">SUM(GHR262:GHR268)</f>
        <v>0</v>
      </c>
      <c r="GHS261" s="14">
        <f t="shared" ref="GHS261" si="22031">SUM(GHS262:GHS268)</f>
        <v>0</v>
      </c>
      <c r="GHT261" s="14">
        <f t="shared" ref="GHT261" si="22032">SUM(GHT262:GHT268)</f>
        <v>0</v>
      </c>
      <c r="GHU261" s="14">
        <f t="shared" ref="GHU261" si="22033">SUM(GHU262:GHU268)</f>
        <v>0</v>
      </c>
      <c r="GHV261" s="14">
        <f t="shared" ref="GHV261" si="22034">SUM(GHV262:GHV268)</f>
        <v>0</v>
      </c>
      <c r="GHW261" s="14">
        <f t="shared" ref="GHW261" si="22035">SUM(GHW262:GHW268)</f>
        <v>0</v>
      </c>
      <c r="GHX261" s="14">
        <f t="shared" ref="GHX261" si="22036">SUM(GHX262:GHX268)</f>
        <v>0</v>
      </c>
      <c r="GHY261" s="14">
        <f t="shared" ref="GHY261" si="22037">SUM(GHY262:GHY268)</f>
        <v>0</v>
      </c>
      <c r="GHZ261" s="14">
        <f t="shared" ref="GHZ261" si="22038">SUM(GHZ262:GHZ268)</f>
        <v>0</v>
      </c>
      <c r="GIA261" s="14">
        <f t="shared" ref="GIA261" si="22039">SUM(GIA262:GIA268)</f>
        <v>0</v>
      </c>
      <c r="GIB261" s="14">
        <f t="shared" ref="GIB261" si="22040">SUM(GIB262:GIB268)</f>
        <v>0</v>
      </c>
      <c r="GIC261" s="14">
        <f t="shared" ref="GIC261" si="22041">SUM(GIC262:GIC268)</f>
        <v>0</v>
      </c>
      <c r="GID261" s="14">
        <f t="shared" ref="GID261" si="22042">SUM(GID262:GID268)</f>
        <v>0</v>
      </c>
      <c r="GIE261" s="14">
        <f t="shared" ref="GIE261" si="22043">SUM(GIE262:GIE268)</f>
        <v>0</v>
      </c>
      <c r="GIF261" s="14">
        <f t="shared" ref="GIF261" si="22044">SUM(GIF262:GIF268)</f>
        <v>0</v>
      </c>
      <c r="GIG261" s="14">
        <f t="shared" ref="GIG261" si="22045">SUM(GIG262:GIG268)</f>
        <v>0</v>
      </c>
      <c r="GIH261" s="14">
        <f t="shared" ref="GIH261" si="22046">SUM(GIH262:GIH268)</f>
        <v>0</v>
      </c>
      <c r="GII261" s="14">
        <f t="shared" ref="GII261" si="22047">SUM(GII262:GII268)</f>
        <v>0</v>
      </c>
      <c r="GIJ261" s="14">
        <f t="shared" ref="GIJ261" si="22048">SUM(GIJ262:GIJ268)</f>
        <v>0</v>
      </c>
      <c r="GIK261" s="14">
        <f t="shared" ref="GIK261" si="22049">SUM(GIK262:GIK268)</f>
        <v>0</v>
      </c>
      <c r="GIL261" s="14">
        <f t="shared" ref="GIL261" si="22050">SUM(GIL262:GIL268)</f>
        <v>0</v>
      </c>
      <c r="GIM261" s="14">
        <f t="shared" ref="GIM261" si="22051">SUM(GIM262:GIM268)</f>
        <v>0</v>
      </c>
      <c r="GIN261" s="14">
        <f t="shared" ref="GIN261" si="22052">SUM(GIN262:GIN268)</f>
        <v>0</v>
      </c>
      <c r="GIO261" s="14">
        <f t="shared" ref="GIO261" si="22053">SUM(GIO262:GIO268)</f>
        <v>0</v>
      </c>
      <c r="GIP261" s="14">
        <f t="shared" ref="GIP261" si="22054">SUM(GIP262:GIP268)</f>
        <v>0</v>
      </c>
      <c r="GIQ261" s="14">
        <f t="shared" ref="GIQ261" si="22055">SUM(GIQ262:GIQ268)</f>
        <v>0</v>
      </c>
      <c r="GIR261" s="14">
        <f t="shared" ref="GIR261" si="22056">SUM(GIR262:GIR268)</f>
        <v>0</v>
      </c>
      <c r="GIS261" s="14">
        <f t="shared" ref="GIS261" si="22057">SUM(GIS262:GIS268)</f>
        <v>0</v>
      </c>
      <c r="GIT261" s="14">
        <f t="shared" ref="GIT261" si="22058">SUM(GIT262:GIT268)</f>
        <v>0</v>
      </c>
      <c r="GIU261" s="14">
        <f t="shared" ref="GIU261" si="22059">SUM(GIU262:GIU268)</f>
        <v>0</v>
      </c>
      <c r="GIV261" s="14">
        <f t="shared" ref="GIV261" si="22060">SUM(GIV262:GIV268)</f>
        <v>0</v>
      </c>
      <c r="GIW261" s="14">
        <f t="shared" ref="GIW261" si="22061">SUM(GIW262:GIW268)</f>
        <v>0</v>
      </c>
      <c r="GIX261" s="14">
        <f t="shared" ref="GIX261" si="22062">SUM(GIX262:GIX268)</f>
        <v>0</v>
      </c>
      <c r="GIY261" s="14">
        <f t="shared" ref="GIY261" si="22063">SUM(GIY262:GIY268)</f>
        <v>0</v>
      </c>
      <c r="GIZ261" s="14">
        <f t="shared" ref="GIZ261" si="22064">SUM(GIZ262:GIZ268)</f>
        <v>0</v>
      </c>
      <c r="GJA261" s="14">
        <f t="shared" ref="GJA261" si="22065">SUM(GJA262:GJA268)</f>
        <v>0</v>
      </c>
      <c r="GJB261" s="14">
        <f t="shared" ref="GJB261" si="22066">SUM(GJB262:GJB268)</f>
        <v>0</v>
      </c>
      <c r="GJC261" s="14">
        <f t="shared" ref="GJC261" si="22067">SUM(GJC262:GJC268)</f>
        <v>0</v>
      </c>
      <c r="GJD261" s="14">
        <f t="shared" ref="GJD261" si="22068">SUM(GJD262:GJD268)</f>
        <v>0</v>
      </c>
      <c r="GJE261" s="14">
        <f t="shared" ref="GJE261" si="22069">SUM(GJE262:GJE268)</f>
        <v>0</v>
      </c>
      <c r="GJF261" s="14">
        <f t="shared" ref="GJF261" si="22070">SUM(GJF262:GJF268)</f>
        <v>0</v>
      </c>
      <c r="GJG261" s="14">
        <f t="shared" ref="GJG261" si="22071">SUM(GJG262:GJG268)</f>
        <v>0</v>
      </c>
      <c r="GJH261" s="14">
        <f t="shared" ref="GJH261" si="22072">SUM(GJH262:GJH268)</f>
        <v>0</v>
      </c>
      <c r="GJI261" s="14">
        <f t="shared" ref="GJI261" si="22073">SUM(GJI262:GJI268)</f>
        <v>0</v>
      </c>
      <c r="GJJ261" s="14">
        <f t="shared" ref="GJJ261" si="22074">SUM(GJJ262:GJJ268)</f>
        <v>0</v>
      </c>
      <c r="GJK261" s="14">
        <f t="shared" ref="GJK261" si="22075">SUM(GJK262:GJK268)</f>
        <v>0</v>
      </c>
      <c r="GJL261" s="14">
        <f t="shared" ref="GJL261" si="22076">SUM(GJL262:GJL268)</f>
        <v>0</v>
      </c>
      <c r="GJM261" s="14">
        <f t="shared" ref="GJM261" si="22077">SUM(GJM262:GJM268)</f>
        <v>0</v>
      </c>
      <c r="GJN261" s="14">
        <f t="shared" ref="GJN261" si="22078">SUM(GJN262:GJN268)</f>
        <v>0</v>
      </c>
      <c r="GJO261" s="14">
        <f t="shared" ref="GJO261" si="22079">SUM(GJO262:GJO268)</f>
        <v>0</v>
      </c>
      <c r="GJP261" s="14">
        <f t="shared" ref="GJP261" si="22080">SUM(GJP262:GJP268)</f>
        <v>0</v>
      </c>
      <c r="GJQ261" s="14">
        <f t="shared" ref="GJQ261" si="22081">SUM(GJQ262:GJQ268)</f>
        <v>0</v>
      </c>
      <c r="GJR261" s="14">
        <f t="shared" ref="GJR261" si="22082">SUM(GJR262:GJR268)</f>
        <v>0</v>
      </c>
      <c r="GJS261" s="14">
        <f t="shared" ref="GJS261" si="22083">SUM(GJS262:GJS268)</f>
        <v>0</v>
      </c>
      <c r="GJT261" s="14">
        <f t="shared" ref="GJT261" si="22084">SUM(GJT262:GJT268)</f>
        <v>0</v>
      </c>
      <c r="GJU261" s="14">
        <f t="shared" ref="GJU261" si="22085">SUM(GJU262:GJU268)</f>
        <v>0</v>
      </c>
      <c r="GJV261" s="14">
        <f t="shared" ref="GJV261" si="22086">SUM(GJV262:GJV268)</f>
        <v>0</v>
      </c>
      <c r="GJW261" s="14">
        <f t="shared" ref="GJW261" si="22087">SUM(GJW262:GJW268)</f>
        <v>0</v>
      </c>
      <c r="GJX261" s="14">
        <f t="shared" ref="GJX261" si="22088">SUM(GJX262:GJX268)</f>
        <v>0</v>
      </c>
      <c r="GJY261" s="14">
        <f t="shared" ref="GJY261" si="22089">SUM(GJY262:GJY268)</f>
        <v>0</v>
      </c>
      <c r="GJZ261" s="14">
        <f t="shared" ref="GJZ261" si="22090">SUM(GJZ262:GJZ268)</f>
        <v>0</v>
      </c>
      <c r="GKA261" s="14">
        <f t="shared" ref="GKA261" si="22091">SUM(GKA262:GKA268)</f>
        <v>0</v>
      </c>
      <c r="GKB261" s="14">
        <f t="shared" ref="GKB261" si="22092">SUM(GKB262:GKB268)</f>
        <v>0</v>
      </c>
      <c r="GKC261" s="14">
        <f t="shared" ref="GKC261" si="22093">SUM(GKC262:GKC268)</f>
        <v>0</v>
      </c>
      <c r="GKD261" s="14">
        <f t="shared" ref="GKD261" si="22094">SUM(GKD262:GKD268)</f>
        <v>0</v>
      </c>
      <c r="GKE261" s="14">
        <f t="shared" ref="GKE261" si="22095">SUM(GKE262:GKE268)</f>
        <v>0</v>
      </c>
      <c r="GKF261" s="14">
        <f t="shared" ref="GKF261" si="22096">SUM(GKF262:GKF268)</f>
        <v>0</v>
      </c>
      <c r="GKG261" s="14">
        <f t="shared" ref="GKG261" si="22097">SUM(GKG262:GKG268)</f>
        <v>0</v>
      </c>
      <c r="GKH261" s="14">
        <f t="shared" ref="GKH261" si="22098">SUM(GKH262:GKH268)</f>
        <v>0</v>
      </c>
      <c r="GKI261" s="14">
        <f t="shared" ref="GKI261" si="22099">SUM(GKI262:GKI268)</f>
        <v>0</v>
      </c>
      <c r="GKJ261" s="14">
        <f t="shared" ref="GKJ261" si="22100">SUM(GKJ262:GKJ268)</f>
        <v>0</v>
      </c>
      <c r="GKK261" s="14">
        <f t="shared" ref="GKK261" si="22101">SUM(GKK262:GKK268)</f>
        <v>0</v>
      </c>
      <c r="GKL261" s="14">
        <f t="shared" ref="GKL261" si="22102">SUM(GKL262:GKL268)</f>
        <v>0</v>
      </c>
      <c r="GKM261" s="14">
        <f t="shared" ref="GKM261" si="22103">SUM(GKM262:GKM268)</f>
        <v>0</v>
      </c>
      <c r="GKN261" s="14">
        <f t="shared" ref="GKN261" si="22104">SUM(GKN262:GKN268)</f>
        <v>0</v>
      </c>
      <c r="GKO261" s="14">
        <f t="shared" ref="GKO261" si="22105">SUM(GKO262:GKO268)</f>
        <v>0</v>
      </c>
      <c r="GKP261" s="14">
        <f t="shared" ref="GKP261" si="22106">SUM(GKP262:GKP268)</f>
        <v>0</v>
      </c>
      <c r="GKQ261" s="14">
        <f t="shared" ref="GKQ261" si="22107">SUM(GKQ262:GKQ268)</f>
        <v>0</v>
      </c>
      <c r="GKR261" s="14">
        <f t="shared" ref="GKR261" si="22108">SUM(GKR262:GKR268)</f>
        <v>0</v>
      </c>
      <c r="GKS261" s="14">
        <f t="shared" ref="GKS261" si="22109">SUM(GKS262:GKS268)</f>
        <v>0</v>
      </c>
      <c r="GKT261" s="14">
        <f t="shared" ref="GKT261" si="22110">SUM(GKT262:GKT268)</f>
        <v>0</v>
      </c>
      <c r="GKU261" s="14">
        <f t="shared" ref="GKU261" si="22111">SUM(GKU262:GKU268)</f>
        <v>0</v>
      </c>
      <c r="GKV261" s="14">
        <f t="shared" ref="GKV261" si="22112">SUM(GKV262:GKV268)</f>
        <v>0</v>
      </c>
      <c r="GKW261" s="14">
        <f t="shared" ref="GKW261" si="22113">SUM(GKW262:GKW268)</f>
        <v>0</v>
      </c>
      <c r="GKX261" s="14">
        <f t="shared" ref="GKX261" si="22114">SUM(GKX262:GKX268)</f>
        <v>0</v>
      </c>
      <c r="GKY261" s="14">
        <f t="shared" ref="GKY261" si="22115">SUM(GKY262:GKY268)</f>
        <v>0</v>
      </c>
      <c r="GKZ261" s="14">
        <f t="shared" ref="GKZ261" si="22116">SUM(GKZ262:GKZ268)</f>
        <v>0</v>
      </c>
      <c r="GLA261" s="14">
        <f t="shared" ref="GLA261" si="22117">SUM(GLA262:GLA268)</f>
        <v>0</v>
      </c>
      <c r="GLB261" s="14">
        <f t="shared" ref="GLB261" si="22118">SUM(GLB262:GLB268)</f>
        <v>0</v>
      </c>
      <c r="GLC261" s="14">
        <f t="shared" ref="GLC261" si="22119">SUM(GLC262:GLC268)</f>
        <v>0</v>
      </c>
      <c r="GLD261" s="14">
        <f t="shared" ref="GLD261" si="22120">SUM(GLD262:GLD268)</f>
        <v>0</v>
      </c>
      <c r="GLE261" s="14">
        <f t="shared" ref="GLE261" si="22121">SUM(GLE262:GLE268)</f>
        <v>0</v>
      </c>
      <c r="GLF261" s="14">
        <f t="shared" ref="GLF261" si="22122">SUM(GLF262:GLF268)</f>
        <v>0</v>
      </c>
      <c r="GLG261" s="14">
        <f t="shared" ref="GLG261" si="22123">SUM(GLG262:GLG268)</f>
        <v>0</v>
      </c>
      <c r="GLH261" s="14">
        <f t="shared" ref="GLH261" si="22124">SUM(GLH262:GLH268)</f>
        <v>0</v>
      </c>
      <c r="GLI261" s="14">
        <f t="shared" ref="GLI261" si="22125">SUM(GLI262:GLI268)</f>
        <v>0</v>
      </c>
      <c r="GLJ261" s="14">
        <f t="shared" ref="GLJ261" si="22126">SUM(GLJ262:GLJ268)</f>
        <v>0</v>
      </c>
      <c r="GLK261" s="14">
        <f t="shared" ref="GLK261" si="22127">SUM(GLK262:GLK268)</f>
        <v>0</v>
      </c>
      <c r="GLL261" s="14">
        <f t="shared" ref="GLL261" si="22128">SUM(GLL262:GLL268)</f>
        <v>0</v>
      </c>
      <c r="GLM261" s="14">
        <f t="shared" ref="GLM261" si="22129">SUM(GLM262:GLM268)</f>
        <v>0</v>
      </c>
      <c r="GLN261" s="14">
        <f t="shared" ref="GLN261" si="22130">SUM(GLN262:GLN268)</f>
        <v>0</v>
      </c>
      <c r="GLO261" s="14">
        <f t="shared" ref="GLO261" si="22131">SUM(GLO262:GLO268)</f>
        <v>0</v>
      </c>
      <c r="GLP261" s="14">
        <f t="shared" ref="GLP261" si="22132">SUM(GLP262:GLP268)</f>
        <v>0</v>
      </c>
      <c r="GLQ261" s="14">
        <f t="shared" ref="GLQ261" si="22133">SUM(GLQ262:GLQ268)</f>
        <v>0</v>
      </c>
      <c r="GLR261" s="14">
        <f t="shared" ref="GLR261" si="22134">SUM(GLR262:GLR268)</f>
        <v>0</v>
      </c>
      <c r="GLS261" s="14">
        <f t="shared" ref="GLS261" si="22135">SUM(GLS262:GLS268)</f>
        <v>0</v>
      </c>
      <c r="GLT261" s="14">
        <f t="shared" ref="GLT261" si="22136">SUM(GLT262:GLT268)</f>
        <v>0</v>
      </c>
      <c r="GLU261" s="14">
        <f t="shared" ref="GLU261" si="22137">SUM(GLU262:GLU268)</f>
        <v>0</v>
      </c>
      <c r="GLV261" s="14">
        <f t="shared" ref="GLV261" si="22138">SUM(GLV262:GLV268)</f>
        <v>0</v>
      </c>
      <c r="GLW261" s="14">
        <f t="shared" ref="GLW261" si="22139">SUM(GLW262:GLW268)</f>
        <v>0</v>
      </c>
      <c r="GLX261" s="14">
        <f t="shared" ref="GLX261" si="22140">SUM(GLX262:GLX268)</f>
        <v>0</v>
      </c>
      <c r="GLY261" s="14">
        <f t="shared" ref="GLY261" si="22141">SUM(GLY262:GLY268)</f>
        <v>0</v>
      </c>
      <c r="GLZ261" s="14">
        <f t="shared" ref="GLZ261" si="22142">SUM(GLZ262:GLZ268)</f>
        <v>0</v>
      </c>
      <c r="GMA261" s="14">
        <f t="shared" ref="GMA261" si="22143">SUM(GMA262:GMA268)</f>
        <v>0</v>
      </c>
      <c r="GMB261" s="14">
        <f t="shared" ref="GMB261" si="22144">SUM(GMB262:GMB268)</f>
        <v>0</v>
      </c>
      <c r="GMC261" s="14">
        <f t="shared" ref="GMC261" si="22145">SUM(GMC262:GMC268)</f>
        <v>0</v>
      </c>
      <c r="GMD261" s="14">
        <f t="shared" ref="GMD261" si="22146">SUM(GMD262:GMD268)</f>
        <v>0</v>
      </c>
      <c r="GME261" s="14">
        <f t="shared" ref="GME261" si="22147">SUM(GME262:GME268)</f>
        <v>0</v>
      </c>
      <c r="GMF261" s="14">
        <f t="shared" ref="GMF261" si="22148">SUM(GMF262:GMF268)</f>
        <v>0</v>
      </c>
      <c r="GMG261" s="14">
        <f t="shared" ref="GMG261" si="22149">SUM(GMG262:GMG268)</f>
        <v>0</v>
      </c>
      <c r="GMH261" s="14">
        <f t="shared" ref="GMH261" si="22150">SUM(GMH262:GMH268)</f>
        <v>0</v>
      </c>
      <c r="GMI261" s="14">
        <f t="shared" ref="GMI261" si="22151">SUM(GMI262:GMI268)</f>
        <v>0</v>
      </c>
      <c r="GMJ261" s="14">
        <f t="shared" ref="GMJ261" si="22152">SUM(GMJ262:GMJ268)</f>
        <v>0</v>
      </c>
      <c r="GMK261" s="14">
        <f t="shared" ref="GMK261" si="22153">SUM(GMK262:GMK268)</f>
        <v>0</v>
      </c>
      <c r="GML261" s="14">
        <f t="shared" ref="GML261" si="22154">SUM(GML262:GML268)</f>
        <v>0</v>
      </c>
      <c r="GMM261" s="14">
        <f t="shared" ref="GMM261" si="22155">SUM(GMM262:GMM268)</f>
        <v>0</v>
      </c>
      <c r="GMN261" s="14">
        <f t="shared" ref="GMN261" si="22156">SUM(GMN262:GMN268)</f>
        <v>0</v>
      </c>
      <c r="GMO261" s="14">
        <f t="shared" ref="GMO261" si="22157">SUM(GMO262:GMO268)</f>
        <v>0</v>
      </c>
      <c r="GMP261" s="14">
        <f t="shared" ref="GMP261" si="22158">SUM(GMP262:GMP268)</f>
        <v>0</v>
      </c>
      <c r="GMQ261" s="14">
        <f t="shared" ref="GMQ261" si="22159">SUM(GMQ262:GMQ268)</f>
        <v>0</v>
      </c>
      <c r="GMR261" s="14">
        <f t="shared" ref="GMR261" si="22160">SUM(GMR262:GMR268)</f>
        <v>0</v>
      </c>
      <c r="GMS261" s="14">
        <f t="shared" ref="GMS261" si="22161">SUM(GMS262:GMS268)</f>
        <v>0</v>
      </c>
      <c r="GMT261" s="14">
        <f t="shared" ref="GMT261" si="22162">SUM(GMT262:GMT268)</f>
        <v>0</v>
      </c>
      <c r="GMU261" s="14">
        <f t="shared" ref="GMU261" si="22163">SUM(GMU262:GMU268)</f>
        <v>0</v>
      </c>
      <c r="GMV261" s="14">
        <f t="shared" ref="GMV261" si="22164">SUM(GMV262:GMV268)</f>
        <v>0</v>
      </c>
      <c r="GMW261" s="14">
        <f t="shared" ref="GMW261" si="22165">SUM(GMW262:GMW268)</f>
        <v>0</v>
      </c>
      <c r="GMX261" s="14">
        <f t="shared" ref="GMX261" si="22166">SUM(GMX262:GMX268)</f>
        <v>0</v>
      </c>
      <c r="GMY261" s="14">
        <f t="shared" ref="GMY261" si="22167">SUM(GMY262:GMY268)</f>
        <v>0</v>
      </c>
      <c r="GMZ261" s="14">
        <f t="shared" ref="GMZ261" si="22168">SUM(GMZ262:GMZ268)</f>
        <v>0</v>
      </c>
      <c r="GNA261" s="14">
        <f t="shared" ref="GNA261" si="22169">SUM(GNA262:GNA268)</f>
        <v>0</v>
      </c>
      <c r="GNB261" s="14">
        <f t="shared" ref="GNB261" si="22170">SUM(GNB262:GNB268)</f>
        <v>0</v>
      </c>
      <c r="GNC261" s="14">
        <f t="shared" ref="GNC261" si="22171">SUM(GNC262:GNC268)</f>
        <v>0</v>
      </c>
      <c r="GND261" s="14">
        <f t="shared" ref="GND261" si="22172">SUM(GND262:GND268)</f>
        <v>0</v>
      </c>
      <c r="GNE261" s="14">
        <f t="shared" ref="GNE261" si="22173">SUM(GNE262:GNE268)</f>
        <v>0</v>
      </c>
      <c r="GNF261" s="14">
        <f t="shared" ref="GNF261" si="22174">SUM(GNF262:GNF268)</f>
        <v>0</v>
      </c>
      <c r="GNG261" s="14">
        <f t="shared" ref="GNG261" si="22175">SUM(GNG262:GNG268)</f>
        <v>0</v>
      </c>
      <c r="GNH261" s="14">
        <f t="shared" ref="GNH261" si="22176">SUM(GNH262:GNH268)</f>
        <v>0</v>
      </c>
      <c r="GNI261" s="14">
        <f t="shared" ref="GNI261" si="22177">SUM(GNI262:GNI268)</f>
        <v>0</v>
      </c>
      <c r="GNJ261" s="14">
        <f t="shared" ref="GNJ261" si="22178">SUM(GNJ262:GNJ268)</f>
        <v>0</v>
      </c>
      <c r="GNK261" s="14">
        <f t="shared" ref="GNK261" si="22179">SUM(GNK262:GNK268)</f>
        <v>0</v>
      </c>
      <c r="GNL261" s="14">
        <f t="shared" ref="GNL261" si="22180">SUM(GNL262:GNL268)</f>
        <v>0</v>
      </c>
      <c r="GNM261" s="14">
        <f t="shared" ref="GNM261" si="22181">SUM(GNM262:GNM268)</f>
        <v>0</v>
      </c>
      <c r="GNN261" s="14">
        <f t="shared" ref="GNN261" si="22182">SUM(GNN262:GNN268)</f>
        <v>0</v>
      </c>
      <c r="GNO261" s="14">
        <f t="shared" ref="GNO261" si="22183">SUM(GNO262:GNO268)</f>
        <v>0</v>
      </c>
      <c r="GNP261" s="14">
        <f t="shared" ref="GNP261" si="22184">SUM(GNP262:GNP268)</f>
        <v>0</v>
      </c>
      <c r="GNQ261" s="14">
        <f t="shared" ref="GNQ261" si="22185">SUM(GNQ262:GNQ268)</f>
        <v>0</v>
      </c>
      <c r="GNR261" s="14">
        <f t="shared" ref="GNR261" si="22186">SUM(GNR262:GNR268)</f>
        <v>0</v>
      </c>
      <c r="GNS261" s="14">
        <f t="shared" ref="GNS261" si="22187">SUM(GNS262:GNS268)</f>
        <v>0</v>
      </c>
      <c r="GNT261" s="14">
        <f t="shared" ref="GNT261" si="22188">SUM(GNT262:GNT268)</f>
        <v>0</v>
      </c>
      <c r="GNU261" s="14">
        <f t="shared" ref="GNU261" si="22189">SUM(GNU262:GNU268)</f>
        <v>0</v>
      </c>
      <c r="GNV261" s="14">
        <f t="shared" ref="GNV261" si="22190">SUM(GNV262:GNV268)</f>
        <v>0</v>
      </c>
      <c r="GNW261" s="14">
        <f t="shared" ref="GNW261" si="22191">SUM(GNW262:GNW268)</f>
        <v>0</v>
      </c>
      <c r="GNX261" s="14">
        <f t="shared" ref="GNX261" si="22192">SUM(GNX262:GNX268)</f>
        <v>0</v>
      </c>
      <c r="GNY261" s="14">
        <f t="shared" ref="GNY261" si="22193">SUM(GNY262:GNY268)</f>
        <v>0</v>
      </c>
      <c r="GNZ261" s="14">
        <f t="shared" ref="GNZ261" si="22194">SUM(GNZ262:GNZ268)</f>
        <v>0</v>
      </c>
      <c r="GOA261" s="14">
        <f t="shared" ref="GOA261" si="22195">SUM(GOA262:GOA268)</f>
        <v>0</v>
      </c>
      <c r="GOB261" s="14">
        <f t="shared" ref="GOB261" si="22196">SUM(GOB262:GOB268)</f>
        <v>0</v>
      </c>
      <c r="GOC261" s="14">
        <f t="shared" ref="GOC261" si="22197">SUM(GOC262:GOC268)</f>
        <v>0</v>
      </c>
      <c r="GOD261" s="14">
        <f t="shared" ref="GOD261" si="22198">SUM(GOD262:GOD268)</f>
        <v>0</v>
      </c>
      <c r="GOE261" s="14">
        <f t="shared" ref="GOE261" si="22199">SUM(GOE262:GOE268)</f>
        <v>0</v>
      </c>
      <c r="GOF261" s="14">
        <f t="shared" ref="GOF261" si="22200">SUM(GOF262:GOF268)</f>
        <v>0</v>
      </c>
      <c r="GOG261" s="14">
        <f t="shared" ref="GOG261" si="22201">SUM(GOG262:GOG268)</f>
        <v>0</v>
      </c>
      <c r="GOH261" s="14">
        <f t="shared" ref="GOH261" si="22202">SUM(GOH262:GOH268)</f>
        <v>0</v>
      </c>
      <c r="GOI261" s="14">
        <f t="shared" ref="GOI261" si="22203">SUM(GOI262:GOI268)</f>
        <v>0</v>
      </c>
      <c r="GOJ261" s="14">
        <f t="shared" ref="GOJ261" si="22204">SUM(GOJ262:GOJ268)</f>
        <v>0</v>
      </c>
      <c r="GOK261" s="14">
        <f t="shared" ref="GOK261" si="22205">SUM(GOK262:GOK268)</f>
        <v>0</v>
      </c>
      <c r="GOL261" s="14">
        <f t="shared" ref="GOL261" si="22206">SUM(GOL262:GOL268)</f>
        <v>0</v>
      </c>
      <c r="GOM261" s="14">
        <f t="shared" ref="GOM261" si="22207">SUM(GOM262:GOM268)</f>
        <v>0</v>
      </c>
      <c r="GON261" s="14">
        <f t="shared" ref="GON261" si="22208">SUM(GON262:GON268)</f>
        <v>0</v>
      </c>
      <c r="GOO261" s="14">
        <f t="shared" ref="GOO261" si="22209">SUM(GOO262:GOO268)</f>
        <v>0</v>
      </c>
      <c r="GOP261" s="14">
        <f t="shared" ref="GOP261" si="22210">SUM(GOP262:GOP268)</f>
        <v>0</v>
      </c>
      <c r="GOQ261" s="14">
        <f t="shared" ref="GOQ261" si="22211">SUM(GOQ262:GOQ268)</f>
        <v>0</v>
      </c>
      <c r="GOR261" s="14">
        <f t="shared" ref="GOR261" si="22212">SUM(GOR262:GOR268)</f>
        <v>0</v>
      </c>
      <c r="GOS261" s="14">
        <f t="shared" ref="GOS261" si="22213">SUM(GOS262:GOS268)</f>
        <v>0</v>
      </c>
      <c r="GOT261" s="14">
        <f t="shared" ref="GOT261" si="22214">SUM(GOT262:GOT268)</f>
        <v>0</v>
      </c>
      <c r="GOU261" s="14">
        <f t="shared" ref="GOU261" si="22215">SUM(GOU262:GOU268)</f>
        <v>0</v>
      </c>
      <c r="GOV261" s="14">
        <f t="shared" ref="GOV261" si="22216">SUM(GOV262:GOV268)</f>
        <v>0</v>
      </c>
      <c r="GOW261" s="14">
        <f t="shared" ref="GOW261" si="22217">SUM(GOW262:GOW268)</f>
        <v>0</v>
      </c>
      <c r="GOX261" s="14">
        <f t="shared" ref="GOX261" si="22218">SUM(GOX262:GOX268)</f>
        <v>0</v>
      </c>
      <c r="GOY261" s="14">
        <f t="shared" ref="GOY261" si="22219">SUM(GOY262:GOY268)</f>
        <v>0</v>
      </c>
      <c r="GOZ261" s="14">
        <f t="shared" ref="GOZ261" si="22220">SUM(GOZ262:GOZ268)</f>
        <v>0</v>
      </c>
      <c r="GPA261" s="14">
        <f t="shared" ref="GPA261" si="22221">SUM(GPA262:GPA268)</f>
        <v>0</v>
      </c>
      <c r="GPB261" s="14">
        <f t="shared" ref="GPB261" si="22222">SUM(GPB262:GPB268)</f>
        <v>0</v>
      </c>
      <c r="GPC261" s="14">
        <f t="shared" ref="GPC261" si="22223">SUM(GPC262:GPC268)</f>
        <v>0</v>
      </c>
      <c r="GPD261" s="14">
        <f t="shared" ref="GPD261" si="22224">SUM(GPD262:GPD268)</f>
        <v>0</v>
      </c>
      <c r="GPE261" s="14">
        <f t="shared" ref="GPE261" si="22225">SUM(GPE262:GPE268)</f>
        <v>0</v>
      </c>
      <c r="GPF261" s="14">
        <f t="shared" ref="GPF261" si="22226">SUM(GPF262:GPF268)</f>
        <v>0</v>
      </c>
      <c r="GPG261" s="14">
        <f t="shared" ref="GPG261" si="22227">SUM(GPG262:GPG268)</f>
        <v>0</v>
      </c>
      <c r="GPH261" s="14">
        <f t="shared" ref="GPH261" si="22228">SUM(GPH262:GPH268)</f>
        <v>0</v>
      </c>
      <c r="GPI261" s="14">
        <f t="shared" ref="GPI261" si="22229">SUM(GPI262:GPI268)</f>
        <v>0</v>
      </c>
      <c r="GPJ261" s="14">
        <f t="shared" ref="GPJ261" si="22230">SUM(GPJ262:GPJ268)</f>
        <v>0</v>
      </c>
      <c r="GPK261" s="14">
        <f t="shared" ref="GPK261" si="22231">SUM(GPK262:GPK268)</f>
        <v>0</v>
      </c>
      <c r="GPL261" s="14">
        <f t="shared" ref="GPL261" si="22232">SUM(GPL262:GPL268)</f>
        <v>0</v>
      </c>
      <c r="GPM261" s="14">
        <f t="shared" ref="GPM261" si="22233">SUM(GPM262:GPM268)</f>
        <v>0</v>
      </c>
      <c r="GPN261" s="14">
        <f t="shared" ref="GPN261" si="22234">SUM(GPN262:GPN268)</f>
        <v>0</v>
      </c>
      <c r="GPO261" s="14">
        <f t="shared" ref="GPO261" si="22235">SUM(GPO262:GPO268)</f>
        <v>0</v>
      </c>
      <c r="GPP261" s="14">
        <f t="shared" ref="GPP261" si="22236">SUM(GPP262:GPP268)</f>
        <v>0</v>
      </c>
      <c r="GPQ261" s="14">
        <f t="shared" ref="GPQ261" si="22237">SUM(GPQ262:GPQ268)</f>
        <v>0</v>
      </c>
      <c r="GPR261" s="14">
        <f t="shared" ref="GPR261" si="22238">SUM(GPR262:GPR268)</f>
        <v>0</v>
      </c>
      <c r="GPS261" s="14">
        <f t="shared" ref="GPS261" si="22239">SUM(GPS262:GPS268)</f>
        <v>0</v>
      </c>
      <c r="GPT261" s="14">
        <f t="shared" ref="GPT261" si="22240">SUM(GPT262:GPT268)</f>
        <v>0</v>
      </c>
      <c r="GPU261" s="14">
        <f t="shared" ref="GPU261" si="22241">SUM(GPU262:GPU268)</f>
        <v>0</v>
      </c>
      <c r="GPV261" s="14">
        <f t="shared" ref="GPV261" si="22242">SUM(GPV262:GPV268)</f>
        <v>0</v>
      </c>
      <c r="GPW261" s="14">
        <f t="shared" ref="GPW261" si="22243">SUM(GPW262:GPW268)</f>
        <v>0</v>
      </c>
      <c r="GPX261" s="14">
        <f t="shared" ref="GPX261" si="22244">SUM(GPX262:GPX268)</f>
        <v>0</v>
      </c>
      <c r="GPY261" s="14">
        <f t="shared" ref="GPY261" si="22245">SUM(GPY262:GPY268)</f>
        <v>0</v>
      </c>
      <c r="GPZ261" s="14">
        <f t="shared" ref="GPZ261" si="22246">SUM(GPZ262:GPZ268)</f>
        <v>0</v>
      </c>
      <c r="GQA261" s="14">
        <f t="shared" ref="GQA261" si="22247">SUM(GQA262:GQA268)</f>
        <v>0</v>
      </c>
      <c r="GQB261" s="14">
        <f t="shared" ref="GQB261" si="22248">SUM(GQB262:GQB268)</f>
        <v>0</v>
      </c>
      <c r="GQC261" s="14">
        <f t="shared" ref="GQC261" si="22249">SUM(GQC262:GQC268)</f>
        <v>0</v>
      </c>
      <c r="GQD261" s="14">
        <f t="shared" ref="GQD261" si="22250">SUM(GQD262:GQD268)</f>
        <v>0</v>
      </c>
      <c r="GQE261" s="14">
        <f t="shared" ref="GQE261" si="22251">SUM(GQE262:GQE268)</f>
        <v>0</v>
      </c>
      <c r="GQF261" s="14">
        <f t="shared" ref="GQF261" si="22252">SUM(GQF262:GQF268)</f>
        <v>0</v>
      </c>
      <c r="GQG261" s="14">
        <f t="shared" ref="GQG261" si="22253">SUM(GQG262:GQG268)</f>
        <v>0</v>
      </c>
      <c r="GQH261" s="14">
        <f t="shared" ref="GQH261" si="22254">SUM(GQH262:GQH268)</f>
        <v>0</v>
      </c>
      <c r="GQI261" s="14">
        <f t="shared" ref="GQI261" si="22255">SUM(GQI262:GQI268)</f>
        <v>0</v>
      </c>
      <c r="GQJ261" s="14">
        <f t="shared" ref="GQJ261" si="22256">SUM(GQJ262:GQJ268)</f>
        <v>0</v>
      </c>
      <c r="GQK261" s="14">
        <f t="shared" ref="GQK261" si="22257">SUM(GQK262:GQK268)</f>
        <v>0</v>
      </c>
      <c r="GQL261" s="14">
        <f t="shared" ref="GQL261" si="22258">SUM(GQL262:GQL268)</f>
        <v>0</v>
      </c>
      <c r="GQM261" s="14">
        <f t="shared" ref="GQM261" si="22259">SUM(GQM262:GQM268)</f>
        <v>0</v>
      </c>
      <c r="GQN261" s="14">
        <f t="shared" ref="GQN261" si="22260">SUM(GQN262:GQN268)</f>
        <v>0</v>
      </c>
      <c r="GQO261" s="14">
        <f t="shared" ref="GQO261" si="22261">SUM(GQO262:GQO268)</f>
        <v>0</v>
      </c>
      <c r="GQP261" s="14">
        <f t="shared" ref="GQP261" si="22262">SUM(GQP262:GQP268)</f>
        <v>0</v>
      </c>
      <c r="GQQ261" s="14">
        <f t="shared" ref="GQQ261" si="22263">SUM(GQQ262:GQQ268)</f>
        <v>0</v>
      </c>
      <c r="GQR261" s="14">
        <f t="shared" ref="GQR261" si="22264">SUM(GQR262:GQR268)</f>
        <v>0</v>
      </c>
      <c r="GQS261" s="14">
        <f t="shared" ref="GQS261" si="22265">SUM(GQS262:GQS268)</f>
        <v>0</v>
      </c>
      <c r="GQT261" s="14">
        <f t="shared" ref="GQT261" si="22266">SUM(GQT262:GQT268)</f>
        <v>0</v>
      </c>
      <c r="GQU261" s="14">
        <f t="shared" ref="GQU261" si="22267">SUM(GQU262:GQU268)</f>
        <v>0</v>
      </c>
      <c r="GQV261" s="14">
        <f t="shared" ref="GQV261" si="22268">SUM(GQV262:GQV268)</f>
        <v>0</v>
      </c>
      <c r="GQW261" s="14">
        <f t="shared" ref="GQW261" si="22269">SUM(GQW262:GQW268)</f>
        <v>0</v>
      </c>
      <c r="GQX261" s="14">
        <f t="shared" ref="GQX261" si="22270">SUM(GQX262:GQX268)</f>
        <v>0</v>
      </c>
      <c r="GQY261" s="14">
        <f t="shared" ref="GQY261" si="22271">SUM(GQY262:GQY268)</f>
        <v>0</v>
      </c>
      <c r="GQZ261" s="14">
        <f t="shared" ref="GQZ261" si="22272">SUM(GQZ262:GQZ268)</f>
        <v>0</v>
      </c>
      <c r="GRA261" s="14">
        <f t="shared" ref="GRA261" si="22273">SUM(GRA262:GRA268)</f>
        <v>0</v>
      </c>
      <c r="GRB261" s="14">
        <f t="shared" ref="GRB261" si="22274">SUM(GRB262:GRB268)</f>
        <v>0</v>
      </c>
      <c r="GRC261" s="14">
        <f t="shared" ref="GRC261" si="22275">SUM(GRC262:GRC268)</f>
        <v>0</v>
      </c>
      <c r="GRD261" s="14">
        <f t="shared" ref="GRD261" si="22276">SUM(GRD262:GRD268)</f>
        <v>0</v>
      </c>
      <c r="GRE261" s="14">
        <f t="shared" ref="GRE261" si="22277">SUM(GRE262:GRE268)</f>
        <v>0</v>
      </c>
      <c r="GRF261" s="14">
        <f t="shared" ref="GRF261" si="22278">SUM(GRF262:GRF268)</f>
        <v>0</v>
      </c>
      <c r="GRG261" s="14">
        <f t="shared" ref="GRG261" si="22279">SUM(GRG262:GRG268)</f>
        <v>0</v>
      </c>
      <c r="GRH261" s="14">
        <f t="shared" ref="GRH261" si="22280">SUM(GRH262:GRH268)</f>
        <v>0</v>
      </c>
      <c r="GRI261" s="14">
        <f t="shared" ref="GRI261" si="22281">SUM(GRI262:GRI268)</f>
        <v>0</v>
      </c>
      <c r="GRJ261" s="14">
        <f t="shared" ref="GRJ261" si="22282">SUM(GRJ262:GRJ268)</f>
        <v>0</v>
      </c>
      <c r="GRK261" s="14">
        <f t="shared" ref="GRK261" si="22283">SUM(GRK262:GRK268)</f>
        <v>0</v>
      </c>
      <c r="GRL261" s="14">
        <f t="shared" ref="GRL261" si="22284">SUM(GRL262:GRL268)</f>
        <v>0</v>
      </c>
      <c r="GRM261" s="14">
        <f t="shared" ref="GRM261" si="22285">SUM(GRM262:GRM268)</f>
        <v>0</v>
      </c>
      <c r="GRN261" s="14">
        <f t="shared" ref="GRN261" si="22286">SUM(GRN262:GRN268)</f>
        <v>0</v>
      </c>
      <c r="GRO261" s="14">
        <f t="shared" ref="GRO261" si="22287">SUM(GRO262:GRO268)</f>
        <v>0</v>
      </c>
      <c r="GRP261" s="14">
        <f t="shared" ref="GRP261" si="22288">SUM(GRP262:GRP268)</f>
        <v>0</v>
      </c>
      <c r="GRQ261" s="14">
        <f t="shared" ref="GRQ261" si="22289">SUM(GRQ262:GRQ268)</f>
        <v>0</v>
      </c>
      <c r="GRR261" s="14">
        <f t="shared" ref="GRR261" si="22290">SUM(GRR262:GRR268)</f>
        <v>0</v>
      </c>
      <c r="GRS261" s="14">
        <f t="shared" ref="GRS261" si="22291">SUM(GRS262:GRS268)</f>
        <v>0</v>
      </c>
      <c r="GRT261" s="14">
        <f t="shared" ref="GRT261" si="22292">SUM(GRT262:GRT268)</f>
        <v>0</v>
      </c>
      <c r="GRU261" s="14">
        <f t="shared" ref="GRU261" si="22293">SUM(GRU262:GRU268)</f>
        <v>0</v>
      </c>
      <c r="GRV261" s="14">
        <f t="shared" ref="GRV261" si="22294">SUM(GRV262:GRV268)</f>
        <v>0</v>
      </c>
      <c r="GRW261" s="14">
        <f t="shared" ref="GRW261" si="22295">SUM(GRW262:GRW268)</f>
        <v>0</v>
      </c>
      <c r="GRX261" s="14">
        <f t="shared" ref="GRX261" si="22296">SUM(GRX262:GRX268)</f>
        <v>0</v>
      </c>
      <c r="GRY261" s="14">
        <f t="shared" ref="GRY261" si="22297">SUM(GRY262:GRY268)</f>
        <v>0</v>
      </c>
      <c r="GRZ261" s="14">
        <f t="shared" ref="GRZ261" si="22298">SUM(GRZ262:GRZ268)</f>
        <v>0</v>
      </c>
      <c r="GSA261" s="14">
        <f t="shared" ref="GSA261" si="22299">SUM(GSA262:GSA268)</f>
        <v>0</v>
      </c>
      <c r="GSB261" s="14">
        <f t="shared" ref="GSB261" si="22300">SUM(GSB262:GSB268)</f>
        <v>0</v>
      </c>
      <c r="GSC261" s="14">
        <f t="shared" ref="GSC261" si="22301">SUM(GSC262:GSC268)</f>
        <v>0</v>
      </c>
      <c r="GSD261" s="14">
        <f t="shared" ref="GSD261" si="22302">SUM(GSD262:GSD268)</f>
        <v>0</v>
      </c>
      <c r="GSE261" s="14">
        <f t="shared" ref="GSE261" si="22303">SUM(GSE262:GSE268)</f>
        <v>0</v>
      </c>
      <c r="GSF261" s="14">
        <f t="shared" ref="GSF261" si="22304">SUM(GSF262:GSF268)</f>
        <v>0</v>
      </c>
      <c r="GSG261" s="14">
        <f t="shared" ref="GSG261" si="22305">SUM(GSG262:GSG268)</f>
        <v>0</v>
      </c>
      <c r="GSH261" s="14">
        <f t="shared" ref="GSH261" si="22306">SUM(GSH262:GSH268)</f>
        <v>0</v>
      </c>
      <c r="GSI261" s="14">
        <f t="shared" ref="GSI261" si="22307">SUM(GSI262:GSI268)</f>
        <v>0</v>
      </c>
      <c r="GSJ261" s="14">
        <f t="shared" ref="GSJ261" si="22308">SUM(GSJ262:GSJ268)</f>
        <v>0</v>
      </c>
      <c r="GSK261" s="14">
        <f t="shared" ref="GSK261" si="22309">SUM(GSK262:GSK268)</f>
        <v>0</v>
      </c>
      <c r="GSL261" s="14">
        <f t="shared" ref="GSL261" si="22310">SUM(GSL262:GSL268)</f>
        <v>0</v>
      </c>
      <c r="GSM261" s="14">
        <f t="shared" ref="GSM261" si="22311">SUM(GSM262:GSM268)</f>
        <v>0</v>
      </c>
      <c r="GSN261" s="14">
        <f t="shared" ref="GSN261" si="22312">SUM(GSN262:GSN268)</f>
        <v>0</v>
      </c>
      <c r="GSO261" s="14">
        <f t="shared" ref="GSO261" si="22313">SUM(GSO262:GSO268)</f>
        <v>0</v>
      </c>
      <c r="GSP261" s="14">
        <f t="shared" ref="GSP261" si="22314">SUM(GSP262:GSP268)</f>
        <v>0</v>
      </c>
      <c r="GSQ261" s="14">
        <f t="shared" ref="GSQ261" si="22315">SUM(GSQ262:GSQ268)</f>
        <v>0</v>
      </c>
      <c r="GSR261" s="14">
        <f t="shared" ref="GSR261" si="22316">SUM(GSR262:GSR268)</f>
        <v>0</v>
      </c>
      <c r="GSS261" s="14">
        <f t="shared" ref="GSS261" si="22317">SUM(GSS262:GSS268)</f>
        <v>0</v>
      </c>
      <c r="GST261" s="14">
        <f t="shared" ref="GST261" si="22318">SUM(GST262:GST268)</f>
        <v>0</v>
      </c>
      <c r="GSU261" s="14">
        <f t="shared" ref="GSU261" si="22319">SUM(GSU262:GSU268)</f>
        <v>0</v>
      </c>
      <c r="GSV261" s="14">
        <f t="shared" ref="GSV261" si="22320">SUM(GSV262:GSV268)</f>
        <v>0</v>
      </c>
      <c r="GSW261" s="14">
        <f t="shared" ref="GSW261" si="22321">SUM(GSW262:GSW268)</f>
        <v>0</v>
      </c>
      <c r="GSX261" s="14">
        <f t="shared" ref="GSX261" si="22322">SUM(GSX262:GSX268)</f>
        <v>0</v>
      </c>
      <c r="GSY261" s="14">
        <f t="shared" ref="GSY261" si="22323">SUM(GSY262:GSY268)</f>
        <v>0</v>
      </c>
      <c r="GSZ261" s="14">
        <f t="shared" ref="GSZ261" si="22324">SUM(GSZ262:GSZ268)</f>
        <v>0</v>
      </c>
      <c r="GTA261" s="14">
        <f t="shared" ref="GTA261" si="22325">SUM(GTA262:GTA268)</f>
        <v>0</v>
      </c>
      <c r="GTB261" s="14">
        <f t="shared" ref="GTB261" si="22326">SUM(GTB262:GTB268)</f>
        <v>0</v>
      </c>
      <c r="GTC261" s="14">
        <f t="shared" ref="GTC261" si="22327">SUM(GTC262:GTC268)</f>
        <v>0</v>
      </c>
      <c r="GTD261" s="14">
        <f t="shared" ref="GTD261" si="22328">SUM(GTD262:GTD268)</f>
        <v>0</v>
      </c>
      <c r="GTE261" s="14">
        <f t="shared" ref="GTE261" si="22329">SUM(GTE262:GTE268)</f>
        <v>0</v>
      </c>
      <c r="GTF261" s="14">
        <f t="shared" ref="GTF261" si="22330">SUM(GTF262:GTF268)</f>
        <v>0</v>
      </c>
      <c r="GTG261" s="14">
        <f t="shared" ref="GTG261" si="22331">SUM(GTG262:GTG268)</f>
        <v>0</v>
      </c>
      <c r="GTH261" s="14">
        <f t="shared" ref="GTH261" si="22332">SUM(GTH262:GTH268)</f>
        <v>0</v>
      </c>
      <c r="GTI261" s="14">
        <f t="shared" ref="GTI261" si="22333">SUM(GTI262:GTI268)</f>
        <v>0</v>
      </c>
      <c r="GTJ261" s="14">
        <f t="shared" ref="GTJ261" si="22334">SUM(GTJ262:GTJ268)</f>
        <v>0</v>
      </c>
      <c r="GTK261" s="14">
        <f t="shared" ref="GTK261" si="22335">SUM(GTK262:GTK268)</f>
        <v>0</v>
      </c>
      <c r="GTL261" s="14">
        <f t="shared" ref="GTL261" si="22336">SUM(GTL262:GTL268)</f>
        <v>0</v>
      </c>
      <c r="GTM261" s="14">
        <f t="shared" ref="GTM261" si="22337">SUM(GTM262:GTM268)</f>
        <v>0</v>
      </c>
      <c r="GTN261" s="14">
        <f t="shared" ref="GTN261" si="22338">SUM(GTN262:GTN268)</f>
        <v>0</v>
      </c>
      <c r="GTO261" s="14">
        <f t="shared" ref="GTO261" si="22339">SUM(GTO262:GTO268)</f>
        <v>0</v>
      </c>
      <c r="GTP261" s="14">
        <f t="shared" ref="GTP261" si="22340">SUM(GTP262:GTP268)</f>
        <v>0</v>
      </c>
      <c r="GTQ261" s="14">
        <f t="shared" ref="GTQ261" si="22341">SUM(GTQ262:GTQ268)</f>
        <v>0</v>
      </c>
      <c r="GTR261" s="14">
        <f t="shared" ref="GTR261" si="22342">SUM(GTR262:GTR268)</f>
        <v>0</v>
      </c>
      <c r="GTS261" s="14">
        <f t="shared" ref="GTS261" si="22343">SUM(GTS262:GTS268)</f>
        <v>0</v>
      </c>
      <c r="GTT261" s="14">
        <f t="shared" ref="GTT261" si="22344">SUM(GTT262:GTT268)</f>
        <v>0</v>
      </c>
      <c r="GTU261" s="14">
        <f t="shared" ref="GTU261" si="22345">SUM(GTU262:GTU268)</f>
        <v>0</v>
      </c>
      <c r="GTV261" s="14">
        <f t="shared" ref="GTV261" si="22346">SUM(GTV262:GTV268)</f>
        <v>0</v>
      </c>
      <c r="GTW261" s="14">
        <f t="shared" ref="GTW261" si="22347">SUM(GTW262:GTW268)</f>
        <v>0</v>
      </c>
      <c r="GTX261" s="14">
        <f t="shared" ref="GTX261" si="22348">SUM(GTX262:GTX268)</f>
        <v>0</v>
      </c>
      <c r="GTY261" s="14">
        <f t="shared" ref="GTY261" si="22349">SUM(GTY262:GTY268)</f>
        <v>0</v>
      </c>
      <c r="GTZ261" s="14">
        <f t="shared" ref="GTZ261" si="22350">SUM(GTZ262:GTZ268)</f>
        <v>0</v>
      </c>
      <c r="GUA261" s="14">
        <f t="shared" ref="GUA261" si="22351">SUM(GUA262:GUA268)</f>
        <v>0</v>
      </c>
      <c r="GUB261" s="14">
        <f t="shared" ref="GUB261" si="22352">SUM(GUB262:GUB268)</f>
        <v>0</v>
      </c>
      <c r="GUC261" s="14">
        <f t="shared" ref="GUC261" si="22353">SUM(GUC262:GUC268)</f>
        <v>0</v>
      </c>
      <c r="GUD261" s="14">
        <f t="shared" ref="GUD261" si="22354">SUM(GUD262:GUD268)</f>
        <v>0</v>
      </c>
      <c r="GUE261" s="14">
        <f t="shared" ref="GUE261" si="22355">SUM(GUE262:GUE268)</f>
        <v>0</v>
      </c>
      <c r="GUF261" s="14">
        <f t="shared" ref="GUF261" si="22356">SUM(GUF262:GUF268)</f>
        <v>0</v>
      </c>
      <c r="GUG261" s="14">
        <f t="shared" ref="GUG261" si="22357">SUM(GUG262:GUG268)</f>
        <v>0</v>
      </c>
      <c r="GUH261" s="14">
        <f t="shared" ref="GUH261" si="22358">SUM(GUH262:GUH268)</f>
        <v>0</v>
      </c>
      <c r="GUI261" s="14">
        <f t="shared" ref="GUI261" si="22359">SUM(GUI262:GUI268)</f>
        <v>0</v>
      </c>
      <c r="GUJ261" s="14">
        <f t="shared" ref="GUJ261" si="22360">SUM(GUJ262:GUJ268)</f>
        <v>0</v>
      </c>
      <c r="GUK261" s="14">
        <f t="shared" ref="GUK261" si="22361">SUM(GUK262:GUK268)</f>
        <v>0</v>
      </c>
      <c r="GUL261" s="14">
        <f t="shared" ref="GUL261" si="22362">SUM(GUL262:GUL268)</f>
        <v>0</v>
      </c>
      <c r="GUM261" s="14">
        <f t="shared" ref="GUM261" si="22363">SUM(GUM262:GUM268)</f>
        <v>0</v>
      </c>
      <c r="GUN261" s="14">
        <f t="shared" ref="GUN261" si="22364">SUM(GUN262:GUN268)</f>
        <v>0</v>
      </c>
      <c r="GUO261" s="14">
        <f t="shared" ref="GUO261" si="22365">SUM(GUO262:GUO268)</f>
        <v>0</v>
      </c>
      <c r="GUP261" s="14">
        <f t="shared" ref="GUP261" si="22366">SUM(GUP262:GUP268)</f>
        <v>0</v>
      </c>
      <c r="GUQ261" s="14">
        <f t="shared" ref="GUQ261" si="22367">SUM(GUQ262:GUQ268)</f>
        <v>0</v>
      </c>
      <c r="GUR261" s="14">
        <f t="shared" ref="GUR261" si="22368">SUM(GUR262:GUR268)</f>
        <v>0</v>
      </c>
      <c r="GUS261" s="14">
        <f t="shared" ref="GUS261" si="22369">SUM(GUS262:GUS268)</f>
        <v>0</v>
      </c>
      <c r="GUT261" s="14">
        <f t="shared" ref="GUT261" si="22370">SUM(GUT262:GUT268)</f>
        <v>0</v>
      </c>
      <c r="GUU261" s="14">
        <f t="shared" ref="GUU261" si="22371">SUM(GUU262:GUU268)</f>
        <v>0</v>
      </c>
      <c r="GUV261" s="14">
        <f t="shared" ref="GUV261" si="22372">SUM(GUV262:GUV268)</f>
        <v>0</v>
      </c>
      <c r="GUW261" s="14">
        <f t="shared" ref="GUW261" si="22373">SUM(GUW262:GUW268)</f>
        <v>0</v>
      </c>
      <c r="GUX261" s="14">
        <f t="shared" ref="GUX261" si="22374">SUM(GUX262:GUX268)</f>
        <v>0</v>
      </c>
      <c r="GUY261" s="14">
        <f t="shared" ref="GUY261" si="22375">SUM(GUY262:GUY268)</f>
        <v>0</v>
      </c>
      <c r="GUZ261" s="14">
        <f t="shared" ref="GUZ261" si="22376">SUM(GUZ262:GUZ268)</f>
        <v>0</v>
      </c>
      <c r="GVA261" s="14">
        <f t="shared" ref="GVA261" si="22377">SUM(GVA262:GVA268)</f>
        <v>0</v>
      </c>
      <c r="GVB261" s="14">
        <f t="shared" ref="GVB261" si="22378">SUM(GVB262:GVB268)</f>
        <v>0</v>
      </c>
      <c r="GVC261" s="14">
        <f t="shared" ref="GVC261" si="22379">SUM(GVC262:GVC268)</f>
        <v>0</v>
      </c>
      <c r="GVD261" s="14">
        <f t="shared" ref="GVD261" si="22380">SUM(GVD262:GVD268)</f>
        <v>0</v>
      </c>
      <c r="GVE261" s="14">
        <f t="shared" ref="GVE261" si="22381">SUM(GVE262:GVE268)</f>
        <v>0</v>
      </c>
      <c r="GVF261" s="14">
        <f t="shared" ref="GVF261" si="22382">SUM(GVF262:GVF268)</f>
        <v>0</v>
      </c>
      <c r="GVG261" s="14">
        <f t="shared" ref="GVG261" si="22383">SUM(GVG262:GVG268)</f>
        <v>0</v>
      </c>
      <c r="GVH261" s="14">
        <f t="shared" ref="GVH261" si="22384">SUM(GVH262:GVH268)</f>
        <v>0</v>
      </c>
      <c r="GVI261" s="14">
        <f t="shared" ref="GVI261" si="22385">SUM(GVI262:GVI268)</f>
        <v>0</v>
      </c>
      <c r="GVJ261" s="14">
        <f t="shared" ref="GVJ261" si="22386">SUM(GVJ262:GVJ268)</f>
        <v>0</v>
      </c>
      <c r="GVK261" s="14">
        <f t="shared" ref="GVK261" si="22387">SUM(GVK262:GVK268)</f>
        <v>0</v>
      </c>
      <c r="GVL261" s="14">
        <f t="shared" ref="GVL261" si="22388">SUM(GVL262:GVL268)</f>
        <v>0</v>
      </c>
      <c r="GVM261" s="14">
        <f t="shared" ref="GVM261" si="22389">SUM(GVM262:GVM268)</f>
        <v>0</v>
      </c>
      <c r="GVN261" s="14">
        <f t="shared" ref="GVN261" si="22390">SUM(GVN262:GVN268)</f>
        <v>0</v>
      </c>
      <c r="GVO261" s="14">
        <f t="shared" ref="GVO261" si="22391">SUM(GVO262:GVO268)</f>
        <v>0</v>
      </c>
      <c r="GVP261" s="14">
        <f t="shared" ref="GVP261" si="22392">SUM(GVP262:GVP268)</f>
        <v>0</v>
      </c>
      <c r="GVQ261" s="14">
        <f t="shared" ref="GVQ261" si="22393">SUM(GVQ262:GVQ268)</f>
        <v>0</v>
      </c>
      <c r="GVR261" s="14">
        <f t="shared" ref="GVR261" si="22394">SUM(GVR262:GVR268)</f>
        <v>0</v>
      </c>
      <c r="GVS261" s="14">
        <f t="shared" ref="GVS261" si="22395">SUM(GVS262:GVS268)</f>
        <v>0</v>
      </c>
      <c r="GVT261" s="14">
        <f t="shared" ref="GVT261" si="22396">SUM(GVT262:GVT268)</f>
        <v>0</v>
      </c>
      <c r="GVU261" s="14">
        <f t="shared" ref="GVU261" si="22397">SUM(GVU262:GVU268)</f>
        <v>0</v>
      </c>
      <c r="GVV261" s="14">
        <f t="shared" ref="GVV261" si="22398">SUM(GVV262:GVV268)</f>
        <v>0</v>
      </c>
      <c r="GVW261" s="14">
        <f t="shared" ref="GVW261" si="22399">SUM(GVW262:GVW268)</f>
        <v>0</v>
      </c>
      <c r="GVX261" s="14">
        <f t="shared" ref="GVX261" si="22400">SUM(GVX262:GVX268)</f>
        <v>0</v>
      </c>
      <c r="GVY261" s="14">
        <f t="shared" ref="GVY261" si="22401">SUM(GVY262:GVY268)</f>
        <v>0</v>
      </c>
      <c r="GVZ261" s="14">
        <f t="shared" ref="GVZ261" si="22402">SUM(GVZ262:GVZ268)</f>
        <v>0</v>
      </c>
      <c r="GWA261" s="14">
        <f t="shared" ref="GWA261" si="22403">SUM(GWA262:GWA268)</f>
        <v>0</v>
      </c>
      <c r="GWB261" s="14">
        <f t="shared" ref="GWB261" si="22404">SUM(GWB262:GWB268)</f>
        <v>0</v>
      </c>
      <c r="GWC261" s="14">
        <f t="shared" ref="GWC261" si="22405">SUM(GWC262:GWC268)</f>
        <v>0</v>
      </c>
      <c r="GWD261" s="14">
        <f t="shared" ref="GWD261" si="22406">SUM(GWD262:GWD268)</f>
        <v>0</v>
      </c>
      <c r="GWE261" s="14">
        <f t="shared" ref="GWE261" si="22407">SUM(GWE262:GWE268)</f>
        <v>0</v>
      </c>
      <c r="GWF261" s="14">
        <f t="shared" ref="GWF261" si="22408">SUM(GWF262:GWF268)</f>
        <v>0</v>
      </c>
      <c r="GWG261" s="14">
        <f t="shared" ref="GWG261" si="22409">SUM(GWG262:GWG268)</f>
        <v>0</v>
      </c>
      <c r="GWH261" s="14">
        <f t="shared" ref="GWH261" si="22410">SUM(GWH262:GWH268)</f>
        <v>0</v>
      </c>
      <c r="GWI261" s="14">
        <f t="shared" ref="GWI261" si="22411">SUM(GWI262:GWI268)</f>
        <v>0</v>
      </c>
      <c r="GWJ261" s="14">
        <f t="shared" ref="GWJ261" si="22412">SUM(GWJ262:GWJ268)</f>
        <v>0</v>
      </c>
      <c r="GWK261" s="14">
        <f t="shared" ref="GWK261" si="22413">SUM(GWK262:GWK268)</f>
        <v>0</v>
      </c>
      <c r="GWL261" s="14">
        <f t="shared" ref="GWL261" si="22414">SUM(GWL262:GWL268)</f>
        <v>0</v>
      </c>
      <c r="GWM261" s="14">
        <f t="shared" ref="GWM261" si="22415">SUM(GWM262:GWM268)</f>
        <v>0</v>
      </c>
      <c r="GWN261" s="14">
        <f t="shared" ref="GWN261" si="22416">SUM(GWN262:GWN268)</f>
        <v>0</v>
      </c>
      <c r="GWO261" s="14">
        <f t="shared" ref="GWO261" si="22417">SUM(GWO262:GWO268)</f>
        <v>0</v>
      </c>
      <c r="GWP261" s="14">
        <f t="shared" ref="GWP261" si="22418">SUM(GWP262:GWP268)</f>
        <v>0</v>
      </c>
      <c r="GWQ261" s="14">
        <f t="shared" ref="GWQ261" si="22419">SUM(GWQ262:GWQ268)</f>
        <v>0</v>
      </c>
      <c r="GWR261" s="14">
        <f t="shared" ref="GWR261" si="22420">SUM(GWR262:GWR268)</f>
        <v>0</v>
      </c>
      <c r="GWS261" s="14">
        <f t="shared" ref="GWS261" si="22421">SUM(GWS262:GWS268)</f>
        <v>0</v>
      </c>
      <c r="GWT261" s="14">
        <f t="shared" ref="GWT261" si="22422">SUM(GWT262:GWT268)</f>
        <v>0</v>
      </c>
      <c r="GWU261" s="14">
        <f t="shared" ref="GWU261" si="22423">SUM(GWU262:GWU268)</f>
        <v>0</v>
      </c>
      <c r="GWV261" s="14">
        <f t="shared" ref="GWV261" si="22424">SUM(GWV262:GWV268)</f>
        <v>0</v>
      </c>
      <c r="GWW261" s="14">
        <f t="shared" ref="GWW261" si="22425">SUM(GWW262:GWW268)</f>
        <v>0</v>
      </c>
      <c r="GWX261" s="14">
        <f t="shared" ref="GWX261" si="22426">SUM(GWX262:GWX268)</f>
        <v>0</v>
      </c>
      <c r="GWY261" s="14">
        <f t="shared" ref="GWY261" si="22427">SUM(GWY262:GWY268)</f>
        <v>0</v>
      </c>
      <c r="GWZ261" s="14">
        <f t="shared" ref="GWZ261" si="22428">SUM(GWZ262:GWZ268)</f>
        <v>0</v>
      </c>
      <c r="GXA261" s="14">
        <f t="shared" ref="GXA261" si="22429">SUM(GXA262:GXA268)</f>
        <v>0</v>
      </c>
      <c r="GXB261" s="14">
        <f t="shared" ref="GXB261" si="22430">SUM(GXB262:GXB268)</f>
        <v>0</v>
      </c>
      <c r="GXC261" s="14">
        <f t="shared" ref="GXC261" si="22431">SUM(GXC262:GXC268)</f>
        <v>0</v>
      </c>
      <c r="GXD261" s="14">
        <f t="shared" ref="GXD261" si="22432">SUM(GXD262:GXD268)</f>
        <v>0</v>
      </c>
      <c r="GXE261" s="14">
        <f t="shared" ref="GXE261" si="22433">SUM(GXE262:GXE268)</f>
        <v>0</v>
      </c>
      <c r="GXF261" s="14">
        <f t="shared" ref="GXF261" si="22434">SUM(GXF262:GXF268)</f>
        <v>0</v>
      </c>
      <c r="GXG261" s="14">
        <f t="shared" ref="GXG261" si="22435">SUM(GXG262:GXG268)</f>
        <v>0</v>
      </c>
      <c r="GXH261" s="14">
        <f t="shared" ref="GXH261" si="22436">SUM(GXH262:GXH268)</f>
        <v>0</v>
      </c>
      <c r="GXI261" s="14">
        <f t="shared" ref="GXI261" si="22437">SUM(GXI262:GXI268)</f>
        <v>0</v>
      </c>
      <c r="GXJ261" s="14">
        <f t="shared" ref="GXJ261" si="22438">SUM(GXJ262:GXJ268)</f>
        <v>0</v>
      </c>
      <c r="GXK261" s="14">
        <f t="shared" ref="GXK261" si="22439">SUM(GXK262:GXK268)</f>
        <v>0</v>
      </c>
      <c r="GXL261" s="14">
        <f t="shared" ref="GXL261" si="22440">SUM(GXL262:GXL268)</f>
        <v>0</v>
      </c>
      <c r="GXM261" s="14">
        <f t="shared" ref="GXM261" si="22441">SUM(GXM262:GXM268)</f>
        <v>0</v>
      </c>
      <c r="GXN261" s="14">
        <f t="shared" ref="GXN261" si="22442">SUM(GXN262:GXN268)</f>
        <v>0</v>
      </c>
      <c r="GXO261" s="14">
        <f t="shared" ref="GXO261" si="22443">SUM(GXO262:GXO268)</f>
        <v>0</v>
      </c>
      <c r="GXP261" s="14">
        <f t="shared" ref="GXP261" si="22444">SUM(GXP262:GXP268)</f>
        <v>0</v>
      </c>
      <c r="GXQ261" s="14">
        <f t="shared" ref="GXQ261" si="22445">SUM(GXQ262:GXQ268)</f>
        <v>0</v>
      </c>
      <c r="GXR261" s="14">
        <f t="shared" ref="GXR261" si="22446">SUM(GXR262:GXR268)</f>
        <v>0</v>
      </c>
      <c r="GXS261" s="14">
        <f t="shared" ref="GXS261" si="22447">SUM(GXS262:GXS268)</f>
        <v>0</v>
      </c>
      <c r="GXT261" s="14">
        <f t="shared" ref="GXT261" si="22448">SUM(GXT262:GXT268)</f>
        <v>0</v>
      </c>
      <c r="GXU261" s="14">
        <f t="shared" ref="GXU261" si="22449">SUM(GXU262:GXU268)</f>
        <v>0</v>
      </c>
      <c r="GXV261" s="14">
        <f t="shared" ref="GXV261" si="22450">SUM(GXV262:GXV268)</f>
        <v>0</v>
      </c>
      <c r="GXW261" s="14">
        <f t="shared" ref="GXW261" si="22451">SUM(GXW262:GXW268)</f>
        <v>0</v>
      </c>
      <c r="GXX261" s="14">
        <f t="shared" ref="GXX261" si="22452">SUM(GXX262:GXX268)</f>
        <v>0</v>
      </c>
      <c r="GXY261" s="14">
        <f t="shared" ref="GXY261" si="22453">SUM(GXY262:GXY268)</f>
        <v>0</v>
      </c>
      <c r="GXZ261" s="14">
        <f t="shared" ref="GXZ261" si="22454">SUM(GXZ262:GXZ268)</f>
        <v>0</v>
      </c>
      <c r="GYA261" s="14">
        <f t="shared" ref="GYA261" si="22455">SUM(GYA262:GYA268)</f>
        <v>0</v>
      </c>
      <c r="GYB261" s="14">
        <f t="shared" ref="GYB261" si="22456">SUM(GYB262:GYB268)</f>
        <v>0</v>
      </c>
      <c r="GYC261" s="14">
        <f t="shared" ref="GYC261" si="22457">SUM(GYC262:GYC268)</f>
        <v>0</v>
      </c>
      <c r="GYD261" s="14">
        <f t="shared" ref="GYD261" si="22458">SUM(GYD262:GYD268)</f>
        <v>0</v>
      </c>
      <c r="GYE261" s="14">
        <f t="shared" ref="GYE261" si="22459">SUM(GYE262:GYE268)</f>
        <v>0</v>
      </c>
      <c r="GYF261" s="14">
        <f t="shared" ref="GYF261" si="22460">SUM(GYF262:GYF268)</f>
        <v>0</v>
      </c>
      <c r="GYG261" s="14">
        <f t="shared" ref="GYG261" si="22461">SUM(GYG262:GYG268)</f>
        <v>0</v>
      </c>
      <c r="GYH261" s="14">
        <f t="shared" ref="GYH261" si="22462">SUM(GYH262:GYH268)</f>
        <v>0</v>
      </c>
      <c r="GYI261" s="14">
        <f t="shared" ref="GYI261" si="22463">SUM(GYI262:GYI268)</f>
        <v>0</v>
      </c>
      <c r="GYJ261" s="14">
        <f t="shared" ref="GYJ261" si="22464">SUM(GYJ262:GYJ268)</f>
        <v>0</v>
      </c>
      <c r="GYK261" s="14">
        <f t="shared" ref="GYK261" si="22465">SUM(GYK262:GYK268)</f>
        <v>0</v>
      </c>
      <c r="GYL261" s="14">
        <f t="shared" ref="GYL261" si="22466">SUM(GYL262:GYL268)</f>
        <v>0</v>
      </c>
      <c r="GYM261" s="14">
        <f t="shared" ref="GYM261" si="22467">SUM(GYM262:GYM268)</f>
        <v>0</v>
      </c>
      <c r="GYN261" s="14">
        <f t="shared" ref="GYN261" si="22468">SUM(GYN262:GYN268)</f>
        <v>0</v>
      </c>
      <c r="GYO261" s="14">
        <f t="shared" ref="GYO261" si="22469">SUM(GYO262:GYO268)</f>
        <v>0</v>
      </c>
      <c r="GYP261" s="14">
        <f t="shared" ref="GYP261" si="22470">SUM(GYP262:GYP268)</f>
        <v>0</v>
      </c>
      <c r="GYQ261" s="14">
        <f t="shared" ref="GYQ261" si="22471">SUM(GYQ262:GYQ268)</f>
        <v>0</v>
      </c>
      <c r="GYR261" s="14">
        <f t="shared" ref="GYR261" si="22472">SUM(GYR262:GYR268)</f>
        <v>0</v>
      </c>
      <c r="GYS261" s="14">
        <f t="shared" ref="GYS261" si="22473">SUM(GYS262:GYS268)</f>
        <v>0</v>
      </c>
      <c r="GYT261" s="14">
        <f t="shared" ref="GYT261" si="22474">SUM(GYT262:GYT268)</f>
        <v>0</v>
      </c>
      <c r="GYU261" s="14">
        <f t="shared" ref="GYU261" si="22475">SUM(GYU262:GYU268)</f>
        <v>0</v>
      </c>
      <c r="GYV261" s="14">
        <f t="shared" ref="GYV261" si="22476">SUM(GYV262:GYV268)</f>
        <v>0</v>
      </c>
      <c r="GYW261" s="14">
        <f t="shared" ref="GYW261" si="22477">SUM(GYW262:GYW268)</f>
        <v>0</v>
      </c>
      <c r="GYX261" s="14">
        <f t="shared" ref="GYX261" si="22478">SUM(GYX262:GYX268)</f>
        <v>0</v>
      </c>
      <c r="GYY261" s="14">
        <f t="shared" ref="GYY261" si="22479">SUM(GYY262:GYY268)</f>
        <v>0</v>
      </c>
      <c r="GYZ261" s="14">
        <f t="shared" ref="GYZ261" si="22480">SUM(GYZ262:GYZ268)</f>
        <v>0</v>
      </c>
      <c r="GZA261" s="14">
        <f t="shared" ref="GZA261" si="22481">SUM(GZA262:GZA268)</f>
        <v>0</v>
      </c>
      <c r="GZB261" s="14">
        <f t="shared" ref="GZB261" si="22482">SUM(GZB262:GZB268)</f>
        <v>0</v>
      </c>
      <c r="GZC261" s="14">
        <f t="shared" ref="GZC261" si="22483">SUM(GZC262:GZC268)</f>
        <v>0</v>
      </c>
      <c r="GZD261" s="14">
        <f t="shared" ref="GZD261" si="22484">SUM(GZD262:GZD268)</f>
        <v>0</v>
      </c>
      <c r="GZE261" s="14">
        <f t="shared" ref="GZE261" si="22485">SUM(GZE262:GZE268)</f>
        <v>0</v>
      </c>
      <c r="GZF261" s="14">
        <f t="shared" ref="GZF261" si="22486">SUM(GZF262:GZF268)</f>
        <v>0</v>
      </c>
      <c r="GZG261" s="14">
        <f t="shared" ref="GZG261" si="22487">SUM(GZG262:GZG268)</f>
        <v>0</v>
      </c>
      <c r="GZH261" s="14">
        <f t="shared" ref="GZH261" si="22488">SUM(GZH262:GZH268)</f>
        <v>0</v>
      </c>
      <c r="GZI261" s="14">
        <f t="shared" ref="GZI261" si="22489">SUM(GZI262:GZI268)</f>
        <v>0</v>
      </c>
      <c r="GZJ261" s="14">
        <f t="shared" ref="GZJ261" si="22490">SUM(GZJ262:GZJ268)</f>
        <v>0</v>
      </c>
      <c r="GZK261" s="14">
        <f t="shared" ref="GZK261" si="22491">SUM(GZK262:GZK268)</f>
        <v>0</v>
      </c>
      <c r="GZL261" s="14">
        <f t="shared" ref="GZL261" si="22492">SUM(GZL262:GZL268)</f>
        <v>0</v>
      </c>
      <c r="GZM261" s="14">
        <f t="shared" ref="GZM261" si="22493">SUM(GZM262:GZM268)</f>
        <v>0</v>
      </c>
      <c r="GZN261" s="14">
        <f t="shared" ref="GZN261" si="22494">SUM(GZN262:GZN268)</f>
        <v>0</v>
      </c>
      <c r="GZO261" s="14">
        <f t="shared" ref="GZO261" si="22495">SUM(GZO262:GZO268)</f>
        <v>0</v>
      </c>
      <c r="GZP261" s="14">
        <f t="shared" ref="GZP261" si="22496">SUM(GZP262:GZP268)</f>
        <v>0</v>
      </c>
      <c r="GZQ261" s="14">
        <f t="shared" ref="GZQ261" si="22497">SUM(GZQ262:GZQ268)</f>
        <v>0</v>
      </c>
      <c r="GZR261" s="14">
        <f t="shared" ref="GZR261" si="22498">SUM(GZR262:GZR268)</f>
        <v>0</v>
      </c>
      <c r="GZS261" s="14">
        <f t="shared" ref="GZS261" si="22499">SUM(GZS262:GZS268)</f>
        <v>0</v>
      </c>
      <c r="GZT261" s="14">
        <f t="shared" ref="GZT261" si="22500">SUM(GZT262:GZT268)</f>
        <v>0</v>
      </c>
      <c r="GZU261" s="14">
        <f t="shared" ref="GZU261" si="22501">SUM(GZU262:GZU268)</f>
        <v>0</v>
      </c>
      <c r="GZV261" s="14">
        <f t="shared" ref="GZV261" si="22502">SUM(GZV262:GZV268)</f>
        <v>0</v>
      </c>
      <c r="GZW261" s="14">
        <f t="shared" ref="GZW261" si="22503">SUM(GZW262:GZW268)</f>
        <v>0</v>
      </c>
      <c r="GZX261" s="14">
        <f t="shared" ref="GZX261" si="22504">SUM(GZX262:GZX268)</f>
        <v>0</v>
      </c>
      <c r="GZY261" s="14">
        <f t="shared" ref="GZY261" si="22505">SUM(GZY262:GZY268)</f>
        <v>0</v>
      </c>
      <c r="GZZ261" s="14">
        <f t="shared" ref="GZZ261" si="22506">SUM(GZZ262:GZZ268)</f>
        <v>0</v>
      </c>
      <c r="HAA261" s="14">
        <f t="shared" ref="HAA261" si="22507">SUM(HAA262:HAA268)</f>
        <v>0</v>
      </c>
      <c r="HAB261" s="14">
        <f t="shared" ref="HAB261" si="22508">SUM(HAB262:HAB268)</f>
        <v>0</v>
      </c>
      <c r="HAC261" s="14">
        <f t="shared" ref="HAC261" si="22509">SUM(HAC262:HAC268)</f>
        <v>0</v>
      </c>
      <c r="HAD261" s="14">
        <f t="shared" ref="HAD261" si="22510">SUM(HAD262:HAD268)</f>
        <v>0</v>
      </c>
      <c r="HAE261" s="14">
        <f t="shared" ref="HAE261" si="22511">SUM(HAE262:HAE268)</f>
        <v>0</v>
      </c>
      <c r="HAF261" s="14">
        <f t="shared" ref="HAF261" si="22512">SUM(HAF262:HAF268)</f>
        <v>0</v>
      </c>
      <c r="HAG261" s="14">
        <f t="shared" ref="HAG261" si="22513">SUM(HAG262:HAG268)</f>
        <v>0</v>
      </c>
      <c r="HAH261" s="14">
        <f t="shared" ref="HAH261" si="22514">SUM(HAH262:HAH268)</f>
        <v>0</v>
      </c>
      <c r="HAI261" s="14">
        <f t="shared" ref="HAI261" si="22515">SUM(HAI262:HAI268)</f>
        <v>0</v>
      </c>
      <c r="HAJ261" s="14">
        <f t="shared" ref="HAJ261" si="22516">SUM(HAJ262:HAJ268)</f>
        <v>0</v>
      </c>
      <c r="HAK261" s="14">
        <f t="shared" ref="HAK261" si="22517">SUM(HAK262:HAK268)</f>
        <v>0</v>
      </c>
      <c r="HAL261" s="14">
        <f t="shared" ref="HAL261" si="22518">SUM(HAL262:HAL268)</f>
        <v>0</v>
      </c>
      <c r="HAM261" s="14">
        <f t="shared" ref="HAM261" si="22519">SUM(HAM262:HAM268)</f>
        <v>0</v>
      </c>
      <c r="HAN261" s="14">
        <f t="shared" ref="HAN261" si="22520">SUM(HAN262:HAN268)</f>
        <v>0</v>
      </c>
      <c r="HAO261" s="14">
        <f t="shared" ref="HAO261" si="22521">SUM(HAO262:HAO268)</f>
        <v>0</v>
      </c>
      <c r="HAP261" s="14">
        <f t="shared" ref="HAP261" si="22522">SUM(HAP262:HAP268)</f>
        <v>0</v>
      </c>
      <c r="HAQ261" s="14">
        <f t="shared" ref="HAQ261" si="22523">SUM(HAQ262:HAQ268)</f>
        <v>0</v>
      </c>
      <c r="HAR261" s="14">
        <f t="shared" ref="HAR261" si="22524">SUM(HAR262:HAR268)</f>
        <v>0</v>
      </c>
      <c r="HAS261" s="14">
        <f t="shared" ref="HAS261" si="22525">SUM(HAS262:HAS268)</f>
        <v>0</v>
      </c>
      <c r="HAT261" s="14">
        <f t="shared" ref="HAT261" si="22526">SUM(HAT262:HAT268)</f>
        <v>0</v>
      </c>
      <c r="HAU261" s="14">
        <f t="shared" ref="HAU261" si="22527">SUM(HAU262:HAU268)</f>
        <v>0</v>
      </c>
      <c r="HAV261" s="14">
        <f t="shared" ref="HAV261" si="22528">SUM(HAV262:HAV268)</f>
        <v>0</v>
      </c>
      <c r="HAW261" s="14">
        <f t="shared" ref="HAW261" si="22529">SUM(HAW262:HAW268)</f>
        <v>0</v>
      </c>
      <c r="HAX261" s="14">
        <f t="shared" ref="HAX261" si="22530">SUM(HAX262:HAX268)</f>
        <v>0</v>
      </c>
      <c r="HAY261" s="14">
        <f t="shared" ref="HAY261" si="22531">SUM(HAY262:HAY268)</f>
        <v>0</v>
      </c>
      <c r="HAZ261" s="14">
        <f t="shared" ref="HAZ261" si="22532">SUM(HAZ262:HAZ268)</f>
        <v>0</v>
      </c>
      <c r="HBA261" s="14">
        <f t="shared" ref="HBA261" si="22533">SUM(HBA262:HBA268)</f>
        <v>0</v>
      </c>
      <c r="HBB261" s="14">
        <f t="shared" ref="HBB261" si="22534">SUM(HBB262:HBB268)</f>
        <v>0</v>
      </c>
      <c r="HBC261" s="14">
        <f t="shared" ref="HBC261" si="22535">SUM(HBC262:HBC268)</f>
        <v>0</v>
      </c>
      <c r="HBD261" s="14">
        <f t="shared" ref="HBD261" si="22536">SUM(HBD262:HBD268)</f>
        <v>0</v>
      </c>
      <c r="HBE261" s="14">
        <f t="shared" ref="HBE261" si="22537">SUM(HBE262:HBE268)</f>
        <v>0</v>
      </c>
      <c r="HBF261" s="14">
        <f t="shared" ref="HBF261" si="22538">SUM(HBF262:HBF268)</f>
        <v>0</v>
      </c>
      <c r="HBG261" s="14">
        <f t="shared" ref="HBG261" si="22539">SUM(HBG262:HBG268)</f>
        <v>0</v>
      </c>
      <c r="HBH261" s="14">
        <f t="shared" ref="HBH261" si="22540">SUM(HBH262:HBH268)</f>
        <v>0</v>
      </c>
      <c r="HBI261" s="14">
        <f t="shared" ref="HBI261" si="22541">SUM(HBI262:HBI268)</f>
        <v>0</v>
      </c>
      <c r="HBJ261" s="14">
        <f t="shared" ref="HBJ261" si="22542">SUM(HBJ262:HBJ268)</f>
        <v>0</v>
      </c>
      <c r="HBK261" s="14">
        <f t="shared" ref="HBK261" si="22543">SUM(HBK262:HBK268)</f>
        <v>0</v>
      </c>
      <c r="HBL261" s="14">
        <f t="shared" ref="HBL261" si="22544">SUM(HBL262:HBL268)</f>
        <v>0</v>
      </c>
      <c r="HBM261" s="14">
        <f t="shared" ref="HBM261" si="22545">SUM(HBM262:HBM268)</f>
        <v>0</v>
      </c>
      <c r="HBN261" s="14">
        <f t="shared" ref="HBN261" si="22546">SUM(HBN262:HBN268)</f>
        <v>0</v>
      </c>
      <c r="HBO261" s="14">
        <f t="shared" ref="HBO261" si="22547">SUM(HBO262:HBO268)</f>
        <v>0</v>
      </c>
      <c r="HBP261" s="14">
        <f t="shared" ref="HBP261" si="22548">SUM(HBP262:HBP268)</f>
        <v>0</v>
      </c>
      <c r="HBQ261" s="14">
        <f t="shared" ref="HBQ261" si="22549">SUM(HBQ262:HBQ268)</f>
        <v>0</v>
      </c>
      <c r="HBR261" s="14">
        <f t="shared" ref="HBR261" si="22550">SUM(HBR262:HBR268)</f>
        <v>0</v>
      </c>
      <c r="HBS261" s="14">
        <f t="shared" ref="HBS261" si="22551">SUM(HBS262:HBS268)</f>
        <v>0</v>
      </c>
      <c r="HBT261" s="14">
        <f t="shared" ref="HBT261" si="22552">SUM(HBT262:HBT268)</f>
        <v>0</v>
      </c>
      <c r="HBU261" s="14">
        <f t="shared" ref="HBU261" si="22553">SUM(HBU262:HBU268)</f>
        <v>0</v>
      </c>
      <c r="HBV261" s="14">
        <f t="shared" ref="HBV261" si="22554">SUM(HBV262:HBV268)</f>
        <v>0</v>
      </c>
      <c r="HBW261" s="14">
        <f t="shared" ref="HBW261" si="22555">SUM(HBW262:HBW268)</f>
        <v>0</v>
      </c>
      <c r="HBX261" s="14">
        <f t="shared" ref="HBX261" si="22556">SUM(HBX262:HBX268)</f>
        <v>0</v>
      </c>
      <c r="HBY261" s="14">
        <f t="shared" ref="HBY261" si="22557">SUM(HBY262:HBY268)</f>
        <v>0</v>
      </c>
      <c r="HBZ261" s="14">
        <f t="shared" ref="HBZ261" si="22558">SUM(HBZ262:HBZ268)</f>
        <v>0</v>
      </c>
      <c r="HCA261" s="14">
        <f t="shared" ref="HCA261" si="22559">SUM(HCA262:HCA268)</f>
        <v>0</v>
      </c>
      <c r="HCB261" s="14">
        <f t="shared" ref="HCB261" si="22560">SUM(HCB262:HCB268)</f>
        <v>0</v>
      </c>
      <c r="HCC261" s="14">
        <f t="shared" ref="HCC261" si="22561">SUM(HCC262:HCC268)</f>
        <v>0</v>
      </c>
      <c r="HCD261" s="14">
        <f t="shared" ref="HCD261" si="22562">SUM(HCD262:HCD268)</f>
        <v>0</v>
      </c>
      <c r="HCE261" s="14">
        <f t="shared" ref="HCE261" si="22563">SUM(HCE262:HCE268)</f>
        <v>0</v>
      </c>
      <c r="HCF261" s="14">
        <f t="shared" ref="HCF261" si="22564">SUM(HCF262:HCF268)</f>
        <v>0</v>
      </c>
      <c r="HCG261" s="14">
        <f t="shared" ref="HCG261" si="22565">SUM(HCG262:HCG268)</f>
        <v>0</v>
      </c>
      <c r="HCH261" s="14">
        <f t="shared" ref="HCH261" si="22566">SUM(HCH262:HCH268)</f>
        <v>0</v>
      </c>
      <c r="HCI261" s="14">
        <f t="shared" ref="HCI261" si="22567">SUM(HCI262:HCI268)</f>
        <v>0</v>
      </c>
      <c r="HCJ261" s="14">
        <f t="shared" ref="HCJ261" si="22568">SUM(HCJ262:HCJ268)</f>
        <v>0</v>
      </c>
      <c r="HCK261" s="14">
        <f t="shared" ref="HCK261" si="22569">SUM(HCK262:HCK268)</f>
        <v>0</v>
      </c>
      <c r="HCL261" s="14">
        <f t="shared" ref="HCL261" si="22570">SUM(HCL262:HCL268)</f>
        <v>0</v>
      </c>
      <c r="HCM261" s="14">
        <f t="shared" ref="HCM261" si="22571">SUM(HCM262:HCM268)</f>
        <v>0</v>
      </c>
      <c r="HCN261" s="14">
        <f t="shared" ref="HCN261" si="22572">SUM(HCN262:HCN268)</f>
        <v>0</v>
      </c>
      <c r="HCO261" s="14">
        <f t="shared" ref="HCO261" si="22573">SUM(HCO262:HCO268)</f>
        <v>0</v>
      </c>
      <c r="HCP261" s="14">
        <f t="shared" ref="HCP261" si="22574">SUM(HCP262:HCP268)</f>
        <v>0</v>
      </c>
      <c r="HCQ261" s="14">
        <f t="shared" ref="HCQ261" si="22575">SUM(HCQ262:HCQ268)</f>
        <v>0</v>
      </c>
      <c r="HCR261" s="14">
        <f t="shared" ref="HCR261" si="22576">SUM(HCR262:HCR268)</f>
        <v>0</v>
      </c>
      <c r="HCS261" s="14">
        <f t="shared" ref="HCS261" si="22577">SUM(HCS262:HCS268)</f>
        <v>0</v>
      </c>
      <c r="HCT261" s="14">
        <f t="shared" ref="HCT261" si="22578">SUM(HCT262:HCT268)</f>
        <v>0</v>
      </c>
      <c r="HCU261" s="14">
        <f t="shared" ref="HCU261" si="22579">SUM(HCU262:HCU268)</f>
        <v>0</v>
      </c>
      <c r="HCV261" s="14">
        <f t="shared" ref="HCV261" si="22580">SUM(HCV262:HCV268)</f>
        <v>0</v>
      </c>
      <c r="HCW261" s="14">
        <f t="shared" ref="HCW261" si="22581">SUM(HCW262:HCW268)</f>
        <v>0</v>
      </c>
      <c r="HCX261" s="14">
        <f t="shared" ref="HCX261" si="22582">SUM(HCX262:HCX268)</f>
        <v>0</v>
      </c>
      <c r="HCY261" s="14">
        <f t="shared" ref="HCY261" si="22583">SUM(HCY262:HCY268)</f>
        <v>0</v>
      </c>
      <c r="HCZ261" s="14">
        <f t="shared" ref="HCZ261" si="22584">SUM(HCZ262:HCZ268)</f>
        <v>0</v>
      </c>
      <c r="HDA261" s="14">
        <f t="shared" ref="HDA261" si="22585">SUM(HDA262:HDA268)</f>
        <v>0</v>
      </c>
      <c r="HDB261" s="14">
        <f t="shared" ref="HDB261" si="22586">SUM(HDB262:HDB268)</f>
        <v>0</v>
      </c>
      <c r="HDC261" s="14">
        <f t="shared" ref="HDC261" si="22587">SUM(HDC262:HDC268)</f>
        <v>0</v>
      </c>
      <c r="HDD261" s="14">
        <f t="shared" ref="HDD261" si="22588">SUM(HDD262:HDD268)</f>
        <v>0</v>
      </c>
      <c r="HDE261" s="14">
        <f t="shared" ref="HDE261" si="22589">SUM(HDE262:HDE268)</f>
        <v>0</v>
      </c>
      <c r="HDF261" s="14">
        <f t="shared" ref="HDF261" si="22590">SUM(HDF262:HDF268)</f>
        <v>0</v>
      </c>
      <c r="HDG261" s="14">
        <f t="shared" ref="HDG261" si="22591">SUM(HDG262:HDG268)</f>
        <v>0</v>
      </c>
      <c r="HDH261" s="14">
        <f t="shared" ref="HDH261" si="22592">SUM(HDH262:HDH268)</f>
        <v>0</v>
      </c>
      <c r="HDI261" s="14">
        <f t="shared" ref="HDI261" si="22593">SUM(HDI262:HDI268)</f>
        <v>0</v>
      </c>
      <c r="HDJ261" s="14">
        <f t="shared" ref="HDJ261" si="22594">SUM(HDJ262:HDJ268)</f>
        <v>0</v>
      </c>
      <c r="HDK261" s="14">
        <f t="shared" ref="HDK261" si="22595">SUM(HDK262:HDK268)</f>
        <v>0</v>
      </c>
      <c r="HDL261" s="14">
        <f t="shared" ref="HDL261" si="22596">SUM(HDL262:HDL268)</f>
        <v>0</v>
      </c>
      <c r="HDM261" s="14">
        <f t="shared" ref="HDM261" si="22597">SUM(HDM262:HDM268)</f>
        <v>0</v>
      </c>
      <c r="HDN261" s="14">
        <f t="shared" ref="HDN261" si="22598">SUM(HDN262:HDN268)</f>
        <v>0</v>
      </c>
      <c r="HDO261" s="14">
        <f t="shared" ref="HDO261" si="22599">SUM(HDO262:HDO268)</f>
        <v>0</v>
      </c>
      <c r="HDP261" s="14">
        <f t="shared" ref="HDP261" si="22600">SUM(HDP262:HDP268)</f>
        <v>0</v>
      </c>
      <c r="HDQ261" s="14">
        <f t="shared" ref="HDQ261" si="22601">SUM(HDQ262:HDQ268)</f>
        <v>0</v>
      </c>
      <c r="HDR261" s="14">
        <f t="shared" ref="HDR261" si="22602">SUM(HDR262:HDR268)</f>
        <v>0</v>
      </c>
      <c r="HDS261" s="14">
        <f t="shared" ref="HDS261" si="22603">SUM(HDS262:HDS268)</f>
        <v>0</v>
      </c>
      <c r="HDT261" s="14">
        <f t="shared" ref="HDT261" si="22604">SUM(HDT262:HDT268)</f>
        <v>0</v>
      </c>
      <c r="HDU261" s="14">
        <f t="shared" ref="HDU261" si="22605">SUM(HDU262:HDU268)</f>
        <v>0</v>
      </c>
      <c r="HDV261" s="14">
        <f t="shared" ref="HDV261" si="22606">SUM(HDV262:HDV268)</f>
        <v>0</v>
      </c>
      <c r="HDW261" s="14">
        <f t="shared" ref="HDW261" si="22607">SUM(HDW262:HDW268)</f>
        <v>0</v>
      </c>
      <c r="HDX261" s="14">
        <f t="shared" ref="HDX261" si="22608">SUM(HDX262:HDX268)</f>
        <v>0</v>
      </c>
      <c r="HDY261" s="14">
        <f t="shared" ref="HDY261" si="22609">SUM(HDY262:HDY268)</f>
        <v>0</v>
      </c>
      <c r="HDZ261" s="14">
        <f t="shared" ref="HDZ261" si="22610">SUM(HDZ262:HDZ268)</f>
        <v>0</v>
      </c>
      <c r="HEA261" s="14">
        <f t="shared" ref="HEA261" si="22611">SUM(HEA262:HEA268)</f>
        <v>0</v>
      </c>
      <c r="HEB261" s="14">
        <f t="shared" ref="HEB261" si="22612">SUM(HEB262:HEB268)</f>
        <v>0</v>
      </c>
      <c r="HEC261" s="14">
        <f t="shared" ref="HEC261" si="22613">SUM(HEC262:HEC268)</f>
        <v>0</v>
      </c>
      <c r="HED261" s="14">
        <f t="shared" ref="HED261" si="22614">SUM(HED262:HED268)</f>
        <v>0</v>
      </c>
      <c r="HEE261" s="14">
        <f t="shared" ref="HEE261" si="22615">SUM(HEE262:HEE268)</f>
        <v>0</v>
      </c>
      <c r="HEF261" s="14">
        <f t="shared" ref="HEF261" si="22616">SUM(HEF262:HEF268)</f>
        <v>0</v>
      </c>
      <c r="HEG261" s="14">
        <f t="shared" ref="HEG261" si="22617">SUM(HEG262:HEG268)</f>
        <v>0</v>
      </c>
      <c r="HEH261" s="14">
        <f t="shared" ref="HEH261" si="22618">SUM(HEH262:HEH268)</f>
        <v>0</v>
      </c>
      <c r="HEI261" s="14">
        <f t="shared" ref="HEI261" si="22619">SUM(HEI262:HEI268)</f>
        <v>0</v>
      </c>
      <c r="HEJ261" s="14">
        <f t="shared" ref="HEJ261" si="22620">SUM(HEJ262:HEJ268)</f>
        <v>0</v>
      </c>
      <c r="HEK261" s="14">
        <f t="shared" ref="HEK261" si="22621">SUM(HEK262:HEK268)</f>
        <v>0</v>
      </c>
      <c r="HEL261" s="14">
        <f t="shared" ref="HEL261" si="22622">SUM(HEL262:HEL268)</f>
        <v>0</v>
      </c>
      <c r="HEM261" s="14">
        <f t="shared" ref="HEM261" si="22623">SUM(HEM262:HEM268)</f>
        <v>0</v>
      </c>
      <c r="HEN261" s="14">
        <f t="shared" ref="HEN261" si="22624">SUM(HEN262:HEN268)</f>
        <v>0</v>
      </c>
      <c r="HEO261" s="14">
        <f t="shared" ref="HEO261" si="22625">SUM(HEO262:HEO268)</f>
        <v>0</v>
      </c>
      <c r="HEP261" s="14">
        <f t="shared" ref="HEP261" si="22626">SUM(HEP262:HEP268)</f>
        <v>0</v>
      </c>
      <c r="HEQ261" s="14">
        <f t="shared" ref="HEQ261" si="22627">SUM(HEQ262:HEQ268)</f>
        <v>0</v>
      </c>
      <c r="HER261" s="14">
        <f t="shared" ref="HER261" si="22628">SUM(HER262:HER268)</f>
        <v>0</v>
      </c>
      <c r="HES261" s="14">
        <f t="shared" ref="HES261" si="22629">SUM(HES262:HES268)</f>
        <v>0</v>
      </c>
      <c r="HET261" s="14">
        <f t="shared" ref="HET261" si="22630">SUM(HET262:HET268)</f>
        <v>0</v>
      </c>
      <c r="HEU261" s="14">
        <f t="shared" ref="HEU261" si="22631">SUM(HEU262:HEU268)</f>
        <v>0</v>
      </c>
      <c r="HEV261" s="14">
        <f t="shared" ref="HEV261" si="22632">SUM(HEV262:HEV268)</f>
        <v>0</v>
      </c>
      <c r="HEW261" s="14">
        <f t="shared" ref="HEW261" si="22633">SUM(HEW262:HEW268)</f>
        <v>0</v>
      </c>
      <c r="HEX261" s="14">
        <f t="shared" ref="HEX261" si="22634">SUM(HEX262:HEX268)</f>
        <v>0</v>
      </c>
      <c r="HEY261" s="14">
        <f t="shared" ref="HEY261" si="22635">SUM(HEY262:HEY268)</f>
        <v>0</v>
      </c>
      <c r="HEZ261" s="14">
        <f t="shared" ref="HEZ261" si="22636">SUM(HEZ262:HEZ268)</f>
        <v>0</v>
      </c>
      <c r="HFA261" s="14">
        <f t="shared" ref="HFA261" si="22637">SUM(HFA262:HFA268)</f>
        <v>0</v>
      </c>
      <c r="HFB261" s="14">
        <f t="shared" ref="HFB261" si="22638">SUM(HFB262:HFB268)</f>
        <v>0</v>
      </c>
      <c r="HFC261" s="14">
        <f t="shared" ref="HFC261" si="22639">SUM(HFC262:HFC268)</f>
        <v>0</v>
      </c>
      <c r="HFD261" s="14">
        <f t="shared" ref="HFD261" si="22640">SUM(HFD262:HFD268)</f>
        <v>0</v>
      </c>
      <c r="HFE261" s="14">
        <f t="shared" ref="HFE261" si="22641">SUM(HFE262:HFE268)</f>
        <v>0</v>
      </c>
      <c r="HFF261" s="14">
        <f t="shared" ref="HFF261" si="22642">SUM(HFF262:HFF268)</f>
        <v>0</v>
      </c>
      <c r="HFG261" s="14">
        <f t="shared" ref="HFG261" si="22643">SUM(HFG262:HFG268)</f>
        <v>0</v>
      </c>
      <c r="HFH261" s="14">
        <f t="shared" ref="HFH261" si="22644">SUM(HFH262:HFH268)</f>
        <v>0</v>
      </c>
      <c r="HFI261" s="14">
        <f t="shared" ref="HFI261" si="22645">SUM(HFI262:HFI268)</f>
        <v>0</v>
      </c>
      <c r="HFJ261" s="14">
        <f t="shared" ref="HFJ261" si="22646">SUM(HFJ262:HFJ268)</f>
        <v>0</v>
      </c>
      <c r="HFK261" s="14">
        <f t="shared" ref="HFK261" si="22647">SUM(HFK262:HFK268)</f>
        <v>0</v>
      </c>
      <c r="HFL261" s="14">
        <f t="shared" ref="HFL261" si="22648">SUM(HFL262:HFL268)</f>
        <v>0</v>
      </c>
      <c r="HFM261" s="14">
        <f t="shared" ref="HFM261" si="22649">SUM(HFM262:HFM268)</f>
        <v>0</v>
      </c>
      <c r="HFN261" s="14">
        <f t="shared" ref="HFN261" si="22650">SUM(HFN262:HFN268)</f>
        <v>0</v>
      </c>
      <c r="HFO261" s="14">
        <f t="shared" ref="HFO261" si="22651">SUM(HFO262:HFO268)</f>
        <v>0</v>
      </c>
      <c r="HFP261" s="14">
        <f t="shared" ref="HFP261" si="22652">SUM(HFP262:HFP268)</f>
        <v>0</v>
      </c>
      <c r="HFQ261" s="14">
        <f t="shared" ref="HFQ261" si="22653">SUM(HFQ262:HFQ268)</f>
        <v>0</v>
      </c>
      <c r="HFR261" s="14">
        <f t="shared" ref="HFR261" si="22654">SUM(HFR262:HFR268)</f>
        <v>0</v>
      </c>
      <c r="HFS261" s="14">
        <f t="shared" ref="HFS261" si="22655">SUM(HFS262:HFS268)</f>
        <v>0</v>
      </c>
      <c r="HFT261" s="14">
        <f t="shared" ref="HFT261" si="22656">SUM(HFT262:HFT268)</f>
        <v>0</v>
      </c>
      <c r="HFU261" s="14">
        <f t="shared" ref="HFU261" si="22657">SUM(HFU262:HFU268)</f>
        <v>0</v>
      </c>
      <c r="HFV261" s="14">
        <f t="shared" ref="HFV261" si="22658">SUM(HFV262:HFV268)</f>
        <v>0</v>
      </c>
      <c r="HFW261" s="14">
        <f t="shared" ref="HFW261" si="22659">SUM(HFW262:HFW268)</f>
        <v>0</v>
      </c>
      <c r="HFX261" s="14">
        <f t="shared" ref="HFX261" si="22660">SUM(HFX262:HFX268)</f>
        <v>0</v>
      </c>
      <c r="HFY261" s="14">
        <f t="shared" ref="HFY261" si="22661">SUM(HFY262:HFY268)</f>
        <v>0</v>
      </c>
      <c r="HFZ261" s="14">
        <f t="shared" ref="HFZ261" si="22662">SUM(HFZ262:HFZ268)</f>
        <v>0</v>
      </c>
      <c r="HGA261" s="14">
        <f t="shared" ref="HGA261" si="22663">SUM(HGA262:HGA268)</f>
        <v>0</v>
      </c>
      <c r="HGB261" s="14">
        <f t="shared" ref="HGB261" si="22664">SUM(HGB262:HGB268)</f>
        <v>0</v>
      </c>
      <c r="HGC261" s="14">
        <f t="shared" ref="HGC261" si="22665">SUM(HGC262:HGC268)</f>
        <v>0</v>
      </c>
      <c r="HGD261" s="14">
        <f t="shared" ref="HGD261" si="22666">SUM(HGD262:HGD268)</f>
        <v>0</v>
      </c>
      <c r="HGE261" s="14">
        <f t="shared" ref="HGE261" si="22667">SUM(HGE262:HGE268)</f>
        <v>0</v>
      </c>
      <c r="HGF261" s="14">
        <f t="shared" ref="HGF261" si="22668">SUM(HGF262:HGF268)</f>
        <v>0</v>
      </c>
      <c r="HGG261" s="14">
        <f t="shared" ref="HGG261" si="22669">SUM(HGG262:HGG268)</f>
        <v>0</v>
      </c>
      <c r="HGH261" s="14">
        <f t="shared" ref="HGH261" si="22670">SUM(HGH262:HGH268)</f>
        <v>0</v>
      </c>
      <c r="HGI261" s="14">
        <f t="shared" ref="HGI261" si="22671">SUM(HGI262:HGI268)</f>
        <v>0</v>
      </c>
      <c r="HGJ261" s="14">
        <f t="shared" ref="HGJ261" si="22672">SUM(HGJ262:HGJ268)</f>
        <v>0</v>
      </c>
      <c r="HGK261" s="14">
        <f t="shared" ref="HGK261" si="22673">SUM(HGK262:HGK268)</f>
        <v>0</v>
      </c>
      <c r="HGL261" s="14">
        <f t="shared" ref="HGL261" si="22674">SUM(HGL262:HGL268)</f>
        <v>0</v>
      </c>
      <c r="HGM261" s="14">
        <f t="shared" ref="HGM261" si="22675">SUM(HGM262:HGM268)</f>
        <v>0</v>
      </c>
      <c r="HGN261" s="14">
        <f t="shared" ref="HGN261" si="22676">SUM(HGN262:HGN268)</f>
        <v>0</v>
      </c>
      <c r="HGO261" s="14">
        <f t="shared" ref="HGO261" si="22677">SUM(HGO262:HGO268)</f>
        <v>0</v>
      </c>
      <c r="HGP261" s="14">
        <f t="shared" ref="HGP261" si="22678">SUM(HGP262:HGP268)</f>
        <v>0</v>
      </c>
      <c r="HGQ261" s="14">
        <f t="shared" ref="HGQ261" si="22679">SUM(HGQ262:HGQ268)</f>
        <v>0</v>
      </c>
      <c r="HGR261" s="14">
        <f t="shared" ref="HGR261" si="22680">SUM(HGR262:HGR268)</f>
        <v>0</v>
      </c>
      <c r="HGS261" s="14">
        <f t="shared" ref="HGS261" si="22681">SUM(HGS262:HGS268)</f>
        <v>0</v>
      </c>
      <c r="HGT261" s="14">
        <f t="shared" ref="HGT261" si="22682">SUM(HGT262:HGT268)</f>
        <v>0</v>
      </c>
      <c r="HGU261" s="14">
        <f t="shared" ref="HGU261" si="22683">SUM(HGU262:HGU268)</f>
        <v>0</v>
      </c>
      <c r="HGV261" s="14">
        <f t="shared" ref="HGV261" si="22684">SUM(HGV262:HGV268)</f>
        <v>0</v>
      </c>
      <c r="HGW261" s="14">
        <f t="shared" ref="HGW261" si="22685">SUM(HGW262:HGW268)</f>
        <v>0</v>
      </c>
      <c r="HGX261" s="14">
        <f t="shared" ref="HGX261" si="22686">SUM(HGX262:HGX268)</f>
        <v>0</v>
      </c>
      <c r="HGY261" s="14">
        <f t="shared" ref="HGY261" si="22687">SUM(HGY262:HGY268)</f>
        <v>0</v>
      </c>
      <c r="HGZ261" s="14">
        <f t="shared" ref="HGZ261" si="22688">SUM(HGZ262:HGZ268)</f>
        <v>0</v>
      </c>
      <c r="HHA261" s="14">
        <f t="shared" ref="HHA261" si="22689">SUM(HHA262:HHA268)</f>
        <v>0</v>
      </c>
      <c r="HHB261" s="14">
        <f t="shared" ref="HHB261" si="22690">SUM(HHB262:HHB268)</f>
        <v>0</v>
      </c>
      <c r="HHC261" s="14">
        <f t="shared" ref="HHC261" si="22691">SUM(HHC262:HHC268)</f>
        <v>0</v>
      </c>
      <c r="HHD261" s="14">
        <f t="shared" ref="HHD261" si="22692">SUM(HHD262:HHD268)</f>
        <v>0</v>
      </c>
      <c r="HHE261" s="14">
        <f t="shared" ref="HHE261" si="22693">SUM(HHE262:HHE268)</f>
        <v>0</v>
      </c>
      <c r="HHF261" s="14">
        <f t="shared" ref="HHF261" si="22694">SUM(HHF262:HHF268)</f>
        <v>0</v>
      </c>
      <c r="HHG261" s="14">
        <f t="shared" ref="HHG261" si="22695">SUM(HHG262:HHG268)</f>
        <v>0</v>
      </c>
      <c r="HHH261" s="14">
        <f t="shared" ref="HHH261" si="22696">SUM(HHH262:HHH268)</f>
        <v>0</v>
      </c>
      <c r="HHI261" s="14">
        <f t="shared" ref="HHI261" si="22697">SUM(HHI262:HHI268)</f>
        <v>0</v>
      </c>
      <c r="HHJ261" s="14">
        <f t="shared" ref="HHJ261" si="22698">SUM(HHJ262:HHJ268)</f>
        <v>0</v>
      </c>
      <c r="HHK261" s="14">
        <f t="shared" ref="HHK261" si="22699">SUM(HHK262:HHK268)</f>
        <v>0</v>
      </c>
      <c r="HHL261" s="14">
        <f t="shared" ref="HHL261" si="22700">SUM(HHL262:HHL268)</f>
        <v>0</v>
      </c>
      <c r="HHM261" s="14">
        <f t="shared" ref="HHM261" si="22701">SUM(HHM262:HHM268)</f>
        <v>0</v>
      </c>
      <c r="HHN261" s="14">
        <f t="shared" ref="HHN261" si="22702">SUM(HHN262:HHN268)</f>
        <v>0</v>
      </c>
      <c r="HHO261" s="14">
        <f t="shared" ref="HHO261" si="22703">SUM(HHO262:HHO268)</f>
        <v>0</v>
      </c>
      <c r="HHP261" s="14">
        <f t="shared" ref="HHP261" si="22704">SUM(HHP262:HHP268)</f>
        <v>0</v>
      </c>
      <c r="HHQ261" s="14">
        <f t="shared" ref="HHQ261" si="22705">SUM(HHQ262:HHQ268)</f>
        <v>0</v>
      </c>
      <c r="HHR261" s="14">
        <f t="shared" ref="HHR261" si="22706">SUM(HHR262:HHR268)</f>
        <v>0</v>
      </c>
      <c r="HHS261" s="14">
        <f t="shared" ref="HHS261" si="22707">SUM(HHS262:HHS268)</f>
        <v>0</v>
      </c>
      <c r="HHT261" s="14">
        <f t="shared" ref="HHT261" si="22708">SUM(HHT262:HHT268)</f>
        <v>0</v>
      </c>
      <c r="HHU261" s="14">
        <f t="shared" ref="HHU261" si="22709">SUM(HHU262:HHU268)</f>
        <v>0</v>
      </c>
      <c r="HHV261" s="14">
        <f t="shared" ref="HHV261" si="22710">SUM(HHV262:HHV268)</f>
        <v>0</v>
      </c>
      <c r="HHW261" s="14">
        <f t="shared" ref="HHW261" si="22711">SUM(HHW262:HHW268)</f>
        <v>0</v>
      </c>
      <c r="HHX261" s="14">
        <f t="shared" ref="HHX261" si="22712">SUM(HHX262:HHX268)</f>
        <v>0</v>
      </c>
      <c r="HHY261" s="14">
        <f t="shared" ref="HHY261" si="22713">SUM(HHY262:HHY268)</f>
        <v>0</v>
      </c>
      <c r="HHZ261" s="14">
        <f t="shared" ref="HHZ261" si="22714">SUM(HHZ262:HHZ268)</f>
        <v>0</v>
      </c>
      <c r="HIA261" s="14">
        <f t="shared" ref="HIA261" si="22715">SUM(HIA262:HIA268)</f>
        <v>0</v>
      </c>
      <c r="HIB261" s="14">
        <f t="shared" ref="HIB261" si="22716">SUM(HIB262:HIB268)</f>
        <v>0</v>
      </c>
      <c r="HIC261" s="14">
        <f t="shared" ref="HIC261" si="22717">SUM(HIC262:HIC268)</f>
        <v>0</v>
      </c>
      <c r="HID261" s="14">
        <f t="shared" ref="HID261" si="22718">SUM(HID262:HID268)</f>
        <v>0</v>
      </c>
      <c r="HIE261" s="14">
        <f t="shared" ref="HIE261" si="22719">SUM(HIE262:HIE268)</f>
        <v>0</v>
      </c>
      <c r="HIF261" s="14">
        <f t="shared" ref="HIF261" si="22720">SUM(HIF262:HIF268)</f>
        <v>0</v>
      </c>
      <c r="HIG261" s="14">
        <f t="shared" ref="HIG261" si="22721">SUM(HIG262:HIG268)</f>
        <v>0</v>
      </c>
      <c r="HIH261" s="14">
        <f t="shared" ref="HIH261" si="22722">SUM(HIH262:HIH268)</f>
        <v>0</v>
      </c>
      <c r="HII261" s="14">
        <f t="shared" ref="HII261" si="22723">SUM(HII262:HII268)</f>
        <v>0</v>
      </c>
      <c r="HIJ261" s="14">
        <f t="shared" ref="HIJ261" si="22724">SUM(HIJ262:HIJ268)</f>
        <v>0</v>
      </c>
      <c r="HIK261" s="14">
        <f t="shared" ref="HIK261" si="22725">SUM(HIK262:HIK268)</f>
        <v>0</v>
      </c>
      <c r="HIL261" s="14">
        <f t="shared" ref="HIL261" si="22726">SUM(HIL262:HIL268)</f>
        <v>0</v>
      </c>
      <c r="HIM261" s="14">
        <f t="shared" ref="HIM261" si="22727">SUM(HIM262:HIM268)</f>
        <v>0</v>
      </c>
      <c r="HIN261" s="14">
        <f t="shared" ref="HIN261" si="22728">SUM(HIN262:HIN268)</f>
        <v>0</v>
      </c>
      <c r="HIO261" s="14">
        <f t="shared" ref="HIO261" si="22729">SUM(HIO262:HIO268)</f>
        <v>0</v>
      </c>
      <c r="HIP261" s="14">
        <f t="shared" ref="HIP261" si="22730">SUM(HIP262:HIP268)</f>
        <v>0</v>
      </c>
      <c r="HIQ261" s="14">
        <f t="shared" ref="HIQ261" si="22731">SUM(HIQ262:HIQ268)</f>
        <v>0</v>
      </c>
      <c r="HIR261" s="14">
        <f t="shared" ref="HIR261" si="22732">SUM(HIR262:HIR268)</f>
        <v>0</v>
      </c>
      <c r="HIS261" s="14">
        <f t="shared" ref="HIS261" si="22733">SUM(HIS262:HIS268)</f>
        <v>0</v>
      </c>
      <c r="HIT261" s="14">
        <f t="shared" ref="HIT261" si="22734">SUM(HIT262:HIT268)</f>
        <v>0</v>
      </c>
      <c r="HIU261" s="14">
        <f t="shared" ref="HIU261" si="22735">SUM(HIU262:HIU268)</f>
        <v>0</v>
      </c>
      <c r="HIV261" s="14">
        <f t="shared" ref="HIV261" si="22736">SUM(HIV262:HIV268)</f>
        <v>0</v>
      </c>
      <c r="HIW261" s="14">
        <f t="shared" ref="HIW261" si="22737">SUM(HIW262:HIW268)</f>
        <v>0</v>
      </c>
      <c r="HIX261" s="14">
        <f t="shared" ref="HIX261" si="22738">SUM(HIX262:HIX268)</f>
        <v>0</v>
      </c>
      <c r="HIY261" s="14">
        <f t="shared" ref="HIY261" si="22739">SUM(HIY262:HIY268)</f>
        <v>0</v>
      </c>
      <c r="HIZ261" s="14">
        <f t="shared" ref="HIZ261" si="22740">SUM(HIZ262:HIZ268)</f>
        <v>0</v>
      </c>
      <c r="HJA261" s="14">
        <f t="shared" ref="HJA261" si="22741">SUM(HJA262:HJA268)</f>
        <v>0</v>
      </c>
      <c r="HJB261" s="14">
        <f t="shared" ref="HJB261" si="22742">SUM(HJB262:HJB268)</f>
        <v>0</v>
      </c>
      <c r="HJC261" s="14">
        <f t="shared" ref="HJC261" si="22743">SUM(HJC262:HJC268)</f>
        <v>0</v>
      </c>
      <c r="HJD261" s="14">
        <f t="shared" ref="HJD261" si="22744">SUM(HJD262:HJD268)</f>
        <v>0</v>
      </c>
      <c r="HJE261" s="14">
        <f t="shared" ref="HJE261" si="22745">SUM(HJE262:HJE268)</f>
        <v>0</v>
      </c>
      <c r="HJF261" s="14">
        <f t="shared" ref="HJF261" si="22746">SUM(HJF262:HJF268)</f>
        <v>0</v>
      </c>
      <c r="HJG261" s="14">
        <f t="shared" ref="HJG261" si="22747">SUM(HJG262:HJG268)</f>
        <v>0</v>
      </c>
      <c r="HJH261" s="14">
        <f t="shared" ref="HJH261" si="22748">SUM(HJH262:HJH268)</f>
        <v>0</v>
      </c>
      <c r="HJI261" s="14">
        <f t="shared" ref="HJI261" si="22749">SUM(HJI262:HJI268)</f>
        <v>0</v>
      </c>
      <c r="HJJ261" s="14">
        <f t="shared" ref="HJJ261" si="22750">SUM(HJJ262:HJJ268)</f>
        <v>0</v>
      </c>
      <c r="HJK261" s="14">
        <f t="shared" ref="HJK261" si="22751">SUM(HJK262:HJK268)</f>
        <v>0</v>
      </c>
      <c r="HJL261" s="14">
        <f t="shared" ref="HJL261" si="22752">SUM(HJL262:HJL268)</f>
        <v>0</v>
      </c>
      <c r="HJM261" s="14">
        <f t="shared" ref="HJM261" si="22753">SUM(HJM262:HJM268)</f>
        <v>0</v>
      </c>
      <c r="HJN261" s="14">
        <f t="shared" ref="HJN261" si="22754">SUM(HJN262:HJN268)</f>
        <v>0</v>
      </c>
      <c r="HJO261" s="14">
        <f t="shared" ref="HJO261" si="22755">SUM(HJO262:HJO268)</f>
        <v>0</v>
      </c>
      <c r="HJP261" s="14">
        <f t="shared" ref="HJP261" si="22756">SUM(HJP262:HJP268)</f>
        <v>0</v>
      </c>
      <c r="HJQ261" s="14">
        <f t="shared" ref="HJQ261" si="22757">SUM(HJQ262:HJQ268)</f>
        <v>0</v>
      </c>
      <c r="HJR261" s="14">
        <f t="shared" ref="HJR261" si="22758">SUM(HJR262:HJR268)</f>
        <v>0</v>
      </c>
      <c r="HJS261" s="14">
        <f t="shared" ref="HJS261" si="22759">SUM(HJS262:HJS268)</f>
        <v>0</v>
      </c>
      <c r="HJT261" s="14">
        <f t="shared" ref="HJT261" si="22760">SUM(HJT262:HJT268)</f>
        <v>0</v>
      </c>
      <c r="HJU261" s="14">
        <f t="shared" ref="HJU261" si="22761">SUM(HJU262:HJU268)</f>
        <v>0</v>
      </c>
      <c r="HJV261" s="14">
        <f t="shared" ref="HJV261" si="22762">SUM(HJV262:HJV268)</f>
        <v>0</v>
      </c>
      <c r="HJW261" s="14">
        <f t="shared" ref="HJW261" si="22763">SUM(HJW262:HJW268)</f>
        <v>0</v>
      </c>
      <c r="HJX261" s="14">
        <f t="shared" ref="HJX261" si="22764">SUM(HJX262:HJX268)</f>
        <v>0</v>
      </c>
      <c r="HJY261" s="14">
        <f t="shared" ref="HJY261" si="22765">SUM(HJY262:HJY268)</f>
        <v>0</v>
      </c>
      <c r="HJZ261" s="14">
        <f t="shared" ref="HJZ261" si="22766">SUM(HJZ262:HJZ268)</f>
        <v>0</v>
      </c>
      <c r="HKA261" s="14">
        <f t="shared" ref="HKA261" si="22767">SUM(HKA262:HKA268)</f>
        <v>0</v>
      </c>
      <c r="HKB261" s="14">
        <f t="shared" ref="HKB261" si="22768">SUM(HKB262:HKB268)</f>
        <v>0</v>
      </c>
      <c r="HKC261" s="14">
        <f t="shared" ref="HKC261" si="22769">SUM(HKC262:HKC268)</f>
        <v>0</v>
      </c>
      <c r="HKD261" s="14">
        <f t="shared" ref="HKD261" si="22770">SUM(HKD262:HKD268)</f>
        <v>0</v>
      </c>
      <c r="HKE261" s="14">
        <f t="shared" ref="HKE261" si="22771">SUM(HKE262:HKE268)</f>
        <v>0</v>
      </c>
      <c r="HKF261" s="14">
        <f t="shared" ref="HKF261" si="22772">SUM(HKF262:HKF268)</f>
        <v>0</v>
      </c>
      <c r="HKG261" s="14">
        <f t="shared" ref="HKG261" si="22773">SUM(HKG262:HKG268)</f>
        <v>0</v>
      </c>
      <c r="HKH261" s="14">
        <f t="shared" ref="HKH261" si="22774">SUM(HKH262:HKH268)</f>
        <v>0</v>
      </c>
      <c r="HKI261" s="14">
        <f t="shared" ref="HKI261" si="22775">SUM(HKI262:HKI268)</f>
        <v>0</v>
      </c>
      <c r="HKJ261" s="14">
        <f t="shared" ref="HKJ261" si="22776">SUM(HKJ262:HKJ268)</f>
        <v>0</v>
      </c>
      <c r="HKK261" s="14">
        <f t="shared" ref="HKK261" si="22777">SUM(HKK262:HKK268)</f>
        <v>0</v>
      </c>
      <c r="HKL261" s="14">
        <f t="shared" ref="HKL261" si="22778">SUM(HKL262:HKL268)</f>
        <v>0</v>
      </c>
      <c r="HKM261" s="14">
        <f t="shared" ref="HKM261" si="22779">SUM(HKM262:HKM268)</f>
        <v>0</v>
      </c>
      <c r="HKN261" s="14">
        <f t="shared" ref="HKN261" si="22780">SUM(HKN262:HKN268)</f>
        <v>0</v>
      </c>
      <c r="HKO261" s="14">
        <f t="shared" ref="HKO261" si="22781">SUM(HKO262:HKO268)</f>
        <v>0</v>
      </c>
      <c r="HKP261" s="14">
        <f t="shared" ref="HKP261" si="22782">SUM(HKP262:HKP268)</f>
        <v>0</v>
      </c>
      <c r="HKQ261" s="14">
        <f t="shared" ref="HKQ261" si="22783">SUM(HKQ262:HKQ268)</f>
        <v>0</v>
      </c>
      <c r="HKR261" s="14">
        <f t="shared" ref="HKR261" si="22784">SUM(HKR262:HKR268)</f>
        <v>0</v>
      </c>
      <c r="HKS261" s="14">
        <f t="shared" ref="HKS261" si="22785">SUM(HKS262:HKS268)</f>
        <v>0</v>
      </c>
      <c r="HKT261" s="14">
        <f t="shared" ref="HKT261" si="22786">SUM(HKT262:HKT268)</f>
        <v>0</v>
      </c>
      <c r="HKU261" s="14">
        <f t="shared" ref="HKU261" si="22787">SUM(HKU262:HKU268)</f>
        <v>0</v>
      </c>
      <c r="HKV261" s="14">
        <f t="shared" ref="HKV261" si="22788">SUM(HKV262:HKV268)</f>
        <v>0</v>
      </c>
      <c r="HKW261" s="14">
        <f t="shared" ref="HKW261" si="22789">SUM(HKW262:HKW268)</f>
        <v>0</v>
      </c>
      <c r="HKX261" s="14">
        <f t="shared" ref="HKX261" si="22790">SUM(HKX262:HKX268)</f>
        <v>0</v>
      </c>
      <c r="HKY261" s="14">
        <f t="shared" ref="HKY261" si="22791">SUM(HKY262:HKY268)</f>
        <v>0</v>
      </c>
      <c r="HKZ261" s="14">
        <f t="shared" ref="HKZ261" si="22792">SUM(HKZ262:HKZ268)</f>
        <v>0</v>
      </c>
      <c r="HLA261" s="14">
        <f t="shared" ref="HLA261" si="22793">SUM(HLA262:HLA268)</f>
        <v>0</v>
      </c>
      <c r="HLB261" s="14">
        <f t="shared" ref="HLB261" si="22794">SUM(HLB262:HLB268)</f>
        <v>0</v>
      </c>
      <c r="HLC261" s="14">
        <f t="shared" ref="HLC261" si="22795">SUM(HLC262:HLC268)</f>
        <v>0</v>
      </c>
      <c r="HLD261" s="14">
        <f t="shared" ref="HLD261" si="22796">SUM(HLD262:HLD268)</f>
        <v>0</v>
      </c>
      <c r="HLE261" s="14">
        <f t="shared" ref="HLE261" si="22797">SUM(HLE262:HLE268)</f>
        <v>0</v>
      </c>
      <c r="HLF261" s="14">
        <f t="shared" ref="HLF261" si="22798">SUM(HLF262:HLF268)</f>
        <v>0</v>
      </c>
      <c r="HLG261" s="14">
        <f t="shared" ref="HLG261" si="22799">SUM(HLG262:HLG268)</f>
        <v>0</v>
      </c>
      <c r="HLH261" s="14">
        <f t="shared" ref="HLH261" si="22800">SUM(HLH262:HLH268)</f>
        <v>0</v>
      </c>
      <c r="HLI261" s="14">
        <f t="shared" ref="HLI261" si="22801">SUM(HLI262:HLI268)</f>
        <v>0</v>
      </c>
      <c r="HLJ261" s="14">
        <f t="shared" ref="HLJ261" si="22802">SUM(HLJ262:HLJ268)</f>
        <v>0</v>
      </c>
      <c r="HLK261" s="14">
        <f t="shared" ref="HLK261" si="22803">SUM(HLK262:HLK268)</f>
        <v>0</v>
      </c>
      <c r="HLL261" s="14">
        <f t="shared" ref="HLL261" si="22804">SUM(HLL262:HLL268)</f>
        <v>0</v>
      </c>
      <c r="HLM261" s="14">
        <f t="shared" ref="HLM261" si="22805">SUM(HLM262:HLM268)</f>
        <v>0</v>
      </c>
      <c r="HLN261" s="14">
        <f t="shared" ref="HLN261" si="22806">SUM(HLN262:HLN268)</f>
        <v>0</v>
      </c>
      <c r="HLO261" s="14">
        <f t="shared" ref="HLO261" si="22807">SUM(HLO262:HLO268)</f>
        <v>0</v>
      </c>
      <c r="HLP261" s="14">
        <f t="shared" ref="HLP261" si="22808">SUM(HLP262:HLP268)</f>
        <v>0</v>
      </c>
      <c r="HLQ261" s="14">
        <f t="shared" ref="HLQ261" si="22809">SUM(HLQ262:HLQ268)</f>
        <v>0</v>
      </c>
      <c r="HLR261" s="14">
        <f t="shared" ref="HLR261" si="22810">SUM(HLR262:HLR268)</f>
        <v>0</v>
      </c>
      <c r="HLS261" s="14">
        <f t="shared" ref="HLS261" si="22811">SUM(HLS262:HLS268)</f>
        <v>0</v>
      </c>
      <c r="HLT261" s="14">
        <f t="shared" ref="HLT261" si="22812">SUM(HLT262:HLT268)</f>
        <v>0</v>
      </c>
      <c r="HLU261" s="14">
        <f t="shared" ref="HLU261" si="22813">SUM(HLU262:HLU268)</f>
        <v>0</v>
      </c>
      <c r="HLV261" s="14">
        <f t="shared" ref="HLV261" si="22814">SUM(HLV262:HLV268)</f>
        <v>0</v>
      </c>
      <c r="HLW261" s="14">
        <f t="shared" ref="HLW261" si="22815">SUM(HLW262:HLW268)</f>
        <v>0</v>
      </c>
      <c r="HLX261" s="14">
        <f t="shared" ref="HLX261" si="22816">SUM(HLX262:HLX268)</f>
        <v>0</v>
      </c>
      <c r="HLY261" s="14">
        <f t="shared" ref="HLY261" si="22817">SUM(HLY262:HLY268)</f>
        <v>0</v>
      </c>
      <c r="HLZ261" s="14">
        <f t="shared" ref="HLZ261" si="22818">SUM(HLZ262:HLZ268)</f>
        <v>0</v>
      </c>
      <c r="HMA261" s="14">
        <f t="shared" ref="HMA261" si="22819">SUM(HMA262:HMA268)</f>
        <v>0</v>
      </c>
      <c r="HMB261" s="14">
        <f t="shared" ref="HMB261" si="22820">SUM(HMB262:HMB268)</f>
        <v>0</v>
      </c>
      <c r="HMC261" s="14">
        <f t="shared" ref="HMC261" si="22821">SUM(HMC262:HMC268)</f>
        <v>0</v>
      </c>
      <c r="HMD261" s="14">
        <f t="shared" ref="HMD261" si="22822">SUM(HMD262:HMD268)</f>
        <v>0</v>
      </c>
      <c r="HME261" s="14">
        <f t="shared" ref="HME261" si="22823">SUM(HME262:HME268)</f>
        <v>0</v>
      </c>
      <c r="HMF261" s="14">
        <f t="shared" ref="HMF261" si="22824">SUM(HMF262:HMF268)</f>
        <v>0</v>
      </c>
      <c r="HMG261" s="14">
        <f t="shared" ref="HMG261" si="22825">SUM(HMG262:HMG268)</f>
        <v>0</v>
      </c>
      <c r="HMH261" s="14">
        <f t="shared" ref="HMH261" si="22826">SUM(HMH262:HMH268)</f>
        <v>0</v>
      </c>
      <c r="HMI261" s="14">
        <f t="shared" ref="HMI261" si="22827">SUM(HMI262:HMI268)</f>
        <v>0</v>
      </c>
      <c r="HMJ261" s="14">
        <f t="shared" ref="HMJ261" si="22828">SUM(HMJ262:HMJ268)</f>
        <v>0</v>
      </c>
      <c r="HMK261" s="14">
        <f t="shared" ref="HMK261" si="22829">SUM(HMK262:HMK268)</f>
        <v>0</v>
      </c>
      <c r="HML261" s="14">
        <f t="shared" ref="HML261" si="22830">SUM(HML262:HML268)</f>
        <v>0</v>
      </c>
      <c r="HMM261" s="14">
        <f t="shared" ref="HMM261" si="22831">SUM(HMM262:HMM268)</f>
        <v>0</v>
      </c>
      <c r="HMN261" s="14">
        <f t="shared" ref="HMN261" si="22832">SUM(HMN262:HMN268)</f>
        <v>0</v>
      </c>
      <c r="HMO261" s="14">
        <f t="shared" ref="HMO261" si="22833">SUM(HMO262:HMO268)</f>
        <v>0</v>
      </c>
      <c r="HMP261" s="14">
        <f t="shared" ref="HMP261" si="22834">SUM(HMP262:HMP268)</f>
        <v>0</v>
      </c>
      <c r="HMQ261" s="14">
        <f t="shared" ref="HMQ261" si="22835">SUM(HMQ262:HMQ268)</f>
        <v>0</v>
      </c>
      <c r="HMR261" s="14">
        <f t="shared" ref="HMR261" si="22836">SUM(HMR262:HMR268)</f>
        <v>0</v>
      </c>
      <c r="HMS261" s="14">
        <f t="shared" ref="HMS261" si="22837">SUM(HMS262:HMS268)</f>
        <v>0</v>
      </c>
      <c r="HMT261" s="14">
        <f t="shared" ref="HMT261" si="22838">SUM(HMT262:HMT268)</f>
        <v>0</v>
      </c>
      <c r="HMU261" s="14">
        <f t="shared" ref="HMU261" si="22839">SUM(HMU262:HMU268)</f>
        <v>0</v>
      </c>
      <c r="HMV261" s="14">
        <f t="shared" ref="HMV261" si="22840">SUM(HMV262:HMV268)</f>
        <v>0</v>
      </c>
      <c r="HMW261" s="14">
        <f t="shared" ref="HMW261" si="22841">SUM(HMW262:HMW268)</f>
        <v>0</v>
      </c>
      <c r="HMX261" s="14">
        <f t="shared" ref="HMX261" si="22842">SUM(HMX262:HMX268)</f>
        <v>0</v>
      </c>
      <c r="HMY261" s="14">
        <f t="shared" ref="HMY261" si="22843">SUM(HMY262:HMY268)</f>
        <v>0</v>
      </c>
      <c r="HMZ261" s="14">
        <f t="shared" ref="HMZ261" si="22844">SUM(HMZ262:HMZ268)</f>
        <v>0</v>
      </c>
      <c r="HNA261" s="14">
        <f t="shared" ref="HNA261" si="22845">SUM(HNA262:HNA268)</f>
        <v>0</v>
      </c>
      <c r="HNB261" s="14">
        <f t="shared" ref="HNB261" si="22846">SUM(HNB262:HNB268)</f>
        <v>0</v>
      </c>
      <c r="HNC261" s="14">
        <f t="shared" ref="HNC261" si="22847">SUM(HNC262:HNC268)</f>
        <v>0</v>
      </c>
      <c r="HND261" s="14">
        <f t="shared" ref="HND261" si="22848">SUM(HND262:HND268)</f>
        <v>0</v>
      </c>
      <c r="HNE261" s="14">
        <f t="shared" ref="HNE261" si="22849">SUM(HNE262:HNE268)</f>
        <v>0</v>
      </c>
      <c r="HNF261" s="14">
        <f t="shared" ref="HNF261" si="22850">SUM(HNF262:HNF268)</f>
        <v>0</v>
      </c>
      <c r="HNG261" s="14">
        <f t="shared" ref="HNG261" si="22851">SUM(HNG262:HNG268)</f>
        <v>0</v>
      </c>
      <c r="HNH261" s="14">
        <f t="shared" ref="HNH261" si="22852">SUM(HNH262:HNH268)</f>
        <v>0</v>
      </c>
      <c r="HNI261" s="14">
        <f t="shared" ref="HNI261" si="22853">SUM(HNI262:HNI268)</f>
        <v>0</v>
      </c>
      <c r="HNJ261" s="14">
        <f t="shared" ref="HNJ261" si="22854">SUM(HNJ262:HNJ268)</f>
        <v>0</v>
      </c>
      <c r="HNK261" s="14">
        <f t="shared" ref="HNK261" si="22855">SUM(HNK262:HNK268)</f>
        <v>0</v>
      </c>
      <c r="HNL261" s="14">
        <f t="shared" ref="HNL261" si="22856">SUM(HNL262:HNL268)</f>
        <v>0</v>
      </c>
      <c r="HNM261" s="14">
        <f t="shared" ref="HNM261" si="22857">SUM(HNM262:HNM268)</f>
        <v>0</v>
      </c>
      <c r="HNN261" s="14">
        <f t="shared" ref="HNN261" si="22858">SUM(HNN262:HNN268)</f>
        <v>0</v>
      </c>
      <c r="HNO261" s="14">
        <f t="shared" ref="HNO261" si="22859">SUM(HNO262:HNO268)</f>
        <v>0</v>
      </c>
      <c r="HNP261" s="14">
        <f t="shared" ref="HNP261" si="22860">SUM(HNP262:HNP268)</f>
        <v>0</v>
      </c>
      <c r="HNQ261" s="14">
        <f t="shared" ref="HNQ261" si="22861">SUM(HNQ262:HNQ268)</f>
        <v>0</v>
      </c>
      <c r="HNR261" s="14">
        <f t="shared" ref="HNR261" si="22862">SUM(HNR262:HNR268)</f>
        <v>0</v>
      </c>
      <c r="HNS261" s="14">
        <f t="shared" ref="HNS261" si="22863">SUM(HNS262:HNS268)</f>
        <v>0</v>
      </c>
      <c r="HNT261" s="14">
        <f t="shared" ref="HNT261" si="22864">SUM(HNT262:HNT268)</f>
        <v>0</v>
      </c>
      <c r="HNU261" s="14">
        <f t="shared" ref="HNU261" si="22865">SUM(HNU262:HNU268)</f>
        <v>0</v>
      </c>
      <c r="HNV261" s="14">
        <f t="shared" ref="HNV261" si="22866">SUM(HNV262:HNV268)</f>
        <v>0</v>
      </c>
      <c r="HNW261" s="14">
        <f t="shared" ref="HNW261" si="22867">SUM(HNW262:HNW268)</f>
        <v>0</v>
      </c>
      <c r="HNX261" s="14">
        <f t="shared" ref="HNX261" si="22868">SUM(HNX262:HNX268)</f>
        <v>0</v>
      </c>
      <c r="HNY261" s="14">
        <f t="shared" ref="HNY261" si="22869">SUM(HNY262:HNY268)</f>
        <v>0</v>
      </c>
      <c r="HNZ261" s="14">
        <f t="shared" ref="HNZ261" si="22870">SUM(HNZ262:HNZ268)</f>
        <v>0</v>
      </c>
      <c r="HOA261" s="14">
        <f t="shared" ref="HOA261" si="22871">SUM(HOA262:HOA268)</f>
        <v>0</v>
      </c>
      <c r="HOB261" s="14">
        <f t="shared" ref="HOB261" si="22872">SUM(HOB262:HOB268)</f>
        <v>0</v>
      </c>
      <c r="HOC261" s="14">
        <f t="shared" ref="HOC261" si="22873">SUM(HOC262:HOC268)</f>
        <v>0</v>
      </c>
      <c r="HOD261" s="14">
        <f t="shared" ref="HOD261" si="22874">SUM(HOD262:HOD268)</f>
        <v>0</v>
      </c>
      <c r="HOE261" s="14">
        <f t="shared" ref="HOE261" si="22875">SUM(HOE262:HOE268)</f>
        <v>0</v>
      </c>
      <c r="HOF261" s="14">
        <f t="shared" ref="HOF261" si="22876">SUM(HOF262:HOF268)</f>
        <v>0</v>
      </c>
      <c r="HOG261" s="14">
        <f t="shared" ref="HOG261" si="22877">SUM(HOG262:HOG268)</f>
        <v>0</v>
      </c>
      <c r="HOH261" s="14">
        <f t="shared" ref="HOH261" si="22878">SUM(HOH262:HOH268)</f>
        <v>0</v>
      </c>
      <c r="HOI261" s="14">
        <f t="shared" ref="HOI261" si="22879">SUM(HOI262:HOI268)</f>
        <v>0</v>
      </c>
      <c r="HOJ261" s="14">
        <f t="shared" ref="HOJ261" si="22880">SUM(HOJ262:HOJ268)</f>
        <v>0</v>
      </c>
      <c r="HOK261" s="14">
        <f t="shared" ref="HOK261" si="22881">SUM(HOK262:HOK268)</f>
        <v>0</v>
      </c>
      <c r="HOL261" s="14">
        <f t="shared" ref="HOL261" si="22882">SUM(HOL262:HOL268)</f>
        <v>0</v>
      </c>
      <c r="HOM261" s="14">
        <f t="shared" ref="HOM261" si="22883">SUM(HOM262:HOM268)</f>
        <v>0</v>
      </c>
      <c r="HON261" s="14">
        <f t="shared" ref="HON261" si="22884">SUM(HON262:HON268)</f>
        <v>0</v>
      </c>
      <c r="HOO261" s="14">
        <f t="shared" ref="HOO261" si="22885">SUM(HOO262:HOO268)</f>
        <v>0</v>
      </c>
      <c r="HOP261" s="14">
        <f t="shared" ref="HOP261" si="22886">SUM(HOP262:HOP268)</f>
        <v>0</v>
      </c>
      <c r="HOQ261" s="14">
        <f t="shared" ref="HOQ261" si="22887">SUM(HOQ262:HOQ268)</f>
        <v>0</v>
      </c>
      <c r="HOR261" s="14">
        <f t="shared" ref="HOR261" si="22888">SUM(HOR262:HOR268)</f>
        <v>0</v>
      </c>
      <c r="HOS261" s="14">
        <f t="shared" ref="HOS261" si="22889">SUM(HOS262:HOS268)</f>
        <v>0</v>
      </c>
      <c r="HOT261" s="14">
        <f t="shared" ref="HOT261" si="22890">SUM(HOT262:HOT268)</f>
        <v>0</v>
      </c>
      <c r="HOU261" s="14">
        <f t="shared" ref="HOU261" si="22891">SUM(HOU262:HOU268)</f>
        <v>0</v>
      </c>
      <c r="HOV261" s="14">
        <f t="shared" ref="HOV261" si="22892">SUM(HOV262:HOV268)</f>
        <v>0</v>
      </c>
      <c r="HOW261" s="14">
        <f t="shared" ref="HOW261" si="22893">SUM(HOW262:HOW268)</f>
        <v>0</v>
      </c>
      <c r="HOX261" s="14">
        <f t="shared" ref="HOX261" si="22894">SUM(HOX262:HOX268)</f>
        <v>0</v>
      </c>
      <c r="HOY261" s="14">
        <f t="shared" ref="HOY261" si="22895">SUM(HOY262:HOY268)</f>
        <v>0</v>
      </c>
      <c r="HOZ261" s="14">
        <f t="shared" ref="HOZ261" si="22896">SUM(HOZ262:HOZ268)</f>
        <v>0</v>
      </c>
      <c r="HPA261" s="14">
        <f t="shared" ref="HPA261" si="22897">SUM(HPA262:HPA268)</f>
        <v>0</v>
      </c>
      <c r="HPB261" s="14">
        <f t="shared" ref="HPB261" si="22898">SUM(HPB262:HPB268)</f>
        <v>0</v>
      </c>
      <c r="HPC261" s="14">
        <f t="shared" ref="HPC261" si="22899">SUM(HPC262:HPC268)</f>
        <v>0</v>
      </c>
      <c r="HPD261" s="14">
        <f t="shared" ref="HPD261" si="22900">SUM(HPD262:HPD268)</f>
        <v>0</v>
      </c>
      <c r="HPE261" s="14">
        <f t="shared" ref="HPE261" si="22901">SUM(HPE262:HPE268)</f>
        <v>0</v>
      </c>
      <c r="HPF261" s="14">
        <f t="shared" ref="HPF261" si="22902">SUM(HPF262:HPF268)</f>
        <v>0</v>
      </c>
      <c r="HPG261" s="14">
        <f t="shared" ref="HPG261" si="22903">SUM(HPG262:HPG268)</f>
        <v>0</v>
      </c>
      <c r="HPH261" s="14">
        <f t="shared" ref="HPH261" si="22904">SUM(HPH262:HPH268)</f>
        <v>0</v>
      </c>
      <c r="HPI261" s="14">
        <f t="shared" ref="HPI261" si="22905">SUM(HPI262:HPI268)</f>
        <v>0</v>
      </c>
      <c r="HPJ261" s="14">
        <f t="shared" ref="HPJ261" si="22906">SUM(HPJ262:HPJ268)</f>
        <v>0</v>
      </c>
      <c r="HPK261" s="14">
        <f t="shared" ref="HPK261" si="22907">SUM(HPK262:HPK268)</f>
        <v>0</v>
      </c>
      <c r="HPL261" s="14">
        <f t="shared" ref="HPL261" si="22908">SUM(HPL262:HPL268)</f>
        <v>0</v>
      </c>
      <c r="HPM261" s="14">
        <f t="shared" ref="HPM261" si="22909">SUM(HPM262:HPM268)</f>
        <v>0</v>
      </c>
      <c r="HPN261" s="14">
        <f t="shared" ref="HPN261" si="22910">SUM(HPN262:HPN268)</f>
        <v>0</v>
      </c>
      <c r="HPO261" s="14">
        <f t="shared" ref="HPO261" si="22911">SUM(HPO262:HPO268)</f>
        <v>0</v>
      </c>
      <c r="HPP261" s="14">
        <f t="shared" ref="HPP261" si="22912">SUM(HPP262:HPP268)</f>
        <v>0</v>
      </c>
      <c r="HPQ261" s="14">
        <f t="shared" ref="HPQ261" si="22913">SUM(HPQ262:HPQ268)</f>
        <v>0</v>
      </c>
      <c r="HPR261" s="14">
        <f t="shared" ref="HPR261" si="22914">SUM(HPR262:HPR268)</f>
        <v>0</v>
      </c>
      <c r="HPS261" s="14">
        <f t="shared" ref="HPS261" si="22915">SUM(HPS262:HPS268)</f>
        <v>0</v>
      </c>
      <c r="HPT261" s="14">
        <f t="shared" ref="HPT261" si="22916">SUM(HPT262:HPT268)</f>
        <v>0</v>
      </c>
      <c r="HPU261" s="14">
        <f t="shared" ref="HPU261" si="22917">SUM(HPU262:HPU268)</f>
        <v>0</v>
      </c>
      <c r="HPV261" s="14">
        <f t="shared" ref="HPV261" si="22918">SUM(HPV262:HPV268)</f>
        <v>0</v>
      </c>
      <c r="HPW261" s="14">
        <f t="shared" ref="HPW261" si="22919">SUM(HPW262:HPW268)</f>
        <v>0</v>
      </c>
      <c r="HPX261" s="14">
        <f t="shared" ref="HPX261" si="22920">SUM(HPX262:HPX268)</f>
        <v>0</v>
      </c>
      <c r="HPY261" s="14">
        <f t="shared" ref="HPY261" si="22921">SUM(HPY262:HPY268)</f>
        <v>0</v>
      </c>
      <c r="HPZ261" s="14">
        <f t="shared" ref="HPZ261" si="22922">SUM(HPZ262:HPZ268)</f>
        <v>0</v>
      </c>
      <c r="HQA261" s="14">
        <f t="shared" ref="HQA261" si="22923">SUM(HQA262:HQA268)</f>
        <v>0</v>
      </c>
      <c r="HQB261" s="14">
        <f t="shared" ref="HQB261" si="22924">SUM(HQB262:HQB268)</f>
        <v>0</v>
      </c>
      <c r="HQC261" s="14">
        <f t="shared" ref="HQC261" si="22925">SUM(HQC262:HQC268)</f>
        <v>0</v>
      </c>
      <c r="HQD261" s="14">
        <f t="shared" ref="HQD261" si="22926">SUM(HQD262:HQD268)</f>
        <v>0</v>
      </c>
      <c r="HQE261" s="14">
        <f t="shared" ref="HQE261" si="22927">SUM(HQE262:HQE268)</f>
        <v>0</v>
      </c>
      <c r="HQF261" s="14">
        <f t="shared" ref="HQF261" si="22928">SUM(HQF262:HQF268)</f>
        <v>0</v>
      </c>
      <c r="HQG261" s="14">
        <f t="shared" ref="HQG261" si="22929">SUM(HQG262:HQG268)</f>
        <v>0</v>
      </c>
      <c r="HQH261" s="14">
        <f t="shared" ref="HQH261" si="22930">SUM(HQH262:HQH268)</f>
        <v>0</v>
      </c>
      <c r="HQI261" s="14">
        <f t="shared" ref="HQI261" si="22931">SUM(HQI262:HQI268)</f>
        <v>0</v>
      </c>
      <c r="HQJ261" s="14">
        <f t="shared" ref="HQJ261" si="22932">SUM(HQJ262:HQJ268)</f>
        <v>0</v>
      </c>
      <c r="HQK261" s="14">
        <f t="shared" ref="HQK261" si="22933">SUM(HQK262:HQK268)</f>
        <v>0</v>
      </c>
      <c r="HQL261" s="14">
        <f t="shared" ref="HQL261" si="22934">SUM(HQL262:HQL268)</f>
        <v>0</v>
      </c>
      <c r="HQM261" s="14">
        <f t="shared" ref="HQM261" si="22935">SUM(HQM262:HQM268)</f>
        <v>0</v>
      </c>
      <c r="HQN261" s="14">
        <f t="shared" ref="HQN261" si="22936">SUM(HQN262:HQN268)</f>
        <v>0</v>
      </c>
      <c r="HQO261" s="14">
        <f t="shared" ref="HQO261" si="22937">SUM(HQO262:HQO268)</f>
        <v>0</v>
      </c>
      <c r="HQP261" s="14">
        <f t="shared" ref="HQP261" si="22938">SUM(HQP262:HQP268)</f>
        <v>0</v>
      </c>
      <c r="HQQ261" s="14">
        <f t="shared" ref="HQQ261" si="22939">SUM(HQQ262:HQQ268)</f>
        <v>0</v>
      </c>
      <c r="HQR261" s="14">
        <f t="shared" ref="HQR261" si="22940">SUM(HQR262:HQR268)</f>
        <v>0</v>
      </c>
      <c r="HQS261" s="14">
        <f t="shared" ref="HQS261" si="22941">SUM(HQS262:HQS268)</f>
        <v>0</v>
      </c>
      <c r="HQT261" s="14">
        <f t="shared" ref="HQT261" si="22942">SUM(HQT262:HQT268)</f>
        <v>0</v>
      </c>
      <c r="HQU261" s="14">
        <f t="shared" ref="HQU261" si="22943">SUM(HQU262:HQU268)</f>
        <v>0</v>
      </c>
      <c r="HQV261" s="14">
        <f t="shared" ref="HQV261" si="22944">SUM(HQV262:HQV268)</f>
        <v>0</v>
      </c>
      <c r="HQW261" s="14">
        <f t="shared" ref="HQW261" si="22945">SUM(HQW262:HQW268)</f>
        <v>0</v>
      </c>
      <c r="HQX261" s="14">
        <f t="shared" ref="HQX261" si="22946">SUM(HQX262:HQX268)</f>
        <v>0</v>
      </c>
      <c r="HQY261" s="14">
        <f t="shared" ref="HQY261" si="22947">SUM(HQY262:HQY268)</f>
        <v>0</v>
      </c>
      <c r="HQZ261" s="14">
        <f t="shared" ref="HQZ261" si="22948">SUM(HQZ262:HQZ268)</f>
        <v>0</v>
      </c>
      <c r="HRA261" s="14">
        <f t="shared" ref="HRA261" si="22949">SUM(HRA262:HRA268)</f>
        <v>0</v>
      </c>
      <c r="HRB261" s="14">
        <f t="shared" ref="HRB261" si="22950">SUM(HRB262:HRB268)</f>
        <v>0</v>
      </c>
      <c r="HRC261" s="14">
        <f t="shared" ref="HRC261" si="22951">SUM(HRC262:HRC268)</f>
        <v>0</v>
      </c>
      <c r="HRD261" s="14">
        <f t="shared" ref="HRD261" si="22952">SUM(HRD262:HRD268)</f>
        <v>0</v>
      </c>
      <c r="HRE261" s="14">
        <f t="shared" ref="HRE261" si="22953">SUM(HRE262:HRE268)</f>
        <v>0</v>
      </c>
      <c r="HRF261" s="14">
        <f t="shared" ref="HRF261" si="22954">SUM(HRF262:HRF268)</f>
        <v>0</v>
      </c>
      <c r="HRG261" s="14">
        <f t="shared" ref="HRG261" si="22955">SUM(HRG262:HRG268)</f>
        <v>0</v>
      </c>
      <c r="HRH261" s="14">
        <f t="shared" ref="HRH261" si="22956">SUM(HRH262:HRH268)</f>
        <v>0</v>
      </c>
      <c r="HRI261" s="14">
        <f t="shared" ref="HRI261" si="22957">SUM(HRI262:HRI268)</f>
        <v>0</v>
      </c>
      <c r="HRJ261" s="14">
        <f t="shared" ref="HRJ261" si="22958">SUM(HRJ262:HRJ268)</f>
        <v>0</v>
      </c>
      <c r="HRK261" s="14">
        <f t="shared" ref="HRK261" si="22959">SUM(HRK262:HRK268)</f>
        <v>0</v>
      </c>
      <c r="HRL261" s="14">
        <f t="shared" ref="HRL261" si="22960">SUM(HRL262:HRL268)</f>
        <v>0</v>
      </c>
      <c r="HRM261" s="14">
        <f t="shared" ref="HRM261" si="22961">SUM(HRM262:HRM268)</f>
        <v>0</v>
      </c>
      <c r="HRN261" s="14">
        <f t="shared" ref="HRN261" si="22962">SUM(HRN262:HRN268)</f>
        <v>0</v>
      </c>
      <c r="HRO261" s="14">
        <f t="shared" ref="HRO261" si="22963">SUM(HRO262:HRO268)</f>
        <v>0</v>
      </c>
      <c r="HRP261" s="14">
        <f t="shared" ref="HRP261" si="22964">SUM(HRP262:HRP268)</f>
        <v>0</v>
      </c>
      <c r="HRQ261" s="14">
        <f t="shared" ref="HRQ261" si="22965">SUM(HRQ262:HRQ268)</f>
        <v>0</v>
      </c>
      <c r="HRR261" s="14">
        <f t="shared" ref="HRR261" si="22966">SUM(HRR262:HRR268)</f>
        <v>0</v>
      </c>
      <c r="HRS261" s="14">
        <f t="shared" ref="HRS261" si="22967">SUM(HRS262:HRS268)</f>
        <v>0</v>
      </c>
      <c r="HRT261" s="14">
        <f t="shared" ref="HRT261" si="22968">SUM(HRT262:HRT268)</f>
        <v>0</v>
      </c>
      <c r="HRU261" s="14">
        <f t="shared" ref="HRU261" si="22969">SUM(HRU262:HRU268)</f>
        <v>0</v>
      </c>
      <c r="HRV261" s="14">
        <f t="shared" ref="HRV261" si="22970">SUM(HRV262:HRV268)</f>
        <v>0</v>
      </c>
      <c r="HRW261" s="14">
        <f t="shared" ref="HRW261" si="22971">SUM(HRW262:HRW268)</f>
        <v>0</v>
      </c>
      <c r="HRX261" s="14">
        <f t="shared" ref="HRX261" si="22972">SUM(HRX262:HRX268)</f>
        <v>0</v>
      </c>
      <c r="HRY261" s="14">
        <f t="shared" ref="HRY261" si="22973">SUM(HRY262:HRY268)</f>
        <v>0</v>
      </c>
      <c r="HRZ261" s="14">
        <f t="shared" ref="HRZ261" si="22974">SUM(HRZ262:HRZ268)</f>
        <v>0</v>
      </c>
      <c r="HSA261" s="14">
        <f t="shared" ref="HSA261" si="22975">SUM(HSA262:HSA268)</f>
        <v>0</v>
      </c>
      <c r="HSB261" s="14">
        <f t="shared" ref="HSB261" si="22976">SUM(HSB262:HSB268)</f>
        <v>0</v>
      </c>
      <c r="HSC261" s="14">
        <f t="shared" ref="HSC261" si="22977">SUM(HSC262:HSC268)</f>
        <v>0</v>
      </c>
      <c r="HSD261" s="14">
        <f t="shared" ref="HSD261" si="22978">SUM(HSD262:HSD268)</f>
        <v>0</v>
      </c>
      <c r="HSE261" s="14">
        <f t="shared" ref="HSE261" si="22979">SUM(HSE262:HSE268)</f>
        <v>0</v>
      </c>
      <c r="HSF261" s="14">
        <f t="shared" ref="HSF261" si="22980">SUM(HSF262:HSF268)</f>
        <v>0</v>
      </c>
      <c r="HSG261" s="14">
        <f t="shared" ref="HSG261" si="22981">SUM(HSG262:HSG268)</f>
        <v>0</v>
      </c>
      <c r="HSH261" s="14">
        <f t="shared" ref="HSH261" si="22982">SUM(HSH262:HSH268)</f>
        <v>0</v>
      </c>
      <c r="HSI261" s="14">
        <f t="shared" ref="HSI261" si="22983">SUM(HSI262:HSI268)</f>
        <v>0</v>
      </c>
      <c r="HSJ261" s="14">
        <f t="shared" ref="HSJ261" si="22984">SUM(HSJ262:HSJ268)</f>
        <v>0</v>
      </c>
      <c r="HSK261" s="14">
        <f t="shared" ref="HSK261" si="22985">SUM(HSK262:HSK268)</f>
        <v>0</v>
      </c>
      <c r="HSL261" s="14">
        <f t="shared" ref="HSL261" si="22986">SUM(HSL262:HSL268)</f>
        <v>0</v>
      </c>
      <c r="HSM261" s="14">
        <f t="shared" ref="HSM261" si="22987">SUM(HSM262:HSM268)</f>
        <v>0</v>
      </c>
      <c r="HSN261" s="14">
        <f t="shared" ref="HSN261" si="22988">SUM(HSN262:HSN268)</f>
        <v>0</v>
      </c>
      <c r="HSO261" s="14">
        <f t="shared" ref="HSO261" si="22989">SUM(HSO262:HSO268)</f>
        <v>0</v>
      </c>
      <c r="HSP261" s="14">
        <f t="shared" ref="HSP261" si="22990">SUM(HSP262:HSP268)</f>
        <v>0</v>
      </c>
      <c r="HSQ261" s="14">
        <f t="shared" ref="HSQ261" si="22991">SUM(HSQ262:HSQ268)</f>
        <v>0</v>
      </c>
      <c r="HSR261" s="14">
        <f t="shared" ref="HSR261" si="22992">SUM(HSR262:HSR268)</f>
        <v>0</v>
      </c>
      <c r="HSS261" s="14">
        <f t="shared" ref="HSS261" si="22993">SUM(HSS262:HSS268)</f>
        <v>0</v>
      </c>
      <c r="HST261" s="14">
        <f t="shared" ref="HST261" si="22994">SUM(HST262:HST268)</f>
        <v>0</v>
      </c>
      <c r="HSU261" s="14">
        <f t="shared" ref="HSU261" si="22995">SUM(HSU262:HSU268)</f>
        <v>0</v>
      </c>
      <c r="HSV261" s="14">
        <f t="shared" ref="HSV261" si="22996">SUM(HSV262:HSV268)</f>
        <v>0</v>
      </c>
      <c r="HSW261" s="14">
        <f t="shared" ref="HSW261" si="22997">SUM(HSW262:HSW268)</f>
        <v>0</v>
      </c>
      <c r="HSX261" s="14">
        <f t="shared" ref="HSX261" si="22998">SUM(HSX262:HSX268)</f>
        <v>0</v>
      </c>
      <c r="HSY261" s="14">
        <f t="shared" ref="HSY261" si="22999">SUM(HSY262:HSY268)</f>
        <v>0</v>
      </c>
      <c r="HSZ261" s="14">
        <f t="shared" ref="HSZ261" si="23000">SUM(HSZ262:HSZ268)</f>
        <v>0</v>
      </c>
      <c r="HTA261" s="14">
        <f t="shared" ref="HTA261" si="23001">SUM(HTA262:HTA268)</f>
        <v>0</v>
      </c>
      <c r="HTB261" s="14">
        <f t="shared" ref="HTB261" si="23002">SUM(HTB262:HTB268)</f>
        <v>0</v>
      </c>
      <c r="HTC261" s="14">
        <f t="shared" ref="HTC261" si="23003">SUM(HTC262:HTC268)</f>
        <v>0</v>
      </c>
      <c r="HTD261" s="14">
        <f t="shared" ref="HTD261" si="23004">SUM(HTD262:HTD268)</f>
        <v>0</v>
      </c>
      <c r="HTE261" s="14">
        <f t="shared" ref="HTE261" si="23005">SUM(HTE262:HTE268)</f>
        <v>0</v>
      </c>
      <c r="HTF261" s="14">
        <f t="shared" ref="HTF261" si="23006">SUM(HTF262:HTF268)</f>
        <v>0</v>
      </c>
      <c r="HTG261" s="14">
        <f t="shared" ref="HTG261" si="23007">SUM(HTG262:HTG268)</f>
        <v>0</v>
      </c>
      <c r="HTH261" s="14">
        <f t="shared" ref="HTH261" si="23008">SUM(HTH262:HTH268)</f>
        <v>0</v>
      </c>
      <c r="HTI261" s="14">
        <f t="shared" ref="HTI261" si="23009">SUM(HTI262:HTI268)</f>
        <v>0</v>
      </c>
      <c r="HTJ261" s="14">
        <f t="shared" ref="HTJ261" si="23010">SUM(HTJ262:HTJ268)</f>
        <v>0</v>
      </c>
      <c r="HTK261" s="14">
        <f t="shared" ref="HTK261" si="23011">SUM(HTK262:HTK268)</f>
        <v>0</v>
      </c>
      <c r="HTL261" s="14">
        <f t="shared" ref="HTL261" si="23012">SUM(HTL262:HTL268)</f>
        <v>0</v>
      </c>
      <c r="HTM261" s="14">
        <f t="shared" ref="HTM261" si="23013">SUM(HTM262:HTM268)</f>
        <v>0</v>
      </c>
      <c r="HTN261" s="14">
        <f t="shared" ref="HTN261" si="23014">SUM(HTN262:HTN268)</f>
        <v>0</v>
      </c>
      <c r="HTO261" s="14">
        <f t="shared" ref="HTO261" si="23015">SUM(HTO262:HTO268)</f>
        <v>0</v>
      </c>
      <c r="HTP261" s="14">
        <f t="shared" ref="HTP261" si="23016">SUM(HTP262:HTP268)</f>
        <v>0</v>
      </c>
      <c r="HTQ261" s="14">
        <f t="shared" ref="HTQ261" si="23017">SUM(HTQ262:HTQ268)</f>
        <v>0</v>
      </c>
      <c r="HTR261" s="14">
        <f t="shared" ref="HTR261" si="23018">SUM(HTR262:HTR268)</f>
        <v>0</v>
      </c>
      <c r="HTS261" s="14">
        <f t="shared" ref="HTS261" si="23019">SUM(HTS262:HTS268)</f>
        <v>0</v>
      </c>
      <c r="HTT261" s="14">
        <f t="shared" ref="HTT261" si="23020">SUM(HTT262:HTT268)</f>
        <v>0</v>
      </c>
      <c r="HTU261" s="14">
        <f t="shared" ref="HTU261" si="23021">SUM(HTU262:HTU268)</f>
        <v>0</v>
      </c>
      <c r="HTV261" s="14">
        <f t="shared" ref="HTV261" si="23022">SUM(HTV262:HTV268)</f>
        <v>0</v>
      </c>
      <c r="HTW261" s="14">
        <f t="shared" ref="HTW261" si="23023">SUM(HTW262:HTW268)</f>
        <v>0</v>
      </c>
      <c r="HTX261" s="14">
        <f t="shared" ref="HTX261" si="23024">SUM(HTX262:HTX268)</f>
        <v>0</v>
      </c>
      <c r="HTY261" s="14">
        <f t="shared" ref="HTY261" si="23025">SUM(HTY262:HTY268)</f>
        <v>0</v>
      </c>
      <c r="HTZ261" s="14">
        <f t="shared" ref="HTZ261" si="23026">SUM(HTZ262:HTZ268)</f>
        <v>0</v>
      </c>
      <c r="HUA261" s="14">
        <f t="shared" ref="HUA261" si="23027">SUM(HUA262:HUA268)</f>
        <v>0</v>
      </c>
      <c r="HUB261" s="14">
        <f t="shared" ref="HUB261" si="23028">SUM(HUB262:HUB268)</f>
        <v>0</v>
      </c>
      <c r="HUC261" s="14">
        <f t="shared" ref="HUC261" si="23029">SUM(HUC262:HUC268)</f>
        <v>0</v>
      </c>
      <c r="HUD261" s="14">
        <f t="shared" ref="HUD261" si="23030">SUM(HUD262:HUD268)</f>
        <v>0</v>
      </c>
      <c r="HUE261" s="14">
        <f t="shared" ref="HUE261" si="23031">SUM(HUE262:HUE268)</f>
        <v>0</v>
      </c>
      <c r="HUF261" s="14">
        <f t="shared" ref="HUF261" si="23032">SUM(HUF262:HUF268)</f>
        <v>0</v>
      </c>
      <c r="HUG261" s="14">
        <f t="shared" ref="HUG261" si="23033">SUM(HUG262:HUG268)</f>
        <v>0</v>
      </c>
      <c r="HUH261" s="14">
        <f t="shared" ref="HUH261" si="23034">SUM(HUH262:HUH268)</f>
        <v>0</v>
      </c>
      <c r="HUI261" s="14">
        <f t="shared" ref="HUI261" si="23035">SUM(HUI262:HUI268)</f>
        <v>0</v>
      </c>
      <c r="HUJ261" s="14">
        <f t="shared" ref="HUJ261" si="23036">SUM(HUJ262:HUJ268)</f>
        <v>0</v>
      </c>
      <c r="HUK261" s="14">
        <f t="shared" ref="HUK261" si="23037">SUM(HUK262:HUK268)</f>
        <v>0</v>
      </c>
      <c r="HUL261" s="14">
        <f t="shared" ref="HUL261" si="23038">SUM(HUL262:HUL268)</f>
        <v>0</v>
      </c>
      <c r="HUM261" s="14">
        <f t="shared" ref="HUM261" si="23039">SUM(HUM262:HUM268)</f>
        <v>0</v>
      </c>
      <c r="HUN261" s="14">
        <f t="shared" ref="HUN261" si="23040">SUM(HUN262:HUN268)</f>
        <v>0</v>
      </c>
      <c r="HUO261" s="14">
        <f t="shared" ref="HUO261" si="23041">SUM(HUO262:HUO268)</f>
        <v>0</v>
      </c>
      <c r="HUP261" s="14">
        <f t="shared" ref="HUP261" si="23042">SUM(HUP262:HUP268)</f>
        <v>0</v>
      </c>
      <c r="HUQ261" s="14">
        <f t="shared" ref="HUQ261" si="23043">SUM(HUQ262:HUQ268)</f>
        <v>0</v>
      </c>
      <c r="HUR261" s="14">
        <f t="shared" ref="HUR261" si="23044">SUM(HUR262:HUR268)</f>
        <v>0</v>
      </c>
      <c r="HUS261" s="14">
        <f t="shared" ref="HUS261" si="23045">SUM(HUS262:HUS268)</f>
        <v>0</v>
      </c>
      <c r="HUT261" s="14">
        <f t="shared" ref="HUT261" si="23046">SUM(HUT262:HUT268)</f>
        <v>0</v>
      </c>
      <c r="HUU261" s="14">
        <f t="shared" ref="HUU261" si="23047">SUM(HUU262:HUU268)</f>
        <v>0</v>
      </c>
      <c r="HUV261" s="14">
        <f t="shared" ref="HUV261" si="23048">SUM(HUV262:HUV268)</f>
        <v>0</v>
      </c>
      <c r="HUW261" s="14">
        <f t="shared" ref="HUW261" si="23049">SUM(HUW262:HUW268)</f>
        <v>0</v>
      </c>
      <c r="HUX261" s="14">
        <f t="shared" ref="HUX261" si="23050">SUM(HUX262:HUX268)</f>
        <v>0</v>
      </c>
      <c r="HUY261" s="14">
        <f t="shared" ref="HUY261" si="23051">SUM(HUY262:HUY268)</f>
        <v>0</v>
      </c>
      <c r="HUZ261" s="14">
        <f t="shared" ref="HUZ261" si="23052">SUM(HUZ262:HUZ268)</f>
        <v>0</v>
      </c>
      <c r="HVA261" s="14">
        <f t="shared" ref="HVA261" si="23053">SUM(HVA262:HVA268)</f>
        <v>0</v>
      </c>
      <c r="HVB261" s="14">
        <f t="shared" ref="HVB261" si="23054">SUM(HVB262:HVB268)</f>
        <v>0</v>
      </c>
      <c r="HVC261" s="14">
        <f t="shared" ref="HVC261" si="23055">SUM(HVC262:HVC268)</f>
        <v>0</v>
      </c>
      <c r="HVD261" s="14">
        <f t="shared" ref="HVD261" si="23056">SUM(HVD262:HVD268)</f>
        <v>0</v>
      </c>
      <c r="HVE261" s="14">
        <f t="shared" ref="HVE261" si="23057">SUM(HVE262:HVE268)</f>
        <v>0</v>
      </c>
      <c r="HVF261" s="14">
        <f t="shared" ref="HVF261" si="23058">SUM(HVF262:HVF268)</f>
        <v>0</v>
      </c>
      <c r="HVG261" s="14">
        <f t="shared" ref="HVG261" si="23059">SUM(HVG262:HVG268)</f>
        <v>0</v>
      </c>
      <c r="HVH261" s="14">
        <f t="shared" ref="HVH261" si="23060">SUM(HVH262:HVH268)</f>
        <v>0</v>
      </c>
      <c r="HVI261" s="14">
        <f t="shared" ref="HVI261" si="23061">SUM(HVI262:HVI268)</f>
        <v>0</v>
      </c>
      <c r="HVJ261" s="14">
        <f t="shared" ref="HVJ261" si="23062">SUM(HVJ262:HVJ268)</f>
        <v>0</v>
      </c>
      <c r="HVK261" s="14">
        <f t="shared" ref="HVK261" si="23063">SUM(HVK262:HVK268)</f>
        <v>0</v>
      </c>
      <c r="HVL261" s="14">
        <f t="shared" ref="HVL261" si="23064">SUM(HVL262:HVL268)</f>
        <v>0</v>
      </c>
      <c r="HVM261" s="14">
        <f t="shared" ref="HVM261" si="23065">SUM(HVM262:HVM268)</f>
        <v>0</v>
      </c>
      <c r="HVN261" s="14">
        <f t="shared" ref="HVN261" si="23066">SUM(HVN262:HVN268)</f>
        <v>0</v>
      </c>
      <c r="HVO261" s="14">
        <f t="shared" ref="HVO261" si="23067">SUM(HVO262:HVO268)</f>
        <v>0</v>
      </c>
      <c r="HVP261" s="14">
        <f t="shared" ref="HVP261" si="23068">SUM(HVP262:HVP268)</f>
        <v>0</v>
      </c>
      <c r="HVQ261" s="14">
        <f t="shared" ref="HVQ261" si="23069">SUM(HVQ262:HVQ268)</f>
        <v>0</v>
      </c>
      <c r="HVR261" s="14">
        <f t="shared" ref="HVR261" si="23070">SUM(HVR262:HVR268)</f>
        <v>0</v>
      </c>
      <c r="HVS261" s="14">
        <f t="shared" ref="HVS261" si="23071">SUM(HVS262:HVS268)</f>
        <v>0</v>
      </c>
      <c r="HVT261" s="14">
        <f t="shared" ref="HVT261" si="23072">SUM(HVT262:HVT268)</f>
        <v>0</v>
      </c>
      <c r="HVU261" s="14">
        <f t="shared" ref="HVU261" si="23073">SUM(HVU262:HVU268)</f>
        <v>0</v>
      </c>
      <c r="HVV261" s="14">
        <f t="shared" ref="HVV261" si="23074">SUM(HVV262:HVV268)</f>
        <v>0</v>
      </c>
      <c r="HVW261" s="14">
        <f t="shared" ref="HVW261" si="23075">SUM(HVW262:HVW268)</f>
        <v>0</v>
      </c>
      <c r="HVX261" s="14">
        <f t="shared" ref="HVX261" si="23076">SUM(HVX262:HVX268)</f>
        <v>0</v>
      </c>
      <c r="HVY261" s="14">
        <f t="shared" ref="HVY261" si="23077">SUM(HVY262:HVY268)</f>
        <v>0</v>
      </c>
      <c r="HVZ261" s="14">
        <f t="shared" ref="HVZ261" si="23078">SUM(HVZ262:HVZ268)</f>
        <v>0</v>
      </c>
      <c r="HWA261" s="14">
        <f t="shared" ref="HWA261" si="23079">SUM(HWA262:HWA268)</f>
        <v>0</v>
      </c>
      <c r="HWB261" s="14">
        <f t="shared" ref="HWB261" si="23080">SUM(HWB262:HWB268)</f>
        <v>0</v>
      </c>
      <c r="HWC261" s="14">
        <f t="shared" ref="HWC261" si="23081">SUM(HWC262:HWC268)</f>
        <v>0</v>
      </c>
      <c r="HWD261" s="14">
        <f t="shared" ref="HWD261" si="23082">SUM(HWD262:HWD268)</f>
        <v>0</v>
      </c>
      <c r="HWE261" s="14">
        <f t="shared" ref="HWE261" si="23083">SUM(HWE262:HWE268)</f>
        <v>0</v>
      </c>
      <c r="HWF261" s="14">
        <f t="shared" ref="HWF261" si="23084">SUM(HWF262:HWF268)</f>
        <v>0</v>
      </c>
      <c r="HWG261" s="14">
        <f t="shared" ref="HWG261" si="23085">SUM(HWG262:HWG268)</f>
        <v>0</v>
      </c>
      <c r="HWH261" s="14">
        <f t="shared" ref="HWH261" si="23086">SUM(HWH262:HWH268)</f>
        <v>0</v>
      </c>
      <c r="HWI261" s="14">
        <f t="shared" ref="HWI261" si="23087">SUM(HWI262:HWI268)</f>
        <v>0</v>
      </c>
      <c r="HWJ261" s="14">
        <f t="shared" ref="HWJ261" si="23088">SUM(HWJ262:HWJ268)</f>
        <v>0</v>
      </c>
      <c r="HWK261" s="14">
        <f t="shared" ref="HWK261" si="23089">SUM(HWK262:HWK268)</f>
        <v>0</v>
      </c>
      <c r="HWL261" s="14">
        <f t="shared" ref="HWL261" si="23090">SUM(HWL262:HWL268)</f>
        <v>0</v>
      </c>
      <c r="HWM261" s="14">
        <f t="shared" ref="HWM261" si="23091">SUM(HWM262:HWM268)</f>
        <v>0</v>
      </c>
      <c r="HWN261" s="14">
        <f t="shared" ref="HWN261" si="23092">SUM(HWN262:HWN268)</f>
        <v>0</v>
      </c>
      <c r="HWO261" s="14">
        <f t="shared" ref="HWO261" si="23093">SUM(HWO262:HWO268)</f>
        <v>0</v>
      </c>
      <c r="HWP261" s="14">
        <f t="shared" ref="HWP261" si="23094">SUM(HWP262:HWP268)</f>
        <v>0</v>
      </c>
      <c r="HWQ261" s="14">
        <f t="shared" ref="HWQ261" si="23095">SUM(HWQ262:HWQ268)</f>
        <v>0</v>
      </c>
      <c r="HWR261" s="14">
        <f t="shared" ref="HWR261" si="23096">SUM(HWR262:HWR268)</f>
        <v>0</v>
      </c>
      <c r="HWS261" s="14">
        <f t="shared" ref="HWS261" si="23097">SUM(HWS262:HWS268)</f>
        <v>0</v>
      </c>
      <c r="HWT261" s="14">
        <f t="shared" ref="HWT261" si="23098">SUM(HWT262:HWT268)</f>
        <v>0</v>
      </c>
      <c r="HWU261" s="14">
        <f t="shared" ref="HWU261" si="23099">SUM(HWU262:HWU268)</f>
        <v>0</v>
      </c>
      <c r="HWV261" s="14">
        <f t="shared" ref="HWV261" si="23100">SUM(HWV262:HWV268)</f>
        <v>0</v>
      </c>
      <c r="HWW261" s="14">
        <f t="shared" ref="HWW261" si="23101">SUM(HWW262:HWW268)</f>
        <v>0</v>
      </c>
      <c r="HWX261" s="14">
        <f t="shared" ref="HWX261" si="23102">SUM(HWX262:HWX268)</f>
        <v>0</v>
      </c>
      <c r="HWY261" s="14">
        <f t="shared" ref="HWY261" si="23103">SUM(HWY262:HWY268)</f>
        <v>0</v>
      </c>
      <c r="HWZ261" s="14">
        <f t="shared" ref="HWZ261" si="23104">SUM(HWZ262:HWZ268)</f>
        <v>0</v>
      </c>
      <c r="HXA261" s="14">
        <f t="shared" ref="HXA261" si="23105">SUM(HXA262:HXA268)</f>
        <v>0</v>
      </c>
      <c r="HXB261" s="14">
        <f t="shared" ref="HXB261" si="23106">SUM(HXB262:HXB268)</f>
        <v>0</v>
      </c>
      <c r="HXC261" s="14">
        <f t="shared" ref="HXC261" si="23107">SUM(HXC262:HXC268)</f>
        <v>0</v>
      </c>
      <c r="HXD261" s="14">
        <f t="shared" ref="HXD261" si="23108">SUM(HXD262:HXD268)</f>
        <v>0</v>
      </c>
      <c r="HXE261" s="14">
        <f t="shared" ref="HXE261" si="23109">SUM(HXE262:HXE268)</f>
        <v>0</v>
      </c>
      <c r="HXF261" s="14">
        <f t="shared" ref="HXF261" si="23110">SUM(HXF262:HXF268)</f>
        <v>0</v>
      </c>
      <c r="HXG261" s="14">
        <f t="shared" ref="HXG261" si="23111">SUM(HXG262:HXG268)</f>
        <v>0</v>
      </c>
      <c r="HXH261" s="14">
        <f t="shared" ref="HXH261" si="23112">SUM(HXH262:HXH268)</f>
        <v>0</v>
      </c>
      <c r="HXI261" s="14">
        <f t="shared" ref="HXI261" si="23113">SUM(HXI262:HXI268)</f>
        <v>0</v>
      </c>
      <c r="HXJ261" s="14">
        <f t="shared" ref="HXJ261" si="23114">SUM(HXJ262:HXJ268)</f>
        <v>0</v>
      </c>
      <c r="HXK261" s="14">
        <f t="shared" ref="HXK261" si="23115">SUM(HXK262:HXK268)</f>
        <v>0</v>
      </c>
      <c r="HXL261" s="14">
        <f t="shared" ref="HXL261" si="23116">SUM(HXL262:HXL268)</f>
        <v>0</v>
      </c>
      <c r="HXM261" s="14">
        <f t="shared" ref="HXM261" si="23117">SUM(HXM262:HXM268)</f>
        <v>0</v>
      </c>
      <c r="HXN261" s="14">
        <f t="shared" ref="HXN261" si="23118">SUM(HXN262:HXN268)</f>
        <v>0</v>
      </c>
      <c r="HXO261" s="14">
        <f t="shared" ref="HXO261" si="23119">SUM(HXO262:HXO268)</f>
        <v>0</v>
      </c>
      <c r="HXP261" s="14">
        <f t="shared" ref="HXP261" si="23120">SUM(HXP262:HXP268)</f>
        <v>0</v>
      </c>
      <c r="HXQ261" s="14">
        <f t="shared" ref="HXQ261" si="23121">SUM(HXQ262:HXQ268)</f>
        <v>0</v>
      </c>
      <c r="HXR261" s="14">
        <f t="shared" ref="HXR261" si="23122">SUM(HXR262:HXR268)</f>
        <v>0</v>
      </c>
      <c r="HXS261" s="14">
        <f t="shared" ref="HXS261" si="23123">SUM(HXS262:HXS268)</f>
        <v>0</v>
      </c>
      <c r="HXT261" s="14">
        <f t="shared" ref="HXT261" si="23124">SUM(HXT262:HXT268)</f>
        <v>0</v>
      </c>
      <c r="HXU261" s="14">
        <f t="shared" ref="HXU261" si="23125">SUM(HXU262:HXU268)</f>
        <v>0</v>
      </c>
      <c r="HXV261" s="14">
        <f t="shared" ref="HXV261" si="23126">SUM(HXV262:HXV268)</f>
        <v>0</v>
      </c>
      <c r="HXW261" s="14">
        <f t="shared" ref="HXW261" si="23127">SUM(HXW262:HXW268)</f>
        <v>0</v>
      </c>
      <c r="HXX261" s="14">
        <f t="shared" ref="HXX261" si="23128">SUM(HXX262:HXX268)</f>
        <v>0</v>
      </c>
      <c r="HXY261" s="14">
        <f t="shared" ref="HXY261" si="23129">SUM(HXY262:HXY268)</f>
        <v>0</v>
      </c>
      <c r="HXZ261" s="14">
        <f t="shared" ref="HXZ261" si="23130">SUM(HXZ262:HXZ268)</f>
        <v>0</v>
      </c>
      <c r="HYA261" s="14">
        <f t="shared" ref="HYA261" si="23131">SUM(HYA262:HYA268)</f>
        <v>0</v>
      </c>
      <c r="HYB261" s="14">
        <f t="shared" ref="HYB261" si="23132">SUM(HYB262:HYB268)</f>
        <v>0</v>
      </c>
      <c r="HYC261" s="14">
        <f t="shared" ref="HYC261" si="23133">SUM(HYC262:HYC268)</f>
        <v>0</v>
      </c>
      <c r="HYD261" s="14">
        <f t="shared" ref="HYD261" si="23134">SUM(HYD262:HYD268)</f>
        <v>0</v>
      </c>
      <c r="HYE261" s="14">
        <f t="shared" ref="HYE261" si="23135">SUM(HYE262:HYE268)</f>
        <v>0</v>
      </c>
      <c r="HYF261" s="14">
        <f t="shared" ref="HYF261" si="23136">SUM(HYF262:HYF268)</f>
        <v>0</v>
      </c>
      <c r="HYG261" s="14">
        <f t="shared" ref="HYG261" si="23137">SUM(HYG262:HYG268)</f>
        <v>0</v>
      </c>
      <c r="HYH261" s="14">
        <f t="shared" ref="HYH261" si="23138">SUM(HYH262:HYH268)</f>
        <v>0</v>
      </c>
      <c r="HYI261" s="14">
        <f t="shared" ref="HYI261" si="23139">SUM(HYI262:HYI268)</f>
        <v>0</v>
      </c>
      <c r="HYJ261" s="14">
        <f t="shared" ref="HYJ261" si="23140">SUM(HYJ262:HYJ268)</f>
        <v>0</v>
      </c>
      <c r="HYK261" s="14">
        <f t="shared" ref="HYK261" si="23141">SUM(HYK262:HYK268)</f>
        <v>0</v>
      </c>
      <c r="HYL261" s="14">
        <f t="shared" ref="HYL261" si="23142">SUM(HYL262:HYL268)</f>
        <v>0</v>
      </c>
      <c r="HYM261" s="14">
        <f t="shared" ref="HYM261" si="23143">SUM(HYM262:HYM268)</f>
        <v>0</v>
      </c>
      <c r="HYN261" s="14">
        <f t="shared" ref="HYN261" si="23144">SUM(HYN262:HYN268)</f>
        <v>0</v>
      </c>
      <c r="HYO261" s="14">
        <f t="shared" ref="HYO261" si="23145">SUM(HYO262:HYO268)</f>
        <v>0</v>
      </c>
      <c r="HYP261" s="14">
        <f t="shared" ref="HYP261" si="23146">SUM(HYP262:HYP268)</f>
        <v>0</v>
      </c>
      <c r="HYQ261" s="14">
        <f t="shared" ref="HYQ261" si="23147">SUM(HYQ262:HYQ268)</f>
        <v>0</v>
      </c>
      <c r="HYR261" s="14">
        <f t="shared" ref="HYR261" si="23148">SUM(HYR262:HYR268)</f>
        <v>0</v>
      </c>
      <c r="HYS261" s="14">
        <f t="shared" ref="HYS261" si="23149">SUM(HYS262:HYS268)</f>
        <v>0</v>
      </c>
      <c r="HYT261" s="14">
        <f t="shared" ref="HYT261" si="23150">SUM(HYT262:HYT268)</f>
        <v>0</v>
      </c>
      <c r="HYU261" s="14">
        <f t="shared" ref="HYU261" si="23151">SUM(HYU262:HYU268)</f>
        <v>0</v>
      </c>
      <c r="HYV261" s="14">
        <f t="shared" ref="HYV261" si="23152">SUM(HYV262:HYV268)</f>
        <v>0</v>
      </c>
      <c r="HYW261" s="14">
        <f t="shared" ref="HYW261" si="23153">SUM(HYW262:HYW268)</f>
        <v>0</v>
      </c>
      <c r="HYX261" s="14">
        <f t="shared" ref="HYX261" si="23154">SUM(HYX262:HYX268)</f>
        <v>0</v>
      </c>
      <c r="HYY261" s="14">
        <f t="shared" ref="HYY261" si="23155">SUM(HYY262:HYY268)</f>
        <v>0</v>
      </c>
      <c r="HYZ261" s="14">
        <f t="shared" ref="HYZ261" si="23156">SUM(HYZ262:HYZ268)</f>
        <v>0</v>
      </c>
      <c r="HZA261" s="14">
        <f t="shared" ref="HZA261" si="23157">SUM(HZA262:HZA268)</f>
        <v>0</v>
      </c>
      <c r="HZB261" s="14">
        <f t="shared" ref="HZB261" si="23158">SUM(HZB262:HZB268)</f>
        <v>0</v>
      </c>
      <c r="HZC261" s="14">
        <f t="shared" ref="HZC261" si="23159">SUM(HZC262:HZC268)</f>
        <v>0</v>
      </c>
      <c r="HZD261" s="14">
        <f t="shared" ref="HZD261" si="23160">SUM(HZD262:HZD268)</f>
        <v>0</v>
      </c>
      <c r="HZE261" s="14">
        <f t="shared" ref="HZE261" si="23161">SUM(HZE262:HZE268)</f>
        <v>0</v>
      </c>
      <c r="HZF261" s="14">
        <f t="shared" ref="HZF261" si="23162">SUM(HZF262:HZF268)</f>
        <v>0</v>
      </c>
      <c r="HZG261" s="14">
        <f t="shared" ref="HZG261" si="23163">SUM(HZG262:HZG268)</f>
        <v>0</v>
      </c>
      <c r="HZH261" s="14">
        <f t="shared" ref="HZH261" si="23164">SUM(HZH262:HZH268)</f>
        <v>0</v>
      </c>
      <c r="HZI261" s="14">
        <f t="shared" ref="HZI261" si="23165">SUM(HZI262:HZI268)</f>
        <v>0</v>
      </c>
      <c r="HZJ261" s="14">
        <f t="shared" ref="HZJ261" si="23166">SUM(HZJ262:HZJ268)</f>
        <v>0</v>
      </c>
      <c r="HZK261" s="14">
        <f t="shared" ref="HZK261" si="23167">SUM(HZK262:HZK268)</f>
        <v>0</v>
      </c>
      <c r="HZL261" s="14">
        <f t="shared" ref="HZL261" si="23168">SUM(HZL262:HZL268)</f>
        <v>0</v>
      </c>
      <c r="HZM261" s="14">
        <f t="shared" ref="HZM261" si="23169">SUM(HZM262:HZM268)</f>
        <v>0</v>
      </c>
      <c r="HZN261" s="14">
        <f t="shared" ref="HZN261" si="23170">SUM(HZN262:HZN268)</f>
        <v>0</v>
      </c>
      <c r="HZO261" s="14">
        <f t="shared" ref="HZO261" si="23171">SUM(HZO262:HZO268)</f>
        <v>0</v>
      </c>
      <c r="HZP261" s="14">
        <f t="shared" ref="HZP261" si="23172">SUM(HZP262:HZP268)</f>
        <v>0</v>
      </c>
      <c r="HZQ261" s="14">
        <f t="shared" ref="HZQ261" si="23173">SUM(HZQ262:HZQ268)</f>
        <v>0</v>
      </c>
      <c r="HZR261" s="14">
        <f t="shared" ref="HZR261" si="23174">SUM(HZR262:HZR268)</f>
        <v>0</v>
      </c>
      <c r="HZS261" s="14">
        <f t="shared" ref="HZS261" si="23175">SUM(HZS262:HZS268)</f>
        <v>0</v>
      </c>
      <c r="HZT261" s="14">
        <f t="shared" ref="HZT261" si="23176">SUM(HZT262:HZT268)</f>
        <v>0</v>
      </c>
      <c r="HZU261" s="14">
        <f t="shared" ref="HZU261" si="23177">SUM(HZU262:HZU268)</f>
        <v>0</v>
      </c>
      <c r="HZV261" s="14">
        <f t="shared" ref="HZV261" si="23178">SUM(HZV262:HZV268)</f>
        <v>0</v>
      </c>
      <c r="HZW261" s="14">
        <f t="shared" ref="HZW261" si="23179">SUM(HZW262:HZW268)</f>
        <v>0</v>
      </c>
      <c r="HZX261" s="14">
        <f t="shared" ref="HZX261" si="23180">SUM(HZX262:HZX268)</f>
        <v>0</v>
      </c>
      <c r="HZY261" s="14">
        <f t="shared" ref="HZY261" si="23181">SUM(HZY262:HZY268)</f>
        <v>0</v>
      </c>
      <c r="HZZ261" s="14">
        <f t="shared" ref="HZZ261" si="23182">SUM(HZZ262:HZZ268)</f>
        <v>0</v>
      </c>
      <c r="IAA261" s="14">
        <f t="shared" ref="IAA261" si="23183">SUM(IAA262:IAA268)</f>
        <v>0</v>
      </c>
      <c r="IAB261" s="14">
        <f t="shared" ref="IAB261" si="23184">SUM(IAB262:IAB268)</f>
        <v>0</v>
      </c>
      <c r="IAC261" s="14">
        <f t="shared" ref="IAC261" si="23185">SUM(IAC262:IAC268)</f>
        <v>0</v>
      </c>
      <c r="IAD261" s="14">
        <f t="shared" ref="IAD261" si="23186">SUM(IAD262:IAD268)</f>
        <v>0</v>
      </c>
      <c r="IAE261" s="14">
        <f t="shared" ref="IAE261" si="23187">SUM(IAE262:IAE268)</f>
        <v>0</v>
      </c>
      <c r="IAF261" s="14">
        <f t="shared" ref="IAF261" si="23188">SUM(IAF262:IAF268)</f>
        <v>0</v>
      </c>
      <c r="IAG261" s="14">
        <f t="shared" ref="IAG261" si="23189">SUM(IAG262:IAG268)</f>
        <v>0</v>
      </c>
      <c r="IAH261" s="14">
        <f t="shared" ref="IAH261" si="23190">SUM(IAH262:IAH268)</f>
        <v>0</v>
      </c>
      <c r="IAI261" s="14">
        <f t="shared" ref="IAI261" si="23191">SUM(IAI262:IAI268)</f>
        <v>0</v>
      </c>
      <c r="IAJ261" s="14">
        <f t="shared" ref="IAJ261" si="23192">SUM(IAJ262:IAJ268)</f>
        <v>0</v>
      </c>
      <c r="IAK261" s="14">
        <f t="shared" ref="IAK261" si="23193">SUM(IAK262:IAK268)</f>
        <v>0</v>
      </c>
      <c r="IAL261" s="14">
        <f t="shared" ref="IAL261" si="23194">SUM(IAL262:IAL268)</f>
        <v>0</v>
      </c>
      <c r="IAM261" s="14">
        <f t="shared" ref="IAM261" si="23195">SUM(IAM262:IAM268)</f>
        <v>0</v>
      </c>
      <c r="IAN261" s="14">
        <f t="shared" ref="IAN261" si="23196">SUM(IAN262:IAN268)</f>
        <v>0</v>
      </c>
      <c r="IAO261" s="14">
        <f t="shared" ref="IAO261" si="23197">SUM(IAO262:IAO268)</f>
        <v>0</v>
      </c>
      <c r="IAP261" s="14">
        <f t="shared" ref="IAP261" si="23198">SUM(IAP262:IAP268)</f>
        <v>0</v>
      </c>
      <c r="IAQ261" s="14">
        <f t="shared" ref="IAQ261" si="23199">SUM(IAQ262:IAQ268)</f>
        <v>0</v>
      </c>
      <c r="IAR261" s="14">
        <f t="shared" ref="IAR261" si="23200">SUM(IAR262:IAR268)</f>
        <v>0</v>
      </c>
      <c r="IAS261" s="14">
        <f t="shared" ref="IAS261" si="23201">SUM(IAS262:IAS268)</f>
        <v>0</v>
      </c>
      <c r="IAT261" s="14">
        <f t="shared" ref="IAT261" si="23202">SUM(IAT262:IAT268)</f>
        <v>0</v>
      </c>
      <c r="IAU261" s="14">
        <f t="shared" ref="IAU261" si="23203">SUM(IAU262:IAU268)</f>
        <v>0</v>
      </c>
      <c r="IAV261" s="14">
        <f t="shared" ref="IAV261" si="23204">SUM(IAV262:IAV268)</f>
        <v>0</v>
      </c>
      <c r="IAW261" s="14">
        <f t="shared" ref="IAW261" si="23205">SUM(IAW262:IAW268)</f>
        <v>0</v>
      </c>
      <c r="IAX261" s="14">
        <f t="shared" ref="IAX261" si="23206">SUM(IAX262:IAX268)</f>
        <v>0</v>
      </c>
      <c r="IAY261" s="14">
        <f t="shared" ref="IAY261" si="23207">SUM(IAY262:IAY268)</f>
        <v>0</v>
      </c>
      <c r="IAZ261" s="14">
        <f t="shared" ref="IAZ261" si="23208">SUM(IAZ262:IAZ268)</f>
        <v>0</v>
      </c>
      <c r="IBA261" s="14">
        <f t="shared" ref="IBA261" si="23209">SUM(IBA262:IBA268)</f>
        <v>0</v>
      </c>
      <c r="IBB261" s="14">
        <f t="shared" ref="IBB261" si="23210">SUM(IBB262:IBB268)</f>
        <v>0</v>
      </c>
      <c r="IBC261" s="14">
        <f t="shared" ref="IBC261" si="23211">SUM(IBC262:IBC268)</f>
        <v>0</v>
      </c>
      <c r="IBD261" s="14">
        <f t="shared" ref="IBD261" si="23212">SUM(IBD262:IBD268)</f>
        <v>0</v>
      </c>
      <c r="IBE261" s="14">
        <f t="shared" ref="IBE261" si="23213">SUM(IBE262:IBE268)</f>
        <v>0</v>
      </c>
      <c r="IBF261" s="14">
        <f t="shared" ref="IBF261" si="23214">SUM(IBF262:IBF268)</f>
        <v>0</v>
      </c>
      <c r="IBG261" s="14">
        <f t="shared" ref="IBG261" si="23215">SUM(IBG262:IBG268)</f>
        <v>0</v>
      </c>
      <c r="IBH261" s="14">
        <f t="shared" ref="IBH261" si="23216">SUM(IBH262:IBH268)</f>
        <v>0</v>
      </c>
      <c r="IBI261" s="14">
        <f t="shared" ref="IBI261" si="23217">SUM(IBI262:IBI268)</f>
        <v>0</v>
      </c>
      <c r="IBJ261" s="14">
        <f t="shared" ref="IBJ261" si="23218">SUM(IBJ262:IBJ268)</f>
        <v>0</v>
      </c>
      <c r="IBK261" s="14">
        <f t="shared" ref="IBK261" si="23219">SUM(IBK262:IBK268)</f>
        <v>0</v>
      </c>
      <c r="IBL261" s="14">
        <f t="shared" ref="IBL261" si="23220">SUM(IBL262:IBL268)</f>
        <v>0</v>
      </c>
      <c r="IBM261" s="14">
        <f t="shared" ref="IBM261" si="23221">SUM(IBM262:IBM268)</f>
        <v>0</v>
      </c>
      <c r="IBN261" s="14">
        <f t="shared" ref="IBN261" si="23222">SUM(IBN262:IBN268)</f>
        <v>0</v>
      </c>
      <c r="IBO261" s="14">
        <f t="shared" ref="IBO261" si="23223">SUM(IBO262:IBO268)</f>
        <v>0</v>
      </c>
      <c r="IBP261" s="14">
        <f t="shared" ref="IBP261" si="23224">SUM(IBP262:IBP268)</f>
        <v>0</v>
      </c>
      <c r="IBQ261" s="14">
        <f t="shared" ref="IBQ261" si="23225">SUM(IBQ262:IBQ268)</f>
        <v>0</v>
      </c>
      <c r="IBR261" s="14">
        <f t="shared" ref="IBR261" si="23226">SUM(IBR262:IBR268)</f>
        <v>0</v>
      </c>
      <c r="IBS261" s="14">
        <f t="shared" ref="IBS261" si="23227">SUM(IBS262:IBS268)</f>
        <v>0</v>
      </c>
      <c r="IBT261" s="14">
        <f t="shared" ref="IBT261" si="23228">SUM(IBT262:IBT268)</f>
        <v>0</v>
      </c>
      <c r="IBU261" s="14">
        <f t="shared" ref="IBU261" si="23229">SUM(IBU262:IBU268)</f>
        <v>0</v>
      </c>
      <c r="IBV261" s="14">
        <f t="shared" ref="IBV261" si="23230">SUM(IBV262:IBV268)</f>
        <v>0</v>
      </c>
      <c r="IBW261" s="14">
        <f t="shared" ref="IBW261" si="23231">SUM(IBW262:IBW268)</f>
        <v>0</v>
      </c>
      <c r="IBX261" s="14">
        <f t="shared" ref="IBX261" si="23232">SUM(IBX262:IBX268)</f>
        <v>0</v>
      </c>
      <c r="IBY261" s="14">
        <f t="shared" ref="IBY261" si="23233">SUM(IBY262:IBY268)</f>
        <v>0</v>
      </c>
      <c r="IBZ261" s="14">
        <f t="shared" ref="IBZ261" si="23234">SUM(IBZ262:IBZ268)</f>
        <v>0</v>
      </c>
      <c r="ICA261" s="14">
        <f t="shared" ref="ICA261" si="23235">SUM(ICA262:ICA268)</f>
        <v>0</v>
      </c>
      <c r="ICB261" s="14">
        <f t="shared" ref="ICB261" si="23236">SUM(ICB262:ICB268)</f>
        <v>0</v>
      </c>
      <c r="ICC261" s="14">
        <f t="shared" ref="ICC261" si="23237">SUM(ICC262:ICC268)</f>
        <v>0</v>
      </c>
      <c r="ICD261" s="14">
        <f t="shared" ref="ICD261" si="23238">SUM(ICD262:ICD268)</f>
        <v>0</v>
      </c>
      <c r="ICE261" s="14">
        <f t="shared" ref="ICE261" si="23239">SUM(ICE262:ICE268)</f>
        <v>0</v>
      </c>
      <c r="ICF261" s="14">
        <f t="shared" ref="ICF261" si="23240">SUM(ICF262:ICF268)</f>
        <v>0</v>
      </c>
      <c r="ICG261" s="14">
        <f t="shared" ref="ICG261" si="23241">SUM(ICG262:ICG268)</f>
        <v>0</v>
      </c>
      <c r="ICH261" s="14">
        <f t="shared" ref="ICH261" si="23242">SUM(ICH262:ICH268)</f>
        <v>0</v>
      </c>
      <c r="ICI261" s="14">
        <f t="shared" ref="ICI261" si="23243">SUM(ICI262:ICI268)</f>
        <v>0</v>
      </c>
      <c r="ICJ261" s="14">
        <f t="shared" ref="ICJ261" si="23244">SUM(ICJ262:ICJ268)</f>
        <v>0</v>
      </c>
      <c r="ICK261" s="14">
        <f t="shared" ref="ICK261" si="23245">SUM(ICK262:ICK268)</f>
        <v>0</v>
      </c>
      <c r="ICL261" s="14">
        <f t="shared" ref="ICL261" si="23246">SUM(ICL262:ICL268)</f>
        <v>0</v>
      </c>
      <c r="ICM261" s="14">
        <f t="shared" ref="ICM261" si="23247">SUM(ICM262:ICM268)</f>
        <v>0</v>
      </c>
      <c r="ICN261" s="14">
        <f t="shared" ref="ICN261" si="23248">SUM(ICN262:ICN268)</f>
        <v>0</v>
      </c>
      <c r="ICO261" s="14">
        <f t="shared" ref="ICO261" si="23249">SUM(ICO262:ICO268)</f>
        <v>0</v>
      </c>
      <c r="ICP261" s="14">
        <f t="shared" ref="ICP261" si="23250">SUM(ICP262:ICP268)</f>
        <v>0</v>
      </c>
      <c r="ICQ261" s="14">
        <f t="shared" ref="ICQ261" si="23251">SUM(ICQ262:ICQ268)</f>
        <v>0</v>
      </c>
      <c r="ICR261" s="14">
        <f t="shared" ref="ICR261" si="23252">SUM(ICR262:ICR268)</f>
        <v>0</v>
      </c>
      <c r="ICS261" s="14">
        <f t="shared" ref="ICS261" si="23253">SUM(ICS262:ICS268)</f>
        <v>0</v>
      </c>
      <c r="ICT261" s="14">
        <f t="shared" ref="ICT261" si="23254">SUM(ICT262:ICT268)</f>
        <v>0</v>
      </c>
      <c r="ICU261" s="14">
        <f t="shared" ref="ICU261" si="23255">SUM(ICU262:ICU268)</f>
        <v>0</v>
      </c>
      <c r="ICV261" s="14">
        <f t="shared" ref="ICV261" si="23256">SUM(ICV262:ICV268)</f>
        <v>0</v>
      </c>
      <c r="ICW261" s="14">
        <f t="shared" ref="ICW261" si="23257">SUM(ICW262:ICW268)</f>
        <v>0</v>
      </c>
      <c r="ICX261" s="14">
        <f t="shared" ref="ICX261" si="23258">SUM(ICX262:ICX268)</f>
        <v>0</v>
      </c>
      <c r="ICY261" s="14">
        <f t="shared" ref="ICY261" si="23259">SUM(ICY262:ICY268)</f>
        <v>0</v>
      </c>
      <c r="ICZ261" s="14">
        <f t="shared" ref="ICZ261" si="23260">SUM(ICZ262:ICZ268)</f>
        <v>0</v>
      </c>
      <c r="IDA261" s="14">
        <f t="shared" ref="IDA261" si="23261">SUM(IDA262:IDA268)</f>
        <v>0</v>
      </c>
      <c r="IDB261" s="14">
        <f t="shared" ref="IDB261" si="23262">SUM(IDB262:IDB268)</f>
        <v>0</v>
      </c>
      <c r="IDC261" s="14">
        <f t="shared" ref="IDC261" si="23263">SUM(IDC262:IDC268)</f>
        <v>0</v>
      </c>
      <c r="IDD261" s="14">
        <f t="shared" ref="IDD261" si="23264">SUM(IDD262:IDD268)</f>
        <v>0</v>
      </c>
      <c r="IDE261" s="14">
        <f t="shared" ref="IDE261" si="23265">SUM(IDE262:IDE268)</f>
        <v>0</v>
      </c>
      <c r="IDF261" s="14">
        <f t="shared" ref="IDF261" si="23266">SUM(IDF262:IDF268)</f>
        <v>0</v>
      </c>
      <c r="IDG261" s="14">
        <f t="shared" ref="IDG261" si="23267">SUM(IDG262:IDG268)</f>
        <v>0</v>
      </c>
      <c r="IDH261" s="14">
        <f t="shared" ref="IDH261" si="23268">SUM(IDH262:IDH268)</f>
        <v>0</v>
      </c>
      <c r="IDI261" s="14">
        <f t="shared" ref="IDI261" si="23269">SUM(IDI262:IDI268)</f>
        <v>0</v>
      </c>
      <c r="IDJ261" s="14">
        <f t="shared" ref="IDJ261" si="23270">SUM(IDJ262:IDJ268)</f>
        <v>0</v>
      </c>
      <c r="IDK261" s="14">
        <f t="shared" ref="IDK261" si="23271">SUM(IDK262:IDK268)</f>
        <v>0</v>
      </c>
      <c r="IDL261" s="14">
        <f t="shared" ref="IDL261" si="23272">SUM(IDL262:IDL268)</f>
        <v>0</v>
      </c>
      <c r="IDM261" s="14">
        <f t="shared" ref="IDM261" si="23273">SUM(IDM262:IDM268)</f>
        <v>0</v>
      </c>
      <c r="IDN261" s="14">
        <f t="shared" ref="IDN261" si="23274">SUM(IDN262:IDN268)</f>
        <v>0</v>
      </c>
      <c r="IDO261" s="14">
        <f t="shared" ref="IDO261" si="23275">SUM(IDO262:IDO268)</f>
        <v>0</v>
      </c>
      <c r="IDP261" s="14">
        <f t="shared" ref="IDP261" si="23276">SUM(IDP262:IDP268)</f>
        <v>0</v>
      </c>
      <c r="IDQ261" s="14">
        <f t="shared" ref="IDQ261" si="23277">SUM(IDQ262:IDQ268)</f>
        <v>0</v>
      </c>
      <c r="IDR261" s="14">
        <f t="shared" ref="IDR261" si="23278">SUM(IDR262:IDR268)</f>
        <v>0</v>
      </c>
      <c r="IDS261" s="14">
        <f t="shared" ref="IDS261" si="23279">SUM(IDS262:IDS268)</f>
        <v>0</v>
      </c>
      <c r="IDT261" s="14">
        <f t="shared" ref="IDT261" si="23280">SUM(IDT262:IDT268)</f>
        <v>0</v>
      </c>
      <c r="IDU261" s="14">
        <f t="shared" ref="IDU261" si="23281">SUM(IDU262:IDU268)</f>
        <v>0</v>
      </c>
      <c r="IDV261" s="14">
        <f t="shared" ref="IDV261" si="23282">SUM(IDV262:IDV268)</f>
        <v>0</v>
      </c>
      <c r="IDW261" s="14">
        <f t="shared" ref="IDW261" si="23283">SUM(IDW262:IDW268)</f>
        <v>0</v>
      </c>
      <c r="IDX261" s="14">
        <f t="shared" ref="IDX261" si="23284">SUM(IDX262:IDX268)</f>
        <v>0</v>
      </c>
      <c r="IDY261" s="14">
        <f t="shared" ref="IDY261" si="23285">SUM(IDY262:IDY268)</f>
        <v>0</v>
      </c>
      <c r="IDZ261" s="14">
        <f t="shared" ref="IDZ261" si="23286">SUM(IDZ262:IDZ268)</f>
        <v>0</v>
      </c>
      <c r="IEA261" s="14">
        <f t="shared" ref="IEA261" si="23287">SUM(IEA262:IEA268)</f>
        <v>0</v>
      </c>
      <c r="IEB261" s="14">
        <f t="shared" ref="IEB261" si="23288">SUM(IEB262:IEB268)</f>
        <v>0</v>
      </c>
      <c r="IEC261" s="14">
        <f t="shared" ref="IEC261" si="23289">SUM(IEC262:IEC268)</f>
        <v>0</v>
      </c>
      <c r="IED261" s="14">
        <f t="shared" ref="IED261" si="23290">SUM(IED262:IED268)</f>
        <v>0</v>
      </c>
      <c r="IEE261" s="14">
        <f t="shared" ref="IEE261" si="23291">SUM(IEE262:IEE268)</f>
        <v>0</v>
      </c>
      <c r="IEF261" s="14">
        <f t="shared" ref="IEF261" si="23292">SUM(IEF262:IEF268)</f>
        <v>0</v>
      </c>
      <c r="IEG261" s="14">
        <f t="shared" ref="IEG261" si="23293">SUM(IEG262:IEG268)</f>
        <v>0</v>
      </c>
      <c r="IEH261" s="14">
        <f t="shared" ref="IEH261" si="23294">SUM(IEH262:IEH268)</f>
        <v>0</v>
      </c>
      <c r="IEI261" s="14">
        <f t="shared" ref="IEI261" si="23295">SUM(IEI262:IEI268)</f>
        <v>0</v>
      </c>
      <c r="IEJ261" s="14">
        <f t="shared" ref="IEJ261" si="23296">SUM(IEJ262:IEJ268)</f>
        <v>0</v>
      </c>
      <c r="IEK261" s="14">
        <f t="shared" ref="IEK261" si="23297">SUM(IEK262:IEK268)</f>
        <v>0</v>
      </c>
      <c r="IEL261" s="14">
        <f t="shared" ref="IEL261" si="23298">SUM(IEL262:IEL268)</f>
        <v>0</v>
      </c>
      <c r="IEM261" s="14">
        <f t="shared" ref="IEM261" si="23299">SUM(IEM262:IEM268)</f>
        <v>0</v>
      </c>
      <c r="IEN261" s="14">
        <f t="shared" ref="IEN261" si="23300">SUM(IEN262:IEN268)</f>
        <v>0</v>
      </c>
      <c r="IEO261" s="14">
        <f t="shared" ref="IEO261" si="23301">SUM(IEO262:IEO268)</f>
        <v>0</v>
      </c>
      <c r="IEP261" s="14">
        <f t="shared" ref="IEP261" si="23302">SUM(IEP262:IEP268)</f>
        <v>0</v>
      </c>
      <c r="IEQ261" s="14">
        <f t="shared" ref="IEQ261" si="23303">SUM(IEQ262:IEQ268)</f>
        <v>0</v>
      </c>
      <c r="IER261" s="14">
        <f t="shared" ref="IER261" si="23304">SUM(IER262:IER268)</f>
        <v>0</v>
      </c>
      <c r="IES261" s="14">
        <f t="shared" ref="IES261" si="23305">SUM(IES262:IES268)</f>
        <v>0</v>
      </c>
      <c r="IET261" s="14">
        <f t="shared" ref="IET261" si="23306">SUM(IET262:IET268)</f>
        <v>0</v>
      </c>
      <c r="IEU261" s="14">
        <f t="shared" ref="IEU261" si="23307">SUM(IEU262:IEU268)</f>
        <v>0</v>
      </c>
      <c r="IEV261" s="14">
        <f t="shared" ref="IEV261" si="23308">SUM(IEV262:IEV268)</f>
        <v>0</v>
      </c>
      <c r="IEW261" s="14">
        <f t="shared" ref="IEW261" si="23309">SUM(IEW262:IEW268)</f>
        <v>0</v>
      </c>
      <c r="IEX261" s="14">
        <f t="shared" ref="IEX261" si="23310">SUM(IEX262:IEX268)</f>
        <v>0</v>
      </c>
      <c r="IEY261" s="14">
        <f t="shared" ref="IEY261" si="23311">SUM(IEY262:IEY268)</f>
        <v>0</v>
      </c>
      <c r="IEZ261" s="14">
        <f t="shared" ref="IEZ261" si="23312">SUM(IEZ262:IEZ268)</f>
        <v>0</v>
      </c>
      <c r="IFA261" s="14">
        <f t="shared" ref="IFA261" si="23313">SUM(IFA262:IFA268)</f>
        <v>0</v>
      </c>
      <c r="IFB261" s="14">
        <f t="shared" ref="IFB261" si="23314">SUM(IFB262:IFB268)</f>
        <v>0</v>
      </c>
      <c r="IFC261" s="14">
        <f t="shared" ref="IFC261" si="23315">SUM(IFC262:IFC268)</f>
        <v>0</v>
      </c>
      <c r="IFD261" s="14">
        <f t="shared" ref="IFD261" si="23316">SUM(IFD262:IFD268)</f>
        <v>0</v>
      </c>
      <c r="IFE261" s="14">
        <f t="shared" ref="IFE261" si="23317">SUM(IFE262:IFE268)</f>
        <v>0</v>
      </c>
      <c r="IFF261" s="14">
        <f t="shared" ref="IFF261" si="23318">SUM(IFF262:IFF268)</f>
        <v>0</v>
      </c>
      <c r="IFG261" s="14">
        <f t="shared" ref="IFG261" si="23319">SUM(IFG262:IFG268)</f>
        <v>0</v>
      </c>
      <c r="IFH261" s="14">
        <f t="shared" ref="IFH261" si="23320">SUM(IFH262:IFH268)</f>
        <v>0</v>
      </c>
      <c r="IFI261" s="14">
        <f t="shared" ref="IFI261" si="23321">SUM(IFI262:IFI268)</f>
        <v>0</v>
      </c>
      <c r="IFJ261" s="14">
        <f t="shared" ref="IFJ261" si="23322">SUM(IFJ262:IFJ268)</f>
        <v>0</v>
      </c>
      <c r="IFK261" s="14">
        <f t="shared" ref="IFK261" si="23323">SUM(IFK262:IFK268)</f>
        <v>0</v>
      </c>
      <c r="IFL261" s="14">
        <f t="shared" ref="IFL261" si="23324">SUM(IFL262:IFL268)</f>
        <v>0</v>
      </c>
      <c r="IFM261" s="14">
        <f t="shared" ref="IFM261" si="23325">SUM(IFM262:IFM268)</f>
        <v>0</v>
      </c>
      <c r="IFN261" s="14">
        <f t="shared" ref="IFN261" si="23326">SUM(IFN262:IFN268)</f>
        <v>0</v>
      </c>
      <c r="IFO261" s="14">
        <f t="shared" ref="IFO261" si="23327">SUM(IFO262:IFO268)</f>
        <v>0</v>
      </c>
      <c r="IFP261" s="14">
        <f t="shared" ref="IFP261" si="23328">SUM(IFP262:IFP268)</f>
        <v>0</v>
      </c>
      <c r="IFQ261" s="14">
        <f t="shared" ref="IFQ261" si="23329">SUM(IFQ262:IFQ268)</f>
        <v>0</v>
      </c>
      <c r="IFR261" s="14">
        <f t="shared" ref="IFR261" si="23330">SUM(IFR262:IFR268)</f>
        <v>0</v>
      </c>
      <c r="IFS261" s="14">
        <f t="shared" ref="IFS261" si="23331">SUM(IFS262:IFS268)</f>
        <v>0</v>
      </c>
      <c r="IFT261" s="14">
        <f t="shared" ref="IFT261" si="23332">SUM(IFT262:IFT268)</f>
        <v>0</v>
      </c>
      <c r="IFU261" s="14">
        <f t="shared" ref="IFU261" si="23333">SUM(IFU262:IFU268)</f>
        <v>0</v>
      </c>
      <c r="IFV261" s="14">
        <f t="shared" ref="IFV261" si="23334">SUM(IFV262:IFV268)</f>
        <v>0</v>
      </c>
      <c r="IFW261" s="14">
        <f t="shared" ref="IFW261" si="23335">SUM(IFW262:IFW268)</f>
        <v>0</v>
      </c>
      <c r="IFX261" s="14">
        <f t="shared" ref="IFX261" si="23336">SUM(IFX262:IFX268)</f>
        <v>0</v>
      </c>
      <c r="IFY261" s="14">
        <f t="shared" ref="IFY261" si="23337">SUM(IFY262:IFY268)</f>
        <v>0</v>
      </c>
      <c r="IFZ261" s="14">
        <f t="shared" ref="IFZ261" si="23338">SUM(IFZ262:IFZ268)</f>
        <v>0</v>
      </c>
      <c r="IGA261" s="14">
        <f t="shared" ref="IGA261" si="23339">SUM(IGA262:IGA268)</f>
        <v>0</v>
      </c>
      <c r="IGB261" s="14">
        <f t="shared" ref="IGB261" si="23340">SUM(IGB262:IGB268)</f>
        <v>0</v>
      </c>
      <c r="IGC261" s="14">
        <f t="shared" ref="IGC261" si="23341">SUM(IGC262:IGC268)</f>
        <v>0</v>
      </c>
      <c r="IGD261" s="14">
        <f t="shared" ref="IGD261" si="23342">SUM(IGD262:IGD268)</f>
        <v>0</v>
      </c>
      <c r="IGE261" s="14">
        <f t="shared" ref="IGE261" si="23343">SUM(IGE262:IGE268)</f>
        <v>0</v>
      </c>
      <c r="IGF261" s="14">
        <f t="shared" ref="IGF261" si="23344">SUM(IGF262:IGF268)</f>
        <v>0</v>
      </c>
      <c r="IGG261" s="14">
        <f t="shared" ref="IGG261" si="23345">SUM(IGG262:IGG268)</f>
        <v>0</v>
      </c>
      <c r="IGH261" s="14">
        <f t="shared" ref="IGH261" si="23346">SUM(IGH262:IGH268)</f>
        <v>0</v>
      </c>
      <c r="IGI261" s="14">
        <f t="shared" ref="IGI261" si="23347">SUM(IGI262:IGI268)</f>
        <v>0</v>
      </c>
      <c r="IGJ261" s="14">
        <f t="shared" ref="IGJ261" si="23348">SUM(IGJ262:IGJ268)</f>
        <v>0</v>
      </c>
      <c r="IGK261" s="14">
        <f t="shared" ref="IGK261" si="23349">SUM(IGK262:IGK268)</f>
        <v>0</v>
      </c>
      <c r="IGL261" s="14">
        <f t="shared" ref="IGL261" si="23350">SUM(IGL262:IGL268)</f>
        <v>0</v>
      </c>
      <c r="IGM261" s="14">
        <f t="shared" ref="IGM261" si="23351">SUM(IGM262:IGM268)</f>
        <v>0</v>
      </c>
      <c r="IGN261" s="14">
        <f t="shared" ref="IGN261" si="23352">SUM(IGN262:IGN268)</f>
        <v>0</v>
      </c>
      <c r="IGO261" s="14">
        <f t="shared" ref="IGO261" si="23353">SUM(IGO262:IGO268)</f>
        <v>0</v>
      </c>
      <c r="IGP261" s="14">
        <f t="shared" ref="IGP261" si="23354">SUM(IGP262:IGP268)</f>
        <v>0</v>
      </c>
      <c r="IGQ261" s="14">
        <f t="shared" ref="IGQ261" si="23355">SUM(IGQ262:IGQ268)</f>
        <v>0</v>
      </c>
      <c r="IGR261" s="14">
        <f t="shared" ref="IGR261" si="23356">SUM(IGR262:IGR268)</f>
        <v>0</v>
      </c>
      <c r="IGS261" s="14">
        <f t="shared" ref="IGS261" si="23357">SUM(IGS262:IGS268)</f>
        <v>0</v>
      </c>
      <c r="IGT261" s="14">
        <f t="shared" ref="IGT261" si="23358">SUM(IGT262:IGT268)</f>
        <v>0</v>
      </c>
      <c r="IGU261" s="14">
        <f t="shared" ref="IGU261" si="23359">SUM(IGU262:IGU268)</f>
        <v>0</v>
      </c>
      <c r="IGV261" s="14">
        <f t="shared" ref="IGV261" si="23360">SUM(IGV262:IGV268)</f>
        <v>0</v>
      </c>
      <c r="IGW261" s="14">
        <f t="shared" ref="IGW261" si="23361">SUM(IGW262:IGW268)</f>
        <v>0</v>
      </c>
      <c r="IGX261" s="14">
        <f t="shared" ref="IGX261" si="23362">SUM(IGX262:IGX268)</f>
        <v>0</v>
      </c>
      <c r="IGY261" s="14">
        <f t="shared" ref="IGY261" si="23363">SUM(IGY262:IGY268)</f>
        <v>0</v>
      </c>
      <c r="IGZ261" s="14">
        <f t="shared" ref="IGZ261" si="23364">SUM(IGZ262:IGZ268)</f>
        <v>0</v>
      </c>
      <c r="IHA261" s="14">
        <f t="shared" ref="IHA261" si="23365">SUM(IHA262:IHA268)</f>
        <v>0</v>
      </c>
      <c r="IHB261" s="14">
        <f t="shared" ref="IHB261" si="23366">SUM(IHB262:IHB268)</f>
        <v>0</v>
      </c>
      <c r="IHC261" s="14">
        <f t="shared" ref="IHC261" si="23367">SUM(IHC262:IHC268)</f>
        <v>0</v>
      </c>
      <c r="IHD261" s="14">
        <f t="shared" ref="IHD261" si="23368">SUM(IHD262:IHD268)</f>
        <v>0</v>
      </c>
      <c r="IHE261" s="14">
        <f t="shared" ref="IHE261" si="23369">SUM(IHE262:IHE268)</f>
        <v>0</v>
      </c>
      <c r="IHF261" s="14">
        <f t="shared" ref="IHF261" si="23370">SUM(IHF262:IHF268)</f>
        <v>0</v>
      </c>
      <c r="IHG261" s="14">
        <f t="shared" ref="IHG261" si="23371">SUM(IHG262:IHG268)</f>
        <v>0</v>
      </c>
      <c r="IHH261" s="14">
        <f t="shared" ref="IHH261" si="23372">SUM(IHH262:IHH268)</f>
        <v>0</v>
      </c>
      <c r="IHI261" s="14">
        <f t="shared" ref="IHI261" si="23373">SUM(IHI262:IHI268)</f>
        <v>0</v>
      </c>
      <c r="IHJ261" s="14">
        <f t="shared" ref="IHJ261" si="23374">SUM(IHJ262:IHJ268)</f>
        <v>0</v>
      </c>
      <c r="IHK261" s="14">
        <f t="shared" ref="IHK261" si="23375">SUM(IHK262:IHK268)</f>
        <v>0</v>
      </c>
      <c r="IHL261" s="14">
        <f t="shared" ref="IHL261" si="23376">SUM(IHL262:IHL268)</f>
        <v>0</v>
      </c>
      <c r="IHM261" s="14">
        <f t="shared" ref="IHM261" si="23377">SUM(IHM262:IHM268)</f>
        <v>0</v>
      </c>
      <c r="IHN261" s="14">
        <f t="shared" ref="IHN261" si="23378">SUM(IHN262:IHN268)</f>
        <v>0</v>
      </c>
      <c r="IHO261" s="14">
        <f t="shared" ref="IHO261" si="23379">SUM(IHO262:IHO268)</f>
        <v>0</v>
      </c>
      <c r="IHP261" s="14">
        <f t="shared" ref="IHP261" si="23380">SUM(IHP262:IHP268)</f>
        <v>0</v>
      </c>
      <c r="IHQ261" s="14">
        <f t="shared" ref="IHQ261" si="23381">SUM(IHQ262:IHQ268)</f>
        <v>0</v>
      </c>
      <c r="IHR261" s="14">
        <f t="shared" ref="IHR261" si="23382">SUM(IHR262:IHR268)</f>
        <v>0</v>
      </c>
      <c r="IHS261" s="14">
        <f t="shared" ref="IHS261" si="23383">SUM(IHS262:IHS268)</f>
        <v>0</v>
      </c>
      <c r="IHT261" s="14">
        <f t="shared" ref="IHT261" si="23384">SUM(IHT262:IHT268)</f>
        <v>0</v>
      </c>
      <c r="IHU261" s="14">
        <f t="shared" ref="IHU261" si="23385">SUM(IHU262:IHU268)</f>
        <v>0</v>
      </c>
      <c r="IHV261" s="14">
        <f t="shared" ref="IHV261" si="23386">SUM(IHV262:IHV268)</f>
        <v>0</v>
      </c>
      <c r="IHW261" s="14">
        <f t="shared" ref="IHW261" si="23387">SUM(IHW262:IHW268)</f>
        <v>0</v>
      </c>
      <c r="IHX261" s="14">
        <f t="shared" ref="IHX261" si="23388">SUM(IHX262:IHX268)</f>
        <v>0</v>
      </c>
      <c r="IHY261" s="14">
        <f t="shared" ref="IHY261" si="23389">SUM(IHY262:IHY268)</f>
        <v>0</v>
      </c>
      <c r="IHZ261" s="14">
        <f t="shared" ref="IHZ261" si="23390">SUM(IHZ262:IHZ268)</f>
        <v>0</v>
      </c>
      <c r="IIA261" s="14">
        <f t="shared" ref="IIA261" si="23391">SUM(IIA262:IIA268)</f>
        <v>0</v>
      </c>
      <c r="IIB261" s="14">
        <f t="shared" ref="IIB261" si="23392">SUM(IIB262:IIB268)</f>
        <v>0</v>
      </c>
      <c r="IIC261" s="14">
        <f t="shared" ref="IIC261" si="23393">SUM(IIC262:IIC268)</f>
        <v>0</v>
      </c>
      <c r="IID261" s="14">
        <f t="shared" ref="IID261" si="23394">SUM(IID262:IID268)</f>
        <v>0</v>
      </c>
      <c r="IIE261" s="14">
        <f t="shared" ref="IIE261" si="23395">SUM(IIE262:IIE268)</f>
        <v>0</v>
      </c>
      <c r="IIF261" s="14">
        <f t="shared" ref="IIF261" si="23396">SUM(IIF262:IIF268)</f>
        <v>0</v>
      </c>
      <c r="IIG261" s="14">
        <f t="shared" ref="IIG261" si="23397">SUM(IIG262:IIG268)</f>
        <v>0</v>
      </c>
      <c r="IIH261" s="14">
        <f t="shared" ref="IIH261" si="23398">SUM(IIH262:IIH268)</f>
        <v>0</v>
      </c>
      <c r="III261" s="14">
        <f t="shared" ref="III261" si="23399">SUM(III262:III268)</f>
        <v>0</v>
      </c>
      <c r="IIJ261" s="14">
        <f t="shared" ref="IIJ261" si="23400">SUM(IIJ262:IIJ268)</f>
        <v>0</v>
      </c>
      <c r="IIK261" s="14">
        <f t="shared" ref="IIK261" si="23401">SUM(IIK262:IIK268)</f>
        <v>0</v>
      </c>
      <c r="IIL261" s="14">
        <f t="shared" ref="IIL261" si="23402">SUM(IIL262:IIL268)</f>
        <v>0</v>
      </c>
      <c r="IIM261" s="14">
        <f t="shared" ref="IIM261" si="23403">SUM(IIM262:IIM268)</f>
        <v>0</v>
      </c>
      <c r="IIN261" s="14">
        <f t="shared" ref="IIN261" si="23404">SUM(IIN262:IIN268)</f>
        <v>0</v>
      </c>
      <c r="IIO261" s="14">
        <f t="shared" ref="IIO261" si="23405">SUM(IIO262:IIO268)</f>
        <v>0</v>
      </c>
      <c r="IIP261" s="14">
        <f t="shared" ref="IIP261" si="23406">SUM(IIP262:IIP268)</f>
        <v>0</v>
      </c>
      <c r="IIQ261" s="14">
        <f t="shared" ref="IIQ261" si="23407">SUM(IIQ262:IIQ268)</f>
        <v>0</v>
      </c>
      <c r="IIR261" s="14">
        <f t="shared" ref="IIR261" si="23408">SUM(IIR262:IIR268)</f>
        <v>0</v>
      </c>
      <c r="IIS261" s="14">
        <f t="shared" ref="IIS261" si="23409">SUM(IIS262:IIS268)</f>
        <v>0</v>
      </c>
      <c r="IIT261" s="14">
        <f t="shared" ref="IIT261" si="23410">SUM(IIT262:IIT268)</f>
        <v>0</v>
      </c>
      <c r="IIU261" s="14">
        <f t="shared" ref="IIU261" si="23411">SUM(IIU262:IIU268)</f>
        <v>0</v>
      </c>
      <c r="IIV261" s="14">
        <f t="shared" ref="IIV261" si="23412">SUM(IIV262:IIV268)</f>
        <v>0</v>
      </c>
      <c r="IIW261" s="14">
        <f t="shared" ref="IIW261" si="23413">SUM(IIW262:IIW268)</f>
        <v>0</v>
      </c>
      <c r="IIX261" s="14">
        <f t="shared" ref="IIX261" si="23414">SUM(IIX262:IIX268)</f>
        <v>0</v>
      </c>
      <c r="IIY261" s="14">
        <f t="shared" ref="IIY261" si="23415">SUM(IIY262:IIY268)</f>
        <v>0</v>
      </c>
      <c r="IIZ261" s="14">
        <f t="shared" ref="IIZ261" si="23416">SUM(IIZ262:IIZ268)</f>
        <v>0</v>
      </c>
      <c r="IJA261" s="14">
        <f t="shared" ref="IJA261" si="23417">SUM(IJA262:IJA268)</f>
        <v>0</v>
      </c>
      <c r="IJB261" s="14">
        <f t="shared" ref="IJB261" si="23418">SUM(IJB262:IJB268)</f>
        <v>0</v>
      </c>
      <c r="IJC261" s="14">
        <f t="shared" ref="IJC261" si="23419">SUM(IJC262:IJC268)</f>
        <v>0</v>
      </c>
      <c r="IJD261" s="14">
        <f t="shared" ref="IJD261" si="23420">SUM(IJD262:IJD268)</f>
        <v>0</v>
      </c>
      <c r="IJE261" s="14">
        <f t="shared" ref="IJE261" si="23421">SUM(IJE262:IJE268)</f>
        <v>0</v>
      </c>
      <c r="IJF261" s="14">
        <f t="shared" ref="IJF261" si="23422">SUM(IJF262:IJF268)</f>
        <v>0</v>
      </c>
      <c r="IJG261" s="14">
        <f t="shared" ref="IJG261" si="23423">SUM(IJG262:IJG268)</f>
        <v>0</v>
      </c>
      <c r="IJH261" s="14">
        <f t="shared" ref="IJH261" si="23424">SUM(IJH262:IJH268)</f>
        <v>0</v>
      </c>
      <c r="IJI261" s="14">
        <f t="shared" ref="IJI261" si="23425">SUM(IJI262:IJI268)</f>
        <v>0</v>
      </c>
      <c r="IJJ261" s="14">
        <f t="shared" ref="IJJ261" si="23426">SUM(IJJ262:IJJ268)</f>
        <v>0</v>
      </c>
      <c r="IJK261" s="14">
        <f t="shared" ref="IJK261" si="23427">SUM(IJK262:IJK268)</f>
        <v>0</v>
      </c>
      <c r="IJL261" s="14">
        <f t="shared" ref="IJL261" si="23428">SUM(IJL262:IJL268)</f>
        <v>0</v>
      </c>
      <c r="IJM261" s="14">
        <f t="shared" ref="IJM261" si="23429">SUM(IJM262:IJM268)</f>
        <v>0</v>
      </c>
      <c r="IJN261" s="14">
        <f t="shared" ref="IJN261" si="23430">SUM(IJN262:IJN268)</f>
        <v>0</v>
      </c>
      <c r="IJO261" s="14">
        <f t="shared" ref="IJO261" si="23431">SUM(IJO262:IJO268)</f>
        <v>0</v>
      </c>
      <c r="IJP261" s="14">
        <f t="shared" ref="IJP261" si="23432">SUM(IJP262:IJP268)</f>
        <v>0</v>
      </c>
      <c r="IJQ261" s="14">
        <f t="shared" ref="IJQ261" si="23433">SUM(IJQ262:IJQ268)</f>
        <v>0</v>
      </c>
      <c r="IJR261" s="14">
        <f t="shared" ref="IJR261" si="23434">SUM(IJR262:IJR268)</f>
        <v>0</v>
      </c>
      <c r="IJS261" s="14">
        <f t="shared" ref="IJS261" si="23435">SUM(IJS262:IJS268)</f>
        <v>0</v>
      </c>
      <c r="IJT261" s="14">
        <f t="shared" ref="IJT261" si="23436">SUM(IJT262:IJT268)</f>
        <v>0</v>
      </c>
      <c r="IJU261" s="14">
        <f t="shared" ref="IJU261" si="23437">SUM(IJU262:IJU268)</f>
        <v>0</v>
      </c>
      <c r="IJV261" s="14">
        <f t="shared" ref="IJV261" si="23438">SUM(IJV262:IJV268)</f>
        <v>0</v>
      </c>
      <c r="IJW261" s="14">
        <f t="shared" ref="IJW261" si="23439">SUM(IJW262:IJW268)</f>
        <v>0</v>
      </c>
      <c r="IJX261" s="14">
        <f t="shared" ref="IJX261" si="23440">SUM(IJX262:IJX268)</f>
        <v>0</v>
      </c>
      <c r="IJY261" s="14">
        <f t="shared" ref="IJY261" si="23441">SUM(IJY262:IJY268)</f>
        <v>0</v>
      </c>
      <c r="IJZ261" s="14">
        <f t="shared" ref="IJZ261" si="23442">SUM(IJZ262:IJZ268)</f>
        <v>0</v>
      </c>
      <c r="IKA261" s="14">
        <f t="shared" ref="IKA261" si="23443">SUM(IKA262:IKA268)</f>
        <v>0</v>
      </c>
      <c r="IKB261" s="14">
        <f t="shared" ref="IKB261" si="23444">SUM(IKB262:IKB268)</f>
        <v>0</v>
      </c>
      <c r="IKC261" s="14">
        <f t="shared" ref="IKC261" si="23445">SUM(IKC262:IKC268)</f>
        <v>0</v>
      </c>
      <c r="IKD261" s="14">
        <f t="shared" ref="IKD261" si="23446">SUM(IKD262:IKD268)</f>
        <v>0</v>
      </c>
      <c r="IKE261" s="14">
        <f t="shared" ref="IKE261" si="23447">SUM(IKE262:IKE268)</f>
        <v>0</v>
      </c>
      <c r="IKF261" s="14">
        <f t="shared" ref="IKF261" si="23448">SUM(IKF262:IKF268)</f>
        <v>0</v>
      </c>
      <c r="IKG261" s="14">
        <f t="shared" ref="IKG261" si="23449">SUM(IKG262:IKG268)</f>
        <v>0</v>
      </c>
      <c r="IKH261" s="14">
        <f t="shared" ref="IKH261" si="23450">SUM(IKH262:IKH268)</f>
        <v>0</v>
      </c>
      <c r="IKI261" s="14">
        <f t="shared" ref="IKI261" si="23451">SUM(IKI262:IKI268)</f>
        <v>0</v>
      </c>
      <c r="IKJ261" s="14">
        <f t="shared" ref="IKJ261" si="23452">SUM(IKJ262:IKJ268)</f>
        <v>0</v>
      </c>
      <c r="IKK261" s="14">
        <f t="shared" ref="IKK261" si="23453">SUM(IKK262:IKK268)</f>
        <v>0</v>
      </c>
      <c r="IKL261" s="14">
        <f t="shared" ref="IKL261" si="23454">SUM(IKL262:IKL268)</f>
        <v>0</v>
      </c>
      <c r="IKM261" s="14">
        <f t="shared" ref="IKM261" si="23455">SUM(IKM262:IKM268)</f>
        <v>0</v>
      </c>
      <c r="IKN261" s="14">
        <f t="shared" ref="IKN261" si="23456">SUM(IKN262:IKN268)</f>
        <v>0</v>
      </c>
      <c r="IKO261" s="14">
        <f t="shared" ref="IKO261" si="23457">SUM(IKO262:IKO268)</f>
        <v>0</v>
      </c>
      <c r="IKP261" s="14">
        <f t="shared" ref="IKP261" si="23458">SUM(IKP262:IKP268)</f>
        <v>0</v>
      </c>
      <c r="IKQ261" s="14">
        <f t="shared" ref="IKQ261" si="23459">SUM(IKQ262:IKQ268)</f>
        <v>0</v>
      </c>
      <c r="IKR261" s="14">
        <f t="shared" ref="IKR261" si="23460">SUM(IKR262:IKR268)</f>
        <v>0</v>
      </c>
      <c r="IKS261" s="14">
        <f t="shared" ref="IKS261" si="23461">SUM(IKS262:IKS268)</f>
        <v>0</v>
      </c>
      <c r="IKT261" s="14">
        <f t="shared" ref="IKT261" si="23462">SUM(IKT262:IKT268)</f>
        <v>0</v>
      </c>
      <c r="IKU261" s="14">
        <f t="shared" ref="IKU261" si="23463">SUM(IKU262:IKU268)</f>
        <v>0</v>
      </c>
      <c r="IKV261" s="14">
        <f t="shared" ref="IKV261" si="23464">SUM(IKV262:IKV268)</f>
        <v>0</v>
      </c>
      <c r="IKW261" s="14">
        <f t="shared" ref="IKW261" si="23465">SUM(IKW262:IKW268)</f>
        <v>0</v>
      </c>
      <c r="IKX261" s="14">
        <f t="shared" ref="IKX261" si="23466">SUM(IKX262:IKX268)</f>
        <v>0</v>
      </c>
      <c r="IKY261" s="14">
        <f t="shared" ref="IKY261" si="23467">SUM(IKY262:IKY268)</f>
        <v>0</v>
      </c>
      <c r="IKZ261" s="14">
        <f t="shared" ref="IKZ261" si="23468">SUM(IKZ262:IKZ268)</f>
        <v>0</v>
      </c>
      <c r="ILA261" s="14">
        <f t="shared" ref="ILA261" si="23469">SUM(ILA262:ILA268)</f>
        <v>0</v>
      </c>
      <c r="ILB261" s="14">
        <f t="shared" ref="ILB261" si="23470">SUM(ILB262:ILB268)</f>
        <v>0</v>
      </c>
      <c r="ILC261" s="14">
        <f t="shared" ref="ILC261" si="23471">SUM(ILC262:ILC268)</f>
        <v>0</v>
      </c>
      <c r="ILD261" s="14">
        <f t="shared" ref="ILD261" si="23472">SUM(ILD262:ILD268)</f>
        <v>0</v>
      </c>
      <c r="ILE261" s="14">
        <f t="shared" ref="ILE261" si="23473">SUM(ILE262:ILE268)</f>
        <v>0</v>
      </c>
      <c r="ILF261" s="14">
        <f t="shared" ref="ILF261" si="23474">SUM(ILF262:ILF268)</f>
        <v>0</v>
      </c>
      <c r="ILG261" s="14">
        <f t="shared" ref="ILG261" si="23475">SUM(ILG262:ILG268)</f>
        <v>0</v>
      </c>
      <c r="ILH261" s="14">
        <f t="shared" ref="ILH261" si="23476">SUM(ILH262:ILH268)</f>
        <v>0</v>
      </c>
      <c r="ILI261" s="14">
        <f t="shared" ref="ILI261" si="23477">SUM(ILI262:ILI268)</f>
        <v>0</v>
      </c>
      <c r="ILJ261" s="14">
        <f t="shared" ref="ILJ261" si="23478">SUM(ILJ262:ILJ268)</f>
        <v>0</v>
      </c>
      <c r="ILK261" s="14">
        <f t="shared" ref="ILK261" si="23479">SUM(ILK262:ILK268)</f>
        <v>0</v>
      </c>
      <c r="ILL261" s="14">
        <f t="shared" ref="ILL261" si="23480">SUM(ILL262:ILL268)</f>
        <v>0</v>
      </c>
      <c r="ILM261" s="14">
        <f t="shared" ref="ILM261" si="23481">SUM(ILM262:ILM268)</f>
        <v>0</v>
      </c>
      <c r="ILN261" s="14">
        <f t="shared" ref="ILN261" si="23482">SUM(ILN262:ILN268)</f>
        <v>0</v>
      </c>
      <c r="ILO261" s="14">
        <f t="shared" ref="ILO261" si="23483">SUM(ILO262:ILO268)</f>
        <v>0</v>
      </c>
      <c r="ILP261" s="14">
        <f t="shared" ref="ILP261" si="23484">SUM(ILP262:ILP268)</f>
        <v>0</v>
      </c>
      <c r="ILQ261" s="14">
        <f t="shared" ref="ILQ261" si="23485">SUM(ILQ262:ILQ268)</f>
        <v>0</v>
      </c>
      <c r="ILR261" s="14">
        <f t="shared" ref="ILR261" si="23486">SUM(ILR262:ILR268)</f>
        <v>0</v>
      </c>
      <c r="ILS261" s="14">
        <f t="shared" ref="ILS261" si="23487">SUM(ILS262:ILS268)</f>
        <v>0</v>
      </c>
      <c r="ILT261" s="14">
        <f t="shared" ref="ILT261" si="23488">SUM(ILT262:ILT268)</f>
        <v>0</v>
      </c>
      <c r="ILU261" s="14">
        <f t="shared" ref="ILU261" si="23489">SUM(ILU262:ILU268)</f>
        <v>0</v>
      </c>
      <c r="ILV261" s="14">
        <f t="shared" ref="ILV261" si="23490">SUM(ILV262:ILV268)</f>
        <v>0</v>
      </c>
      <c r="ILW261" s="14">
        <f t="shared" ref="ILW261" si="23491">SUM(ILW262:ILW268)</f>
        <v>0</v>
      </c>
      <c r="ILX261" s="14">
        <f t="shared" ref="ILX261" si="23492">SUM(ILX262:ILX268)</f>
        <v>0</v>
      </c>
      <c r="ILY261" s="14">
        <f t="shared" ref="ILY261" si="23493">SUM(ILY262:ILY268)</f>
        <v>0</v>
      </c>
      <c r="ILZ261" s="14">
        <f t="shared" ref="ILZ261" si="23494">SUM(ILZ262:ILZ268)</f>
        <v>0</v>
      </c>
      <c r="IMA261" s="14">
        <f t="shared" ref="IMA261" si="23495">SUM(IMA262:IMA268)</f>
        <v>0</v>
      </c>
      <c r="IMB261" s="14">
        <f t="shared" ref="IMB261" si="23496">SUM(IMB262:IMB268)</f>
        <v>0</v>
      </c>
      <c r="IMC261" s="14">
        <f t="shared" ref="IMC261" si="23497">SUM(IMC262:IMC268)</f>
        <v>0</v>
      </c>
      <c r="IMD261" s="14">
        <f t="shared" ref="IMD261" si="23498">SUM(IMD262:IMD268)</f>
        <v>0</v>
      </c>
      <c r="IME261" s="14">
        <f t="shared" ref="IME261" si="23499">SUM(IME262:IME268)</f>
        <v>0</v>
      </c>
      <c r="IMF261" s="14">
        <f t="shared" ref="IMF261" si="23500">SUM(IMF262:IMF268)</f>
        <v>0</v>
      </c>
      <c r="IMG261" s="14">
        <f t="shared" ref="IMG261" si="23501">SUM(IMG262:IMG268)</f>
        <v>0</v>
      </c>
      <c r="IMH261" s="14">
        <f t="shared" ref="IMH261" si="23502">SUM(IMH262:IMH268)</f>
        <v>0</v>
      </c>
      <c r="IMI261" s="14">
        <f t="shared" ref="IMI261" si="23503">SUM(IMI262:IMI268)</f>
        <v>0</v>
      </c>
      <c r="IMJ261" s="14">
        <f t="shared" ref="IMJ261" si="23504">SUM(IMJ262:IMJ268)</f>
        <v>0</v>
      </c>
      <c r="IMK261" s="14">
        <f t="shared" ref="IMK261" si="23505">SUM(IMK262:IMK268)</f>
        <v>0</v>
      </c>
      <c r="IML261" s="14">
        <f t="shared" ref="IML261" si="23506">SUM(IML262:IML268)</f>
        <v>0</v>
      </c>
      <c r="IMM261" s="14">
        <f t="shared" ref="IMM261" si="23507">SUM(IMM262:IMM268)</f>
        <v>0</v>
      </c>
      <c r="IMN261" s="14">
        <f t="shared" ref="IMN261" si="23508">SUM(IMN262:IMN268)</f>
        <v>0</v>
      </c>
      <c r="IMO261" s="14">
        <f t="shared" ref="IMO261" si="23509">SUM(IMO262:IMO268)</f>
        <v>0</v>
      </c>
      <c r="IMP261" s="14">
        <f t="shared" ref="IMP261" si="23510">SUM(IMP262:IMP268)</f>
        <v>0</v>
      </c>
      <c r="IMQ261" s="14">
        <f t="shared" ref="IMQ261" si="23511">SUM(IMQ262:IMQ268)</f>
        <v>0</v>
      </c>
      <c r="IMR261" s="14">
        <f t="shared" ref="IMR261" si="23512">SUM(IMR262:IMR268)</f>
        <v>0</v>
      </c>
      <c r="IMS261" s="14">
        <f t="shared" ref="IMS261" si="23513">SUM(IMS262:IMS268)</f>
        <v>0</v>
      </c>
      <c r="IMT261" s="14">
        <f t="shared" ref="IMT261" si="23514">SUM(IMT262:IMT268)</f>
        <v>0</v>
      </c>
      <c r="IMU261" s="14">
        <f t="shared" ref="IMU261" si="23515">SUM(IMU262:IMU268)</f>
        <v>0</v>
      </c>
      <c r="IMV261" s="14">
        <f t="shared" ref="IMV261" si="23516">SUM(IMV262:IMV268)</f>
        <v>0</v>
      </c>
      <c r="IMW261" s="14">
        <f t="shared" ref="IMW261" si="23517">SUM(IMW262:IMW268)</f>
        <v>0</v>
      </c>
      <c r="IMX261" s="14">
        <f t="shared" ref="IMX261" si="23518">SUM(IMX262:IMX268)</f>
        <v>0</v>
      </c>
      <c r="IMY261" s="14">
        <f t="shared" ref="IMY261" si="23519">SUM(IMY262:IMY268)</f>
        <v>0</v>
      </c>
      <c r="IMZ261" s="14">
        <f t="shared" ref="IMZ261" si="23520">SUM(IMZ262:IMZ268)</f>
        <v>0</v>
      </c>
      <c r="INA261" s="14">
        <f t="shared" ref="INA261" si="23521">SUM(INA262:INA268)</f>
        <v>0</v>
      </c>
      <c r="INB261" s="14">
        <f t="shared" ref="INB261" si="23522">SUM(INB262:INB268)</f>
        <v>0</v>
      </c>
      <c r="INC261" s="14">
        <f t="shared" ref="INC261" si="23523">SUM(INC262:INC268)</f>
        <v>0</v>
      </c>
      <c r="IND261" s="14">
        <f t="shared" ref="IND261" si="23524">SUM(IND262:IND268)</f>
        <v>0</v>
      </c>
      <c r="INE261" s="14">
        <f t="shared" ref="INE261" si="23525">SUM(INE262:INE268)</f>
        <v>0</v>
      </c>
      <c r="INF261" s="14">
        <f t="shared" ref="INF261" si="23526">SUM(INF262:INF268)</f>
        <v>0</v>
      </c>
      <c r="ING261" s="14">
        <f t="shared" ref="ING261" si="23527">SUM(ING262:ING268)</f>
        <v>0</v>
      </c>
      <c r="INH261" s="14">
        <f t="shared" ref="INH261" si="23528">SUM(INH262:INH268)</f>
        <v>0</v>
      </c>
      <c r="INI261" s="14">
        <f t="shared" ref="INI261" si="23529">SUM(INI262:INI268)</f>
        <v>0</v>
      </c>
      <c r="INJ261" s="14">
        <f t="shared" ref="INJ261" si="23530">SUM(INJ262:INJ268)</f>
        <v>0</v>
      </c>
      <c r="INK261" s="14">
        <f t="shared" ref="INK261" si="23531">SUM(INK262:INK268)</f>
        <v>0</v>
      </c>
      <c r="INL261" s="14">
        <f t="shared" ref="INL261" si="23532">SUM(INL262:INL268)</f>
        <v>0</v>
      </c>
      <c r="INM261" s="14">
        <f t="shared" ref="INM261" si="23533">SUM(INM262:INM268)</f>
        <v>0</v>
      </c>
      <c r="INN261" s="14">
        <f t="shared" ref="INN261" si="23534">SUM(INN262:INN268)</f>
        <v>0</v>
      </c>
      <c r="INO261" s="14">
        <f t="shared" ref="INO261" si="23535">SUM(INO262:INO268)</f>
        <v>0</v>
      </c>
      <c r="INP261" s="14">
        <f t="shared" ref="INP261" si="23536">SUM(INP262:INP268)</f>
        <v>0</v>
      </c>
      <c r="INQ261" s="14">
        <f t="shared" ref="INQ261" si="23537">SUM(INQ262:INQ268)</f>
        <v>0</v>
      </c>
      <c r="INR261" s="14">
        <f t="shared" ref="INR261" si="23538">SUM(INR262:INR268)</f>
        <v>0</v>
      </c>
      <c r="INS261" s="14">
        <f t="shared" ref="INS261" si="23539">SUM(INS262:INS268)</f>
        <v>0</v>
      </c>
      <c r="INT261" s="14">
        <f t="shared" ref="INT261" si="23540">SUM(INT262:INT268)</f>
        <v>0</v>
      </c>
      <c r="INU261" s="14">
        <f t="shared" ref="INU261" si="23541">SUM(INU262:INU268)</f>
        <v>0</v>
      </c>
      <c r="INV261" s="14">
        <f t="shared" ref="INV261" si="23542">SUM(INV262:INV268)</f>
        <v>0</v>
      </c>
      <c r="INW261" s="14">
        <f t="shared" ref="INW261" si="23543">SUM(INW262:INW268)</f>
        <v>0</v>
      </c>
      <c r="INX261" s="14">
        <f t="shared" ref="INX261" si="23544">SUM(INX262:INX268)</f>
        <v>0</v>
      </c>
      <c r="INY261" s="14">
        <f t="shared" ref="INY261" si="23545">SUM(INY262:INY268)</f>
        <v>0</v>
      </c>
      <c r="INZ261" s="14">
        <f t="shared" ref="INZ261" si="23546">SUM(INZ262:INZ268)</f>
        <v>0</v>
      </c>
      <c r="IOA261" s="14">
        <f t="shared" ref="IOA261" si="23547">SUM(IOA262:IOA268)</f>
        <v>0</v>
      </c>
      <c r="IOB261" s="14">
        <f t="shared" ref="IOB261" si="23548">SUM(IOB262:IOB268)</f>
        <v>0</v>
      </c>
      <c r="IOC261" s="14">
        <f t="shared" ref="IOC261" si="23549">SUM(IOC262:IOC268)</f>
        <v>0</v>
      </c>
      <c r="IOD261" s="14">
        <f t="shared" ref="IOD261" si="23550">SUM(IOD262:IOD268)</f>
        <v>0</v>
      </c>
      <c r="IOE261" s="14">
        <f t="shared" ref="IOE261" si="23551">SUM(IOE262:IOE268)</f>
        <v>0</v>
      </c>
      <c r="IOF261" s="14">
        <f t="shared" ref="IOF261" si="23552">SUM(IOF262:IOF268)</f>
        <v>0</v>
      </c>
      <c r="IOG261" s="14">
        <f t="shared" ref="IOG261" si="23553">SUM(IOG262:IOG268)</f>
        <v>0</v>
      </c>
      <c r="IOH261" s="14">
        <f t="shared" ref="IOH261" si="23554">SUM(IOH262:IOH268)</f>
        <v>0</v>
      </c>
      <c r="IOI261" s="14">
        <f t="shared" ref="IOI261" si="23555">SUM(IOI262:IOI268)</f>
        <v>0</v>
      </c>
      <c r="IOJ261" s="14">
        <f t="shared" ref="IOJ261" si="23556">SUM(IOJ262:IOJ268)</f>
        <v>0</v>
      </c>
      <c r="IOK261" s="14">
        <f t="shared" ref="IOK261" si="23557">SUM(IOK262:IOK268)</f>
        <v>0</v>
      </c>
      <c r="IOL261" s="14">
        <f t="shared" ref="IOL261" si="23558">SUM(IOL262:IOL268)</f>
        <v>0</v>
      </c>
      <c r="IOM261" s="14">
        <f t="shared" ref="IOM261" si="23559">SUM(IOM262:IOM268)</f>
        <v>0</v>
      </c>
      <c r="ION261" s="14">
        <f t="shared" ref="ION261" si="23560">SUM(ION262:ION268)</f>
        <v>0</v>
      </c>
      <c r="IOO261" s="14">
        <f t="shared" ref="IOO261" si="23561">SUM(IOO262:IOO268)</f>
        <v>0</v>
      </c>
      <c r="IOP261" s="14">
        <f t="shared" ref="IOP261" si="23562">SUM(IOP262:IOP268)</f>
        <v>0</v>
      </c>
      <c r="IOQ261" s="14">
        <f t="shared" ref="IOQ261" si="23563">SUM(IOQ262:IOQ268)</f>
        <v>0</v>
      </c>
      <c r="IOR261" s="14">
        <f t="shared" ref="IOR261" si="23564">SUM(IOR262:IOR268)</f>
        <v>0</v>
      </c>
      <c r="IOS261" s="14">
        <f t="shared" ref="IOS261" si="23565">SUM(IOS262:IOS268)</f>
        <v>0</v>
      </c>
      <c r="IOT261" s="14">
        <f t="shared" ref="IOT261" si="23566">SUM(IOT262:IOT268)</f>
        <v>0</v>
      </c>
      <c r="IOU261" s="14">
        <f t="shared" ref="IOU261" si="23567">SUM(IOU262:IOU268)</f>
        <v>0</v>
      </c>
      <c r="IOV261" s="14">
        <f t="shared" ref="IOV261" si="23568">SUM(IOV262:IOV268)</f>
        <v>0</v>
      </c>
      <c r="IOW261" s="14">
        <f t="shared" ref="IOW261" si="23569">SUM(IOW262:IOW268)</f>
        <v>0</v>
      </c>
      <c r="IOX261" s="14">
        <f t="shared" ref="IOX261" si="23570">SUM(IOX262:IOX268)</f>
        <v>0</v>
      </c>
      <c r="IOY261" s="14">
        <f t="shared" ref="IOY261" si="23571">SUM(IOY262:IOY268)</f>
        <v>0</v>
      </c>
      <c r="IOZ261" s="14">
        <f t="shared" ref="IOZ261" si="23572">SUM(IOZ262:IOZ268)</f>
        <v>0</v>
      </c>
      <c r="IPA261" s="14">
        <f t="shared" ref="IPA261" si="23573">SUM(IPA262:IPA268)</f>
        <v>0</v>
      </c>
      <c r="IPB261" s="14">
        <f t="shared" ref="IPB261" si="23574">SUM(IPB262:IPB268)</f>
        <v>0</v>
      </c>
      <c r="IPC261" s="14">
        <f t="shared" ref="IPC261" si="23575">SUM(IPC262:IPC268)</f>
        <v>0</v>
      </c>
      <c r="IPD261" s="14">
        <f t="shared" ref="IPD261" si="23576">SUM(IPD262:IPD268)</f>
        <v>0</v>
      </c>
      <c r="IPE261" s="14">
        <f t="shared" ref="IPE261" si="23577">SUM(IPE262:IPE268)</f>
        <v>0</v>
      </c>
      <c r="IPF261" s="14">
        <f t="shared" ref="IPF261" si="23578">SUM(IPF262:IPF268)</f>
        <v>0</v>
      </c>
      <c r="IPG261" s="14">
        <f t="shared" ref="IPG261" si="23579">SUM(IPG262:IPG268)</f>
        <v>0</v>
      </c>
      <c r="IPH261" s="14">
        <f t="shared" ref="IPH261" si="23580">SUM(IPH262:IPH268)</f>
        <v>0</v>
      </c>
      <c r="IPI261" s="14">
        <f t="shared" ref="IPI261" si="23581">SUM(IPI262:IPI268)</f>
        <v>0</v>
      </c>
      <c r="IPJ261" s="14">
        <f t="shared" ref="IPJ261" si="23582">SUM(IPJ262:IPJ268)</f>
        <v>0</v>
      </c>
      <c r="IPK261" s="14">
        <f t="shared" ref="IPK261" si="23583">SUM(IPK262:IPK268)</f>
        <v>0</v>
      </c>
      <c r="IPL261" s="14">
        <f t="shared" ref="IPL261" si="23584">SUM(IPL262:IPL268)</f>
        <v>0</v>
      </c>
      <c r="IPM261" s="14">
        <f t="shared" ref="IPM261" si="23585">SUM(IPM262:IPM268)</f>
        <v>0</v>
      </c>
      <c r="IPN261" s="14">
        <f t="shared" ref="IPN261" si="23586">SUM(IPN262:IPN268)</f>
        <v>0</v>
      </c>
      <c r="IPO261" s="14">
        <f t="shared" ref="IPO261" si="23587">SUM(IPO262:IPO268)</f>
        <v>0</v>
      </c>
      <c r="IPP261" s="14">
        <f t="shared" ref="IPP261" si="23588">SUM(IPP262:IPP268)</f>
        <v>0</v>
      </c>
      <c r="IPQ261" s="14">
        <f t="shared" ref="IPQ261" si="23589">SUM(IPQ262:IPQ268)</f>
        <v>0</v>
      </c>
      <c r="IPR261" s="14">
        <f t="shared" ref="IPR261" si="23590">SUM(IPR262:IPR268)</f>
        <v>0</v>
      </c>
      <c r="IPS261" s="14">
        <f t="shared" ref="IPS261" si="23591">SUM(IPS262:IPS268)</f>
        <v>0</v>
      </c>
      <c r="IPT261" s="14">
        <f t="shared" ref="IPT261" si="23592">SUM(IPT262:IPT268)</f>
        <v>0</v>
      </c>
      <c r="IPU261" s="14">
        <f t="shared" ref="IPU261" si="23593">SUM(IPU262:IPU268)</f>
        <v>0</v>
      </c>
      <c r="IPV261" s="14">
        <f t="shared" ref="IPV261" si="23594">SUM(IPV262:IPV268)</f>
        <v>0</v>
      </c>
      <c r="IPW261" s="14">
        <f t="shared" ref="IPW261" si="23595">SUM(IPW262:IPW268)</f>
        <v>0</v>
      </c>
      <c r="IPX261" s="14">
        <f t="shared" ref="IPX261" si="23596">SUM(IPX262:IPX268)</f>
        <v>0</v>
      </c>
      <c r="IPY261" s="14">
        <f t="shared" ref="IPY261" si="23597">SUM(IPY262:IPY268)</f>
        <v>0</v>
      </c>
      <c r="IPZ261" s="14">
        <f t="shared" ref="IPZ261" si="23598">SUM(IPZ262:IPZ268)</f>
        <v>0</v>
      </c>
      <c r="IQA261" s="14">
        <f t="shared" ref="IQA261" si="23599">SUM(IQA262:IQA268)</f>
        <v>0</v>
      </c>
      <c r="IQB261" s="14">
        <f t="shared" ref="IQB261" si="23600">SUM(IQB262:IQB268)</f>
        <v>0</v>
      </c>
      <c r="IQC261" s="14">
        <f t="shared" ref="IQC261" si="23601">SUM(IQC262:IQC268)</f>
        <v>0</v>
      </c>
      <c r="IQD261" s="14">
        <f t="shared" ref="IQD261" si="23602">SUM(IQD262:IQD268)</f>
        <v>0</v>
      </c>
      <c r="IQE261" s="14">
        <f t="shared" ref="IQE261" si="23603">SUM(IQE262:IQE268)</f>
        <v>0</v>
      </c>
      <c r="IQF261" s="14">
        <f t="shared" ref="IQF261" si="23604">SUM(IQF262:IQF268)</f>
        <v>0</v>
      </c>
      <c r="IQG261" s="14">
        <f t="shared" ref="IQG261" si="23605">SUM(IQG262:IQG268)</f>
        <v>0</v>
      </c>
      <c r="IQH261" s="14">
        <f t="shared" ref="IQH261" si="23606">SUM(IQH262:IQH268)</f>
        <v>0</v>
      </c>
      <c r="IQI261" s="14">
        <f t="shared" ref="IQI261" si="23607">SUM(IQI262:IQI268)</f>
        <v>0</v>
      </c>
      <c r="IQJ261" s="14">
        <f t="shared" ref="IQJ261" si="23608">SUM(IQJ262:IQJ268)</f>
        <v>0</v>
      </c>
      <c r="IQK261" s="14">
        <f t="shared" ref="IQK261" si="23609">SUM(IQK262:IQK268)</f>
        <v>0</v>
      </c>
      <c r="IQL261" s="14">
        <f t="shared" ref="IQL261" si="23610">SUM(IQL262:IQL268)</f>
        <v>0</v>
      </c>
      <c r="IQM261" s="14">
        <f t="shared" ref="IQM261" si="23611">SUM(IQM262:IQM268)</f>
        <v>0</v>
      </c>
      <c r="IQN261" s="14">
        <f t="shared" ref="IQN261" si="23612">SUM(IQN262:IQN268)</f>
        <v>0</v>
      </c>
      <c r="IQO261" s="14">
        <f t="shared" ref="IQO261" si="23613">SUM(IQO262:IQO268)</f>
        <v>0</v>
      </c>
      <c r="IQP261" s="14">
        <f t="shared" ref="IQP261" si="23614">SUM(IQP262:IQP268)</f>
        <v>0</v>
      </c>
      <c r="IQQ261" s="14">
        <f t="shared" ref="IQQ261" si="23615">SUM(IQQ262:IQQ268)</f>
        <v>0</v>
      </c>
      <c r="IQR261" s="14">
        <f t="shared" ref="IQR261" si="23616">SUM(IQR262:IQR268)</f>
        <v>0</v>
      </c>
      <c r="IQS261" s="14">
        <f t="shared" ref="IQS261" si="23617">SUM(IQS262:IQS268)</f>
        <v>0</v>
      </c>
      <c r="IQT261" s="14">
        <f t="shared" ref="IQT261" si="23618">SUM(IQT262:IQT268)</f>
        <v>0</v>
      </c>
      <c r="IQU261" s="14">
        <f t="shared" ref="IQU261" si="23619">SUM(IQU262:IQU268)</f>
        <v>0</v>
      </c>
      <c r="IQV261" s="14">
        <f t="shared" ref="IQV261" si="23620">SUM(IQV262:IQV268)</f>
        <v>0</v>
      </c>
      <c r="IQW261" s="14">
        <f t="shared" ref="IQW261" si="23621">SUM(IQW262:IQW268)</f>
        <v>0</v>
      </c>
      <c r="IQX261" s="14">
        <f t="shared" ref="IQX261" si="23622">SUM(IQX262:IQX268)</f>
        <v>0</v>
      </c>
      <c r="IQY261" s="14">
        <f t="shared" ref="IQY261" si="23623">SUM(IQY262:IQY268)</f>
        <v>0</v>
      </c>
      <c r="IQZ261" s="14">
        <f t="shared" ref="IQZ261" si="23624">SUM(IQZ262:IQZ268)</f>
        <v>0</v>
      </c>
      <c r="IRA261" s="14">
        <f t="shared" ref="IRA261" si="23625">SUM(IRA262:IRA268)</f>
        <v>0</v>
      </c>
      <c r="IRB261" s="14">
        <f t="shared" ref="IRB261" si="23626">SUM(IRB262:IRB268)</f>
        <v>0</v>
      </c>
      <c r="IRC261" s="14">
        <f t="shared" ref="IRC261" si="23627">SUM(IRC262:IRC268)</f>
        <v>0</v>
      </c>
      <c r="IRD261" s="14">
        <f t="shared" ref="IRD261" si="23628">SUM(IRD262:IRD268)</f>
        <v>0</v>
      </c>
      <c r="IRE261" s="14">
        <f t="shared" ref="IRE261" si="23629">SUM(IRE262:IRE268)</f>
        <v>0</v>
      </c>
      <c r="IRF261" s="14">
        <f t="shared" ref="IRF261" si="23630">SUM(IRF262:IRF268)</f>
        <v>0</v>
      </c>
      <c r="IRG261" s="14">
        <f t="shared" ref="IRG261" si="23631">SUM(IRG262:IRG268)</f>
        <v>0</v>
      </c>
      <c r="IRH261" s="14">
        <f t="shared" ref="IRH261" si="23632">SUM(IRH262:IRH268)</f>
        <v>0</v>
      </c>
      <c r="IRI261" s="14">
        <f t="shared" ref="IRI261" si="23633">SUM(IRI262:IRI268)</f>
        <v>0</v>
      </c>
      <c r="IRJ261" s="14">
        <f t="shared" ref="IRJ261" si="23634">SUM(IRJ262:IRJ268)</f>
        <v>0</v>
      </c>
      <c r="IRK261" s="14">
        <f t="shared" ref="IRK261" si="23635">SUM(IRK262:IRK268)</f>
        <v>0</v>
      </c>
      <c r="IRL261" s="14">
        <f t="shared" ref="IRL261" si="23636">SUM(IRL262:IRL268)</f>
        <v>0</v>
      </c>
      <c r="IRM261" s="14">
        <f t="shared" ref="IRM261" si="23637">SUM(IRM262:IRM268)</f>
        <v>0</v>
      </c>
      <c r="IRN261" s="14">
        <f t="shared" ref="IRN261" si="23638">SUM(IRN262:IRN268)</f>
        <v>0</v>
      </c>
      <c r="IRO261" s="14">
        <f t="shared" ref="IRO261" si="23639">SUM(IRO262:IRO268)</f>
        <v>0</v>
      </c>
      <c r="IRP261" s="14">
        <f t="shared" ref="IRP261" si="23640">SUM(IRP262:IRP268)</f>
        <v>0</v>
      </c>
      <c r="IRQ261" s="14">
        <f t="shared" ref="IRQ261" si="23641">SUM(IRQ262:IRQ268)</f>
        <v>0</v>
      </c>
      <c r="IRR261" s="14">
        <f t="shared" ref="IRR261" si="23642">SUM(IRR262:IRR268)</f>
        <v>0</v>
      </c>
      <c r="IRS261" s="14">
        <f t="shared" ref="IRS261" si="23643">SUM(IRS262:IRS268)</f>
        <v>0</v>
      </c>
      <c r="IRT261" s="14">
        <f t="shared" ref="IRT261" si="23644">SUM(IRT262:IRT268)</f>
        <v>0</v>
      </c>
      <c r="IRU261" s="14">
        <f t="shared" ref="IRU261" si="23645">SUM(IRU262:IRU268)</f>
        <v>0</v>
      </c>
      <c r="IRV261" s="14">
        <f t="shared" ref="IRV261" si="23646">SUM(IRV262:IRV268)</f>
        <v>0</v>
      </c>
      <c r="IRW261" s="14">
        <f t="shared" ref="IRW261" si="23647">SUM(IRW262:IRW268)</f>
        <v>0</v>
      </c>
      <c r="IRX261" s="14">
        <f t="shared" ref="IRX261" si="23648">SUM(IRX262:IRX268)</f>
        <v>0</v>
      </c>
      <c r="IRY261" s="14">
        <f t="shared" ref="IRY261" si="23649">SUM(IRY262:IRY268)</f>
        <v>0</v>
      </c>
      <c r="IRZ261" s="14">
        <f t="shared" ref="IRZ261" si="23650">SUM(IRZ262:IRZ268)</f>
        <v>0</v>
      </c>
      <c r="ISA261" s="14">
        <f t="shared" ref="ISA261" si="23651">SUM(ISA262:ISA268)</f>
        <v>0</v>
      </c>
      <c r="ISB261" s="14">
        <f t="shared" ref="ISB261" si="23652">SUM(ISB262:ISB268)</f>
        <v>0</v>
      </c>
      <c r="ISC261" s="14">
        <f t="shared" ref="ISC261" si="23653">SUM(ISC262:ISC268)</f>
        <v>0</v>
      </c>
      <c r="ISD261" s="14">
        <f t="shared" ref="ISD261" si="23654">SUM(ISD262:ISD268)</f>
        <v>0</v>
      </c>
      <c r="ISE261" s="14">
        <f t="shared" ref="ISE261" si="23655">SUM(ISE262:ISE268)</f>
        <v>0</v>
      </c>
      <c r="ISF261" s="14">
        <f t="shared" ref="ISF261" si="23656">SUM(ISF262:ISF268)</f>
        <v>0</v>
      </c>
      <c r="ISG261" s="14">
        <f t="shared" ref="ISG261" si="23657">SUM(ISG262:ISG268)</f>
        <v>0</v>
      </c>
      <c r="ISH261" s="14">
        <f t="shared" ref="ISH261" si="23658">SUM(ISH262:ISH268)</f>
        <v>0</v>
      </c>
      <c r="ISI261" s="14">
        <f t="shared" ref="ISI261" si="23659">SUM(ISI262:ISI268)</f>
        <v>0</v>
      </c>
      <c r="ISJ261" s="14">
        <f t="shared" ref="ISJ261" si="23660">SUM(ISJ262:ISJ268)</f>
        <v>0</v>
      </c>
      <c r="ISK261" s="14">
        <f t="shared" ref="ISK261" si="23661">SUM(ISK262:ISK268)</f>
        <v>0</v>
      </c>
      <c r="ISL261" s="14">
        <f t="shared" ref="ISL261" si="23662">SUM(ISL262:ISL268)</f>
        <v>0</v>
      </c>
      <c r="ISM261" s="14">
        <f t="shared" ref="ISM261" si="23663">SUM(ISM262:ISM268)</f>
        <v>0</v>
      </c>
      <c r="ISN261" s="14">
        <f t="shared" ref="ISN261" si="23664">SUM(ISN262:ISN268)</f>
        <v>0</v>
      </c>
      <c r="ISO261" s="14">
        <f t="shared" ref="ISO261" si="23665">SUM(ISO262:ISO268)</f>
        <v>0</v>
      </c>
      <c r="ISP261" s="14">
        <f t="shared" ref="ISP261" si="23666">SUM(ISP262:ISP268)</f>
        <v>0</v>
      </c>
      <c r="ISQ261" s="14">
        <f t="shared" ref="ISQ261" si="23667">SUM(ISQ262:ISQ268)</f>
        <v>0</v>
      </c>
      <c r="ISR261" s="14">
        <f t="shared" ref="ISR261" si="23668">SUM(ISR262:ISR268)</f>
        <v>0</v>
      </c>
      <c r="ISS261" s="14">
        <f t="shared" ref="ISS261" si="23669">SUM(ISS262:ISS268)</f>
        <v>0</v>
      </c>
      <c r="IST261" s="14">
        <f t="shared" ref="IST261" si="23670">SUM(IST262:IST268)</f>
        <v>0</v>
      </c>
      <c r="ISU261" s="14">
        <f t="shared" ref="ISU261" si="23671">SUM(ISU262:ISU268)</f>
        <v>0</v>
      </c>
      <c r="ISV261" s="14">
        <f t="shared" ref="ISV261" si="23672">SUM(ISV262:ISV268)</f>
        <v>0</v>
      </c>
      <c r="ISW261" s="14">
        <f t="shared" ref="ISW261" si="23673">SUM(ISW262:ISW268)</f>
        <v>0</v>
      </c>
      <c r="ISX261" s="14">
        <f t="shared" ref="ISX261" si="23674">SUM(ISX262:ISX268)</f>
        <v>0</v>
      </c>
      <c r="ISY261" s="14">
        <f t="shared" ref="ISY261" si="23675">SUM(ISY262:ISY268)</f>
        <v>0</v>
      </c>
      <c r="ISZ261" s="14">
        <f t="shared" ref="ISZ261" si="23676">SUM(ISZ262:ISZ268)</f>
        <v>0</v>
      </c>
      <c r="ITA261" s="14">
        <f t="shared" ref="ITA261" si="23677">SUM(ITA262:ITA268)</f>
        <v>0</v>
      </c>
      <c r="ITB261" s="14">
        <f t="shared" ref="ITB261" si="23678">SUM(ITB262:ITB268)</f>
        <v>0</v>
      </c>
      <c r="ITC261" s="14">
        <f t="shared" ref="ITC261" si="23679">SUM(ITC262:ITC268)</f>
        <v>0</v>
      </c>
      <c r="ITD261" s="14">
        <f t="shared" ref="ITD261" si="23680">SUM(ITD262:ITD268)</f>
        <v>0</v>
      </c>
      <c r="ITE261" s="14">
        <f t="shared" ref="ITE261" si="23681">SUM(ITE262:ITE268)</f>
        <v>0</v>
      </c>
      <c r="ITF261" s="14">
        <f t="shared" ref="ITF261" si="23682">SUM(ITF262:ITF268)</f>
        <v>0</v>
      </c>
      <c r="ITG261" s="14">
        <f t="shared" ref="ITG261" si="23683">SUM(ITG262:ITG268)</f>
        <v>0</v>
      </c>
      <c r="ITH261" s="14">
        <f t="shared" ref="ITH261" si="23684">SUM(ITH262:ITH268)</f>
        <v>0</v>
      </c>
      <c r="ITI261" s="14">
        <f t="shared" ref="ITI261" si="23685">SUM(ITI262:ITI268)</f>
        <v>0</v>
      </c>
      <c r="ITJ261" s="14">
        <f t="shared" ref="ITJ261" si="23686">SUM(ITJ262:ITJ268)</f>
        <v>0</v>
      </c>
      <c r="ITK261" s="14">
        <f t="shared" ref="ITK261" si="23687">SUM(ITK262:ITK268)</f>
        <v>0</v>
      </c>
      <c r="ITL261" s="14">
        <f t="shared" ref="ITL261" si="23688">SUM(ITL262:ITL268)</f>
        <v>0</v>
      </c>
      <c r="ITM261" s="14">
        <f t="shared" ref="ITM261" si="23689">SUM(ITM262:ITM268)</f>
        <v>0</v>
      </c>
      <c r="ITN261" s="14">
        <f t="shared" ref="ITN261" si="23690">SUM(ITN262:ITN268)</f>
        <v>0</v>
      </c>
      <c r="ITO261" s="14">
        <f t="shared" ref="ITO261" si="23691">SUM(ITO262:ITO268)</f>
        <v>0</v>
      </c>
      <c r="ITP261" s="14">
        <f t="shared" ref="ITP261" si="23692">SUM(ITP262:ITP268)</f>
        <v>0</v>
      </c>
      <c r="ITQ261" s="14">
        <f t="shared" ref="ITQ261" si="23693">SUM(ITQ262:ITQ268)</f>
        <v>0</v>
      </c>
      <c r="ITR261" s="14">
        <f t="shared" ref="ITR261" si="23694">SUM(ITR262:ITR268)</f>
        <v>0</v>
      </c>
      <c r="ITS261" s="14">
        <f t="shared" ref="ITS261" si="23695">SUM(ITS262:ITS268)</f>
        <v>0</v>
      </c>
      <c r="ITT261" s="14">
        <f t="shared" ref="ITT261" si="23696">SUM(ITT262:ITT268)</f>
        <v>0</v>
      </c>
      <c r="ITU261" s="14">
        <f t="shared" ref="ITU261" si="23697">SUM(ITU262:ITU268)</f>
        <v>0</v>
      </c>
      <c r="ITV261" s="14">
        <f t="shared" ref="ITV261" si="23698">SUM(ITV262:ITV268)</f>
        <v>0</v>
      </c>
      <c r="ITW261" s="14">
        <f t="shared" ref="ITW261" si="23699">SUM(ITW262:ITW268)</f>
        <v>0</v>
      </c>
      <c r="ITX261" s="14">
        <f t="shared" ref="ITX261" si="23700">SUM(ITX262:ITX268)</f>
        <v>0</v>
      </c>
      <c r="ITY261" s="14">
        <f t="shared" ref="ITY261" si="23701">SUM(ITY262:ITY268)</f>
        <v>0</v>
      </c>
      <c r="ITZ261" s="14">
        <f t="shared" ref="ITZ261" si="23702">SUM(ITZ262:ITZ268)</f>
        <v>0</v>
      </c>
      <c r="IUA261" s="14">
        <f t="shared" ref="IUA261" si="23703">SUM(IUA262:IUA268)</f>
        <v>0</v>
      </c>
      <c r="IUB261" s="14">
        <f t="shared" ref="IUB261" si="23704">SUM(IUB262:IUB268)</f>
        <v>0</v>
      </c>
      <c r="IUC261" s="14">
        <f t="shared" ref="IUC261" si="23705">SUM(IUC262:IUC268)</f>
        <v>0</v>
      </c>
      <c r="IUD261" s="14">
        <f t="shared" ref="IUD261" si="23706">SUM(IUD262:IUD268)</f>
        <v>0</v>
      </c>
      <c r="IUE261" s="14">
        <f t="shared" ref="IUE261" si="23707">SUM(IUE262:IUE268)</f>
        <v>0</v>
      </c>
      <c r="IUF261" s="14">
        <f t="shared" ref="IUF261" si="23708">SUM(IUF262:IUF268)</f>
        <v>0</v>
      </c>
      <c r="IUG261" s="14">
        <f t="shared" ref="IUG261" si="23709">SUM(IUG262:IUG268)</f>
        <v>0</v>
      </c>
      <c r="IUH261" s="14">
        <f t="shared" ref="IUH261" si="23710">SUM(IUH262:IUH268)</f>
        <v>0</v>
      </c>
      <c r="IUI261" s="14">
        <f t="shared" ref="IUI261" si="23711">SUM(IUI262:IUI268)</f>
        <v>0</v>
      </c>
      <c r="IUJ261" s="14">
        <f t="shared" ref="IUJ261" si="23712">SUM(IUJ262:IUJ268)</f>
        <v>0</v>
      </c>
      <c r="IUK261" s="14">
        <f t="shared" ref="IUK261" si="23713">SUM(IUK262:IUK268)</f>
        <v>0</v>
      </c>
      <c r="IUL261" s="14">
        <f t="shared" ref="IUL261" si="23714">SUM(IUL262:IUL268)</f>
        <v>0</v>
      </c>
      <c r="IUM261" s="14">
        <f t="shared" ref="IUM261" si="23715">SUM(IUM262:IUM268)</f>
        <v>0</v>
      </c>
      <c r="IUN261" s="14">
        <f t="shared" ref="IUN261" si="23716">SUM(IUN262:IUN268)</f>
        <v>0</v>
      </c>
      <c r="IUO261" s="14">
        <f t="shared" ref="IUO261" si="23717">SUM(IUO262:IUO268)</f>
        <v>0</v>
      </c>
      <c r="IUP261" s="14">
        <f t="shared" ref="IUP261" si="23718">SUM(IUP262:IUP268)</f>
        <v>0</v>
      </c>
      <c r="IUQ261" s="14">
        <f t="shared" ref="IUQ261" si="23719">SUM(IUQ262:IUQ268)</f>
        <v>0</v>
      </c>
      <c r="IUR261" s="14">
        <f t="shared" ref="IUR261" si="23720">SUM(IUR262:IUR268)</f>
        <v>0</v>
      </c>
      <c r="IUS261" s="14">
        <f t="shared" ref="IUS261" si="23721">SUM(IUS262:IUS268)</f>
        <v>0</v>
      </c>
      <c r="IUT261" s="14">
        <f t="shared" ref="IUT261" si="23722">SUM(IUT262:IUT268)</f>
        <v>0</v>
      </c>
      <c r="IUU261" s="14">
        <f t="shared" ref="IUU261" si="23723">SUM(IUU262:IUU268)</f>
        <v>0</v>
      </c>
      <c r="IUV261" s="14">
        <f t="shared" ref="IUV261" si="23724">SUM(IUV262:IUV268)</f>
        <v>0</v>
      </c>
      <c r="IUW261" s="14">
        <f t="shared" ref="IUW261" si="23725">SUM(IUW262:IUW268)</f>
        <v>0</v>
      </c>
      <c r="IUX261" s="14">
        <f t="shared" ref="IUX261" si="23726">SUM(IUX262:IUX268)</f>
        <v>0</v>
      </c>
      <c r="IUY261" s="14">
        <f t="shared" ref="IUY261" si="23727">SUM(IUY262:IUY268)</f>
        <v>0</v>
      </c>
      <c r="IUZ261" s="14">
        <f t="shared" ref="IUZ261" si="23728">SUM(IUZ262:IUZ268)</f>
        <v>0</v>
      </c>
      <c r="IVA261" s="14">
        <f t="shared" ref="IVA261" si="23729">SUM(IVA262:IVA268)</f>
        <v>0</v>
      </c>
      <c r="IVB261" s="14">
        <f t="shared" ref="IVB261" si="23730">SUM(IVB262:IVB268)</f>
        <v>0</v>
      </c>
      <c r="IVC261" s="14">
        <f t="shared" ref="IVC261" si="23731">SUM(IVC262:IVC268)</f>
        <v>0</v>
      </c>
      <c r="IVD261" s="14">
        <f t="shared" ref="IVD261" si="23732">SUM(IVD262:IVD268)</f>
        <v>0</v>
      </c>
      <c r="IVE261" s="14">
        <f t="shared" ref="IVE261" si="23733">SUM(IVE262:IVE268)</f>
        <v>0</v>
      </c>
      <c r="IVF261" s="14">
        <f t="shared" ref="IVF261" si="23734">SUM(IVF262:IVF268)</f>
        <v>0</v>
      </c>
      <c r="IVG261" s="14">
        <f t="shared" ref="IVG261" si="23735">SUM(IVG262:IVG268)</f>
        <v>0</v>
      </c>
      <c r="IVH261" s="14">
        <f t="shared" ref="IVH261" si="23736">SUM(IVH262:IVH268)</f>
        <v>0</v>
      </c>
      <c r="IVI261" s="14">
        <f t="shared" ref="IVI261" si="23737">SUM(IVI262:IVI268)</f>
        <v>0</v>
      </c>
      <c r="IVJ261" s="14">
        <f t="shared" ref="IVJ261" si="23738">SUM(IVJ262:IVJ268)</f>
        <v>0</v>
      </c>
      <c r="IVK261" s="14">
        <f t="shared" ref="IVK261" si="23739">SUM(IVK262:IVK268)</f>
        <v>0</v>
      </c>
      <c r="IVL261" s="14">
        <f t="shared" ref="IVL261" si="23740">SUM(IVL262:IVL268)</f>
        <v>0</v>
      </c>
      <c r="IVM261" s="14">
        <f t="shared" ref="IVM261" si="23741">SUM(IVM262:IVM268)</f>
        <v>0</v>
      </c>
      <c r="IVN261" s="14">
        <f t="shared" ref="IVN261" si="23742">SUM(IVN262:IVN268)</f>
        <v>0</v>
      </c>
      <c r="IVO261" s="14">
        <f t="shared" ref="IVO261" si="23743">SUM(IVO262:IVO268)</f>
        <v>0</v>
      </c>
      <c r="IVP261" s="14">
        <f t="shared" ref="IVP261" si="23744">SUM(IVP262:IVP268)</f>
        <v>0</v>
      </c>
      <c r="IVQ261" s="14">
        <f t="shared" ref="IVQ261" si="23745">SUM(IVQ262:IVQ268)</f>
        <v>0</v>
      </c>
      <c r="IVR261" s="14">
        <f t="shared" ref="IVR261" si="23746">SUM(IVR262:IVR268)</f>
        <v>0</v>
      </c>
      <c r="IVS261" s="14">
        <f t="shared" ref="IVS261" si="23747">SUM(IVS262:IVS268)</f>
        <v>0</v>
      </c>
      <c r="IVT261" s="14">
        <f t="shared" ref="IVT261" si="23748">SUM(IVT262:IVT268)</f>
        <v>0</v>
      </c>
      <c r="IVU261" s="14">
        <f t="shared" ref="IVU261" si="23749">SUM(IVU262:IVU268)</f>
        <v>0</v>
      </c>
      <c r="IVV261" s="14">
        <f t="shared" ref="IVV261" si="23750">SUM(IVV262:IVV268)</f>
        <v>0</v>
      </c>
      <c r="IVW261" s="14">
        <f t="shared" ref="IVW261" si="23751">SUM(IVW262:IVW268)</f>
        <v>0</v>
      </c>
      <c r="IVX261" s="14">
        <f t="shared" ref="IVX261" si="23752">SUM(IVX262:IVX268)</f>
        <v>0</v>
      </c>
      <c r="IVY261" s="14">
        <f t="shared" ref="IVY261" si="23753">SUM(IVY262:IVY268)</f>
        <v>0</v>
      </c>
      <c r="IVZ261" s="14">
        <f t="shared" ref="IVZ261" si="23754">SUM(IVZ262:IVZ268)</f>
        <v>0</v>
      </c>
      <c r="IWA261" s="14">
        <f t="shared" ref="IWA261" si="23755">SUM(IWA262:IWA268)</f>
        <v>0</v>
      </c>
      <c r="IWB261" s="14">
        <f t="shared" ref="IWB261" si="23756">SUM(IWB262:IWB268)</f>
        <v>0</v>
      </c>
      <c r="IWC261" s="14">
        <f t="shared" ref="IWC261" si="23757">SUM(IWC262:IWC268)</f>
        <v>0</v>
      </c>
      <c r="IWD261" s="14">
        <f t="shared" ref="IWD261" si="23758">SUM(IWD262:IWD268)</f>
        <v>0</v>
      </c>
      <c r="IWE261" s="14">
        <f t="shared" ref="IWE261" si="23759">SUM(IWE262:IWE268)</f>
        <v>0</v>
      </c>
      <c r="IWF261" s="14">
        <f t="shared" ref="IWF261" si="23760">SUM(IWF262:IWF268)</f>
        <v>0</v>
      </c>
      <c r="IWG261" s="14">
        <f t="shared" ref="IWG261" si="23761">SUM(IWG262:IWG268)</f>
        <v>0</v>
      </c>
      <c r="IWH261" s="14">
        <f t="shared" ref="IWH261" si="23762">SUM(IWH262:IWH268)</f>
        <v>0</v>
      </c>
      <c r="IWI261" s="14">
        <f t="shared" ref="IWI261" si="23763">SUM(IWI262:IWI268)</f>
        <v>0</v>
      </c>
      <c r="IWJ261" s="14">
        <f t="shared" ref="IWJ261" si="23764">SUM(IWJ262:IWJ268)</f>
        <v>0</v>
      </c>
      <c r="IWK261" s="14">
        <f t="shared" ref="IWK261" si="23765">SUM(IWK262:IWK268)</f>
        <v>0</v>
      </c>
      <c r="IWL261" s="14">
        <f t="shared" ref="IWL261" si="23766">SUM(IWL262:IWL268)</f>
        <v>0</v>
      </c>
      <c r="IWM261" s="14">
        <f t="shared" ref="IWM261" si="23767">SUM(IWM262:IWM268)</f>
        <v>0</v>
      </c>
      <c r="IWN261" s="14">
        <f t="shared" ref="IWN261" si="23768">SUM(IWN262:IWN268)</f>
        <v>0</v>
      </c>
      <c r="IWO261" s="14">
        <f t="shared" ref="IWO261" si="23769">SUM(IWO262:IWO268)</f>
        <v>0</v>
      </c>
      <c r="IWP261" s="14">
        <f t="shared" ref="IWP261" si="23770">SUM(IWP262:IWP268)</f>
        <v>0</v>
      </c>
      <c r="IWQ261" s="14">
        <f t="shared" ref="IWQ261" si="23771">SUM(IWQ262:IWQ268)</f>
        <v>0</v>
      </c>
      <c r="IWR261" s="14">
        <f t="shared" ref="IWR261" si="23772">SUM(IWR262:IWR268)</f>
        <v>0</v>
      </c>
      <c r="IWS261" s="14">
        <f t="shared" ref="IWS261" si="23773">SUM(IWS262:IWS268)</f>
        <v>0</v>
      </c>
      <c r="IWT261" s="14">
        <f t="shared" ref="IWT261" si="23774">SUM(IWT262:IWT268)</f>
        <v>0</v>
      </c>
      <c r="IWU261" s="14">
        <f t="shared" ref="IWU261" si="23775">SUM(IWU262:IWU268)</f>
        <v>0</v>
      </c>
      <c r="IWV261" s="14">
        <f t="shared" ref="IWV261" si="23776">SUM(IWV262:IWV268)</f>
        <v>0</v>
      </c>
      <c r="IWW261" s="14">
        <f t="shared" ref="IWW261" si="23777">SUM(IWW262:IWW268)</f>
        <v>0</v>
      </c>
      <c r="IWX261" s="14">
        <f t="shared" ref="IWX261" si="23778">SUM(IWX262:IWX268)</f>
        <v>0</v>
      </c>
      <c r="IWY261" s="14">
        <f t="shared" ref="IWY261" si="23779">SUM(IWY262:IWY268)</f>
        <v>0</v>
      </c>
      <c r="IWZ261" s="14">
        <f t="shared" ref="IWZ261" si="23780">SUM(IWZ262:IWZ268)</f>
        <v>0</v>
      </c>
      <c r="IXA261" s="14">
        <f t="shared" ref="IXA261" si="23781">SUM(IXA262:IXA268)</f>
        <v>0</v>
      </c>
      <c r="IXB261" s="14">
        <f t="shared" ref="IXB261" si="23782">SUM(IXB262:IXB268)</f>
        <v>0</v>
      </c>
      <c r="IXC261" s="14">
        <f t="shared" ref="IXC261" si="23783">SUM(IXC262:IXC268)</f>
        <v>0</v>
      </c>
      <c r="IXD261" s="14">
        <f t="shared" ref="IXD261" si="23784">SUM(IXD262:IXD268)</f>
        <v>0</v>
      </c>
      <c r="IXE261" s="14">
        <f t="shared" ref="IXE261" si="23785">SUM(IXE262:IXE268)</f>
        <v>0</v>
      </c>
      <c r="IXF261" s="14">
        <f t="shared" ref="IXF261" si="23786">SUM(IXF262:IXF268)</f>
        <v>0</v>
      </c>
      <c r="IXG261" s="14">
        <f t="shared" ref="IXG261" si="23787">SUM(IXG262:IXG268)</f>
        <v>0</v>
      </c>
      <c r="IXH261" s="14">
        <f t="shared" ref="IXH261" si="23788">SUM(IXH262:IXH268)</f>
        <v>0</v>
      </c>
      <c r="IXI261" s="14">
        <f t="shared" ref="IXI261" si="23789">SUM(IXI262:IXI268)</f>
        <v>0</v>
      </c>
      <c r="IXJ261" s="14">
        <f t="shared" ref="IXJ261" si="23790">SUM(IXJ262:IXJ268)</f>
        <v>0</v>
      </c>
      <c r="IXK261" s="14">
        <f t="shared" ref="IXK261" si="23791">SUM(IXK262:IXK268)</f>
        <v>0</v>
      </c>
      <c r="IXL261" s="14">
        <f t="shared" ref="IXL261" si="23792">SUM(IXL262:IXL268)</f>
        <v>0</v>
      </c>
      <c r="IXM261" s="14">
        <f t="shared" ref="IXM261" si="23793">SUM(IXM262:IXM268)</f>
        <v>0</v>
      </c>
      <c r="IXN261" s="14">
        <f t="shared" ref="IXN261" si="23794">SUM(IXN262:IXN268)</f>
        <v>0</v>
      </c>
      <c r="IXO261" s="14">
        <f t="shared" ref="IXO261" si="23795">SUM(IXO262:IXO268)</f>
        <v>0</v>
      </c>
      <c r="IXP261" s="14">
        <f t="shared" ref="IXP261" si="23796">SUM(IXP262:IXP268)</f>
        <v>0</v>
      </c>
      <c r="IXQ261" s="14">
        <f t="shared" ref="IXQ261" si="23797">SUM(IXQ262:IXQ268)</f>
        <v>0</v>
      </c>
      <c r="IXR261" s="14">
        <f t="shared" ref="IXR261" si="23798">SUM(IXR262:IXR268)</f>
        <v>0</v>
      </c>
      <c r="IXS261" s="14">
        <f t="shared" ref="IXS261" si="23799">SUM(IXS262:IXS268)</f>
        <v>0</v>
      </c>
      <c r="IXT261" s="14">
        <f t="shared" ref="IXT261" si="23800">SUM(IXT262:IXT268)</f>
        <v>0</v>
      </c>
      <c r="IXU261" s="14">
        <f t="shared" ref="IXU261" si="23801">SUM(IXU262:IXU268)</f>
        <v>0</v>
      </c>
      <c r="IXV261" s="14">
        <f t="shared" ref="IXV261" si="23802">SUM(IXV262:IXV268)</f>
        <v>0</v>
      </c>
      <c r="IXW261" s="14">
        <f t="shared" ref="IXW261" si="23803">SUM(IXW262:IXW268)</f>
        <v>0</v>
      </c>
      <c r="IXX261" s="14">
        <f t="shared" ref="IXX261" si="23804">SUM(IXX262:IXX268)</f>
        <v>0</v>
      </c>
      <c r="IXY261" s="14">
        <f t="shared" ref="IXY261" si="23805">SUM(IXY262:IXY268)</f>
        <v>0</v>
      </c>
      <c r="IXZ261" s="14">
        <f t="shared" ref="IXZ261" si="23806">SUM(IXZ262:IXZ268)</f>
        <v>0</v>
      </c>
      <c r="IYA261" s="14">
        <f t="shared" ref="IYA261" si="23807">SUM(IYA262:IYA268)</f>
        <v>0</v>
      </c>
      <c r="IYB261" s="14">
        <f t="shared" ref="IYB261" si="23808">SUM(IYB262:IYB268)</f>
        <v>0</v>
      </c>
      <c r="IYC261" s="14">
        <f t="shared" ref="IYC261" si="23809">SUM(IYC262:IYC268)</f>
        <v>0</v>
      </c>
      <c r="IYD261" s="14">
        <f t="shared" ref="IYD261" si="23810">SUM(IYD262:IYD268)</f>
        <v>0</v>
      </c>
      <c r="IYE261" s="14">
        <f t="shared" ref="IYE261" si="23811">SUM(IYE262:IYE268)</f>
        <v>0</v>
      </c>
      <c r="IYF261" s="14">
        <f t="shared" ref="IYF261" si="23812">SUM(IYF262:IYF268)</f>
        <v>0</v>
      </c>
      <c r="IYG261" s="14">
        <f t="shared" ref="IYG261" si="23813">SUM(IYG262:IYG268)</f>
        <v>0</v>
      </c>
      <c r="IYH261" s="14">
        <f t="shared" ref="IYH261" si="23814">SUM(IYH262:IYH268)</f>
        <v>0</v>
      </c>
      <c r="IYI261" s="14">
        <f t="shared" ref="IYI261" si="23815">SUM(IYI262:IYI268)</f>
        <v>0</v>
      </c>
      <c r="IYJ261" s="14">
        <f t="shared" ref="IYJ261" si="23816">SUM(IYJ262:IYJ268)</f>
        <v>0</v>
      </c>
      <c r="IYK261" s="14">
        <f t="shared" ref="IYK261" si="23817">SUM(IYK262:IYK268)</f>
        <v>0</v>
      </c>
      <c r="IYL261" s="14">
        <f t="shared" ref="IYL261" si="23818">SUM(IYL262:IYL268)</f>
        <v>0</v>
      </c>
      <c r="IYM261" s="14">
        <f t="shared" ref="IYM261" si="23819">SUM(IYM262:IYM268)</f>
        <v>0</v>
      </c>
      <c r="IYN261" s="14">
        <f t="shared" ref="IYN261" si="23820">SUM(IYN262:IYN268)</f>
        <v>0</v>
      </c>
      <c r="IYO261" s="14">
        <f t="shared" ref="IYO261" si="23821">SUM(IYO262:IYO268)</f>
        <v>0</v>
      </c>
      <c r="IYP261" s="14">
        <f t="shared" ref="IYP261" si="23822">SUM(IYP262:IYP268)</f>
        <v>0</v>
      </c>
      <c r="IYQ261" s="14">
        <f t="shared" ref="IYQ261" si="23823">SUM(IYQ262:IYQ268)</f>
        <v>0</v>
      </c>
      <c r="IYR261" s="14">
        <f t="shared" ref="IYR261" si="23824">SUM(IYR262:IYR268)</f>
        <v>0</v>
      </c>
      <c r="IYS261" s="14">
        <f t="shared" ref="IYS261" si="23825">SUM(IYS262:IYS268)</f>
        <v>0</v>
      </c>
      <c r="IYT261" s="14">
        <f t="shared" ref="IYT261" si="23826">SUM(IYT262:IYT268)</f>
        <v>0</v>
      </c>
      <c r="IYU261" s="14">
        <f t="shared" ref="IYU261" si="23827">SUM(IYU262:IYU268)</f>
        <v>0</v>
      </c>
      <c r="IYV261" s="14">
        <f t="shared" ref="IYV261" si="23828">SUM(IYV262:IYV268)</f>
        <v>0</v>
      </c>
      <c r="IYW261" s="14">
        <f t="shared" ref="IYW261" si="23829">SUM(IYW262:IYW268)</f>
        <v>0</v>
      </c>
      <c r="IYX261" s="14">
        <f t="shared" ref="IYX261" si="23830">SUM(IYX262:IYX268)</f>
        <v>0</v>
      </c>
      <c r="IYY261" s="14">
        <f t="shared" ref="IYY261" si="23831">SUM(IYY262:IYY268)</f>
        <v>0</v>
      </c>
      <c r="IYZ261" s="14">
        <f t="shared" ref="IYZ261" si="23832">SUM(IYZ262:IYZ268)</f>
        <v>0</v>
      </c>
      <c r="IZA261" s="14">
        <f t="shared" ref="IZA261" si="23833">SUM(IZA262:IZA268)</f>
        <v>0</v>
      </c>
      <c r="IZB261" s="14">
        <f t="shared" ref="IZB261" si="23834">SUM(IZB262:IZB268)</f>
        <v>0</v>
      </c>
      <c r="IZC261" s="14">
        <f t="shared" ref="IZC261" si="23835">SUM(IZC262:IZC268)</f>
        <v>0</v>
      </c>
      <c r="IZD261" s="14">
        <f t="shared" ref="IZD261" si="23836">SUM(IZD262:IZD268)</f>
        <v>0</v>
      </c>
      <c r="IZE261" s="14">
        <f t="shared" ref="IZE261" si="23837">SUM(IZE262:IZE268)</f>
        <v>0</v>
      </c>
      <c r="IZF261" s="14">
        <f t="shared" ref="IZF261" si="23838">SUM(IZF262:IZF268)</f>
        <v>0</v>
      </c>
      <c r="IZG261" s="14">
        <f t="shared" ref="IZG261" si="23839">SUM(IZG262:IZG268)</f>
        <v>0</v>
      </c>
      <c r="IZH261" s="14">
        <f t="shared" ref="IZH261" si="23840">SUM(IZH262:IZH268)</f>
        <v>0</v>
      </c>
      <c r="IZI261" s="14">
        <f t="shared" ref="IZI261" si="23841">SUM(IZI262:IZI268)</f>
        <v>0</v>
      </c>
      <c r="IZJ261" s="14">
        <f t="shared" ref="IZJ261" si="23842">SUM(IZJ262:IZJ268)</f>
        <v>0</v>
      </c>
      <c r="IZK261" s="14">
        <f t="shared" ref="IZK261" si="23843">SUM(IZK262:IZK268)</f>
        <v>0</v>
      </c>
      <c r="IZL261" s="14">
        <f t="shared" ref="IZL261" si="23844">SUM(IZL262:IZL268)</f>
        <v>0</v>
      </c>
      <c r="IZM261" s="14">
        <f t="shared" ref="IZM261" si="23845">SUM(IZM262:IZM268)</f>
        <v>0</v>
      </c>
      <c r="IZN261" s="14">
        <f t="shared" ref="IZN261" si="23846">SUM(IZN262:IZN268)</f>
        <v>0</v>
      </c>
      <c r="IZO261" s="14">
        <f t="shared" ref="IZO261" si="23847">SUM(IZO262:IZO268)</f>
        <v>0</v>
      </c>
      <c r="IZP261" s="14">
        <f t="shared" ref="IZP261" si="23848">SUM(IZP262:IZP268)</f>
        <v>0</v>
      </c>
      <c r="IZQ261" s="14">
        <f t="shared" ref="IZQ261" si="23849">SUM(IZQ262:IZQ268)</f>
        <v>0</v>
      </c>
      <c r="IZR261" s="14">
        <f t="shared" ref="IZR261" si="23850">SUM(IZR262:IZR268)</f>
        <v>0</v>
      </c>
      <c r="IZS261" s="14">
        <f t="shared" ref="IZS261" si="23851">SUM(IZS262:IZS268)</f>
        <v>0</v>
      </c>
      <c r="IZT261" s="14">
        <f t="shared" ref="IZT261" si="23852">SUM(IZT262:IZT268)</f>
        <v>0</v>
      </c>
      <c r="IZU261" s="14">
        <f t="shared" ref="IZU261" si="23853">SUM(IZU262:IZU268)</f>
        <v>0</v>
      </c>
      <c r="IZV261" s="14">
        <f t="shared" ref="IZV261" si="23854">SUM(IZV262:IZV268)</f>
        <v>0</v>
      </c>
      <c r="IZW261" s="14">
        <f t="shared" ref="IZW261" si="23855">SUM(IZW262:IZW268)</f>
        <v>0</v>
      </c>
      <c r="IZX261" s="14">
        <f t="shared" ref="IZX261" si="23856">SUM(IZX262:IZX268)</f>
        <v>0</v>
      </c>
      <c r="IZY261" s="14">
        <f t="shared" ref="IZY261" si="23857">SUM(IZY262:IZY268)</f>
        <v>0</v>
      </c>
      <c r="IZZ261" s="14">
        <f t="shared" ref="IZZ261" si="23858">SUM(IZZ262:IZZ268)</f>
        <v>0</v>
      </c>
      <c r="JAA261" s="14">
        <f t="shared" ref="JAA261" si="23859">SUM(JAA262:JAA268)</f>
        <v>0</v>
      </c>
      <c r="JAB261" s="14">
        <f t="shared" ref="JAB261" si="23860">SUM(JAB262:JAB268)</f>
        <v>0</v>
      </c>
      <c r="JAC261" s="14">
        <f t="shared" ref="JAC261" si="23861">SUM(JAC262:JAC268)</f>
        <v>0</v>
      </c>
      <c r="JAD261" s="14">
        <f t="shared" ref="JAD261" si="23862">SUM(JAD262:JAD268)</f>
        <v>0</v>
      </c>
      <c r="JAE261" s="14">
        <f t="shared" ref="JAE261" si="23863">SUM(JAE262:JAE268)</f>
        <v>0</v>
      </c>
      <c r="JAF261" s="14">
        <f t="shared" ref="JAF261" si="23864">SUM(JAF262:JAF268)</f>
        <v>0</v>
      </c>
      <c r="JAG261" s="14">
        <f t="shared" ref="JAG261" si="23865">SUM(JAG262:JAG268)</f>
        <v>0</v>
      </c>
      <c r="JAH261" s="14">
        <f t="shared" ref="JAH261" si="23866">SUM(JAH262:JAH268)</f>
        <v>0</v>
      </c>
      <c r="JAI261" s="14">
        <f t="shared" ref="JAI261" si="23867">SUM(JAI262:JAI268)</f>
        <v>0</v>
      </c>
      <c r="JAJ261" s="14">
        <f t="shared" ref="JAJ261" si="23868">SUM(JAJ262:JAJ268)</f>
        <v>0</v>
      </c>
      <c r="JAK261" s="14">
        <f t="shared" ref="JAK261" si="23869">SUM(JAK262:JAK268)</f>
        <v>0</v>
      </c>
      <c r="JAL261" s="14">
        <f t="shared" ref="JAL261" si="23870">SUM(JAL262:JAL268)</f>
        <v>0</v>
      </c>
      <c r="JAM261" s="14">
        <f t="shared" ref="JAM261" si="23871">SUM(JAM262:JAM268)</f>
        <v>0</v>
      </c>
      <c r="JAN261" s="14">
        <f t="shared" ref="JAN261" si="23872">SUM(JAN262:JAN268)</f>
        <v>0</v>
      </c>
      <c r="JAO261" s="14">
        <f t="shared" ref="JAO261" si="23873">SUM(JAO262:JAO268)</f>
        <v>0</v>
      </c>
      <c r="JAP261" s="14">
        <f t="shared" ref="JAP261" si="23874">SUM(JAP262:JAP268)</f>
        <v>0</v>
      </c>
      <c r="JAQ261" s="14">
        <f t="shared" ref="JAQ261" si="23875">SUM(JAQ262:JAQ268)</f>
        <v>0</v>
      </c>
      <c r="JAR261" s="14">
        <f t="shared" ref="JAR261" si="23876">SUM(JAR262:JAR268)</f>
        <v>0</v>
      </c>
      <c r="JAS261" s="14">
        <f t="shared" ref="JAS261" si="23877">SUM(JAS262:JAS268)</f>
        <v>0</v>
      </c>
      <c r="JAT261" s="14">
        <f t="shared" ref="JAT261" si="23878">SUM(JAT262:JAT268)</f>
        <v>0</v>
      </c>
      <c r="JAU261" s="14">
        <f t="shared" ref="JAU261" si="23879">SUM(JAU262:JAU268)</f>
        <v>0</v>
      </c>
      <c r="JAV261" s="14">
        <f t="shared" ref="JAV261" si="23880">SUM(JAV262:JAV268)</f>
        <v>0</v>
      </c>
      <c r="JAW261" s="14">
        <f t="shared" ref="JAW261" si="23881">SUM(JAW262:JAW268)</f>
        <v>0</v>
      </c>
      <c r="JAX261" s="14">
        <f t="shared" ref="JAX261" si="23882">SUM(JAX262:JAX268)</f>
        <v>0</v>
      </c>
      <c r="JAY261" s="14">
        <f t="shared" ref="JAY261" si="23883">SUM(JAY262:JAY268)</f>
        <v>0</v>
      </c>
      <c r="JAZ261" s="14">
        <f t="shared" ref="JAZ261" si="23884">SUM(JAZ262:JAZ268)</f>
        <v>0</v>
      </c>
      <c r="JBA261" s="14">
        <f t="shared" ref="JBA261" si="23885">SUM(JBA262:JBA268)</f>
        <v>0</v>
      </c>
      <c r="JBB261" s="14">
        <f t="shared" ref="JBB261" si="23886">SUM(JBB262:JBB268)</f>
        <v>0</v>
      </c>
      <c r="JBC261" s="14">
        <f t="shared" ref="JBC261" si="23887">SUM(JBC262:JBC268)</f>
        <v>0</v>
      </c>
      <c r="JBD261" s="14">
        <f t="shared" ref="JBD261" si="23888">SUM(JBD262:JBD268)</f>
        <v>0</v>
      </c>
      <c r="JBE261" s="14">
        <f t="shared" ref="JBE261" si="23889">SUM(JBE262:JBE268)</f>
        <v>0</v>
      </c>
      <c r="JBF261" s="14">
        <f t="shared" ref="JBF261" si="23890">SUM(JBF262:JBF268)</f>
        <v>0</v>
      </c>
      <c r="JBG261" s="14">
        <f t="shared" ref="JBG261" si="23891">SUM(JBG262:JBG268)</f>
        <v>0</v>
      </c>
      <c r="JBH261" s="14">
        <f t="shared" ref="JBH261" si="23892">SUM(JBH262:JBH268)</f>
        <v>0</v>
      </c>
      <c r="JBI261" s="14">
        <f t="shared" ref="JBI261" si="23893">SUM(JBI262:JBI268)</f>
        <v>0</v>
      </c>
      <c r="JBJ261" s="14">
        <f t="shared" ref="JBJ261" si="23894">SUM(JBJ262:JBJ268)</f>
        <v>0</v>
      </c>
      <c r="JBK261" s="14">
        <f t="shared" ref="JBK261" si="23895">SUM(JBK262:JBK268)</f>
        <v>0</v>
      </c>
      <c r="JBL261" s="14">
        <f t="shared" ref="JBL261" si="23896">SUM(JBL262:JBL268)</f>
        <v>0</v>
      </c>
      <c r="JBM261" s="14">
        <f t="shared" ref="JBM261" si="23897">SUM(JBM262:JBM268)</f>
        <v>0</v>
      </c>
      <c r="JBN261" s="14">
        <f t="shared" ref="JBN261" si="23898">SUM(JBN262:JBN268)</f>
        <v>0</v>
      </c>
      <c r="JBO261" s="14">
        <f t="shared" ref="JBO261" si="23899">SUM(JBO262:JBO268)</f>
        <v>0</v>
      </c>
      <c r="JBP261" s="14">
        <f t="shared" ref="JBP261" si="23900">SUM(JBP262:JBP268)</f>
        <v>0</v>
      </c>
      <c r="JBQ261" s="14">
        <f t="shared" ref="JBQ261" si="23901">SUM(JBQ262:JBQ268)</f>
        <v>0</v>
      </c>
      <c r="JBR261" s="14">
        <f t="shared" ref="JBR261" si="23902">SUM(JBR262:JBR268)</f>
        <v>0</v>
      </c>
      <c r="JBS261" s="14">
        <f t="shared" ref="JBS261" si="23903">SUM(JBS262:JBS268)</f>
        <v>0</v>
      </c>
      <c r="JBT261" s="14">
        <f t="shared" ref="JBT261" si="23904">SUM(JBT262:JBT268)</f>
        <v>0</v>
      </c>
      <c r="JBU261" s="14">
        <f t="shared" ref="JBU261" si="23905">SUM(JBU262:JBU268)</f>
        <v>0</v>
      </c>
      <c r="JBV261" s="14">
        <f t="shared" ref="JBV261" si="23906">SUM(JBV262:JBV268)</f>
        <v>0</v>
      </c>
      <c r="JBW261" s="14">
        <f t="shared" ref="JBW261" si="23907">SUM(JBW262:JBW268)</f>
        <v>0</v>
      </c>
      <c r="JBX261" s="14">
        <f t="shared" ref="JBX261" si="23908">SUM(JBX262:JBX268)</f>
        <v>0</v>
      </c>
      <c r="JBY261" s="14">
        <f t="shared" ref="JBY261" si="23909">SUM(JBY262:JBY268)</f>
        <v>0</v>
      </c>
      <c r="JBZ261" s="14">
        <f t="shared" ref="JBZ261" si="23910">SUM(JBZ262:JBZ268)</f>
        <v>0</v>
      </c>
      <c r="JCA261" s="14">
        <f t="shared" ref="JCA261" si="23911">SUM(JCA262:JCA268)</f>
        <v>0</v>
      </c>
      <c r="JCB261" s="14">
        <f t="shared" ref="JCB261" si="23912">SUM(JCB262:JCB268)</f>
        <v>0</v>
      </c>
      <c r="JCC261" s="14">
        <f t="shared" ref="JCC261" si="23913">SUM(JCC262:JCC268)</f>
        <v>0</v>
      </c>
      <c r="JCD261" s="14">
        <f t="shared" ref="JCD261" si="23914">SUM(JCD262:JCD268)</f>
        <v>0</v>
      </c>
      <c r="JCE261" s="14">
        <f t="shared" ref="JCE261" si="23915">SUM(JCE262:JCE268)</f>
        <v>0</v>
      </c>
      <c r="JCF261" s="14">
        <f t="shared" ref="JCF261" si="23916">SUM(JCF262:JCF268)</f>
        <v>0</v>
      </c>
      <c r="JCG261" s="14">
        <f t="shared" ref="JCG261" si="23917">SUM(JCG262:JCG268)</f>
        <v>0</v>
      </c>
      <c r="JCH261" s="14">
        <f t="shared" ref="JCH261" si="23918">SUM(JCH262:JCH268)</f>
        <v>0</v>
      </c>
      <c r="JCI261" s="14">
        <f t="shared" ref="JCI261" si="23919">SUM(JCI262:JCI268)</f>
        <v>0</v>
      </c>
      <c r="JCJ261" s="14">
        <f t="shared" ref="JCJ261" si="23920">SUM(JCJ262:JCJ268)</f>
        <v>0</v>
      </c>
      <c r="JCK261" s="14">
        <f t="shared" ref="JCK261" si="23921">SUM(JCK262:JCK268)</f>
        <v>0</v>
      </c>
      <c r="JCL261" s="14">
        <f t="shared" ref="JCL261" si="23922">SUM(JCL262:JCL268)</f>
        <v>0</v>
      </c>
      <c r="JCM261" s="14">
        <f t="shared" ref="JCM261" si="23923">SUM(JCM262:JCM268)</f>
        <v>0</v>
      </c>
      <c r="JCN261" s="14">
        <f t="shared" ref="JCN261" si="23924">SUM(JCN262:JCN268)</f>
        <v>0</v>
      </c>
      <c r="JCO261" s="14">
        <f t="shared" ref="JCO261" si="23925">SUM(JCO262:JCO268)</f>
        <v>0</v>
      </c>
      <c r="JCP261" s="14">
        <f t="shared" ref="JCP261" si="23926">SUM(JCP262:JCP268)</f>
        <v>0</v>
      </c>
      <c r="JCQ261" s="14">
        <f t="shared" ref="JCQ261" si="23927">SUM(JCQ262:JCQ268)</f>
        <v>0</v>
      </c>
      <c r="JCR261" s="14">
        <f t="shared" ref="JCR261" si="23928">SUM(JCR262:JCR268)</f>
        <v>0</v>
      </c>
      <c r="JCS261" s="14">
        <f t="shared" ref="JCS261" si="23929">SUM(JCS262:JCS268)</f>
        <v>0</v>
      </c>
      <c r="JCT261" s="14">
        <f t="shared" ref="JCT261" si="23930">SUM(JCT262:JCT268)</f>
        <v>0</v>
      </c>
      <c r="JCU261" s="14">
        <f t="shared" ref="JCU261" si="23931">SUM(JCU262:JCU268)</f>
        <v>0</v>
      </c>
      <c r="JCV261" s="14">
        <f t="shared" ref="JCV261" si="23932">SUM(JCV262:JCV268)</f>
        <v>0</v>
      </c>
      <c r="JCW261" s="14">
        <f t="shared" ref="JCW261" si="23933">SUM(JCW262:JCW268)</f>
        <v>0</v>
      </c>
      <c r="JCX261" s="14">
        <f t="shared" ref="JCX261" si="23934">SUM(JCX262:JCX268)</f>
        <v>0</v>
      </c>
      <c r="JCY261" s="14">
        <f t="shared" ref="JCY261" si="23935">SUM(JCY262:JCY268)</f>
        <v>0</v>
      </c>
      <c r="JCZ261" s="14">
        <f t="shared" ref="JCZ261" si="23936">SUM(JCZ262:JCZ268)</f>
        <v>0</v>
      </c>
      <c r="JDA261" s="14">
        <f t="shared" ref="JDA261" si="23937">SUM(JDA262:JDA268)</f>
        <v>0</v>
      </c>
      <c r="JDB261" s="14">
        <f t="shared" ref="JDB261" si="23938">SUM(JDB262:JDB268)</f>
        <v>0</v>
      </c>
      <c r="JDC261" s="14">
        <f t="shared" ref="JDC261" si="23939">SUM(JDC262:JDC268)</f>
        <v>0</v>
      </c>
      <c r="JDD261" s="14">
        <f t="shared" ref="JDD261" si="23940">SUM(JDD262:JDD268)</f>
        <v>0</v>
      </c>
      <c r="JDE261" s="14">
        <f t="shared" ref="JDE261" si="23941">SUM(JDE262:JDE268)</f>
        <v>0</v>
      </c>
      <c r="JDF261" s="14">
        <f t="shared" ref="JDF261" si="23942">SUM(JDF262:JDF268)</f>
        <v>0</v>
      </c>
      <c r="JDG261" s="14">
        <f t="shared" ref="JDG261" si="23943">SUM(JDG262:JDG268)</f>
        <v>0</v>
      </c>
      <c r="JDH261" s="14">
        <f t="shared" ref="JDH261" si="23944">SUM(JDH262:JDH268)</f>
        <v>0</v>
      </c>
      <c r="JDI261" s="14">
        <f t="shared" ref="JDI261" si="23945">SUM(JDI262:JDI268)</f>
        <v>0</v>
      </c>
      <c r="JDJ261" s="14">
        <f t="shared" ref="JDJ261" si="23946">SUM(JDJ262:JDJ268)</f>
        <v>0</v>
      </c>
      <c r="JDK261" s="14">
        <f t="shared" ref="JDK261" si="23947">SUM(JDK262:JDK268)</f>
        <v>0</v>
      </c>
      <c r="JDL261" s="14">
        <f t="shared" ref="JDL261" si="23948">SUM(JDL262:JDL268)</f>
        <v>0</v>
      </c>
      <c r="JDM261" s="14">
        <f t="shared" ref="JDM261" si="23949">SUM(JDM262:JDM268)</f>
        <v>0</v>
      </c>
      <c r="JDN261" s="14">
        <f t="shared" ref="JDN261" si="23950">SUM(JDN262:JDN268)</f>
        <v>0</v>
      </c>
      <c r="JDO261" s="14">
        <f t="shared" ref="JDO261" si="23951">SUM(JDO262:JDO268)</f>
        <v>0</v>
      </c>
      <c r="JDP261" s="14">
        <f t="shared" ref="JDP261" si="23952">SUM(JDP262:JDP268)</f>
        <v>0</v>
      </c>
      <c r="JDQ261" s="14">
        <f t="shared" ref="JDQ261" si="23953">SUM(JDQ262:JDQ268)</f>
        <v>0</v>
      </c>
      <c r="JDR261" s="14">
        <f t="shared" ref="JDR261" si="23954">SUM(JDR262:JDR268)</f>
        <v>0</v>
      </c>
      <c r="JDS261" s="14">
        <f t="shared" ref="JDS261" si="23955">SUM(JDS262:JDS268)</f>
        <v>0</v>
      </c>
      <c r="JDT261" s="14">
        <f t="shared" ref="JDT261" si="23956">SUM(JDT262:JDT268)</f>
        <v>0</v>
      </c>
      <c r="JDU261" s="14">
        <f t="shared" ref="JDU261" si="23957">SUM(JDU262:JDU268)</f>
        <v>0</v>
      </c>
      <c r="JDV261" s="14">
        <f t="shared" ref="JDV261" si="23958">SUM(JDV262:JDV268)</f>
        <v>0</v>
      </c>
      <c r="JDW261" s="14">
        <f t="shared" ref="JDW261" si="23959">SUM(JDW262:JDW268)</f>
        <v>0</v>
      </c>
      <c r="JDX261" s="14">
        <f t="shared" ref="JDX261" si="23960">SUM(JDX262:JDX268)</f>
        <v>0</v>
      </c>
      <c r="JDY261" s="14">
        <f t="shared" ref="JDY261" si="23961">SUM(JDY262:JDY268)</f>
        <v>0</v>
      </c>
      <c r="JDZ261" s="14">
        <f t="shared" ref="JDZ261" si="23962">SUM(JDZ262:JDZ268)</f>
        <v>0</v>
      </c>
      <c r="JEA261" s="14">
        <f t="shared" ref="JEA261" si="23963">SUM(JEA262:JEA268)</f>
        <v>0</v>
      </c>
      <c r="JEB261" s="14">
        <f t="shared" ref="JEB261" si="23964">SUM(JEB262:JEB268)</f>
        <v>0</v>
      </c>
      <c r="JEC261" s="14">
        <f t="shared" ref="JEC261" si="23965">SUM(JEC262:JEC268)</f>
        <v>0</v>
      </c>
      <c r="JED261" s="14">
        <f t="shared" ref="JED261" si="23966">SUM(JED262:JED268)</f>
        <v>0</v>
      </c>
      <c r="JEE261" s="14">
        <f t="shared" ref="JEE261" si="23967">SUM(JEE262:JEE268)</f>
        <v>0</v>
      </c>
      <c r="JEF261" s="14">
        <f t="shared" ref="JEF261" si="23968">SUM(JEF262:JEF268)</f>
        <v>0</v>
      </c>
      <c r="JEG261" s="14">
        <f t="shared" ref="JEG261" si="23969">SUM(JEG262:JEG268)</f>
        <v>0</v>
      </c>
      <c r="JEH261" s="14">
        <f t="shared" ref="JEH261" si="23970">SUM(JEH262:JEH268)</f>
        <v>0</v>
      </c>
      <c r="JEI261" s="14">
        <f t="shared" ref="JEI261" si="23971">SUM(JEI262:JEI268)</f>
        <v>0</v>
      </c>
      <c r="JEJ261" s="14">
        <f t="shared" ref="JEJ261" si="23972">SUM(JEJ262:JEJ268)</f>
        <v>0</v>
      </c>
      <c r="JEK261" s="14">
        <f t="shared" ref="JEK261" si="23973">SUM(JEK262:JEK268)</f>
        <v>0</v>
      </c>
      <c r="JEL261" s="14">
        <f t="shared" ref="JEL261" si="23974">SUM(JEL262:JEL268)</f>
        <v>0</v>
      </c>
      <c r="JEM261" s="14">
        <f t="shared" ref="JEM261" si="23975">SUM(JEM262:JEM268)</f>
        <v>0</v>
      </c>
      <c r="JEN261" s="14">
        <f t="shared" ref="JEN261" si="23976">SUM(JEN262:JEN268)</f>
        <v>0</v>
      </c>
      <c r="JEO261" s="14">
        <f t="shared" ref="JEO261" si="23977">SUM(JEO262:JEO268)</f>
        <v>0</v>
      </c>
      <c r="JEP261" s="14">
        <f t="shared" ref="JEP261" si="23978">SUM(JEP262:JEP268)</f>
        <v>0</v>
      </c>
      <c r="JEQ261" s="14">
        <f t="shared" ref="JEQ261" si="23979">SUM(JEQ262:JEQ268)</f>
        <v>0</v>
      </c>
      <c r="JER261" s="14">
        <f t="shared" ref="JER261" si="23980">SUM(JER262:JER268)</f>
        <v>0</v>
      </c>
      <c r="JES261" s="14">
        <f t="shared" ref="JES261" si="23981">SUM(JES262:JES268)</f>
        <v>0</v>
      </c>
      <c r="JET261" s="14">
        <f t="shared" ref="JET261" si="23982">SUM(JET262:JET268)</f>
        <v>0</v>
      </c>
      <c r="JEU261" s="14">
        <f t="shared" ref="JEU261" si="23983">SUM(JEU262:JEU268)</f>
        <v>0</v>
      </c>
      <c r="JEV261" s="14">
        <f t="shared" ref="JEV261" si="23984">SUM(JEV262:JEV268)</f>
        <v>0</v>
      </c>
      <c r="JEW261" s="14">
        <f t="shared" ref="JEW261" si="23985">SUM(JEW262:JEW268)</f>
        <v>0</v>
      </c>
      <c r="JEX261" s="14">
        <f t="shared" ref="JEX261" si="23986">SUM(JEX262:JEX268)</f>
        <v>0</v>
      </c>
      <c r="JEY261" s="14">
        <f t="shared" ref="JEY261" si="23987">SUM(JEY262:JEY268)</f>
        <v>0</v>
      </c>
      <c r="JEZ261" s="14">
        <f t="shared" ref="JEZ261" si="23988">SUM(JEZ262:JEZ268)</f>
        <v>0</v>
      </c>
      <c r="JFA261" s="14">
        <f t="shared" ref="JFA261" si="23989">SUM(JFA262:JFA268)</f>
        <v>0</v>
      </c>
      <c r="JFB261" s="14">
        <f t="shared" ref="JFB261" si="23990">SUM(JFB262:JFB268)</f>
        <v>0</v>
      </c>
      <c r="JFC261" s="14">
        <f t="shared" ref="JFC261" si="23991">SUM(JFC262:JFC268)</f>
        <v>0</v>
      </c>
      <c r="JFD261" s="14">
        <f t="shared" ref="JFD261" si="23992">SUM(JFD262:JFD268)</f>
        <v>0</v>
      </c>
      <c r="JFE261" s="14">
        <f t="shared" ref="JFE261" si="23993">SUM(JFE262:JFE268)</f>
        <v>0</v>
      </c>
      <c r="JFF261" s="14">
        <f t="shared" ref="JFF261" si="23994">SUM(JFF262:JFF268)</f>
        <v>0</v>
      </c>
      <c r="JFG261" s="14">
        <f t="shared" ref="JFG261" si="23995">SUM(JFG262:JFG268)</f>
        <v>0</v>
      </c>
      <c r="JFH261" s="14">
        <f t="shared" ref="JFH261" si="23996">SUM(JFH262:JFH268)</f>
        <v>0</v>
      </c>
      <c r="JFI261" s="14">
        <f t="shared" ref="JFI261" si="23997">SUM(JFI262:JFI268)</f>
        <v>0</v>
      </c>
      <c r="JFJ261" s="14">
        <f t="shared" ref="JFJ261" si="23998">SUM(JFJ262:JFJ268)</f>
        <v>0</v>
      </c>
      <c r="JFK261" s="14">
        <f t="shared" ref="JFK261" si="23999">SUM(JFK262:JFK268)</f>
        <v>0</v>
      </c>
      <c r="JFL261" s="14">
        <f t="shared" ref="JFL261" si="24000">SUM(JFL262:JFL268)</f>
        <v>0</v>
      </c>
      <c r="JFM261" s="14">
        <f t="shared" ref="JFM261" si="24001">SUM(JFM262:JFM268)</f>
        <v>0</v>
      </c>
      <c r="JFN261" s="14">
        <f t="shared" ref="JFN261" si="24002">SUM(JFN262:JFN268)</f>
        <v>0</v>
      </c>
      <c r="JFO261" s="14">
        <f t="shared" ref="JFO261" si="24003">SUM(JFO262:JFO268)</f>
        <v>0</v>
      </c>
      <c r="JFP261" s="14">
        <f t="shared" ref="JFP261" si="24004">SUM(JFP262:JFP268)</f>
        <v>0</v>
      </c>
      <c r="JFQ261" s="14">
        <f t="shared" ref="JFQ261" si="24005">SUM(JFQ262:JFQ268)</f>
        <v>0</v>
      </c>
      <c r="JFR261" s="14">
        <f t="shared" ref="JFR261" si="24006">SUM(JFR262:JFR268)</f>
        <v>0</v>
      </c>
      <c r="JFS261" s="14">
        <f t="shared" ref="JFS261" si="24007">SUM(JFS262:JFS268)</f>
        <v>0</v>
      </c>
      <c r="JFT261" s="14">
        <f t="shared" ref="JFT261" si="24008">SUM(JFT262:JFT268)</f>
        <v>0</v>
      </c>
      <c r="JFU261" s="14">
        <f t="shared" ref="JFU261" si="24009">SUM(JFU262:JFU268)</f>
        <v>0</v>
      </c>
      <c r="JFV261" s="14">
        <f t="shared" ref="JFV261" si="24010">SUM(JFV262:JFV268)</f>
        <v>0</v>
      </c>
      <c r="JFW261" s="14">
        <f t="shared" ref="JFW261" si="24011">SUM(JFW262:JFW268)</f>
        <v>0</v>
      </c>
      <c r="JFX261" s="14">
        <f t="shared" ref="JFX261" si="24012">SUM(JFX262:JFX268)</f>
        <v>0</v>
      </c>
      <c r="JFY261" s="14">
        <f t="shared" ref="JFY261" si="24013">SUM(JFY262:JFY268)</f>
        <v>0</v>
      </c>
      <c r="JFZ261" s="14">
        <f t="shared" ref="JFZ261" si="24014">SUM(JFZ262:JFZ268)</f>
        <v>0</v>
      </c>
      <c r="JGA261" s="14">
        <f t="shared" ref="JGA261" si="24015">SUM(JGA262:JGA268)</f>
        <v>0</v>
      </c>
      <c r="JGB261" s="14">
        <f t="shared" ref="JGB261" si="24016">SUM(JGB262:JGB268)</f>
        <v>0</v>
      </c>
      <c r="JGC261" s="14">
        <f t="shared" ref="JGC261" si="24017">SUM(JGC262:JGC268)</f>
        <v>0</v>
      </c>
      <c r="JGD261" s="14">
        <f t="shared" ref="JGD261" si="24018">SUM(JGD262:JGD268)</f>
        <v>0</v>
      </c>
      <c r="JGE261" s="14">
        <f t="shared" ref="JGE261" si="24019">SUM(JGE262:JGE268)</f>
        <v>0</v>
      </c>
      <c r="JGF261" s="14">
        <f t="shared" ref="JGF261" si="24020">SUM(JGF262:JGF268)</f>
        <v>0</v>
      </c>
      <c r="JGG261" s="14">
        <f t="shared" ref="JGG261" si="24021">SUM(JGG262:JGG268)</f>
        <v>0</v>
      </c>
      <c r="JGH261" s="14">
        <f t="shared" ref="JGH261" si="24022">SUM(JGH262:JGH268)</f>
        <v>0</v>
      </c>
      <c r="JGI261" s="14">
        <f t="shared" ref="JGI261" si="24023">SUM(JGI262:JGI268)</f>
        <v>0</v>
      </c>
      <c r="JGJ261" s="14">
        <f t="shared" ref="JGJ261" si="24024">SUM(JGJ262:JGJ268)</f>
        <v>0</v>
      </c>
      <c r="JGK261" s="14">
        <f t="shared" ref="JGK261" si="24025">SUM(JGK262:JGK268)</f>
        <v>0</v>
      </c>
      <c r="JGL261" s="14">
        <f t="shared" ref="JGL261" si="24026">SUM(JGL262:JGL268)</f>
        <v>0</v>
      </c>
      <c r="JGM261" s="14">
        <f t="shared" ref="JGM261" si="24027">SUM(JGM262:JGM268)</f>
        <v>0</v>
      </c>
      <c r="JGN261" s="14">
        <f t="shared" ref="JGN261" si="24028">SUM(JGN262:JGN268)</f>
        <v>0</v>
      </c>
      <c r="JGO261" s="14">
        <f t="shared" ref="JGO261" si="24029">SUM(JGO262:JGO268)</f>
        <v>0</v>
      </c>
      <c r="JGP261" s="14">
        <f t="shared" ref="JGP261" si="24030">SUM(JGP262:JGP268)</f>
        <v>0</v>
      </c>
      <c r="JGQ261" s="14">
        <f t="shared" ref="JGQ261" si="24031">SUM(JGQ262:JGQ268)</f>
        <v>0</v>
      </c>
      <c r="JGR261" s="14">
        <f t="shared" ref="JGR261" si="24032">SUM(JGR262:JGR268)</f>
        <v>0</v>
      </c>
      <c r="JGS261" s="14">
        <f t="shared" ref="JGS261" si="24033">SUM(JGS262:JGS268)</f>
        <v>0</v>
      </c>
      <c r="JGT261" s="14">
        <f t="shared" ref="JGT261" si="24034">SUM(JGT262:JGT268)</f>
        <v>0</v>
      </c>
      <c r="JGU261" s="14">
        <f t="shared" ref="JGU261" si="24035">SUM(JGU262:JGU268)</f>
        <v>0</v>
      </c>
      <c r="JGV261" s="14">
        <f t="shared" ref="JGV261" si="24036">SUM(JGV262:JGV268)</f>
        <v>0</v>
      </c>
      <c r="JGW261" s="14">
        <f t="shared" ref="JGW261" si="24037">SUM(JGW262:JGW268)</f>
        <v>0</v>
      </c>
      <c r="JGX261" s="14">
        <f t="shared" ref="JGX261" si="24038">SUM(JGX262:JGX268)</f>
        <v>0</v>
      </c>
      <c r="JGY261" s="14">
        <f t="shared" ref="JGY261" si="24039">SUM(JGY262:JGY268)</f>
        <v>0</v>
      </c>
      <c r="JGZ261" s="14">
        <f t="shared" ref="JGZ261" si="24040">SUM(JGZ262:JGZ268)</f>
        <v>0</v>
      </c>
      <c r="JHA261" s="14">
        <f t="shared" ref="JHA261" si="24041">SUM(JHA262:JHA268)</f>
        <v>0</v>
      </c>
      <c r="JHB261" s="14">
        <f t="shared" ref="JHB261" si="24042">SUM(JHB262:JHB268)</f>
        <v>0</v>
      </c>
      <c r="JHC261" s="14">
        <f t="shared" ref="JHC261" si="24043">SUM(JHC262:JHC268)</f>
        <v>0</v>
      </c>
      <c r="JHD261" s="14">
        <f t="shared" ref="JHD261" si="24044">SUM(JHD262:JHD268)</f>
        <v>0</v>
      </c>
      <c r="JHE261" s="14">
        <f t="shared" ref="JHE261" si="24045">SUM(JHE262:JHE268)</f>
        <v>0</v>
      </c>
      <c r="JHF261" s="14">
        <f t="shared" ref="JHF261" si="24046">SUM(JHF262:JHF268)</f>
        <v>0</v>
      </c>
      <c r="JHG261" s="14">
        <f t="shared" ref="JHG261" si="24047">SUM(JHG262:JHG268)</f>
        <v>0</v>
      </c>
      <c r="JHH261" s="14">
        <f t="shared" ref="JHH261" si="24048">SUM(JHH262:JHH268)</f>
        <v>0</v>
      </c>
      <c r="JHI261" s="14">
        <f t="shared" ref="JHI261" si="24049">SUM(JHI262:JHI268)</f>
        <v>0</v>
      </c>
      <c r="JHJ261" s="14">
        <f t="shared" ref="JHJ261" si="24050">SUM(JHJ262:JHJ268)</f>
        <v>0</v>
      </c>
      <c r="JHK261" s="14">
        <f t="shared" ref="JHK261" si="24051">SUM(JHK262:JHK268)</f>
        <v>0</v>
      </c>
      <c r="JHL261" s="14">
        <f t="shared" ref="JHL261" si="24052">SUM(JHL262:JHL268)</f>
        <v>0</v>
      </c>
      <c r="JHM261" s="14">
        <f t="shared" ref="JHM261" si="24053">SUM(JHM262:JHM268)</f>
        <v>0</v>
      </c>
      <c r="JHN261" s="14">
        <f t="shared" ref="JHN261" si="24054">SUM(JHN262:JHN268)</f>
        <v>0</v>
      </c>
      <c r="JHO261" s="14">
        <f t="shared" ref="JHO261" si="24055">SUM(JHO262:JHO268)</f>
        <v>0</v>
      </c>
      <c r="JHP261" s="14">
        <f t="shared" ref="JHP261" si="24056">SUM(JHP262:JHP268)</f>
        <v>0</v>
      </c>
      <c r="JHQ261" s="14">
        <f t="shared" ref="JHQ261" si="24057">SUM(JHQ262:JHQ268)</f>
        <v>0</v>
      </c>
      <c r="JHR261" s="14">
        <f t="shared" ref="JHR261" si="24058">SUM(JHR262:JHR268)</f>
        <v>0</v>
      </c>
      <c r="JHS261" s="14">
        <f t="shared" ref="JHS261" si="24059">SUM(JHS262:JHS268)</f>
        <v>0</v>
      </c>
      <c r="JHT261" s="14">
        <f t="shared" ref="JHT261" si="24060">SUM(JHT262:JHT268)</f>
        <v>0</v>
      </c>
      <c r="JHU261" s="14">
        <f t="shared" ref="JHU261" si="24061">SUM(JHU262:JHU268)</f>
        <v>0</v>
      </c>
      <c r="JHV261" s="14">
        <f t="shared" ref="JHV261" si="24062">SUM(JHV262:JHV268)</f>
        <v>0</v>
      </c>
      <c r="JHW261" s="14">
        <f t="shared" ref="JHW261" si="24063">SUM(JHW262:JHW268)</f>
        <v>0</v>
      </c>
      <c r="JHX261" s="14">
        <f t="shared" ref="JHX261" si="24064">SUM(JHX262:JHX268)</f>
        <v>0</v>
      </c>
      <c r="JHY261" s="14">
        <f t="shared" ref="JHY261" si="24065">SUM(JHY262:JHY268)</f>
        <v>0</v>
      </c>
      <c r="JHZ261" s="14">
        <f t="shared" ref="JHZ261" si="24066">SUM(JHZ262:JHZ268)</f>
        <v>0</v>
      </c>
      <c r="JIA261" s="14">
        <f t="shared" ref="JIA261" si="24067">SUM(JIA262:JIA268)</f>
        <v>0</v>
      </c>
      <c r="JIB261" s="14">
        <f t="shared" ref="JIB261" si="24068">SUM(JIB262:JIB268)</f>
        <v>0</v>
      </c>
      <c r="JIC261" s="14">
        <f t="shared" ref="JIC261" si="24069">SUM(JIC262:JIC268)</f>
        <v>0</v>
      </c>
      <c r="JID261" s="14">
        <f t="shared" ref="JID261" si="24070">SUM(JID262:JID268)</f>
        <v>0</v>
      </c>
      <c r="JIE261" s="14">
        <f t="shared" ref="JIE261" si="24071">SUM(JIE262:JIE268)</f>
        <v>0</v>
      </c>
      <c r="JIF261" s="14">
        <f t="shared" ref="JIF261" si="24072">SUM(JIF262:JIF268)</f>
        <v>0</v>
      </c>
      <c r="JIG261" s="14">
        <f t="shared" ref="JIG261" si="24073">SUM(JIG262:JIG268)</f>
        <v>0</v>
      </c>
      <c r="JIH261" s="14">
        <f t="shared" ref="JIH261" si="24074">SUM(JIH262:JIH268)</f>
        <v>0</v>
      </c>
      <c r="JII261" s="14">
        <f t="shared" ref="JII261" si="24075">SUM(JII262:JII268)</f>
        <v>0</v>
      </c>
      <c r="JIJ261" s="14">
        <f t="shared" ref="JIJ261" si="24076">SUM(JIJ262:JIJ268)</f>
        <v>0</v>
      </c>
      <c r="JIK261" s="14">
        <f t="shared" ref="JIK261" si="24077">SUM(JIK262:JIK268)</f>
        <v>0</v>
      </c>
      <c r="JIL261" s="14">
        <f t="shared" ref="JIL261" si="24078">SUM(JIL262:JIL268)</f>
        <v>0</v>
      </c>
      <c r="JIM261" s="14">
        <f t="shared" ref="JIM261" si="24079">SUM(JIM262:JIM268)</f>
        <v>0</v>
      </c>
      <c r="JIN261" s="14">
        <f t="shared" ref="JIN261" si="24080">SUM(JIN262:JIN268)</f>
        <v>0</v>
      </c>
      <c r="JIO261" s="14">
        <f t="shared" ref="JIO261" si="24081">SUM(JIO262:JIO268)</f>
        <v>0</v>
      </c>
      <c r="JIP261" s="14">
        <f t="shared" ref="JIP261" si="24082">SUM(JIP262:JIP268)</f>
        <v>0</v>
      </c>
      <c r="JIQ261" s="14">
        <f t="shared" ref="JIQ261" si="24083">SUM(JIQ262:JIQ268)</f>
        <v>0</v>
      </c>
      <c r="JIR261" s="14">
        <f t="shared" ref="JIR261" si="24084">SUM(JIR262:JIR268)</f>
        <v>0</v>
      </c>
      <c r="JIS261" s="14">
        <f t="shared" ref="JIS261" si="24085">SUM(JIS262:JIS268)</f>
        <v>0</v>
      </c>
      <c r="JIT261" s="14">
        <f t="shared" ref="JIT261" si="24086">SUM(JIT262:JIT268)</f>
        <v>0</v>
      </c>
      <c r="JIU261" s="14">
        <f t="shared" ref="JIU261" si="24087">SUM(JIU262:JIU268)</f>
        <v>0</v>
      </c>
      <c r="JIV261" s="14">
        <f t="shared" ref="JIV261" si="24088">SUM(JIV262:JIV268)</f>
        <v>0</v>
      </c>
      <c r="JIW261" s="14">
        <f t="shared" ref="JIW261" si="24089">SUM(JIW262:JIW268)</f>
        <v>0</v>
      </c>
      <c r="JIX261" s="14">
        <f t="shared" ref="JIX261" si="24090">SUM(JIX262:JIX268)</f>
        <v>0</v>
      </c>
      <c r="JIY261" s="14">
        <f t="shared" ref="JIY261" si="24091">SUM(JIY262:JIY268)</f>
        <v>0</v>
      </c>
      <c r="JIZ261" s="14">
        <f t="shared" ref="JIZ261" si="24092">SUM(JIZ262:JIZ268)</f>
        <v>0</v>
      </c>
      <c r="JJA261" s="14">
        <f t="shared" ref="JJA261" si="24093">SUM(JJA262:JJA268)</f>
        <v>0</v>
      </c>
      <c r="JJB261" s="14">
        <f t="shared" ref="JJB261" si="24094">SUM(JJB262:JJB268)</f>
        <v>0</v>
      </c>
      <c r="JJC261" s="14">
        <f t="shared" ref="JJC261" si="24095">SUM(JJC262:JJC268)</f>
        <v>0</v>
      </c>
      <c r="JJD261" s="14">
        <f t="shared" ref="JJD261" si="24096">SUM(JJD262:JJD268)</f>
        <v>0</v>
      </c>
      <c r="JJE261" s="14">
        <f t="shared" ref="JJE261" si="24097">SUM(JJE262:JJE268)</f>
        <v>0</v>
      </c>
      <c r="JJF261" s="14">
        <f t="shared" ref="JJF261" si="24098">SUM(JJF262:JJF268)</f>
        <v>0</v>
      </c>
      <c r="JJG261" s="14">
        <f t="shared" ref="JJG261" si="24099">SUM(JJG262:JJG268)</f>
        <v>0</v>
      </c>
      <c r="JJH261" s="14">
        <f t="shared" ref="JJH261" si="24100">SUM(JJH262:JJH268)</f>
        <v>0</v>
      </c>
      <c r="JJI261" s="14">
        <f t="shared" ref="JJI261" si="24101">SUM(JJI262:JJI268)</f>
        <v>0</v>
      </c>
      <c r="JJJ261" s="14">
        <f t="shared" ref="JJJ261" si="24102">SUM(JJJ262:JJJ268)</f>
        <v>0</v>
      </c>
      <c r="JJK261" s="14">
        <f t="shared" ref="JJK261" si="24103">SUM(JJK262:JJK268)</f>
        <v>0</v>
      </c>
      <c r="JJL261" s="14">
        <f t="shared" ref="JJL261" si="24104">SUM(JJL262:JJL268)</f>
        <v>0</v>
      </c>
      <c r="JJM261" s="14">
        <f t="shared" ref="JJM261" si="24105">SUM(JJM262:JJM268)</f>
        <v>0</v>
      </c>
      <c r="JJN261" s="14">
        <f t="shared" ref="JJN261" si="24106">SUM(JJN262:JJN268)</f>
        <v>0</v>
      </c>
      <c r="JJO261" s="14">
        <f t="shared" ref="JJO261" si="24107">SUM(JJO262:JJO268)</f>
        <v>0</v>
      </c>
      <c r="JJP261" s="14">
        <f t="shared" ref="JJP261" si="24108">SUM(JJP262:JJP268)</f>
        <v>0</v>
      </c>
      <c r="JJQ261" s="14">
        <f t="shared" ref="JJQ261" si="24109">SUM(JJQ262:JJQ268)</f>
        <v>0</v>
      </c>
      <c r="JJR261" s="14">
        <f t="shared" ref="JJR261" si="24110">SUM(JJR262:JJR268)</f>
        <v>0</v>
      </c>
      <c r="JJS261" s="14">
        <f t="shared" ref="JJS261" si="24111">SUM(JJS262:JJS268)</f>
        <v>0</v>
      </c>
      <c r="JJT261" s="14">
        <f t="shared" ref="JJT261" si="24112">SUM(JJT262:JJT268)</f>
        <v>0</v>
      </c>
      <c r="JJU261" s="14">
        <f t="shared" ref="JJU261" si="24113">SUM(JJU262:JJU268)</f>
        <v>0</v>
      </c>
      <c r="JJV261" s="14">
        <f t="shared" ref="JJV261" si="24114">SUM(JJV262:JJV268)</f>
        <v>0</v>
      </c>
      <c r="JJW261" s="14">
        <f t="shared" ref="JJW261" si="24115">SUM(JJW262:JJW268)</f>
        <v>0</v>
      </c>
      <c r="JJX261" s="14">
        <f t="shared" ref="JJX261" si="24116">SUM(JJX262:JJX268)</f>
        <v>0</v>
      </c>
      <c r="JJY261" s="14">
        <f t="shared" ref="JJY261" si="24117">SUM(JJY262:JJY268)</f>
        <v>0</v>
      </c>
      <c r="JJZ261" s="14">
        <f t="shared" ref="JJZ261" si="24118">SUM(JJZ262:JJZ268)</f>
        <v>0</v>
      </c>
      <c r="JKA261" s="14">
        <f t="shared" ref="JKA261" si="24119">SUM(JKA262:JKA268)</f>
        <v>0</v>
      </c>
      <c r="JKB261" s="14">
        <f t="shared" ref="JKB261" si="24120">SUM(JKB262:JKB268)</f>
        <v>0</v>
      </c>
      <c r="JKC261" s="14">
        <f t="shared" ref="JKC261" si="24121">SUM(JKC262:JKC268)</f>
        <v>0</v>
      </c>
      <c r="JKD261" s="14">
        <f t="shared" ref="JKD261" si="24122">SUM(JKD262:JKD268)</f>
        <v>0</v>
      </c>
      <c r="JKE261" s="14">
        <f t="shared" ref="JKE261" si="24123">SUM(JKE262:JKE268)</f>
        <v>0</v>
      </c>
      <c r="JKF261" s="14">
        <f t="shared" ref="JKF261" si="24124">SUM(JKF262:JKF268)</f>
        <v>0</v>
      </c>
      <c r="JKG261" s="14">
        <f t="shared" ref="JKG261" si="24125">SUM(JKG262:JKG268)</f>
        <v>0</v>
      </c>
      <c r="JKH261" s="14">
        <f t="shared" ref="JKH261" si="24126">SUM(JKH262:JKH268)</f>
        <v>0</v>
      </c>
      <c r="JKI261" s="14">
        <f t="shared" ref="JKI261" si="24127">SUM(JKI262:JKI268)</f>
        <v>0</v>
      </c>
      <c r="JKJ261" s="14">
        <f t="shared" ref="JKJ261" si="24128">SUM(JKJ262:JKJ268)</f>
        <v>0</v>
      </c>
      <c r="JKK261" s="14">
        <f t="shared" ref="JKK261" si="24129">SUM(JKK262:JKK268)</f>
        <v>0</v>
      </c>
      <c r="JKL261" s="14">
        <f t="shared" ref="JKL261" si="24130">SUM(JKL262:JKL268)</f>
        <v>0</v>
      </c>
      <c r="JKM261" s="14">
        <f t="shared" ref="JKM261" si="24131">SUM(JKM262:JKM268)</f>
        <v>0</v>
      </c>
      <c r="JKN261" s="14">
        <f t="shared" ref="JKN261" si="24132">SUM(JKN262:JKN268)</f>
        <v>0</v>
      </c>
      <c r="JKO261" s="14">
        <f t="shared" ref="JKO261" si="24133">SUM(JKO262:JKO268)</f>
        <v>0</v>
      </c>
      <c r="JKP261" s="14">
        <f t="shared" ref="JKP261" si="24134">SUM(JKP262:JKP268)</f>
        <v>0</v>
      </c>
      <c r="JKQ261" s="14">
        <f t="shared" ref="JKQ261" si="24135">SUM(JKQ262:JKQ268)</f>
        <v>0</v>
      </c>
      <c r="JKR261" s="14">
        <f t="shared" ref="JKR261" si="24136">SUM(JKR262:JKR268)</f>
        <v>0</v>
      </c>
      <c r="JKS261" s="14">
        <f t="shared" ref="JKS261" si="24137">SUM(JKS262:JKS268)</f>
        <v>0</v>
      </c>
      <c r="JKT261" s="14">
        <f t="shared" ref="JKT261" si="24138">SUM(JKT262:JKT268)</f>
        <v>0</v>
      </c>
      <c r="JKU261" s="14">
        <f t="shared" ref="JKU261" si="24139">SUM(JKU262:JKU268)</f>
        <v>0</v>
      </c>
      <c r="JKV261" s="14">
        <f t="shared" ref="JKV261" si="24140">SUM(JKV262:JKV268)</f>
        <v>0</v>
      </c>
      <c r="JKW261" s="14">
        <f t="shared" ref="JKW261" si="24141">SUM(JKW262:JKW268)</f>
        <v>0</v>
      </c>
      <c r="JKX261" s="14">
        <f t="shared" ref="JKX261" si="24142">SUM(JKX262:JKX268)</f>
        <v>0</v>
      </c>
      <c r="JKY261" s="14">
        <f t="shared" ref="JKY261" si="24143">SUM(JKY262:JKY268)</f>
        <v>0</v>
      </c>
      <c r="JKZ261" s="14">
        <f t="shared" ref="JKZ261" si="24144">SUM(JKZ262:JKZ268)</f>
        <v>0</v>
      </c>
      <c r="JLA261" s="14">
        <f t="shared" ref="JLA261" si="24145">SUM(JLA262:JLA268)</f>
        <v>0</v>
      </c>
      <c r="JLB261" s="14">
        <f t="shared" ref="JLB261" si="24146">SUM(JLB262:JLB268)</f>
        <v>0</v>
      </c>
      <c r="JLC261" s="14">
        <f t="shared" ref="JLC261" si="24147">SUM(JLC262:JLC268)</f>
        <v>0</v>
      </c>
      <c r="JLD261" s="14">
        <f t="shared" ref="JLD261" si="24148">SUM(JLD262:JLD268)</f>
        <v>0</v>
      </c>
      <c r="JLE261" s="14">
        <f t="shared" ref="JLE261" si="24149">SUM(JLE262:JLE268)</f>
        <v>0</v>
      </c>
      <c r="JLF261" s="14">
        <f t="shared" ref="JLF261" si="24150">SUM(JLF262:JLF268)</f>
        <v>0</v>
      </c>
      <c r="JLG261" s="14">
        <f t="shared" ref="JLG261" si="24151">SUM(JLG262:JLG268)</f>
        <v>0</v>
      </c>
      <c r="JLH261" s="14">
        <f t="shared" ref="JLH261" si="24152">SUM(JLH262:JLH268)</f>
        <v>0</v>
      </c>
      <c r="JLI261" s="14">
        <f t="shared" ref="JLI261" si="24153">SUM(JLI262:JLI268)</f>
        <v>0</v>
      </c>
      <c r="JLJ261" s="14">
        <f t="shared" ref="JLJ261" si="24154">SUM(JLJ262:JLJ268)</f>
        <v>0</v>
      </c>
      <c r="JLK261" s="14">
        <f t="shared" ref="JLK261" si="24155">SUM(JLK262:JLK268)</f>
        <v>0</v>
      </c>
      <c r="JLL261" s="14">
        <f t="shared" ref="JLL261" si="24156">SUM(JLL262:JLL268)</f>
        <v>0</v>
      </c>
      <c r="JLM261" s="14">
        <f t="shared" ref="JLM261" si="24157">SUM(JLM262:JLM268)</f>
        <v>0</v>
      </c>
      <c r="JLN261" s="14">
        <f t="shared" ref="JLN261" si="24158">SUM(JLN262:JLN268)</f>
        <v>0</v>
      </c>
      <c r="JLO261" s="14">
        <f t="shared" ref="JLO261" si="24159">SUM(JLO262:JLO268)</f>
        <v>0</v>
      </c>
      <c r="JLP261" s="14">
        <f t="shared" ref="JLP261" si="24160">SUM(JLP262:JLP268)</f>
        <v>0</v>
      </c>
      <c r="JLQ261" s="14">
        <f t="shared" ref="JLQ261" si="24161">SUM(JLQ262:JLQ268)</f>
        <v>0</v>
      </c>
      <c r="JLR261" s="14">
        <f t="shared" ref="JLR261" si="24162">SUM(JLR262:JLR268)</f>
        <v>0</v>
      </c>
      <c r="JLS261" s="14">
        <f t="shared" ref="JLS261" si="24163">SUM(JLS262:JLS268)</f>
        <v>0</v>
      </c>
      <c r="JLT261" s="14">
        <f t="shared" ref="JLT261" si="24164">SUM(JLT262:JLT268)</f>
        <v>0</v>
      </c>
      <c r="JLU261" s="14">
        <f t="shared" ref="JLU261" si="24165">SUM(JLU262:JLU268)</f>
        <v>0</v>
      </c>
      <c r="JLV261" s="14">
        <f t="shared" ref="JLV261" si="24166">SUM(JLV262:JLV268)</f>
        <v>0</v>
      </c>
      <c r="JLW261" s="14">
        <f t="shared" ref="JLW261" si="24167">SUM(JLW262:JLW268)</f>
        <v>0</v>
      </c>
      <c r="JLX261" s="14">
        <f t="shared" ref="JLX261" si="24168">SUM(JLX262:JLX268)</f>
        <v>0</v>
      </c>
      <c r="JLY261" s="14">
        <f t="shared" ref="JLY261" si="24169">SUM(JLY262:JLY268)</f>
        <v>0</v>
      </c>
      <c r="JLZ261" s="14">
        <f t="shared" ref="JLZ261" si="24170">SUM(JLZ262:JLZ268)</f>
        <v>0</v>
      </c>
      <c r="JMA261" s="14">
        <f t="shared" ref="JMA261" si="24171">SUM(JMA262:JMA268)</f>
        <v>0</v>
      </c>
      <c r="JMB261" s="14">
        <f t="shared" ref="JMB261" si="24172">SUM(JMB262:JMB268)</f>
        <v>0</v>
      </c>
      <c r="JMC261" s="14">
        <f t="shared" ref="JMC261" si="24173">SUM(JMC262:JMC268)</f>
        <v>0</v>
      </c>
      <c r="JMD261" s="14">
        <f t="shared" ref="JMD261" si="24174">SUM(JMD262:JMD268)</f>
        <v>0</v>
      </c>
      <c r="JME261" s="14">
        <f t="shared" ref="JME261" si="24175">SUM(JME262:JME268)</f>
        <v>0</v>
      </c>
      <c r="JMF261" s="14">
        <f t="shared" ref="JMF261" si="24176">SUM(JMF262:JMF268)</f>
        <v>0</v>
      </c>
      <c r="JMG261" s="14">
        <f t="shared" ref="JMG261" si="24177">SUM(JMG262:JMG268)</f>
        <v>0</v>
      </c>
      <c r="JMH261" s="14">
        <f t="shared" ref="JMH261" si="24178">SUM(JMH262:JMH268)</f>
        <v>0</v>
      </c>
      <c r="JMI261" s="14">
        <f t="shared" ref="JMI261" si="24179">SUM(JMI262:JMI268)</f>
        <v>0</v>
      </c>
      <c r="JMJ261" s="14">
        <f t="shared" ref="JMJ261" si="24180">SUM(JMJ262:JMJ268)</f>
        <v>0</v>
      </c>
      <c r="JMK261" s="14">
        <f t="shared" ref="JMK261" si="24181">SUM(JMK262:JMK268)</f>
        <v>0</v>
      </c>
      <c r="JML261" s="14">
        <f t="shared" ref="JML261" si="24182">SUM(JML262:JML268)</f>
        <v>0</v>
      </c>
      <c r="JMM261" s="14">
        <f t="shared" ref="JMM261" si="24183">SUM(JMM262:JMM268)</f>
        <v>0</v>
      </c>
      <c r="JMN261" s="14">
        <f t="shared" ref="JMN261" si="24184">SUM(JMN262:JMN268)</f>
        <v>0</v>
      </c>
      <c r="JMO261" s="14">
        <f t="shared" ref="JMO261" si="24185">SUM(JMO262:JMO268)</f>
        <v>0</v>
      </c>
      <c r="JMP261" s="14">
        <f t="shared" ref="JMP261" si="24186">SUM(JMP262:JMP268)</f>
        <v>0</v>
      </c>
      <c r="JMQ261" s="14">
        <f t="shared" ref="JMQ261" si="24187">SUM(JMQ262:JMQ268)</f>
        <v>0</v>
      </c>
      <c r="JMR261" s="14">
        <f t="shared" ref="JMR261" si="24188">SUM(JMR262:JMR268)</f>
        <v>0</v>
      </c>
      <c r="JMS261" s="14">
        <f t="shared" ref="JMS261" si="24189">SUM(JMS262:JMS268)</f>
        <v>0</v>
      </c>
      <c r="JMT261" s="14">
        <f t="shared" ref="JMT261" si="24190">SUM(JMT262:JMT268)</f>
        <v>0</v>
      </c>
      <c r="JMU261" s="14">
        <f t="shared" ref="JMU261" si="24191">SUM(JMU262:JMU268)</f>
        <v>0</v>
      </c>
      <c r="JMV261" s="14">
        <f t="shared" ref="JMV261" si="24192">SUM(JMV262:JMV268)</f>
        <v>0</v>
      </c>
      <c r="JMW261" s="14">
        <f t="shared" ref="JMW261" si="24193">SUM(JMW262:JMW268)</f>
        <v>0</v>
      </c>
      <c r="JMX261" s="14">
        <f t="shared" ref="JMX261" si="24194">SUM(JMX262:JMX268)</f>
        <v>0</v>
      </c>
      <c r="JMY261" s="14">
        <f t="shared" ref="JMY261" si="24195">SUM(JMY262:JMY268)</f>
        <v>0</v>
      </c>
      <c r="JMZ261" s="14">
        <f t="shared" ref="JMZ261" si="24196">SUM(JMZ262:JMZ268)</f>
        <v>0</v>
      </c>
      <c r="JNA261" s="14">
        <f t="shared" ref="JNA261" si="24197">SUM(JNA262:JNA268)</f>
        <v>0</v>
      </c>
      <c r="JNB261" s="14">
        <f t="shared" ref="JNB261" si="24198">SUM(JNB262:JNB268)</f>
        <v>0</v>
      </c>
      <c r="JNC261" s="14">
        <f t="shared" ref="JNC261" si="24199">SUM(JNC262:JNC268)</f>
        <v>0</v>
      </c>
      <c r="JND261" s="14">
        <f t="shared" ref="JND261" si="24200">SUM(JND262:JND268)</f>
        <v>0</v>
      </c>
      <c r="JNE261" s="14">
        <f t="shared" ref="JNE261" si="24201">SUM(JNE262:JNE268)</f>
        <v>0</v>
      </c>
      <c r="JNF261" s="14">
        <f t="shared" ref="JNF261" si="24202">SUM(JNF262:JNF268)</f>
        <v>0</v>
      </c>
      <c r="JNG261" s="14">
        <f t="shared" ref="JNG261" si="24203">SUM(JNG262:JNG268)</f>
        <v>0</v>
      </c>
      <c r="JNH261" s="14">
        <f t="shared" ref="JNH261" si="24204">SUM(JNH262:JNH268)</f>
        <v>0</v>
      </c>
      <c r="JNI261" s="14">
        <f t="shared" ref="JNI261" si="24205">SUM(JNI262:JNI268)</f>
        <v>0</v>
      </c>
      <c r="JNJ261" s="14">
        <f t="shared" ref="JNJ261" si="24206">SUM(JNJ262:JNJ268)</f>
        <v>0</v>
      </c>
      <c r="JNK261" s="14">
        <f t="shared" ref="JNK261" si="24207">SUM(JNK262:JNK268)</f>
        <v>0</v>
      </c>
      <c r="JNL261" s="14">
        <f t="shared" ref="JNL261" si="24208">SUM(JNL262:JNL268)</f>
        <v>0</v>
      </c>
      <c r="JNM261" s="14">
        <f t="shared" ref="JNM261" si="24209">SUM(JNM262:JNM268)</f>
        <v>0</v>
      </c>
      <c r="JNN261" s="14">
        <f t="shared" ref="JNN261" si="24210">SUM(JNN262:JNN268)</f>
        <v>0</v>
      </c>
      <c r="JNO261" s="14">
        <f t="shared" ref="JNO261" si="24211">SUM(JNO262:JNO268)</f>
        <v>0</v>
      </c>
      <c r="JNP261" s="14">
        <f t="shared" ref="JNP261" si="24212">SUM(JNP262:JNP268)</f>
        <v>0</v>
      </c>
      <c r="JNQ261" s="14">
        <f t="shared" ref="JNQ261" si="24213">SUM(JNQ262:JNQ268)</f>
        <v>0</v>
      </c>
      <c r="JNR261" s="14">
        <f t="shared" ref="JNR261" si="24214">SUM(JNR262:JNR268)</f>
        <v>0</v>
      </c>
      <c r="JNS261" s="14">
        <f t="shared" ref="JNS261" si="24215">SUM(JNS262:JNS268)</f>
        <v>0</v>
      </c>
      <c r="JNT261" s="14">
        <f t="shared" ref="JNT261" si="24216">SUM(JNT262:JNT268)</f>
        <v>0</v>
      </c>
      <c r="JNU261" s="14">
        <f t="shared" ref="JNU261" si="24217">SUM(JNU262:JNU268)</f>
        <v>0</v>
      </c>
      <c r="JNV261" s="14">
        <f t="shared" ref="JNV261" si="24218">SUM(JNV262:JNV268)</f>
        <v>0</v>
      </c>
      <c r="JNW261" s="14">
        <f t="shared" ref="JNW261" si="24219">SUM(JNW262:JNW268)</f>
        <v>0</v>
      </c>
      <c r="JNX261" s="14">
        <f t="shared" ref="JNX261" si="24220">SUM(JNX262:JNX268)</f>
        <v>0</v>
      </c>
      <c r="JNY261" s="14">
        <f t="shared" ref="JNY261" si="24221">SUM(JNY262:JNY268)</f>
        <v>0</v>
      </c>
      <c r="JNZ261" s="14">
        <f t="shared" ref="JNZ261" si="24222">SUM(JNZ262:JNZ268)</f>
        <v>0</v>
      </c>
      <c r="JOA261" s="14">
        <f t="shared" ref="JOA261" si="24223">SUM(JOA262:JOA268)</f>
        <v>0</v>
      </c>
      <c r="JOB261" s="14">
        <f t="shared" ref="JOB261" si="24224">SUM(JOB262:JOB268)</f>
        <v>0</v>
      </c>
      <c r="JOC261" s="14">
        <f t="shared" ref="JOC261" si="24225">SUM(JOC262:JOC268)</f>
        <v>0</v>
      </c>
      <c r="JOD261" s="14">
        <f t="shared" ref="JOD261" si="24226">SUM(JOD262:JOD268)</f>
        <v>0</v>
      </c>
      <c r="JOE261" s="14">
        <f t="shared" ref="JOE261" si="24227">SUM(JOE262:JOE268)</f>
        <v>0</v>
      </c>
      <c r="JOF261" s="14">
        <f t="shared" ref="JOF261" si="24228">SUM(JOF262:JOF268)</f>
        <v>0</v>
      </c>
      <c r="JOG261" s="14">
        <f t="shared" ref="JOG261" si="24229">SUM(JOG262:JOG268)</f>
        <v>0</v>
      </c>
      <c r="JOH261" s="14">
        <f t="shared" ref="JOH261" si="24230">SUM(JOH262:JOH268)</f>
        <v>0</v>
      </c>
      <c r="JOI261" s="14">
        <f t="shared" ref="JOI261" si="24231">SUM(JOI262:JOI268)</f>
        <v>0</v>
      </c>
      <c r="JOJ261" s="14">
        <f t="shared" ref="JOJ261" si="24232">SUM(JOJ262:JOJ268)</f>
        <v>0</v>
      </c>
      <c r="JOK261" s="14">
        <f t="shared" ref="JOK261" si="24233">SUM(JOK262:JOK268)</f>
        <v>0</v>
      </c>
      <c r="JOL261" s="14">
        <f t="shared" ref="JOL261" si="24234">SUM(JOL262:JOL268)</f>
        <v>0</v>
      </c>
      <c r="JOM261" s="14">
        <f t="shared" ref="JOM261" si="24235">SUM(JOM262:JOM268)</f>
        <v>0</v>
      </c>
      <c r="JON261" s="14">
        <f t="shared" ref="JON261" si="24236">SUM(JON262:JON268)</f>
        <v>0</v>
      </c>
      <c r="JOO261" s="14">
        <f t="shared" ref="JOO261" si="24237">SUM(JOO262:JOO268)</f>
        <v>0</v>
      </c>
      <c r="JOP261" s="14">
        <f t="shared" ref="JOP261" si="24238">SUM(JOP262:JOP268)</f>
        <v>0</v>
      </c>
      <c r="JOQ261" s="14">
        <f t="shared" ref="JOQ261" si="24239">SUM(JOQ262:JOQ268)</f>
        <v>0</v>
      </c>
      <c r="JOR261" s="14">
        <f t="shared" ref="JOR261" si="24240">SUM(JOR262:JOR268)</f>
        <v>0</v>
      </c>
      <c r="JOS261" s="14">
        <f t="shared" ref="JOS261" si="24241">SUM(JOS262:JOS268)</f>
        <v>0</v>
      </c>
      <c r="JOT261" s="14">
        <f t="shared" ref="JOT261" si="24242">SUM(JOT262:JOT268)</f>
        <v>0</v>
      </c>
      <c r="JOU261" s="14">
        <f t="shared" ref="JOU261" si="24243">SUM(JOU262:JOU268)</f>
        <v>0</v>
      </c>
      <c r="JOV261" s="14">
        <f t="shared" ref="JOV261" si="24244">SUM(JOV262:JOV268)</f>
        <v>0</v>
      </c>
      <c r="JOW261" s="14">
        <f t="shared" ref="JOW261" si="24245">SUM(JOW262:JOW268)</f>
        <v>0</v>
      </c>
      <c r="JOX261" s="14">
        <f t="shared" ref="JOX261" si="24246">SUM(JOX262:JOX268)</f>
        <v>0</v>
      </c>
      <c r="JOY261" s="14">
        <f t="shared" ref="JOY261" si="24247">SUM(JOY262:JOY268)</f>
        <v>0</v>
      </c>
      <c r="JOZ261" s="14">
        <f t="shared" ref="JOZ261" si="24248">SUM(JOZ262:JOZ268)</f>
        <v>0</v>
      </c>
      <c r="JPA261" s="14">
        <f t="shared" ref="JPA261" si="24249">SUM(JPA262:JPA268)</f>
        <v>0</v>
      </c>
      <c r="JPB261" s="14">
        <f t="shared" ref="JPB261" si="24250">SUM(JPB262:JPB268)</f>
        <v>0</v>
      </c>
      <c r="JPC261" s="14">
        <f t="shared" ref="JPC261" si="24251">SUM(JPC262:JPC268)</f>
        <v>0</v>
      </c>
      <c r="JPD261" s="14">
        <f t="shared" ref="JPD261" si="24252">SUM(JPD262:JPD268)</f>
        <v>0</v>
      </c>
      <c r="JPE261" s="14">
        <f t="shared" ref="JPE261" si="24253">SUM(JPE262:JPE268)</f>
        <v>0</v>
      </c>
      <c r="JPF261" s="14">
        <f t="shared" ref="JPF261" si="24254">SUM(JPF262:JPF268)</f>
        <v>0</v>
      </c>
      <c r="JPG261" s="14">
        <f t="shared" ref="JPG261" si="24255">SUM(JPG262:JPG268)</f>
        <v>0</v>
      </c>
      <c r="JPH261" s="14">
        <f t="shared" ref="JPH261" si="24256">SUM(JPH262:JPH268)</f>
        <v>0</v>
      </c>
      <c r="JPI261" s="14">
        <f t="shared" ref="JPI261" si="24257">SUM(JPI262:JPI268)</f>
        <v>0</v>
      </c>
      <c r="JPJ261" s="14">
        <f t="shared" ref="JPJ261" si="24258">SUM(JPJ262:JPJ268)</f>
        <v>0</v>
      </c>
      <c r="JPK261" s="14">
        <f t="shared" ref="JPK261" si="24259">SUM(JPK262:JPK268)</f>
        <v>0</v>
      </c>
      <c r="JPL261" s="14">
        <f t="shared" ref="JPL261" si="24260">SUM(JPL262:JPL268)</f>
        <v>0</v>
      </c>
      <c r="JPM261" s="14">
        <f t="shared" ref="JPM261" si="24261">SUM(JPM262:JPM268)</f>
        <v>0</v>
      </c>
      <c r="JPN261" s="14">
        <f t="shared" ref="JPN261" si="24262">SUM(JPN262:JPN268)</f>
        <v>0</v>
      </c>
      <c r="JPO261" s="14">
        <f t="shared" ref="JPO261" si="24263">SUM(JPO262:JPO268)</f>
        <v>0</v>
      </c>
      <c r="JPP261" s="14">
        <f t="shared" ref="JPP261" si="24264">SUM(JPP262:JPP268)</f>
        <v>0</v>
      </c>
      <c r="JPQ261" s="14">
        <f t="shared" ref="JPQ261" si="24265">SUM(JPQ262:JPQ268)</f>
        <v>0</v>
      </c>
      <c r="JPR261" s="14">
        <f t="shared" ref="JPR261" si="24266">SUM(JPR262:JPR268)</f>
        <v>0</v>
      </c>
      <c r="JPS261" s="14">
        <f t="shared" ref="JPS261" si="24267">SUM(JPS262:JPS268)</f>
        <v>0</v>
      </c>
      <c r="JPT261" s="14">
        <f t="shared" ref="JPT261" si="24268">SUM(JPT262:JPT268)</f>
        <v>0</v>
      </c>
      <c r="JPU261" s="14">
        <f t="shared" ref="JPU261" si="24269">SUM(JPU262:JPU268)</f>
        <v>0</v>
      </c>
      <c r="JPV261" s="14">
        <f t="shared" ref="JPV261" si="24270">SUM(JPV262:JPV268)</f>
        <v>0</v>
      </c>
      <c r="JPW261" s="14">
        <f t="shared" ref="JPW261" si="24271">SUM(JPW262:JPW268)</f>
        <v>0</v>
      </c>
      <c r="JPX261" s="14">
        <f t="shared" ref="JPX261" si="24272">SUM(JPX262:JPX268)</f>
        <v>0</v>
      </c>
      <c r="JPY261" s="14">
        <f t="shared" ref="JPY261" si="24273">SUM(JPY262:JPY268)</f>
        <v>0</v>
      </c>
      <c r="JPZ261" s="14">
        <f t="shared" ref="JPZ261" si="24274">SUM(JPZ262:JPZ268)</f>
        <v>0</v>
      </c>
      <c r="JQA261" s="14">
        <f t="shared" ref="JQA261" si="24275">SUM(JQA262:JQA268)</f>
        <v>0</v>
      </c>
      <c r="JQB261" s="14">
        <f t="shared" ref="JQB261" si="24276">SUM(JQB262:JQB268)</f>
        <v>0</v>
      </c>
      <c r="JQC261" s="14">
        <f t="shared" ref="JQC261" si="24277">SUM(JQC262:JQC268)</f>
        <v>0</v>
      </c>
      <c r="JQD261" s="14">
        <f t="shared" ref="JQD261" si="24278">SUM(JQD262:JQD268)</f>
        <v>0</v>
      </c>
      <c r="JQE261" s="14">
        <f t="shared" ref="JQE261" si="24279">SUM(JQE262:JQE268)</f>
        <v>0</v>
      </c>
      <c r="JQF261" s="14">
        <f t="shared" ref="JQF261" si="24280">SUM(JQF262:JQF268)</f>
        <v>0</v>
      </c>
      <c r="JQG261" s="14">
        <f t="shared" ref="JQG261" si="24281">SUM(JQG262:JQG268)</f>
        <v>0</v>
      </c>
      <c r="JQH261" s="14">
        <f t="shared" ref="JQH261" si="24282">SUM(JQH262:JQH268)</f>
        <v>0</v>
      </c>
      <c r="JQI261" s="14">
        <f t="shared" ref="JQI261" si="24283">SUM(JQI262:JQI268)</f>
        <v>0</v>
      </c>
      <c r="JQJ261" s="14">
        <f t="shared" ref="JQJ261" si="24284">SUM(JQJ262:JQJ268)</f>
        <v>0</v>
      </c>
      <c r="JQK261" s="14">
        <f t="shared" ref="JQK261" si="24285">SUM(JQK262:JQK268)</f>
        <v>0</v>
      </c>
      <c r="JQL261" s="14">
        <f t="shared" ref="JQL261" si="24286">SUM(JQL262:JQL268)</f>
        <v>0</v>
      </c>
      <c r="JQM261" s="14">
        <f t="shared" ref="JQM261" si="24287">SUM(JQM262:JQM268)</f>
        <v>0</v>
      </c>
      <c r="JQN261" s="14">
        <f t="shared" ref="JQN261" si="24288">SUM(JQN262:JQN268)</f>
        <v>0</v>
      </c>
      <c r="JQO261" s="14">
        <f t="shared" ref="JQO261" si="24289">SUM(JQO262:JQO268)</f>
        <v>0</v>
      </c>
      <c r="JQP261" s="14">
        <f t="shared" ref="JQP261" si="24290">SUM(JQP262:JQP268)</f>
        <v>0</v>
      </c>
      <c r="JQQ261" s="14">
        <f t="shared" ref="JQQ261" si="24291">SUM(JQQ262:JQQ268)</f>
        <v>0</v>
      </c>
      <c r="JQR261" s="14">
        <f t="shared" ref="JQR261" si="24292">SUM(JQR262:JQR268)</f>
        <v>0</v>
      </c>
      <c r="JQS261" s="14">
        <f t="shared" ref="JQS261" si="24293">SUM(JQS262:JQS268)</f>
        <v>0</v>
      </c>
      <c r="JQT261" s="14">
        <f t="shared" ref="JQT261" si="24294">SUM(JQT262:JQT268)</f>
        <v>0</v>
      </c>
      <c r="JQU261" s="14">
        <f t="shared" ref="JQU261" si="24295">SUM(JQU262:JQU268)</f>
        <v>0</v>
      </c>
      <c r="JQV261" s="14">
        <f t="shared" ref="JQV261" si="24296">SUM(JQV262:JQV268)</f>
        <v>0</v>
      </c>
      <c r="JQW261" s="14">
        <f t="shared" ref="JQW261" si="24297">SUM(JQW262:JQW268)</f>
        <v>0</v>
      </c>
      <c r="JQX261" s="14">
        <f t="shared" ref="JQX261" si="24298">SUM(JQX262:JQX268)</f>
        <v>0</v>
      </c>
      <c r="JQY261" s="14">
        <f t="shared" ref="JQY261" si="24299">SUM(JQY262:JQY268)</f>
        <v>0</v>
      </c>
      <c r="JQZ261" s="14">
        <f t="shared" ref="JQZ261" si="24300">SUM(JQZ262:JQZ268)</f>
        <v>0</v>
      </c>
      <c r="JRA261" s="14">
        <f t="shared" ref="JRA261" si="24301">SUM(JRA262:JRA268)</f>
        <v>0</v>
      </c>
      <c r="JRB261" s="14">
        <f t="shared" ref="JRB261" si="24302">SUM(JRB262:JRB268)</f>
        <v>0</v>
      </c>
      <c r="JRC261" s="14">
        <f t="shared" ref="JRC261" si="24303">SUM(JRC262:JRC268)</f>
        <v>0</v>
      </c>
      <c r="JRD261" s="14">
        <f t="shared" ref="JRD261" si="24304">SUM(JRD262:JRD268)</f>
        <v>0</v>
      </c>
      <c r="JRE261" s="14">
        <f t="shared" ref="JRE261" si="24305">SUM(JRE262:JRE268)</f>
        <v>0</v>
      </c>
      <c r="JRF261" s="14">
        <f t="shared" ref="JRF261" si="24306">SUM(JRF262:JRF268)</f>
        <v>0</v>
      </c>
      <c r="JRG261" s="14">
        <f t="shared" ref="JRG261" si="24307">SUM(JRG262:JRG268)</f>
        <v>0</v>
      </c>
      <c r="JRH261" s="14">
        <f t="shared" ref="JRH261" si="24308">SUM(JRH262:JRH268)</f>
        <v>0</v>
      </c>
      <c r="JRI261" s="14">
        <f t="shared" ref="JRI261" si="24309">SUM(JRI262:JRI268)</f>
        <v>0</v>
      </c>
      <c r="JRJ261" s="14">
        <f t="shared" ref="JRJ261" si="24310">SUM(JRJ262:JRJ268)</f>
        <v>0</v>
      </c>
      <c r="JRK261" s="14">
        <f t="shared" ref="JRK261" si="24311">SUM(JRK262:JRK268)</f>
        <v>0</v>
      </c>
      <c r="JRL261" s="14">
        <f t="shared" ref="JRL261" si="24312">SUM(JRL262:JRL268)</f>
        <v>0</v>
      </c>
      <c r="JRM261" s="14">
        <f t="shared" ref="JRM261" si="24313">SUM(JRM262:JRM268)</f>
        <v>0</v>
      </c>
      <c r="JRN261" s="14">
        <f t="shared" ref="JRN261" si="24314">SUM(JRN262:JRN268)</f>
        <v>0</v>
      </c>
      <c r="JRO261" s="14">
        <f t="shared" ref="JRO261" si="24315">SUM(JRO262:JRO268)</f>
        <v>0</v>
      </c>
      <c r="JRP261" s="14">
        <f t="shared" ref="JRP261" si="24316">SUM(JRP262:JRP268)</f>
        <v>0</v>
      </c>
      <c r="JRQ261" s="14">
        <f t="shared" ref="JRQ261" si="24317">SUM(JRQ262:JRQ268)</f>
        <v>0</v>
      </c>
      <c r="JRR261" s="14">
        <f t="shared" ref="JRR261" si="24318">SUM(JRR262:JRR268)</f>
        <v>0</v>
      </c>
      <c r="JRS261" s="14">
        <f t="shared" ref="JRS261" si="24319">SUM(JRS262:JRS268)</f>
        <v>0</v>
      </c>
      <c r="JRT261" s="14">
        <f t="shared" ref="JRT261" si="24320">SUM(JRT262:JRT268)</f>
        <v>0</v>
      </c>
      <c r="JRU261" s="14">
        <f t="shared" ref="JRU261" si="24321">SUM(JRU262:JRU268)</f>
        <v>0</v>
      </c>
      <c r="JRV261" s="14">
        <f t="shared" ref="JRV261" si="24322">SUM(JRV262:JRV268)</f>
        <v>0</v>
      </c>
      <c r="JRW261" s="14">
        <f t="shared" ref="JRW261" si="24323">SUM(JRW262:JRW268)</f>
        <v>0</v>
      </c>
      <c r="JRX261" s="14">
        <f t="shared" ref="JRX261" si="24324">SUM(JRX262:JRX268)</f>
        <v>0</v>
      </c>
      <c r="JRY261" s="14">
        <f t="shared" ref="JRY261" si="24325">SUM(JRY262:JRY268)</f>
        <v>0</v>
      </c>
      <c r="JRZ261" s="14">
        <f t="shared" ref="JRZ261" si="24326">SUM(JRZ262:JRZ268)</f>
        <v>0</v>
      </c>
      <c r="JSA261" s="14">
        <f t="shared" ref="JSA261" si="24327">SUM(JSA262:JSA268)</f>
        <v>0</v>
      </c>
      <c r="JSB261" s="14">
        <f t="shared" ref="JSB261" si="24328">SUM(JSB262:JSB268)</f>
        <v>0</v>
      </c>
      <c r="JSC261" s="14">
        <f t="shared" ref="JSC261" si="24329">SUM(JSC262:JSC268)</f>
        <v>0</v>
      </c>
      <c r="JSD261" s="14">
        <f t="shared" ref="JSD261" si="24330">SUM(JSD262:JSD268)</f>
        <v>0</v>
      </c>
      <c r="JSE261" s="14">
        <f t="shared" ref="JSE261" si="24331">SUM(JSE262:JSE268)</f>
        <v>0</v>
      </c>
      <c r="JSF261" s="14">
        <f t="shared" ref="JSF261" si="24332">SUM(JSF262:JSF268)</f>
        <v>0</v>
      </c>
      <c r="JSG261" s="14">
        <f t="shared" ref="JSG261" si="24333">SUM(JSG262:JSG268)</f>
        <v>0</v>
      </c>
      <c r="JSH261" s="14">
        <f t="shared" ref="JSH261" si="24334">SUM(JSH262:JSH268)</f>
        <v>0</v>
      </c>
      <c r="JSI261" s="14">
        <f t="shared" ref="JSI261" si="24335">SUM(JSI262:JSI268)</f>
        <v>0</v>
      </c>
      <c r="JSJ261" s="14">
        <f t="shared" ref="JSJ261" si="24336">SUM(JSJ262:JSJ268)</f>
        <v>0</v>
      </c>
      <c r="JSK261" s="14">
        <f t="shared" ref="JSK261" si="24337">SUM(JSK262:JSK268)</f>
        <v>0</v>
      </c>
      <c r="JSL261" s="14">
        <f t="shared" ref="JSL261" si="24338">SUM(JSL262:JSL268)</f>
        <v>0</v>
      </c>
      <c r="JSM261" s="14">
        <f t="shared" ref="JSM261" si="24339">SUM(JSM262:JSM268)</f>
        <v>0</v>
      </c>
      <c r="JSN261" s="14">
        <f t="shared" ref="JSN261" si="24340">SUM(JSN262:JSN268)</f>
        <v>0</v>
      </c>
      <c r="JSO261" s="14">
        <f t="shared" ref="JSO261" si="24341">SUM(JSO262:JSO268)</f>
        <v>0</v>
      </c>
      <c r="JSP261" s="14">
        <f t="shared" ref="JSP261" si="24342">SUM(JSP262:JSP268)</f>
        <v>0</v>
      </c>
      <c r="JSQ261" s="14">
        <f t="shared" ref="JSQ261" si="24343">SUM(JSQ262:JSQ268)</f>
        <v>0</v>
      </c>
      <c r="JSR261" s="14">
        <f t="shared" ref="JSR261" si="24344">SUM(JSR262:JSR268)</f>
        <v>0</v>
      </c>
      <c r="JSS261" s="14">
        <f t="shared" ref="JSS261" si="24345">SUM(JSS262:JSS268)</f>
        <v>0</v>
      </c>
      <c r="JST261" s="14">
        <f t="shared" ref="JST261" si="24346">SUM(JST262:JST268)</f>
        <v>0</v>
      </c>
      <c r="JSU261" s="14">
        <f t="shared" ref="JSU261" si="24347">SUM(JSU262:JSU268)</f>
        <v>0</v>
      </c>
      <c r="JSV261" s="14">
        <f t="shared" ref="JSV261" si="24348">SUM(JSV262:JSV268)</f>
        <v>0</v>
      </c>
      <c r="JSW261" s="14">
        <f t="shared" ref="JSW261" si="24349">SUM(JSW262:JSW268)</f>
        <v>0</v>
      </c>
      <c r="JSX261" s="14">
        <f t="shared" ref="JSX261" si="24350">SUM(JSX262:JSX268)</f>
        <v>0</v>
      </c>
      <c r="JSY261" s="14">
        <f t="shared" ref="JSY261" si="24351">SUM(JSY262:JSY268)</f>
        <v>0</v>
      </c>
      <c r="JSZ261" s="14">
        <f t="shared" ref="JSZ261" si="24352">SUM(JSZ262:JSZ268)</f>
        <v>0</v>
      </c>
      <c r="JTA261" s="14">
        <f t="shared" ref="JTA261" si="24353">SUM(JTA262:JTA268)</f>
        <v>0</v>
      </c>
      <c r="JTB261" s="14">
        <f t="shared" ref="JTB261" si="24354">SUM(JTB262:JTB268)</f>
        <v>0</v>
      </c>
      <c r="JTC261" s="14">
        <f t="shared" ref="JTC261" si="24355">SUM(JTC262:JTC268)</f>
        <v>0</v>
      </c>
      <c r="JTD261" s="14">
        <f t="shared" ref="JTD261" si="24356">SUM(JTD262:JTD268)</f>
        <v>0</v>
      </c>
      <c r="JTE261" s="14">
        <f t="shared" ref="JTE261" si="24357">SUM(JTE262:JTE268)</f>
        <v>0</v>
      </c>
      <c r="JTF261" s="14">
        <f t="shared" ref="JTF261" si="24358">SUM(JTF262:JTF268)</f>
        <v>0</v>
      </c>
      <c r="JTG261" s="14">
        <f t="shared" ref="JTG261" si="24359">SUM(JTG262:JTG268)</f>
        <v>0</v>
      </c>
      <c r="JTH261" s="14">
        <f t="shared" ref="JTH261" si="24360">SUM(JTH262:JTH268)</f>
        <v>0</v>
      </c>
      <c r="JTI261" s="14">
        <f t="shared" ref="JTI261" si="24361">SUM(JTI262:JTI268)</f>
        <v>0</v>
      </c>
      <c r="JTJ261" s="14">
        <f t="shared" ref="JTJ261" si="24362">SUM(JTJ262:JTJ268)</f>
        <v>0</v>
      </c>
      <c r="JTK261" s="14">
        <f t="shared" ref="JTK261" si="24363">SUM(JTK262:JTK268)</f>
        <v>0</v>
      </c>
      <c r="JTL261" s="14">
        <f t="shared" ref="JTL261" si="24364">SUM(JTL262:JTL268)</f>
        <v>0</v>
      </c>
      <c r="JTM261" s="14">
        <f t="shared" ref="JTM261" si="24365">SUM(JTM262:JTM268)</f>
        <v>0</v>
      </c>
      <c r="JTN261" s="14">
        <f t="shared" ref="JTN261" si="24366">SUM(JTN262:JTN268)</f>
        <v>0</v>
      </c>
      <c r="JTO261" s="14">
        <f t="shared" ref="JTO261" si="24367">SUM(JTO262:JTO268)</f>
        <v>0</v>
      </c>
      <c r="JTP261" s="14">
        <f t="shared" ref="JTP261" si="24368">SUM(JTP262:JTP268)</f>
        <v>0</v>
      </c>
      <c r="JTQ261" s="14">
        <f t="shared" ref="JTQ261" si="24369">SUM(JTQ262:JTQ268)</f>
        <v>0</v>
      </c>
      <c r="JTR261" s="14">
        <f t="shared" ref="JTR261" si="24370">SUM(JTR262:JTR268)</f>
        <v>0</v>
      </c>
      <c r="JTS261" s="14">
        <f t="shared" ref="JTS261" si="24371">SUM(JTS262:JTS268)</f>
        <v>0</v>
      </c>
      <c r="JTT261" s="14">
        <f t="shared" ref="JTT261" si="24372">SUM(JTT262:JTT268)</f>
        <v>0</v>
      </c>
      <c r="JTU261" s="14">
        <f t="shared" ref="JTU261" si="24373">SUM(JTU262:JTU268)</f>
        <v>0</v>
      </c>
      <c r="JTV261" s="14">
        <f t="shared" ref="JTV261" si="24374">SUM(JTV262:JTV268)</f>
        <v>0</v>
      </c>
      <c r="JTW261" s="14">
        <f t="shared" ref="JTW261" si="24375">SUM(JTW262:JTW268)</f>
        <v>0</v>
      </c>
      <c r="JTX261" s="14">
        <f t="shared" ref="JTX261" si="24376">SUM(JTX262:JTX268)</f>
        <v>0</v>
      </c>
      <c r="JTY261" s="14">
        <f t="shared" ref="JTY261" si="24377">SUM(JTY262:JTY268)</f>
        <v>0</v>
      </c>
      <c r="JTZ261" s="14">
        <f t="shared" ref="JTZ261" si="24378">SUM(JTZ262:JTZ268)</f>
        <v>0</v>
      </c>
      <c r="JUA261" s="14">
        <f t="shared" ref="JUA261" si="24379">SUM(JUA262:JUA268)</f>
        <v>0</v>
      </c>
      <c r="JUB261" s="14">
        <f t="shared" ref="JUB261" si="24380">SUM(JUB262:JUB268)</f>
        <v>0</v>
      </c>
      <c r="JUC261" s="14">
        <f t="shared" ref="JUC261" si="24381">SUM(JUC262:JUC268)</f>
        <v>0</v>
      </c>
      <c r="JUD261" s="14">
        <f t="shared" ref="JUD261" si="24382">SUM(JUD262:JUD268)</f>
        <v>0</v>
      </c>
      <c r="JUE261" s="14">
        <f t="shared" ref="JUE261" si="24383">SUM(JUE262:JUE268)</f>
        <v>0</v>
      </c>
      <c r="JUF261" s="14">
        <f t="shared" ref="JUF261" si="24384">SUM(JUF262:JUF268)</f>
        <v>0</v>
      </c>
      <c r="JUG261" s="14">
        <f t="shared" ref="JUG261" si="24385">SUM(JUG262:JUG268)</f>
        <v>0</v>
      </c>
      <c r="JUH261" s="14">
        <f t="shared" ref="JUH261" si="24386">SUM(JUH262:JUH268)</f>
        <v>0</v>
      </c>
      <c r="JUI261" s="14">
        <f t="shared" ref="JUI261" si="24387">SUM(JUI262:JUI268)</f>
        <v>0</v>
      </c>
      <c r="JUJ261" s="14">
        <f t="shared" ref="JUJ261" si="24388">SUM(JUJ262:JUJ268)</f>
        <v>0</v>
      </c>
      <c r="JUK261" s="14">
        <f t="shared" ref="JUK261" si="24389">SUM(JUK262:JUK268)</f>
        <v>0</v>
      </c>
      <c r="JUL261" s="14">
        <f t="shared" ref="JUL261" si="24390">SUM(JUL262:JUL268)</f>
        <v>0</v>
      </c>
      <c r="JUM261" s="14">
        <f t="shared" ref="JUM261" si="24391">SUM(JUM262:JUM268)</f>
        <v>0</v>
      </c>
      <c r="JUN261" s="14">
        <f t="shared" ref="JUN261" si="24392">SUM(JUN262:JUN268)</f>
        <v>0</v>
      </c>
      <c r="JUO261" s="14">
        <f t="shared" ref="JUO261" si="24393">SUM(JUO262:JUO268)</f>
        <v>0</v>
      </c>
      <c r="JUP261" s="14">
        <f t="shared" ref="JUP261" si="24394">SUM(JUP262:JUP268)</f>
        <v>0</v>
      </c>
      <c r="JUQ261" s="14">
        <f t="shared" ref="JUQ261" si="24395">SUM(JUQ262:JUQ268)</f>
        <v>0</v>
      </c>
      <c r="JUR261" s="14">
        <f t="shared" ref="JUR261" si="24396">SUM(JUR262:JUR268)</f>
        <v>0</v>
      </c>
      <c r="JUS261" s="14">
        <f t="shared" ref="JUS261" si="24397">SUM(JUS262:JUS268)</f>
        <v>0</v>
      </c>
      <c r="JUT261" s="14">
        <f t="shared" ref="JUT261" si="24398">SUM(JUT262:JUT268)</f>
        <v>0</v>
      </c>
      <c r="JUU261" s="14">
        <f t="shared" ref="JUU261" si="24399">SUM(JUU262:JUU268)</f>
        <v>0</v>
      </c>
      <c r="JUV261" s="14">
        <f t="shared" ref="JUV261" si="24400">SUM(JUV262:JUV268)</f>
        <v>0</v>
      </c>
      <c r="JUW261" s="14">
        <f t="shared" ref="JUW261" si="24401">SUM(JUW262:JUW268)</f>
        <v>0</v>
      </c>
      <c r="JUX261" s="14">
        <f t="shared" ref="JUX261" si="24402">SUM(JUX262:JUX268)</f>
        <v>0</v>
      </c>
      <c r="JUY261" s="14">
        <f t="shared" ref="JUY261" si="24403">SUM(JUY262:JUY268)</f>
        <v>0</v>
      </c>
      <c r="JUZ261" s="14">
        <f t="shared" ref="JUZ261" si="24404">SUM(JUZ262:JUZ268)</f>
        <v>0</v>
      </c>
      <c r="JVA261" s="14">
        <f t="shared" ref="JVA261" si="24405">SUM(JVA262:JVA268)</f>
        <v>0</v>
      </c>
      <c r="JVB261" s="14">
        <f t="shared" ref="JVB261" si="24406">SUM(JVB262:JVB268)</f>
        <v>0</v>
      </c>
      <c r="JVC261" s="14">
        <f t="shared" ref="JVC261" si="24407">SUM(JVC262:JVC268)</f>
        <v>0</v>
      </c>
      <c r="JVD261" s="14">
        <f t="shared" ref="JVD261" si="24408">SUM(JVD262:JVD268)</f>
        <v>0</v>
      </c>
      <c r="JVE261" s="14">
        <f t="shared" ref="JVE261" si="24409">SUM(JVE262:JVE268)</f>
        <v>0</v>
      </c>
      <c r="JVF261" s="14">
        <f t="shared" ref="JVF261" si="24410">SUM(JVF262:JVF268)</f>
        <v>0</v>
      </c>
      <c r="JVG261" s="14">
        <f t="shared" ref="JVG261" si="24411">SUM(JVG262:JVG268)</f>
        <v>0</v>
      </c>
      <c r="JVH261" s="14">
        <f t="shared" ref="JVH261" si="24412">SUM(JVH262:JVH268)</f>
        <v>0</v>
      </c>
      <c r="JVI261" s="14">
        <f t="shared" ref="JVI261" si="24413">SUM(JVI262:JVI268)</f>
        <v>0</v>
      </c>
      <c r="JVJ261" s="14">
        <f t="shared" ref="JVJ261" si="24414">SUM(JVJ262:JVJ268)</f>
        <v>0</v>
      </c>
      <c r="JVK261" s="14">
        <f t="shared" ref="JVK261" si="24415">SUM(JVK262:JVK268)</f>
        <v>0</v>
      </c>
      <c r="JVL261" s="14">
        <f t="shared" ref="JVL261" si="24416">SUM(JVL262:JVL268)</f>
        <v>0</v>
      </c>
      <c r="JVM261" s="14">
        <f t="shared" ref="JVM261" si="24417">SUM(JVM262:JVM268)</f>
        <v>0</v>
      </c>
      <c r="JVN261" s="14">
        <f t="shared" ref="JVN261" si="24418">SUM(JVN262:JVN268)</f>
        <v>0</v>
      </c>
      <c r="JVO261" s="14">
        <f t="shared" ref="JVO261" si="24419">SUM(JVO262:JVO268)</f>
        <v>0</v>
      </c>
      <c r="JVP261" s="14">
        <f t="shared" ref="JVP261" si="24420">SUM(JVP262:JVP268)</f>
        <v>0</v>
      </c>
      <c r="JVQ261" s="14">
        <f t="shared" ref="JVQ261" si="24421">SUM(JVQ262:JVQ268)</f>
        <v>0</v>
      </c>
      <c r="JVR261" s="14">
        <f t="shared" ref="JVR261" si="24422">SUM(JVR262:JVR268)</f>
        <v>0</v>
      </c>
      <c r="JVS261" s="14">
        <f t="shared" ref="JVS261" si="24423">SUM(JVS262:JVS268)</f>
        <v>0</v>
      </c>
      <c r="JVT261" s="14">
        <f t="shared" ref="JVT261" si="24424">SUM(JVT262:JVT268)</f>
        <v>0</v>
      </c>
      <c r="JVU261" s="14">
        <f t="shared" ref="JVU261" si="24425">SUM(JVU262:JVU268)</f>
        <v>0</v>
      </c>
      <c r="JVV261" s="14">
        <f t="shared" ref="JVV261" si="24426">SUM(JVV262:JVV268)</f>
        <v>0</v>
      </c>
      <c r="JVW261" s="14">
        <f t="shared" ref="JVW261" si="24427">SUM(JVW262:JVW268)</f>
        <v>0</v>
      </c>
      <c r="JVX261" s="14">
        <f t="shared" ref="JVX261" si="24428">SUM(JVX262:JVX268)</f>
        <v>0</v>
      </c>
      <c r="JVY261" s="14">
        <f t="shared" ref="JVY261" si="24429">SUM(JVY262:JVY268)</f>
        <v>0</v>
      </c>
      <c r="JVZ261" s="14">
        <f t="shared" ref="JVZ261" si="24430">SUM(JVZ262:JVZ268)</f>
        <v>0</v>
      </c>
      <c r="JWA261" s="14">
        <f t="shared" ref="JWA261" si="24431">SUM(JWA262:JWA268)</f>
        <v>0</v>
      </c>
      <c r="JWB261" s="14">
        <f t="shared" ref="JWB261" si="24432">SUM(JWB262:JWB268)</f>
        <v>0</v>
      </c>
      <c r="JWC261" s="14">
        <f t="shared" ref="JWC261" si="24433">SUM(JWC262:JWC268)</f>
        <v>0</v>
      </c>
      <c r="JWD261" s="14">
        <f t="shared" ref="JWD261" si="24434">SUM(JWD262:JWD268)</f>
        <v>0</v>
      </c>
      <c r="JWE261" s="14">
        <f t="shared" ref="JWE261" si="24435">SUM(JWE262:JWE268)</f>
        <v>0</v>
      </c>
      <c r="JWF261" s="14">
        <f t="shared" ref="JWF261" si="24436">SUM(JWF262:JWF268)</f>
        <v>0</v>
      </c>
      <c r="JWG261" s="14">
        <f t="shared" ref="JWG261" si="24437">SUM(JWG262:JWG268)</f>
        <v>0</v>
      </c>
      <c r="JWH261" s="14">
        <f t="shared" ref="JWH261" si="24438">SUM(JWH262:JWH268)</f>
        <v>0</v>
      </c>
      <c r="JWI261" s="14">
        <f t="shared" ref="JWI261" si="24439">SUM(JWI262:JWI268)</f>
        <v>0</v>
      </c>
      <c r="JWJ261" s="14">
        <f t="shared" ref="JWJ261" si="24440">SUM(JWJ262:JWJ268)</f>
        <v>0</v>
      </c>
      <c r="JWK261" s="14">
        <f t="shared" ref="JWK261" si="24441">SUM(JWK262:JWK268)</f>
        <v>0</v>
      </c>
      <c r="JWL261" s="14">
        <f t="shared" ref="JWL261" si="24442">SUM(JWL262:JWL268)</f>
        <v>0</v>
      </c>
      <c r="JWM261" s="14">
        <f t="shared" ref="JWM261" si="24443">SUM(JWM262:JWM268)</f>
        <v>0</v>
      </c>
      <c r="JWN261" s="14">
        <f t="shared" ref="JWN261" si="24444">SUM(JWN262:JWN268)</f>
        <v>0</v>
      </c>
      <c r="JWO261" s="14">
        <f t="shared" ref="JWO261" si="24445">SUM(JWO262:JWO268)</f>
        <v>0</v>
      </c>
      <c r="JWP261" s="14">
        <f t="shared" ref="JWP261" si="24446">SUM(JWP262:JWP268)</f>
        <v>0</v>
      </c>
      <c r="JWQ261" s="14">
        <f t="shared" ref="JWQ261" si="24447">SUM(JWQ262:JWQ268)</f>
        <v>0</v>
      </c>
      <c r="JWR261" s="14">
        <f t="shared" ref="JWR261" si="24448">SUM(JWR262:JWR268)</f>
        <v>0</v>
      </c>
      <c r="JWS261" s="14">
        <f t="shared" ref="JWS261" si="24449">SUM(JWS262:JWS268)</f>
        <v>0</v>
      </c>
      <c r="JWT261" s="14">
        <f t="shared" ref="JWT261" si="24450">SUM(JWT262:JWT268)</f>
        <v>0</v>
      </c>
      <c r="JWU261" s="14">
        <f t="shared" ref="JWU261" si="24451">SUM(JWU262:JWU268)</f>
        <v>0</v>
      </c>
      <c r="JWV261" s="14">
        <f t="shared" ref="JWV261" si="24452">SUM(JWV262:JWV268)</f>
        <v>0</v>
      </c>
      <c r="JWW261" s="14">
        <f t="shared" ref="JWW261" si="24453">SUM(JWW262:JWW268)</f>
        <v>0</v>
      </c>
      <c r="JWX261" s="14">
        <f t="shared" ref="JWX261" si="24454">SUM(JWX262:JWX268)</f>
        <v>0</v>
      </c>
      <c r="JWY261" s="14">
        <f t="shared" ref="JWY261" si="24455">SUM(JWY262:JWY268)</f>
        <v>0</v>
      </c>
      <c r="JWZ261" s="14">
        <f t="shared" ref="JWZ261" si="24456">SUM(JWZ262:JWZ268)</f>
        <v>0</v>
      </c>
      <c r="JXA261" s="14">
        <f t="shared" ref="JXA261" si="24457">SUM(JXA262:JXA268)</f>
        <v>0</v>
      </c>
      <c r="JXB261" s="14">
        <f t="shared" ref="JXB261" si="24458">SUM(JXB262:JXB268)</f>
        <v>0</v>
      </c>
      <c r="JXC261" s="14">
        <f t="shared" ref="JXC261" si="24459">SUM(JXC262:JXC268)</f>
        <v>0</v>
      </c>
      <c r="JXD261" s="14">
        <f t="shared" ref="JXD261" si="24460">SUM(JXD262:JXD268)</f>
        <v>0</v>
      </c>
      <c r="JXE261" s="14">
        <f t="shared" ref="JXE261" si="24461">SUM(JXE262:JXE268)</f>
        <v>0</v>
      </c>
      <c r="JXF261" s="14">
        <f t="shared" ref="JXF261" si="24462">SUM(JXF262:JXF268)</f>
        <v>0</v>
      </c>
      <c r="JXG261" s="14">
        <f t="shared" ref="JXG261" si="24463">SUM(JXG262:JXG268)</f>
        <v>0</v>
      </c>
      <c r="JXH261" s="14">
        <f t="shared" ref="JXH261" si="24464">SUM(JXH262:JXH268)</f>
        <v>0</v>
      </c>
      <c r="JXI261" s="14">
        <f t="shared" ref="JXI261" si="24465">SUM(JXI262:JXI268)</f>
        <v>0</v>
      </c>
      <c r="JXJ261" s="14">
        <f t="shared" ref="JXJ261" si="24466">SUM(JXJ262:JXJ268)</f>
        <v>0</v>
      </c>
      <c r="JXK261" s="14">
        <f t="shared" ref="JXK261" si="24467">SUM(JXK262:JXK268)</f>
        <v>0</v>
      </c>
      <c r="JXL261" s="14">
        <f t="shared" ref="JXL261" si="24468">SUM(JXL262:JXL268)</f>
        <v>0</v>
      </c>
      <c r="JXM261" s="14">
        <f t="shared" ref="JXM261" si="24469">SUM(JXM262:JXM268)</f>
        <v>0</v>
      </c>
      <c r="JXN261" s="14">
        <f t="shared" ref="JXN261" si="24470">SUM(JXN262:JXN268)</f>
        <v>0</v>
      </c>
      <c r="JXO261" s="14">
        <f t="shared" ref="JXO261" si="24471">SUM(JXO262:JXO268)</f>
        <v>0</v>
      </c>
      <c r="JXP261" s="14">
        <f t="shared" ref="JXP261" si="24472">SUM(JXP262:JXP268)</f>
        <v>0</v>
      </c>
      <c r="JXQ261" s="14">
        <f t="shared" ref="JXQ261" si="24473">SUM(JXQ262:JXQ268)</f>
        <v>0</v>
      </c>
      <c r="JXR261" s="14">
        <f t="shared" ref="JXR261" si="24474">SUM(JXR262:JXR268)</f>
        <v>0</v>
      </c>
      <c r="JXS261" s="14">
        <f t="shared" ref="JXS261" si="24475">SUM(JXS262:JXS268)</f>
        <v>0</v>
      </c>
      <c r="JXT261" s="14">
        <f t="shared" ref="JXT261" si="24476">SUM(JXT262:JXT268)</f>
        <v>0</v>
      </c>
      <c r="JXU261" s="14">
        <f t="shared" ref="JXU261" si="24477">SUM(JXU262:JXU268)</f>
        <v>0</v>
      </c>
      <c r="JXV261" s="14">
        <f t="shared" ref="JXV261" si="24478">SUM(JXV262:JXV268)</f>
        <v>0</v>
      </c>
      <c r="JXW261" s="14">
        <f t="shared" ref="JXW261" si="24479">SUM(JXW262:JXW268)</f>
        <v>0</v>
      </c>
      <c r="JXX261" s="14">
        <f t="shared" ref="JXX261" si="24480">SUM(JXX262:JXX268)</f>
        <v>0</v>
      </c>
      <c r="JXY261" s="14">
        <f t="shared" ref="JXY261" si="24481">SUM(JXY262:JXY268)</f>
        <v>0</v>
      </c>
      <c r="JXZ261" s="14">
        <f t="shared" ref="JXZ261" si="24482">SUM(JXZ262:JXZ268)</f>
        <v>0</v>
      </c>
      <c r="JYA261" s="14">
        <f t="shared" ref="JYA261" si="24483">SUM(JYA262:JYA268)</f>
        <v>0</v>
      </c>
      <c r="JYB261" s="14">
        <f t="shared" ref="JYB261" si="24484">SUM(JYB262:JYB268)</f>
        <v>0</v>
      </c>
      <c r="JYC261" s="14">
        <f t="shared" ref="JYC261" si="24485">SUM(JYC262:JYC268)</f>
        <v>0</v>
      </c>
      <c r="JYD261" s="14">
        <f t="shared" ref="JYD261" si="24486">SUM(JYD262:JYD268)</f>
        <v>0</v>
      </c>
      <c r="JYE261" s="14">
        <f t="shared" ref="JYE261" si="24487">SUM(JYE262:JYE268)</f>
        <v>0</v>
      </c>
      <c r="JYF261" s="14">
        <f t="shared" ref="JYF261" si="24488">SUM(JYF262:JYF268)</f>
        <v>0</v>
      </c>
      <c r="JYG261" s="14">
        <f t="shared" ref="JYG261" si="24489">SUM(JYG262:JYG268)</f>
        <v>0</v>
      </c>
      <c r="JYH261" s="14">
        <f t="shared" ref="JYH261" si="24490">SUM(JYH262:JYH268)</f>
        <v>0</v>
      </c>
      <c r="JYI261" s="14">
        <f t="shared" ref="JYI261" si="24491">SUM(JYI262:JYI268)</f>
        <v>0</v>
      </c>
      <c r="JYJ261" s="14">
        <f t="shared" ref="JYJ261" si="24492">SUM(JYJ262:JYJ268)</f>
        <v>0</v>
      </c>
      <c r="JYK261" s="14">
        <f t="shared" ref="JYK261" si="24493">SUM(JYK262:JYK268)</f>
        <v>0</v>
      </c>
      <c r="JYL261" s="14">
        <f t="shared" ref="JYL261" si="24494">SUM(JYL262:JYL268)</f>
        <v>0</v>
      </c>
      <c r="JYM261" s="14">
        <f t="shared" ref="JYM261" si="24495">SUM(JYM262:JYM268)</f>
        <v>0</v>
      </c>
      <c r="JYN261" s="14">
        <f t="shared" ref="JYN261" si="24496">SUM(JYN262:JYN268)</f>
        <v>0</v>
      </c>
      <c r="JYO261" s="14">
        <f t="shared" ref="JYO261" si="24497">SUM(JYO262:JYO268)</f>
        <v>0</v>
      </c>
      <c r="JYP261" s="14">
        <f t="shared" ref="JYP261" si="24498">SUM(JYP262:JYP268)</f>
        <v>0</v>
      </c>
      <c r="JYQ261" s="14">
        <f t="shared" ref="JYQ261" si="24499">SUM(JYQ262:JYQ268)</f>
        <v>0</v>
      </c>
      <c r="JYR261" s="14">
        <f t="shared" ref="JYR261" si="24500">SUM(JYR262:JYR268)</f>
        <v>0</v>
      </c>
      <c r="JYS261" s="14">
        <f t="shared" ref="JYS261" si="24501">SUM(JYS262:JYS268)</f>
        <v>0</v>
      </c>
      <c r="JYT261" s="14">
        <f t="shared" ref="JYT261" si="24502">SUM(JYT262:JYT268)</f>
        <v>0</v>
      </c>
      <c r="JYU261" s="14">
        <f t="shared" ref="JYU261" si="24503">SUM(JYU262:JYU268)</f>
        <v>0</v>
      </c>
      <c r="JYV261" s="14">
        <f t="shared" ref="JYV261" si="24504">SUM(JYV262:JYV268)</f>
        <v>0</v>
      </c>
      <c r="JYW261" s="14">
        <f t="shared" ref="JYW261" si="24505">SUM(JYW262:JYW268)</f>
        <v>0</v>
      </c>
      <c r="JYX261" s="14">
        <f t="shared" ref="JYX261" si="24506">SUM(JYX262:JYX268)</f>
        <v>0</v>
      </c>
      <c r="JYY261" s="14">
        <f t="shared" ref="JYY261" si="24507">SUM(JYY262:JYY268)</f>
        <v>0</v>
      </c>
      <c r="JYZ261" s="14">
        <f t="shared" ref="JYZ261" si="24508">SUM(JYZ262:JYZ268)</f>
        <v>0</v>
      </c>
      <c r="JZA261" s="14">
        <f t="shared" ref="JZA261" si="24509">SUM(JZA262:JZA268)</f>
        <v>0</v>
      </c>
      <c r="JZB261" s="14">
        <f t="shared" ref="JZB261" si="24510">SUM(JZB262:JZB268)</f>
        <v>0</v>
      </c>
      <c r="JZC261" s="14">
        <f t="shared" ref="JZC261" si="24511">SUM(JZC262:JZC268)</f>
        <v>0</v>
      </c>
      <c r="JZD261" s="14">
        <f t="shared" ref="JZD261" si="24512">SUM(JZD262:JZD268)</f>
        <v>0</v>
      </c>
      <c r="JZE261" s="14">
        <f t="shared" ref="JZE261" si="24513">SUM(JZE262:JZE268)</f>
        <v>0</v>
      </c>
      <c r="JZF261" s="14">
        <f t="shared" ref="JZF261" si="24514">SUM(JZF262:JZF268)</f>
        <v>0</v>
      </c>
      <c r="JZG261" s="14">
        <f t="shared" ref="JZG261" si="24515">SUM(JZG262:JZG268)</f>
        <v>0</v>
      </c>
      <c r="JZH261" s="14">
        <f t="shared" ref="JZH261" si="24516">SUM(JZH262:JZH268)</f>
        <v>0</v>
      </c>
      <c r="JZI261" s="14">
        <f t="shared" ref="JZI261" si="24517">SUM(JZI262:JZI268)</f>
        <v>0</v>
      </c>
      <c r="JZJ261" s="14">
        <f t="shared" ref="JZJ261" si="24518">SUM(JZJ262:JZJ268)</f>
        <v>0</v>
      </c>
      <c r="JZK261" s="14">
        <f t="shared" ref="JZK261" si="24519">SUM(JZK262:JZK268)</f>
        <v>0</v>
      </c>
      <c r="JZL261" s="14">
        <f t="shared" ref="JZL261" si="24520">SUM(JZL262:JZL268)</f>
        <v>0</v>
      </c>
      <c r="JZM261" s="14">
        <f t="shared" ref="JZM261" si="24521">SUM(JZM262:JZM268)</f>
        <v>0</v>
      </c>
      <c r="JZN261" s="14">
        <f t="shared" ref="JZN261" si="24522">SUM(JZN262:JZN268)</f>
        <v>0</v>
      </c>
      <c r="JZO261" s="14">
        <f t="shared" ref="JZO261" si="24523">SUM(JZO262:JZO268)</f>
        <v>0</v>
      </c>
      <c r="JZP261" s="14">
        <f t="shared" ref="JZP261" si="24524">SUM(JZP262:JZP268)</f>
        <v>0</v>
      </c>
      <c r="JZQ261" s="14">
        <f t="shared" ref="JZQ261" si="24525">SUM(JZQ262:JZQ268)</f>
        <v>0</v>
      </c>
      <c r="JZR261" s="14">
        <f t="shared" ref="JZR261" si="24526">SUM(JZR262:JZR268)</f>
        <v>0</v>
      </c>
      <c r="JZS261" s="14">
        <f t="shared" ref="JZS261" si="24527">SUM(JZS262:JZS268)</f>
        <v>0</v>
      </c>
      <c r="JZT261" s="14">
        <f t="shared" ref="JZT261" si="24528">SUM(JZT262:JZT268)</f>
        <v>0</v>
      </c>
      <c r="JZU261" s="14">
        <f t="shared" ref="JZU261" si="24529">SUM(JZU262:JZU268)</f>
        <v>0</v>
      </c>
      <c r="JZV261" s="14">
        <f t="shared" ref="JZV261" si="24530">SUM(JZV262:JZV268)</f>
        <v>0</v>
      </c>
      <c r="JZW261" s="14">
        <f t="shared" ref="JZW261" si="24531">SUM(JZW262:JZW268)</f>
        <v>0</v>
      </c>
      <c r="JZX261" s="14">
        <f t="shared" ref="JZX261" si="24532">SUM(JZX262:JZX268)</f>
        <v>0</v>
      </c>
      <c r="JZY261" s="14">
        <f t="shared" ref="JZY261" si="24533">SUM(JZY262:JZY268)</f>
        <v>0</v>
      </c>
      <c r="JZZ261" s="14">
        <f t="shared" ref="JZZ261" si="24534">SUM(JZZ262:JZZ268)</f>
        <v>0</v>
      </c>
      <c r="KAA261" s="14">
        <f t="shared" ref="KAA261" si="24535">SUM(KAA262:KAA268)</f>
        <v>0</v>
      </c>
      <c r="KAB261" s="14">
        <f t="shared" ref="KAB261" si="24536">SUM(KAB262:KAB268)</f>
        <v>0</v>
      </c>
      <c r="KAC261" s="14">
        <f t="shared" ref="KAC261" si="24537">SUM(KAC262:KAC268)</f>
        <v>0</v>
      </c>
      <c r="KAD261" s="14">
        <f t="shared" ref="KAD261" si="24538">SUM(KAD262:KAD268)</f>
        <v>0</v>
      </c>
      <c r="KAE261" s="14">
        <f t="shared" ref="KAE261" si="24539">SUM(KAE262:KAE268)</f>
        <v>0</v>
      </c>
      <c r="KAF261" s="14">
        <f t="shared" ref="KAF261" si="24540">SUM(KAF262:KAF268)</f>
        <v>0</v>
      </c>
      <c r="KAG261" s="14">
        <f t="shared" ref="KAG261" si="24541">SUM(KAG262:KAG268)</f>
        <v>0</v>
      </c>
      <c r="KAH261" s="14">
        <f t="shared" ref="KAH261" si="24542">SUM(KAH262:KAH268)</f>
        <v>0</v>
      </c>
      <c r="KAI261" s="14">
        <f t="shared" ref="KAI261" si="24543">SUM(KAI262:KAI268)</f>
        <v>0</v>
      </c>
      <c r="KAJ261" s="14">
        <f t="shared" ref="KAJ261" si="24544">SUM(KAJ262:KAJ268)</f>
        <v>0</v>
      </c>
      <c r="KAK261" s="14">
        <f t="shared" ref="KAK261" si="24545">SUM(KAK262:KAK268)</f>
        <v>0</v>
      </c>
      <c r="KAL261" s="14">
        <f t="shared" ref="KAL261" si="24546">SUM(KAL262:KAL268)</f>
        <v>0</v>
      </c>
      <c r="KAM261" s="14">
        <f t="shared" ref="KAM261" si="24547">SUM(KAM262:KAM268)</f>
        <v>0</v>
      </c>
      <c r="KAN261" s="14">
        <f t="shared" ref="KAN261" si="24548">SUM(KAN262:KAN268)</f>
        <v>0</v>
      </c>
      <c r="KAO261" s="14">
        <f t="shared" ref="KAO261" si="24549">SUM(KAO262:KAO268)</f>
        <v>0</v>
      </c>
      <c r="KAP261" s="14">
        <f t="shared" ref="KAP261" si="24550">SUM(KAP262:KAP268)</f>
        <v>0</v>
      </c>
      <c r="KAQ261" s="14">
        <f t="shared" ref="KAQ261" si="24551">SUM(KAQ262:KAQ268)</f>
        <v>0</v>
      </c>
      <c r="KAR261" s="14">
        <f t="shared" ref="KAR261" si="24552">SUM(KAR262:KAR268)</f>
        <v>0</v>
      </c>
      <c r="KAS261" s="14">
        <f t="shared" ref="KAS261" si="24553">SUM(KAS262:KAS268)</f>
        <v>0</v>
      </c>
      <c r="KAT261" s="14">
        <f t="shared" ref="KAT261" si="24554">SUM(KAT262:KAT268)</f>
        <v>0</v>
      </c>
      <c r="KAU261" s="14">
        <f t="shared" ref="KAU261" si="24555">SUM(KAU262:KAU268)</f>
        <v>0</v>
      </c>
      <c r="KAV261" s="14">
        <f t="shared" ref="KAV261" si="24556">SUM(KAV262:KAV268)</f>
        <v>0</v>
      </c>
      <c r="KAW261" s="14">
        <f t="shared" ref="KAW261" si="24557">SUM(KAW262:KAW268)</f>
        <v>0</v>
      </c>
      <c r="KAX261" s="14">
        <f t="shared" ref="KAX261" si="24558">SUM(KAX262:KAX268)</f>
        <v>0</v>
      </c>
      <c r="KAY261" s="14">
        <f t="shared" ref="KAY261" si="24559">SUM(KAY262:KAY268)</f>
        <v>0</v>
      </c>
      <c r="KAZ261" s="14">
        <f t="shared" ref="KAZ261" si="24560">SUM(KAZ262:KAZ268)</f>
        <v>0</v>
      </c>
      <c r="KBA261" s="14">
        <f t="shared" ref="KBA261" si="24561">SUM(KBA262:KBA268)</f>
        <v>0</v>
      </c>
      <c r="KBB261" s="14">
        <f t="shared" ref="KBB261" si="24562">SUM(KBB262:KBB268)</f>
        <v>0</v>
      </c>
      <c r="KBC261" s="14">
        <f t="shared" ref="KBC261" si="24563">SUM(KBC262:KBC268)</f>
        <v>0</v>
      </c>
      <c r="KBD261" s="14">
        <f t="shared" ref="KBD261" si="24564">SUM(KBD262:KBD268)</f>
        <v>0</v>
      </c>
      <c r="KBE261" s="14">
        <f t="shared" ref="KBE261" si="24565">SUM(KBE262:KBE268)</f>
        <v>0</v>
      </c>
      <c r="KBF261" s="14">
        <f t="shared" ref="KBF261" si="24566">SUM(KBF262:KBF268)</f>
        <v>0</v>
      </c>
      <c r="KBG261" s="14">
        <f t="shared" ref="KBG261" si="24567">SUM(KBG262:KBG268)</f>
        <v>0</v>
      </c>
      <c r="KBH261" s="14">
        <f t="shared" ref="KBH261" si="24568">SUM(KBH262:KBH268)</f>
        <v>0</v>
      </c>
      <c r="KBI261" s="14">
        <f t="shared" ref="KBI261" si="24569">SUM(KBI262:KBI268)</f>
        <v>0</v>
      </c>
      <c r="KBJ261" s="14">
        <f t="shared" ref="KBJ261" si="24570">SUM(KBJ262:KBJ268)</f>
        <v>0</v>
      </c>
      <c r="KBK261" s="14">
        <f t="shared" ref="KBK261" si="24571">SUM(KBK262:KBK268)</f>
        <v>0</v>
      </c>
      <c r="KBL261" s="14">
        <f t="shared" ref="KBL261" si="24572">SUM(KBL262:KBL268)</f>
        <v>0</v>
      </c>
      <c r="KBM261" s="14">
        <f t="shared" ref="KBM261" si="24573">SUM(KBM262:KBM268)</f>
        <v>0</v>
      </c>
      <c r="KBN261" s="14">
        <f t="shared" ref="KBN261" si="24574">SUM(KBN262:KBN268)</f>
        <v>0</v>
      </c>
      <c r="KBO261" s="14">
        <f t="shared" ref="KBO261" si="24575">SUM(KBO262:KBO268)</f>
        <v>0</v>
      </c>
      <c r="KBP261" s="14">
        <f t="shared" ref="KBP261" si="24576">SUM(KBP262:KBP268)</f>
        <v>0</v>
      </c>
      <c r="KBQ261" s="14">
        <f t="shared" ref="KBQ261" si="24577">SUM(KBQ262:KBQ268)</f>
        <v>0</v>
      </c>
      <c r="KBR261" s="14">
        <f t="shared" ref="KBR261" si="24578">SUM(KBR262:KBR268)</f>
        <v>0</v>
      </c>
      <c r="KBS261" s="14">
        <f t="shared" ref="KBS261" si="24579">SUM(KBS262:KBS268)</f>
        <v>0</v>
      </c>
      <c r="KBT261" s="14">
        <f t="shared" ref="KBT261" si="24580">SUM(KBT262:KBT268)</f>
        <v>0</v>
      </c>
      <c r="KBU261" s="14">
        <f t="shared" ref="KBU261" si="24581">SUM(KBU262:KBU268)</f>
        <v>0</v>
      </c>
      <c r="KBV261" s="14">
        <f t="shared" ref="KBV261" si="24582">SUM(KBV262:KBV268)</f>
        <v>0</v>
      </c>
      <c r="KBW261" s="14">
        <f t="shared" ref="KBW261" si="24583">SUM(KBW262:KBW268)</f>
        <v>0</v>
      </c>
      <c r="KBX261" s="14">
        <f t="shared" ref="KBX261" si="24584">SUM(KBX262:KBX268)</f>
        <v>0</v>
      </c>
      <c r="KBY261" s="14">
        <f t="shared" ref="KBY261" si="24585">SUM(KBY262:KBY268)</f>
        <v>0</v>
      </c>
      <c r="KBZ261" s="14">
        <f t="shared" ref="KBZ261" si="24586">SUM(KBZ262:KBZ268)</f>
        <v>0</v>
      </c>
      <c r="KCA261" s="14">
        <f t="shared" ref="KCA261" si="24587">SUM(KCA262:KCA268)</f>
        <v>0</v>
      </c>
      <c r="KCB261" s="14">
        <f t="shared" ref="KCB261" si="24588">SUM(KCB262:KCB268)</f>
        <v>0</v>
      </c>
      <c r="KCC261" s="14">
        <f t="shared" ref="KCC261" si="24589">SUM(KCC262:KCC268)</f>
        <v>0</v>
      </c>
      <c r="KCD261" s="14">
        <f t="shared" ref="KCD261" si="24590">SUM(KCD262:KCD268)</f>
        <v>0</v>
      </c>
      <c r="KCE261" s="14">
        <f t="shared" ref="KCE261" si="24591">SUM(KCE262:KCE268)</f>
        <v>0</v>
      </c>
      <c r="KCF261" s="14">
        <f t="shared" ref="KCF261" si="24592">SUM(KCF262:KCF268)</f>
        <v>0</v>
      </c>
      <c r="KCG261" s="14">
        <f t="shared" ref="KCG261" si="24593">SUM(KCG262:KCG268)</f>
        <v>0</v>
      </c>
      <c r="KCH261" s="14">
        <f t="shared" ref="KCH261" si="24594">SUM(KCH262:KCH268)</f>
        <v>0</v>
      </c>
      <c r="KCI261" s="14">
        <f t="shared" ref="KCI261" si="24595">SUM(KCI262:KCI268)</f>
        <v>0</v>
      </c>
      <c r="KCJ261" s="14">
        <f t="shared" ref="KCJ261" si="24596">SUM(KCJ262:KCJ268)</f>
        <v>0</v>
      </c>
      <c r="KCK261" s="14">
        <f t="shared" ref="KCK261" si="24597">SUM(KCK262:KCK268)</f>
        <v>0</v>
      </c>
      <c r="KCL261" s="14">
        <f t="shared" ref="KCL261" si="24598">SUM(KCL262:KCL268)</f>
        <v>0</v>
      </c>
      <c r="KCM261" s="14">
        <f t="shared" ref="KCM261" si="24599">SUM(KCM262:KCM268)</f>
        <v>0</v>
      </c>
      <c r="KCN261" s="14">
        <f t="shared" ref="KCN261" si="24600">SUM(KCN262:KCN268)</f>
        <v>0</v>
      </c>
      <c r="KCO261" s="14">
        <f t="shared" ref="KCO261" si="24601">SUM(KCO262:KCO268)</f>
        <v>0</v>
      </c>
      <c r="KCP261" s="14">
        <f t="shared" ref="KCP261" si="24602">SUM(KCP262:KCP268)</f>
        <v>0</v>
      </c>
      <c r="KCQ261" s="14">
        <f t="shared" ref="KCQ261" si="24603">SUM(KCQ262:KCQ268)</f>
        <v>0</v>
      </c>
      <c r="KCR261" s="14">
        <f t="shared" ref="KCR261" si="24604">SUM(KCR262:KCR268)</f>
        <v>0</v>
      </c>
      <c r="KCS261" s="14">
        <f t="shared" ref="KCS261" si="24605">SUM(KCS262:KCS268)</f>
        <v>0</v>
      </c>
      <c r="KCT261" s="14">
        <f t="shared" ref="KCT261" si="24606">SUM(KCT262:KCT268)</f>
        <v>0</v>
      </c>
      <c r="KCU261" s="14">
        <f t="shared" ref="KCU261" si="24607">SUM(KCU262:KCU268)</f>
        <v>0</v>
      </c>
      <c r="KCV261" s="14">
        <f t="shared" ref="KCV261" si="24608">SUM(KCV262:KCV268)</f>
        <v>0</v>
      </c>
      <c r="KCW261" s="14">
        <f t="shared" ref="KCW261" si="24609">SUM(KCW262:KCW268)</f>
        <v>0</v>
      </c>
      <c r="KCX261" s="14">
        <f t="shared" ref="KCX261" si="24610">SUM(KCX262:KCX268)</f>
        <v>0</v>
      </c>
      <c r="KCY261" s="14">
        <f t="shared" ref="KCY261" si="24611">SUM(KCY262:KCY268)</f>
        <v>0</v>
      </c>
      <c r="KCZ261" s="14">
        <f t="shared" ref="KCZ261" si="24612">SUM(KCZ262:KCZ268)</f>
        <v>0</v>
      </c>
      <c r="KDA261" s="14">
        <f t="shared" ref="KDA261" si="24613">SUM(KDA262:KDA268)</f>
        <v>0</v>
      </c>
      <c r="KDB261" s="14">
        <f t="shared" ref="KDB261" si="24614">SUM(KDB262:KDB268)</f>
        <v>0</v>
      </c>
      <c r="KDC261" s="14">
        <f t="shared" ref="KDC261" si="24615">SUM(KDC262:KDC268)</f>
        <v>0</v>
      </c>
      <c r="KDD261" s="14">
        <f t="shared" ref="KDD261" si="24616">SUM(KDD262:KDD268)</f>
        <v>0</v>
      </c>
      <c r="KDE261" s="14">
        <f t="shared" ref="KDE261" si="24617">SUM(KDE262:KDE268)</f>
        <v>0</v>
      </c>
      <c r="KDF261" s="14">
        <f t="shared" ref="KDF261" si="24618">SUM(KDF262:KDF268)</f>
        <v>0</v>
      </c>
      <c r="KDG261" s="14">
        <f t="shared" ref="KDG261" si="24619">SUM(KDG262:KDG268)</f>
        <v>0</v>
      </c>
      <c r="KDH261" s="14">
        <f t="shared" ref="KDH261" si="24620">SUM(KDH262:KDH268)</f>
        <v>0</v>
      </c>
      <c r="KDI261" s="14">
        <f t="shared" ref="KDI261" si="24621">SUM(KDI262:KDI268)</f>
        <v>0</v>
      </c>
      <c r="KDJ261" s="14">
        <f t="shared" ref="KDJ261" si="24622">SUM(KDJ262:KDJ268)</f>
        <v>0</v>
      </c>
      <c r="KDK261" s="14">
        <f t="shared" ref="KDK261" si="24623">SUM(KDK262:KDK268)</f>
        <v>0</v>
      </c>
      <c r="KDL261" s="14">
        <f t="shared" ref="KDL261" si="24624">SUM(KDL262:KDL268)</f>
        <v>0</v>
      </c>
      <c r="KDM261" s="14">
        <f t="shared" ref="KDM261" si="24625">SUM(KDM262:KDM268)</f>
        <v>0</v>
      </c>
      <c r="KDN261" s="14">
        <f t="shared" ref="KDN261" si="24626">SUM(KDN262:KDN268)</f>
        <v>0</v>
      </c>
      <c r="KDO261" s="14">
        <f t="shared" ref="KDO261" si="24627">SUM(KDO262:KDO268)</f>
        <v>0</v>
      </c>
      <c r="KDP261" s="14">
        <f t="shared" ref="KDP261" si="24628">SUM(KDP262:KDP268)</f>
        <v>0</v>
      </c>
      <c r="KDQ261" s="14">
        <f t="shared" ref="KDQ261" si="24629">SUM(KDQ262:KDQ268)</f>
        <v>0</v>
      </c>
      <c r="KDR261" s="14">
        <f t="shared" ref="KDR261" si="24630">SUM(KDR262:KDR268)</f>
        <v>0</v>
      </c>
      <c r="KDS261" s="14">
        <f t="shared" ref="KDS261" si="24631">SUM(KDS262:KDS268)</f>
        <v>0</v>
      </c>
      <c r="KDT261" s="14">
        <f t="shared" ref="KDT261" si="24632">SUM(KDT262:KDT268)</f>
        <v>0</v>
      </c>
      <c r="KDU261" s="14">
        <f t="shared" ref="KDU261" si="24633">SUM(KDU262:KDU268)</f>
        <v>0</v>
      </c>
      <c r="KDV261" s="14">
        <f t="shared" ref="KDV261" si="24634">SUM(KDV262:KDV268)</f>
        <v>0</v>
      </c>
      <c r="KDW261" s="14">
        <f t="shared" ref="KDW261" si="24635">SUM(KDW262:KDW268)</f>
        <v>0</v>
      </c>
      <c r="KDX261" s="14">
        <f t="shared" ref="KDX261" si="24636">SUM(KDX262:KDX268)</f>
        <v>0</v>
      </c>
      <c r="KDY261" s="14">
        <f t="shared" ref="KDY261" si="24637">SUM(KDY262:KDY268)</f>
        <v>0</v>
      </c>
      <c r="KDZ261" s="14">
        <f t="shared" ref="KDZ261" si="24638">SUM(KDZ262:KDZ268)</f>
        <v>0</v>
      </c>
      <c r="KEA261" s="14">
        <f t="shared" ref="KEA261" si="24639">SUM(KEA262:KEA268)</f>
        <v>0</v>
      </c>
      <c r="KEB261" s="14">
        <f t="shared" ref="KEB261" si="24640">SUM(KEB262:KEB268)</f>
        <v>0</v>
      </c>
      <c r="KEC261" s="14">
        <f t="shared" ref="KEC261" si="24641">SUM(KEC262:KEC268)</f>
        <v>0</v>
      </c>
      <c r="KED261" s="14">
        <f t="shared" ref="KED261" si="24642">SUM(KED262:KED268)</f>
        <v>0</v>
      </c>
      <c r="KEE261" s="14">
        <f t="shared" ref="KEE261" si="24643">SUM(KEE262:KEE268)</f>
        <v>0</v>
      </c>
      <c r="KEF261" s="14">
        <f t="shared" ref="KEF261" si="24644">SUM(KEF262:KEF268)</f>
        <v>0</v>
      </c>
      <c r="KEG261" s="14">
        <f t="shared" ref="KEG261" si="24645">SUM(KEG262:KEG268)</f>
        <v>0</v>
      </c>
      <c r="KEH261" s="14">
        <f t="shared" ref="KEH261" si="24646">SUM(KEH262:KEH268)</f>
        <v>0</v>
      </c>
      <c r="KEI261" s="14">
        <f t="shared" ref="KEI261" si="24647">SUM(KEI262:KEI268)</f>
        <v>0</v>
      </c>
      <c r="KEJ261" s="14">
        <f t="shared" ref="KEJ261" si="24648">SUM(KEJ262:KEJ268)</f>
        <v>0</v>
      </c>
      <c r="KEK261" s="14">
        <f t="shared" ref="KEK261" si="24649">SUM(KEK262:KEK268)</f>
        <v>0</v>
      </c>
      <c r="KEL261" s="14">
        <f t="shared" ref="KEL261" si="24650">SUM(KEL262:KEL268)</f>
        <v>0</v>
      </c>
      <c r="KEM261" s="14">
        <f t="shared" ref="KEM261" si="24651">SUM(KEM262:KEM268)</f>
        <v>0</v>
      </c>
      <c r="KEN261" s="14">
        <f t="shared" ref="KEN261" si="24652">SUM(KEN262:KEN268)</f>
        <v>0</v>
      </c>
      <c r="KEO261" s="14">
        <f t="shared" ref="KEO261" si="24653">SUM(KEO262:KEO268)</f>
        <v>0</v>
      </c>
      <c r="KEP261" s="14">
        <f t="shared" ref="KEP261" si="24654">SUM(KEP262:KEP268)</f>
        <v>0</v>
      </c>
      <c r="KEQ261" s="14">
        <f t="shared" ref="KEQ261" si="24655">SUM(KEQ262:KEQ268)</f>
        <v>0</v>
      </c>
      <c r="KER261" s="14">
        <f t="shared" ref="KER261" si="24656">SUM(KER262:KER268)</f>
        <v>0</v>
      </c>
      <c r="KES261" s="14">
        <f t="shared" ref="KES261" si="24657">SUM(KES262:KES268)</f>
        <v>0</v>
      </c>
      <c r="KET261" s="14">
        <f t="shared" ref="KET261" si="24658">SUM(KET262:KET268)</f>
        <v>0</v>
      </c>
      <c r="KEU261" s="14">
        <f t="shared" ref="KEU261" si="24659">SUM(KEU262:KEU268)</f>
        <v>0</v>
      </c>
      <c r="KEV261" s="14">
        <f t="shared" ref="KEV261" si="24660">SUM(KEV262:KEV268)</f>
        <v>0</v>
      </c>
      <c r="KEW261" s="14">
        <f t="shared" ref="KEW261" si="24661">SUM(KEW262:KEW268)</f>
        <v>0</v>
      </c>
      <c r="KEX261" s="14">
        <f t="shared" ref="KEX261" si="24662">SUM(KEX262:KEX268)</f>
        <v>0</v>
      </c>
      <c r="KEY261" s="14">
        <f t="shared" ref="KEY261" si="24663">SUM(KEY262:KEY268)</f>
        <v>0</v>
      </c>
      <c r="KEZ261" s="14">
        <f t="shared" ref="KEZ261" si="24664">SUM(KEZ262:KEZ268)</f>
        <v>0</v>
      </c>
      <c r="KFA261" s="14">
        <f t="shared" ref="KFA261" si="24665">SUM(KFA262:KFA268)</f>
        <v>0</v>
      </c>
      <c r="KFB261" s="14">
        <f t="shared" ref="KFB261" si="24666">SUM(KFB262:KFB268)</f>
        <v>0</v>
      </c>
      <c r="KFC261" s="14">
        <f t="shared" ref="KFC261" si="24667">SUM(KFC262:KFC268)</f>
        <v>0</v>
      </c>
      <c r="KFD261" s="14">
        <f t="shared" ref="KFD261" si="24668">SUM(KFD262:KFD268)</f>
        <v>0</v>
      </c>
      <c r="KFE261" s="14">
        <f t="shared" ref="KFE261" si="24669">SUM(KFE262:KFE268)</f>
        <v>0</v>
      </c>
      <c r="KFF261" s="14">
        <f t="shared" ref="KFF261" si="24670">SUM(KFF262:KFF268)</f>
        <v>0</v>
      </c>
      <c r="KFG261" s="14">
        <f t="shared" ref="KFG261" si="24671">SUM(KFG262:KFG268)</f>
        <v>0</v>
      </c>
      <c r="KFH261" s="14">
        <f t="shared" ref="KFH261" si="24672">SUM(KFH262:KFH268)</f>
        <v>0</v>
      </c>
      <c r="KFI261" s="14">
        <f t="shared" ref="KFI261" si="24673">SUM(KFI262:KFI268)</f>
        <v>0</v>
      </c>
      <c r="KFJ261" s="14">
        <f t="shared" ref="KFJ261" si="24674">SUM(KFJ262:KFJ268)</f>
        <v>0</v>
      </c>
      <c r="KFK261" s="14">
        <f t="shared" ref="KFK261" si="24675">SUM(KFK262:KFK268)</f>
        <v>0</v>
      </c>
      <c r="KFL261" s="14">
        <f t="shared" ref="KFL261" si="24676">SUM(KFL262:KFL268)</f>
        <v>0</v>
      </c>
      <c r="KFM261" s="14">
        <f t="shared" ref="KFM261" si="24677">SUM(KFM262:KFM268)</f>
        <v>0</v>
      </c>
      <c r="KFN261" s="14">
        <f t="shared" ref="KFN261" si="24678">SUM(KFN262:KFN268)</f>
        <v>0</v>
      </c>
      <c r="KFO261" s="14">
        <f t="shared" ref="KFO261" si="24679">SUM(KFO262:KFO268)</f>
        <v>0</v>
      </c>
      <c r="KFP261" s="14">
        <f t="shared" ref="KFP261" si="24680">SUM(KFP262:KFP268)</f>
        <v>0</v>
      </c>
      <c r="KFQ261" s="14">
        <f t="shared" ref="KFQ261" si="24681">SUM(KFQ262:KFQ268)</f>
        <v>0</v>
      </c>
      <c r="KFR261" s="14">
        <f t="shared" ref="KFR261" si="24682">SUM(KFR262:KFR268)</f>
        <v>0</v>
      </c>
      <c r="KFS261" s="14">
        <f t="shared" ref="KFS261" si="24683">SUM(KFS262:KFS268)</f>
        <v>0</v>
      </c>
      <c r="KFT261" s="14">
        <f t="shared" ref="KFT261" si="24684">SUM(KFT262:KFT268)</f>
        <v>0</v>
      </c>
      <c r="KFU261" s="14">
        <f t="shared" ref="KFU261" si="24685">SUM(KFU262:KFU268)</f>
        <v>0</v>
      </c>
      <c r="KFV261" s="14">
        <f t="shared" ref="KFV261" si="24686">SUM(KFV262:KFV268)</f>
        <v>0</v>
      </c>
      <c r="KFW261" s="14">
        <f t="shared" ref="KFW261" si="24687">SUM(KFW262:KFW268)</f>
        <v>0</v>
      </c>
      <c r="KFX261" s="14">
        <f t="shared" ref="KFX261" si="24688">SUM(KFX262:KFX268)</f>
        <v>0</v>
      </c>
      <c r="KFY261" s="14">
        <f t="shared" ref="KFY261" si="24689">SUM(KFY262:KFY268)</f>
        <v>0</v>
      </c>
      <c r="KFZ261" s="14">
        <f t="shared" ref="KFZ261" si="24690">SUM(KFZ262:KFZ268)</f>
        <v>0</v>
      </c>
      <c r="KGA261" s="14">
        <f t="shared" ref="KGA261" si="24691">SUM(KGA262:KGA268)</f>
        <v>0</v>
      </c>
      <c r="KGB261" s="14">
        <f t="shared" ref="KGB261" si="24692">SUM(KGB262:KGB268)</f>
        <v>0</v>
      </c>
      <c r="KGC261" s="14">
        <f t="shared" ref="KGC261" si="24693">SUM(KGC262:KGC268)</f>
        <v>0</v>
      </c>
      <c r="KGD261" s="14">
        <f t="shared" ref="KGD261" si="24694">SUM(KGD262:KGD268)</f>
        <v>0</v>
      </c>
      <c r="KGE261" s="14">
        <f t="shared" ref="KGE261" si="24695">SUM(KGE262:KGE268)</f>
        <v>0</v>
      </c>
      <c r="KGF261" s="14">
        <f t="shared" ref="KGF261" si="24696">SUM(KGF262:KGF268)</f>
        <v>0</v>
      </c>
      <c r="KGG261" s="14">
        <f t="shared" ref="KGG261" si="24697">SUM(KGG262:KGG268)</f>
        <v>0</v>
      </c>
      <c r="KGH261" s="14">
        <f t="shared" ref="KGH261" si="24698">SUM(KGH262:KGH268)</f>
        <v>0</v>
      </c>
      <c r="KGI261" s="14">
        <f t="shared" ref="KGI261" si="24699">SUM(KGI262:KGI268)</f>
        <v>0</v>
      </c>
      <c r="KGJ261" s="14">
        <f t="shared" ref="KGJ261" si="24700">SUM(KGJ262:KGJ268)</f>
        <v>0</v>
      </c>
      <c r="KGK261" s="14">
        <f t="shared" ref="KGK261" si="24701">SUM(KGK262:KGK268)</f>
        <v>0</v>
      </c>
      <c r="KGL261" s="14">
        <f t="shared" ref="KGL261" si="24702">SUM(KGL262:KGL268)</f>
        <v>0</v>
      </c>
      <c r="KGM261" s="14">
        <f t="shared" ref="KGM261" si="24703">SUM(KGM262:KGM268)</f>
        <v>0</v>
      </c>
      <c r="KGN261" s="14">
        <f t="shared" ref="KGN261" si="24704">SUM(KGN262:KGN268)</f>
        <v>0</v>
      </c>
      <c r="KGO261" s="14">
        <f t="shared" ref="KGO261" si="24705">SUM(KGO262:KGO268)</f>
        <v>0</v>
      </c>
      <c r="KGP261" s="14">
        <f t="shared" ref="KGP261" si="24706">SUM(KGP262:KGP268)</f>
        <v>0</v>
      </c>
      <c r="KGQ261" s="14">
        <f t="shared" ref="KGQ261" si="24707">SUM(KGQ262:KGQ268)</f>
        <v>0</v>
      </c>
      <c r="KGR261" s="14">
        <f t="shared" ref="KGR261" si="24708">SUM(KGR262:KGR268)</f>
        <v>0</v>
      </c>
      <c r="KGS261" s="14">
        <f t="shared" ref="KGS261" si="24709">SUM(KGS262:KGS268)</f>
        <v>0</v>
      </c>
      <c r="KGT261" s="14">
        <f t="shared" ref="KGT261" si="24710">SUM(KGT262:KGT268)</f>
        <v>0</v>
      </c>
      <c r="KGU261" s="14">
        <f t="shared" ref="KGU261" si="24711">SUM(KGU262:KGU268)</f>
        <v>0</v>
      </c>
      <c r="KGV261" s="14">
        <f t="shared" ref="KGV261" si="24712">SUM(KGV262:KGV268)</f>
        <v>0</v>
      </c>
      <c r="KGW261" s="14">
        <f t="shared" ref="KGW261" si="24713">SUM(KGW262:KGW268)</f>
        <v>0</v>
      </c>
      <c r="KGX261" s="14">
        <f t="shared" ref="KGX261" si="24714">SUM(KGX262:KGX268)</f>
        <v>0</v>
      </c>
      <c r="KGY261" s="14">
        <f t="shared" ref="KGY261" si="24715">SUM(KGY262:KGY268)</f>
        <v>0</v>
      </c>
      <c r="KGZ261" s="14">
        <f t="shared" ref="KGZ261" si="24716">SUM(KGZ262:KGZ268)</f>
        <v>0</v>
      </c>
      <c r="KHA261" s="14">
        <f t="shared" ref="KHA261" si="24717">SUM(KHA262:KHA268)</f>
        <v>0</v>
      </c>
      <c r="KHB261" s="14">
        <f t="shared" ref="KHB261" si="24718">SUM(KHB262:KHB268)</f>
        <v>0</v>
      </c>
      <c r="KHC261" s="14">
        <f t="shared" ref="KHC261" si="24719">SUM(KHC262:KHC268)</f>
        <v>0</v>
      </c>
      <c r="KHD261" s="14">
        <f t="shared" ref="KHD261" si="24720">SUM(KHD262:KHD268)</f>
        <v>0</v>
      </c>
      <c r="KHE261" s="14">
        <f t="shared" ref="KHE261" si="24721">SUM(KHE262:KHE268)</f>
        <v>0</v>
      </c>
      <c r="KHF261" s="14">
        <f t="shared" ref="KHF261" si="24722">SUM(KHF262:KHF268)</f>
        <v>0</v>
      </c>
      <c r="KHG261" s="14">
        <f t="shared" ref="KHG261" si="24723">SUM(KHG262:KHG268)</f>
        <v>0</v>
      </c>
      <c r="KHH261" s="14">
        <f t="shared" ref="KHH261" si="24724">SUM(KHH262:KHH268)</f>
        <v>0</v>
      </c>
      <c r="KHI261" s="14">
        <f t="shared" ref="KHI261" si="24725">SUM(KHI262:KHI268)</f>
        <v>0</v>
      </c>
      <c r="KHJ261" s="14">
        <f t="shared" ref="KHJ261" si="24726">SUM(KHJ262:KHJ268)</f>
        <v>0</v>
      </c>
      <c r="KHK261" s="14">
        <f t="shared" ref="KHK261" si="24727">SUM(KHK262:KHK268)</f>
        <v>0</v>
      </c>
      <c r="KHL261" s="14">
        <f t="shared" ref="KHL261" si="24728">SUM(KHL262:KHL268)</f>
        <v>0</v>
      </c>
      <c r="KHM261" s="14">
        <f t="shared" ref="KHM261" si="24729">SUM(KHM262:KHM268)</f>
        <v>0</v>
      </c>
      <c r="KHN261" s="14">
        <f t="shared" ref="KHN261" si="24730">SUM(KHN262:KHN268)</f>
        <v>0</v>
      </c>
      <c r="KHO261" s="14">
        <f t="shared" ref="KHO261" si="24731">SUM(KHO262:KHO268)</f>
        <v>0</v>
      </c>
      <c r="KHP261" s="14">
        <f t="shared" ref="KHP261" si="24732">SUM(KHP262:KHP268)</f>
        <v>0</v>
      </c>
      <c r="KHQ261" s="14">
        <f t="shared" ref="KHQ261" si="24733">SUM(KHQ262:KHQ268)</f>
        <v>0</v>
      </c>
      <c r="KHR261" s="14">
        <f t="shared" ref="KHR261" si="24734">SUM(KHR262:KHR268)</f>
        <v>0</v>
      </c>
      <c r="KHS261" s="14">
        <f t="shared" ref="KHS261" si="24735">SUM(KHS262:KHS268)</f>
        <v>0</v>
      </c>
      <c r="KHT261" s="14">
        <f t="shared" ref="KHT261" si="24736">SUM(KHT262:KHT268)</f>
        <v>0</v>
      </c>
      <c r="KHU261" s="14">
        <f t="shared" ref="KHU261" si="24737">SUM(KHU262:KHU268)</f>
        <v>0</v>
      </c>
      <c r="KHV261" s="14">
        <f t="shared" ref="KHV261" si="24738">SUM(KHV262:KHV268)</f>
        <v>0</v>
      </c>
      <c r="KHW261" s="14">
        <f t="shared" ref="KHW261" si="24739">SUM(KHW262:KHW268)</f>
        <v>0</v>
      </c>
      <c r="KHX261" s="14">
        <f t="shared" ref="KHX261" si="24740">SUM(KHX262:KHX268)</f>
        <v>0</v>
      </c>
      <c r="KHY261" s="14">
        <f t="shared" ref="KHY261" si="24741">SUM(KHY262:KHY268)</f>
        <v>0</v>
      </c>
      <c r="KHZ261" s="14">
        <f t="shared" ref="KHZ261" si="24742">SUM(KHZ262:KHZ268)</f>
        <v>0</v>
      </c>
      <c r="KIA261" s="14">
        <f t="shared" ref="KIA261" si="24743">SUM(KIA262:KIA268)</f>
        <v>0</v>
      </c>
      <c r="KIB261" s="14">
        <f t="shared" ref="KIB261" si="24744">SUM(KIB262:KIB268)</f>
        <v>0</v>
      </c>
      <c r="KIC261" s="14">
        <f t="shared" ref="KIC261" si="24745">SUM(KIC262:KIC268)</f>
        <v>0</v>
      </c>
      <c r="KID261" s="14">
        <f t="shared" ref="KID261" si="24746">SUM(KID262:KID268)</f>
        <v>0</v>
      </c>
      <c r="KIE261" s="14">
        <f t="shared" ref="KIE261" si="24747">SUM(KIE262:KIE268)</f>
        <v>0</v>
      </c>
      <c r="KIF261" s="14">
        <f t="shared" ref="KIF261" si="24748">SUM(KIF262:KIF268)</f>
        <v>0</v>
      </c>
      <c r="KIG261" s="14">
        <f t="shared" ref="KIG261" si="24749">SUM(KIG262:KIG268)</f>
        <v>0</v>
      </c>
      <c r="KIH261" s="14">
        <f t="shared" ref="KIH261" si="24750">SUM(KIH262:KIH268)</f>
        <v>0</v>
      </c>
      <c r="KII261" s="14">
        <f t="shared" ref="KII261" si="24751">SUM(KII262:KII268)</f>
        <v>0</v>
      </c>
      <c r="KIJ261" s="14">
        <f t="shared" ref="KIJ261" si="24752">SUM(KIJ262:KIJ268)</f>
        <v>0</v>
      </c>
      <c r="KIK261" s="14">
        <f t="shared" ref="KIK261" si="24753">SUM(KIK262:KIK268)</f>
        <v>0</v>
      </c>
      <c r="KIL261" s="14">
        <f t="shared" ref="KIL261" si="24754">SUM(KIL262:KIL268)</f>
        <v>0</v>
      </c>
      <c r="KIM261" s="14">
        <f t="shared" ref="KIM261" si="24755">SUM(KIM262:KIM268)</f>
        <v>0</v>
      </c>
      <c r="KIN261" s="14">
        <f t="shared" ref="KIN261" si="24756">SUM(KIN262:KIN268)</f>
        <v>0</v>
      </c>
      <c r="KIO261" s="14">
        <f t="shared" ref="KIO261" si="24757">SUM(KIO262:KIO268)</f>
        <v>0</v>
      </c>
      <c r="KIP261" s="14">
        <f t="shared" ref="KIP261" si="24758">SUM(KIP262:KIP268)</f>
        <v>0</v>
      </c>
      <c r="KIQ261" s="14">
        <f t="shared" ref="KIQ261" si="24759">SUM(KIQ262:KIQ268)</f>
        <v>0</v>
      </c>
      <c r="KIR261" s="14">
        <f t="shared" ref="KIR261" si="24760">SUM(KIR262:KIR268)</f>
        <v>0</v>
      </c>
      <c r="KIS261" s="14">
        <f t="shared" ref="KIS261" si="24761">SUM(KIS262:KIS268)</f>
        <v>0</v>
      </c>
      <c r="KIT261" s="14">
        <f t="shared" ref="KIT261" si="24762">SUM(KIT262:KIT268)</f>
        <v>0</v>
      </c>
      <c r="KIU261" s="14">
        <f t="shared" ref="KIU261" si="24763">SUM(KIU262:KIU268)</f>
        <v>0</v>
      </c>
      <c r="KIV261" s="14">
        <f t="shared" ref="KIV261" si="24764">SUM(KIV262:KIV268)</f>
        <v>0</v>
      </c>
      <c r="KIW261" s="14">
        <f t="shared" ref="KIW261" si="24765">SUM(KIW262:KIW268)</f>
        <v>0</v>
      </c>
      <c r="KIX261" s="14">
        <f t="shared" ref="KIX261" si="24766">SUM(KIX262:KIX268)</f>
        <v>0</v>
      </c>
      <c r="KIY261" s="14">
        <f t="shared" ref="KIY261" si="24767">SUM(KIY262:KIY268)</f>
        <v>0</v>
      </c>
      <c r="KIZ261" s="14">
        <f t="shared" ref="KIZ261" si="24768">SUM(KIZ262:KIZ268)</f>
        <v>0</v>
      </c>
      <c r="KJA261" s="14">
        <f t="shared" ref="KJA261" si="24769">SUM(KJA262:KJA268)</f>
        <v>0</v>
      </c>
      <c r="KJB261" s="14">
        <f t="shared" ref="KJB261" si="24770">SUM(KJB262:KJB268)</f>
        <v>0</v>
      </c>
      <c r="KJC261" s="14">
        <f t="shared" ref="KJC261" si="24771">SUM(KJC262:KJC268)</f>
        <v>0</v>
      </c>
      <c r="KJD261" s="14">
        <f t="shared" ref="KJD261" si="24772">SUM(KJD262:KJD268)</f>
        <v>0</v>
      </c>
      <c r="KJE261" s="14">
        <f t="shared" ref="KJE261" si="24773">SUM(KJE262:KJE268)</f>
        <v>0</v>
      </c>
      <c r="KJF261" s="14">
        <f t="shared" ref="KJF261" si="24774">SUM(KJF262:KJF268)</f>
        <v>0</v>
      </c>
      <c r="KJG261" s="14">
        <f t="shared" ref="KJG261" si="24775">SUM(KJG262:KJG268)</f>
        <v>0</v>
      </c>
      <c r="KJH261" s="14">
        <f t="shared" ref="KJH261" si="24776">SUM(KJH262:KJH268)</f>
        <v>0</v>
      </c>
      <c r="KJI261" s="14">
        <f t="shared" ref="KJI261" si="24777">SUM(KJI262:KJI268)</f>
        <v>0</v>
      </c>
      <c r="KJJ261" s="14">
        <f t="shared" ref="KJJ261" si="24778">SUM(KJJ262:KJJ268)</f>
        <v>0</v>
      </c>
      <c r="KJK261" s="14">
        <f t="shared" ref="KJK261" si="24779">SUM(KJK262:KJK268)</f>
        <v>0</v>
      </c>
      <c r="KJL261" s="14">
        <f t="shared" ref="KJL261" si="24780">SUM(KJL262:KJL268)</f>
        <v>0</v>
      </c>
      <c r="KJM261" s="14">
        <f t="shared" ref="KJM261" si="24781">SUM(KJM262:KJM268)</f>
        <v>0</v>
      </c>
      <c r="KJN261" s="14">
        <f t="shared" ref="KJN261" si="24782">SUM(KJN262:KJN268)</f>
        <v>0</v>
      </c>
      <c r="KJO261" s="14">
        <f t="shared" ref="KJO261" si="24783">SUM(KJO262:KJO268)</f>
        <v>0</v>
      </c>
      <c r="KJP261" s="14">
        <f t="shared" ref="KJP261" si="24784">SUM(KJP262:KJP268)</f>
        <v>0</v>
      </c>
      <c r="KJQ261" s="14">
        <f t="shared" ref="KJQ261" si="24785">SUM(KJQ262:KJQ268)</f>
        <v>0</v>
      </c>
      <c r="KJR261" s="14">
        <f t="shared" ref="KJR261" si="24786">SUM(KJR262:KJR268)</f>
        <v>0</v>
      </c>
      <c r="KJS261" s="14">
        <f t="shared" ref="KJS261" si="24787">SUM(KJS262:KJS268)</f>
        <v>0</v>
      </c>
      <c r="KJT261" s="14">
        <f t="shared" ref="KJT261" si="24788">SUM(KJT262:KJT268)</f>
        <v>0</v>
      </c>
      <c r="KJU261" s="14">
        <f t="shared" ref="KJU261" si="24789">SUM(KJU262:KJU268)</f>
        <v>0</v>
      </c>
      <c r="KJV261" s="14">
        <f t="shared" ref="KJV261" si="24790">SUM(KJV262:KJV268)</f>
        <v>0</v>
      </c>
      <c r="KJW261" s="14">
        <f t="shared" ref="KJW261" si="24791">SUM(KJW262:KJW268)</f>
        <v>0</v>
      </c>
      <c r="KJX261" s="14">
        <f t="shared" ref="KJX261" si="24792">SUM(KJX262:KJX268)</f>
        <v>0</v>
      </c>
      <c r="KJY261" s="14">
        <f t="shared" ref="KJY261" si="24793">SUM(KJY262:KJY268)</f>
        <v>0</v>
      </c>
      <c r="KJZ261" s="14">
        <f t="shared" ref="KJZ261" si="24794">SUM(KJZ262:KJZ268)</f>
        <v>0</v>
      </c>
      <c r="KKA261" s="14">
        <f t="shared" ref="KKA261" si="24795">SUM(KKA262:KKA268)</f>
        <v>0</v>
      </c>
      <c r="KKB261" s="14">
        <f t="shared" ref="KKB261" si="24796">SUM(KKB262:KKB268)</f>
        <v>0</v>
      </c>
      <c r="KKC261" s="14">
        <f t="shared" ref="KKC261" si="24797">SUM(KKC262:KKC268)</f>
        <v>0</v>
      </c>
      <c r="KKD261" s="14">
        <f t="shared" ref="KKD261" si="24798">SUM(KKD262:KKD268)</f>
        <v>0</v>
      </c>
      <c r="KKE261" s="14">
        <f t="shared" ref="KKE261" si="24799">SUM(KKE262:KKE268)</f>
        <v>0</v>
      </c>
      <c r="KKF261" s="14">
        <f t="shared" ref="KKF261" si="24800">SUM(KKF262:KKF268)</f>
        <v>0</v>
      </c>
      <c r="KKG261" s="14">
        <f t="shared" ref="KKG261" si="24801">SUM(KKG262:KKG268)</f>
        <v>0</v>
      </c>
      <c r="KKH261" s="14">
        <f t="shared" ref="KKH261" si="24802">SUM(KKH262:KKH268)</f>
        <v>0</v>
      </c>
      <c r="KKI261" s="14">
        <f t="shared" ref="KKI261" si="24803">SUM(KKI262:KKI268)</f>
        <v>0</v>
      </c>
      <c r="KKJ261" s="14">
        <f t="shared" ref="KKJ261" si="24804">SUM(KKJ262:KKJ268)</f>
        <v>0</v>
      </c>
      <c r="KKK261" s="14">
        <f t="shared" ref="KKK261" si="24805">SUM(KKK262:KKK268)</f>
        <v>0</v>
      </c>
      <c r="KKL261" s="14">
        <f t="shared" ref="KKL261" si="24806">SUM(KKL262:KKL268)</f>
        <v>0</v>
      </c>
      <c r="KKM261" s="14">
        <f t="shared" ref="KKM261" si="24807">SUM(KKM262:KKM268)</f>
        <v>0</v>
      </c>
      <c r="KKN261" s="14">
        <f t="shared" ref="KKN261" si="24808">SUM(KKN262:KKN268)</f>
        <v>0</v>
      </c>
      <c r="KKO261" s="14">
        <f t="shared" ref="KKO261" si="24809">SUM(KKO262:KKO268)</f>
        <v>0</v>
      </c>
      <c r="KKP261" s="14">
        <f t="shared" ref="KKP261" si="24810">SUM(KKP262:KKP268)</f>
        <v>0</v>
      </c>
      <c r="KKQ261" s="14">
        <f t="shared" ref="KKQ261" si="24811">SUM(KKQ262:KKQ268)</f>
        <v>0</v>
      </c>
      <c r="KKR261" s="14">
        <f t="shared" ref="KKR261" si="24812">SUM(KKR262:KKR268)</f>
        <v>0</v>
      </c>
      <c r="KKS261" s="14">
        <f t="shared" ref="KKS261" si="24813">SUM(KKS262:KKS268)</f>
        <v>0</v>
      </c>
      <c r="KKT261" s="14">
        <f t="shared" ref="KKT261" si="24814">SUM(KKT262:KKT268)</f>
        <v>0</v>
      </c>
      <c r="KKU261" s="14">
        <f t="shared" ref="KKU261" si="24815">SUM(KKU262:KKU268)</f>
        <v>0</v>
      </c>
      <c r="KKV261" s="14">
        <f t="shared" ref="KKV261" si="24816">SUM(KKV262:KKV268)</f>
        <v>0</v>
      </c>
      <c r="KKW261" s="14">
        <f t="shared" ref="KKW261" si="24817">SUM(KKW262:KKW268)</f>
        <v>0</v>
      </c>
      <c r="KKX261" s="14">
        <f t="shared" ref="KKX261" si="24818">SUM(KKX262:KKX268)</f>
        <v>0</v>
      </c>
      <c r="KKY261" s="14">
        <f t="shared" ref="KKY261" si="24819">SUM(KKY262:KKY268)</f>
        <v>0</v>
      </c>
      <c r="KKZ261" s="14">
        <f t="shared" ref="KKZ261" si="24820">SUM(KKZ262:KKZ268)</f>
        <v>0</v>
      </c>
      <c r="KLA261" s="14">
        <f t="shared" ref="KLA261" si="24821">SUM(KLA262:KLA268)</f>
        <v>0</v>
      </c>
      <c r="KLB261" s="14">
        <f t="shared" ref="KLB261" si="24822">SUM(KLB262:KLB268)</f>
        <v>0</v>
      </c>
      <c r="KLC261" s="14">
        <f t="shared" ref="KLC261" si="24823">SUM(KLC262:KLC268)</f>
        <v>0</v>
      </c>
      <c r="KLD261" s="14">
        <f t="shared" ref="KLD261" si="24824">SUM(KLD262:KLD268)</f>
        <v>0</v>
      </c>
      <c r="KLE261" s="14">
        <f t="shared" ref="KLE261" si="24825">SUM(KLE262:KLE268)</f>
        <v>0</v>
      </c>
      <c r="KLF261" s="14">
        <f t="shared" ref="KLF261" si="24826">SUM(KLF262:KLF268)</f>
        <v>0</v>
      </c>
      <c r="KLG261" s="14">
        <f t="shared" ref="KLG261" si="24827">SUM(KLG262:KLG268)</f>
        <v>0</v>
      </c>
      <c r="KLH261" s="14">
        <f t="shared" ref="KLH261" si="24828">SUM(KLH262:KLH268)</f>
        <v>0</v>
      </c>
      <c r="KLI261" s="14">
        <f t="shared" ref="KLI261" si="24829">SUM(KLI262:KLI268)</f>
        <v>0</v>
      </c>
      <c r="KLJ261" s="14">
        <f t="shared" ref="KLJ261" si="24830">SUM(KLJ262:KLJ268)</f>
        <v>0</v>
      </c>
      <c r="KLK261" s="14">
        <f t="shared" ref="KLK261" si="24831">SUM(KLK262:KLK268)</f>
        <v>0</v>
      </c>
      <c r="KLL261" s="14">
        <f t="shared" ref="KLL261" si="24832">SUM(KLL262:KLL268)</f>
        <v>0</v>
      </c>
      <c r="KLM261" s="14">
        <f t="shared" ref="KLM261" si="24833">SUM(KLM262:KLM268)</f>
        <v>0</v>
      </c>
      <c r="KLN261" s="14">
        <f t="shared" ref="KLN261" si="24834">SUM(KLN262:KLN268)</f>
        <v>0</v>
      </c>
      <c r="KLO261" s="14">
        <f t="shared" ref="KLO261" si="24835">SUM(KLO262:KLO268)</f>
        <v>0</v>
      </c>
      <c r="KLP261" s="14">
        <f t="shared" ref="KLP261" si="24836">SUM(KLP262:KLP268)</f>
        <v>0</v>
      </c>
      <c r="KLQ261" s="14">
        <f t="shared" ref="KLQ261" si="24837">SUM(KLQ262:KLQ268)</f>
        <v>0</v>
      </c>
      <c r="KLR261" s="14">
        <f t="shared" ref="KLR261" si="24838">SUM(KLR262:KLR268)</f>
        <v>0</v>
      </c>
      <c r="KLS261" s="14">
        <f t="shared" ref="KLS261" si="24839">SUM(KLS262:KLS268)</f>
        <v>0</v>
      </c>
      <c r="KLT261" s="14">
        <f t="shared" ref="KLT261" si="24840">SUM(KLT262:KLT268)</f>
        <v>0</v>
      </c>
      <c r="KLU261" s="14">
        <f t="shared" ref="KLU261" si="24841">SUM(KLU262:KLU268)</f>
        <v>0</v>
      </c>
      <c r="KLV261" s="14">
        <f t="shared" ref="KLV261" si="24842">SUM(KLV262:KLV268)</f>
        <v>0</v>
      </c>
      <c r="KLW261" s="14">
        <f t="shared" ref="KLW261" si="24843">SUM(KLW262:KLW268)</f>
        <v>0</v>
      </c>
      <c r="KLX261" s="14">
        <f t="shared" ref="KLX261" si="24844">SUM(KLX262:KLX268)</f>
        <v>0</v>
      </c>
      <c r="KLY261" s="14">
        <f t="shared" ref="KLY261" si="24845">SUM(KLY262:KLY268)</f>
        <v>0</v>
      </c>
      <c r="KLZ261" s="14">
        <f t="shared" ref="KLZ261" si="24846">SUM(KLZ262:KLZ268)</f>
        <v>0</v>
      </c>
      <c r="KMA261" s="14">
        <f t="shared" ref="KMA261" si="24847">SUM(KMA262:KMA268)</f>
        <v>0</v>
      </c>
      <c r="KMB261" s="14">
        <f t="shared" ref="KMB261" si="24848">SUM(KMB262:KMB268)</f>
        <v>0</v>
      </c>
      <c r="KMC261" s="14">
        <f t="shared" ref="KMC261" si="24849">SUM(KMC262:KMC268)</f>
        <v>0</v>
      </c>
      <c r="KMD261" s="14">
        <f t="shared" ref="KMD261" si="24850">SUM(KMD262:KMD268)</f>
        <v>0</v>
      </c>
      <c r="KME261" s="14">
        <f t="shared" ref="KME261" si="24851">SUM(KME262:KME268)</f>
        <v>0</v>
      </c>
      <c r="KMF261" s="14">
        <f t="shared" ref="KMF261" si="24852">SUM(KMF262:KMF268)</f>
        <v>0</v>
      </c>
      <c r="KMG261" s="14">
        <f t="shared" ref="KMG261" si="24853">SUM(KMG262:KMG268)</f>
        <v>0</v>
      </c>
      <c r="KMH261" s="14">
        <f t="shared" ref="KMH261" si="24854">SUM(KMH262:KMH268)</f>
        <v>0</v>
      </c>
      <c r="KMI261" s="14">
        <f t="shared" ref="KMI261" si="24855">SUM(KMI262:KMI268)</f>
        <v>0</v>
      </c>
      <c r="KMJ261" s="14">
        <f t="shared" ref="KMJ261" si="24856">SUM(KMJ262:KMJ268)</f>
        <v>0</v>
      </c>
      <c r="KMK261" s="14">
        <f t="shared" ref="KMK261" si="24857">SUM(KMK262:KMK268)</f>
        <v>0</v>
      </c>
      <c r="KML261" s="14">
        <f t="shared" ref="KML261" si="24858">SUM(KML262:KML268)</f>
        <v>0</v>
      </c>
      <c r="KMM261" s="14">
        <f t="shared" ref="KMM261" si="24859">SUM(KMM262:KMM268)</f>
        <v>0</v>
      </c>
      <c r="KMN261" s="14">
        <f t="shared" ref="KMN261" si="24860">SUM(KMN262:KMN268)</f>
        <v>0</v>
      </c>
      <c r="KMO261" s="14">
        <f t="shared" ref="KMO261" si="24861">SUM(KMO262:KMO268)</f>
        <v>0</v>
      </c>
      <c r="KMP261" s="14">
        <f t="shared" ref="KMP261" si="24862">SUM(KMP262:KMP268)</f>
        <v>0</v>
      </c>
      <c r="KMQ261" s="14">
        <f t="shared" ref="KMQ261" si="24863">SUM(KMQ262:KMQ268)</f>
        <v>0</v>
      </c>
      <c r="KMR261" s="14">
        <f t="shared" ref="KMR261" si="24864">SUM(KMR262:KMR268)</f>
        <v>0</v>
      </c>
      <c r="KMS261" s="14">
        <f t="shared" ref="KMS261" si="24865">SUM(KMS262:KMS268)</f>
        <v>0</v>
      </c>
      <c r="KMT261" s="14">
        <f t="shared" ref="KMT261" si="24866">SUM(KMT262:KMT268)</f>
        <v>0</v>
      </c>
      <c r="KMU261" s="14">
        <f t="shared" ref="KMU261" si="24867">SUM(KMU262:KMU268)</f>
        <v>0</v>
      </c>
      <c r="KMV261" s="14">
        <f t="shared" ref="KMV261" si="24868">SUM(KMV262:KMV268)</f>
        <v>0</v>
      </c>
      <c r="KMW261" s="14">
        <f t="shared" ref="KMW261" si="24869">SUM(KMW262:KMW268)</f>
        <v>0</v>
      </c>
      <c r="KMX261" s="14">
        <f t="shared" ref="KMX261" si="24870">SUM(KMX262:KMX268)</f>
        <v>0</v>
      </c>
      <c r="KMY261" s="14">
        <f t="shared" ref="KMY261" si="24871">SUM(KMY262:KMY268)</f>
        <v>0</v>
      </c>
      <c r="KMZ261" s="14">
        <f t="shared" ref="KMZ261" si="24872">SUM(KMZ262:KMZ268)</f>
        <v>0</v>
      </c>
      <c r="KNA261" s="14">
        <f t="shared" ref="KNA261" si="24873">SUM(KNA262:KNA268)</f>
        <v>0</v>
      </c>
      <c r="KNB261" s="14">
        <f t="shared" ref="KNB261" si="24874">SUM(KNB262:KNB268)</f>
        <v>0</v>
      </c>
      <c r="KNC261" s="14">
        <f t="shared" ref="KNC261" si="24875">SUM(KNC262:KNC268)</f>
        <v>0</v>
      </c>
      <c r="KND261" s="14">
        <f t="shared" ref="KND261" si="24876">SUM(KND262:KND268)</f>
        <v>0</v>
      </c>
      <c r="KNE261" s="14">
        <f t="shared" ref="KNE261" si="24877">SUM(KNE262:KNE268)</f>
        <v>0</v>
      </c>
      <c r="KNF261" s="14">
        <f t="shared" ref="KNF261" si="24878">SUM(KNF262:KNF268)</f>
        <v>0</v>
      </c>
      <c r="KNG261" s="14">
        <f t="shared" ref="KNG261" si="24879">SUM(KNG262:KNG268)</f>
        <v>0</v>
      </c>
      <c r="KNH261" s="14">
        <f t="shared" ref="KNH261" si="24880">SUM(KNH262:KNH268)</f>
        <v>0</v>
      </c>
      <c r="KNI261" s="14">
        <f t="shared" ref="KNI261" si="24881">SUM(KNI262:KNI268)</f>
        <v>0</v>
      </c>
      <c r="KNJ261" s="14">
        <f t="shared" ref="KNJ261" si="24882">SUM(KNJ262:KNJ268)</f>
        <v>0</v>
      </c>
      <c r="KNK261" s="14">
        <f t="shared" ref="KNK261" si="24883">SUM(KNK262:KNK268)</f>
        <v>0</v>
      </c>
      <c r="KNL261" s="14">
        <f t="shared" ref="KNL261" si="24884">SUM(KNL262:KNL268)</f>
        <v>0</v>
      </c>
      <c r="KNM261" s="14">
        <f t="shared" ref="KNM261" si="24885">SUM(KNM262:KNM268)</f>
        <v>0</v>
      </c>
      <c r="KNN261" s="14">
        <f t="shared" ref="KNN261" si="24886">SUM(KNN262:KNN268)</f>
        <v>0</v>
      </c>
      <c r="KNO261" s="14">
        <f t="shared" ref="KNO261" si="24887">SUM(KNO262:KNO268)</f>
        <v>0</v>
      </c>
      <c r="KNP261" s="14">
        <f t="shared" ref="KNP261" si="24888">SUM(KNP262:KNP268)</f>
        <v>0</v>
      </c>
      <c r="KNQ261" s="14">
        <f t="shared" ref="KNQ261" si="24889">SUM(KNQ262:KNQ268)</f>
        <v>0</v>
      </c>
      <c r="KNR261" s="14">
        <f t="shared" ref="KNR261" si="24890">SUM(KNR262:KNR268)</f>
        <v>0</v>
      </c>
      <c r="KNS261" s="14">
        <f t="shared" ref="KNS261" si="24891">SUM(KNS262:KNS268)</f>
        <v>0</v>
      </c>
      <c r="KNT261" s="14">
        <f t="shared" ref="KNT261" si="24892">SUM(KNT262:KNT268)</f>
        <v>0</v>
      </c>
      <c r="KNU261" s="14">
        <f t="shared" ref="KNU261" si="24893">SUM(KNU262:KNU268)</f>
        <v>0</v>
      </c>
      <c r="KNV261" s="14">
        <f t="shared" ref="KNV261" si="24894">SUM(KNV262:KNV268)</f>
        <v>0</v>
      </c>
      <c r="KNW261" s="14">
        <f t="shared" ref="KNW261" si="24895">SUM(KNW262:KNW268)</f>
        <v>0</v>
      </c>
      <c r="KNX261" s="14">
        <f t="shared" ref="KNX261" si="24896">SUM(KNX262:KNX268)</f>
        <v>0</v>
      </c>
      <c r="KNY261" s="14">
        <f t="shared" ref="KNY261" si="24897">SUM(KNY262:KNY268)</f>
        <v>0</v>
      </c>
      <c r="KNZ261" s="14">
        <f t="shared" ref="KNZ261" si="24898">SUM(KNZ262:KNZ268)</f>
        <v>0</v>
      </c>
      <c r="KOA261" s="14">
        <f t="shared" ref="KOA261" si="24899">SUM(KOA262:KOA268)</f>
        <v>0</v>
      </c>
      <c r="KOB261" s="14">
        <f t="shared" ref="KOB261" si="24900">SUM(KOB262:KOB268)</f>
        <v>0</v>
      </c>
      <c r="KOC261" s="14">
        <f t="shared" ref="KOC261" si="24901">SUM(KOC262:KOC268)</f>
        <v>0</v>
      </c>
      <c r="KOD261" s="14">
        <f t="shared" ref="KOD261" si="24902">SUM(KOD262:KOD268)</f>
        <v>0</v>
      </c>
      <c r="KOE261" s="14">
        <f t="shared" ref="KOE261" si="24903">SUM(KOE262:KOE268)</f>
        <v>0</v>
      </c>
      <c r="KOF261" s="14">
        <f t="shared" ref="KOF261" si="24904">SUM(KOF262:KOF268)</f>
        <v>0</v>
      </c>
      <c r="KOG261" s="14">
        <f t="shared" ref="KOG261" si="24905">SUM(KOG262:KOG268)</f>
        <v>0</v>
      </c>
      <c r="KOH261" s="14">
        <f t="shared" ref="KOH261" si="24906">SUM(KOH262:KOH268)</f>
        <v>0</v>
      </c>
      <c r="KOI261" s="14">
        <f t="shared" ref="KOI261" si="24907">SUM(KOI262:KOI268)</f>
        <v>0</v>
      </c>
      <c r="KOJ261" s="14">
        <f t="shared" ref="KOJ261" si="24908">SUM(KOJ262:KOJ268)</f>
        <v>0</v>
      </c>
      <c r="KOK261" s="14">
        <f t="shared" ref="KOK261" si="24909">SUM(KOK262:KOK268)</f>
        <v>0</v>
      </c>
      <c r="KOL261" s="14">
        <f t="shared" ref="KOL261" si="24910">SUM(KOL262:KOL268)</f>
        <v>0</v>
      </c>
      <c r="KOM261" s="14">
        <f t="shared" ref="KOM261" si="24911">SUM(KOM262:KOM268)</f>
        <v>0</v>
      </c>
      <c r="KON261" s="14">
        <f t="shared" ref="KON261" si="24912">SUM(KON262:KON268)</f>
        <v>0</v>
      </c>
      <c r="KOO261" s="14">
        <f t="shared" ref="KOO261" si="24913">SUM(KOO262:KOO268)</f>
        <v>0</v>
      </c>
      <c r="KOP261" s="14">
        <f t="shared" ref="KOP261" si="24914">SUM(KOP262:KOP268)</f>
        <v>0</v>
      </c>
      <c r="KOQ261" s="14">
        <f t="shared" ref="KOQ261" si="24915">SUM(KOQ262:KOQ268)</f>
        <v>0</v>
      </c>
      <c r="KOR261" s="14">
        <f t="shared" ref="KOR261" si="24916">SUM(KOR262:KOR268)</f>
        <v>0</v>
      </c>
      <c r="KOS261" s="14">
        <f t="shared" ref="KOS261" si="24917">SUM(KOS262:KOS268)</f>
        <v>0</v>
      </c>
      <c r="KOT261" s="14">
        <f t="shared" ref="KOT261" si="24918">SUM(KOT262:KOT268)</f>
        <v>0</v>
      </c>
      <c r="KOU261" s="14">
        <f t="shared" ref="KOU261" si="24919">SUM(KOU262:KOU268)</f>
        <v>0</v>
      </c>
      <c r="KOV261" s="14">
        <f t="shared" ref="KOV261" si="24920">SUM(KOV262:KOV268)</f>
        <v>0</v>
      </c>
      <c r="KOW261" s="14">
        <f t="shared" ref="KOW261" si="24921">SUM(KOW262:KOW268)</f>
        <v>0</v>
      </c>
      <c r="KOX261" s="14">
        <f t="shared" ref="KOX261" si="24922">SUM(KOX262:KOX268)</f>
        <v>0</v>
      </c>
      <c r="KOY261" s="14">
        <f t="shared" ref="KOY261" si="24923">SUM(KOY262:KOY268)</f>
        <v>0</v>
      </c>
      <c r="KOZ261" s="14">
        <f t="shared" ref="KOZ261" si="24924">SUM(KOZ262:KOZ268)</f>
        <v>0</v>
      </c>
      <c r="KPA261" s="14">
        <f t="shared" ref="KPA261" si="24925">SUM(KPA262:KPA268)</f>
        <v>0</v>
      </c>
      <c r="KPB261" s="14">
        <f t="shared" ref="KPB261" si="24926">SUM(KPB262:KPB268)</f>
        <v>0</v>
      </c>
      <c r="KPC261" s="14">
        <f t="shared" ref="KPC261" si="24927">SUM(KPC262:KPC268)</f>
        <v>0</v>
      </c>
      <c r="KPD261" s="14">
        <f t="shared" ref="KPD261" si="24928">SUM(KPD262:KPD268)</f>
        <v>0</v>
      </c>
      <c r="KPE261" s="14">
        <f t="shared" ref="KPE261" si="24929">SUM(KPE262:KPE268)</f>
        <v>0</v>
      </c>
      <c r="KPF261" s="14">
        <f t="shared" ref="KPF261" si="24930">SUM(KPF262:KPF268)</f>
        <v>0</v>
      </c>
      <c r="KPG261" s="14">
        <f t="shared" ref="KPG261" si="24931">SUM(KPG262:KPG268)</f>
        <v>0</v>
      </c>
      <c r="KPH261" s="14">
        <f t="shared" ref="KPH261" si="24932">SUM(KPH262:KPH268)</f>
        <v>0</v>
      </c>
      <c r="KPI261" s="14">
        <f t="shared" ref="KPI261" si="24933">SUM(KPI262:KPI268)</f>
        <v>0</v>
      </c>
      <c r="KPJ261" s="14">
        <f t="shared" ref="KPJ261" si="24934">SUM(KPJ262:KPJ268)</f>
        <v>0</v>
      </c>
      <c r="KPK261" s="14">
        <f t="shared" ref="KPK261" si="24935">SUM(KPK262:KPK268)</f>
        <v>0</v>
      </c>
      <c r="KPL261" s="14">
        <f t="shared" ref="KPL261" si="24936">SUM(KPL262:KPL268)</f>
        <v>0</v>
      </c>
      <c r="KPM261" s="14">
        <f t="shared" ref="KPM261" si="24937">SUM(KPM262:KPM268)</f>
        <v>0</v>
      </c>
      <c r="KPN261" s="14">
        <f t="shared" ref="KPN261" si="24938">SUM(KPN262:KPN268)</f>
        <v>0</v>
      </c>
      <c r="KPO261" s="14">
        <f t="shared" ref="KPO261" si="24939">SUM(KPO262:KPO268)</f>
        <v>0</v>
      </c>
      <c r="KPP261" s="14">
        <f t="shared" ref="KPP261" si="24940">SUM(KPP262:KPP268)</f>
        <v>0</v>
      </c>
      <c r="KPQ261" s="14">
        <f t="shared" ref="KPQ261" si="24941">SUM(KPQ262:KPQ268)</f>
        <v>0</v>
      </c>
      <c r="KPR261" s="14">
        <f t="shared" ref="KPR261" si="24942">SUM(KPR262:KPR268)</f>
        <v>0</v>
      </c>
      <c r="KPS261" s="14">
        <f t="shared" ref="KPS261" si="24943">SUM(KPS262:KPS268)</f>
        <v>0</v>
      </c>
      <c r="KPT261" s="14">
        <f t="shared" ref="KPT261" si="24944">SUM(KPT262:KPT268)</f>
        <v>0</v>
      </c>
      <c r="KPU261" s="14">
        <f t="shared" ref="KPU261" si="24945">SUM(KPU262:KPU268)</f>
        <v>0</v>
      </c>
      <c r="KPV261" s="14">
        <f t="shared" ref="KPV261" si="24946">SUM(KPV262:KPV268)</f>
        <v>0</v>
      </c>
      <c r="KPW261" s="14">
        <f t="shared" ref="KPW261" si="24947">SUM(KPW262:KPW268)</f>
        <v>0</v>
      </c>
      <c r="KPX261" s="14">
        <f t="shared" ref="KPX261" si="24948">SUM(KPX262:KPX268)</f>
        <v>0</v>
      </c>
      <c r="KPY261" s="14">
        <f t="shared" ref="KPY261" si="24949">SUM(KPY262:KPY268)</f>
        <v>0</v>
      </c>
      <c r="KPZ261" s="14">
        <f t="shared" ref="KPZ261" si="24950">SUM(KPZ262:KPZ268)</f>
        <v>0</v>
      </c>
      <c r="KQA261" s="14">
        <f t="shared" ref="KQA261" si="24951">SUM(KQA262:KQA268)</f>
        <v>0</v>
      </c>
      <c r="KQB261" s="14">
        <f t="shared" ref="KQB261" si="24952">SUM(KQB262:KQB268)</f>
        <v>0</v>
      </c>
      <c r="KQC261" s="14">
        <f t="shared" ref="KQC261" si="24953">SUM(KQC262:KQC268)</f>
        <v>0</v>
      </c>
      <c r="KQD261" s="14">
        <f t="shared" ref="KQD261" si="24954">SUM(KQD262:KQD268)</f>
        <v>0</v>
      </c>
      <c r="KQE261" s="14">
        <f t="shared" ref="KQE261" si="24955">SUM(KQE262:KQE268)</f>
        <v>0</v>
      </c>
      <c r="KQF261" s="14">
        <f t="shared" ref="KQF261" si="24956">SUM(KQF262:KQF268)</f>
        <v>0</v>
      </c>
      <c r="KQG261" s="14">
        <f t="shared" ref="KQG261" si="24957">SUM(KQG262:KQG268)</f>
        <v>0</v>
      </c>
      <c r="KQH261" s="14">
        <f t="shared" ref="KQH261" si="24958">SUM(KQH262:KQH268)</f>
        <v>0</v>
      </c>
      <c r="KQI261" s="14">
        <f t="shared" ref="KQI261" si="24959">SUM(KQI262:KQI268)</f>
        <v>0</v>
      </c>
      <c r="KQJ261" s="14">
        <f t="shared" ref="KQJ261" si="24960">SUM(KQJ262:KQJ268)</f>
        <v>0</v>
      </c>
      <c r="KQK261" s="14">
        <f t="shared" ref="KQK261" si="24961">SUM(KQK262:KQK268)</f>
        <v>0</v>
      </c>
      <c r="KQL261" s="14">
        <f t="shared" ref="KQL261" si="24962">SUM(KQL262:KQL268)</f>
        <v>0</v>
      </c>
      <c r="KQM261" s="14">
        <f t="shared" ref="KQM261" si="24963">SUM(KQM262:KQM268)</f>
        <v>0</v>
      </c>
      <c r="KQN261" s="14">
        <f t="shared" ref="KQN261" si="24964">SUM(KQN262:KQN268)</f>
        <v>0</v>
      </c>
      <c r="KQO261" s="14">
        <f t="shared" ref="KQO261" si="24965">SUM(KQO262:KQO268)</f>
        <v>0</v>
      </c>
      <c r="KQP261" s="14">
        <f t="shared" ref="KQP261" si="24966">SUM(KQP262:KQP268)</f>
        <v>0</v>
      </c>
      <c r="KQQ261" s="14">
        <f t="shared" ref="KQQ261" si="24967">SUM(KQQ262:KQQ268)</f>
        <v>0</v>
      </c>
      <c r="KQR261" s="14">
        <f t="shared" ref="KQR261" si="24968">SUM(KQR262:KQR268)</f>
        <v>0</v>
      </c>
      <c r="KQS261" s="14">
        <f t="shared" ref="KQS261" si="24969">SUM(KQS262:KQS268)</f>
        <v>0</v>
      </c>
      <c r="KQT261" s="14">
        <f t="shared" ref="KQT261" si="24970">SUM(KQT262:KQT268)</f>
        <v>0</v>
      </c>
      <c r="KQU261" s="14">
        <f t="shared" ref="KQU261" si="24971">SUM(KQU262:KQU268)</f>
        <v>0</v>
      </c>
      <c r="KQV261" s="14">
        <f t="shared" ref="KQV261" si="24972">SUM(KQV262:KQV268)</f>
        <v>0</v>
      </c>
      <c r="KQW261" s="14">
        <f t="shared" ref="KQW261" si="24973">SUM(KQW262:KQW268)</f>
        <v>0</v>
      </c>
      <c r="KQX261" s="14">
        <f t="shared" ref="KQX261" si="24974">SUM(KQX262:KQX268)</f>
        <v>0</v>
      </c>
      <c r="KQY261" s="14">
        <f t="shared" ref="KQY261" si="24975">SUM(KQY262:KQY268)</f>
        <v>0</v>
      </c>
      <c r="KQZ261" s="14">
        <f t="shared" ref="KQZ261" si="24976">SUM(KQZ262:KQZ268)</f>
        <v>0</v>
      </c>
      <c r="KRA261" s="14">
        <f t="shared" ref="KRA261" si="24977">SUM(KRA262:KRA268)</f>
        <v>0</v>
      </c>
      <c r="KRB261" s="14">
        <f t="shared" ref="KRB261" si="24978">SUM(KRB262:KRB268)</f>
        <v>0</v>
      </c>
      <c r="KRC261" s="14">
        <f t="shared" ref="KRC261" si="24979">SUM(KRC262:KRC268)</f>
        <v>0</v>
      </c>
      <c r="KRD261" s="14">
        <f t="shared" ref="KRD261" si="24980">SUM(KRD262:KRD268)</f>
        <v>0</v>
      </c>
      <c r="KRE261" s="14">
        <f t="shared" ref="KRE261" si="24981">SUM(KRE262:KRE268)</f>
        <v>0</v>
      </c>
      <c r="KRF261" s="14">
        <f t="shared" ref="KRF261" si="24982">SUM(KRF262:KRF268)</f>
        <v>0</v>
      </c>
      <c r="KRG261" s="14">
        <f t="shared" ref="KRG261" si="24983">SUM(KRG262:KRG268)</f>
        <v>0</v>
      </c>
      <c r="KRH261" s="14">
        <f t="shared" ref="KRH261" si="24984">SUM(KRH262:KRH268)</f>
        <v>0</v>
      </c>
      <c r="KRI261" s="14">
        <f t="shared" ref="KRI261" si="24985">SUM(KRI262:KRI268)</f>
        <v>0</v>
      </c>
      <c r="KRJ261" s="14">
        <f t="shared" ref="KRJ261" si="24986">SUM(KRJ262:KRJ268)</f>
        <v>0</v>
      </c>
      <c r="KRK261" s="14">
        <f t="shared" ref="KRK261" si="24987">SUM(KRK262:KRK268)</f>
        <v>0</v>
      </c>
      <c r="KRL261" s="14">
        <f t="shared" ref="KRL261" si="24988">SUM(KRL262:KRL268)</f>
        <v>0</v>
      </c>
      <c r="KRM261" s="14">
        <f t="shared" ref="KRM261" si="24989">SUM(KRM262:KRM268)</f>
        <v>0</v>
      </c>
      <c r="KRN261" s="14">
        <f t="shared" ref="KRN261" si="24990">SUM(KRN262:KRN268)</f>
        <v>0</v>
      </c>
      <c r="KRO261" s="14">
        <f t="shared" ref="KRO261" si="24991">SUM(KRO262:KRO268)</f>
        <v>0</v>
      </c>
      <c r="KRP261" s="14">
        <f t="shared" ref="KRP261" si="24992">SUM(KRP262:KRP268)</f>
        <v>0</v>
      </c>
      <c r="KRQ261" s="14">
        <f t="shared" ref="KRQ261" si="24993">SUM(KRQ262:KRQ268)</f>
        <v>0</v>
      </c>
      <c r="KRR261" s="14">
        <f t="shared" ref="KRR261" si="24994">SUM(KRR262:KRR268)</f>
        <v>0</v>
      </c>
      <c r="KRS261" s="14">
        <f t="shared" ref="KRS261" si="24995">SUM(KRS262:KRS268)</f>
        <v>0</v>
      </c>
      <c r="KRT261" s="14">
        <f t="shared" ref="KRT261" si="24996">SUM(KRT262:KRT268)</f>
        <v>0</v>
      </c>
      <c r="KRU261" s="14">
        <f t="shared" ref="KRU261" si="24997">SUM(KRU262:KRU268)</f>
        <v>0</v>
      </c>
      <c r="KRV261" s="14">
        <f t="shared" ref="KRV261" si="24998">SUM(KRV262:KRV268)</f>
        <v>0</v>
      </c>
      <c r="KRW261" s="14">
        <f t="shared" ref="KRW261" si="24999">SUM(KRW262:KRW268)</f>
        <v>0</v>
      </c>
      <c r="KRX261" s="14">
        <f t="shared" ref="KRX261" si="25000">SUM(KRX262:KRX268)</f>
        <v>0</v>
      </c>
      <c r="KRY261" s="14">
        <f t="shared" ref="KRY261" si="25001">SUM(KRY262:KRY268)</f>
        <v>0</v>
      </c>
      <c r="KRZ261" s="14">
        <f t="shared" ref="KRZ261" si="25002">SUM(KRZ262:KRZ268)</f>
        <v>0</v>
      </c>
      <c r="KSA261" s="14">
        <f t="shared" ref="KSA261" si="25003">SUM(KSA262:KSA268)</f>
        <v>0</v>
      </c>
      <c r="KSB261" s="14">
        <f t="shared" ref="KSB261" si="25004">SUM(KSB262:KSB268)</f>
        <v>0</v>
      </c>
      <c r="KSC261" s="14">
        <f t="shared" ref="KSC261" si="25005">SUM(KSC262:KSC268)</f>
        <v>0</v>
      </c>
      <c r="KSD261" s="14">
        <f t="shared" ref="KSD261" si="25006">SUM(KSD262:KSD268)</f>
        <v>0</v>
      </c>
      <c r="KSE261" s="14">
        <f t="shared" ref="KSE261" si="25007">SUM(KSE262:KSE268)</f>
        <v>0</v>
      </c>
      <c r="KSF261" s="14">
        <f t="shared" ref="KSF261" si="25008">SUM(KSF262:KSF268)</f>
        <v>0</v>
      </c>
      <c r="KSG261" s="14">
        <f t="shared" ref="KSG261" si="25009">SUM(KSG262:KSG268)</f>
        <v>0</v>
      </c>
      <c r="KSH261" s="14">
        <f t="shared" ref="KSH261" si="25010">SUM(KSH262:KSH268)</f>
        <v>0</v>
      </c>
      <c r="KSI261" s="14">
        <f t="shared" ref="KSI261" si="25011">SUM(KSI262:KSI268)</f>
        <v>0</v>
      </c>
      <c r="KSJ261" s="14">
        <f t="shared" ref="KSJ261" si="25012">SUM(KSJ262:KSJ268)</f>
        <v>0</v>
      </c>
      <c r="KSK261" s="14">
        <f t="shared" ref="KSK261" si="25013">SUM(KSK262:KSK268)</f>
        <v>0</v>
      </c>
      <c r="KSL261" s="14">
        <f t="shared" ref="KSL261" si="25014">SUM(KSL262:KSL268)</f>
        <v>0</v>
      </c>
      <c r="KSM261" s="14">
        <f t="shared" ref="KSM261" si="25015">SUM(KSM262:KSM268)</f>
        <v>0</v>
      </c>
      <c r="KSN261" s="14">
        <f t="shared" ref="KSN261" si="25016">SUM(KSN262:KSN268)</f>
        <v>0</v>
      </c>
      <c r="KSO261" s="14">
        <f t="shared" ref="KSO261" si="25017">SUM(KSO262:KSO268)</f>
        <v>0</v>
      </c>
      <c r="KSP261" s="14">
        <f t="shared" ref="KSP261" si="25018">SUM(KSP262:KSP268)</f>
        <v>0</v>
      </c>
      <c r="KSQ261" s="14">
        <f t="shared" ref="KSQ261" si="25019">SUM(KSQ262:KSQ268)</f>
        <v>0</v>
      </c>
      <c r="KSR261" s="14">
        <f t="shared" ref="KSR261" si="25020">SUM(KSR262:KSR268)</f>
        <v>0</v>
      </c>
      <c r="KSS261" s="14">
        <f t="shared" ref="KSS261" si="25021">SUM(KSS262:KSS268)</f>
        <v>0</v>
      </c>
      <c r="KST261" s="14">
        <f t="shared" ref="KST261" si="25022">SUM(KST262:KST268)</f>
        <v>0</v>
      </c>
      <c r="KSU261" s="14">
        <f t="shared" ref="KSU261" si="25023">SUM(KSU262:KSU268)</f>
        <v>0</v>
      </c>
      <c r="KSV261" s="14">
        <f t="shared" ref="KSV261" si="25024">SUM(KSV262:KSV268)</f>
        <v>0</v>
      </c>
      <c r="KSW261" s="14">
        <f t="shared" ref="KSW261" si="25025">SUM(KSW262:KSW268)</f>
        <v>0</v>
      </c>
      <c r="KSX261" s="14">
        <f t="shared" ref="KSX261" si="25026">SUM(KSX262:KSX268)</f>
        <v>0</v>
      </c>
      <c r="KSY261" s="14">
        <f t="shared" ref="KSY261" si="25027">SUM(KSY262:KSY268)</f>
        <v>0</v>
      </c>
      <c r="KSZ261" s="14">
        <f t="shared" ref="KSZ261" si="25028">SUM(KSZ262:KSZ268)</f>
        <v>0</v>
      </c>
      <c r="KTA261" s="14">
        <f t="shared" ref="KTA261" si="25029">SUM(KTA262:KTA268)</f>
        <v>0</v>
      </c>
      <c r="KTB261" s="14">
        <f t="shared" ref="KTB261" si="25030">SUM(KTB262:KTB268)</f>
        <v>0</v>
      </c>
      <c r="KTC261" s="14">
        <f t="shared" ref="KTC261" si="25031">SUM(KTC262:KTC268)</f>
        <v>0</v>
      </c>
      <c r="KTD261" s="14">
        <f t="shared" ref="KTD261" si="25032">SUM(KTD262:KTD268)</f>
        <v>0</v>
      </c>
      <c r="KTE261" s="14">
        <f t="shared" ref="KTE261" si="25033">SUM(KTE262:KTE268)</f>
        <v>0</v>
      </c>
      <c r="KTF261" s="14">
        <f t="shared" ref="KTF261" si="25034">SUM(KTF262:KTF268)</f>
        <v>0</v>
      </c>
      <c r="KTG261" s="14">
        <f t="shared" ref="KTG261" si="25035">SUM(KTG262:KTG268)</f>
        <v>0</v>
      </c>
      <c r="KTH261" s="14">
        <f t="shared" ref="KTH261" si="25036">SUM(KTH262:KTH268)</f>
        <v>0</v>
      </c>
      <c r="KTI261" s="14">
        <f t="shared" ref="KTI261" si="25037">SUM(KTI262:KTI268)</f>
        <v>0</v>
      </c>
      <c r="KTJ261" s="14">
        <f t="shared" ref="KTJ261" si="25038">SUM(KTJ262:KTJ268)</f>
        <v>0</v>
      </c>
      <c r="KTK261" s="14">
        <f t="shared" ref="KTK261" si="25039">SUM(KTK262:KTK268)</f>
        <v>0</v>
      </c>
      <c r="KTL261" s="14">
        <f t="shared" ref="KTL261" si="25040">SUM(KTL262:KTL268)</f>
        <v>0</v>
      </c>
      <c r="KTM261" s="14">
        <f t="shared" ref="KTM261" si="25041">SUM(KTM262:KTM268)</f>
        <v>0</v>
      </c>
      <c r="KTN261" s="14">
        <f t="shared" ref="KTN261" si="25042">SUM(KTN262:KTN268)</f>
        <v>0</v>
      </c>
      <c r="KTO261" s="14">
        <f t="shared" ref="KTO261" si="25043">SUM(KTO262:KTO268)</f>
        <v>0</v>
      </c>
      <c r="KTP261" s="14">
        <f t="shared" ref="KTP261" si="25044">SUM(KTP262:KTP268)</f>
        <v>0</v>
      </c>
      <c r="KTQ261" s="14">
        <f t="shared" ref="KTQ261" si="25045">SUM(KTQ262:KTQ268)</f>
        <v>0</v>
      </c>
      <c r="KTR261" s="14">
        <f t="shared" ref="KTR261" si="25046">SUM(KTR262:KTR268)</f>
        <v>0</v>
      </c>
      <c r="KTS261" s="14">
        <f t="shared" ref="KTS261" si="25047">SUM(KTS262:KTS268)</f>
        <v>0</v>
      </c>
      <c r="KTT261" s="14">
        <f t="shared" ref="KTT261" si="25048">SUM(KTT262:KTT268)</f>
        <v>0</v>
      </c>
      <c r="KTU261" s="14">
        <f t="shared" ref="KTU261" si="25049">SUM(KTU262:KTU268)</f>
        <v>0</v>
      </c>
      <c r="KTV261" s="14">
        <f t="shared" ref="KTV261" si="25050">SUM(KTV262:KTV268)</f>
        <v>0</v>
      </c>
      <c r="KTW261" s="14">
        <f t="shared" ref="KTW261" si="25051">SUM(KTW262:KTW268)</f>
        <v>0</v>
      </c>
      <c r="KTX261" s="14">
        <f t="shared" ref="KTX261" si="25052">SUM(KTX262:KTX268)</f>
        <v>0</v>
      </c>
      <c r="KTY261" s="14">
        <f t="shared" ref="KTY261" si="25053">SUM(KTY262:KTY268)</f>
        <v>0</v>
      </c>
      <c r="KTZ261" s="14">
        <f t="shared" ref="KTZ261" si="25054">SUM(KTZ262:KTZ268)</f>
        <v>0</v>
      </c>
      <c r="KUA261" s="14">
        <f t="shared" ref="KUA261" si="25055">SUM(KUA262:KUA268)</f>
        <v>0</v>
      </c>
      <c r="KUB261" s="14">
        <f t="shared" ref="KUB261" si="25056">SUM(KUB262:KUB268)</f>
        <v>0</v>
      </c>
      <c r="KUC261" s="14">
        <f t="shared" ref="KUC261" si="25057">SUM(KUC262:KUC268)</f>
        <v>0</v>
      </c>
      <c r="KUD261" s="14">
        <f t="shared" ref="KUD261" si="25058">SUM(KUD262:KUD268)</f>
        <v>0</v>
      </c>
      <c r="KUE261" s="14">
        <f t="shared" ref="KUE261" si="25059">SUM(KUE262:KUE268)</f>
        <v>0</v>
      </c>
      <c r="KUF261" s="14">
        <f t="shared" ref="KUF261" si="25060">SUM(KUF262:KUF268)</f>
        <v>0</v>
      </c>
      <c r="KUG261" s="14">
        <f t="shared" ref="KUG261" si="25061">SUM(KUG262:KUG268)</f>
        <v>0</v>
      </c>
      <c r="KUH261" s="14">
        <f t="shared" ref="KUH261" si="25062">SUM(KUH262:KUH268)</f>
        <v>0</v>
      </c>
      <c r="KUI261" s="14">
        <f t="shared" ref="KUI261" si="25063">SUM(KUI262:KUI268)</f>
        <v>0</v>
      </c>
      <c r="KUJ261" s="14">
        <f t="shared" ref="KUJ261" si="25064">SUM(KUJ262:KUJ268)</f>
        <v>0</v>
      </c>
      <c r="KUK261" s="14">
        <f t="shared" ref="KUK261" si="25065">SUM(KUK262:KUK268)</f>
        <v>0</v>
      </c>
      <c r="KUL261" s="14">
        <f t="shared" ref="KUL261" si="25066">SUM(KUL262:KUL268)</f>
        <v>0</v>
      </c>
      <c r="KUM261" s="14">
        <f t="shared" ref="KUM261" si="25067">SUM(KUM262:KUM268)</f>
        <v>0</v>
      </c>
      <c r="KUN261" s="14">
        <f t="shared" ref="KUN261" si="25068">SUM(KUN262:KUN268)</f>
        <v>0</v>
      </c>
      <c r="KUO261" s="14">
        <f t="shared" ref="KUO261" si="25069">SUM(KUO262:KUO268)</f>
        <v>0</v>
      </c>
      <c r="KUP261" s="14">
        <f t="shared" ref="KUP261" si="25070">SUM(KUP262:KUP268)</f>
        <v>0</v>
      </c>
      <c r="KUQ261" s="14">
        <f t="shared" ref="KUQ261" si="25071">SUM(KUQ262:KUQ268)</f>
        <v>0</v>
      </c>
      <c r="KUR261" s="14">
        <f t="shared" ref="KUR261" si="25072">SUM(KUR262:KUR268)</f>
        <v>0</v>
      </c>
      <c r="KUS261" s="14">
        <f t="shared" ref="KUS261" si="25073">SUM(KUS262:KUS268)</f>
        <v>0</v>
      </c>
      <c r="KUT261" s="14">
        <f t="shared" ref="KUT261" si="25074">SUM(KUT262:KUT268)</f>
        <v>0</v>
      </c>
      <c r="KUU261" s="14">
        <f t="shared" ref="KUU261" si="25075">SUM(KUU262:KUU268)</f>
        <v>0</v>
      </c>
      <c r="KUV261" s="14">
        <f t="shared" ref="KUV261" si="25076">SUM(KUV262:KUV268)</f>
        <v>0</v>
      </c>
      <c r="KUW261" s="14">
        <f t="shared" ref="KUW261" si="25077">SUM(KUW262:KUW268)</f>
        <v>0</v>
      </c>
      <c r="KUX261" s="14">
        <f t="shared" ref="KUX261" si="25078">SUM(KUX262:KUX268)</f>
        <v>0</v>
      </c>
      <c r="KUY261" s="14">
        <f t="shared" ref="KUY261" si="25079">SUM(KUY262:KUY268)</f>
        <v>0</v>
      </c>
      <c r="KUZ261" s="14">
        <f t="shared" ref="KUZ261" si="25080">SUM(KUZ262:KUZ268)</f>
        <v>0</v>
      </c>
      <c r="KVA261" s="14">
        <f t="shared" ref="KVA261" si="25081">SUM(KVA262:KVA268)</f>
        <v>0</v>
      </c>
      <c r="KVB261" s="14">
        <f t="shared" ref="KVB261" si="25082">SUM(KVB262:KVB268)</f>
        <v>0</v>
      </c>
      <c r="KVC261" s="14">
        <f t="shared" ref="KVC261" si="25083">SUM(KVC262:KVC268)</f>
        <v>0</v>
      </c>
      <c r="KVD261" s="14">
        <f t="shared" ref="KVD261" si="25084">SUM(KVD262:KVD268)</f>
        <v>0</v>
      </c>
      <c r="KVE261" s="14">
        <f t="shared" ref="KVE261" si="25085">SUM(KVE262:KVE268)</f>
        <v>0</v>
      </c>
      <c r="KVF261" s="14">
        <f t="shared" ref="KVF261" si="25086">SUM(KVF262:KVF268)</f>
        <v>0</v>
      </c>
      <c r="KVG261" s="14">
        <f t="shared" ref="KVG261" si="25087">SUM(KVG262:KVG268)</f>
        <v>0</v>
      </c>
      <c r="KVH261" s="14">
        <f t="shared" ref="KVH261" si="25088">SUM(KVH262:KVH268)</f>
        <v>0</v>
      </c>
      <c r="KVI261" s="14">
        <f t="shared" ref="KVI261" si="25089">SUM(KVI262:KVI268)</f>
        <v>0</v>
      </c>
      <c r="KVJ261" s="14">
        <f t="shared" ref="KVJ261" si="25090">SUM(KVJ262:KVJ268)</f>
        <v>0</v>
      </c>
      <c r="KVK261" s="14">
        <f t="shared" ref="KVK261" si="25091">SUM(KVK262:KVK268)</f>
        <v>0</v>
      </c>
      <c r="KVL261" s="14">
        <f t="shared" ref="KVL261" si="25092">SUM(KVL262:KVL268)</f>
        <v>0</v>
      </c>
      <c r="KVM261" s="14">
        <f t="shared" ref="KVM261" si="25093">SUM(KVM262:KVM268)</f>
        <v>0</v>
      </c>
      <c r="KVN261" s="14">
        <f t="shared" ref="KVN261" si="25094">SUM(KVN262:KVN268)</f>
        <v>0</v>
      </c>
      <c r="KVO261" s="14">
        <f t="shared" ref="KVO261" si="25095">SUM(KVO262:KVO268)</f>
        <v>0</v>
      </c>
      <c r="KVP261" s="14">
        <f t="shared" ref="KVP261" si="25096">SUM(KVP262:KVP268)</f>
        <v>0</v>
      </c>
      <c r="KVQ261" s="14">
        <f t="shared" ref="KVQ261" si="25097">SUM(KVQ262:KVQ268)</f>
        <v>0</v>
      </c>
      <c r="KVR261" s="14">
        <f t="shared" ref="KVR261" si="25098">SUM(KVR262:KVR268)</f>
        <v>0</v>
      </c>
      <c r="KVS261" s="14">
        <f t="shared" ref="KVS261" si="25099">SUM(KVS262:KVS268)</f>
        <v>0</v>
      </c>
      <c r="KVT261" s="14">
        <f t="shared" ref="KVT261" si="25100">SUM(KVT262:KVT268)</f>
        <v>0</v>
      </c>
      <c r="KVU261" s="14">
        <f t="shared" ref="KVU261" si="25101">SUM(KVU262:KVU268)</f>
        <v>0</v>
      </c>
      <c r="KVV261" s="14">
        <f t="shared" ref="KVV261" si="25102">SUM(KVV262:KVV268)</f>
        <v>0</v>
      </c>
      <c r="KVW261" s="14">
        <f t="shared" ref="KVW261" si="25103">SUM(KVW262:KVW268)</f>
        <v>0</v>
      </c>
      <c r="KVX261" s="14">
        <f t="shared" ref="KVX261" si="25104">SUM(KVX262:KVX268)</f>
        <v>0</v>
      </c>
      <c r="KVY261" s="14">
        <f t="shared" ref="KVY261" si="25105">SUM(KVY262:KVY268)</f>
        <v>0</v>
      </c>
      <c r="KVZ261" s="14">
        <f t="shared" ref="KVZ261" si="25106">SUM(KVZ262:KVZ268)</f>
        <v>0</v>
      </c>
      <c r="KWA261" s="14">
        <f t="shared" ref="KWA261" si="25107">SUM(KWA262:KWA268)</f>
        <v>0</v>
      </c>
      <c r="KWB261" s="14">
        <f t="shared" ref="KWB261" si="25108">SUM(KWB262:KWB268)</f>
        <v>0</v>
      </c>
      <c r="KWC261" s="14">
        <f t="shared" ref="KWC261" si="25109">SUM(KWC262:KWC268)</f>
        <v>0</v>
      </c>
      <c r="KWD261" s="14">
        <f t="shared" ref="KWD261" si="25110">SUM(KWD262:KWD268)</f>
        <v>0</v>
      </c>
      <c r="KWE261" s="14">
        <f t="shared" ref="KWE261" si="25111">SUM(KWE262:KWE268)</f>
        <v>0</v>
      </c>
      <c r="KWF261" s="14">
        <f t="shared" ref="KWF261" si="25112">SUM(KWF262:KWF268)</f>
        <v>0</v>
      </c>
      <c r="KWG261" s="14">
        <f t="shared" ref="KWG261" si="25113">SUM(KWG262:KWG268)</f>
        <v>0</v>
      </c>
      <c r="KWH261" s="14">
        <f t="shared" ref="KWH261" si="25114">SUM(KWH262:KWH268)</f>
        <v>0</v>
      </c>
      <c r="KWI261" s="14">
        <f t="shared" ref="KWI261" si="25115">SUM(KWI262:KWI268)</f>
        <v>0</v>
      </c>
      <c r="KWJ261" s="14">
        <f t="shared" ref="KWJ261" si="25116">SUM(KWJ262:KWJ268)</f>
        <v>0</v>
      </c>
      <c r="KWK261" s="14">
        <f t="shared" ref="KWK261" si="25117">SUM(KWK262:KWK268)</f>
        <v>0</v>
      </c>
      <c r="KWL261" s="14">
        <f t="shared" ref="KWL261" si="25118">SUM(KWL262:KWL268)</f>
        <v>0</v>
      </c>
      <c r="KWM261" s="14">
        <f t="shared" ref="KWM261" si="25119">SUM(KWM262:KWM268)</f>
        <v>0</v>
      </c>
      <c r="KWN261" s="14">
        <f t="shared" ref="KWN261" si="25120">SUM(KWN262:KWN268)</f>
        <v>0</v>
      </c>
      <c r="KWO261" s="14">
        <f t="shared" ref="KWO261" si="25121">SUM(KWO262:KWO268)</f>
        <v>0</v>
      </c>
      <c r="KWP261" s="14">
        <f t="shared" ref="KWP261" si="25122">SUM(KWP262:KWP268)</f>
        <v>0</v>
      </c>
      <c r="KWQ261" s="14">
        <f t="shared" ref="KWQ261" si="25123">SUM(KWQ262:KWQ268)</f>
        <v>0</v>
      </c>
      <c r="KWR261" s="14">
        <f t="shared" ref="KWR261" si="25124">SUM(KWR262:KWR268)</f>
        <v>0</v>
      </c>
      <c r="KWS261" s="14">
        <f t="shared" ref="KWS261" si="25125">SUM(KWS262:KWS268)</f>
        <v>0</v>
      </c>
      <c r="KWT261" s="14">
        <f t="shared" ref="KWT261" si="25126">SUM(KWT262:KWT268)</f>
        <v>0</v>
      </c>
      <c r="KWU261" s="14">
        <f t="shared" ref="KWU261" si="25127">SUM(KWU262:KWU268)</f>
        <v>0</v>
      </c>
      <c r="KWV261" s="14">
        <f t="shared" ref="KWV261" si="25128">SUM(KWV262:KWV268)</f>
        <v>0</v>
      </c>
      <c r="KWW261" s="14">
        <f t="shared" ref="KWW261" si="25129">SUM(KWW262:KWW268)</f>
        <v>0</v>
      </c>
      <c r="KWX261" s="14">
        <f t="shared" ref="KWX261" si="25130">SUM(KWX262:KWX268)</f>
        <v>0</v>
      </c>
      <c r="KWY261" s="14">
        <f t="shared" ref="KWY261" si="25131">SUM(KWY262:KWY268)</f>
        <v>0</v>
      </c>
      <c r="KWZ261" s="14">
        <f t="shared" ref="KWZ261" si="25132">SUM(KWZ262:KWZ268)</f>
        <v>0</v>
      </c>
      <c r="KXA261" s="14">
        <f t="shared" ref="KXA261" si="25133">SUM(KXA262:KXA268)</f>
        <v>0</v>
      </c>
      <c r="KXB261" s="14">
        <f t="shared" ref="KXB261" si="25134">SUM(KXB262:KXB268)</f>
        <v>0</v>
      </c>
      <c r="KXC261" s="14">
        <f t="shared" ref="KXC261" si="25135">SUM(KXC262:KXC268)</f>
        <v>0</v>
      </c>
      <c r="KXD261" s="14">
        <f t="shared" ref="KXD261" si="25136">SUM(KXD262:KXD268)</f>
        <v>0</v>
      </c>
      <c r="KXE261" s="14">
        <f t="shared" ref="KXE261" si="25137">SUM(KXE262:KXE268)</f>
        <v>0</v>
      </c>
      <c r="KXF261" s="14">
        <f t="shared" ref="KXF261" si="25138">SUM(KXF262:KXF268)</f>
        <v>0</v>
      </c>
      <c r="KXG261" s="14">
        <f t="shared" ref="KXG261" si="25139">SUM(KXG262:KXG268)</f>
        <v>0</v>
      </c>
      <c r="KXH261" s="14">
        <f t="shared" ref="KXH261" si="25140">SUM(KXH262:KXH268)</f>
        <v>0</v>
      </c>
      <c r="KXI261" s="14">
        <f t="shared" ref="KXI261" si="25141">SUM(KXI262:KXI268)</f>
        <v>0</v>
      </c>
      <c r="KXJ261" s="14">
        <f t="shared" ref="KXJ261" si="25142">SUM(KXJ262:KXJ268)</f>
        <v>0</v>
      </c>
      <c r="KXK261" s="14">
        <f t="shared" ref="KXK261" si="25143">SUM(KXK262:KXK268)</f>
        <v>0</v>
      </c>
      <c r="KXL261" s="14">
        <f t="shared" ref="KXL261" si="25144">SUM(KXL262:KXL268)</f>
        <v>0</v>
      </c>
      <c r="KXM261" s="14">
        <f t="shared" ref="KXM261" si="25145">SUM(KXM262:KXM268)</f>
        <v>0</v>
      </c>
      <c r="KXN261" s="14">
        <f t="shared" ref="KXN261" si="25146">SUM(KXN262:KXN268)</f>
        <v>0</v>
      </c>
      <c r="KXO261" s="14">
        <f t="shared" ref="KXO261" si="25147">SUM(KXO262:KXO268)</f>
        <v>0</v>
      </c>
      <c r="KXP261" s="14">
        <f t="shared" ref="KXP261" si="25148">SUM(KXP262:KXP268)</f>
        <v>0</v>
      </c>
      <c r="KXQ261" s="14">
        <f t="shared" ref="KXQ261" si="25149">SUM(KXQ262:KXQ268)</f>
        <v>0</v>
      </c>
      <c r="KXR261" s="14">
        <f t="shared" ref="KXR261" si="25150">SUM(KXR262:KXR268)</f>
        <v>0</v>
      </c>
      <c r="KXS261" s="14">
        <f t="shared" ref="KXS261" si="25151">SUM(KXS262:KXS268)</f>
        <v>0</v>
      </c>
      <c r="KXT261" s="14">
        <f t="shared" ref="KXT261" si="25152">SUM(KXT262:KXT268)</f>
        <v>0</v>
      </c>
      <c r="KXU261" s="14">
        <f t="shared" ref="KXU261" si="25153">SUM(KXU262:KXU268)</f>
        <v>0</v>
      </c>
      <c r="KXV261" s="14">
        <f t="shared" ref="KXV261" si="25154">SUM(KXV262:KXV268)</f>
        <v>0</v>
      </c>
      <c r="KXW261" s="14">
        <f t="shared" ref="KXW261" si="25155">SUM(KXW262:KXW268)</f>
        <v>0</v>
      </c>
      <c r="KXX261" s="14">
        <f t="shared" ref="KXX261" si="25156">SUM(KXX262:KXX268)</f>
        <v>0</v>
      </c>
      <c r="KXY261" s="14">
        <f t="shared" ref="KXY261" si="25157">SUM(KXY262:KXY268)</f>
        <v>0</v>
      </c>
      <c r="KXZ261" s="14">
        <f t="shared" ref="KXZ261" si="25158">SUM(KXZ262:KXZ268)</f>
        <v>0</v>
      </c>
      <c r="KYA261" s="14">
        <f t="shared" ref="KYA261" si="25159">SUM(KYA262:KYA268)</f>
        <v>0</v>
      </c>
      <c r="KYB261" s="14">
        <f t="shared" ref="KYB261" si="25160">SUM(KYB262:KYB268)</f>
        <v>0</v>
      </c>
      <c r="KYC261" s="14">
        <f t="shared" ref="KYC261" si="25161">SUM(KYC262:KYC268)</f>
        <v>0</v>
      </c>
      <c r="KYD261" s="14">
        <f t="shared" ref="KYD261" si="25162">SUM(KYD262:KYD268)</f>
        <v>0</v>
      </c>
      <c r="KYE261" s="14">
        <f t="shared" ref="KYE261" si="25163">SUM(KYE262:KYE268)</f>
        <v>0</v>
      </c>
      <c r="KYF261" s="14">
        <f t="shared" ref="KYF261" si="25164">SUM(KYF262:KYF268)</f>
        <v>0</v>
      </c>
      <c r="KYG261" s="14">
        <f t="shared" ref="KYG261" si="25165">SUM(KYG262:KYG268)</f>
        <v>0</v>
      </c>
      <c r="KYH261" s="14">
        <f t="shared" ref="KYH261" si="25166">SUM(KYH262:KYH268)</f>
        <v>0</v>
      </c>
      <c r="KYI261" s="14">
        <f t="shared" ref="KYI261" si="25167">SUM(KYI262:KYI268)</f>
        <v>0</v>
      </c>
      <c r="KYJ261" s="14">
        <f t="shared" ref="KYJ261" si="25168">SUM(KYJ262:KYJ268)</f>
        <v>0</v>
      </c>
      <c r="KYK261" s="14">
        <f t="shared" ref="KYK261" si="25169">SUM(KYK262:KYK268)</f>
        <v>0</v>
      </c>
      <c r="KYL261" s="14">
        <f t="shared" ref="KYL261" si="25170">SUM(KYL262:KYL268)</f>
        <v>0</v>
      </c>
      <c r="KYM261" s="14">
        <f t="shared" ref="KYM261" si="25171">SUM(KYM262:KYM268)</f>
        <v>0</v>
      </c>
      <c r="KYN261" s="14">
        <f t="shared" ref="KYN261" si="25172">SUM(KYN262:KYN268)</f>
        <v>0</v>
      </c>
      <c r="KYO261" s="14">
        <f t="shared" ref="KYO261" si="25173">SUM(KYO262:KYO268)</f>
        <v>0</v>
      </c>
      <c r="KYP261" s="14">
        <f t="shared" ref="KYP261" si="25174">SUM(KYP262:KYP268)</f>
        <v>0</v>
      </c>
      <c r="KYQ261" s="14">
        <f t="shared" ref="KYQ261" si="25175">SUM(KYQ262:KYQ268)</f>
        <v>0</v>
      </c>
      <c r="KYR261" s="14">
        <f t="shared" ref="KYR261" si="25176">SUM(KYR262:KYR268)</f>
        <v>0</v>
      </c>
      <c r="KYS261" s="14">
        <f t="shared" ref="KYS261" si="25177">SUM(KYS262:KYS268)</f>
        <v>0</v>
      </c>
      <c r="KYT261" s="14">
        <f t="shared" ref="KYT261" si="25178">SUM(KYT262:KYT268)</f>
        <v>0</v>
      </c>
      <c r="KYU261" s="14">
        <f t="shared" ref="KYU261" si="25179">SUM(KYU262:KYU268)</f>
        <v>0</v>
      </c>
      <c r="KYV261" s="14">
        <f t="shared" ref="KYV261" si="25180">SUM(KYV262:KYV268)</f>
        <v>0</v>
      </c>
      <c r="KYW261" s="14">
        <f t="shared" ref="KYW261" si="25181">SUM(KYW262:KYW268)</f>
        <v>0</v>
      </c>
      <c r="KYX261" s="14">
        <f t="shared" ref="KYX261" si="25182">SUM(KYX262:KYX268)</f>
        <v>0</v>
      </c>
      <c r="KYY261" s="14">
        <f t="shared" ref="KYY261" si="25183">SUM(KYY262:KYY268)</f>
        <v>0</v>
      </c>
      <c r="KYZ261" s="14">
        <f t="shared" ref="KYZ261" si="25184">SUM(KYZ262:KYZ268)</f>
        <v>0</v>
      </c>
      <c r="KZA261" s="14">
        <f t="shared" ref="KZA261" si="25185">SUM(KZA262:KZA268)</f>
        <v>0</v>
      </c>
      <c r="KZB261" s="14">
        <f t="shared" ref="KZB261" si="25186">SUM(KZB262:KZB268)</f>
        <v>0</v>
      </c>
      <c r="KZC261" s="14">
        <f t="shared" ref="KZC261" si="25187">SUM(KZC262:KZC268)</f>
        <v>0</v>
      </c>
      <c r="KZD261" s="14">
        <f t="shared" ref="KZD261" si="25188">SUM(KZD262:KZD268)</f>
        <v>0</v>
      </c>
      <c r="KZE261" s="14">
        <f t="shared" ref="KZE261" si="25189">SUM(KZE262:KZE268)</f>
        <v>0</v>
      </c>
      <c r="KZF261" s="14">
        <f t="shared" ref="KZF261" si="25190">SUM(KZF262:KZF268)</f>
        <v>0</v>
      </c>
      <c r="KZG261" s="14">
        <f t="shared" ref="KZG261" si="25191">SUM(KZG262:KZG268)</f>
        <v>0</v>
      </c>
      <c r="KZH261" s="14">
        <f t="shared" ref="KZH261" si="25192">SUM(KZH262:KZH268)</f>
        <v>0</v>
      </c>
      <c r="KZI261" s="14">
        <f t="shared" ref="KZI261" si="25193">SUM(KZI262:KZI268)</f>
        <v>0</v>
      </c>
      <c r="KZJ261" s="14">
        <f t="shared" ref="KZJ261" si="25194">SUM(KZJ262:KZJ268)</f>
        <v>0</v>
      </c>
      <c r="KZK261" s="14">
        <f t="shared" ref="KZK261" si="25195">SUM(KZK262:KZK268)</f>
        <v>0</v>
      </c>
      <c r="KZL261" s="14">
        <f t="shared" ref="KZL261" si="25196">SUM(KZL262:KZL268)</f>
        <v>0</v>
      </c>
      <c r="KZM261" s="14">
        <f t="shared" ref="KZM261" si="25197">SUM(KZM262:KZM268)</f>
        <v>0</v>
      </c>
      <c r="KZN261" s="14">
        <f t="shared" ref="KZN261" si="25198">SUM(KZN262:KZN268)</f>
        <v>0</v>
      </c>
      <c r="KZO261" s="14">
        <f t="shared" ref="KZO261" si="25199">SUM(KZO262:KZO268)</f>
        <v>0</v>
      </c>
      <c r="KZP261" s="14">
        <f t="shared" ref="KZP261" si="25200">SUM(KZP262:KZP268)</f>
        <v>0</v>
      </c>
      <c r="KZQ261" s="14">
        <f t="shared" ref="KZQ261" si="25201">SUM(KZQ262:KZQ268)</f>
        <v>0</v>
      </c>
      <c r="KZR261" s="14">
        <f t="shared" ref="KZR261" si="25202">SUM(KZR262:KZR268)</f>
        <v>0</v>
      </c>
      <c r="KZS261" s="14">
        <f t="shared" ref="KZS261" si="25203">SUM(KZS262:KZS268)</f>
        <v>0</v>
      </c>
      <c r="KZT261" s="14">
        <f t="shared" ref="KZT261" si="25204">SUM(KZT262:KZT268)</f>
        <v>0</v>
      </c>
      <c r="KZU261" s="14">
        <f t="shared" ref="KZU261" si="25205">SUM(KZU262:KZU268)</f>
        <v>0</v>
      </c>
      <c r="KZV261" s="14">
        <f t="shared" ref="KZV261" si="25206">SUM(KZV262:KZV268)</f>
        <v>0</v>
      </c>
      <c r="KZW261" s="14">
        <f t="shared" ref="KZW261" si="25207">SUM(KZW262:KZW268)</f>
        <v>0</v>
      </c>
      <c r="KZX261" s="14">
        <f t="shared" ref="KZX261" si="25208">SUM(KZX262:KZX268)</f>
        <v>0</v>
      </c>
      <c r="KZY261" s="14">
        <f t="shared" ref="KZY261" si="25209">SUM(KZY262:KZY268)</f>
        <v>0</v>
      </c>
      <c r="KZZ261" s="14">
        <f t="shared" ref="KZZ261" si="25210">SUM(KZZ262:KZZ268)</f>
        <v>0</v>
      </c>
      <c r="LAA261" s="14">
        <f t="shared" ref="LAA261" si="25211">SUM(LAA262:LAA268)</f>
        <v>0</v>
      </c>
      <c r="LAB261" s="14">
        <f t="shared" ref="LAB261" si="25212">SUM(LAB262:LAB268)</f>
        <v>0</v>
      </c>
      <c r="LAC261" s="14">
        <f t="shared" ref="LAC261" si="25213">SUM(LAC262:LAC268)</f>
        <v>0</v>
      </c>
      <c r="LAD261" s="14">
        <f t="shared" ref="LAD261" si="25214">SUM(LAD262:LAD268)</f>
        <v>0</v>
      </c>
      <c r="LAE261" s="14">
        <f t="shared" ref="LAE261" si="25215">SUM(LAE262:LAE268)</f>
        <v>0</v>
      </c>
      <c r="LAF261" s="14">
        <f t="shared" ref="LAF261" si="25216">SUM(LAF262:LAF268)</f>
        <v>0</v>
      </c>
      <c r="LAG261" s="14">
        <f t="shared" ref="LAG261" si="25217">SUM(LAG262:LAG268)</f>
        <v>0</v>
      </c>
      <c r="LAH261" s="14">
        <f t="shared" ref="LAH261" si="25218">SUM(LAH262:LAH268)</f>
        <v>0</v>
      </c>
      <c r="LAI261" s="14">
        <f t="shared" ref="LAI261" si="25219">SUM(LAI262:LAI268)</f>
        <v>0</v>
      </c>
      <c r="LAJ261" s="14">
        <f t="shared" ref="LAJ261" si="25220">SUM(LAJ262:LAJ268)</f>
        <v>0</v>
      </c>
      <c r="LAK261" s="14">
        <f t="shared" ref="LAK261" si="25221">SUM(LAK262:LAK268)</f>
        <v>0</v>
      </c>
      <c r="LAL261" s="14">
        <f t="shared" ref="LAL261" si="25222">SUM(LAL262:LAL268)</f>
        <v>0</v>
      </c>
      <c r="LAM261" s="14">
        <f t="shared" ref="LAM261" si="25223">SUM(LAM262:LAM268)</f>
        <v>0</v>
      </c>
      <c r="LAN261" s="14">
        <f t="shared" ref="LAN261" si="25224">SUM(LAN262:LAN268)</f>
        <v>0</v>
      </c>
      <c r="LAO261" s="14">
        <f t="shared" ref="LAO261" si="25225">SUM(LAO262:LAO268)</f>
        <v>0</v>
      </c>
      <c r="LAP261" s="14">
        <f t="shared" ref="LAP261" si="25226">SUM(LAP262:LAP268)</f>
        <v>0</v>
      </c>
      <c r="LAQ261" s="14">
        <f t="shared" ref="LAQ261" si="25227">SUM(LAQ262:LAQ268)</f>
        <v>0</v>
      </c>
      <c r="LAR261" s="14">
        <f t="shared" ref="LAR261" si="25228">SUM(LAR262:LAR268)</f>
        <v>0</v>
      </c>
      <c r="LAS261" s="14">
        <f t="shared" ref="LAS261" si="25229">SUM(LAS262:LAS268)</f>
        <v>0</v>
      </c>
      <c r="LAT261" s="14">
        <f t="shared" ref="LAT261" si="25230">SUM(LAT262:LAT268)</f>
        <v>0</v>
      </c>
      <c r="LAU261" s="14">
        <f t="shared" ref="LAU261" si="25231">SUM(LAU262:LAU268)</f>
        <v>0</v>
      </c>
      <c r="LAV261" s="14">
        <f t="shared" ref="LAV261" si="25232">SUM(LAV262:LAV268)</f>
        <v>0</v>
      </c>
      <c r="LAW261" s="14">
        <f t="shared" ref="LAW261" si="25233">SUM(LAW262:LAW268)</f>
        <v>0</v>
      </c>
      <c r="LAX261" s="14">
        <f t="shared" ref="LAX261" si="25234">SUM(LAX262:LAX268)</f>
        <v>0</v>
      </c>
      <c r="LAY261" s="14">
        <f t="shared" ref="LAY261" si="25235">SUM(LAY262:LAY268)</f>
        <v>0</v>
      </c>
      <c r="LAZ261" s="14">
        <f t="shared" ref="LAZ261" si="25236">SUM(LAZ262:LAZ268)</f>
        <v>0</v>
      </c>
      <c r="LBA261" s="14">
        <f t="shared" ref="LBA261" si="25237">SUM(LBA262:LBA268)</f>
        <v>0</v>
      </c>
      <c r="LBB261" s="14">
        <f t="shared" ref="LBB261" si="25238">SUM(LBB262:LBB268)</f>
        <v>0</v>
      </c>
      <c r="LBC261" s="14">
        <f t="shared" ref="LBC261" si="25239">SUM(LBC262:LBC268)</f>
        <v>0</v>
      </c>
      <c r="LBD261" s="14">
        <f t="shared" ref="LBD261" si="25240">SUM(LBD262:LBD268)</f>
        <v>0</v>
      </c>
      <c r="LBE261" s="14">
        <f t="shared" ref="LBE261" si="25241">SUM(LBE262:LBE268)</f>
        <v>0</v>
      </c>
      <c r="LBF261" s="14">
        <f t="shared" ref="LBF261" si="25242">SUM(LBF262:LBF268)</f>
        <v>0</v>
      </c>
      <c r="LBG261" s="14">
        <f t="shared" ref="LBG261" si="25243">SUM(LBG262:LBG268)</f>
        <v>0</v>
      </c>
      <c r="LBH261" s="14">
        <f t="shared" ref="LBH261" si="25244">SUM(LBH262:LBH268)</f>
        <v>0</v>
      </c>
      <c r="LBI261" s="14">
        <f t="shared" ref="LBI261" si="25245">SUM(LBI262:LBI268)</f>
        <v>0</v>
      </c>
      <c r="LBJ261" s="14">
        <f t="shared" ref="LBJ261" si="25246">SUM(LBJ262:LBJ268)</f>
        <v>0</v>
      </c>
      <c r="LBK261" s="14">
        <f t="shared" ref="LBK261" si="25247">SUM(LBK262:LBK268)</f>
        <v>0</v>
      </c>
      <c r="LBL261" s="14">
        <f t="shared" ref="LBL261" si="25248">SUM(LBL262:LBL268)</f>
        <v>0</v>
      </c>
      <c r="LBM261" s="14">
        <f t="shared" ref="LBM261" si="25249">SUM(LBM262:LBM268)</f>
        <v>0</v>
      </c>
      <c r="LBN261" s="14">
        <f t="shared" ref="LBN261" si="25250">SUM(LBN262:LBN268)</f>
        <v>0</v>
      </c>
      <c r="LBO261" s="14">
        <f t="shared" ref="LBO261" si="25251">SUM(LBO262:LBO268)</f>
        <v>0</v>
      </c>
      <c r="LBP261" s="14">
        <f t="shared" ref="LBP261" si="25252">SUM(LBP262:LBP268)</f>
        <v>0</v>
      </c>
      <c r="LBQ261" s="14">
        <f t="shared" ref="LBQ261" si="25253">SUM(LBQ262:LBQ268)</f>
        <v>0</v>
      </c>
      <c r="LBR261" s="14">
        <f t="shared" ref="LBR261" si="25254">SUM(LBR262:LBR268)</f>
        <v>0</v>
      </c>
      <c r="LBS261" s="14">
        <f t="shared" ref="LBS261" si="25255">SUM(LBS262:LBS268)</f>
        <v>0</v>
      </c>
      <c r="LBT261" s="14">
        <f t="shared" ref="LBT261" si="25256">SUM(LBT262:LBT268)</f>
        <v>0</v>
      </c>
      <c r="LBU261" s="14">
        <f t="shared" ref="LBU261" si="25257">SUM(LBU262:LBU268)</f>
        <v>0</v>
      </c>
      <c r="LBV261" s="14">
        <f t="shared" ref="LBV261" si="25258">SUM(LBV262:LBV268)</f>
        <v>0</v>
      </c>
      <c r="LBW261" s="14">
        <f t="shared" ref="LBW261" si="25259">SUM(LBW262:LBW268)</f>
        <v>0</v>
      </c>
      <c r="LBX261" s="14">
        <f t="shared" ref="LBX261" si="25260">SUM(LBX262:LBX268)</f>
        <v>0</v>
      </c>
      <c r="LBY261" s="14">
        <f t="shared" ref="LBY261" si="25261">SUM(LBY262:LBY268)</f>
        <v>0</v>
      </c>
      <c r="LBZ261" s="14">
        <f t="shared" ref="LBZ261" si="25262">SUM(LBZ262:LBZ268)</f>
        <v>0</v>
      </c>
      <c r="LCA261" s="14">
        <f t="shared" ref="LCA261" si="25263">SUM(LCA262:LCA268)</f>
        <v>0</v>
      </c>
      <c r="LCB261" s="14">
        <f t="shared" ref="LCB261" si="25264">SUM(LCB262:LCB268)</f>
        <v>0</v>
      </c>
      <c r="LCC261" s="14">
        <f t="shared" ref="LCC261" si="25265">SUM(LCC262:LCC268)</f>
        <v>0</v>
      </c>
      <c r="LCD261" s="14">
        <f t="shared" ref="LCD261" si="25266">SUM(LCD262:LCD268)</f>
        <v>0</v>
      </c>
      <c r="LCE261" s="14">
        <f t="shared" ref="LCE261" si="25267">SUM(LCE262:LCE268)</f>
        <v>0</v>
      </c>
      <c r="LCF261" s="14">
        <f t="shared" ref="LCF261" si="25268">SUM(LCF262:LCF268)</f>
        <v>0</v>
      </c>
      <c r="LCG261" s="14">
        <f t="shared" ref="LCG261" si="25269">SUM(LCG262:LCG268)</f>
        <v>0</v>
      </c>
      <c r="LCH261" s="14">
        <f t="shared" ref="LCH261" si="25270">SUM(LCH262:LCH268)</f>
        <v>0</v>
      </c>
      <c r="LCI261" s="14">
        <f t="shared" ref="LCI261" si="25271">SUM(LCI262:LCI268)</f>
        <v>0</v>
      </c>
      <c r="LCJ261" s="14">
        <f t="shared" ref="LCJ261" si="25272">SUM(LCJ262:LCJ268)</f>
        <v>0</v>
      </c>
      <c r="LCK261" s="14">
        <f t="shared" ref="LCK261" si="25273">SUM(LCK262:LCK268)</f>
        <v>0</v>
      </c>
      <c r="LCL261" s="14">
        <f t="shared" ref="LCL261" si="25274">SUM(LCL262:LCL268)</f>
        <v>0</v>
      </c>
      <c r="LCM261" s="14">
        <f t="shared" ref="LCM261" si="25275">SUM(LCM262:LCM268)</f>
        <v>0</v>
      </c>
      <c r="LCN261" s="14">
        <f t="shared" ref="LCN261" si="25276">SUM(LCN262:LCN268)</f>
        <v>0</v>
      </c>
      <c r="LCO261" s="14">
        <f t="shared" ref="LCO261" si="25277">SUM(LCO262:LCO268)</f>
        <v>0</v>
      </c>
      <c r="LCP261" s="14">
        <f t="shared" ref="LCP261" si="25278">SUM(LCP262:LCP268)</f>
        <v>0</v>
      </c>
      <c r="LCQ261" s="14">
        <f t="shared" ref="LCQ261" si="25279">SUM(LCQ262:LCQ268)</f>
        <v>0</v>
      </c>
      <c r="LCR261" s="14">
        <f t="shared" ref="LCR261" si="25280">SUM(LCR262:LCR268)</f>
        <v>0</v>
      </c>
      <c r="LCS261" s="14">
        <f t="shared" ref="LCS261" si="25281">SUM(LCS262:LCS268)</f>
        <v>0</v>
      </c>
      <c r="LCT261" s="14">
        <f t="shared" ref="LCT261" si="25282">SUM(LCT262:LCT268)</f>
        <v>0</v>
      </c>
      <c r="LCU261" s="14">
        <f t="shared" ref="LCU261" si="25283">SUM(LCU262:LCU268)</f>
        <v>0</v>
      </c>
      <c r="LCV261" s="14">
        <f t="shared" ref="LCV261" si="25284">SUM(LCV262:LCV268)</f>
        <v>0</v>
      </c>
      <c r="LCW261" s="14">
        <f t="shared" ref="LCW261" si="25285">SUM(LCW262:LCW268)</f>
        <v>0</v>
      </c>
      <c r="LCX261" s="14">
        <f t="shared" ref="LCX261" si="25286">SUM(LCX262:LCX268)</f>
        <v>0</v>
      </c>
      <c r="LCY261" s="14">
        <f t="shared" ref="LCY261" si="25287">SUM(LCY262:LCY268)</f>
        <v>0</v>
      </c>
      <c r="LCZ261" s="14">
        <f t="shared" ref="LCZ261" si="25288">SUM(LCZ262:LCZ268)</f>
        <v>0</v>
      </c>
      <c r="LDA261" s="14">
        <f t="shared" ref="LDA261" si="25289">SUM(LDA262:LDA268)</f>
        <v>0</v>
      </c>
      <c r="LDB261" s="14">
        <f t="shared" ref="LDB261" si="25290">SUM(LDB262:LDB268)</f>
        <v>0</v>
      </c>
      <c r="LDC261" s="14">
        <f t="shared" ref="LDC261" si="25291">SUM(LDC262:LDC268)</f>
        <v>0</v>
      </c>
      <c r="LDD261" s="14">
        <f t="shared" ref="LDD261" si="25292">SUM(LDD262:LDD268)</f>
        <v>0</v>
      </c>
      <c r="LDE261" s="14">
        <f t="shared" ref="LDE261" si="25293">SUM(LDE262:LDE268)</f>
        <v>0</v>
      </c>
      <c r="LDF261" s="14">
        <f t="shared" ref="LDF261" si="25294">SUM(LDF262:LDF268)</f>
        <v>0</v>
      </c>
      <c r="LDG261" s="14">
        <f t="shared" ref="LDG261" si="25295">SUM(LDG262:LDG268)</f>
        <v>0</v>
      </c>
      <c r="LDH261" s="14">
        <f t="shared" ref="LDH261" si="25296">SUM(LDH262:LDH268)</f>
        <v>0</v>
      </c>
      <c r="LDI261" s="14">
        <f t="shared" ref="LDI261" si="25297">SUM(LDI262:LDI268)</f>
        <v>0</v>
      </c>
      <c r="LDJ261" s="14">
        <f t="shared" ref="LDJ261" si="25298">SUM(LDJ262:LDJ268)</f>
        <v>0</v>
      </c>
      <c r="LDK261" s="14">
        <f t="shared" ref="LDK261" si="25299">SUM(LDK262:LDK268)</f>
        <v>0</v>
      </c>
      <c r="LDL261" s="14">
        <f t="shared" ref="LDL261" si="25300">SUM(LDL262:LDL268)</f>
        <v>0</v>
      </c>
      <c r="LDM261" s="14">
        <f t="shared" ref="LDM261" si="25301">SUM(LDM262:LDM268)</f>
        <v>0</v>
      </c>
      <c r="LDN261" s="14">
        <f t="shared" ref="LDN261" si="25302">SUM(LDN262:LDN268)</f>
        <v>0</v>
      </c>
      <c r="LDO261" s="14">
        <f t="shared" ref="LDO261" si="25303">SUM(LDO262:LDO268)</f>
        <v>0</v>
      </c>
      <c r="LDP261" s="14">
        <f t="shared" ref="LDP261" si="25304">SUM(LDP262:LDP268)</f>
        <v>0</v>
      </c>
      <c r="LDQ261" s="14">
        <f t="shared" ref="LDQ261" si="25305">SUM(LDQ262:LDQ268)</f>
        <v>0</v>
      </c>
      <c r="LDR261" s="14">
        <f t="shared" ref="LDR261" si="25306">SUM(LDR262:LDR268)</f>
        <v>0</v>
      </c>
      <c r="LDS261" s="14">
        <f t="shared" ref="LDS261" si="25307">SUM(LDS262:LDS268)</f>
        <v>0</v>
      </c>
      <c r="LDT261" s="14">
        <f t="shared" ref="LDT261" si="25308">SUM(LDT262:LDT268)</f>
        <v>0</v>
      </c>
      <c r="LDU261" s="14">
        <f t="shared" ref="LDU261" si="25309">SUM(LDU262:LDU268)</f>
        <v>0</v>
      </c>
      <c r="LDV261" s="14">
        <f t="shared" ref="LDV261" si="25310">SUM(LDV262:LDV268)</f>
        <v>0</v>
      </c>
      <c r="LDW261" s="14">
        <f t="shared" ref="LDW261" si="25311">SUM(LDW262:LDW268)</f>
        <v>0</v>
      </c>
      <c r="LDX261" s="14">
        <f t="shared" ref="LDX261" si="25312">SUM(LDX262:LDX268)</f>
        <v>0</v>
      </c>
      <c r="LDY261" s="14">
        <f t="shared" ref="LDY261" si="25313">SUM(LDY262:LDY268)</f>
        <v>0</v>
      </c>
      <c r="LDZ261" s="14">
        <f t="shared" ref="LDZ261" si="25314">SUM(LDZ262:LDZ268)</f>
        <v>0</v>
      </c>
      <c r="LEA261" s="14">
        <f t="shared" ref="LEA261" si="25315">SUM(LEA262:LEA268)</f>
        <v>0</v>
      </c>
      <c r="LEB261" s="14">
        <f t="shared" ref="LEB261" si="25316">SUM(LEB262:LEB268)</f>
        <v>0</v>
      </c>
      <c r="LEC261" s="14">
        <f t="shared" ref="LEC261" si="25317">SUM(LEC262:LEC268)</f>
        <v>0</v>
      </c>
      <c r="LED261" s="14">
        <f t="shared" ref="LED261" si="25318">SUM(LED262:LED268)</f>
        <v>0</v>
      </c>
      <c r="LEE261" s="14">
        <f t="shared" ref="LEE261" si="25319">SUM(LEE262:LEE268)</f>
        <v>0</v>
      </c>
      <c r="LEF261" s="14">
        <f t="shared" ref="LEF261" si="25320">SUM(LEF262:LEF268)</f>
        <v>0</v>
      </c>
      <c r="LEG261" s="14">
        <f t="shared" ref="LEG261" si="25321">SUM(LEG262:LEG268)</f>
        <v>0</v>
      </c>
      <c r="LEH261" s="14">
        <f t="shared" ref="LEH261" si="25322">SUM(LEH262:LEH268)</f>
        <v>0</v>
      </c>
      <c r="LEI261" s="14">
        <f t="shared" ref="LEI261" si="25323">SUM(LEI262:LEI268)</f>
        <v>0</v>
      </c>
      <c r="LEJ261" s="14">
        <f t="shared" ref="LEJ261" si="25324">SUM(LEJ262:LEJ268)</f>
        <v>0</v>
      </c>
      <c r="LEK261" s="14">
        <f t="shared" ref="LEK261" si="25325">SUM(LEK262:LEK268)</f>
        <v>0</v>
      </c>
      <c r="LEL261" s="14">
        <f t="shared" ref="LEL261" si="25326">SUM(LEL262:LEL268)</f>
        <v>0</v>
      </c>
      <c r="LEM261" s="14">
        <f t="shared" ref="LEM261" si="25327">SUM(LEM262:LEM268)</f>
        <v>0</v>
      </c>
      <c r="LEN261" s="14">
        <f t="shared" ref="LEN261" si="25328">SUM(LEN262:LEN268)</f>
        <v>0</v>
      </c>
      <c r="LEO261" s="14">
        <f t="shared" ref="LEO261" si="25329">SUM(LEO262:LEO268)</f>
        <v>0</v>
      </c>
      <c r="LEP261" s="14">
        <f t="shared" ref="LEP261" si="25330">SUM(LEP262:LEP268)</f>
        <v>0</v>
      </c>
      <c r="LEQ261" s="14">
        <f t="shared" ref="LEQ261" si="25331">SUM(LEQ262:LEQ268)</f>
        <v>0</v>
      </c>
      <c r="LER261" s="14">
        <f t="shared" ref="LER261" si="25332">SUM(LER262:LER268)</f>
        <v>0</v>
      </c>
      <c r="LES261" s="14">
        <f t="shared" ref="LES261" si="25333">SUM(LES262:LES268)</f>
        <v>0</v>
      </c>
      <c r="LET261" s="14">
        <f t="shared" ref="LET261" si="25334">SUM(LET262:LET268)</f>
        <v>0</v>
      </c>
      <c r="LEU261" s="14">
        <f t="shared" ref="LEU261" si="25335">SUM(LEU262:LEU268)</f>
        <v>0</v>
      </c>
      <c r="LEV261" s="14">
        <f t="shared" ref="LEV261" si="25336">SUM(LEV262:LEV268)</f>
        <v>0</v>
      </c>
      <c r="LEW261" s="14">
        <f t="shared" ref="LEW261" si="25337">SUM(LEW262:LEW268)</f>
        <v>0</v>
      </c>
      <c r="LEX261" s="14">
        <f t="shared" ref="LEX261" si="25338">SUM(LEX262:LEX268)</f>
        <v>0</v>
      </c>
      <c r="LEY261" s="14">
        <f t="shared" ref="LEY261" si="25339">SUM(LEY262:LEY268)</f>
        <v>0</v>
      </c>
      <c r="LEZ261" s="14">
        <f t="shared" ref="LEZ261" si="25340">SUM(LEZ262:LEZ268)</f>
        <v>0</v>
      </c>
      <c r="LFA261" s="14">
        <f t="shared" ref="LFA261" si="25341">SUM(LFA262:LFA268)</f>
        <v>0</v>
      </c>
      <c r="LFB261" s="14">
        <f t="shared" ref="LFB261" si="25342">SUM(LFB262:LFB268)</f>
        <v>0</v>
      </c>
      <c r="LFC261" s="14">
        <f t="shared" ref="LFC261" si="25343">SUM(LFC262:LFC268)</f>
        <v>0</v>
      </c>
      <c r="LFD261" s="14">
        <f t="shared" ref="LFD261" si="25344">SUM(LFD262:LFD268)</f>
        <v>0</v>
      </c>
      <c r="LFE261" s="14">
        <f t="shared" ref="LFE261" si="25345">SUM(LFE262:LFE268)</f>
        <v>0</v>
      </c>
      <c r="LFF261" s="14">
        <f t="shared" ref="LFF261" si="25346">SUM(LFF262:LFF268)</f>
        <v>0</v>
      </c>
      <c r="LFG261" s="14">
        <f t="shared" ref="LFG261" si="25347">SUM(LFG262:LFG268)</f>
        <v>0</v>
      </c>
      <c r="LFH261" s="14">
        <f t="shared" ref="LFH261" si="25348">SUM(LFH262:LFH268)</f>
        <v>0</v>
      </c>
      <c r="LFI261" s="14">
        <f t="shared" ref="LFI261" si="25349">SUM(LFI262:LFI268)</f>
        <v>0</v>
      </c>
      <c r="LFJ261" s="14">
        <f t="shared" ref="LFJ261" si="25350">SUM(LFJ262:LFJ268)</f>
        <v>0</v>
      </c>
      <c r="LFK261" s="14">
        <f t="shared" ref="LFK261" si="25351">SUM(LFK262:LFK268)</f>
        <v>0</v>
      </c>
      <c r="LFL261" s="14">
        <f t="shared" ref="LFL261" si="25352">SUM(LFL262:LFL268)</f>
        <v>0</v>
      </c>
      <c r="LFM261" s="14">
        <f t="shared" ref="LFM261" si="25353">SUM(LFM262:LFM268)</f>
        <v>0</v>
      </c>
      <c r="LFN261" s="14">
        <f t="shared" ref="LFN261" si="25354">SUM(LFN262:LFN268)</f>
        <v>0</v>
      </c>
      <c r="LFO261" s="14">
        <f t="shared" ref="LFO261" si="25355">SUM(LFO262:LFO268)</f>
        <v>0</v>
      </c>
      <c r="LFP261" s="14">
        <f t="shared" ref="LFP261" si="25356">SUM(LFP262:LFP268)</f>
        <v>0</v>
      </c>
      <c r="LFQ261" s="14">
        <f t="shared" ref="LFQ261" si="25357">SUM(LFQ262:LFQ268)</f>
        <v>0</v>
      </c>
      <c r="LFR261" s="14">
        <f t="shared" ref="LFR261" si="25358">SUM(LFR262:LFR268)</f>
        <v>0</v>
      </c>
      <c r="LFS261" s="14">
        <f t="shared" ref="LFS261" si="25359">SUM(LFS262:LFS268)</f>
        <v>0</v>
      </c>
      <c r="LFT261" s="14">
        <f t="shared" ref="LFT261" si="25360">SUM(LFT262:LFT268)</f>
        <v>0</v>
      </c>
      <c r="LFU261" s="14">
        <f t="shared" ref="LFU261" si="25361">SUM(LFU262:LFU268)</f>
        <v>0</v>
      </c>
      <c r="LFV261" s="14">
        <f t="shared" ref="LFV261" si="25362">SUM(LFV262:LFV268)</f>
        <v>0</v>
      </c>
      <c r="LFW261" s="14">
        <f t="shared" ref="LFW261" si="25363">SUM(LFW262:LFW268)</f>
        <v>0</v>
      </c>
      <c r="LFX261" s="14">
        <f t="shared" ref="LFX261" si="25364">SUM(LFX262:LFX268)</f>
        <v>0</v>
      </c>
      <c r="LFY261" s="14">
        <f t="shared" ref="LFY261" si="25365">SUM(LFY262:LFY268)</f>
        <v>0</v>
      </c>
      <c r="LFZ261" s="14">
        <f t="shared" ref="LFZ261" si="25366">SUM(LFZ262:LFZ268)</f>
        <v>0</v>
      </c>
      <c r="LGA261" s="14">
        <f t="shared" ref="LGA261" si="25367">SUM(LGA262:LGA268)</f>
        <v>0</v>
      </c>
      <c r="LGB261" s="14">
        <f t="shared" ref="LGB261" si="25368">SUM(LGB262:LGB268)</f>
        <v>0</v>
      </c>
      <c r="LGC261" s="14">
        <f t="shared" ref="LGC261" si="25369">SUM(LGC262:LGC268)</f>
        <v>0</v>
      </c>
      <c r="LGD261" s="14">
        <f t="shared" ref="LGD261" si="25370">SUM(LGD262:LGD268)</f>
        <v>0</v>
      </c>
      <c r="LGE261" s="14">
        <f t="shared" ref="LGE261" si="25371">SUM(LGE262:LGE268)</f>
        <v>0</v>
      </c>
      <c r="LGF261" s="14">
        <f t="shared" ref="LGF261" si="25372">SUM(LGF262:LGF268)</f>
        <v>0</v>
      </c>
      <c r="LGG261" s="14">
        <f t="shared" ref="LGG261" si="25373">SUM(LGG262:LGG268)</f>
        <v>0</v>
      </c>
      <c r="LGH261" s="14">
        <f t="shared" ref="LGH261" si="25374">SUM(LGH262:LGH268)</f>
        <v>0</v>
      </c>
      <c r="LGI261" s="14">
        <f t="shared" ref="LGI261" si="25375">SUM(LGI262:LGI268)</f>
        <v>0</v>
      </c>
      <c r="LGJ261" s="14">
        <f t="shared" ref="LGJ261" si="25376">SUM(LGJ262:LGJ268)</f>
        <v>0</v>
      </c>
      <c r="LGK261" s="14">
        <f t="shared" ref="LGK261" si="25377">SUM(LGK262:LGK268)</f>
        <v>0</v>
      </c>
      <c r="LGL261" s="14">
        <f t="shared" ref="LGL261" si="25378">SUM(LGL262:LGL268)</f>
        <v>0</v>
      </c>
      <c r="LGM261" s="14">
        <f t="shared" ref="LGM261" si="25379">SUM(LGM262:LGM268)</f>
        <v>0</v>
      </c>
      <c r="LGN261" s="14">
        <f t="shared" ref="LGN261" si="25380">SUM(LGN262:LGN268)</f>
        <v>0</v>
      </c>
      <c r="LGO261" s="14">
        <f t="shared" ref="LGO261" si="25381">SUM(LGO262:LGO268)</f>
        <v>0</v>
      </c>
      <c r="LGP261" s="14">
        <f t="shared" ref="LGP261" si="25382">SUM(LGP262:LGP268)</f>
        <v>0</v>
      </c>
      <c r="LGQ261" s="14">
        <f t="shared" ref="LGQ261" si="25383">SUM(LGQ262:LGQ268)</f>
        <v>0</v>
      </c>
      <c r="LGR261" s="14">
        <f t="shared" ref="LGR261" si="25384">SUM(LGR262:LGR268)</f>
        <v>0</v>
      </c>
      <c r="LGS261" s="14">
        <f t="shared" ref="LGS261" si="25385">SUM(LGS262:LGS268)</f>
        <v>0</v>
      </c>
      <c r="LGT261" s="14">
        <f t="shared" ref="LGT261" si="25386">SUM(LGT262:LGT268)</f>
        <v>0</v>
      </c>
      <c r="LGU261" s="14">
        <f t="shared" ref="LGU261" si="25387">SUM(LGU262:LGU268)</f>
        <v>0</v>
      </c>
      <c r="LGV261" s="14">
        <f t="shared" ref="LGV261" si="25388">SUM(LGV262:LGV268)</f>
        <v>0</v>
      </c>
      <c r="LGW261" s="14">
        <f t="shared" ref="LGW261" si="25389">SUM(LGW262:LGW268)</f>
        <v>0</v>
      </c>
      <c r="LGX261" s="14">
        <f t="shared" ref="LGX261" si="25390">SUM(LGX262:LGX268)</f>
        <v>0</v>
      </c>
      <c r="LGY261" s="14">
        <f t="shared" ref="LGY261" si="25391">SUM(LGY262:LGY268)</f>
        <v>0</v>
      </c>
      <c r="LGZ261" s="14">
        <f t="shared" ref="LGZ261" si="25392">SUM(LGZ262:LGZ268)</f>
        <v>0</v>
      </c>
      <c r="LHA261" s="14">
        <f t="shared" ref="LHA261" si="25393">SUM(LHA262:LHA268)</f>
        <v>0</v>
      </c>
      <c r="LHB261" s="14">
        <f t="shared" ref="LHB261" si="25394">SUM(LHB262:LHB268)</f>
        <v>0</v>
      </c>
      <c r="LHC261" s="14">
        <f t="shared" ref="LHC261" si="25395">SUM(LHC262:LHC268)</f>
        <v>0</v>
      </c>
      <c r="LHD261" s="14">
        <f t="shared" ref="LHD261" si="25396">SUM(LHD262:LHD268)</f>
        <v>0</v>
      </c>
      <c r="LHE261" s="14">
        <f t="shared" ref="LHE261" si="25397">SUM(LHE262:LHE268)</f>
        <v>0</v>
      </c>
      <c r="LHF261" s="14">
        <f t="shared" ref="LHF261" si="25398">SUM(LHF262:LHF268)</f>
        <v>0</v>
      </c>
      <c r="LHG261" s="14">
        <f t="shared" ref="LHG261" si="25399">SUM(LHG262:LHG268)</f>
        <v>0</v>
      </c>
      <c r="LHH261" s="14">
        <f t="shared" ref="LHH261" si="25400">SUM(LHH262:LHH268)</f>
        <v>0</v>
      </c>
      <c r="LHI261" s="14">
        <f t="shared" ref="LHI261" si="25401">SUM(LHI262:LHI268)</f>
        <v>0</v>
      </c>
      <c r="LHJ261" s="14">
        <f t="shared" ref="LHJ261" si="25402">SUM(LHJ262:LHJ268)</f>
        <v>0</v>
      </c>
      <c r="LHK261" s="14">
        <f t="shared" ref="LHK261" si="25403">SUM(LHK262:LHK268)</f>
        <v>0</v>
      </c>
      <c r="LHL261" s="14">
        <f t="shared" ref="LHL261" si="25404">SUM(LHL262:LHL268)</f>
        <v>0</v>
      </c>
      <c r="LHM261" s="14">
        <f t="shared" ref="LHM261" si="25405">SUM(LHM262:LHM268)</f>
        <v>0</v>
      </c>
      <c r="LHN261" s="14">
        <f t="shared" ref="LHN261" si="25406">SUM(LHN262:LHN268)</f>
        <v>0</v>
      </c>
      <c r="LHO261" s="14">
        <f t="shared" ref="LHO261" si="25407">SUM(LHO262:LHO268)</f>
        <v>0</v>
      </c>
      <c r="LHP261" s="14">
        <f t="shared" ref="LHP261" si="25408">SUM(LHP262:LHP268)</f>
        <v>0</v>
      </c>
      <c r="LHQ261" s="14">
        <f t="shared" ref="LHQ261" si="25409">SUM(LHQ262:LHQ268)</f>
        <v>0</v>
      </c>
      <c r="LHR261" s="14">
        <f t="shared" ref="LHR261" si="25410">SUM(LHR262:LHR268)</f>
        <v>0</v>
      </c>
      <c r="LHS261" s="14">
        <f t="shared" ref="LHS261" si="25411">SUM(LHS262:LHS268)</f>
        <v>0</v>
      </c>
      <c r="LHT261" s="14">
        <f t="shared" ref="LHT261" si="25412">SUM(LHT262:LHT268)</f>
        <v>0</v>
      </c>
      <c r="LHU261" s="14">
        <f t="shared" ref="LHU261" si="25413">SUM(LHU262:LHU268)</f>
        <v>0</v>
      </c>
      <c r="LHV261" s="14">
        <f t="shared" ref="LHV261" si="25414">SUM(LHV262:LHV268)</f>
        <v>0</v>
      </c>
      <c r="LHW261" s="14">
        <f t="shared" ref="LHW261" si="25415">SUM(LHW262:LHW268)</f>
        <v>0</v>
      </c>
      <c r="LHX261" s="14">
        <f t="shared" ref="LHX261" si="25416">SUM(LHX262:LHX268)</f>
        <v>0</v>
      </c>
      <c r="LHY261" s="14">
        <f t="shared" ref="LHY261" si="25417">SUM(LHY262:LHY268)</f>
        <v>0</v>
      </c>
      <c r="LHZ261" s="14">
        <f t="shared" ref="LHZ261" si="25418">SUM(LHZ262:LHZ268)</f>
        <v>0</v>
      </c>
      <c r="LIA261" s="14">
        <f t="shared" ref="LIA261" si="25419">SUM(LIA262:LIA268)</f>
        <v>0</v>
      </c>
      <c r="LIB261" s="14">
        <f t="shared" ref="LIB261" si="25420">SUM(LIB262:LIB268)</f>
        <v>0</v>
      </c>
      <c r="LIC261" s="14">
        <f t="shared" ref="LIC261" si="25421">SUM(LIC262:LIC268)</f>
        <v>0</v>
      </c>
      <c r="LID261" s="14">
        <f t="shared" ref="LID261" si="25422">SUM(LID262:LID268)</f>
        <v>0</v>
      </c>
      <c r="LIE261" s="14">
        <f t="shared" ref="LIE261" si="25423">SUM(LIE262:LIE268)</f>
        <v>0</v>
      </c>
      <c r="LIF261" s="14">
        <f t="shared" ref="LIF261" si="25424">SUM(LIF262:LIF268)</f>
        <v>0</v>
      </c>
      <c r="LIG261" s="14">
        <f t="shared" ref="LIG261" si="25425">SUM(LIG262:LIG268)</f>
        <v>0</v>
      </c>
      <c r="LIH261" s="14">
        <f t="shared" ref="LIH261" si="25426">SUM(LIH262:LIH268)</f>
        <v>0</v>
      </c>
      <c r="LII261" s="14">
        <f t="shared" ref="LII261" si="25427">SUM(LII262:LII268)</f>
        <v>0</v>
      </c>
      <c r="LIJ261" s="14">
        <f t="shared" ref="LIJ261" si="25428">SUM(LIJ262:LIJ268)</f>
        <v>0</v>
      </c>
      <c r="LIK261" s="14">
        <f t="shared" ref="LIK261" si="25429">SUM(LIK262:LIK268)</f>
        <v>0</v>
      </c>
      <c r="LIL261" s="14">
        <f t="shared" ref="LIL261" si="25430">SUM(LIL262:LIL268)</f>
        <v>0</v>
      </c>
      <c r="LIM261" s="14">
        <f t="shared" ref="LIM261" si="25431">SUM(LIM262:LIM268)</f>
        <v>0</v>
      </c>
      <c r="LIN261" s="14">
        <f t="shared" ref="LIN261" si="25432">SUM(LIN262:LIN268)</f>
        <v>0</v>
      </c>
      <c r="LIO261" s="14">
        <f t="shared" ref="LIO261" si="25433">SUM(LIO262:LIO268)</f>
        <v>0</v>
      </c>
      <c r="LIP261" s="14">
        <f t="shared" ref="LIP261" si="25434">SUM(LIP262:LIP268)</f>
        <v>0</v>
      </c>
      <c r="LIQ261" s="14">
        <f t="shared" ref="LIQ261" si="25435">SUM(LIQ262:LIQ268)</f>
        <v>0</v>
      </c>
      <c r="LIR261" s="14">
        <f t="shared" ref="LIR261" si="25436">SUM(LIR262:LIR268)</f>
        <v>0</v>
      </c>
      <c r="LIS261" s="14">
        <f t="shared" ref="LIS261" si="25437">SUM(LIS262:LIS268)</f>
        <v>0</v>
      </c>
      <c r="LIT261" s="14">
        <f t="shared" ref="LIT261" si="25438">SUM(LIT262:LIT268)</f>
        <v>0</v>
      </c>
      <c r="LIU261" s="14">
        <f t="shared" ref="LIU261" si="25439">SUM(LIU262:LIU268)</f>
        <v>0</v>
      </c>
      <c r="LIV261" s="14">
        <f t="shared" ref="LIV261" si="25440">SUM(LIV262:LIV268)</f>
        <v>0</v>
      </c>
      <c r="LIW261" s="14">
        <f t="shared" ref="LIW261" si="25441">SUM(LIW262:LIW268)</f>
        <v>0</v>
      </c>
      <c r="LIX261" s="14">
        <f t="shared" ref="LIX261" si="25442">SUM(LIX262:LIX268)</f>
        <v>0</v>
      </c>
      <c r="LIY261" s="14">
        <f t="shared" ref="LIY261" si="25443">SUM(LIY262:LIY268)</f>
        <v>0</v>
      </c>
      <c r="LIZ261" s="14">
        <f t="shared" ref="LIZ261" si="25444">SUM(LIZ262:LIZ268)</f>
        <v>0</v>
      </c>
      <c r="LJA261" s="14">
        <f t="shared" ref="LJA261" si="25445">SUM(LJA262:LJA268)</f>
        <v>0</v>
      </c>
      <c r="LJB261" s="14">
        <f t="shared" ref="LJB261" si="25446">SUM(LJB262:LJB268)</f>
        <v>0</v>
      </c>
      <c r="LJC261" s="14">
        <f t="shared" ref="LJC261" si="25447">SUM(LJC262:LJC268)</f>
        <v>0</v>
      </c>
      <c r="LJD261" s="14">
        <f t="shared" ref="LJD261" si="25448">SUM(LJD262:LJD268)</f>
        <v>0</v>
      </c>
      <c r="LJE261" s="14">
        <f t="shared" ref="LJE261" si="25449">SUM(LJE262:LJE268)</f>
        <v>0</v>
      </c>
      <c r="LJF261" s="14">
        <f t="shared" ref="LJF261" si="25450">SUM(LJF262:LJF268)</f>
        <v>0</v>
      </c>
      <c r="LJG261" s="14">
        <f t="shared" ref="LJG261" si="25451">SUM(LJG262:LJG268)</f>
        <v>0</v>
      </c>
      <c r="LJH261" s="14">
        <f t="shared" ref="LJH261" si="25452">SUM(LJH262:LJH268)</f>
        <v>0</v>
      </c>
      <c r="LJI261" s="14">
        <f t="shared" ref="LJI261" si="25453">SUM(LJI262:LJI268)</f>
        <v>0</v>
      </c>
      <c r="LJJ261" s="14">
        <f t="shared" ref="LJJ261" si="25454">SUM(LJJ262:LJJ268)</f>
        <v>0</v>
      </c>
      <c r="LJK261" s="14">
        <f t="shared" ref="LJK261" si="25455">SUM(LJK262:LJK268)</f>
        <v>0</v>
      </c>
      <c r="LJL261" s="14">
        <f t="shared" ref="LJL261" si="25456">SUM(LJL262:LJL268)</f>
        <v>0</v>
      </c>
      <c r="LJM261" s="14">
        <f t="shared" ref="LJM261" si="25457">SUM(LJM262:LJM268)</f>
        <v>0</v>
      </c>
      <c r="LJN261" s="14">
        <f t="shared" ref="LJN261" si="25458">SUM(LJN262:LJN268)</f>
        <v>0</v>
      </c>
      <c r="LJO261" s="14">
        <f t="shared" ref="LJO261" si="25459">SUM(LJO262:LJO268)</f>
        <v>0</v>
      </c>
      <c r="LJP261" s="14">
        <f t="shared" ref="LJP261" si="25460">SUM(LJP262:LJP268)</f>
        <v>0</v>
      </c>
      <c r="LJQ261" s="14">
        <f t="shared" ref="LJQ261" si="25461">SUM(LJQ262:LJQ268)</f>
        <v>0</v>
      </c>
      <c r="LJR261" s="14">
        <f t="shared" ref="LJR261" si="25462">SUM(LJR262:LJR268)</f>
        <v>0</v>
      </c>
      <c r="LJS261" s="14">
        <f t="shared" ref="LJS261" si="25463">SUM(LJS262:LJS268)</f>
        <v>0</v>
      </c>
      <c r="LJT261" s="14">
        <f t="shared" ref="LJT261" si="25464">SUM(LJT262:LJT268)</f>
        <v>0</v>
      </c>
      <c r="LJU261" s="14">
        <f t="shared" ref="LJU261" si="25465">SUM(LJU262:LJU268)</f>
        <v>0</v>
      </c>
      <c r="LJV261" s="14">
        <f t="shared" ref="LJV261" si="25466">SUM(LJV262:LJV268)</f>
        <v>0</v>
      </c>
      <c r="LJW261" s="14">
        <f t="shared" ref="LJW261" si="25467">SUM(LJW262:LJW268)</f>
        <v>0</v>
      </c>
      <c r="LJX261" s="14">
        <f t="shared" ref="LJX261" si="25468">SUM(LJX262:LJX268)</f>
        <v>0</v>
      </c>
      <c r="LJY261" s="14">
        <f t="shared" ref="LJY261" si="25469">SUM(LJY262:LJY268)</f>
        <v>0</v>
      </c>
      <c r="LJZ261" s="14">
        <f t="shared" ref="LJZ261" si="25470">SUM(LJZ262:LJZ268)</f>
        <v>0</v>
      </c>
      <c r="LKA261" s="14">
        <f t="shared" ref="LKA261" si="25471">SUM(LKA262:LKA268)</f>
        <v>0</v>
      </c>
      <c r="LKB261" s="14">
        <f t="shared" ref="LKB261" si="25472">SUM(LKB262:LKB268)</f>
        <v>0</v>
      </c>
      <c r="LKC261" s="14">
        <f t="shared" ref="LKC261" si="25473">SUM(LKC262:LKC268)</f>
        <v>0</v>
      </c>
      <c r="LKD261" s="14">
        <f t="shared" ref="LKD261" si="25474">SUM(LKD262:LKD268)</f>
        <v>0</v>
      </c>
      <c r="LKE261" s="14">
        <f t="shared" ref="LKE261" si="25475">SUM(LKE262:LKE268)</f>
        <v>0</v>
      </c>
      <c r="LKF261" s="14">
        <f t="shared" ref="LKF261" si="25476">SUM(LKF262:LKF268)</f>
        <v>0</v>
      </c>
      <c r="LKG261" s="14">
        <f t="shared" ref="LKG261" si="25477">SUM(LKG262:LKG268)</f>
        <v>0</v>
      </c>
      <c r="LKH261" s="14">
        <f t="shared" ref="LKH261" si="25478">SUM(LKH262:LKH268)</f>
        <v>0</v>
      </c>
      <c r="LKI261" s="14">
        <f t="shared" ref="LKI261" si="25479">SUM(LKI262:LKI268)</f>
        <v>0</v>
      </c>
      <c r="LKJ261" s="14">
        <f t="shared" ref="LKJ261" si="25480">SUM(LKJ262:LKJ268)</f>
        <v>0</v>
      </c>
      <c r="LKK261" s="14">
        <f t="shared" ref="LKK261" si="25481">SUM(LKK262:LKK268)</f>
        <v>0</v>
      </c>
      <c r="LKL261" s="14">
        <f t="shared" ref="LKL261" si="25482">SUM(LKL262:LKL268)</f>
        <v>0</v>
      </c>
      <c r="LKM261" s="14">
        <f t="shared" ref="LKM261" si="25483">SUM(LKM262:LKM268)</f>
        <v>0</v>
      </c>
      <c r="LKN261" s="14">
        <f t="shared" ref="LKN261" si="25484">SUM(LKN262:LKN268)</f>
        <v>0</v>
      </c>
      <c r="LKO261" s="14">
        <f t="shared" ref="LKO261" si="25485">SUM(LKO262:LKO268)</f>
        <v>0</v>
      </c>
      <c r="LKP261" s="14">
        <f t="shared" ref="LKP261" si="25486">SUM(LKP262:LKP268)</f>
        <v>0</v>
      </c>
      <c r="LKQ261" s="14">
        <f t="shared" ref="LKQ261" si="25487">SUM(LKQ262:LKQ268)</f>
        <v>0</v>
      </c>
      <c r="LKR261" s="14">
        <f t="shared" ref="LKR261" si="25488">SUM(LKR262:LKR268)</f>
        <v>0</v>
      </c>
      <c r="LKS261" s="14">
        <f t="shared" ref="LKS261" si="25489">SUM(LKS262:LKS268)</f>
        <v>0</v>
      </c>
      <c r="LKT261" s="14">
        <f t="shared" ref="LKT261" si="25490">SUM(LKT262:LKT268)</f>
        <v>0</v>
      </c>
      <c r="LKU261" s="14">
        <f t="shared" ref="LKU261" si="25491">SUM(LKU262:LKU268)</f>
        <v>0</v>
      </c>
      <c r="LKV261" s="14">
        <f t="shared" ref="LKV261" si="25492">SUM(LKV262:LKV268)</f>
        <v>0</v>
      </c>
      <c r="LKW261" s="14">
        <f t="shared" ref="LKW261" si="25493">SUM(LKW262:LKW268)</f>
        <v>0</v>
      </c>
      <c r="LKX261" s="14">
        <f t="shared" ref="LKX261" si="25494">SUM(LKX262:LKX268)</f>
        <v>0</v>
      </c>
      <c r="LKY261" s="14">
        <f t="shared" ref="LKY261" si="25495">SUM(LKY262:LKY268)</f>
        <v>0</v>
      </c>
      <c r="LKZ261" s="14">
        <f t="shared" ref="LKZ261" si="25496">SUM(LKZ262:LKZ268)</f>
        <v>0</v>
      </c>
      <c r="LLA261" s="14">
        <f t="shared" ref="LLA261" si="25497">SUM(LLA262:LLA268)</f>
        <v>0</v>
      </c>
      <c r="LLB261" s="14">
        <f t="shared" ref="LLB261" si="25498">SUM(LLB262:LLB268)</f>
        <v>0</v>
      </c>
      <c r="LLC261" s="14">
        <f t="shared" ref="LLC261" si="25499">SUM(LLC262:LLC268)</f>
        <v>0</v>
      </c>
      <c r="LLD261" s="14">
        <f t="shared" ref="LLD261" si="25500">SUM(LLD262:LLD268)</f>
        <v>0</v>
      </c>
      <c r="LLE261" s="14">
        <f t="shared" ref="LLE261" si="25501">SUM(LLE262:LLE268)</f>
        <v>0</v>
      </c>
      <c r="LLF261" s="14">
        <f t="shared" ref="LLF261" si="25502">SUM(LLF262:LLF268)</f>
        <v>0</v>
      </c>
      <c r="LLG261" s="14">
        <f t="shared" ref="LLG261" si="25503">SUM(LLG262:LLG268)</f>
        <v>0</v>
      </c>
      <c r="LLH261" s="14">
        <f t="shared" ref="LLH261" si="25504">SUM(LLH262:LLH268)</f>
        <v>0</v>
      </c>
      <c r="LLI261" s="14">
        <f t="shared" ref="LLI261" si="25505">SUM(LLI262:LLI268)</f>
        <v>0</v>
      </c>
      <c r="LLJ261" s="14">
        <f t="shared" ref="LLJ261" si="25506">SUM(LLJ262:LLJ268)</f>
        <v>0</v>
      </c>
      <c r="LLK261" s="14">
        <f t="shared" ref="LLK261" si="25507">SUM(LLK262:LLK268)</f>
        <v>0</v>
      </c>
      <c r="LLL261" s="14">
        <f t="shared" ref="LLL261" si="25508">SUM(LLL262:LLL268)</f>
        <v>0</v>
      </c>
      <c r="LLM261" s="14">
        <f t="shared" ref="LLM261" si="25509">SUM(LLM262:LLM268)</f>
        <v>0</v>
      </c>
      <c r="LLN261" s="14">
        <f t="shared" ref="LLN261" si="25510">SUM(LLN262:LLN268)</f>
        <v>0</v>
      </c>
      <c r="LLO261" s="14">
        <f t="shared" ref="LLO261" si="25511">SUM(LLO262:LLO268)</f>
        <v>0</v>
      </c>
      <c r="LLP261" s="14">
        <f t="shared" ref="LLP261" si="25512">SUM(LLP262:LLP268)</f>
        <v>0</v>
      </c>
      <c r="LLQ261" s="14">
        <f t="shared" ref="LLQ261" si="25513">SUM(LLQ262:LLQ268)</f>
        <v>0</v>
      </c>
      <c r="LLR261" s="14">
        <f t="shared" ref="LLR261" si="25514">SUM(LLR262:LLR268)</f>
        <v>0</v>
      </c>
      <c r="LLS261" s="14">
        <f t="shared" ref="LLS261" si="25515">SUM(LLS262:LLS268)</f>
        <v>0</v>
      </c>
      <c r="LLT261" s="14">
        <f t="shared" ref="LLT261" si="25516">SUM(LLT262:LLT268)</f>
        <v>0</v>
      </c>
      <c r="LLU261" s="14">
        <f t="shared" ref="LLU261" si="25517">SUM(LLU262:LLU268)</f>
        <v>0</v>
      </c>
      <c r="LLV261" s="14">
        <f t="shared" ref="LLV261" si="25518">SUM(LLV262:LLV268)</f>
        <v>0</v>
      </c>
      <c r="LLW261" s="14">
        <f t="shared" ref="LLW261" si="25519">SUM(LLW262:LLW268)</f>
        <v>0</v>
      </c>
      <c r="LLX261" s="14">
        <f t="shared" ref="LLX261" si="25520">SUM(LLX262:LLX268)</f>
        <v>0</v>
      </c>
      <c r="LLY261" s="14">
        <f t="shared" ref="LLY261" si="25521">SUM(LLY262:LLY268)</f>
        <v>0</v>
      </c>
      <c r="LLZ261" s="14">
        <f t="shared" ref="LLZ261" si="25522">SUM(LLZ262:LLZ268)</f>
        <v>0</v>
      </c>
      <c r="LMA261" s="14">
        <f t="shared" ref="LMA261" si="25523">SUM(LMA262:LMA268)</f>
        <v>0</v>
      </c>
      <c r="LMB261" s="14">
        <f t="shared" ref="LMB261" si="25524">SUM(LMB262:LMB268)</f>
        <v>0</v>
      </c>
      <c r="LMC261" s="14">
        <f t="shared" ref="LMC261" si="25525">SUM(LMC262:LMC268)</f>
        <v>0</v>
      </c>
      <c r="LMD261" s="14">
        <f t="shared" ref="LMD261" si="25526">SUM(LMD262:LMD268)</f>
        <v>0</v>
      </c>
      <c r="LME261" s="14">
        <f t="shared" ref="LME261" si="25527">SUM(LME262:LME268)</f>
        <v>0</v>
      </c>
      <c r="LMF261" s="14">
        <f t="shared" ref="LMF261" si="25528">SUM(LMF262:LMF268)</f>
        <v>0</v>
      </c>
      <c r="LMG261" s="14">
        <f t="shared" ref="LMG261" si="25529">SUM(LMG262:LMG268)</f>
        <v>0</v>
      </c>
      <c r="LMH261" s="14">
        <f t="shared" ref="LMH261" si="25530">SUM(LMH262:LMH268)</f>
        <v>0</v>
      </c>
      <c r="LMI261" s="14">
        <f t="shared" ref="LMI261" si="25531">SUM(LMI262:LMI268)</f>
        <v>0</v>
      </c>
      <c r="LMJ261" s="14">
        <f t="shared" ref="LMJ261" si="25532">SUM(LMJ262:LMJ268)</f>
        <v>0</v>
      </c>
      <c r="LMK261" s="14">
        <f t="shared" ref="LMK261" si="25533">SUM(LMK262:LMK268)</f>
        <v>0</v>
      </c>
      <c r="LML261" s="14">
        <f t="shared" ref="LML261" si="25534">SUM(LML262:LML268)</f>
        <v>0</v>
      </c>
      <c r="LMM261" s="14">
        <f t="shared" ref="LMM261" si="25535">SUM(LMM262:LMM268)</f>
        <v>0</v>
      </c>
      <c r="LMN261" s="14">
        <f t="shared" ref="LMN261" si="25536">SUM(LMN262:LMN268)</f>
        <v>0</v>
      </c>
      <c r="LMO261" s="14">
        <f t="shared" ref="LMO261" si="25537">SUM(LMO262:LMO268)</f>
        <v>0</v>
      </c>
      <c r="LMP261" s="14">
        <f t="shared" ref="LMP261" si="25538">SUM(LMP262:LMP268)</f>
        <v>0</v>
      </c>
      <c r="LMQ261" s="14">
        <f t="shared" ref="LMQ261" si="25539">SUM(LMQ262:LMQ268)</f>
        <v>0</v>
      </c>
      <c r="LMR261" s="14">
        <f t="shared" ref="LMR261" si="25540">SUM(LMR262:LMR268)</f>
        <v>0</v>
      </c>
      <c r="LMS261" s="14">
        <f t="shared" ref="LMS261" si="25541">SUM(LMS262:LMS268)</f>
        <v>0</v>
      </c>
      <c r="LMT261" s="14">
        <f t="shared" ref="LMT261" si="25542">SUM(LMT262:LMT268)</f>
        <v>0</v>
      </c>
      <c r="LMU261" s="14">
        <f t="shared" ref="LMU261" si="25543">SUM(LMU262:LMU268)</f>
        <v>0</v>
      </c>
      <c r="LMV261" s="14">
        <f t="shared" ref="LMV261" si="25544">SUM(LMV262:LMV268)</f>
        <v>0</v>
      </c>
      <c r="LMW261" s="14">
        <f t="shared" ref="LMW261" si="25545">SUM(LMW262:LMW268)</f>
        <v>0</v>
      </c>
      <c r="LMX261" s="14">
        <f t="shared" ref="LMX261" si="25546">SUM(LMX262:LMX268)</f>
        <v>0</v>
      </c>
      <c r="LMY261" s="14">
        <f t="shared" ref="LMY261" si="25547">SUM(LMY262:LMY268)</f>
        <v>0</v>
      </c>
      <c r="LMZ261" s="14">
        <f t="shared" ref="LMZ261" si="25548">SUM(LMZ262:LMZ268)</f>
        <v>0</v>
      </c>
      <c r="LNA261" s="14">
        <f t="shared" ref="LNA261" si="25549">SUM(LNA262:LNA268)</f>
        <v>0</v>
      </c>
      <c r="LNB261" s="14">
        <f t="shared" ref="LNB261" si="25550">SUM(LNB262:LNB268)</f>
        <v>0</v>
      </c>
      <c r="LNC261" s="14">
        <f t="shared" ref="LNC261" si="25551">SUM(LNC262:LNC268)</f>
        <v>0</v>
      </c>
      <c r="LND261" s="14">
        <f t="shared" ref="LND261" si="25552">SUM(LND262:LND268)</f>
        <v>0</v>
      </c>
      <c r="LNE261" s="14">
        <f t="shared" ref="LNE261" si="25553">SUM(LNE262:LNE268)</f>
        <v>0</v>
      </c>
      <c r="LNF261" s="14">
        <f t="shared" ref="LNF261" si="25554">SUM(LNF262:LNF268)</f>
        <v>0</v>
      </c>
      <c r="LNG261" s="14">
        <f t="shared" ref="LNG261" si="25555">SUM(LNG262:LNG268)</f>
        <v>0</v>
      </c>
      <c r="LNH261" s="14">
        <f t="shared" ref="LNH261" si="25556">SUM(LNH262:LNH268)</f>
        <v>0</v>
      </c>
      <c r="LNI261" s="14">
        <f t="shared" ref="LNI261" si="25557">SUM(LNI262:LNI268)</f>
        <v>0</v>
      </c>
      <c r="LNJ261" s="14">
        <f t="shared" ref="LNJ261" si="25558">SUM(LNJ262:LNJ268)</f>
        <v>0</v>
      </c>
      <c r="LNK261" s="14">
        <f t="shared" ref="LNK261" si="25559">SUM(LNK262:LNK268)</f>
        <v>0</v>
      </c>
      <c r="LNL261" s="14">
        <f t="shared" ref="LNL261" si="25560">SUM(LNL262:LNL268)</f>
        <v>0</v>
      </c>
      <c r="LNM261" s="14">
        <f t="shared" ref="LNM261" si="25561">SUM(LNM262:LNM268)</f>
        <v>0</v>
      </c>
      <c r="LNN261" s="14">
        <f t="shared" ref="LNN261" si="25562">SUM(LNN262:LNN268)</f>
        <v>0</v>
      </c>
      <c r="LNO261" s="14">
        <f t="shared" ref="LNO261" si="25563">SUM(LNO262:LNO268)</f>
        <v>0</v>
      </c>
      <c r="LNP261" s="14">
        <f t="shared" ref="LNP261" si="25564">SUM(LNP262:LNP268)</f>
        <v>0</v>
      </c>
      <c r="LNQ261" s="14">
        <f t="shared" ref="LNQ261" si="25565">SUM(LNQ262:LNQ268)</f>
        <v>0</v>
      </c>
      <c r="LNR261" s="14">
        <f t="shared" ref="LNR261" si="25566">SUM(LNR262:LNR268)</f>
        <v>0</v>
      </c>
      <c r="LNS261" s="14">
        <f t="shared" ref="LNS261" si="25567">SUM(LNS262:LNS268)</f>
        <v>0</v>
      </c>
      <c r="LNT261" s="14">
        <f t="shared" ref="LNT261" si="25568">SUM(LNT262:LNT268)</f>
        <v>0</v>
      </c>
      <c r="LNU261" s="14">
        <f t="shared" ref="LNU261" si="25569">SUM(LNU262:LNU268)</f>
        <v>0</v>
      </c>
      <c r="LNV261" s="14">
        <f t="shared" ref="LNV261" si="25570">SUM(LNV262:LNV268)</f>
        <v>0</v>
      </c>
      <c r="LNW261" s="14">
        <f t="shared" ref="LNW261" si="25571">SUM(LNW262:LNW268)</f>
        <v>0</v>
      </c>
      <c r="LNX261" s="14">
        <f t="shared" ref="LNX261" si="25572">SUM(LNX262:LNX268)</f>
        <v>0</v>
      </c>
      <c r="LNY261" s="14">
        <f t="shared" ref="LNY261" si="25573">SUM(LNY262:LNY268)</f>
        <v>0</v>
      </c>
      <c r="LNZ261" s="14">
        <f t="shared" ref="LNZ261" si="25574">SUM(LNZ262:LNZ268)</f>
        <v>0</v>
      </c>
      <c r="LOA261" s="14">
        <f t="shared" ref="LOA261" si="25575">SUM(LOA262:LOA268)</f>
        <v>0</v>
      </c>
      <c r="LOB261" s="14">
        <f t="shared" ref="LOB261" si="25576">SUM(LOB262:LOB268)</f>
        <v>0</v>
      </c>
      <c r="LOC261" s="14">
        <f t="shared" ref="LOC261" si="25577">SUM(LOC262:LOC268)</f>
        <v>0</v>
      </c>
      <c r="LOD261" s="14">
        <f t="shared" ref="LOD261" si="25578">SUM(LOD262:LOD268)</f>
        <v>0</v>
      </c>
      <c r="LOE261" s="14">
        <f t="shared" ref="LOE261" si="25579">SUM(LOE262:LOE268)</f>
        <v>0</v>
      </c>
      <c r="LOF261" s="14">
        <f t="shared" ref="LOF261" si="25580">SUM(LOF262:LOF268)</f>
        <v>0</v>
      </c>
      <c r="LOG261" s="14">
        <f t="shared" ref="LOG261" si="25581">SUM(LOG262:LOG268)</f>
        <v>0</v>
      </c>
      <c r="LOH261" s="14">
        <f t="shared" ref="LOH261" si="25582">SUM(LOH262:LOH268)</f>
        <v>0</v>
      </c>
      <c r="LOI261" s="14">
        <f t="shared" ref="LOI261" si="25583">SUM(LOI262:LOI268)</f>
        <v>0</v>
      </c>
      <c r="LOJ261" s="14">
        <f t="shared" ref="LOJ261" si="25584">SUM(LOJ262:LOJ268)</f>
        <v>0</v>
      </c>
      <c r="LOK261" s="14">
        <f t="shared" ref="LOK261" si="25585">SUM(LOK262:LOK268)</f>
        <v>0</v>
      </c>
      <c r="LOL261" s="14">
        <f t="shared" ref="LOL261" si="25586">SUM(LOL262:LOL268)</f>
        <v>0</v>
      </c>
      <c r="LOM261" s="14">
        <f t="shared" ref="LOM261" si="25587">SUM(LOM262:LOM268)</f>
        <v>0</v>
      </c>
      <c r="LON261" s="14">
        <f t="shared" ref="LON261" si="25588">SUM(LON262:LON268)</f>
        <v>0</v>
      </c>
      <c r="LOO261" s="14">
        <f t="shared" ref="LOO261" si="25589">SUM(LOO262:LOO268)</f>
        <v>0</v>
      </c>
      <c r="LOP261" s="14">
        <f t="shared" ref="LOP261" si="25590">SUM(LOP262:LOP268)</f>
        <v>0</v>
      </c>
      <c r="LOQ261" s="14">
        <f t="shared" ref="LOQ261" si="25591">SUM(LOQ262:LOQ268)</f>
        <v>0</v>
      </c>
      <c r="LOR261" s="14">
        <f t="shared" ref="LOR261" si="25592">SUM(LOR262:LOR268)</f>
        <v>0</v>
      </c>
      <c r="LOS261" s="14">
        <f t="shared" ref="LOS261" si="25593">SUM(LOS262:LOS268)</f>
        <v>0</v>
      </c>
      <c r="LOT261" s="14">
        <f t="shared" ref="LOT261" si="25594">SUM(LOT262:LOT268)</f>
        <v>0</v>
      </c>
      <c r="LOU261" s="14">
        <f t="shared" ref="LOU261" si="25595">SUM(LOU262:LOU268)</f>
        <v>0</v>
      </c>
      <c r="LOV261" s="14">
        <f t="shared" ref="LOV261" si="25596">SUM(LOV262:LOV268)</f>
        <v>0</v>
      </c>
      <c r="LOW261" s="14">
        <f t="shared" ref="LOW261" si="25597">SUM(LOW262:LOW268)</f>
        <v>0</v>
      </c>
      <c r="LOX261" s="14">
        <f t="shared" ref="LOX261" si="25598">SUM(LOX262:LOX268)</f>
        <v>0</v>
      </c>
      <c r="LOY261" s="14">
        <f t="shared" ref="LOY261" si="25599">SUM(LOY262:LOY268)</f>
        <v>0</v>
      </c>
      <c r="LOZ261" s="14">
        <f t="shared" ref="LOZ261" si="25600">SUM(LOZ262:LOZ268)</f>
        <v>0</v>
      </c>
      <c r="LPA261" s="14">
        <f t="shared" ref="LPA261" si="25601">SUM(LPA262:LPA268)</f>
        <v>0</v>
      </c>
      <c r="LPB261" s="14">
        <f t="shared" ref="LPB261" si="25602">SUM(LPB262:LPB268)</f>
        <v>0</v>
      </c>
      <c r="LPC261" s="14">
        <f t="shared" ref="LPC261" si="25603">SUM(LPC262:LPC268)</f>
        <v>0</v>
      </c>
      <c r="LPD261" s="14">
        <f t="shared" ref="LPD261" si="25604">SUM(LPD262:LPD268)</f>
        <v>0</v>
      </c>
      <c r="LPE261" s="14">
        <f t="shared" ref="LPE261" si="25605">SUM(LPE262:LPE268)</f>
        <v>0</v>
      </c>
      <c r="LPF261" s="14">
        <f t="shared" ref="LPF261" si="25606">SUM(LPF262:LPF268)</f>
        <v>0</v>
      </c>
      <c r="LPG261" s="14">
        <f t="shared" ref="LPG261" si="25607">SUM(LPG262:LPG268)</f>
        <v>0</v>
      </c>
      <c r="LPH261" s="14">
        <f t="shared" ref="LPH261" si="25608">SUM(LPH262:LPH268)</f>
        <v>0</v>
      </c>
      <c r="LPI261" s="14">
        <f t="shared" ref="LPI261" si="25609">SUM(LPI262:LPI268)</f>
        <v>0</v>
      </c>
      <c r="LPJ261" s="14">
        <f t="shared" ref="LPJ261" si="25610">SUM(LPJ262:LPJ268)</f>
        <v>0</v>
      </c>
      <c r="LPK261" s="14">
        <f t="shared" ref="LPK261" si="25611">SUM(LPK262:LPK268)</f>
        <v>0</v>
      </c>
      <c r="LPL261" s="14">
        <f t="shared" ref="LPL261" si="25612">SUM(LPL262:LPL268)</f>
        <v>0</v>
      </c>
      <c r="LPM261" s="14">
        <f t="shared" ref="LPM261" si="25613">SUM(LPM262:LPM268)</f>
        <v>0</v>
      </c>
      <c r="LPN261" s="14">
        <f t="shared" ref="LPN261" si="25614">SUM(LPN262:LPN268)</f>
        <v>0</v>
      </c>
      <c r="LPO261" s="14">
        <f t="shared" ref="LPO261" si="25615">SUM(LPO262:LPO268)</f>
        <v>0</v>
      </c>
      <c r="LPP261" s="14">
        <f t="shared" ref="LPP261" si="25616">SUM(LPP262:LPP268)</f>
        <v>0</v>
      </c>
      <c r="LPQ261" s="14">
        <f t="shared" ref="LPQ261" si="25617">SUM(LPQ262:LPQ268)</f>
        <v>0</v>
      </c>
      <c r="LPR261" s="14">
        <f t="shared" ref="LPR261" si="25618">SUM(LPR262:LPR268)</f>
        <v>0</v>
      </c>
      <c r="LPS261" s="14">
        <f t="shared" ref="LPS261" si="25619">SUM(LPS262:LPS268)</f>
        <v>0</v>
      </c>
      <c r="LPT261" s="14">
        <f t="shared" ref="LPT261" si="25620">SUM(LPT262:LPT268)</f>
        <v>0</v>
      </c>
      <c r="LPU261" s="14">
        <f t="shared" ref="LPU261" si="25621">SUM(LPU262:LPU268)</f>
        <v>0</v>
      </c>
      <c r="LPV261" s="14">
        <f t="shared" ref="LPV261" si="25622">SUM(LPV262:LPV268)</f>
        <v>0</v>
      </c>
      <c r="LPW261" s="14">
        <f t="shared" ref="LPW261" si="25623">SUM(LPW262:LPW268)</f>
        <v>0</v>
      </c>
      <c r="LPX261" s="14">
        <f t="shared" ref="LPX261" si="25624">SUM(LPX262:LPX268)</f>
        <v>0</v>
      </c>
      <c r="LPY261" s="14">
        <f t="shared" ref="LPY261" si="25625">SUM(LPY262:LPY268)</f>
        <v>0</v>
      </c>
      <c r="LPZ261" s="14">
        <f t="shared" ref="LPZ261" si="25626">SUM(LPZ262:LPZ268)</f>
        <v>0</v>
      </c>
      <c r="LQA261" s="14">
        <f t="shared" ref="LQA261" si="25627">SUM(LQA262:LQA268)</f>
        <v>0</v>
      </c>
      <c r="LQB261" s="14">
        <f t="shared" ref="LQB261" si="25628">SUM(LQB262:LQB268)</f>
        <v>0</v>
      </c>
      <c r="LQC261" s="14">
        <f t="shared" ref="LQC261" si="25629">SUM(LQC262:LQC268)</f>
        <v>0</v>
      </c>
      <c r="LQD261" s="14">
        <f t="shared" ref="LQD261" si="25630">SUM(LQD262:LQD268)</f>
        <v>0</v>
      </c>
      <c r="LQE261" s="14">
        <f t="shared" ref="LQE261" si="25631">SUM(LQE262:LQE268)</f>
        <v>0</v>
      </c>
      <c r="LQF261" s="14">
        <f t="shared" ref="LQF261" si="25632">SUM(LQF262:LQF268)</f>
        <v>0</v>
      </c>
      <c r="LQG261" s="14">
        <f t="shared" ref="LQG261" si="25633">SUM(LQG262:LQG268)</f>
        <v>0</v>
      </c>
      <c r="LQH261" s="14">
        <f t="shared" ref="LQH261" si="25634">SUM(LQH262:LQH268)</f>
        <v>0</v>
      </c>
      <c r="LQI261" s="14">
        <f t="shared" ref="LQI261" si="25635">SUM(LQI262:LQI268)</f>
        <v>0</v>
      </c>
      <c r="LQJ261" s="14">
        <f t="shared" ref="LQJ261" si="25636">SUM(LQJ262:LQJ268)</f>
        <v>0</v>
      </c>
      <c r="LQK261" s="14">
        <f t="shared" ref="LQK261" si="25637">SUM(LQK262:LQK268)</f>
        <v>0</v>
      </c>
      <c r="LQL261" s="14">
        <f t="shared" ref="LQL261" si="25638">SUM(LQL262:LQL268)</f>
        <v>0</v>
      </c>
      <c r="LQM261" s="14">
        <f t="shared" ref="LQM261" si="25639">SUM(LQM262:LQM268)</f>
        <v>0</v>
      </c>
      <c r="LQN261" s="14">
        <f t="shared" ref="LQN261" si="25640">SUM(LQN262:LQN268)</f>
        <v>0</v>
      </c>
      <c r="LQO261" s="14">
        <f t="shared" ref="LQO261" si="25641">SUM(LQO262:LQO268)</f>
        <v>0</v>
      </c>
      <c r="LQP261" s="14">
        <f t="shared" ref="LQP261" si="25642">SUM(LQP262:LQP268)</f>
        <v>0</v>
      </c>
      <c r="LQQ261" s="14">
        <f t="shared" ref="LQQ261" si="25643">SUM(LQQ262:LQQ268)</f>
        <v>0</v>
      </c>
      <c r="LQR261" s="14">
        <f t="shared" ref="LQR261" si="25644">SUM(LQR262:LQR268)</f>
        <v>0</v>
      </c>
      <c r="LQS261" s="14">
        <f t="shared" ref="LQS261" si="25645">SUM(LQS262:LQS268)</f>
        <v>0</v>
      </c>
      <c r="LQT261" s="14">
        <f t="shared" ref="LQT261" si="25646">SUM(LQT262:LQT268)</f>
        <v>0</v>
      </c>
      <c r="LQU261" s="14">
        <f t="shared" ref="LQU261" si="25647">SUM(LQU262:LQU268)</f>
        <v>0</v>
      </c>
      <c r="LQV261" s="14">
        <f t="shared" ref="LQV261" si="25648">SUM(LQV262:LQV268)</f>
        <v>0</v>
      </c>
      <c r="LQW261" s="14">
        <f t="shared" ref="LQW261" si="25649">SUM(LQW262:LQW268)</f>
        <v>0</v>
      </c>
      <c r="LQX261" s="14">
        <f t="shared" ref="LQX261" si="25650">SUM(LQX262:LQX268)</f>
        <v>0</v>
      </c>
      <c r="LQY261" s="14">
        <f t="shared" ref="LQY261" si="25651">SUM(LQY262:LQY268)</f>
        <v>0</v>
      </c>
      <c r="LQZ261" s="14">
        <f t="shared" ref="LQZ261" si="25652">SUM(LQZ262:LQZ268)</f>
        <v>0</v>
      </c>
      <c r="LRA261" s="14">
        <f t="shared" ref="LRA261" si="25653">SUM(LRA262:LRA268)</f>
        <v>0</v>
      </c>
      <c r="LRB261" s="14">
        <f t="shared" ref="LRB261" si="25654">SUM(LRB262:LRB268)</f>
        <v>0</v>
      </c>
      <c r="LRC261" s="14">
        <f t="shared" ref="LRC261" si="25655">SUM(LRC262:LRC268)</f>
        <v>0</v>
      </c>
      <c r="LRD261" s="14">
        <f t="shared" ref="LRD261" si="25656">SUM(LRD262:LRD268)</f>
        <v>0</v>
      </c>
      <c r="LRE261" s="14">
        <f t="shared" ref="LRE261" si="25657">SUM(LRE262:LRE268)</f>
        <v>0</v>
      </c>
      <c r="LRF261" s="14">
        <f t="shared" ref="LRF261" si="25658">SUM(LRF262:LRF268)</f>
        <v>0</v>
      </c>
      <c r="LRG261" s="14">
        <f t="shared" ref="LRG261" si="25659">SUM(LRG262:LRG268)</f>
        <v>0</v>
      </c>
      <c r="LRH261" s="14">
        <f t="shared" ref="LRH261" si="25660">SUM(LRH262:LRH268)</f>
        <v>0</v>
      </c>
      <c r="LRI261" s="14">
        <f t="shared" ref="LRI261" si="25661">SUM(LRI262:LRI268)</f>
        <v>0</v>
      </c>
      <c r="LRJ261" s="14">
        <f t="shared" ref="LRJ261" si="25662">SUM(LRJ262:LRJ268)</f>
        <v>0</v>
      </c>
      <c r="LRK261" s="14">
        <f t="shared" ref="LRK261" si="25663">SUM(LRK262:LRK268)</f>
        <v>0</v>
      </c>
      <c r="LRL261" s="14">
        <f t="shared" ref="LRL261" si="25664">SUM(LRL262:LRL268)</f>
        <v>0</v>
      </c>
      <c r="LRM261" s="14">
        <f t="shared" ref="LRM261" si="25665">SUM(LRM262:LRM268)</f>
        <v>0</v>
      </c>
      <c r="LRN261" s="14">
        <f t="shared" ref="LRN261" si="25666">SUM(LRN262:LRN268)</f>
        <v>0</v>
      </c>
      <c r="LRO261" s="14">
        <f t="shared" ref="LRO261" si="25667">SUM(LRO262:LRO268)</f>
        <v>0</v>
      </c>
      <c r="LRP261" s="14">
        <f t="shared" ref="LRP261" si="25668">SUM(LRP262:LRP268)</f>
        <v>0</v>
      </c>
      <c r="LRQ261" s="14">
        <f t="shared" ref="LRQ261" si="25669">SUM(LRQ262:LRQ268)</f>
        <v>0</v>
      </c>
      <c r="LRR261" s="14">
        <f t="shared" ref="LRR261" si="25670">SUM(LRR262:LRR268)</f>
        <v>0</v>
      </c>
      <c r="LRS261" s="14">
        <f t="shared" ref="LRS261" si="25671">SUM(LRS262:LRS268)</f>
        <v>0</v>
      </c>
      <c r="LRT261" s="14">
        <f t="shared" ref="LRT261" si="25672">SUM(LRT262:LRT268)</f>
        <v>0</v>
      </c>
      <c r="LRU261" s="14">
        <f t="shared" ref="LRU261" si="25673">SUM(LRU262:LRU268)</f>
        <v>0</v>
      </c>
      <c r="LRV261" s="14">
        <f t="shared" ref="LRV261" si="25674">SUM(LRV262:LRV268)</f>
        <v>0</v>
      </c>
      <c r="LRW261" s="14">
        <f t="shared" ref="LRW261" si="25675">SUM(LRW262:LRW268)</f>
        <v>0</v>
      </c>
      <c r="LRX261" s="14">
        <f t="shared" ref="LRX261" si="25676">SUM(LRX262:LRX268)</f>
        <v>0</v>
      </c>
      <c r="LRY261" s="14">
        <f t="shared" ref="LRY261" si="25677">SUM(LRY262:LRY268)</f>
        <v>0</v>
      </c>
      <c r="LRZ261" s="14">
        <f t="shared" ref="LRZ261" si="25678">SUM(LRZ262:LRZ268)</f>
        <v>0</v>
      </c>
      <c r="LSA261" s="14">
        <f t="shared" ref="LSA261" si="25679">SUM(LSA262:LSA268)</f>
        <v>0</v>
      </c>
      <c r="LSB261" s="14">
        <f t="shared" ref="LSB261" si="25680">SUM(LSB262:LSB268)</f>
        <v>0</v>
      </c>
      <c r="LSC261" s="14">
        <f t="shared" ref="LSC261" si="25681">SUM(LSC262:LSC268)</f>
        <v>0</v>
      </c>
      <c r="LSD261" s="14">
        <f t="shared" ref="LSD261" si="25682">SUM(LSD262:LSD268)</f>
        <v>0</v>
      </c>
      <c r="LSE261" s="14">
        <f t="shared" ref="LSE261" si="25683">SUM(LSE262:LSE268)</f>
        <v>0</v>
      </c>
      <c r="LSF261" s="14">
        <f t="shared" ref="LSF261" si="25684">SUM(LSF262:LSF268)</f>
        <v>0</v>
      </c>
      <c r="LSG261" s="14">
        <f t="shared" ref="LSG261" si="25685">SUM(LSG262:LSG268)</f>
        <v>0</v>
      </c>
      <c r="LSH261" s="14">
        <f t="shared" ref="LSH261" si="25686">SUM(LSH262:LSH268)</f>
        <v>0</v>
      </c>
      <c r="LSI261" s="14">
        <f t="shared" ref="LSI261" si="25687">SUM(LSI262:LSI268)</f>
        <v>0</v>
      </c>
      <c r="LSJ261" s="14">
        <f t="shared" ref="LSJ261" si="25688">SUM(LSJ262:LSJ268)</f>
        <v>0</v>
      </c>
      <c r="LSK261" s="14">
        <f t="shared" ref="LSK261" si="25689">SUM(LSK262:LSK268)</f>
        <v>0</v>
      </c>
      <c r="LSL261" s="14">
        <f t="shared" ref="LSL261" si="25690">SUM(LSL262:LSL268)</f>
        <v>0</v>
      </c>
      <c r="LSM261" s="14">
        <f t="shared" ref="LSM261" si="25691">SUM(LSM262:LSM268)</f>
        <v>0</v>
      </c>
      <c r="LSN261" s="14">
        <f t="shared" ref="LSN261" si="25692">SUM(LSN262:LSN268)</f>
        <v>0</v>
      </c>
      <c r="LSO261" s="14">
        <f t="shared" ref="LSO261" si="25693">SUM(LSO262:LSO268)</f>
        <v>0</v>
      </c>
      <c r="LSP261" s="14">
        <f t="shared" ref="LSP261" si="25694">SUM(LSP262:LSP268)</f>
        <v>0</v>
      </c>
      <c r="LSQ261" s="14">
        <f t="shared" ref="LSQ261" si="25695">SUM(LSQ262:LSQ268)</f>
        <v>0</v>
      </c>
      <c r="LSR261" s="14">
        <f t="shared" ref="LSR261" si="25696">SUM(LSR262:LSR268)</f>
        <v>0</v>
      </c>
      <c r="LSS261" s="14">
        <f t="shared" ref="LSS261" si="25697">SUM(LSS262:LSS268)</f>
        <v>0</v>
      </c>
      <c r="LST261" s="14">
        <f t="shared" ref="LST261" si="25698">SUM(LST262:LST268)</f>
        <v>0</v>
      </c>
      <c r="LSU261" s="14">
        <f t="shared" ref="LSU261" si="25699">SUM(LSU262:LSU268)</f>
        <v>0</v>
      </c>
      <c r="LSV261" s="14">
        <f t="shared" ref="LSV261" si="25700">SUM(LSV262:LSV268)</f>
        <v>0</v>
      </c>
      <c r="LSW261" s="14">
        <f t="shared" ref="LSW261" si="25701">SUM(LSW262:LSW268)</f>
        <v>0</v>
      </c>
      <c r="LSX261" s="14">
        <f t="shared" ref="LSX261" si="25702">SUM(LSX262:LSX268)</f>
        <v>0</v>
      </c>
      <c r="LSY261" s="14">
        <f t="shared" ref="LSY261" si="25703">SUM(LSY262:LSY268)</f>
        <v>0</v>
      </c>
      <c r="LSZ261" s="14">
        <f t="shared" ref="LSZ261" si="25704">SUM(LSZ262:LSZ268)</f>
        <v>0</v>
      </c>
      <c r="LTA261" s="14">
        <f t="shared" ref="LTA261" si="25705">SUM(LTA262:LTA268)</f>
        <v>0</v>
      </c>
      <c r="LTB261" s="14">
        <f t="shared" ref="LTB261" si="25706">SUM(LTB262:LTB268)</f>
        <v>0</v>
      </c>
      <c r="LTC261" s="14">
        <f t="shared" ref="LTC261" si="25707">SUM(LTC262:LTC268)</f>
        <v>0</v>
      </c>
      <c r="LTD261" s="14">
        <f t="shared" ref="LTD261" si="25708">SUM(LTD262:LTD268)</f>
        <v>0</v>
      </c>
      <c r="LTE261" s="14">
        <f t="shared" ref="LTE261" si="25709">SUM(LTE262:LTE268)</f>
        <v>0</v>
      </c>
      <c r="LTF261" s="14">
        <f t="shared" ref="LTF261" si="25710">SUM(LTF262:LTF268)</f>
        <v>0</v>
      </c>
      <c r="LTG261" s="14">
        <f t="shared" ref="LTG261" si="25711">SUM(LTG262:LTG268)</f>
        <v>0</v>
      </c>
      <c r="LTH261" s="14">
        <f t="shared" ref="LTH261" si="25712">SUM(LTH262:LTH268)</f>
        <v>0</v>
      </c>
      <c r="LTI261" s="14">
        <f t="shared" ref="LTI261" si="25713">SUM(LTI262:LTI268)</f>
        <v>0</v>
      </c>
      <c r="LTJ261" s="14">
        <f t="shared" ref="LTJ261" si="25714">SUM(LTJ262:LTJ268)</f>
        <v>0</v>
      </c>
      <c r="LTK261" s="14">
        <f t="shared" ref="LTK261" si="25715">SUM(LTK262:LTK268)</f>
        <v>0</v>
      </c>
      <c r="LTL261" s="14">
        <f t="shared" ref="LTL261" si="25716">SUM(LTL262:LTL268)</f>
        <v>0</v>
      </c>
      <c r="LTM261" s="14">
        <f t="shared" ref="LTM261" si="25717">SUM(LTM262:LTM268)</f>
        <v>0</v>
      </c>
      <c r="LTN261" s="14">
        <f t="shared" ref="LTN261" si="25718">SUM(LTN262:LTN268)</f>
        <v>0</v>
      </c>
      <c r="LTO261" s="14">
        <f t="shared" ref="LTO261" si="25719">SUM(LTO262:LTO268)</f>
        <v>0</v>
      </c>
      <c r="LTP261" s="14">
        <f t="shared" ref="LTP261" si="25720">SUM(LTP262:LTP268)</f>
        <v>0</v>
      </c>
      <c r="LTQ261" s="14">
        <f t="shared" ref="LTQ261" si="25721">SUM(LTQ262:LTQ268)</f>
        <v>0</v>
      </c>
      <c r="LTR261" s="14">
        <f t="shared" ref="LTR261" si="25722">SUM(LTR262:LTR268)</f>
        <v>0</v>
      </c>
      <c r="LTS261" s="14">
        <f t="shared" ref="LTS261" si="25723">SUM(LTS262:LTS268)</f>
        <v>0</v>
      </c>
      <c r="LTT261" s="14">
        <f t="shared" ref="LTT261" si="25724">SUM(LTT262:LTT268)</f>
        <v>0</v>
      </c>
      <c r="LTU261" s="14">
        <f t="shared" ref="LTU261" si="25725">SUM(LTU262:LTU268)</f>
        <v>0</v>
      </c>
      <c r="LTV261" s="14">
        <f t="shared" ref="LTV261" si="25726">SUM(LTV262:LTV268)</f>
        <v>0</v>
      </c>
      <c r="LTW261" s="14">
        <f t="shared" ref="LTW261" si="25727">SUM(LTW262:LTW268)</f>
        <v>0</v>
      </c>
      <c r="LTX261" s="14">
        <f t="shared" ref="LTX261" si="25728">SUM(LTX262:LTX268)</f>
        <v>0</v>
      </c>
      <c r="LTY261" s="14">
        <f t="shared" ref="LTY261" si="25729">SUM(LTY262:LTY268)</f>
        <v>0</v>
      </c>
      <c r="LTZ261" s="14">
        <f t="shared" ref="LTZ261" si="25730">SUM(LTZ262:LTZ268)</f>
        <v>0</v>
      </c>
      <c r="LUA261" s="14">
        <f t="shared" ref="LUA261" si="25731">SUM(LUA262:LUA268)</f>
        <v>0</v>
      </c>
      <c r="LUB261" s="14">
        <f t="shared" ref="LUB261" si="25732">SUM(LUB262:LUB268)</f>
        <v>0</v>
      </c>
      <c r="LUC261" s="14">
        <f t="shared" ref="LUC261" si="25733">SUM(LUC262:LUC268)</f>
        <v>0</v>
      </c>
      <c r="LUD261" s="14">
        <f t="shared" ref="LUD261" si="25734">SUM(LUD262:LUD268)</f>
        <v>0</v>
      </c>
      <c r="LUE261" s="14">
        <f t="shared" ref="LUE261" si="25735">SUM(LUE262:LUE268)</f>
        <v>0</v>
      </c>
      <c r="LUF261" s="14">
        <f t="shared" ref="LUF261" si="25736">SUM(LUF262:LUF268)</f>
        <v>0</v>
      </c>
      <c r="LUG261" s="14">
        <f t="shared" ref="LUG261" si="25737">SUM(LUG262:LUG268)</f>
        <v>0</v>
      </c>
      <c r="LUH261" s="14">
        <f t="shared" ref="LUH261" si="25738">SUM(LUH262:LUH268)</f>
        <v>0</v>
      </c>
      <c r="LUI261" s="14">
        <f t="shared" ref="LUI261" si="25739">SUM(LUI262:LUI268)</f>
        <v>0</v>
      </c>
      <c r="LUJ261" s="14">
        <f t="shared" ref="LUJ261" si="25740">SUM(LUJ262:LUJ268)</f>
        <v>0</v>
      </c>
      <c r="LUK261" s="14">
        <f t="shared" ref="LUK261" si="25741">SUM(LUK262:LUK268)</f>
        <v>0</v>
      </c>
      <c r="LUL261" s="14">
        <f t="shared" ref="LUL261" si="25742">SUM(LUL262:LUL268)</f>
        <v>0</v>
      </c>
      <c r="LUM261" s="14">
        <f t="shared" ref="LUM261" si="25743">SUM(LUM262:LUM268)</f>
        <v>0</v>
      </c>
      <c r="LUN261" s="14">
        <f t="shared" ref="LUN261" si="25744">SUM(LUN262:LUN268)</f>
        <v>0</v>
      </c>
      <c r="LUO261" s="14">
        <f t="shared" ref="LUO261" si="25745">SUM(LUO262:LUO268)</f>
        <v>0</v>
      </c>
      <c r="LUP261" s="14">
        <f t="shared" ref="LUP261" si="25746">SUM(LUP262:LUP268)</f>
        <v>0</v>
      </c>
      <c r="LUQ261" s="14">
        <f t="shared" ref="LUQ261" si="25747">SUM(LUQ262:LUQ268)</f>
        <v>0</v>
      </c>
      <c r="LUR261" s="14">
        <f t="shared" ref="LUR261" si="25748">SUM(LUR262:LUR268)</f>
        <v>0</v>
      </c>
      <c r="LUS261" s="14">
        <f t="shared" ref="LUS261" si="25749">SUM(LUS262:LUS268)</f>
        <v>0</v>
      </c>
      <c r="LUT261" s="14">
        <f t="shared" ref="LUT261" si="25750">SUM(LUT262:LUT268)</f>
        <v>0</v>
      </c>
      <c r="LUU261" s="14">
        <f t="shared" ref="LUU261" si="25751">SUM(LUU262:LUU268)</f>
        <v>0</v>
      </c>
      <c r="LUV261" s="14">
        <f t="shared" ref="LUV261" si="25752">SUM(LUV262:LUV268)</f>
        <v>0</v>
      </c>
      <c r="LUW261" s="14">
        <f t="shared" ref="LUW261" si="25753">SUM(LUW262:LUW268)</f>
        <v>0</v>
      </c>
      <c r="LUX261" s="14">
        <f t="shared" ref="LUX261" si="25754">SUM(LUX262:LUX268)</f>
        <v>0</v>
      </c>
      <c r="LUY261" s="14">
        <f t="shared" ref="LUY261" si="25755">SUM(LUY262:LUY268)</f>
        <v>0</v>
      </c>
      <c r="LUZ261" s="14">
        <f t="shared" ref="LUZ261" si="25756">SUM(LUZ262:LUZ268)</f>
        <v>0</v>
      </c>
      <c r="LVA261" s="14">
        <f t="shared" ref="LVA261" si="25757">SUM(LVA262:LVA268)</f>
        <v>0</v>
      </c>
      <c r="LVB261" s="14">
        <f t="shared" ref="LVB261" si="25758">SUM(LVB262:LVB268)</f>
        <v>0</v>
      </c>
      <c r="LVC261" s="14">
        <f t="shared" ref="LVC261" si="25759">SUM(LVC262:LVC268)</f>
        <v>0</v>
      </c>
      <c r="LVD261" s="14">
        <f t="shared" ref="LVD261" si="25760">SUM(LVD262:LVD268)</f>
        <v>0</v>
      </c>
      <c r="LVE261" s="14">
        <f t="shared" ref="LVE261" si="25761">SUM(LVE262:LVE268)</f>
        <v>0</v>
      </c>
      <c r="LVF261" s="14">
        <f t="shared" ref="LVF261" si="25762">SUM(LVF262:LVF268)</f>
        <v>0</v>
      </c>
      <c r="LVG261" s="14">
        <f t="shared" ref="LVG261" si="25763">SUM(LVG262:LVG268)</f>
        <v>0</v>
      </c>
      <c r="LVH261" s="14">
        <f t="shared" ref="LVH261" si="25764">SUM(LVH262:LVH268)</f>
        <v>0</v>
      </c>
      <c r="LVI261" s="14">
        <f t="shared" ref="LVI261" si="25765">SUM(LVI262:LVI268)</f>
        <v>0</v>
      </c>
      <c r="LVJ261" s="14">
        <f t="shared" ref="LVJ261" si="25766">SUM(LVJ262:LVJ268)</f>
        <v>0</v>
      </c>
      <c r="LVK261" s="14">
        <f t="shared" ref="LVK261" si="25767">SUM(LVK262:LVK268)</f>
        <v>0</v>
      </c>
      <c r="LVL261" s="14">
        <f t="shared" ref="LVL261" si="25768">SUM(LVL262:LVL268)</f>
        <v>0</v>
      </c>
      <c r="LVM261" s="14">
        <f t="shared" ref="LVM261" si="25769">SUM(LVM262:LVM268)</f>
        <v>0</v>
      </c>
      <c r="LVN261" s="14">
        <f t="shared" ref="LVN261" si="25770">SUM(LVN262:LVN268)</f>
        <v>0</v>
      </c>
      <c r="LVO261" s="14">
        <f t="shared" ref="LVO261" si="25771">SUM(LVO262:LVO268)</f>
        <v>0</v>
      </c>
      <c r="LVP261" s="14">
        <f t="shared" ref="LVP261" si="25772">SUM(LVP262:LVP268)</f>
        <v>0</v>
      </c>
      <c r="LVQ261" s="14">
        <f t="shared" ref="LVQ261" si="25773">SUM(LVQ262:LVQ268)</f>
        <v>0</v>
      </c>
      <c r="LVR261" s="14">
        <f t="shared" ref="LVR261" si="25774">SUM(LVR262:LVR268)</f>
        <v>0</v>
      </c>
      <c r="LVS261" s="14">
        <f t="shared" ref="LVS261" si="25775">SUM(LVS262:LVS268)</f>
        <v>0</v>
      </c>
      <c r="LVT261" s="14">
        <f t="shared" ref="LVT261" si="25776">SUM(LVT262:LVT268)</f>
        <v>0</v>
      </c>
      <c r="LVU261" s="14">
        <f t="shared" ref="LVU261" si="25777">SUM(LVU262:LVU268)</f>
        <v>0</v>
      </c>
      <c r="LVV261" s="14">
        <f t="shared" ref="LVV261" si="25778">SUM(LVV262:LVV268)</f>
        <v>0</v>
      </c>
      <c r="LVW261" s="14">
        <f t="shared" ref="LVW261" si="25779">SUM(LVW262:LVW268)</f>
        <v>0</v>
      </c>
      <c r="LVX261" s="14">
        <f t="shared" ref="LVX261" si="25780">SUM(LVX262:LVX268)</f>
        <v>0</v>
      </c>
      <c r="LVY261" s="14">
        <f t="shared" ref="LVY261" si="25781">SUM(LVY262:LVY268)</f>
        <v>0</v>
      </c>
      <c r="LVZ261" s="14">
        <f t="shared" ref="LVZ261" si="25782">SUM(LVZ262:LVZ268)</f>
        <v>0</v>
      </c>
      <c r="LWA261" s="14">
        <f t="shared" ref="LWA261" si="25783">SUM(LWA262:LWA268)</f>
        <v>0</v>
      </c>
      <c r="LWB261" s="14">
        <f t="shared" ref="LWB261" si="25784">SUM(LWB262:LWB268)</f>
        <v>0</v>
      </c>
      <c r="LWC261" s="14">
        <f t="shared" ref="LWC261" si="25785">SUM(LWC262:LWC268)</f>
        <v>0</v>
      </c>
      <c r="LWD261" s="14">
        <f t="shared" ref="LWD261" si="25786">SUM(LWD262:LWD268)</f>
        <v>0</v>
      </c>
      <c r="LWE261" s="14">
        <f t="shared" ref="LWE261" si="25787">SUM(LWE262:LWE268)</f>
        <v>0</v>
      </c>
      <c r="LWF261" s="14">
        <f t="shared" ref="LWF261" si="25788">SUM(LWF262:LWF268)</f>
        <v>0</v>
      </c>
      <c r="LWG261" s="14">
        <f t="shared" ref="LWG261" si="25789">SUM(LWG262:LWG268)</f>
        <v>0</v>
      </c>
      <c r="LWH261" s="14">
        <f t="shared" ref="LWH261" si="25790">SUM(LWH262:LWH268)</f>
        <v>0</v>
      </c>
      <c r="LWI261" s="14">
        <f t="shared" ref="LWI261" si="25791">SUM(LWI262:LWI268)</f>
        <v>0</v>
      </c>
      <c r="LWJ261" s="14">
        <f t="shared" ref="LWJ261" si="25792">SUM(LWJ262:LWJ268)</f>
        <v>0</v>
      </c>
      <c r="LWK261" s="14">
        <f t="shared" ref="LWK261" si="25793">SUM(LWK262:LWK268)</f>
        <v>0</v>
      </c>
      <c r="LWL261" s="14">
        <f t="shared" ref="LWL261" si="25794">SUM(LWL262:LWL268)</f>
        <v>0</v>
      </c>
      <c r="LWM261" s="14">
        <f t="shared" ref="LWM261" si="25795">SUM(LWM262:LWM268)</f>
        <v>0</v>
      </c>
      <c r="LWN261" s="14">
        <f t="shared" ref="LWN261" si="25796">SUM(LWN262:LWN268)</f>
        <v>0</v>
      </c>
      <c r="LWO261" s="14">
        <f t="shared" ref="LWO261" si="25797">SUM(LWO262:LWO268)</f>
        <v>0</v>
      </c>
      <c r="LWP261" s="14">
        <f t="shared" ref="LWP261" si="25798">SUM(LWP262:LWP268)</f>
        <v>0</v>
      </c>
      <c r="LWQ261" s="14">
        <f t="shared" ref="LWQ261" si="25799">SUM(LWQ262:LWQ268)</f>
        <v>0</v>
      </c>
      <c r="LWR261" s="14">
        <f t="shared" ref="LWR261" si="25800">SUM(LWR262:LWR268)</f>
        <v>0</v>
      </c>
      <c r="LWS261" s="14">
        <f t="shared" ref="LWS261" si="25801">SUM(LWS262:LWS268)</f>
        <v>0</v>
      </c>
      <c r="LWT261" s="14">
        <f t="shared" ref="LWT261" si="25802">SUM(LWT262:LWT268)</f>
        <v>0</v>
      </c>
      <c r="LWU261" s="14">
        <f t="shared" ref="LWU261" si="25803">SUM(LWU262:LWU268)</f>
        <v>0</v>
      </c>
      <c r="LWV261" s="14">
        <f t="shared" ref="LWV261" si="25804">SUM(LWV262:LWV268)</f>
        <v>0</v>
      </c>
      <c r="LWW261" s="14">
        <f t="shared" ref="LWW261" si="25805">SUM(LWW262:LWW268)</f>
        <v>0</v>
      </c>
      <c r="LWX261" s="14">
        <f t="shared" ref="LWX261" si="25806">SUM(LWX262:LWX268)</f>
        <v>0</v>
      </c>
      <c r="LWY261" s="14">
        <f t="shared" ref="LWY261" si="25807">SUM(LWY262:LWY268)</f>
        <v>0</v>
      </c>
      <c r="LWZ261" s="14">
        <f t="shared" ref="LWZ261" si="25808">SUM(LWZ262:LWZ268)</f>
        <v>0</v>
      </c>
      <c r="LXA261" s="14">
        <f t="shared" ref="LXA261" si="25809">SUM(LXA262:LXA268)</f>
        <v>0</v>
      </c>
      <c r="LXB261" s="14">
        <f t="shared" ref="LXB261" si="25810">SUM(LXB262:LXB268)</f>
        <v>0</v>
      </c>
      <c r="LXC261" s="14">
        <f t="shared" ref="LXC261" si="25811">SUM(LXC262:LXC268)</f>
        <v>0</v>
      </c>
      <c r="LXD261" s="14">
        <f t="shared" ref="LXD261" si="25812">SUM(LXD262:LXD268)</f>
        <v>0</v>
      </c>
      <c r="LXE261" s="14">
        <f t="shared" ref="LXE261" si="25813">SUM(LXE262:LXE268)</f>
        <v>0</v>
      </c>
      <c r="LXF261" s="14">
        <f t="shared" ref="LXF261" si="25814">SUM(LXF262:LXF268)</f>
        <v>0</v>
      </c>
      <c r="LXG261" s="14">
        <f t="shared" ref="LXG261" si="25815">SUM(LXG262:LXG268)</f>
        <v>0</v>
      </c>
      <c r="LXH261" s="14">
        <f t="shared" ref="LXH261" si="25816">SUM(LXH262:LXH268)</f>
        <v>0</v>
      </c>
      <c r="LXI261" s="14">
        <f t="shared" ref="LXI261" si="25817">SUM(LXI262:LXI268)</f>
        <v>0</v>
      </c>
      <c r="LXJ261" s="14">
        <f t="shared" ref="LXJ261" si="25818">SUM(LXJ262:LXJ268)</f>
        <v>0</v>
      </c>
      <c r="LXK261" s="14">
        <f t="shared" ref="LXK261" si="25819">SUM(LXK262:LXK268)</f>
        <v>0</v>
      </c>
      <c r="LXL261" s="14">
        <f t="shared" ref="LXL261" si="25820">SUM(LXL262:LXL268)</f>
        <v>0</v>
      </c>
      <c r="LXM261" s="14">
        <f t="shared" ref="LXM261" si="25821">SUM(LXM262:LXM268)</f>
        <v>0</v>
      </c>
      <c r="LXN261" s="14">
        <f t="shared" ref="LXN261" si="25822">SUM(LXN262:LXN268)</f>
        <v>0</v>
      </c>
      <c r="LXO261" s="14">
        <f t="shared" ref="LXO261" si="25823">SUM(LXO262:LXO268)</f>
        <v>0</v>
      </c>
      <c r="LXP261" s="14">
        <f t="shared" ref="LXP261" si="25824">SUM(LXP262:LXP268)</f>
        <v>0</v>
      </c>
      <c r="LXQ261" s="14">
        <f t="shared" ref="LXQ261" si="25825">SUM(LXQ262:LXQ268)</f>
        <v>0</v>
      </c>
      <c r="LXR261" s="14">
        <f t="shared" ref="LXR261" si="25826">SUM(LXR262:LXR268)</f>
        <v>0</v>
      </c>
      <c r="LXS261" s="14">
        <f t="shared" ref="LXS261" si="25827">SUM(LXS262:LXS268)</f>
        <v>0</v>
      </c>
      <c r="LXT261" s="14">
        <f t="shared" ref="LXT261" si="25828">SUM(LXT262:LXT268)</f>
        <v>0</v>
      </c>
      <c r="LXU261" s="14">
        <f t="shared" ref="LXU261" si="25829">SUM(LXU262:LXU268)</f>
        <v>0</v>
      </c>
      <c r="LXV261" s="14">
        <f t="shared" ref="LXV261" si="25830">SUM(LXV262:LXV268)</f>
        <v>0</v>
      </c>
      <c r="LXW261" s="14">
        <f t="shared" ref="LXW261" si="25831">SUM(LXW262:LXW268)</f>
        <v>0</v>
      </c>
      <c r="LXX261" s="14">
        <f t="shared" ref="LXX261" si="25832">SUM(LXX262:LXX268)</f>
        <v>0</v>
      </c>
      <c r="LXY261" s="14">
        <f t="shared" ref="LXY261" si="25833">SUM(LXY262:LXY268)</f>
        <v>0</v>
      </c>
      <c r="LXZ261" s="14">
        <f t="shared" ref="LXZ261" si="25834">SUM(LXZ262:LXZ268)</f>
        <v>0</v>
      </c>
      <c r="LYA261" s="14">
        <f t="shared" ref="LYA261" si="25835">SUM(LYA262:LYA268)</f>
        <v>0</v>
      </c>
      <c r="LYB261" s="14">
        <f t="shared" ref="LYB261" si="25836">SUM(LYB262:LYB268)</f>
        <v>0</v>
      </c>
      <c r="LYC261" s="14">
        <f t="shared" ref="LYC261" si="25837">SUM(LYC262:LYC268)</f>
        <v>0</v>
      </c>
      <c r="LYD261" s="14">
        <f t="shared" ref="LYD261" si="25838">SUM(LYD262:LYD268)</f>
        <v>0</v>
      </c>
      <c r="LYE261" s="14">
        <f t="shared" ref="LYE261" si="25839">SUM(LYE262:LYE268)</f>
        <v>0</v>
      </c>
      <c r="LYF261" s="14">
        <f t="shared" ref="LYF261" si="25840">SUM(LYF262:LYF268)</f>
        <v>0</v>
      </c>
      <c r="LYG261" s="14">
        <f t="shared" ref="LYG261" si="25841">SUM(LYG262:LYG268)</f>
        <v>0</v>
      </c>
      <c r="LYH261" s="14">
        <f t="shared" ref="LYH261" si="25842">SUM(LYH262:LYH268)</f>
        <v>0</v>
      </c>
      <c r="LYI261" s="14">
        <f t="shared" ref="LYI261" si="25843">SUM(LYI262:LYI268)</f>
        <v>0</v>
      </c>
      <c r="LYJ261" s="14">
        <f t="shared" ref="LYJ261" si="25844">SUM(LYJ262:LYJ268)</f>
        <v>0</v>
      </c>
      <c r="LYK261" s="14">
        <f t="shared" ref="LYK261" si="25845">SUM(LYK262:LYK268)</f>
        <v>0</v>
      </c>
      <c r="LYL261" s="14">
        <f t="shared" ref="LYL261" si="25846">SUM(LYL262:LYL268)</f>
        <v>0</v>
      </c>
      <c r="LYM261" s="14">
        <f t="shared" ref="LYM261" si="25847">SUM(LYM262:LYM268)</f>
        <v>0</v>
      </c>
      <c r="LYN261" s="14">
        <f t="shared" ref="LYN261" si="25848">SUM(LYN262:LYN268)</f>
        <v>0</v>
      </c>
      <c r="LYO261" s="14">
        <f t="shared" ref="LYO261" si="25849">SUM(LYO262:LYO268)</f>
        <v>0</v>
      </c>
      <c r="LYP261" s="14">
        <f t="shared" ref="LYP261" si="25850">SUM(LYP262:LYP268)</f>
        <v>0</v>
      </c>
      <c r="LYQ261" s="14">
        <f t="shared" ref="LYQ261" si="25851">SUM(LYQ262:LYQ268)</f>
        <v>0</v>
      </c>
      <c r="LYR261" s="14">
        <f t="shared" ref="LYR261" si="25852">SUM(LYR262:LYR268)</f>
        <v>0</v>
      </c>
      <c r="LYS261" s="14">
        <f t="shared" ref="LYS261" si="25853">SUM(LYS262:LYS268)</f>
        <v>0</v>
      </c>
      <c r="LYT261" s="14">
        <f t="shared" ref="LYT261" si="25854">SUM(LYT262:LYT268)</f>
        <v>0</v>
      </c>
      <c r="LYU261" s="14">
        <f t="shared" ref="LYU261" si="25855">SUM(LYU262:LYU268)</f>
        <v>0</v>
      </c>
      <c r="LYV261" s="14">
        <f t="shared" ref="LYV261" si="25856">SUM(LYV262:LYV268)</f>
        <v>0</v>
      </c>
      <c r="LYW261" s="14">
        <f t="shared" ref="LYW261" si="25857">SUM(LYW262:LYW268)</f>
        <v>0</v>
      </c>
      <c r="LYX261" s="14">
        <f t="shared" ref="LYX261" si="25858">SUM(LYX262:LYX268)</f>
        <v>0</v>
      </c>
      <c r="LYY261" s="14">
        <f t="shared" ref="LYY261" si="25859">SUM(LYY262:LYY268)</f>
        <v>0</v>
      </c>
      <c r="LYZ261" s="14">
        <f t="shared" ref="LYZ261" si="25860">SUM(LYZ262:LYZ268)</f>
        <v>0</v>
      </c>
      <c r="LZA261" s="14">
        <f t="shared" ref="LZA261" si="25861">SUM(LZA262:LZA268)</f>
        <v>0</v>
      </c>
      <c r="LZB261" s="14">
        <f t="shared" ref="LZB261" si="25862">SUM(LZB262:LZB268)</f>
        <v>0</v>
      </c>
      <c r="LZC261" s="14">
        <f t="shared" ref="LZC261" si="25863">SUM(LZC262:LZC268)</f>
        <v>0</v>
      </c>
      <c r="LZD261" s="14">
        <f t="shared" ref="LZD261" si="25864">SUM(LZD262:LZD268)</f>
        <v>0</v>
      </c>
      <c r="LZE261" s="14">
        <f t="shared" ref="LZE261" si="25865">SUM(LZE262:LZE268)</f>
        <v>0</v>
      </c>
      <c r="LZF261" s="14">
        <f t="shared" ref="LZF261" si="25866">SUM(LZF262:LZF268)</f>
        <v>0</v>
      </c>
      <c r="LZG261" s="14">
        <f t="shared" ref="LZG261" si="25867">SUM(LZG262:LZG268)</f>
        <v>0</v>
      </c>
      <c r="LZH261" s="14">
        <f t="shared" ref="LZH261" si="25868">SUM(LZH262:LZH268)</f>
        <v>0</v>
      </c>
      <c r="LZI261" s="14">
        <f t="shared" ref="LZI261" si="25869">SUM(LZI262:LZI268)</f>
        <v>0</v>
      </c>
      <c r="LZJ261" s="14">
        <f t="shared" ref="LZJ261" si="25870">SUM(LZJ262:LZJ268)</f>
        <v>0</v>
      </c>
      <c r="LZK261" s="14">
        <f t="shared" ref="LZK261" si="25871">SUM(LZK262:LZK268)</f>
        <v>0</v>
      </c>
      <c r="LZL261" s="14">
        <f t="shared" ref="LZL261" si="25872">SUM(LZL262:LZL268)</f>
        <v>0</v>
      </c>
      <c r="LZM261" s="14">
        <f t="shared" ref="LZM261" si="25873">SUM(LZM262:LZM268)</f>
        <v>0</v>
      </c>
      <c r="LZN261" s="14">
        <f t="shared" ref="LZN261" si="25874">SUM(LZN262:LZN268)</f>
        <v>0</v>
      </c>
      <c r="LZO261" s="14">
        <f t="shared" ref="LZO261" si="25875">SUM(LZO262:LZO268)</f>
        <v>0</v>
      </c>
      <c r="LZP261" s="14">
        <f t="shared" ref="LZP261" si="25876">SUM(LZP262:LZP268)</f>
        <v>0</v>
      </c>
      <c r="LZQ261" s="14">
        <f t="shared" ref="LZQ261" si="25877">SUM(LZQ262:LZQ268)</f>
        <v>0</v>
      </c>
      <c r="LZR261" s="14">
        <f t="shared" ref="LZR261" si="25878">SUM(LZR262:LZR268)</f>
        <v>0</v>
      </c>
      <c r="LZS261" s="14">
        <f t="shared" ref="LZS261" si="25879">SUM(LZS262:LZS268)</f>
        <v>0</v>
      </c>
      <c r="LZT261" s="14">
        <f t="shared" ref="LZT261" si="25880">SUM(LZT262:LZT268)</f>
        <v>0</v>
      </c>
      <c r="LZU261" s="14">
        <f t="shared" ref="LZU261" si="25881">SUM(LZU262:LZU268)</f>
        <v>0</v>
      </c>
      <c r="LZV261" s="14">
        <f t="shared" ref="LZV261" si="25882">SUM(LZV262:LZV268)</f>
        <v>0</v>
      </c>
      <c r="LZW261" s="14">
        <f t="shared" ref="LZW261" si="25883">SUM(LZW262:LZW268)</f>
        <v>0</v>
      </c>
      <c r="LZX261" s="14">
        <f t="shared" ref="LZX261" si="25884">SUM(LZX262:LZX268)</f>
        <v>0</v>
      </c>
      <c r="LZY261" s="14">
        <f t="shared" ref="LZY261" si="25885">SUM(LZY262:LZY268)</f>
        <v>0</v>
      </c>
      <c r="LZZ261" s="14">
        <f t="shared" ref="LZZ261" si="25886">SUM(LZZ262:LZZ268)</f>
        <v>0</v>
      </c>
      <c r="MAA261" s="14">
        <f t="shared" ref="MAA261" si="25887">SUM(MAA262:MAA268)</f>
        <v>0</v>
      </c>
      <c r="MAB261" s="14">
        <f t="shared" ref="MAB261" si="25888">SUM(MAB262:MAB268)</f>
        <v>0</v>
      </c>
      <c r="MAC261" s="14">
        <f t="shared" ref="MAC261" si="25889">SUM(MAC262:MAC268)</f>
        <v>0</v>
      </c>
      <c r="MAD261" s="14">
        <f t="shared" ref="MAD261" si="25890">SUM(MAD262:MAD268)</f>
        <v>0</v>
      </c>
      <c r="MAE261" s="14">
        <f t="shared" ref="MAE261" si="25891">SUM(MAE262:MAE268)</f>
        <v>0</v>
      </c>
      <c r="MAF261" s="14">
        <f t="shared" ref="MAF261" si="25892">SUM(MAF262:MAF268)</f>
        <v>0</v>
      </c>
      <c r="MAG261" s="14">
        <f t="shared" ref="MAG261" si="25893">SUM(MAG262:MAG268)</f>
        <v>0</v>
      </c>
      <c r="MAH261" s="14">
        <f t="shared" ref="MAH261" si="25894">SUM(MAH262:MAH268)</f>
        <v>0</v>
      </c>
      <c r="MAI261" s="14">
        <f t="shared" ref="MAI261" si="25895">SUM(MAI262:MAI268)</f>
        <v>0</v>
      </c>
      <c r="MAJ261" s="14">
        <f t="shared" ref="MAJ261" si="25896">SUM(MAJ262:MAJ268)</f>
        <v>0</v>
      </c>
      <c r="MAK261" s="14">
        <f t="shared" ref="MAK261" si="25897">SUM(MAK262:MAK268)</f>
        <v>0</v>
      </c>
      <c r="MAL261" s="14">
        <f t="shared" ref="MAL261" si="25898">SUM(MAL262:MAL268)</f>
        <v>0</v>
      </c>
      <c r="MAM261" s="14">
        <f t="shared" ref="MAM261" si="25899">SUM(MAM262:MAM268)</f>
        <v>0</v>
      </c>
      <c r="MAN261" s="14">
        <f t="shared" ref="MAN261" si="25900">SUM(MAN262:MAN268)</f>
        <v>0</v>
      </c>
      <c r="MAO261" s="14">
        <f t="shared" ref="MAO261" si="25901">SUM(MAO262:MAO268)</f>
        <v>0</v>
      </c>
      <c r="MAP261" s="14">
        <f t="shared" ref="MAP261" si="25902">SUM(MAP262:MAP268)</f>
        <v>0</v>
      </c>
      <c r="MAQ261" s="14">
        <f t="shared" ref="MAQ261" si="25903">SUM(MAQ262:MAQ268)</f>
        <v>0</v>
      </c>
      <c r="MAR261" s="14">
        <f t="shared" ref="MAR261" si="25904">SUM(MAR262:MAR268)</f>
        <v>0</v>
      </c>
      <c r="MAS261" s="14">
        <f t="shared" ref="MAS261" si="25905">SUM(MAS262:MAS268)</f>
        <v>0</v>
      </c>
      <c r="MAT261" s="14">
        <f t="shared" ref="MAT261" si="25906">SUM(MAT262:MAT268)</f>
        <v>0</v>
      </c>
      <c r="MAU261" s="14">
        <f t="shared" ref="MAU261" si="25907">SUM(MAU262:MAU268)</f>
        <v>0</v>
      </c>
      <c r="MAV261" s="14">
        <f t="shared" ref="MAV261" si="25908">SUM(MAV262:MAV268)</f>
        <v>0</v>
      </c>
      <c r="MAW261" s="14">
        <f t="shared" ref="MAW261" si="25909">SUM(MAW262:MAW268)</f>
        <v>0</v>
      </c>
      <c r="MAX261" s="14">
        <f t="shared" ref="MAX261" si="25910">SUM(MAX262:MAX268)</f>
        <v>0</v>
      </c>
      <c r="MAY261" s="14">
        <f t="shared" ref="MAY261" si="25911">SUM(MAY262:MAY268)</f>
        <v>0</v>
      </c>
      <c r="MAZ261" s="14">
        <f t="shared" ref="MAZ261" si="25912">SUM(MAZ262:MAZ268)</f>
        <v>0</v>
      </c>
      <c r="MBA261" s="14">
        <f t="shared" ref="MBA261" si="25913">SUM(MBA262:MBA268)</f>
        <v>0</v>
      </c>
      <c r="MBB261" s="14">
        <f t="shared" ref="MBB261" si="25914">SUM(MBB262:MBB268)</f>
        <v>0</v>
      </c>
      <c r="MBC261" s="14">
        <f t="shared" ref="MBC261" si="25915">SUM(MBC262:MBC268)</f>
        <v>0</v>
      </c>
      <c r="MBD261" s="14">
        <f t="shared" ref="MBD261" si="25916">SUM(MBD262:MBD268)</f>
        <v>0</v>
      </c>
      <c r="MBE261" s="14">
        <f t="shared" ref="MBE261" si="25917">SUM(MBE262:MBE268)</f>
        <v>0</v>
      </c>
      <c r="MBF261" s="14">
        <f t="shared" ref="MBF261" si="25918">SUM(MBF262:MBF268)</f>
        <v>0</v>
      </c>
      <c r="MBG261" s="14">
        <f t="shared" ref="MBG261" si="25919">SUM(MBG262:MBG268)</f>
        <v>0</v>
      </c>
      <c r="MBH261" s="14">
        <f t="shared" ref="MBH261" si="25920">SUM(MBH262:MBH268)</f>
        <v>0</v>
      </c>
      <c r="MBI261" s="14">
        <f t="shared" ref="MBI261" si="25921">SUM(MBI262:MBI268)</f>
        <v>0</v>
      </c>
      <c r="MBJ261" s="14">
        <f t="shared" ref="MBJ261" si="25922">SUM(MBJ262:MBJ268)</f>
        <v>0</v>
      </c>
      <c r="MBK261" s="14">
        <f t="shared" ref="MBK261" si="25923">SUM(MBK262:MBK268)</f>
        <v>0</v>
      </c>
      <c r="MBL261" s="14">
        <f t="shared" ref="MBL261" si="25924">SUM(MBL262:MBL268)</f>
        <v>0</v>
      </c>
      <c r="MBM261" s="14">
        <f t="shared" ref="MBM261" si="25925">SUM(MBM262:MBM268)</f>
        <v>0</v>
      </c>
      <c r="MBN261" s="14">
        <f t="shared" ref="MBN261" si="25926">SUM(MBN262:MBN268)</f>
        <v>0</v>
      </c>
      <c r="MBO261" s="14">
        <f t="shared" ref="MBO261" si="25927">SUM(MBO262:MBO268)</f>
        <v>0</v>
      </c>
      <c r="MBP261" s="14">
        <f t="shared" ref="MBP261" si="25928">SUM(MBP262:MBP268)</f>
        <v>0</v>
      </c>
      <c r="MBQ261" s="14">
        <f t="shared" ref="MBQ261" si="25929">SUM(MBQ262:MBQ268)</f>
        <v>0</v>
      </c>
      <c r="MBR261" s="14">
        <f t="shared" ref="MBR261" si="25930">SUM(MBR262:MBR268)</f>
        <v>0</v>
      </c>
      <c r="MBS261" s="14">
        <f t="shared" ref="MBS261" si="25931">SUM(MBS262:MBS268)</f>
        <v>0</v>
      </c>
      <c r="MBT261" s="14">
        <f t="shared" ref="MBT261" si="25932">SUM(MBT262:MBT268)</f>
        <v>0</v>
      </c>
      <c r="MBU261" s="14">
        <f t="shared" ref="MBU261" si="25933">SUM(MBU262:MBU268)</f>
        <v>0</v>
      </c>
      <c r="MBV261" s="14">
        <f t="shared" ref="MBV261" si="25934">SUM(MBV262:MBV268)</f>
        <v>0</v>
      </c>
      <c r="MBW261" s="14">
        <f t="shared" ref="MBW261" si="25935">SUM(MBW262:MBW268)</f>
        <v>0</v>
      </c>
      <c r="MBX261" s="14">
        <f t="shared" ref="MBX261" si="25936">SUM(MBX262:MBX268)</f>
        <v>0</v>
      </c>
      <c r="MBY261" s="14">
        <f t="shared" ref="MBY261" si="25937">SUM(MBY262:MBY268)</f>
        <v>0</v>
      </c>
      <c r="MBZ261" s="14">
        <f t="shared" ref="MBZ261" si="25938">SUM(MBZ262:MBZ268)</f>
        <v>0</v>
      </c>
      <c r="MCA261" s="14">
        <f t="shared" ref="MCA261" si="25939">SUM(MCA262:MCA268)</f>
        <v>0</v>
      </c>
      <c r="MCB261" s="14">
        <f t="shared" ref="MCB261" si="25940">SUM(MCB262:MCB268)</f>
        <v>0</v>
      </c>
      <c r="MCC261" s="14">
        <f t="shared" ref="MCC261" si="25941">SUM(MCC262:MCC268)</f>
        <v>0</v>
      </c>
      <c r="MCD261" s="14">
        <f t="shared" ref="MCD261" si="25942">SUM(MCD262:MCD268)</f>
        <v>0</v>
      </c>
      <c r="MCE261" s="14">
        <f t="shared" ref="MCE261" si="25943">SUM(MCE262:MCE268)</f>
        <v>0</v>
      </c>
      <c r="MCF261" s="14">
        <f t="shared" ref="MCF261" si="25944">SUM(MCF262:MCF268)</f>
        <v>0</v>
      </c>
      <c r="MCG261" s="14">
        <f t="shared" ref="MCG261" si="25945">SUM(MCG262:MCG268)</f>
        <v>0</v>
      </c>
      <c r="MCH261" s="14">
        <f t="shared" ref="MCH261" si="25946">SUM(MCH262:MCH268)</f>
        <v>0</v>
      </c>
      <c r="MCI261" s="14">
        <f t="shared" ref="MCI261" si="25947">SUM(MCI262:MCI268)</f>
        <v>0</v>
      </c>
      <c r="MCJ261" s="14">
        <f t="shared" ref="MCJ261" si="25948">SUM(MCJ262:MCJ268)</f>
        <v>0</v>
      </c>
      <c r="MCK261" s="14">
        <f t="shared" ref="MCK261" si="25949">SUM(MCK262:MCK268)</f>
        <v>0</v>
      </c>
      <c r="MCL261" s="14">
        <f t="shared" ref="MCL261" si="25950">SUM(MCL262:MCL268)</f>
        <v>0</v>
      </c>
      <c r="MCM261" s="14">
        <f t="shared" ref="MCM261" si="25951">SUM(MCM262:MCM268)</f>
        <v>0</v>
      </c>
      <c r="MCN261" s="14">
        <f t="shared" ref="MCN261" si="25952">SUM(MCN262:MCN268)</f>
        <v>0</v>
      </c>
      <c r="MCO261" s="14">
        <f t="shared" ref="MCO261" si="25953">SUM(MCO262:MCO268)</f>
        <v>0</v>
      </c>
      <c r="MCP261" s="14">
        <f t="shared" ref="MCP261" si="25954">SUM(MCP262:MCP268)</f>
        <v>0</v>
      </c>
      <c r="MCQ261" s="14">
        <f t="shared" ref="MCQ261" si="25955">SUM(MCQ262:MCQ268)</f>
        <v>0</v>
      </c>
      <c r="MCR261" s="14">
        <f t="shared" ref="MCR261" si="25956">SUM(MCR262:MCR268)</f>
        <v>0</v>
      </c>
      <c r="MCS261" s="14">
        <f t="shared" ref="MCS261" si="25957">SUM(MCS262:MCS268)</f>
        <v>0</v>
      </c>
      <c r="MCT261" s="14">
        <f t="shared" ref="MCT261" si="25958">SUM(MCT262:MCT268)</f>
        <v>0</v>
      </c>
      <c r="MCU261" s="14">
        <f t="shared" ref="MCU261" si="25959">SUM(MCU262:MCU268)</f>
        <v>0</v>
      </c>
      <c r="MCV261" s="14">
        <f t="shared" ref="MCV261" si="25960">SUM(MCV262:MCV268)</f>
        <v>0</v>
      </c>
      <c r="MCW261" s="14">
        <f t="shared" ref="MCW261" si="25961">SUM(MCW262:MCW268)</f>
        <v>0</v>
      </c>
      <c r="MCX261" s="14">
        <f t="shared" ref="MCX261" si="25962">SUM(MCX262:MCX268)</f>
        <v>0</v>
      </c>
      <c r="MCY261" s="14">
        <f t="shared" ref="MCY261" si="25963">SUM(MCY262:MCY268)</f>
        <v>0</v>
      </c>
      <c r="MCZ261" s="14">
        <f t="shared" ref="MCZ261" si="25964">SUM(MCZ262:MCZ268)</f>
        <v>0</v>
      </c>
      <c r="MDA261" s="14">
        <f t="shared" ref="MDA261" si="25965">SUM(MDA262:MDA268)</f>
        <v>0</v>
      </c>
      <c r="MDB261" s="14">
        <f t="shared" ref="MDB261" si="25966">SUM(MDB262:MDB268)</f>
        <v>0</v>
      </c>
      <c r="MDC261" s="14">
        <f t="shared" ref="MDC261" si="25967">SUM(MDC262:MDC268)</f>
        <v>0</v>
      </c>
      <c r="MDD261" s="14">
        <f t="shared" ref="MDD261" si="25968">SUM(MDD262:MDD268)</f>
        <v>0</v>
      </c>
      <c r="MDE261" s="14">
        <f t="shared" ref="MDE261" si="25969">SUM(MDE262:MDE268)</f>
        <v>0</v>
      </c>
      <c r="MDF261" s="14">
        <f t="shared" ref="MDF261" si="25970">SUM(MDF262:MDF268)</f>
        <v>0</v>
      </c>
      <c r="MDG261" s="14">
        <f t="shared" ref="MDG261" si="25971">SUM(MDG262:MDG268)</f>
        <v>0</v>
      </c>
      <c r="MDH261" s="14">
        <f t="shared" ref="MDH261" si="25972">SUM(MDH262:MDH268)</f>
        <v>0</v>
      </c>
      <c r="MDI261" s="14">
        <f t="shared" ref="MDI261" si="25973">SUM(MDI262:MDI268)</f>
        <v>0</v>
      </c>
      <c r="MDJ261" s="14">
        <f t="shared" ref="MDJ261" si="25974">SUM(MDJ262:MDJ268)</f>
        <v>0</v>
      </c>
      <c r="MDK261" s="14">
        <f t="shared" ref="MDK261" si="25975">SUM(MDK262:MDK268)</f>
        <v>0</v>
      </c>
      <c r="MDL261" s="14">
        <f t="shared" ref="MDL261" si="25976">SUM(MDL262:MDL268)</f>
        <v>0</v>
      </c>
      <c r="MDM261" s="14">
        <f t="shared" ref="MDM261" si="25977">SUM(MDM262:MDM268)</f>
        <v>0</v>
      </c>
      <c r="MDN261" s="14">
        <f t="shared" ref="MDN261" si="25978">SUM(MDN262:MDN268)</f>
        <v>0</v>
      </c>
      <c r="MDO261" s="14">
        <f t="shared" ref="MDO261" si="25979">SUM(MDO262:MDO268)</f>
        <v>0</v>
      </c>
      <c r="MDP261" s="14">
        <f t="shared" ref="MDP261" si="25980">SUM(MDP262:MDP268)</f>
        <v>0</v>
      </c>
      <c r="MDQ261" s="14">
        <f t="shared" ref="MDQ261" si="25981">SUM(MDQ262:MDQ268)</f>
        <v>0</v>
      </c>
      <c r="MDR261" s="14">
        <f t="shared" ref="MDR261" si="25982">SUM(MDR262:MDR268)</f>
        <v>0</v>
      </c>
      <c r="MDS261" s="14">
        <f t="shared" ref="MDS261" si="25983">SUM(MDS262:MDS268)</f>
        <v>0</v>
      </c>
      <c r="MDT261" s="14">
        <f t="shared" ref="MDT261" si="25984">SUM(MDT262:MDT268)</f>
        <v>0</v>
      </c>
      <c r="MDU261" s="14">
        <f t="shared" ref="MDU261" si="25985">SUM(MDU262:MDU268)</f>
        <v>0</v>
      </c>
      <c r="MDV261" s="14">
        <f t="shared" ref="MDV261" si="25986">SUM(MDV262:MDV268)</f>
        <v>0</v>
      </c>
      <c r="MDW261" s="14">
        <f t="shared" ref="MDW261" si="25987">SUM(MDW262:MDW268)</f>
        <v>0</v>
      </c>
      <c r="MDX261" s="14">
        <f t="shared" ref="MDX261" si="25988">SUM(MDX262:MDX268)</f>
        <v>0</v>
      </c>
      <c r="MDY261" s="14">
        <f t="shared" ref="MDY261" si="25989">SUM(MDY262:MDY268)</f>
        <v>0</v>
      </c>
      <c r="MDZ261" s="14">
        <f t="shared" ref="MDZ261" si="25990">SUM(MDZ262:MDZ268)</f>
        <v>0</v>
      </c>
      <c r="MEA261" s="14">
        <f t="shared" ref="MEA261" si="25991">SUM(MEA262:MEA268)</f>
        <v>0</v>
      </c>
      <c r="MEB261" s="14">
        <f t="shared" ref="MEB261" si="25992">SUM(MEB262:MEB268)</f>
        <v>0</v>
      </c>
      <c r="MEC261" s="14">
        <f t="shared" ref="MEC261" si="25993">SUM(MEC262:MEC268)</f>
        <v>0</v>
      </c>
      <c r="MED261" s="14">
        <f t="shared" ref="MED261" si="25994">SUM(MED262:MED268)</f>
        <v>0</v>
      </c>
      <c r="MEE261" s="14">
        <f t="shared" ref="MEE261" si="25995">SUM(MEE262:MEE268)</f>
        <v>0</v>
      </c>
      <c r="MEF261" s="14">
        <f t="shared" ref="MEF261" si="25996">SUM(MEF262:MEF268)</f>
        <v>0</v>
      </c>
      <c r="MEG261" s="14">
        <f t="shared" ref="MEG261" si="25997">SUM(MEG262:MEG268)</f>
        <v>0</v>
      </c>
      <c r="MEH261" s="14">
        <f t="shared" ref="MEH261" si="25998">SUM(MEH262:MEH268)</f>
        <v>0</v>
      </c>
      <c r="MEI261" s="14">
        <f t="shared" ref="MEI261" si="25999">SUM(MEI262:MEI268)</f>
        <v>0</v>
      </c>
      <c r="MEJ261" s="14">
        <f t="shared" ref="MEJ261" si="26000">SUM(MEJ262:MEJ268)</f>
        <v>0</v>
      </c>
      <c r="MEK261" s="14">
        <f t="shared" ref="MEK261" si="26001">SUM(MEK262:MEK268)</f>
        <v>0</v>
      </c>
      <c r="MEL261" s="14">
        <f t="shared" ref="MEL261" si="26002">SUM(MEL262:MEL268)</f>
        <v>0</v>
      </c>
      <c r="MEM261" s="14">
        <f t="shared" ref="MEM261" si="26003">SUM(MEM262:MEM268)</f>
        <v>0</v>
      </c>
      <c r="MEN261" s="14">
        <f t="shared" ref="MEN261" si="26004">SUM(MEN262:MEN268)</f>
        <v>0</v>
      </c>
      <c r="MEO261" s="14">
        <f t="shared" ref="MEO261" si="26005">SUM(MEO262:MEO268)</f>
        <v>0</v>
      </c>
      <c r="MEP261" s="14">
        <f t="shared" ref="MEP261" si="26006">SUM(MEP262:MEP268)</f>
        <v>0</v>
      </c>
      <c r="MEQ261" s="14">
        <f t="shared" ref="MEQ261" si="26007">SUM(MEQ262:MEQ268)</f>
        <v>0</v>
      </c>
      <c r="MER261" s="14">
        <f t="shared" ref="MER261" si="26008">SUM(MER262:MER268)</f>
        <v>0</v>
      </c>
      <c r="MES261" s="14">
        <f t="shared" ref="MES261" si="26009">SUM(MES262:MES268)</f>
        <v>0</v>
      </c>
      <c r="MET261" s="14">
        <f t="shared" ref="MET261" si="26010">SUM(MET262:MET268)</f>
        <v>0</v>
      </c>
      <c r="MEU261" s="14">
        <f t="shared" ref="MEU261" si="26011">SUM(MEU262:MEU268)</f>
        <v>0</v>
      </c>
      <c r="MEV261" s="14">
        <f t="shared" ref="MEV261" si="26012">SUM(MEV262:MEV268)</f>
        <v>0</v>
      </c>
      <c r="MEW261" s="14">
        <f t="shared" ref="MEW261" si="26013">SUM(MEW262:MEW268)</f>
        <v>0</v>
      </c>
      <c r="MEX261" s="14">
        <f t="shared" ref="MEX261" si="26014">SUM(MEX262:MEX268)</f>
        <v>0</v>
      </c>
      <c r="MEY261" s="14">
        <f t="shared" ref="MEY261" si="26015">SUM(MEY262:MEY268)</f>
        <v>0</v>
      </c>
      <c r="MEZ261" s="14">
        <f t="shared" ref="MEZ261" si="26016">SUM(MEZ262:MEZ268)</f>
        <v>0</v>
      </c>
      <c r="MFA261" s="14">
        <f t="shared" ref="MFA261" si="26017">SUM(MFA262:MFA268)</f>
        <v>0</v>
      </c>
      <c r="MFB261" s="14">
        <f t="shared" ref="MFB261" si="26018">SUM(MFB262:MFB268)</f>
        <v>0</v>
      </c>
      <c r="MFC261" s="14">
        <f t="shared" ref="MFC261" si="26019">SUM(MFC262:MFC268)</f>
        <v>0</v>
      </c>
      <c r="MFD261" s="14">
        <f t="shared" ref="MFD261" si="26020">SUM(MFD262:MFD268)</f>
        <v>0</v>
      </c>
      <c r="MFE261" s="14">
        <f t="shared" ref="MFE261" si="26021">SUM(MFE262:MFE268)</f>
        <v>0</v>
      </c>
      <c r="MFF261" s="14">
        <f t="shared" ref="MFF261" si="26022">SUM(MFF262:MFF268)</f>
        <v>0</v>
      </c>
      <c r="MFG261" s="14">
        <f t="shared" ref="MFG261" si="26023">SUM(MFG262:MFG268)</f>
        <v>0</v>
      </c>
      <c r="MFH261" s="14">
        <f t="shared" ref="MFH261" si="26024">SUM(MFH262:MFH268)</f>
        <v>0</v>
      </c>
      <c r="MFI261" s="14">
        <f t="shared" ref="MFI261" si="26025">SUM(MFI262:MFI268)</f>
        <v>0</v>
      </c>
      <c r="MFJ261" s="14">
        <f t="shared" ref="MFJ261" si="26026">SUM(MFJ262:MFJ268)</f>
        <v>0</v>
      </c>
      <c r="MFK261" s="14">
        <f t="shared" ref="MFK261" si="26027">SUM(MFK262:MFK268)</f>
        <v>0</v>
      </c>
      <c r="MFL261" s="14">
        <f t="shared" ref="MFL261" si="26028">SUM(MFL262:MFL268)</f>
        <v>0</v>
      </c>
      <c r="MFM261" s="14">
        <f t="shared" ref="MFM261" si="26029">SUM(MFM262:MFM268)</f>
        <v>0</v>
      </c>
      <c r="MFN261" s="14">
        <f t="shared" ref="MFN261" si="26030">SUM(MFN262:MFN268)</f>
        <v>0</v>
      </c>
      <c r="MFO261" s="14">
        <f t="shared" ref="MFO261" si="26031">SUM(MFO262:MFO268)</f>
        <v>0</v>
      </c>
      <c r="MFP261" s="14">
        <f t="shared" ref="MFP261" si="26032">SUM(MFP262:MFP268)</f>
        <v>0</v>
      </c>
      <c r="MFQ261" s="14">
        <f t="shared" ref="MFQ261" si="26033">SUM(MFQ262:MFQ268)</f>
        <v>0</v>
      </c>
      <c r="MFR261" s="14">
        <f t="shared" ref="MFR261" si="26034">SUM(MFR262:MFR268)</f>
        <v>0</v>
      </c>
      <c r="MFS261" s="14">
        <f t="shared" ref="MFS261" si="26035">SUM(MFS262:MFS268)</f>
        <v>0</v>
      </c>
      <c r="MFT261" s="14">
        <f t="shared" ref="MFT261" si="26036">SUM(MFT262:MFT268)</f>
        <v>0</v>
      </c>
      <c r="MFU261" s="14">
        <f t="shared" ref="MFU261" si="26037">SUM(MFU262:MFU268)</f>
        <v>0</v>
      </c>
      <c r="MFV261" s="14">
        <f t="shared" ref="MFV261" si="26038">SUM(MFV262:MFV268)</f>
        <v>0</v>
      </c>
      <c r="MFW261" s="14">
        <f t="shared" ref="MFW261" si="26039">SUM(MFW262:MFW268)</f>
        <v>0</v>
      </c>
      <c r="MFX261" s="14">
        <f t="shared" ref="MFX261" si="26040">SUM(MFX262:MFX268)</f>
        <v>0</v>
      </c>
      <c r="MFY261" s="14">
        <f t="shared" ref="MFY261" si="26041">SUM(MFY262:MFY268)</f>
        <v>0</v>
      </c>
      <c r="MFZ261" s="14">
        <f t="shared" ref="MFZ261" si="26042">SUM(MFZ262:MFZ268)</f>
        <v>0</v>
      </c>
      <c r="MGA261" s="14">
        <f t="shared" ref="MGA261" si="26043">SUM(MGA262:MGA268)</f>
        <v>0</v>
      </c>
      <c r="MGB261" s="14">
        <f t="shared" ref="MGB261" si="26044">SUM(MGB262:MGB268)</f>
        <v>0</v>
      </c>
      <c r="MGC261" s="14">
        <f t="shared" ref="MGC261" si="26045">SUM(MGC262:MGC268)</f>
        <v>0</v>
      </c>
      <c r="MGD261" s="14">
        <f t="shared" ref="MGD261" si="26046">SUM(MGD262:MGD268)</f>
        <v>0</v>
      </c>
      <c r="MGE261" s="14">
        <f t="shared" ref="MGE261" si="26047">SUM(MGE262:MGE268)</f>
        <v>0</v>
      </c>
      <c r="MGF261" s="14">
        <f t="shared" ref="MGF261" si="26048">SUM(MGF262:MGF268)</f>
        <v>0</v>
      </c>
      <c r="MGG261" s="14">
        <f t="shared" ref="MGG261" si="26049">SUM(MGG262:MGG268)</f>
        <v>0</v>
      </c>
      <c r="MGH261" s="14">
        <f t="shared" ref="MGH261" si="26050">SUM(MGH262:MGH268)</f>
        <v>0</v>
      </c>
      <c r="MGI261" s="14">
        <f t="shared" ref="MGI261" si="26051">SUM(MGI262:MGI268)</f>
        <v>0</v>
      </c>
      <c r="MGJ261" s="14">
        <f t="shared" ref="MGJ261" si="26052">SUM(MGJ262:MGJ268)</f>
        <v>0</v>
      </c>
      <c r="MGK261" s="14">
        <f t="shared" ref="MGK261" si="26053">SUM(MGK262:MGK268)</f>
        <v>0</v>
      </c>
      <c r="MGL261" s="14">
        <f t="shared" ref="MGL261" si="26054">SUM(MGL262:MGL268)</f>
        <v>0</v>
      </c>
      <c r="MGM261" s="14">
        <f t="shared" ref="MGM261" si="26055">SUM(MGM262:MGM268)</f>
        <v>0</v>
      </c>
      <c r="MGN261" s="14">
        <f t="shared" ref="MGN261" si="26056">SUM(MGN262:MGN268)</f>
        <v>0</v>
      </c>
      <c r="MGO261" s="14">
        <f t="shared" ref="MGO261" si="26057">SUM(MGO262:MGO268)</f>
        <v>0</v>
      </c>
      <c r="MGP261" s="14">
        <f t="shared" ref="MGP261" si="26058">SUM(MGP262:MGP268)</f>
        <v>0</v>
      </c>
      <c r="MGQ261" s="14">
        <f t="shared" ref="MGQ261" si="26059">SUM(MGQ262:MGQ268)</f>
        <v>0</v>
      </c>
      <c r="MGR261" s="14">
        <f t="shared" ref="MGR261" si="26060">SUM(MGR262:MGR268)</f>
        <v>0</v>
      </c>
      <c r="MGS261" s="14">
        <f t="shared" ref="MGS261" si="26061">SUM(MGS262:MGS268)</f>
        <v>0</v>
      </c>
      <c r="MGT261" s="14">
        <f t="shared" ref="MGT261" si="26062">SUM(MGT262:MGT268)</f>
        <v>0</v>
      </c>
      <c r="MGU261" s="14">
        <f t="shared" ref="MGU261" si="26063">SUM(MGU262:MGU268)</f>
        <v>0</v>
      </c>
      <c r="MGV261" s="14">
        <f t="shared" ref="MGV261" si="26064">SUM(MGV262:MGV268)</f>
        <v>0</v>
      </c>
      <c r="MGW261" s="14">
        <f t="shared" ref="MGW261" si="26065">SUM(MGW262:MGW268)</f>
        <v>0</v>
      </c>
      <c r="MGX261" s="14">
        <f t="shared" ref="MGX261" si="26066">SUM(MGX262:MGX268)</f>
        <v>0</v>
      </c>
      <c r="MGY261" s="14">
        <f t="shared" ref="MGY261" si="26067">SUM(MGY262:MGY268)</f>
        <v>0</v>
      </c>
      <c r="MGZ261" s="14">
        <f t="shared" ref="MGZ261" si="26068">SUM(MGZ262:MGZ268)</f>
        <v>0</v>
      </c>
      <c r="MHA261" s="14">
        <f t="shared" ref="MHA261" si="26069">SUM(MHA262:MHA268)</f>
        <v>0</v>
      </c>
      <c r="MHB261" s="14">
        <f t="shared" ref="MHB261" si="26070">SUM(MHB262:MHB268)</f>
        <v>0</v>
      </c>
      <c r="MHC261" s="14">
        <f t="shared" ref="MHC261" si="26071">SUM(MHC262:MHC268)</f>
        <v>0</v>
      </c>
      <c r="MHD261" s="14">
        <f t="shared" ref="MHD261" si="26072">SUM(MHD262:MHD268)</f>
        <v>0</v>
      </c>
      <c r="MHE261" s="14">
        <f t="shared" ref="MHE261" si="26073">SUM(MHE262:MHE268)</f>
        <v>0</v>
      </c>
      <c r="MHF261" s="14">
        <f t="shared" ref="MHF261" si="26074">SUM(MHF262:MHF268)</f>
        <v>0</v>
      </c>
      <c r="MHG261" s="14">
        <f t="shared" ref="MHG261" si="26075">SUM(MHG262:MHG268)</f>
        <v>0</v>
      </c>
      <c r="MHH261" s="14">
        <f t="shared" ref="MHH261" si="26076">SUM(MHH262:MHH268)</f>
        <v>0</v>
      </c>
      <c r="MHI261" s="14">
        <f t="shared" ref="MHI261" si="26077">SUM(MHI262:MHI268)</f>
        <v>0</v>
      </c>
      <c r="MHJ261" s="14">
        <f t="shared" ref="MHJ261" si="26078">SUM(MHJ262:MHJ268)</f>
        <v>0</v>
      </c>
      <c r="MHK261" s="14">
        <f t="shared" ref="MHK261" si="26079">SUM(MHK262:MHK268)</f>
        <v>0</v>
      </c>
      <c r="MHL261" s="14">
        <f t="shared" ref="MHL261" si="26080">SUM(MHL262:MHL268)</f>
        <v>0</v>
      </c>
      <c r="MHM261" s="14">
        <f t="shared" ref="MHM261" si="26081">SUM(MHM262:MHM268)</f>
        <v>0</v>
      </c>
      <c r="MHN261" s="14">
        <f t="shared" ref="MHN261" si="26082">SUM(MHN262:MHN268)</f>
        <v>0</v>
      </c>
      <c r="MHO261" s="14">
        <f t="shared" ref="MHO261" si="26083">SUM(MHO262:MHO268)</f>
        <v>0</v>
      </c>
      <c r="MHP261" s="14">
        <f t="shared" ref="MHP261" si="26084">SUM(MHP262:MHP268)</f>
        <v>0</v>
      </c>
      <c r="MHQ261" s="14">
        <f t="shared" ref="MHQ261" si="26085">SUM(MHQ262:MHQ268)</f>
        <v>0</v>
      </c>
      <c r="MHR261" s="14">
        <f t="shared" ref="MHR261" si="26086">SUM(MHR262:MHR268)</f>
        <v>0</v>
      </c>
      <c r="MHS261" s="14">
        <f t="shared" ref="MHS261" si="26087">SUM(MHS262:MHS268)</f>
        <v>0</v>
      </c>
      <c r="MHT261" s="14">
        <f t="shared" ref="MHT261" si="26088">SUM(MHT262:MHT268)</f>
        <v>0</v>
      </c>
      <c r="MHU261" s="14">
        <f t="shared" ref="MHU261" si="26089">SUM(MHU262:MHU268)</f>
        <v>0</v>
      </c>
      <c r="MHV261" s="14">
        <f t="shared" ref="MHV261" si="26090">SUM(MHV262:MHV268)</f>
        <v>0</v>
      </c>
      <c r="MHW261" s="14">
        <f t="shared" ref="MHW261" si="26091">SUM(MHW262:MHW268)</f>
        <v>0</v>
      </c>
      <c r="MHX261" s="14">
        <f t="shared" ref="MHX261" si="26092">SUM(MHX262:MHX268)</f>
        <v>0</v>
      </c>
      <c r="MHY261" s="14">
        <f t="shared" ref="MHY261" si="26093">SUM(MHY262:MHY268)</f>
        <v>0</v>
      </c>
      <c r="MHZ261" s="14">
        <f t="shared" ref="MHZ261" si="26094">SUM(MHZ262:MHZ268)</f>
        <v>0</v>
      </c>
      <c r="MIA261" s="14">
        <f t="shared" ref="MIA261" si="26095">SUM(MIA262:MIA268)</f>
        <v>0</v>
      </c>
      <c r="MIB261" s="14">
        <f t="shared" ref="MIB261" si="26096">SUM(MIB262:MIB268)</f>
        <v>0</v>
      </c>
      <c r="MIC261" s="14">
        <f t="shared" ref="MIC261" si="26097">SUM(MIC262:MIC268)</f>
        <v>0</v>
      </c>
      <c r="MID261" s="14">
        <f t="shared" ref="MID261" si="26098">SUM(MID262:MID268)</f>
        <v>0</v>
      </c>
      <c r="MIE261" s="14">
        <f t="shared" ref="MIE261" si="26099">SUM(MIE262:MIE268)</f>
        <v>0</v>
      </c>
      <c r="MIF261" s="14">
        <f t="shared" ref="MIF261" si="26100">SUM(MIF262:MIF268)</f>
        <v>0</v>
      </c>
      <c r="MIG261" s="14">
        <f t="shared" ref="MIG261" si="26101">SUM(MIG262:MIG268)</f>
        <v>0</v>
      </c>
      <c r="MIH261" s="14">
        <f t="shared" ref="MIH261" si="26102">SUM(MIH262:MIH268)</f>
        <v>0</v>
      </c>
      <c r="MII261" s="14">
        <f t="shared" ref="MII261" si="26103">SUM(MII262:MII268)</f>
        <v>0</v>
      </c>
      <c r="MIJ261" s="14">
        <f t="shared" ref="MIJ261" si="26104">SUM(MIJ262:MIJ268)</f>
        <v>0</v>
      </c>
      <c r="MIK261" s="14">
        <f t="shared" ref="MIK261" si="26105">SUM(MIK262:MIK268)</f>
        <v>0</v>
      </c>
      <c r="MIL261" s="14">
        <f t="shared" ref="MIL261" si="26106">SUM(MIL262:MIL268)</f>
        <v>0</v>
      </c>
      <c r="MIM261" s="14">
        <f t="shared" ref="MIM261" si="26107">SUM(MIM262:MIM268)</f>
        <v>0</v>
      </c>
      <c r="MIN261" s="14">
        <f t="shared" ref="MIN261" si="26108">SUM(MIN262:MIN268)</f>
        <v>0</v>
      </c>
      <c r="MIO261" s="14">
        <f t="shared" ref="MIO261" si="26109">SUM(MIO262:MIO268)</f>
        <v>0</v>
      </c>
      <c r="MIP261" s="14">
        <f t="shared" ref="MIP261" si="26110">SUM(MIP262:MIP268)</f>
        <v>0</v>
      </c>
      <c r="MIQ261" s="14">
        <f t="shared" ref="MIQ261" si="26111">SUM(MIQ262:MIQ268)</f>
        <v>0</v>
      </c>
      <c r="MIR261" s="14">
        <f t="shared" ref="MIR261" si="26112">SUM(MIR262:MIR268)</f>
        <v>0</v>
      </c>
      <c r="MIS261" s="14">
        <f t="shared" ref="MIS261" si="26113">SUM(MIS262:MIS268)</f>
        <v>0</v>
      </c>
      <c r="MIT261" s="14">
        <f t="shared" ref="MIT261" si="26114">SUM(MIT262:MIT268)</f>
        <v>0</v>
      </c>
      <c r="MIU261" s="14">
        <f t="shared" ref="MIU261" si="26115">SUM(MIU262:MIU268)</f>
        <v>0</v>
      </c>
      <c r="MIV261" s="14">
        <f t="shared" ref="MIV261" si="26116">SUM(MIV262:MIV268)</f>
        <v>0</v>
      </c>
      <c r="MIW261" s="14">
        <f t="shared" ref="MIW261" si="26117">SUM(MIW262:MIW268)</f>
        <v>0</v>
      </c>
      <c r="MIX261" s="14">
        <f t="shared" ref="MIX261" si="26118">SUM(MIX262:MIX268)</f>
        <v>0</v>
      </c>
      <c r="MIY261" s="14">
        <f t="shared" ref="MIY261" si="26119">SUM(MIY262:MIY268)</f>
        <v>0</v>
      </c>
      <c r="MIZ261" s="14">
        <f t="shared" ref="MIZ261" si="26120">SUM(MIZ262:MIZ268)</f>
        <v>0</v>
      </c>
      <c r="MJA261" s="14">
        <f t="shared" ref="MJA261" si="26121">SUM(MJA262:MJA268)</f>
        <v>0</v>
      </c>
      <c r="MJB261" s="14">
        <f t="shared" ref="MJB261" si="26122">SUM(MJB262:MJB268)</f>
        <v>0</v>
      </c>
      <c r="MJC261" s="14">
        <f t="shared" ref="MJC261" si="26123">SUM(MJC262:MJC268)</f>
        <v>0</v>
      </c>
      <c r="MJD261" s="14">
        <f t="shared" ref="MJD261" si="26124">SUM(MJD262:MJD268)</f>
        <v>0</v>
      </c>
      <c r="MJE261" s="14">
        <f t="shared" ref="MJE261" si="26125">SUM(MJE262:MJE268)</f>
        <v>0</v>
      </c>
      <c r="MJF261" s="14">
        <f t="shared" ref="MJF261" si="26126">SUM(MJF262:MJF268)</f>
        <v>0</v>
      </c>
      <c r="MJG261" s="14">
        <f t="shared" ref="MJG261" si="26127">SUM(MJG262:MJG268)</f>
        <v>0</v>
      </c>
      <c r="MJH261" s="14">
        <f t="shared" ref="MJH261" si="26128">SUM(MJH262:MJH268)</f>
        <v>0</v>
      </c>
      <c r="MJI261" s="14">
        <f t="shared" ref="MJI261" si="26129">SUM(MJI262:MJI268)</f>
        <v>0</v>
      </c>
      <c r="MJJ261" s="14">
        <f t="shared" ref="MJJ261" si="26130">SUM(MJJ262:MJJ268)</f>
        <v>0</v>
      </c>
      <c r="MJK261" s="14">
        <f t="shared" ref="MJK261" si="26131">SUM(MJK262:MJK268)</f>
        <v>0</v>
      </c>
      <c r="MJL261" s="14">
        <f t="shared" ref="MJL261" si="26132">SUM(MJL262:MJL268)</f>
        <v>0</v>
      </c>
      <c r="MJM261" s="14">
        <f t="shared" ref="MJM261" si="26133">SUM(MJM262:MJM268)</f>
        <v>0</v>
      </c>
      <c r="MJN261" s="14">
        <f t="shared" ref="MJN261" si="26134">SUM(MJN262:MJN268)</f>
        <v>0</v>
      </c>
      <c r="MJO261" s="14">
        <f t="shared" ref="MJO261" si="26135">SUM(MJO262:MJO268)</f>
        <v>0</v>
      </c>
      <c r="MJP261" s="14">
        <f t="shared" ref="MJP261" si="26136">SUM(MJP262:MJP268)</f>
        <v>0</v>
      </c>
      <c r="MJQ261" s="14">
        <f t="shared" ref="MJQ261" si="26137">SUM(MJQ262:MJQ268)</f>
        <v>0</v>
      </c>
      <c r="MJR261" s="14">
        <f t="shared" ref="MJR261" si="26138">SUM(MJR262:MJR268)</f>
        <v>0</v>
      </c>
      <c r="MJS261" s="14">
        <f t="shared" ref="MJS261" si="26139">SUM(MJS262:MJS268)</f>
        <v>0</v>
      </c>
      <c r="MJT261" s="14">
        <f t="shared" ref="MJT261" si="26140">SUM(MJT262:MJT268)</f>
        <v>0</v>
      </c>
      <c r="MJU261" s="14">
        <f t="shared" ref="MJU261" si="26141">SUM(MJU262:MJU268)</f>
        <v>0</v>
      </c>
      <c r="MJV261" s="14">
        <f t="shared" ref="MJV261" si="26142">SUM(MJV262:MJV268)</f>
        <v>0</v>
      </c>
      <c r="MJW261" s="14">
        <f t="shared" ref="MJW261" si="26143">SUM(MJW262:MJW268)</f>
        <v>0</v>
      </c>
      <c r="MJX261" s="14">
        <f t="shared" ref="MJX261" si="26144">SUM(MJX262:MJX268)</f>
        <v>0</v>
      </c>
      <c r="MJY261" s="14">
        <f t="shared" ref="MJY261" si="26145">SUM(MJY262:MJY268)</f>
        <v>0</v>
      </c>
      <c r="MJZ261" s="14">
        <f t="shared" ref="MJZ261" si="26146">SUM(MJZ262:MJZ268)</f>
        <v>0</v>
      </c>
      <c r="MKA261" s="14">
        <f t="shared" ref="MKA261" si="26147">SUM(MKA262:MKA268)</f>
        <v>0</v>
      </c>
      <c r="MKB261" s="14">
        <f t="shared" ref="MKB261" si="26148">SUM(MKB262:MKB268)</f>
        <v>0</v>
      </c>
      <c r="MKC261" s="14">
        <f t="shared" ref="MKC261" si="26149">SUM(MKC262:MKC268)</f>
        <v>0</v>
      </c>
      <c r="MKD261" s="14">
        <f t="shared" ref="MKD261" si="26150">SUM(MKD262:MKD268)</f>
        <v>0</v>
      </c>
      <c r="MKE261" s="14">
        <f t="shared" ref="MKE261" si="26151">SUM(MKE262:MKE268)</f>
        <v>0</v>
      </c>
      <c r="MKF261" s="14">
        <f t="shared" ref="MKF261" si="26152">SUM(MKF262:MKF268)</f>
        <v>0</v>
      </c>
      <c r="MKG261" s="14">
        <f t="shared" ref="MKG261" si="26153">SUM(MKG262:MKG268)</f>
        <v>0</v>
      </c>
      <c r="MKH261" s="14">
        <f t="shared" ref="MKH261" si="26154">SUM(MKH262:MKH268)</f>
        <v>0</v>
      </c>
      <c r="MKI261" s="14">
        <f t="shared" ref="MKI261" si="26155">SUM(MKI262:MKI268)</f>
        <v>0</v>
      </c>
      <c r="MKJ261" s="14">
        <f t="shared" ref="MKJ261" si="26156">SUM(MKJ262:MKJ268)</f>
        <v>0</v>
      </c>
      <c r="MKK261" s="14">
        <f t="shared" ref="MKK261" si="26157">SUM(MKK262:MKK268)</f>
        <v>0</v>
      </c>
      <c r="MKL261" s="14">
        <f t="shared" ref="MKL261" si="26158">SUM(MKL262:MKL268)</f>
        <v>0</v>
      </c>
      <c r="MKM261" s="14">
        <f t="shared" ref="MKM261" si="26159">SUM(MKM262:MKM268)</f>
        <v>0</v>
      </c>
      <c r="MKN261" s="14">
        <f t="shared" ref="MKN261" si="26160">SUM(MKN262:MKN268)</f>
        <v>0</v>
      </c>
      <c r="MKO261" s="14">
        <f t="shared" ref="MKO261" si="26161">SUM(MKO262:MKO268)</f>
        <v>0</v>
      </c>
      <c r="MKP261" s="14">
        <f t="shared" ref="MKP261" si="26162">SUM(MKP262:MKP268)</f>
        <v>0</v>
      </c>
      <c r="MKQ261" s="14">
        <f t="shared" ref="MKQ261" si="26163">SUM(MKQ262:MKQ268)</f>
        <v>0</v>
      </c>
      <c r="MKR261" s="14">
        <f t="shared" ref="MKR261" si="26164">SUM(MKR262:MKR268)</f>
        <v>0</v>
      </c>
      <c r="MKS261" s="14">
        <f t="shared" ref="MKS261" si="26165">SUM(MKS262:MKS268)</f>
        <v>0</v>
      </c>
      <c r="MKT261" s="14">
        <f t="shared" ref="MKT261" si="26166">SUM(MKT262:MKT268)</f>
        <v>0</v>
      </c>
      <c r="MKU261" s="14">
        <f t="shared" ref="MKU261" si="26167">SUM(MKU262:MKU268)</f>
        <v>0</v>
      </c>
      <c r="MKV261" s="14">
        <f t="shared" ref="MKV261" si="26168">SUM(MKV262:MKV268)</f>
        <v>0</v>
      </c>
      <c r="MKW261" s="14">
        <f t="shared" ref="MKW261" si="26169">SUM(MKW262:MKW268)</f>
        <v>0</v>
      </c>
      <c r="MKX261" s="14">
        <f t="shared" ref="MKX261" si="26170">SUM(MKX262:MKX268)</f>
        <v>0</v>
      </c>
      <c r="MKY261" s="14">
        <f t="shared" ref="MKY261" si="26171">SUM(MKY262:MKY268)</f>
        <v>0</v>
      </c>
      <c r="MKZ261" s="14">
        <f t="shared" ref="MKZ261" si="26172">SUM(MKZ262:MKZ268)</f>
        <v>0</v>
      </c>
      <c r="MLA261" s="14">
        <f t="shared" ref="MLA261" si="26173">SUM(MLA262:MLA268)</f>
        <v>0</v>
      </c>
      <c r="MLB261" s="14">
        <f t="shared" ref="MLB261" si="26174">SUM(MLB262:MLB268)</f>
        <v>0</v>
      </c>
      <c r="MLC261" s="14">
        <f t="shared" ref="MLC261" si="26175">SUM(MLC262:MLC268)</f>
        <v>0</v>
      </c>
      <c r="MLD261" s="14">
        <f t="shared" ref="MLD261" si="26176">SUM(MLD262:MLD268)</f>
        <v>0</v>
      </c>
      <c r="MLE261" s="14">
        <f t="shared" ref="MLE261" si="26177">SUM(MLE262:MLE268)</f>
        <v>0</v>
      </c>
      <c r="MLF261" s="14">
        <f t="shared" ref="MLF261" si="26178">SUM(MLF262:MLF268)</f>
        <v>0</v>
      </c>
      <c r="MLG261" s="14">
        <f t="shared" ref="MLG261" si="26179">SUM(MLG262:MLG268)</f>
        <v>0</v>
      </c>
      <c r="MLH261" s="14">
        <f t="shared" ref="MLH261" si="26180">SUM(MLH262:MLH268)</f>
        <v>0</v>
      </c>
      <c r="MLI261" s="14">
        <f t="shared" ref="MLI261" si="26181">SUM(MLI262:MLI268)</f>
        <v>0</v>
      </c>
      <c r="MLJ261" s="14">
        <f t="shared" ref="MLJ261" si="26182">SUM(MLJ262:MLJ268)</f>
        <v>0</v>
      </c>
      <c r="MLK261" s="14">
        <f t="shared" ref="MLK261" si="26183">SUM(MLK262:MLK268)</f>
        <v>0</v>
      </c>
      <c r="MLL261" s="14">
        <f t="shared" ref="MLL261" si="26184">SUM(MLL262:MLL268)</f>
        <v>0</v>
      </c>
      <c r="MLM261" s="14">
        <f t="shared" ref="MLM261" si="26185">SUM(MLM262:MLM268)</f>
        <v>0</v>
      </c>
      <c r="MLN261" s="14">
        <f t="shared" ref="MLN261" si="26186">SUM(MLN262:MLN268)</f>
        <v>0</v>
      </c>
      <c r="MLO261" s="14">
        <f t="shared" ref="MLO261" si="26187">SUM(MLO262:MLO268)</f>
        <v>0</v>
      </c>
      <c r="MLP261" s="14">
        <f t="shared" ref="MLP261" si="26188">SUM(MLP262:MLP268)</f>
        <v>0</v>
      </c>
      <c r="MLQ261" s="14">
        <f t="shared" ref="MLQ261" si="26189">SUM(MLQ262:MLQ268)</f>
        <v>0</v>
      </c>
      <c r="MLR261" s="14">
        <f t="shared" ref="MLR261" si="26190">SUM(MLR262:MLR268)</f>
        <v>0</v>
      </c>
      <c r="MLS261" s="14">
        <f t="shared" ref="MLS261" si="26191">SUM(MLS262:MLS268)</f>
        <v>0</v>
      </c>
      <c r="MLT261" s="14">
        <f t="shared" ref="MLT261" si="26192">SUM(MLT262:MLT268)</f>
        <v>0</v>
      </c>
      <c r="MLU261" s="14">
        <f t="shared" ref="MLU261" si="26193">SUM(MLU262:MLU268)</f>
        <v>0</v>
      </c>
      <c r="MLV261" s="14">
        <f t="shared" ref="MLV261" si="26194">SUM(MLV262:MLV268)</f>
        <v>0</v>
      </c>
      <c r="MLW261" s="14">
        <f t="shared" ref="MLW261" si="26195">SUM(MLW262:MLW268)</f>
        <v>0</v>
      </c>
      <c r="MLX261" s="14">
        <f t="shared" ref="MLX261" si="26196">SUM(MLX262:MLX268)</f>
        <v>0</v>
      </c>
      <c r="MLY261" s="14">
        <f t="shared" ref="MLY261" si="26197">SUM(MLY262:MLY268)</f>
        <v>0</v>
      </c>
      <c r="MLZ261" s="14">
        <f t="shared" ref="MLZ261" si="26198">SUM(MLZ262:MLZ268)</f>
        <v>0</v>
      </c>
      <c r="MMA261" s="14">
        <f t="shared" ref="MMA261" si="26199">SUM(MMA262:MMA268)</f>
        <v>0</v>
      </c>
      <c r="MMB261" s="14">
        <f t="shared" ref="MMB261" si="26200">SUM(MMB262:MMB268)</f>
        <v>0</v>
      </c>
      <c r="MMC261" s="14">
        <f t="shared" ref="MMC261" si="26201">SUM(MMC262:MMC268)</f>
        <v>0</v>
      </c>
      <c r="MMD261" s="14">
        <f t="shared" ref="MMD261" si="26202">SUM(MMD262:MMD268)</f>
        <v>0</v>
      </c>
      <c r="MME261" s="14">
        <f t="shared" ref="MME261" si="26203">SUM(MME262:MME268)</f>
        <v>0</v>
      </c>
      <c r="MMF261" s="14">
        <f t="shared" ref="MMF261" si="26204">SUM(MMF262:MMF268)</f>
        <v>0</v>
      </c>
      <c r="MMG261" s="14">
        <f t="shared" ref="MMG261" si="26205">SUM(MMG262:MMG268)</f>
        <v>0</v>
      </c>
      <c r="MMH261" s="14">
        <f t="shared" ref="MMH261" si="26206">SUM(MMH262:MMH268)</f>
        <v>0</v>
      </c>
      <c r="MMI261" s="14">
        <f t="shared" ref="MMI261" si="26207">SUM(MMI262:MMI268)</f>
        <v>0</v>
      </c>
      <c r="MMJ261" s="14">
        <f t="shared" ref="MMJ261" si="26208">SUM(MMJ262:MMJ268)</f>
        <v>0</v>
      </c>
      <c r="MMK261" s="14">
        <f t="shared" ref="MMK261" si="26209">SUM(MMK262:MMK268)</f>
        <v>0</v>
      </c>
      <c r="MML261" s="14">
        <f t="shared" ref="MML261" si="26210">SUM(MML262:MML268)</f>
        <v>0</v>
      </c>
      <c r="MMM261" s="14">
        <f t="shared" ref="MMM261" si="26211">SUM(MMM262:MMM268)</f>
        <v>0</v>
      </c>
      <c r="MMN261" s="14">
        <f t="shared" ref="MMN261" si="26212">SUM(MMN262:MMN268)</f>
        <v>0</v>
      </c>
      <c r="MMO261" s="14">
        <f t="shared" ref="MMO261" si="26213">SUM(MMO262:MMO268)</f>
        <v>0</v>
      </c>
      <c r="MMP261" s="14">
        <f t="shared" ref="MMP261" si="26214">SUM(MMP262:MMP268)</f>
        <v>0</v>
      </c>
      <c r="MMQ261" s="14">
        <f t="shared" ref="MMQ261" si="26215">SUM(MMQ262:MMQ268)</f>
        <v>0</v>
      </c>
      <c r="MMR261" s="14">
        <f t="shared" ref="MMR261" si="26216">SUM(MMR262:MMR268)</f>
        <v>0</v>
      </c>
      <c r="MMS261" s="14">
        <f t="shared" ref="MMS261" si="26217">SUM(MMS262:MMS268)</f>
        <v>0</v>
      </c>
      <c r="MMT261" s="14">
        <f t="shared" ref="MMT261" si="26218">SUM(MMT262:MMT268)</f>
        <v>0</v>
      </c>
      <c r="MMU261" s="14">
        <f t="shared" ref="MMU261" si="26219">SUM(MMU262:MMU268)</f>
        <v>0</v>
      </c>
      <c r="MMV261" s="14">
        <f t="shared" ref="MMV261" si="26220">SUM(MMV262:MMV268)</f>
        <v>0</v>
      </c>
      <c r="MMW261" s="14">
        <f t="shared" ref="MMW261" si="26221">SUM(MMW262:MMW268)</f>
        <v>0</v>
      </c>
      <c r="MMX261" s="14">
        <f t="shared" ref="MMX261" si="26222">SUM(MMX262:MMX268)</f>
        <v>0</v>
      </c>
      <c r="MMY261" s="14">
        <f t="shared" ref="MMY261" si="26223">SUM(MMY262:MMY268)</f>
        <v>0</v>
      </c>
      <c r="MMZ261" s="14">
        <f t="shared" ref="MMZ261" si="26224">SUM(MMZ262:MMZ268)</f>
        <v>0</v>
      </c>
      <c r="MNA261" s="14">
        <f t="shared" ref="MNA261" si="26225">SUM(MNA262:MNA268)</f>
        <v>0</v>
      </c>
      <c r="MNB261" s="14">
        <f t="shared" ref="MNB261" si="26226">SUM(MNB262:MNB268)</f>
        <v>0</v>
      </c>
      <c r="MNC261" s="14">
        <f t="shared" ref="MNC261" si="26227">SUM(MNC262:MNC268)</f>
        <v>0</v>
      </c>
      <c r="MND261" s="14">
        <f t="shared" ref="MND261" si="26228">SUM(MND262:MND268)</f>
        <v>0</v>
      </c>
      <c r="MNE261" s="14">
        <f t="shared" ref="MNE261" si="26229">SUM(MNE262:MNE268)</f>
        <v>0</v>
      </c>
      <c r="MNF261" s="14">
        <f t="shared" ref="MNF261" si="26230">SUM(MNF262:MNF268)</f>
        <v>0</v>
      </c>
      <c r="MNG261" s="14">
        <f t="shared" ref="MNG261" si="26231">SUM(MNG262:MNG268)</f>
        <v>0</v>
      </c>
      <c r="MNH261" s="14">
        <f t="shared" ref="MNH261" si="26232">SUM(MNH262:MNH268)</f>
        <v>0</v>
      </c>
      <c r="MNI261" s="14">
        <f t="shared" ref="MNI261" si="26233">SUM(MNI262:MNI268)</f>
        <v>0</v>
      </c>
      <c r="MNJ261" s="14">
        <f t="shared" ref="MNJ261" si="26234">SUM(MNJ262:MNJ268)</f>
        <v>0</v>
      </c>
      <c r="MNK261" s="14">
        <f t="shared" ref="MNK261" si="26235">SUM(MNK262:MNK268)</f>
        <v>0</v>
      </c>
      <c r="MNL261" s="14">
        <f t="shared" ref="MNL261" si="26236">SUM(MNL262:MNL268)</f>
        <v>0</v>
      </c>
      <c r="MNM261" s="14">
        <f t="shared" ref="MNM261" si="26237">SUM(MNM262:MNM268)</f>
        <v>0</v>
      </c>
      <c r="MNN261" s="14">
        <f t="shared" ref="MNN261" si="26238">SUM(MNN262:MNN268)</f>
        <v>0</v>
      </c>
      <c r="MNO261" s="14">
        <f t="shared" ref="MNO261" si="26239">SUM(MNO262:MNO268)</f>
        <v>0</v>
      </c>
      <c r="MNP261" s="14">
        <f t="shared" ref="MNP261" si="26240">SUM(MNP262:MNP268)</f>
        <v>0</v>
      </c>
      <c r="MNQ261" s="14">
        <f t="shared" ref="MNQ261" si="26241">SUM(MNQ262:MNQ268)</f>
        <v>0</v>
      </c>
      <c r="MNR261" s="14">
        <f t="shared" ref="MNR261" si="26242">SUM(MNR262:MNR268)</f>
        <v>0</v>
      </c>
      <c r="MNS261" s="14">
        <f t="shared" ref="MNS261" si="26243">SUM(MNS262:MNS268)</f>
        <v>0</v>
      </c>
      <c r="MNT261" s="14">
        <f t="shared" ref="MNT261" si="26244">SUM(MNT262:MNT268)</f>
        <v>0</v>
      </c>
      <c r="MNU261" s="14">
        <f t="shared" ref="MNU261" si="26245">SUM(MNU262:MNU268)</f>
        <v>0</v>
      </c>
      <c r="MNV261" s="14">
        <f t="shared" ref="MNV261" si="26246">SUM(MNV262:MNV268)</f>
        <v>0</v>
      </c>
      <c r="MNW261" s="14">
        <f t="shared" ref="MNW261" si="26247">SUM(MNW262:MNW268)</f>
        <v>0</v>
      </c>
      <c r="MNX261" s="14">
        <f t="shared" ref="MNX261" si="26248">SUM(MNX262:MNX268)</f>
        <v>0</v>
      </c>
      <c r="MNY261" s="14">
        <f t="shared" ref="MNY261" si="26249">SUM(MNY262:MNY268)</f>
        <v>0</v>
      </c>
      <c r="MNZ261" s="14">
        <f t="shared" ref="MNZ261" si="26250">SUM(MNZ262:MNZ268)</f>
        <v>0</v>
      </c>
      <c r="MOA261" s="14">
        <f t="shared" ref="MOA261" si="26251">SUM(MOA262:MOA268)</f>
        <v>0</v>
      </c>
      <c r="MOB261" s="14">
        <f t="shared" ref="MOB261" si="26252">SUM(MOB262:MOB268)</f>
        <v>0</v>
      </c>
      <c r="MOC261" s="14">
        <f t="shared" ref="MOC261" si="26253">SUM(MOC262:MOC268)</f>
        <v>0</v>
      </c>
      <c r="MOD261" s="14">
        <f t="shared" ref="MOD261" si="26254">SUM(MOD262:MOD268)</f>
        <v>0</v>
      </c>
      <c r="MOE261" s="14">
        <f t="shared" ref="MOE261" si="26255">SUM(MOE262:MOE268)</f>
        <v>0</v>
      </c>
      <c r="MOF261" s="14">
        <f t="shared" ref="MOF261" si="26256">SUM(MOF262:MOF268)</f>
        <v>0</v>
      </c>
      <c r="MOG261" s="14">
        <f t="shared" ref="MOG261" si="26257">SUM(MOG262:MOG268)</f>
        <v>0</v>
      </c>
      <c r="MOH261" s="14">
        <f t="shared" ref="MOH261" si="26258">SUM(MOH262:MOH268)</f>
        <v>0</v>
      </c>
      <c r="MOI261" s="14">
        <f t="shared" ref="MOI261" si="26259">SUM(MOI262:MOI268)</f>
        <v>0</v>
      </c>
      <c r="MOJ261" s="14">
        <f t="shared" ref="MOJ261" si="26260">SUM(MOJ262:MOJ268)</f>
        <v>0</v>
      </c>
      <c r="MOK261" s="14">
        <f t="shared" ref="MOK261" si="26261">SUM(MOK262:MOK268)</f>
        <v>0</v>
      </c>
      <c r="MOL261" s="14">
        <f t="shared" ref="MOL261" si="26262">SUM(MOL262:MOL268)</f>
        <v>0</v>
      </c>
      <c r="MOM261" s="14">
        <f t="shared" ref="MOM261" si="26263">SUM(MOM262:MOM268)</f>
        <v>0</v>
      </c>
      <c r="MON261" s="14">
        <f t="shared" ref="MON261" si="26264">SUM(MON262:MON268)</f>
        <v>0</v>
      </c>
      <c r="MOO261" s="14">
        <f t="shared" ref="MOO261" si="26265">SUM(MOO262:MOO268)</f>
        <v>0</v>
      </c>
      <c r="MOP261" s="14">
        <f t="shared" ref="MOP261" si="26266">SUM(MOP262:MOP268)</f>
        <v>0</v>
      </c>
      <c r="MOQ261" s="14">
        <f t="shared" ref="MOQ261" si="26267">SUM(MOQ262:MOQ268)</f>
        <v>0</v>
      </c>
      <c r="MOR261" s="14">
        <f t="shared" ref="MOR261" si="26268">SUM(MOR262:MOR268)</f>
        <v>0</v>
      </c>
      <c r="MOS261" s="14">
        <f t="shared" ref="MOS261" si="26269">SUM(MOS262:MOS268)</f>
        <v>0</v>
      </c>
      <c r="MOT261" s="14">
        <f t="shared" ref="MOT261" si="26270">SUM(MOT262:MOT268)</f>
        <v>0</v>
      </c>
      <c r="MOU261" s="14">
        <f t="shared" ref="MOU261" si="26271">SUM(MOU262:MOU268)</f>
        <v>0</v>
      </c>
      <c r="MOV261" s="14">
        <f t="shared" ref="MOV261" si="26272">SUM(MOV262:MOV268)</f>
        <v>0</v>
      </c>
      <c r="MOW261" s="14">
        <f t="shared" ref="MOW261" si="26273">SUM(MOW262:MOW268)</f>
        <v>0</v>
      </c>
      <c r="MOX261" s="14">
        <f t="shared" ref="MOX261" si="26274">SUM(MOX262:MOX268)</f>
        <v>0</v>
      </c>
      <c r="MOY261" s="14">
        <f t="shared" ref="MOY261" si="26275">SUM(MOY262:MOY268)</f>
        <v>0</v>
      </c>
      <c r="MOZ261" s="14">
        <f t="shared" ref="MOZ261" si="26276">SUM(MOZ262:MOZ268)</f>
        <v>0</v>
      </c>
      <c r="MPA261" s="14">
        <f t="shared" ref="MPA261" si="26277">SUM(MPA262:MPA268)</f>
        <v>0</v>
      </c>
      <c r="MPB261" s="14">
        <f t="shared" ref="MPB261" si="26278">SUM(MPB262:MPB268)</f>
        <v>0</v>
      </c>
      <c r="MPC261" s="14">
        <f t="shared" ref="MPC261" si="26279">SUM(MPC262:MPC268)</f>
        <v>0</v>
      </c>
      <c r="MPD261" s="14">
        <f t="shared" ref="MPD261" si="26280">SUM(MPD262:MPD268)</f>
        <v>0</v>
      </c>
      <c r="MPE261" s="14">
        <f t="shared" ref="MPE261" si="26281">SUM(MPE262:MPE268)</f>
        <v>0</v>
      </c>
      <c r="MPF261" s="14">
        <f t="shared" ref="MPF261" si="26282">SUM(MPF262:MPF268)</f>
        <v>0</v>
      </c>
      <c r="MPG261" s="14">
        <f t="shared" ref="MPG261" si="26283">SUM(MPG262:MPG268)</f>
        <v>0</v>
      </c>
      <c r="MPH261" s="14">
        <f t="shared" ref="MPH261" si="26284">SUM(MPH262:MPH268)</f>
        <v>0</v>
      </c>
      <c r="MPI261" s="14">
        <f t="shared" ref="MPI261" si="26285">SUM(MPI262:MPI268)</f>
        <v>0</v>
      </c>
      <c r="MPJ261" s="14">
        <f t="shared" ref="MPJ261" si="26286">SUM(MPJ262:MPJ268)</f>
        <v>0</v>
      </c>
      <c r="MPK261" s="14">
        <f t="shared" ref="MPK261" si="26287">SUM(MPK262:MPK268)</f>
        <v>0</v>
      </c>
      <c r="MPL261" s="14">
        <f t="shared" ref="MPL261" si="26288">SUM(MPL262:MPL268)</f>
        <v>0</v>
      </c>
      <c r="MPM261" s="14">
        <f t="shared" ref="MPM261" si="26289">SUM(MPM262:MPM268)</f>
        <v>0</v>
      </c>
      <c r="MPN261" s="14">
        <f t="shared" ref="MPN261" si="26290">SUM(MPN262:MPN268)</f>
        <v>0</v>
      </c>
      <c r="MPO261" s="14">
        <f t="shared" ref="MPO261" si="26291">SUM(MPO262:MPO268)</f>
        <v>0</v>
      </c>
      <c r="MPP261" s="14">
        <f t="shared" ref="MPP261" si="26292">SUM(MPP262:MPP268)</f>
        <v>0</v>
      </c>
      <c r="MPQ261" s="14">
        <f t="shared" ref="MPQ261" si="26293">SUM(MPQ262:MPQ268)</f>
        <v>0</v>
      </c>
      <c r="MPR261" s="14">
        <f t="shared" ref="MPR261" si="26294">SUM(MPR262:MPR268)</f>
        <v>0</v>
      </c>
      <c r="MPS261" s="14">
        <f t="shared" ref="MPS261" si="26295">SUM(MPS262:MPS268)</f>
        <v>0</v>
      </c>
      <c r="MPT261" s="14">
        <f t="shared" ref="MPT261" si="26296">SUM(MPT262:MPT268)</f>
        <v>0</v>
      </c>
      <c r="MPU261" s="14">
        <f t="shared" ref="MPU261" si="26297">SUM(MPU262:MPU268)</f>
        <v>0</v>
      </c>
      <c r="MPV261" s="14">
        <f t="shared" ref="MPV261" si="26298">SUM(MPV262:MPV268)</f>
        <v>0</v>
      </c>
      <c r="MPW261" s="14">
        <f t="shared" ref="MPW261" si="26299">SUM(MPW262:MPW268)</f>
        <v>0</v>
      </c>
      <c r="MPX261" s="14">
        <f t="shared" ref="MPX261" si="26300">SUM(MPX262:MPX268)</f>
        <v>0</v>
      </c>
      <c r="MPY261" s="14">
        <f t="shared" ref="MPY261" si="26301">SUM(MPY262:MPY268)</f>
        <v>0</v>
      </c>
      <c r="MPZ261" s="14">
        <f t="shared" ref="MPZ261" si="26302">SUM(MPZ262:MPZ268)</f>
        <v>0</v>
      </c>
      <c r="MQA261" s="14">
        <f t="shared" ref="MQA261" si="26303">SUM(MQA262:MQA268)</f>
        <v>0</v>
      </c>
      <c r="MQB261" s="14">
        <f t="shared" ref="MQB261" si="26304">SUM(MQB262:MQB268)</f>
        <v>0</v>
      </c>
      <c r="MQC261" s="14">
        <f t="shared" ref="MQC261" si="26305">SUM(MQC262:MQC268)</f>
        <v>0</v>
      </c>
      <c r="MQD261" s="14">
        <f t="shared" ref="MQD261" si="26306">SUM(MQD262:MQD268)</f>
        <v>0</v>
      </c>
      <c r="MQE261" s="14">
        <f t="shared" ref="MQE261" si="26307">SUM(MQE262:MQE268)</f>
        <v>0</v>
      </c>
      <c r="MQF261" s="14">
        <f t="shared" ref="MQF261" si="26308">SUM(MQF262:MQF268)</f>
        <v>0</v>
      </c>
      <c r="MQG261" s="14">
        <f t="shared" ref="MQG261" si="26309">SUM(MQG262:MQG268)</f>
        <v>0</v>
      </c>
      <c r="MQH261" s="14">
        <f t="shared" ref="MQH261" si="26310">SUM(MQH262:MQH268)</f>
        <v>0</v>
      </c>
      <c r="MQI261" s="14">
        <f t="shared" ref="MQI261" si="26311">SUM(MQI262:MQI268)</f>
        <v>0</v>
      </c>
      <c r="MQJ261" s="14">
        <f t="shared" ref="MQJ261" si="26312">SUM(MQJ262:MQJ268)</f>
        <v>0</v>
      </c>
      <c r="MQK261" s="14">
        <f t="shared" ref="MQK261" si="26313">SUM(MQK262:MQK268)</f>
        <v>0</v>
      </c>
      <c r="MQL261" s="14">
        <f t="shared" ref="MQL261" si="26314">SUM(MQL262:MQL268)</f>
        <v>0</v>
      </c>
      <c r="MQM261" s="14">
        <f t="shared" ref="MQM261" si="26315">SUM(MQM262:MQM268)</f>
        <v>0</v>
      </c>
      <c r="MQN261" s="14">
        <f t="shared" ref="MQN261" si="26316">SUM(MQN262:MQN268)</f>
        <v>0</v>
      </c>
      <c r="MQO261" s="14">
        <f t="shared" ref="MQO261" si="26317">SUM(MQO262:MQO268)</f>
        <v>0</v>
      </c>
      <c r="MQP261" s="14">
        <f t="shared" ref="MQP261" si="26318">SUM(MQP262:MQP268)</f>
        <v>0</v>
      </c>
      <c r="MQQ261" s="14">
        <f t="shared" ref="MQQ261" si="26319">SUM(MQQ262:MQQ268)</f>
        <v>0</v>
      </c>
      <c r="MQR261" s="14">
        <f t="shared" ref="MQR261" si="26320">SUM(MQR262:MQR268)</f>
        <v>0</v>
      </c>
      <c r="MQS261" s="14">
        <f t="shared" ref="MQS261" si="26321">SUM(MQS262:MQS268)</f>
        <v>0</v>
      </c>
      <c r="MQT261" s="14">
        <f t="shared" ref="MQT261" si="26322">SUM(MQT262:MQT268)</f>
        <v>0</v>
      </c>
      <c r="MQU261" s="14">
        <f t="shared" ref="MQU261" si="26323">SUM(MQU262:MQU268)</f>
        <v>0</v>
      </c>
      <c r="MQV261" s="14">
        <f t="shared" ref="MQV261" si="26324">SUM(MQV262:MQV268)</f>
        <v>0</v>
      </c>
      <c r="MQW261" s="14">
        <f t="shared" ref="MQW261" si="26325">SUM(MQW262:MQW268)</f>
        <v>0</v>
      </c>
      <c r="MQX261" s="14">
        <f t="shared" ref="MQX261" si="26326">SUM(MQX262:MQX268)</f>
        <v>0</v>
      </c>
      <c r="MQY261" s="14">
        <f t="shared" ref="MQY261" si="26327">SUM(MQY262:MQY268)</f>
        <v>0</v>
      </c>
      <c r="MQZ261" s="14">
        <f t="shared" ref="MQZ261" si="26328">SUM(MQZ262:MQZ268)</f>
        <v>0</v>
      </c>
      <c r="MRA261" s="14">
        <f t="shared" ref="MRA261" si="26329">SUM(MRA262:MRA268)</f>
        <v>0</v>
      </c>
      <c r="MRB261" s="14">
        <f t="shared" ref="MRB261" si="26330">SUM(MRB262:MRB268)</f>
        <v>0</v>
      </c>
      <c r="MRC261" s="14">
        <f t="shared" ref="MRC261" si="26331">SUM(MRC262:MRC268)</f>
        <v>0</v>
      </c>
      <c r="MRD261" s="14">
        <f t="shared" ref="MRD261" si="26332">SUM(MRD262:MRD268)</f>
        <v>0</v>
      </c>
      <c r="MRE261" s="14">
        <f t="shared" ref="MRE261" si="26333">SUM(MRE262:MRE268)</f>
        <v>0</v>
      </c>
      <c r="MRF261" s="14">
        <f t="shared" ref="MRF261" si="26334">SUM(MRF262:MRF268)</f>
        <v>0</v>
      </c>
      <c r="MRG261" s="14">
        <f t="shared" ref="MRG261" si="26335">SUM(MRG262:MRG268)</f>
        <v>0</v>
      </c>
      <c r="MRH261" s="14">
        <f t="shared" ref="MRH261" si="26336">SUM(MRH262:MRH268)</f>
        <v>0</v>
      </c>
      <c r="MRI261" s="14">
        <f t="shared" ref="MRI261" si="26337">SUM(MRI262:MRI268)</f>
        <v>0</v>
      </c>
      <c r="MRJ261" s="14">
        <f t="shared" ref="MRJ261" si="26338">SUM(MRJ262:MRJ268)</f>
        <v>0</v>
      </c>
      <c r="MRK261" s="14">
        <f t="shared" ref="MRK261" si="26339">SUM(MRK262:MRK268)</f>
        <v>0</v>
      </c>
      <c r="MRL261" s="14">
        <f t="shared" ref="MRL261" si="26340">SUM(MRL262:MRL268)</f>
        <v>0</v>
      </c>
      <c r="MRM261" s="14">
        <f t="shared" ref="MRM261" si="26341">SUM(MRM262:MRM268)</f>
        <v>0</v>
      </c>
      <c r="MRN261" s="14">
        <f t="shared" ref="MRN261" si="26342">SUM(MRN262:MRN268)</f>
        <v>0</v>
      </c>
      <c r="MRO261" s="14">
        <f t="shared" ref="MRO261" si="26343">SUM(MRO262:MRO268)</f>
        <v>0</v>
      </c>
      <c r="MRP261" s="14">
        <f t="shared" ref="MRP261" si="26344">SUM(MRP262:MRP268)</f>
        <v>0</v>
      </c>
      <c r="MRQ261" s="14">
        <f t="shared" ref="MRQ261" si="26345">SUM(MRQ262:MRQ268)</f>
        <v>0</v>
      </c>
      <c r="MRR261" s="14">
        <f t="shared" ref="MRR261" si="26346">SUM(MRR262:MRR268)</f>
        <v>0</v>
      </c>
      <c r="MRS261" s="14">
        <f t="shared" ref="MRS261" si="26347">SUM(MRS262:MRS268)</f>
        <v>0</v>
      </c>
      <c r="MRT261" s="14">
        <f t="shared" ref="MRT261" si="26348">SUM(MRT262:MRT268)</f>
        <v>0</v>
      </c>
      <c r="MRU261" s="14">
        <f t="shared" ref="MRU261" si="26349">SUM(MRU262:MRU268)</f>
        <v>0</v>
      </c>
      <c r="MRV261" s="14">
        <f t="shared" ref="MRV261" si="26350">SUM(MRV262:MRV268)</f>
        <v>0</v>
      </c>
      <c r="MRW261" s="14">
        <f t="shared" ref="MRW261" si="26351">SUM(MRW262:MRW268)</f>
        <v>0</v>
      </c>
      <c r="MRX261" s="14">
        <f t="shared" ref="MRX261" si="26352">SUM(MRX262:MRX268)</f>
        <v>0</v>
      </c>
      <c r="MRY261" s="14">
        <f t="shared" ref="MRY261" si="26353">SUM(MRY262:MRY268)</f>
        <v>0</v>
      </c>
      <c r="MRZ261" s="14">
        <f t="shared" ref="MRZ261" si="26354">SUM(MRZ262:MRZ268)</f>
        <v>0</v>
      </c>
      <c r="MSA261" s="14">
        <f t="shared" ref="MSA261" si="26355">SUM(MSA262:MSA268)</f>
        <v>0</v>
      </c>
      <c r="MSB261" s="14">
        <f t="shared" ref="MSB261" si="26356">SUM(MSB262:MSB268)</f>
        <v>0</v>
      </c>
      <c r="MSC261" s="14">
        <f t="shared" ref="MSC261" si="26357">SUM(MSC262:MSC268)</f>
        <v>0</v>
      </c>
      <c r="MSD261" s="14">
        <f t="shared" ref="MSD261" si="26358">SUM(MSD262:MSD268)</f>
        <v>0</v>
      </c>
      <c r="MSE261" s="14">
        <f t="shared" ref="MSE261" si="26359">SUM(MSE262:MSE268)</f>
        <v>0</v>
      </c>
      <c r="MSF261" s="14">
        <f t="shared" ref="MSF261" si="26360">SUM(MSF262:MSF268)</f>
        <v>0</v>
      </c>
      <c r="MSG261" s="14">
        <f t="shared" ref="MSG261" si="26361">SUM(MSG262:MSG268)</f>
        <v>0</v>
      </c>
      <c r="MSH261" s="14">
        <f t="shared" ref="MSH261" si="26362">SUM(MSH262:MSH268)</f>
        <v>0</v>
      </c>
      <c r="MSI261" s="14">
        <f t="shared" ref="MSI261" si="26363">SUM(MSI262:MSI268)</f>
        <v>0</v>
      </c>
      <c r="MSJ261" s="14">
        <f t="shared" ref="MSJ261" si="26364">SUM(MSJ262:MSJ268)</f>
        <v>0</v>
      </c>
      <c r="MSK261" s="14">
        <f t="shared" ref="MSK261" si="26365">SUM(MSK262:MSK268)</f>
        <v>0</v>
      </c>
      <c r="MSL261" s="14">
        <f t="shared" ref="MSL261" si="26366">SUM(MSL262:MSL268)</f>
        <v>0</v>
      </c>
      <c r="MSM261" s="14">
        <f t="shared" ref="MSM261" si="26367">SUM(MSM262:MSM268)</f>
        <v>0</v>
      </c>
      <c r="MSN261" s="14">
        <f t="shared" ref="MSN261" si="26368">SUM(MSN262:MSN268)</f>
        <v>0</v>
      </c>
      <c r="MSO261" s="14">
        <f t="shared" ref="MSO261" si="26369">SUM(MSO262:MSO268)</f>
        <v>0</v>
      </c>
      <c r="MSP261" s="14">
        <f t="shared" ref="MSP261" si="26370">SUM(MSP262:MSP268)</f>
        <v>0</v>
      </c>
      <c r="MSQ261" s="14">
        <f t="shared" ref="MSQ261" si="26371">SUM(MSQ262:MSQ268)</f>
        <v>0</v>
      </c>
      <c r="MSR261" s="14">
        <f t="shared" ref="MSR261" si="26372">SUM(MSR262:MSR268)</f>
        <v>0</v>
      </c>
      <c r="MSS261" s="14">
        <f t="shared" ref="MSS261" si="26373">SUM(MSS262:MSS268)</f>
        <v>0</v>
      </c>
      <c r="MST261" s="14">
        <f t="shared" ref="MST261" si="26374">SUM(MST262:MST268)</f>
        <v>0</v>
      </c>
      <c r="MSU261" s="14">
        <f t="shared" ref="MSU261" si="26375">SUM(MSU262:MSU268)</f>
        <v>0</v>
      </c>
      <c r="MSV261" s="14">
        <f t="shared" ref="MSV261" si="26376">SUM(MSV262:MSV268)</f>
        <v>0</v>
      </c>
      <c r="MSW261" s="14">
        <f t="shared" ref="MSW261" si="26377">SUM(MSW262:MSW268)</f>
        <v>0</v>
      </c>
      <c r="MSX261" s="14">
        <f t="shared" ref="MSX261" si="26378">SUM(MSX262:MSX268)</f>
        <v>0</v>
      </c>
      <c r="MSY261" s="14">
        <f t="shared" ref="MSY261" si="26379">SUM(MSY262:MSY268)</f>
        <v>0</v>
      </c>
      <c r="MSZ261" s="14">
        <f t="shared" ref="MSZ261" si="26380">SUM(MSZ262:MSZ268)</f>
        <v>0</v>
      </c>
      <c r="MTA261" s="14">
        <f t="shared" ref="MTA261" si="26381">SUM(MTA262:MTA268)</f>
        <v>0</v>
      </c>
      <c r="MTB261" s="14">
        <f t="shared" ref="MTB261" si="26382">SUM(MTB262:MTB268)</f>
        <v>0</v>
      </c>
      <c r="MTC261" s="14">
        <f t="shared" ref="MTC261" si="26383">SUM(MTC262:MTC268)</f>
        <v>0</v>
      </c>
      <c r="MTD261" s="14">
        <f t="shared" ref="MTD261" si="26384">SUM(MTD262:MTD268)</f>
        <v>0</v>
      </c>
      <c r="MTE261" s="14">
        <f t="shared" ref="MTE261" si="26385">SUM(MTE262:MTE268)</f>
        <v>0</v>
      </c>
      <c r="MTF261" s="14">
        <f t="shared" ref="MTF261" si="26386">SUM(MTF262:MTF268)</f>
        <v>0</v>
      </c>
      <c r="MTG261" s="14">
        <f t="shared" ref="MTG261" si="26387">SUM(MTG262:MTG268)</f>
        <v>0</v>
      </c>
      <c r="MTH261" s="14">
        <f t="shared" ref="MTH261" si="26388">SUM(MTH262:MTH268)</f>
        <v>0</v>
      </c>
      <c r="MTI261" s="14">
        <f t="shared" ref="MTI261" si="26389">SUM(MTI262:MTI268)</f>
        <v>0</v>
      </c>
      <c r="MTJ261" s="14">
        <f t="shared" ref="MTJ261" si="26390">SUM(MTJ262:MTJ268)</f>
        <v>0</v>
      </c>
      <c r="MTK261" s="14">
        <f t="shared" ref="MTK261" si="26391">SUM(MTK262:MTK268)</f>
        <v>0</v>
      </c>
      <c r="MTL261" s="14">
        <f t="shared" ref="MTL261" si="26392">SUM(MTL262:MTL268)</f>
        <v>0</v>
      </c>
      <c r="MTM261" s="14">
        <f t="shared" ref="MTM261" si="26393">SUM(MTM262:MTM268)</f>
        <v>0</v>
      </c>
      <c r="MTN261" s="14">
        <f t="shared" ref="MTN261" si="26394">SUM(MTN262:MTN268)</f>
        <v>0</v>
      </c>
      <c r="MTO261" s="14">
        <f t="shared" ref="MTO261" si="26395">SUM(MTO262:MTO268)</f>
        <v>0</v>
      </c>
      <c r="MTP261" s="14">
        <f t="shared" ref="MTP261" si="26396">SUM(MTP262:MTP268)</f>
        <v>0</v>
      </c>
      <c r="MTQ261" s="14">
        <f t="shared" ref="MTQ261" si="26397">SUM(MTQ262:MTQ268)</f>
        <v>0</v>
      </c>
      <c r="MTR261" s="14">
        <f t="shared" ref="MTR261" si="26398">SUM(MTR262:MTR268)</f>
        <v>0</v>
      </c>
      <c r="MTS261" s="14">
        <f t="shared" ref="MTS261" si="26399">SUM(MTS262:MTS268)</f>
        <v>0</v>
      </c>
      <c r="MTT261" s="14">
        <f t="shared" ref="MTT261" si="26400">SUM(MTT262:MTT268)</f>
        <v>0</v>
      </c>
      <c r="MTU261" s="14">
        <f t="shared" ref="MTU261" si="26401">SUM(MTU262:MTU268)</f>
        <v>0</v>
      </c>
      <c r="MTV261" s="14">
        <f t="shared" ref="MTV261" si="26402">SUM(MTV262:MTV268)</f>
        <v>0</v>
      </c>
      <c r="MTW261" s="14">
        <f t="shared" ref="MTW261" si="26403">SUM(MTW262:MTW268)</f>
        <v>0</v>
      </c>
      <c r="MTX261" s="14">
        <f t="shared" ref="MTX261" si="26404">SUM(MTX262:MTX268)</f>
        <v>0</v>
      </c>
      <c r="MTY261" s="14">
        <f t="shared" ref="MTY261" si="26405">SUM(MTY262:MTY268)</f>
        <v>0</v>
      </c>
      <c r="MTZ261" s="14">
        <f t="shared" ref="MTZ261" si="26406">SUM(MTZ262:MTZ268)</f>
        <v>0</v>
      </c>
      <c r="MUA261" s="14">
        <f t="shared" ref="MUA261" si="26407">SUM(MUA262:MUA268)</f>
        <v>0</v>
      </c>
      <c r="MUB261" s="14">
        <f t="shared" ref="MUB261" si="26408">SUM(MUB262:MUB268)</f>
        <v>0</v>
      </c>
      <c r="MUC261" s="14">
        <f t="shared" ref="MUC261" si="26409">SUM(MUC262:MUC268)</f>
        <v>0</v>
      </c>
      <c r="MUD261" s="14">
        <f t="shared" ref="MUD261" si="26410">SUM(MUD262:MUD268)</f>
        <v>0</v>
      </c>
      <c r="MUE261" s="14">
        <f t="shared" ref="MUE261" si="26411">SUM(MUE262:MUE268)</f>
        <v>0</v>
      </c>
      <c r="MUF261" s="14">
        <f t="shared" ref="MUF261" si="26412">SUM(MUF262:MUF268)</f>
        <v>0</v>
      </c>
      <c r="MUG261" s="14">
        <f t="shared" ref="MUG261" si="26413">SUM(MUG262:MUG268)</f>
        <v>0</v>
      </c>
      <c r="MUH261" s="14">
        <f t="shared" ref="MUH261" si="26414">SUM(MUH262:MUH268)</f>
        <v>0</v>
      </c>
      <c r="MUI261" s="14">
        <f t="shared" ref="MUI261" si="26415">SUM(MUI262:MUI268)</f>
        <v>0</v>
      </c>
      <c r="MUJ261" s="14">
        <f t="shared" ref="MUJ261" si="26416">SUM(MUJ262:MUJ268)</f>
        <v>0</v>
      </c>
      <c r="MUK261" s="14">
        <f t="shared" ref="MUK261" si="26417">SUM(MUK262:MUK268)</f>
        <v>0</v>
      </c>
      <c r="MUL261" s="14">
        <f t="shared" ref="MUL261" si="26418">SUM(MUL262:MUL268)</f>
        <v>0</v>
      </c>
      <c r="MUM261" s="14">
        <f t="shared" ref="MUM261" si="26419">SUM(MUM262:MUM268)</f>
        <v>0</v>
      </c>
      <c r="MUN261" s="14">
        <f t="shared" ref="MUN261" si="26420">SUM(MUN262:MUN268)</f>
        <v>0</v>
      </c>
      <c r="MUO261" s="14">
        <f t="shared" ref="MUO261" si="26421">SUM(MUO262:MUO268)</f>
        <v>0</v>
      </c>
      <c r="MUP261" s="14">
        <f t="shared" ref="MUP261" si="26422">SUM(MUP262:MUP268)</f>
        <v>0</v>
      </c>
      <c r="MUQ261" s="14">
        <f t="shared" ref="MUQ261" si="26423">SUM(MUQ262:MUQ268)</f>
        <v>0</v>
      </c>
      <c r="MUR261" s="14">
        <f t="shared" ref="MUR261" si="26424">SUM(MUR262:MUR268)</f>
        <v>0</v>
      </c>
      <c r="MUS261" s="14">
        <f t="shared" ref="MUS261" si="26425">SUM(MUS262:MUS268)</f>
        <v>0</v>
      </c>
      <c r="MUT261" s="14">
        <f t="shared" ref="MUT261" si="26426">SUM(MUT262:MUT268)</f>
        <v>0</v>
      </c>
      <c r="MUU261" s="14">
        <f t="shared" ref="MUU261" si="26427">SUM(MUU262:MUU268)</f>
        <v>0</v>
      </c>
      <c r="MUV261" s="14">
        <f t="shared" ref="MUV261" si="26428">SUM(MUV262:MUV268)</f>
        <v>0</v>
      </c>
      <c r="MUW261" s="14">
        <f t="shared" ref="MUW261" si="26429">SUM(MUW262:MUW268)</f>
        <v>0</v>
      </c>
      <c r="MUX261" s="14">
        <f t="shared" ref="MUX261" si="26430">SUM(MUX262:MUX268)</f>
        <v>0</v>
      </c>
      <c r="MUY261" s="14">
        <f t="shared" ref="MUY261" si="26431">SUM(MUY262:MUY268)</f>
        <v>0</v>
      </c>
      <c r="MUZ261" s="14">
        <f t="shared" ref="MUZ261" si="26432">SUM(MUZ262:MUZ268)</f>
        <v>0</v>
      </c>
      <c r="MVA261" s="14">
        <f t="shared" ref="MVA261" si="26433">SUM(MVA262:MVA268)</f>
        <v>0</v>
      </c>
      <c r="MVB261" s="14">
        <f t="shared" ref="MVB261" si="26434">SUM(MVB262:MVB268)</f>
        <v>0</v>
      </c>
      <c r="MVC261" s="14">
        <f t="shared" ref="MVC261" si="26435">SUM(MVC262:MVC268)</f>
        <v>0</v>
      </c>
      <c r="MVD261" s="14">
        <f t="shared" ref="MVD261" si="26436">SUM(MVD262:MVD268)</f>
        <v>0</v>
      </c>
      <c r="MVE261" s="14">
        <f t="shared" ref="MVE261" si="26437">SUM(MVE262:MVE268)</f>
        <v>0</v>
      </c>
      <c r="MVF261" s="14">
        <f t="shared" ref="MVF261" si="26438">SUM(MVF262:MVF268)</f>
        <v>0</v>
      </c>
      <c r="MVG261" s="14">
        <f t="shared" ref="MVG261" si="26439">SUM(MVG262:MVG268)</f>
        <v>0</v>
      </c>
      <c r="MVH261" s="14">
        <f t="shared" ref="MVH261" si="26440">SUM(MVH262:MVH268)</f>
        <v>0</v>
      </c>
      <c r="MVI261" s="14">
        <f t="shared" ref="MVI261" si="26441">SUM(MVI262:MVI268)</f>
        <v>0</v>
      </c>
      <c r="MVJ261" s="14">
        <f t="shared" ref="MVJ261" si="26442">SUM(MVJ262:MVJ268)</f>
        <v>0</v>
      </c>
      <c r="MVK261" s="14">
        <f t="shared" ref="MVK261" si="26443">SUM(MVK262:MVK268)</f>
        <v>0</v>
      </c>
      <c r="MVL261" s="14">
        <f t="shared" ref="MVL261" si="26444">SUM(MVL262:MVL268)</f>
        <v>0</v>
      </c>
      <c r="MVM261" s="14">
        <f t="shared" ref="MVM261" si="26445">SUM(MVM262:MVM268)</f>
        <v>0</v>
      </c>
      <c r="MVN261" s="14">
        <f t="shared" ref="MVN261" si="26446">SUM(MVN262:MVN268)</f>
        <v>0</v>
      </c>
      <c r="MVO261" s="14">
        <f t="shared" ref="MVO261" si="26447">SUM(MVO262:MVO268)</f>
        <v>0</v>
      </c>
      <c r="MVP261" s="14">
        <f t="shared" ref="MVP261" si="26448">SUM(MVP262:MVP268)</f>
        <v>0</v>
      </c>
      <c r="MVQ261" s="14">
        <f t="shared" ref="MVQ261" si="26449">SUM(MVQ262:MVQ268)</f>
        <v>0</v>
      </c>
      <c r="MVR261" s="14">
        <f t="shared" ref="MVR261" si="26450">SUM(MVR262:MVR268)</f>
        <v>0</v>
      </c>
      <c r="MVS261" s="14">
        <f t="shared" ref="MVS261" si="26451">SUM(MVS262:MVS268)</f>
        <v>0</v>
      </c>
      <c r="MVT261" s="14">
        <f t="shared" ref="MVT261" si="26452">SUM(MVT262:MVT268)</f>
        <v>0</v>
      </c>
      <c r="MVU261" s="14">
        <f t="shared" ref="MVU261" si="26453">SUM(MVU262:MVU268)</f>
        <v>0</v>
      </c>
      <c r="MVV261" s="14">
        <f t="shared" ref="MVV261" si="26454">SUM(MVV262:MVV268)</f>
        <v>0</v>
      </c>
      <c r="MVW261" s="14">
        <f t="shared" ref="MVW261" si="26455">SUM(MVW262:MVW268)</f>
        <v>0</v>
      </c>
      <c r="MVX261" s="14">
        <f t="shared" ref="MVX261" si="26456">SUM(MVX262:MVX268)</f>
        <v>0</v>
      </c>
      <c r="MVY261" s="14">
        <f t="shared" ref="MVY261" si="26457">SUM(MVY262:MVY268)</f>
        <v>0</v>
      </c>
      <c r="MVZ261" s="14">
        <f t="shared" ref="MVZ261" si="26458">SUM(MVZ262:MVZ268)</f>
        <v>0</v>
      </c>
      <c r="MWA261" s="14">
        <f t="shared" ref="MWA261" si="26459">SUM(MWA262:MWA268)</f>
        <v>0</v>
      </c>
      <c r="MWB261" s="14">
        <f t="shared" ref="MWB261" si="26460">SUM(MWB262:MWB268)</f>
        <v>0</v>
      </c>
      <c r="MWC261" s="14">
        <f t="shared" ref="MWC261" si="26461">SUM(MWC262:MWC268)</f>
        <v>0</v>
      </c>
      <c r="MWD261" s="14">
        <f t="shared" ref="MWD261" si="26462">SUM(MWD262:MWD268)</f>
        <v>0</v>
      </c>
      <c r="MWE261" s="14">
        <f t="shared" ref="MWE261" si="26463">SUM(MWE262:MWE268)</f>
        <v>0</v>
      </c>
      <c r="MWF261" s="14">
        <f t="shared" ref="MWF261" si="26464">SUM(MWF262:MWF268)</f>
        <v>0</v>
      </c>
      <c r="MWG261" s="14">
        <f t="shared" ref="MWG261" si="26465">SUM(MWG262:MWG268)</f>
        <v>0</v>
      </c>
      <c r="MWH261" s="14">
        <f t="shared" ref="MWH261" si="26466">SUM(MWH262:MWH268)</f>
        <v>0</v>
      </c>
      <c r="MWI261" s="14">
        <f t="shared" ref="MWI261" si="26467">SUM(MWI262:MWI268)</f>
        <v>0</v>
      </c>
      <c r="MWJ261" s="14">
        <f t="shared" ref="MWJ261" si="26468">SUM(MWJ262:MWJ268)</f>
        <v>0</v>
      </c>
      <c r="MWK261" s="14">
        <f t="shared" ref="MWK261" si="26469">SUM(MWK262:MWK268)</f>
        <v>0</v>
      </c>
      <c r="MWL261" s="14">
        <f t="shared" ref="MWL261" si="26470">SUM(MWL262:MWL268)</f>
        <v>0</v>
      </c>
      <c r="MWM261" s="14">
        <f t="shared" ref="MWM261" si="26471">SUM(MWM262:MWM268)</f>
        <v>0</v>
      </c>
      <c r="MWN261" s="14">
        <f t="shared" ref="MWN261" si="26472">SUM(MWN262:MWN268)</f>
        <v>0</v>
      </c>
      <c r="MWO261" s="14">
        <f t="shared" ref="MWO261" si="26473">SUM(MWO262:MWO268)</f>
        <v>0</v>
      </c>
      <c r="MWP261" s="14">
        <f t="shared" ref="MWP261" si="26474">SUM(MWP262:MWP268)</f>
        <v>0</v>
      </c>
      <c r="MWQ261" s="14">
        <f t="shared" ref="MWQ261" si="26475">SUM(MWQ262:MWQ268)</f>
        <v>0</v>
      </c>
      <c r="MWR261" s="14">
        <f t="shared" ref="MWR261" si="26476">SUM(MWR262:MWR268)</f>
        <v>0</v>
      </c>
      <c r="MWS261" s="14">
        <f t="shared" ref="MWS261" si="26477">SUM(MWS262:MWS268)</f>
        <v>0</v>
      </c>
      <c r="MWT261" s="14">
        <f t="shared" ref="MWT261" si="26478">SUM(MWT262:MWT268)</f>
        <v>0</v>
      </c>
      <c r="MWU261" s="14">
        <f t="shared" ref="MWU261" si="26479">SUM(MWU262:MWU268)</f>
        <v>0</v>
      </c>
      <c r="MWV261" s="14">
        <f t="shared" ref="MWV261" si="26480">SUM(MWV262:MWV268)</f>
        <v>0</v>
      </c>
      <c r="MWW261" s="14">
        <f t="shared" ref="MWW261" si="26481">SUM(MWW262:MWW268)</f>
        <v>0</v>
      </c>
      <c r="MWX261" s="14">
        <f t="shared" ref="MWX261" si="26482">SUM(MWX262:MWX268)</f>
        <v>0</v>
      </c>
      <c r="MWY261" s="14">
        <f t="shared" ref="MWY261" si="26483">SUM(MWY262:MWY268)</f>
        <v>0</v>
      </c>
      <c r="MWZ261" s="14">
        <f t="shared" ref="MWZ261" si="26484">SUM(MWZ262:MWZ268)</f>
        <v>0</v>
      </c>
      <c r="MXA261" s="14">
        <f t="shared" ref="MXA261" si="26485">SUM(MXA262:MXA268)</f>
        <v>0</v>
      </c>
      <c r="MXB261" s="14">
        <f t="shared" ref="MXB261" si="26486">SUM(MXB262:MXB268)</f>
        <v>0</v>
      </c>
      <c r="MXC261" s="14">
        <f t="shared" ref="MXC261" si="26487">SUM(MXC262:MXC268)</f>
        <v>0</v>
      </c>
      <c r="MXD261" s="14">
        <f t="shared" ref="MXD261" si="26488">SUM(MXD262:MXD268)</f>
        <v>0</v>
      </c>
      <c r="MXE261" s="14">
        <f t="shared" ref="MXE261" si="26489">SUM(MXE262:MXE268)</f>
        <v>0</v>
      </c>
      <c r="MXF261" s="14">
        <f t="shared" ref="MXF261" si="26490">SUM(MXF262:MXF268)</f>
        <v>0</v>
      </c>
      <c r="MXG261" s="14">
        <f t="shared" ref="MXG261" si="26491">SUM(MXG262:MXG268)</f>
        <v>0</v>
      </c>
      <c r="MXH261" s="14">
        <f t="shared" ref="MXH261" si="26492">SUM(MXH262:MXH268)</f>
        <v>0</v>
      </c>
      <c r="MXI261" s="14">
        <f t="shared" ref="MXI261" si="26493">SUM(MXI262:MXI268)</f>
        <v>0</v>
      </c>
      <c r="MXJ261" s="14">
        <f t="shared" ref="MXJ261" si="26494">SUM(MXJ262:MXJ268)</f>
        <v>0</v>
      </c>
      <c r="MXK261" s="14">
        <f t="shared" ref="MXK261" si="26495">SUM(MXK262:MXK268)</f>
        <v>0</v>
      </c>
      <c r="MXL261" s="14">
        <f t="shared" ref="MXL261" si="26496">SUM(MXL262:MXL268)</f>
        <v>0</v>
      </c>
      <c r="MXM261" s="14">
        <f t="shared" ref="MXM261" si="26497">SUM(MXM262:MXM268)</f>
        <v>0</v>
      </c>
      <c r="MXN261" s="14">
        <f t="shared" ref="MXN261" si="26498">SUM(MXN262:MXN268)</f>
        <v>0</v>
      </c>
      <c r="MXO261" s="14">
        <f t="shared" ref="MXO261" si="26499">SUM(MXO262:MXO268)</f>
        <v>0</v>
      </c>
      <c r="MXP261" s="14">
        <f t="shared" ref="MXP261" si="26500">SUM(MXP262:MXP268)</f>
        <v>0</v>
      </c>
      <c r="MXQ261" s="14">
        <f t="shared" ref="MXQ261" si="26501">SUM(MXQ262:MXQ268)</f>
        <v>0</v>
      </c>
      <c r="MXR261" s="14">
        <f t="shared" ref="MXR261" si="26502">SUM(MXR262:MXR268)</f>
        <v>0</v>
      </c>
      <c r="MXS261" s="14">
        <f t="shared" ref="MXS261" si="26503">SUM(MXS262:MXS268)</f>
        <v>0</v>
      </c>
      <c r="MXT261" s="14">
        <f t="shared" ref="MXT261" si="26504">SUM(MXT262:MXT268)</f>
        <v>0</v>
      </c>
      <c r="MXU261" s="14">
        <f t="shared" ref="MXU261" si="26505">SUM(MXU262:MXU268)</f>
        <v>0</v>
      </c>
      <c r="MXV261" s="14">
        <f t="shared" ref="MXV261" si="26506">SUM(MXV262:MXV268)</f>
        <v>0</v>
      </c>
      <c r="MXW261" s="14">
        <f t="shared" ref="MXW261" si="26507">SUM(MXW262:MXW268)</f>
        <v>0</v>
      </c>
      <c r="MXX261" s="14">
        <f t="shared" ref="MXX261" si="26508">SUM(MXX262:MXX268)</f>
        <v>0</v>
      </c>
      <c r="MXY261" s="14">
        <f t="shared" ref="MXY261" si="26509">SUM(MXY262:MXY268)</f>
        <v>0</v>
      </c>
      <c r="MXZ261" s="14">
        <f t="shared" ref="MXZ261" si="26510">SUM(MXZ262:MXZ268)</f>
        <v>0</v>
      </c>
      <c r="MYA261" s="14">
        <f t="shared" ref="MYA261" si="26511">SUM(MYA262:MYA268)</f>
        <v>0</v>
      </c>
      <c r="MYB261" s="14">
        <f t="shared" ref="MYB261" si="26512">SUM(MYB262:MYB268)</f>
        <v>0</v>
      </c>
      <c r="MYC261" s="14">
        <f t="shared" ref="MYC261" si="26513">SUM(MYC262:MYC268)</f>
        <v>0</v>
      </c>
      <c r="MYD261" s="14">
        <f t="shared" ref="MYD261" si="26514">SUM(MYD262:MYD268)</f>
        <v>0</v>
      </c>
      <c r="MYE261" s="14">
        <f t="shared" ref="MYE261" si="26515">SUM(MYE262:MYE268)</f>
        <v>0</v>
      </c>
      <c r="MYF261" s="14">
        <f t="shared" ref="MYF261" si="26516">SUM(MYF262:MYF268)</f>
        <v>0</v>
      </c>
      <c r="MYG261" s="14">
        <f t="shared" ref="MYG261" si="26517">SUM(MYG262:MYG268)</f>
        <v>0</v>
      </c>
      <c r="MYH261" s="14">
        <f t="shared" ref="MYH261" si="26518">SUM(MYH262:MYH268)</f>
        <v>0</v>
      </c>
      <c r="MYI261" s="14">
        <f t="shared" ref="MYI261" si="26519">SUM(MYI262:MYI268)</f>
        <v>0</v>
      </c>
      <c r="MYJ261" s="14">
        <f t="shared" ref="MYJ261" si="26520">SUM(MYJ262:MYJ268)</f>
        <v>0</v>
      </c>
      <c r="MYK261" s="14">
        <f t="shared" ref="MYK261" si="26521">SUM(MYK262:MYK268)</f>
        <v>0</v>
      </c>
      <c r="MYL261" s="14">
        <f t="shared" ref="MYL261" si="26522">SUM(MYL262:MYL268)</f>
        <v>0</v>
      </c>
      <c r="MYM261" s="14">
        <f t="shared" ref="MYM261" si="26523">SUM(MYM262:MYM268)</f>
        <v>0</v>
      </c>
      <c r="MYN261" s="14">
        <f t="shared" ref="MYN261" si="26524">SUM(MYN262:MYN268)</f>
        <v>0</v>
      </c>
      <c r="MYO261" s="14">
        <f t="shared" ref="MYO261" si="26525">SUM(MYO262:MYO268)</f>
        <v>0</v>
      </c>
      <c r="MYP261" s="14">
        <f t="shared" ref="MYP261" si="26526">SUM(MYP262:MYP268)</f>
        <v>0</v>
      </c>
      <c r="MYQ261" s="14">
        <f t="shared" ref="MYQ261" si="26527">SUM(MYQ262:MYQ268)</f>
        <v>0</v>
      </c>
      <c r="MYR261" s="14">
        <f t="shared" ref="MYR261" si="26528">SUM(MYR262:MYR268)</f>
        <v>0</v>
      </c>
      <c r="MYS261" s="14">
        <f t="shared" ref="MYS261" si="26529">SUM(MYS262:MYS268)</f>
        <v>0</v>
      </c>
      <c r="MYT261" s="14">
        <f t="shared" ref="MYT261" si="26530">SUM(MYT262:MYT268)</f>
        <v>0</v>
      </c>
      <c r="MYU261" s="14">
        <f t="shared" ref="MYU261" si="26531">SUM(MYU262:MYU268)</f>
        <v>0</v>
      </c>
      <c r="MYV261" s="14">
        <f t="shared" ref="MYV261" si="26532">SUM(MYV262:MYV268)</f>
        <v>0</v>
      </c>
      <c r="MYW261" s="14">
        <f t="shared" ref="MYW261" si="26533">SUM(MYW262:MYW268)</f>
        <v>0</v>
      </c>
      <c r="MYX261" s="14">
        <f t="shared" ref="MYX261" si="26534">SUM(MYX262:MYX268)</f>
        <v>0</v>
      </c>
      <c r="MYY261" s="14">
        <f t="shared" ref="MYY261" si="26535">SUM(MYY262:MYY268)</f>
        <v>0</v>
      </c>
      <c r="MYZ261" s="14">
        <f t="shared" ref="MYZ261" si="26536">SUM(MYZ262:MYZ268)</f>
        <v>0</v>
      </c>
      <c r="MZA261" s="14">
        <f t="shared" ref="MZA261" si="26537">SUM(MZA262:MZA268)</f>
        <v>0</v>
      </c>
      <c r="MZB261" s="14">
        <f t="shared" ref="MZB261" si="26538">SUM(MZB262:MZB268)</f>
        <v>0</v>
      </c>
      <c r="MZC261" s="14">
        <f t="shared" ref="MZC261" si="26539">SUM(MZC262:MZC268)</f>
        <v>0</v>
      </c>
      <c r="MZD261" s="14">
        <f t="shared" ref="MZD261" si="26540">SUM(MZD262:MZD268)</f>
        <v>0</v>
      </c>
      <c r="MZE261" s="14">
        <f t="shared" ref="MZE261" si="26541">SUM(MZE262:MZE268)</f>
        <v>0</v>
      </c>
      <c r="MZF261" s="14">
        <f t="shared" ref="MZF261" si="26542">SUM(MZF262:MZF268)</f>
        <v>0</v>
      </c>
      <c r="MZG261" s="14">
        <f t="shared" ref="MZG261" si="26543">SUM(MZG262:MZG268)</f>
        <v>0</v>
      </c>
      <c r="MZH261" s="14">
        <f t="shared" ref="MZH261" si="26544">SUM(MZH262:MZH268)</f>
        <v>0</v>
      </c>
      <c r="MZI261" s="14">
        <f t="shared" ref="MZI261" si="26545">SUM(MZI262:MZI268)</f>
        <v>0</v>
      </c>
      <c r="MZJ261" s="14">
        <f t="shared" ref="MZJ261" si="26546">SUM(MZJ262:MZJ268)</f>
        <v>0</v>
      </c>
      <c r="MZK261" s="14">
        <f t="shared" ref="MZK261" si="26547">SUM(MZK262:MZK268)</f>
        <v>0</v>
      </c>
      <c r="MZL261" s="14">
        <f t="shared" ref="MZL261" si="26548">SUM(MZL262:MZL268)</f>
        <v>0</v>
      </c>
      <c r="MZM261" s="14">
        <f t="shared" ref="MZM261" si="26549">SUM(MZM262:MZM268)</f>
        <v>0</v>
      </c>
      <c r="MZN261" s="14">
        <f t="shared" ref="MZN261" si="26550">SUM(MZN262:MZN268)</f>
        <v>0</v>
      </c>
      <c r="MZO261" s="14">
        <f t="shared" ref="MZO261" si="26551">SUM(MZO262:MZO268)</f>
        <v>0</v>
      </c>
      <c r="MZP261" s="14">
        <f t="shared" ref="MZP261" si="26552">SUM(MZP262:MZP268)</f>
        <v>0</v>
      </c>
      <c r="MZQ261" s="14">
        <f t="shared" ref="MZQ261" si="26553">SUM(MZQ262:MZQ268)</f>
        <v>0</v>
      </c>
      <c r="MZR261" s="14">
        <f t="shared" ref="MZR261" si="26554">SUM(MZR262:MZR268)</f>
        <v>0</v>
      </c>
      <c r="MZS261" s="14">
        <f t="shared" ref="MZS261" si="26555">SUM(MZS262:MZS268)</f>
        <v>0</v>
      </c>
      <c r="MZT261" s="14">
        <f t="shared" ref="MZT261" si="26556">SUM(MZT262:MZT268)</f>
        <v>0</v>
      </c>
      <c r="MZU261" s="14">
        <f t="shared" ref="MZU261" si="26557">SUM(MZU262:MZU268)</f>
        <v>0</v>
      </c>
      <c r="MZV261" s="14">
        <f t="shared" ref="MZV261" si="26558">SUM(MZV262:MZV268)</f>
        <v>0</v>
      </c>
      <c r="MZW261" s="14">
        <f t="shared" ref="MZW261" si="26559">SUM(MZW262:MZW268)</f>
        <v>0</v>
      </c>
      <c r="MZX261" s="14">
        <f t="shared" ref="MZX261" si="26560">SUM(MZX262:MZX268)</f>
        <v>0</v>
      </c>
      <c r="MZY261" s="14">
        <f t="shared" ref="MZY261" si="26561">SUM(MZY262:MZY268)</f>
        <v>0</v>
      </c>
      <c r="MZZ261" s="14">
        <f t="shared" ref="MZZ261" si="26562">SUM(MZZ262:MZZ268)</f>
        <v>0</v>
      </c>
      <c r="NAA261" s="14">
        <f t="shared" ref="NAA261" si="26563">SUM(NAA262:NAA268)</f>
        <v>0</v>
      </c>
      <c r="NAB261" s="14">
        <f t="shared" ref="NAB261" si="26564">SUM(NAB262:NAB268)</f>
        <v>0</v>
      </c>
      <c r="NAC261" s="14">
        <f t="shared" ref="NAC261" si="26565">SUM(NAC262:NAC268)</f>
        <v>0</v>
      </c>
      <c r="NAD261" s="14">
        <f t="shared" ref="NAD261" si="26566">SUM(NAD262:NAD268)</f>
        <v>0</v>
      </c>
      <c r="NAE261" s="14">
        <f t="shared" ref="NAE261" si="26567">SUM(NAE262:NAE268)</f>
        <v>0</v>
      </c>
      <c r="NAF261" s="14">
        <f t="shared" ref="NAF261" si="26568">SUM(NAF262:NAF268)</f>
        <v>0</v>
      </c>
      <c r="NAG261" s="14">
        <f t="shared" ref="NAG261" si="26569">SUM(NAG262:NAG268)</f>
        <v>0</v>
      </c>
      <c r="NAH261" s="14">
        <f t="shared" ref="NAH261" si="26570">SUM(NAH262:NAH268)</f>
        <v>0</v>
      </c>
      <c r="NAI261" s="14">
        <f t="shared" ref="NAI261" si="26571">SUM(NAI262:NAI268)</f>
        <v>0</v>
      </c>
      <c r="NAJ261" s="14">
        <f t="shared" ref="NAJ261" si="26572">SUM(NAJ262:NAJ268)</f>
        <v>0</v>
      </c>
      <c r="NAK261" s="14">
        <f t="shared" ref="NAK261" si="26573">SUM(NAK262:NAK268)</f>
        <v>0</v>
      </c>
      <c r="NAL261" s="14">
        <f t="shared" ref="NAL261" si="26574">SUM(NAL262:NAL268)</f>
        <v>0</v>
      </c>
      <c r="NAM261" s="14">
        <f t="shared" ref="NAM261" si="26575">SUM(NAM262:NAM268)</f>
        <v>0</v>
      </c>
      <c r="NAN261" s="14">
        <f t="shared" ref="NAN261" si="26576">SUM(NAN262:NAN268)</f>
        <v>0</v>
      </c>
      <c r="NAO261" s="14">
        <f t="shared" ref="NAO261" si="26577">SUM(NAO262:NAO268)</f>
        <v>0</v>
      </c>
      <c r="NAP261" s="14">
        <f t="shared" ref="NAP261" si="26578">SUM(NAP262:NAP268)</f>
        <v>0</v>
      </c>
      <c r="NAQ261" s="14">
        <f t="shared" ref="NAQ261" si="26579">SUM(NAQ262:NAQ268)</f>
        <v>0</v>
      </c>
      <c r="NAR261" s="14">
        <f t="shared" ref="NAR261" si="26580">SUM(NAR262:NAR268)</f>
        <v>0</v>
      </c>
      <c r="NAS261" s="14">
        <f t="shared" ref="NAS261" si="26581">SUM(NAS262:NAS268)</f>
        <v>0</v>
      </c>
      <c r="NAT261" s="14">
        <f t="shared" ref="NAT261" si="26582">SUM(NAT262:NAT268)</f>
        <v>0</v>
      </c>
      <c r="NAU261" s="14">
        <f t="shared" ref="NAU261" si="26583">SUM(NAU262:NAU268)</f>
        <v>0</v>
      </c>
      <c r="NAV261" s="14">
        <f t="shared" ref="NAV261" si="26584">SUM(NAV262:NAV268)</f>
        <v>0</v>
      </c>
      <c r="NAW261" s="14">
        <f t="shared" ref="NAW261" si="26585">SUM(NAW262:NAW268)</f>
        <v>0</v>
      </c>
      <c r="NAX261" s="14">
        <f t="shared" ref="NAX261" si="26586">SUM(NAX262:NAX268)</f>
        <v>0</v>
      </c>
      <c r="NAY261" s="14">
        <f t="shared" ref="NAY261" si="26587">SUM(NAY262:NAY268)</f>
        <v>0</v>
      </c>
      <c r="NAZ261" s="14">
        <f t="shared" ref="NAZ261" si="26588">SUM(NAZ262:NAZ268)</f>
        <v>0</v>
      </c>
      <c r="NBA261" s="14">
        <f t="shared" ref="NBA261" si="26589">SUM(NBA262:NBA268)</f>
        <v>0</v>
      </c>
      <c r="NBB261" s="14">
        <f t="shared" ref="NBB261" si="26590">SUM(NBB262:NBB268)</f>
        <v>0</v>
      </c>
      <c r="NBC261" s="14">
        <f t="shared" ref="NBC261" si="26591">SUM(NBC262:NBC268)</f>
        <v>0</v>
      </c>
      <c r="NBD261" s="14">
        <f t="shared" ref="NBD261" si="26592">SUM(NBD262:NBD268)</f>
        <v>0</v>
      </c>
      <c r="NBE261" s="14">
        <f t="shared" ref="NBE261" si="26593">SUM(NBE262:NBE268)</f>
        <v>0</v>
      </c>
      <c r="NBF261" s="14">
        <f t="shared" ref="NBF261" si="26594">SUM(NBF262:NBF268)</f>
        <v>0</v>
      </c>
      <c r="NBG261" s="14">
        <f t="shared" ref="NBG261" si="26595">SUM(NBG262:NBG268)</f>
        <v>0</v>
      </c>
      <c r="NBH261" s="14">
        <f t="shared" ref="NBH261" si="26596">SUM(NBH262:NBH268)</f>
        <v>0</v>
      </c>
      <c r="NBI261" s="14">
        <f t="shared" ref="NBI261" si="26597">SUM(NBI262:NBI268)</f>
        <v>0</v>
      </c>
      <c r="NBJ261" s="14">
        <f t="shared" ref="NBJ261" si="26598">SUM(NBJ262:NBJ268)</f>
        <v>0</v>
      </c>
      <c r="NBK261" s="14">
        <f t="shared" ref="NBK261" si="26599">SUM(NBK262:NBK268)</f>
        <v>0</v>
      </c>
      <c r="NBL261" s="14">
        <f t="shared" ref="NBL261" si="26600">SUM(NBL262:NBL268)</f>
        <v>0</v>
      </c>
      <c r="NBM261" s="14">
        <f t="shared" ref="NBM261" si="26601">SUM(NBM262:NBM268)</f>
        <v>0</v>
      </c>
      <c r="NBN261" s="14">
        <f t="shared" ref="NBN261" si="26602">SUM(NBN262:NBN268)</f>
        <v>0</v>
      </c>
      <c r="NBO261" s="14">
        <f t="shared" ref="NBO261" si="26603">SUM(NBO262:NBO268)</f>
        <v>0</v>
      </c>
      <c r="NBP261" s="14">
        <f t="shared" ref="NBP261" si="26604">SUM(NBP262:NBP268)</f>
        <v>0</v>
      </c>
      <c r="NBQ261" s="14">
        <f t="shared" ref="NBQ261" si="26605">SUM(NBQ262:NBQ268)</f>
        <v>0</v>
      </c>
      <c r="NBR261" s="14">
        <f t="shared" ref="NBR261" si="26606">SUM(NBR262:NBR268)</f>
        <v>0</v>
      </c>
      <c r="NBS261" s="14">
        <f t="shared" ref="NBS261" si="26607">SUM(NBS262:NBS268)</f>
        <v>0</v>
      </c>
      <c r="NBT261" s="14">
        <f t="shared" ref="NBT261" si="26608">SUM(NBT262:NBT268)</f>
        <v>0</v>
      </c>
      <c r="NBU261" s="14">
        <f t="shared" ref="NBU261" si="26609">SUM(NBU262:NBU268)</f>
        <v>0</v>
      </c>
      <c r="NBV261" s="14">
        <f t="shared" ref="NBV261" si="26610">SUM(NBV262:NBV268)</f>
        <v>0</v>
      </c>
      <c r="NBW261" s="14">
        <f t="shared" ref="NBW261" si="26611">SUM(NBW262:NBW268)</f>
        <v>0</v>
      </c>
      <c r="NBX261" s="14">
        <f t="shared" ref="NBX261" si="26612">SUM(NBX262:NBX268)</f>
        <v>0</v>
      </c>
      <c r="NBY261" s="14">
        <f t="shared" ref="NBY261" si="26613">SUM(NBY262:NBY268)</f>
        <v>0</v>
      </c>
      <c r="NBZ261" s="14">
        <f t="shared" ref="NBZ261" si="26614">SUM(NBZ262:NBZ268)</f>
        <v>0</v>
      </c>
      <c r="NCA261" s="14">
        <f t="shared" ref="NCA261" si="26615">SUM(NCA262:NCA268)</f>
        <v>0</v>
      </c>
      <c r="NCB261" s="14">
        <f t="shared" ref="NCB261" si="26616">SUM(NCB262:NCB268)</f>
        <v>0</v>
      </c>
      <c r="NCC261" s="14">
        <f t="shared" ref="NCC261" si="26617">SUM(NCC262:NCC268)</f>
        <v>0</v>
      </c>
      <c r="NCD261" s="14">
        <f t="shared" ref="NCD261" si="26618">SUM(NCD262:NCD268)</f>
        <v>0</v>
      </c>
      <c r="NCE261" s="14">
        <f t="shared" ref="NCE261" si="26619">SUM(NCE262:NCE268)</f>
        <v>0</v>
      </c>
      <c r="NCF261" s="14">
        <f t="shared" ref="NCF261" si="26620">SUM(NCF262:NCF268)</f>
        <v>0</v>
      </c>
      <c r="NCG261" s="14">
        <f t="shared" ref="NCG261" si="26621">SUM(NCG262:NCG268)</f>
        <v>0</v>
      </c>
      <c r="NCH261" s="14">
        <f t="shared" ref="NCH261" si="26622">SUM(NCH262:NCH268)</f>
        <v>0</v>
      </c>
      <c r="NCI261" s="14">
        <f t="shared" ref="NCI261" si="26623">SUM(NCI262:NCI268)</f>
        <v>0</v>
      </c>
      <c r="NCJ261" s="14">
        <f t="shared" ref="NCJ261" si="26624">SUM(NCJ262:NCJ268)</f>
        <v>0</v>
      </c>
      <c r="NCK261" s="14">
        <f t="shared" ref="NCK261" si="26625">SUM(NCK262:NCK268)</f>
        <v>0</v>
      </c>
      <c r="NCL261" s="14">
        <f t="shared" ref="NCL261" si="26626">SUM(NCL262:NCL268)</f>
        <v>0</v>
      </c>
      <c r="NCM261" s="14">
        <f t="shared" ref="NCM261" si="26627">SUM(NCM262:NCM268)</f>
        <v>0</v>
      </c>
      <c r="NCN261" s="14">
        <f t="shared" ref="NCN261" si="26628">SUM(NCN262:NCN268)</f>
        <v>0</v>
      </c>
      <c r="NCO261" s="14">
        <f t="shared" ref="NCO261" si="26629">SUM(NCO262:NCO268)</f>
        <v>0</v>
      </c>
      <c r="NCP261" s="14">
        <f t="shared" ref="NCP261" si="26630">SUM(NCP262:NCP268)</f>
        <v>0</v>
      </c>
      <c r="NCQ261" s="14">
        <f t="shared" ref="NCQ261" si="26631">SUM(NCQ262:NCQ268)</f>
        <v>0</v>
      </c>
      <c r="NCR261" s="14">
        <f t="shared" ref="NCR261" si="26632">SUM(NCR262:NCR268)</f>
        <v>0</v>
      </c>
      <c r="NCS261" s="14">
        <f t="shared" ref="NCS261" si="26633">SUM(NCS262:NCS268)</f>
        <v>0</v>
      </c>
      <c r="NCT261" s="14">
        <f t="shared" ref="NCT261" si="26634">SUM(NCT262:NCT268)</f>
        <v>0</v>
      </c>
      <c r="NCU261" s="14">
        <f t="shared" ref="NCU261" si="26635">SUM(NCU262:NCU268)</f>
        <v>0</v>
      </c>
      <c r="NCV261" s="14">
        <f t="shared" ref="NCV261" si="26636">SUM(NCV262:NCV268)</f>
        <v>0</v>
      </c>
      <c r="NCW261" s="14">
        <f t="shared" ref="NCW261" si="26637">SUM(NCW262:NCW268)</f>
        <v>0</v>
      </c>
      <c r="NCX261" s="14">
        <f t="shared" ref="NCX261" si="26638">SUM(NCX262:NCX268)</f>
        <v>0</v>
      </c>
      <c r="NCY261" s="14">
        <f t="shared" ref="NCY261" si="26639">SUM(NCY262:NCY268)</f>
        <v>0</v>
      </c>
      <c r="NCZ261" s="14">
        <f t="shared" ref="NCZ261" si="26640">SUM(NCZ262:NCZ268)</f>
        <v>0</v>
      </c>
      <c r="NDA261" s="14">
        <f t="shared" ref="NDA261" si="26641">SUM(NDA262:NDA268)</f>
        <v>0</v>
      </c>
      <c r="NDB261" s="14">
        <f t="shared" ref="NDB261" si="26642">SUM(NDB262:NDB268)</f>
        <v>0</v>
      </c>
      <c r="NDC261" s="14">
        <f t="shared" ref="NDC261" si="26643">SUM(NDC262:NDC268)</f>
        <v>0</v>
      </c>
      <c r="NDD261" s="14">
        <f t="shared" ref="NDD261" si="26644">SUM(NDD262:NDD268)</f>
        <v>0</v>
      </c>
      <c r="NDE261" s="14">
        <f t="shared" ref="NDE261" si="26645">SUM(NDE262:NDE268)</f>
        <v>0</v>
      </c>
      <c r="NDF261" s="14">
        <f t="shared" ref="NDF261" si="26646">SUM(NDF262:NDF268)</f>
        <v>0</v>
      </c>
      <c r="NDG261" s="14">
        <f t="shared" ref="NDG261" si="26647">SUM(NDG262:NDG268)</f>
        <v>0</v>
      </c>
      <c r="NDH261" s="14">
        <f t="shared" ref="NDH261" si="26648">SUM(NDH262:NDH268)</f>
        <v>0</v>
      </c>
      <c r="NDI261" s="14">
        <f t="shared" ref="NDI261" si="26649">SUM(NDI262:NDI268)</f>
        <v>0</v>
      </c>
      <c r="NDJ261" s="14">
        <f t="shared" ref="NDJ261" si="26650">SUM(NDJ262:NDJ268)</f>
        <v>0</v>
      </c>
      <c r="NDK261" s="14">
        <f t="shared" ref="NDK261" si="26651">SUM(NDK262:NDK268)</f>
        <v>0</v>
      </c>
      <c r="NDL261" s="14">
        <f t="shared" ref="NDL261" si="26652">SUM(NDL262:NDL268)</f>
        <v>0</v>
      </c>
      <c r="NDM261" s="14">
        <f t="shared" ref="NDM261" si="26653">SUM(NDM262:NDM268)</f>
        <v>0</v>
      </c>
      <c r="NDN261" s="14">
        <f t="shared" ref="NDN261" si="26654">SUM(NDN262:NDN268)</f>
        <v>0</v>
      </c>
      <c r="NDO261" s="14">
        <f t="shared" ref="NDO261" si="26655">SUM(NDO262:NDO268)</f>
        <v>0</v>
      </c>
      <c r="NDP261" s="14">
        <f t="shared" ref="NDP261" si="26656">SUM(NDP262:NDP268)</f>
        <v>0</v>
      </c>
      <c r="NDQ261" s="14">
        <f t="shared" ref="NDQ261" si="26657">SUM(NDQ262:NDQ268)</f>
        <v>0</v>
      </c>
      <c r="NDR261" s="14">
        <f t="shared" ref="NDR261" si="26658">SUM(NDR262:NDR268)</f>
        <v>0</v>
      </c>
      <c r="NDS261" s="14">
        <f t="shared" ref="NDS261" si="26659">SUM(NDS262:NDS268)</f>
        <v>0</v>
      </c>
      <c r="NDT261" s="14">
        <f t="shared" ref="NDT261" si="26660">SUM(NDT262:NDT268)</f>
        <v>0</v>
      </c>
      <c r="NDU261" s="14">
        <f t="shared" ref="NDU261" si="26661">SUM(NDU262:NDU268)</f>
        <v>0</v>
      </c>
      <c r="NDV261" s="14">
        <f t="shared" ref="NDV261" si="26662">SUM(NDV262:NDV268)</f>
        <v>0</v>
      </c>
      <c r="NDW261" s="14">
        <f t="shared" ref="NDW261" si="26663">SUM(NDW262:NDW268)</f>
        <v>0</v>
      </c>
      <c r="NDX261" s="14">
        <f t="shared" ref="NDX261" si="26664">SUM(NDX262:NDX268)</f>
        <v>0</v>
      </c>
      <c r="NDY261" s="14">
        <f t="shared" ref="NDY261" si="26665">SUM(NDY262:NDY268)</f>
        <v>0</v>
      </c>
      <c r="NDZ261" s="14">
        <f t="shared" ref="NDZ261" si="26666">SUM(NDZ262:NDZ268)</f>
        <v>0</v>
      </c>
      <c r="NEA261" s="14">
        <f t="shared" ref="NEA261" si="26667">SUM(NEA262:NEA268)</f>
        <v>0</v>
      </c>
      <c r="NEB261" s="14">
        <f t="shared" ref="NEB261" si="26668">SUM(NEB262:NEB268)</f>
        <v>0</v>
      </c>
      <c r="NEC261" s="14">
        <f t="shared" ref="NEC261" si="26669">SUM(NEC262:NEC268)</f>
        <v>0</v>
      </c>
      <c r="NED261" s="14">
        <f t="shared" ref="NED261" si="26670">SUM(NED262:NED268)</f>
        <v>0</v>
      </c>
      <c r="NEE261" s="14">
        <f t="shared" ref="NEE261" si="26671">SUM(NEE262:NEE268)</f>
        <v>0</v>
      </c>
      <c r="NEF261" s="14">
        <f t="shared" ref="NEF261" si="26672">SUM(NEF262:NEF268)</f>
        <v>0</v>
      </c>
      <c r="NEG261" s="14">
        <f t="shared" ref="NEG261" si="26673">SUM(NEG262:NEG268)</f>
        <v>0</v>
      </c>
      <c r="NEH261" s="14">
        <f t="shared" ref="NEH261" si="26674">SUM(NEH262:NEH268)</f>
        <v>0</v>
      </c>
      <c r="NEI261" s="14">
        <f t="shared" ref="NEI261" si="26675">SUM(NEI262:NEI268)</f>
        <v>0</v>
      </c>
      <c r="NEJ261" s="14">
        <f t="shared" ref="NEJ261" si="26676">SUM(NEJ262:NEJ268)</f>
        <v>0</v>
      </c>
      <c r="NEK261" s="14">
        <f t="shared" ref="NEK261" si="26677">SUM(NEK262:NEK268)</f>
        <v>0</v>
      </c>
      <c r="NEL261" s="14">
        <f t="shared" ref="NEL261" si="26678">SUM(NEL262:NEL268)</f>
        <v>0</v>
      </c>
      <c r="NEM261" s="14">
        <f t="shared" ref="NEM261" si="26679">SUM(NEM262:NEM268)</f>
        <v>0</v>
      </c>
      <c r="NEN261" s="14">
        <f t="shared" ref="NEN261" si="26680">SUM(NEN262:NEN268)</f>
        <v>0</v>
      </c>
      <c r="NEO261" s="14">
        <f t="shared" ref="NEO261" si="26681">SUM(NEO262:NEO268)</f>
        <v>0</v>
      </c>
      <c r="NEP261" s="14">
        <f t="shared" ref="NEP261" si="26682">SUM(NEP262:NEP268)</f>
        <v>0</v>
      </c>
      <c r="NEQ261" s="14">
        <f t="shared" ref="NEQ261" si="26683">SUM(NEQ262:NEQ268)</f>
        <v>0</v>
      </c>
      <c r="NER261" s="14">
        <f t="shared" ref="NER261" si="26684">SUM(NER262:NER268)</f>
        <v>0</v>
      </c>
      <c r="NES261" s="14">
        <f t="shared" ref="NES261" si="26685">SUM(NES262:NES268)</f>
        <v>0</v>
      </c>
      <c r="NET261" s="14">
        <f t="shared" ref="NET261" si="26686">SUM(NET262:NET268)</f>
        <v>0</v>
      </c>
      <c r="NEU261" s="14">
        <f t="shared" ref="NEU261" si="26687">SUM(NEU262:NEU268)</f>
        <v>0</v>
      </c>
      <c r="NEV261" s="14">
        <f t="shared" ref="NEV261" si="26688">SUM(NEV262:NEV268)</f>
        <v>0</v>
      </c>
      <c r="NEW261" s="14">
        <f t="shared" ref="NEW261" si="26689">SUM(NEW262:NEW268)</f>
        <v>0</v>
      </c>
      <c r="NEX261" s="14">
        <f t="shared" ref="NEX261" si="26690">SUM(NEX262:NEX268)</f>
        <v>0</v>
      </c>
      <c r="NEY261" s="14">
        <f t="shared" ref="NEY261" si="26691">SUM(NEY262:NEY268)</f>
        <v>0</v>
      </c>
      <c r="NEZ261" s="14">
        <f t="shared" ref="NEZ261" si="26692">SUM(NEZ262:NEZ268)</f>
        <v>0</v>
      </c>
      <c r="NFA261" s="14">
        <f t="shared" ref="NFA261" si="26693">SUM(NFA262:NFA268)</f>
        <v>0</v>
      </c>
      <c r="NFB261" s="14">
        <f t="shared" ref="NFB261" si="26694">SUM(NFB262:NFB268)</f>
        <v>0</v>
      </c>
      <c r="NFC261" s="14">
        <f t="shared" ref="NFC261" si="26695">SUM(NFC262:NFC268)</f>
        <v>0</v>
      </c>
      <c r="NFD261" s="14">
        <f t="shared" ref="NFD261" si="26696">SUM(NFD262:NFD268)</f>
        <v>0</v>
      </c>
      <c r="NFE261" s="14">
        <f t="shared" ref="NFE261" si="26697">SUM(NFE262:NFE268)</f>
        <v>0</v>
      </c>
      <c r="NFF261" s="14">
        <f t="shared" ref="NFF261" si="26698">SUM(NFF262:NFF268)</f>
        <v>0</v>
      </c>
      <c r="NFG261" s="14">
        <f t="shared" ref="NFG261" si="26699">SUM(NFG262:NFG268)</f>
        <v>0</v>
      </c>
      <c r="NFH261" s="14">
        <f t="shared" ref="NFH261" si="26700">SUM(NFH262:NFH268)</f>
        <v>0</v>
      </c>
      <c r="NFI261" s="14">
        <f t="shared" ref="NFI261" si="26701">SUM(NFI262:NFI268)</f>
        <v>0</v>
      </c>
      <c r="NFJ261" s="14">
        <f t="shared" ref="NFJ261" si="26702">SUM(NFJ262:NFJ268)</f>
        <v>0</v>
      </c>
      <c r="NFK261" s="14">
        <f t="shared" ref="NFK261" si="26703">SUM(NFK262:NFK268)</f>
        <v>0</v>
      </c>
      <c r="NFL261" s="14">
        <f t="shared" ref="NFL261" si="26704">SUM(NFL262:NFL268)</f>
        <v>0</v>
      </c>
      <c r="NFM261" s="14">
        <f t="shared" ref="NFM261" si="26705">SUM(NFM262:NFM268)</f>
        <v>0</v>
      </c>
      <c r="NFN261" s="14">
        <f t="shared" ref="NFN261" si="26706">SUM(NFN262:NFN268)</f>
        <v>0</v>
      </c>
      <c r="NFO261" s="14">
        <f t="shared" ref="NFO261" si="26707">SUM(NFO262:NFO268)</f>
        <v>0</v>
      </c>
      <c r="NFP261" s="14">
        <f t="shared" ref="NFP261" si="26708">SUM(NFP262:NFP268)</f>
        <v>0</v>
      </c>
      <c r="NFQ261" s="14">
        <f t="shared" ref="NFQ261" si="26709">SUM(NFQ262:NFQ268)</f>
        <v>0</v>
      </c>
      <c r="NFR261" s="14">
        <f t="shared" ref="NFR261" si="26710">SUM(NFR262:NFR268)</f>
        <v>0</v>
      </c>
      <c r="NFS261" s="14">
        <f t="shared" ref="NFS261" si="26711">SUM(NFS262:NFS268)</f>
        <v>0</v>
      </c>
      <c r="NFT261" s="14">
        <f t="shared" ref="NFT261" si="26712">SUM(NFT262:NFT268)</f>
        <v>0</v>
      </c>
      <c r="NFU261" s="14">
        <f t="shared" ref="NFU261" si="26713">SUM(NFU262:NFU268)</f>
        <v>0</v>
      </c>
      <c r="NFV261" s="14">
        <f t="shared" ref="NFV261" si="26714">SUM(NFV262:NFV268)</f>
        <v>0</v>
      </c>
      <c r="NFW261" s="14">
        <f t="shared" ref="NFW261" si="26715">SUM(NFW262:NFW268)</f>
        <v>0</v>
      </c>
      <c r="NFX261" s="14">
        <f t="shared" ref="NFX261" si="26716">SUM(NFX262:NFX268)</f>
        <v>0</v>
      </c>
      <c r="NFY261" s="14">
        <f t="shared" ref="NFY261" si="26717">SUM(NFY262:NFY268)</f>
        <v>0</v>
      </c>
      <c r="NFZ261" s="14">
        <f t="shared" ref="NFZ261" si="26718">SUM(NFZ262:NFZ268)</f>
        <v>0</v>
      </c>
      <c r="NGA261" s="14">
        <f t="shared" ref="NGA261" si="26719">SUM(NGA262:NGA268)</f>
        <v>0</v>
      </c>
      <c r="NGB261" s="14">
        <f t="shared" ref="NGB261" si="26720">SUM(NGB262:NGB268)</f>
        <v>0</v>
      </c>
      <c r="NGC261" s="14">
        <f t="shared" ref="NGC261" si="26721">SUM(NGC262:NGC268)</f>
        <v>0</v>
      </c>
      <c r="NGD261" s="14">
        <f t="shared" ref="NGD261" si="26722">SUM(NGD262:NGD268)</f>
        <v>0</v>
      </c>
      <c r="NGE261" s="14">
        <f t="shared" ref="NGE261" si="26723">SUM(NGE262:NGE268)</f>
        <v>0</v>
      </c>
      <c r="NGF261" s="14">
        <f t="shared" ref="NGF261" si="26724">SUM(NGF262:NGF268)</f>
        <v>0</v>
      </c>
      <c r="NGG261" s="14">
        <f t="shared" ref="NGG261" si="26725">SUM(NGG262:NGG268)</f>
        <v>0</v>
      </c>
      <c r="NGH261" s="14">
        <f t="shared" ref="NGH261" si="26726">SUM(NGH262:NGH268)</f>
        <v>0</v>
      </c>
      <c r="NGI261" s="14">
        <f t="shared" ref="NGI261" si="26727">SUM(NGI262:NGI268)</f>
        <v>0</v>
      </c>
      <c r="NGJ261" s="14">
        <f t="shared" ref="NGJ261" si="26728">SUM(NGJ262:NGJ268)</f>
        <v>0</v>
      </c>
      <c r="NGK261" s="14">
        <f t="shared" ref="NGK261" si="26729">SUM(NGK262:NGK268)</f>
        <v>0</v>
      </c>
      <c r="NGL261" s="14">
        <f t="shared" ref="NGL261" si="26730">SUM(NGL262:NGL268)</f>
        <v>0</v>
      </c>
      <c r="NGM261" s="14">
        <f t="shared" ref="NGM261" si="26731">SUM(NGM262:NGM268)</f>
        <v>0</v>
      </c>
      <c r="NGN261" s="14">
        <f t="shared" ref="NGN261" si="26732">SUM(NGN262:NGN268)</f>
        <v>0</v>
      </c>
      <c r="NGO261" s="14">
        <f t="shared" ref="NGO261" si="26733">SUM(NGO262:NGO268)</f>
        <v>0</v>
      </c>
      <c r="NGP261" s="14">
        <f t="shared" ref="NGP261" si="26734">SUM(NGP262:NGP268)</f>
        <v>0</v>
      </c>
      <c r="NGQ261" s="14">
        <f t="shared" ref="NGQ261" si="26735">SUM(NGQ262:NGQ268)</f>
        <v>0</v>
      </c>
      <c r="NGR261" s="14">
        <f t="shared" ref="NGR261" si="26736">SUM(NGR262:NGR268)</f>
        <v>0</v>
      </c>
      <c r="NGS261" s="14">
        <f t="shared" ref="NGS261" si="26737">SUM(NGS262:NGS268)</f>
        <v>0</v>
      </c>
      <c r="NGT261" s="14">
        <f t="shared" ref="NGT261" si="26738">SUM(NGT262:NGT268)</f>
        <v>0</v>
      </c>
      <c r="NGU261" s="14">
        <f t="shared" ref="NGU261" si="26739">SUM(NGU262:NGU268)</f>
        <v>0</v>
      </c>
      <c r="NGV261" s="14">
        <f t="shared" ref="NGV261" si="26740">SUM(NGV262:NGV268)</f>
        <v>0</v>
      </c>
      <c r="NGW261" s="14">
        <f t="shared" ref="NGW261" si="26741">SUM(NGW262:NGW268)</f>
        <v>0</v>
      </c>
      <c r="NGX261" s="14">
        <f t="shared" ref="NGX261" si="26742">SUM(NGX262:NGX268)</f>
        <v>0</v>
      </c>
      <c r="NGY261" s="14">
        <f t="shared" ref="NGY261" si="26743">SUM(NGY262:NGY268)</f>
        <v>0</v>
      </c>
      <c r="NGZ261" s="14">
        <f t="shared" ref="NGZ261" si="26744">SUM(NGZ262:NGZ268)</f>
        <v>0</v>
      </c>
      <c r="NHA261" s="14">
        <f t="shared" ref="NHA261" si="26745">SUM(NHA262:NHA268)</f>
        <v>0</v>
      </c>
      <c r="NHB261" s="14">
        <f t="shared" ref="NHB261" si="26746">SUM(NHB262:NHB268)</f>
        <v>0</v>
      </c>
      <c r="NHC261" s="14">
        <f t="shared" ref="NHC261" si="26747">SUM(NHC262:NHC268)</f>
        <v>0</v>
      </c>
      <c r="NHD261" s="14">
        <f t="shared" ref="NHD261" si="26748">SUM(NHD262:NHD268)</f>
        <v>0</v>
      </c>
      <c r="NHE261" s="14">
        <f t="shared" ref="NHE261" si="26749">SUM(NHE262:NHE268)</f>
        <v>0</v>
      </c>
      <c r="NHF261" s="14">
        <f t="shared" ref="NHF261" si="26750">SUM(NHF262:NHF268)</f>
        <v>0</v>
      </c>
      <c r="NHG261" s="14">
        <f t="shared" ref="NHG261" si="26751">SUM(NHG262:NHG268)</f>
        <v>0</v>
      </c>
      <c r="NHH261" s="14">
        <f t="shared" ref="NHH261" si="26752">SUM(NHH262:NHH268)</f>
        <v>0</v>
      </c>
      <c r="NHI261" s="14">
        <f t="shared" ref="NHI261" si="26753">SUM(NHI262:NHI268)</f>
        <v>0</v>
      </c>
      <c r="NHJ261" s="14">
        <f t="shared" ref="NHJ261" si="26754">SUM(NHJ262:NHJ268)</f>
        <v>0</v>
      </c>
      <c r="NHK261" s="14">
        <f t="shared" ref="NHK261" si="26755">SUM(NHK262:NHK268)</f>
        <v>0</v>
      </c>
      <c r="NHL261" s="14">
        <f t="shared" ref="NHL261" si="26756">SUM(NHL262:NHL268)</f>
        <v>0</v>
      </c>
      <c r="NHM261" s="14">
        <f t="shared" ref="NHM261" si="26757">SUM(NHM262:NHM268)</f>
        <v>0</v>
      </c>
      <c r="NHN261" s="14">
        <f t="shared" ref="NHN261" si="26758">SUM(NHN262:NHN268)</f>
        <v>0</v>
      </c>
      <c r="NHO261" s="14">
        <f t="shared" ref="NHO261" si="26759">SUM(NHO262:NHO268)</f>
        <v>0</v>
      </c>
      <c r="NHP261" s="14">
        <f t="shared" ref="NHP261" si="26760">SUM(NHP262:NHP268)</f>
        <v>0</v>
      </c>
      <c r="NHQ261" s="14">
        <f t="shared" ref="NHQ261" si="26761">SUM(NHQ262:NHQ268)</f>
        <v>0</v>
      </c>
      <c r="NHR261" s="14">
        <f t="shared" ref="NHR261" si="26762">SUM(NHR262:NHR268)</f>
        <v>0</v>
      </c>
      <c r="NHS261" s="14">
        <f t="shared" ref="NHS261" si="26763">SUM(NHS262:NHS268)</f>
        <v>0</v>
      </c>
      <c r="NHT261" s="14">
        <f t="shared" ref="NHT261" si="26764">SUM(NHT262:NHT268)</f>
        <v>0</v>
      </c>
      <c r="NHU261" s="14">
        <f t="shared" ref="NHU261" si="26765">SUM(NHU262:NHU268)</f>
        <v>0</v>
      </c>
      <c r="NHV261" s="14">
        <f t="shared" ref="NHV261" si="26766">SUM(NHV262:NHV268)</f>
        <v>0</v>
      </c>
      <c r="NHW261" s="14">
        <f t="shared" ref="NHW261" si="26767">SUM(NHW262:NHW268)</f>
        <v>0</v>
      </c>
      <c r="NHX261" s="14">
        <f t="shared" ref="NHX261" si="26768">SUM(NHX262:NHX268)</f>
        <v>0</v>
      </c>
      <c r="NHY261" s="14">
        <f t="shared" ref="NHY261" si="26769">SUM(NHY262:NHY268)</f>
        <v>0</v>
      </c>
      <c r="NHZ261" s="14">
        <f t="shared" ref="NHZ261" si="26770">SUM(NHZ262:NHZ268)</f>
        <v>0</v>
      </c>
      <c r="NIA261" s="14">
        <f t="shared" ref="NIA261" si="26771">SUM(NIA262:NIA268)</f>
        <v>0</v>
      </c>
      <c r="NIB261" s="14">
        <f t="shared" ref="NIB261" si="26772">SUM(NIB262:NIB268)</f>
        <v>0</v>
      </c>
      <c r="NIC261" s="14">
        <f t="shared" ref="NIC261" si="26773">SUM(NIC262:NIC268)</f>
        <v>0</v>
      </c>
      <c r="NID261" s="14">
        <f t="shared" ref="NID261" si="26774">SUM(NID262:NID268)</f>
        <v>0</v>
      </c>
      <c r="NIE261" s="14">
        <f t="shared" ref="NIE261" si="26775">SUM(NIE262:NIE268)</f>
        <v>0</v>
      </c>
      <c r="NIF261" s="14">
        <f t="shared" ref="NIF261" si="26776">SUM(NIF262:NIF268)</f>
        <v>0</v>
      </c>
      <c r="NIG261" s="14">
        <f t="shared" ref="NIG261" si="26777">SUM(NIG262:NIG268)</f>
        <v>0</v>
      </c>
      <c r="NIH261" s="14">
        <f t="shared" ref="NIH261" si="26778">SUM(NIH262:NIH268)</f>
        <v>0</v>
      </c>
      <c r="NII261" s="14">
        <f t="shared" ref="NII261" si="26779">SUM(NII262:NII268)</f>
        <v>0</v>
      </c>
      <c r="NIJ261" s="14">
        <f t="shared" ref="NIJ261" si="26780">SUM(NIJ262:NIJ268)</f>
        <v>0</v>
      </c>
      <c r="NIK261" s="14">
        <f t="shared" ref="NIK261" si="26781">SUM(NIK262:NIK268)</f>
        <v>0</v>
      </c>
      <c r="NIL261" s="14">
        <f t="shared" ref="NIL261" si="26782">SUM(NIL262:NIL268)</f>
        <v>0</v>
      </c>
      <c r="NIM261" s="14">
        <f t="shared" ref="NIM261" si="26783">SUM(NIM262:NIM268)</f>
        <v>0</v>
      </c>
      <c r="NIN261" s="14">
        <f t="shared" ref="NIN261" si="26784">SUM(NIN262:NIN268)</f>
        <v>0</v>
      </c>
      <c r="NIO261" s="14">
        <f t="shared" ref="NIO261" si="26785">SUM(NIO262:NIO268)</f>
        <v>0</v>
      </c>
      <c r="NIP261" s="14">
        <f t="shared" ref="NIP261" si="26786">SUM(NIP262:NIP268)</f>
        <v>0</v>
      </c>
      <c r="NIQ261" s="14">
        <f t="shared" ref="NIQ261" si="26787">SUM(NIQ262:NIQ268)</f>
        <v>0</v>
      </c>
      <c r="NIR261" s="14">
        <f t="shared" ref="NIR261" si="26788">SUM(NIR262:NIR268)</f>
        <v>0</v>
      </c>
      <c r="NIS261" s="14">
        <f t="shared" ref="NIS261" si="26789">SUM(NIS262:NIS268)</f>
        <v>0</v>
      </c>
      <c r="NIT261" s="14">
        <f t="shared" ref="NIT261" si="26790">SUM(NIT262:NIT268)</f>
        <v>0</v>
      </c>
      <c r="NIU261" s="14">
        <f t="shared" ref="NIU261" si="26791">SUM(NIU262:NIU268)</f>
        <v>0</v>
      </c>
      <c r="NIV261" s="14">
        <f t="shared" ref="NIV261" si="26792">SUM(NIV262:NIV268)</f>
        <v>0</v>
      </c>
      <c r="NIW261" s="14">
        <f t="shared" ref="NIW261" si="26793">SUM(NIW262:NIW268)</f>
        <v>0</v>
      </c>
      <c r="NIX261" s="14">
        <f t="shared" ref="NIX261" si="26794">SUM(NIX262:NIX268)</f>
        <v>0</v>
      </c>
      <c r="NIY261" s="14">
        <f t="shared" ref="NIY261" si="26795">SUM(NIY262:NIY268)</f>
        <v>0</v>
      </c>
      <c r="NIZ261" s="14">
        <f t="shared" ref="NIZ261" si="26796">SUM(NIZ262:NIZ268)</f>
        <v>0</v>
      </c>
      <c r="NJA261" s="14">
        <f t="shared" ref="NJA261" si="26797">SUM(NJA262:NJA268)</f>
        <v>0</v>
      </c>
      <c r="NJB261" s="14">
        <f t="shared" ref="NJB261" si="26798">SUM(NJB262:NJB268)</f>
        <v>0</v>
      </c>
      <c r="NJC261" s="14">
        <f t="shared" ref="NJC261" si="26799">SUM(NJC262:NJC268)</f>
        <v>0</v>
      </c>
      <c r="NJD261" s="14">
        <f t="shared" ref="NJD261" si="26800">SUM(NJD262:NJD268)</f>
        <v>0</v>
      </c>
      <c r="NJE261" s="14">
        <f t="shared" ref="NJE261" si="26801">SUM(NJE262:NJE268)</f>
        <v>0</v>
      </c>
      <c r="NJF261" s="14">
        <f t="shared" ref="NJF261" si="26802">SUM(NJF262:NJF268)</f>
        <v>0</v>
      </c>
      <c r="NJG261" s="14">
        <f t="shared" ref="NJG261" si="26803">SUM(NJG262:NJG268)</f>
        <v>0</v>
      </c>
      <c r="NJH261" s="14">
        <f t="shared" ref="NJH261" si="26804">SUM(NJH262:NJH268)</f>
        <v>0</v>
      </c>
      <c r="NJI261" s="14">
        <f t="shared" ref="NJI261" si="26805">SUM(NJI262:NJI268)</f>
        <v>0</v>
      </c>
      <c r="NJJ261" s="14">
        <f t="shared" ref="NJJ261" si="26806">SUM(NJJ262:NJJ268)</f>
        <v>0</v>
      </c>
      <c r="NJK261" s="14">
        <f t="shared" ref="NJK261" si="26807">SUM(NJK262:NJK268)</f>
        <v>0</v>
      </c>
      <c r="NJL261" s="14">
        <f t="shared" ref="NJL261" si="26808">SUM(NJL262:NJL268)</f>
        <v>0</v>
      </c>
      <c r="NJM261" s="14">
        <f t="shared" ref="NJM261" si="26809">SUM(NJM262:NJM268)</f>
        <v>0</v>
      </c>
      <c r="NJN261" s="14">
        <f t="shared" ref="NJN261" si="26810">SUM(NJN262:NJN268)</f>
        <v>0</v>
      </c>
      <c r="NJO261" s="14">
        <f t="shared" ref="NJO261" si="26811">SUM(NJO262:NJO268)</f>
        <v>0</v>
      </c>
      <c r="NJP261" s="14">
        <f t="shared" ref="NJP261" si="26812">SUM(NJP262:NJP268)</f>
        <v>0</v>
      </c>
      <c r="NJQ261" s="14">
        <f t="shared" ref="NJQ261" si="26813">SUM(NJQ262:NJQ268)</f>
        <v>0</v>
      </c>
      <c r="NJR261" s="14">
        <f t="shared" ref="NJR261" si="26814">SUM(NJR262:NJR268)</f>
        <v>0</v>
      </c>
      <c r="NJS261" s="14">
        <f t="shared" ref="NJS261" si="26815">SUM(NJS262:NJS268)</f>
        <v>0</v>
      </c>
      <c r="NJT261" s="14">
        <f t="shared" ref="NJT261" si="26816">SUM(NJT262:NJT268)</f>
        <v>0</v>
      </c>
      <c r="NJU261" s="14">
        <f t="shared" ref="NJU261" si="26817">SUM(NJU262:NJU268)</f>
        <v>0</v>
      </c>
      <c r="NJV261" s="14">
        <f t="shared" ref="NJV261" si="26818">SUM(NJV262:NJV268)</f>
        <v>0</v>
      </c>
      <c r="NJW261" s="14">
        <f t="shared" ref="NJW261" si="26819">SUM(NJW262:NJW268)</f>
        <v>0</v>
      </c>
      <c r="NJX261" s="14">
        <f t="shared" ref="NJX261" si="26820">SUM(NJX262:NJX268)</f>
        <v>0</v>
      </c>
      <c r="NJY261" s="14">
        <f t="shared" ref="NJY261" si="26821">SUM(NJY262:NJY268)</f>
        <v>0</v>
      </c>
      <c r="NJZ261" s="14">
        <f t="shared" ref="NJZ261" si="26822">SUM(NJZ262:NJZ268)</f>
        <v>0</v>
      </c>
      <c r="NKA261" s="14">
        <f t="shared" ref="NKA261" si="26823">SUM(NKA262:NKA268)</f>
        <v>0</v>
      </c>
      <c r="NKB261" s="14">
        <f t="shared" ref="NKB261" si="26824">SUM(NKB262:NKB268)</f>
        <v>0</v>
      </c>
      <c r="NKC261" s="14">
        <f t="shared" ref="NKC261" si="26825">SUM(NKC262:NKC268)</f>
        <v>0</v>
      </c>
      <c r="NKD261" s="14">
        <f t="shared" ref="NKD261" si="26826">SUM(NKD262:NKD268)</f>
        <v>0</v>
      </c>
      <c r="NKE261" s="14">
        <f t="shared" ref="NKE261" si="26827">SUM(NKE262:NKE268)</f>
        <v>0</v>
      </c>
      <c r="NKF261" s="14">
        <f t="shared" ref="NKF261" si="26828">SUM(NKF262:NKF268)</f>
        <v>0</v>
      </c>
      <c r="NKG261" s="14">
        <f t="shared" ref="NKG261" si="26829">SUM(NKG262:NKG268)</f>
        <v>0</v>
      </c>
      <c r="NKH261" s="14">
        <f t="shared" ref="NKH261" si="26830">SUM(NKH262:NKH268)</f>
        <v>0</v>
      </c>
      <c r="NKI261" s="14">
        <f t="shared" ref="NKI261" si="26831">SUM(NKI262:NKI268)</f>
        <v>0</v>
      </c>
      <c r="NKJ261" s="14">
        <f t="shared" ref="NKJ261" si="26832">SUM(NKJ262:NKJ268)</f>
        <v>0</v>
      </c>
      <c r="NKK261" s="14">
        <f t="shared" ref="NKK261" si="26833">SUM(NKK262:NKK268)</f>
        <v>0</v>
      </c>
      <c r="NKL261" s="14">
        <f t="shared" ref="NKL261" si="26834">SUM(NKL262:NKL268)</f>
        <v>0</v>
      </c>
      <c r="NKM261" s="14">
        <f t="shared" ref="NKM261" si="26835">SUM(NKM262:NKM268)</f>
        <v>0</v>
      </c>
      <c r="NKN261" s="14">
        <f t="shared" ref="NKN261" si="26836">SUM(NKN262:NKN268)</f>
        <v>0</v>
      </c>
      <c r="NKO261" s="14">
        <f t="shared" ref="NKO261" si="26837">SUM(NKO262:NKO268)</f>
        <v>0</v>
      </c>
      <c r="NKP261" s="14">
        <f t="shared" ref="NKP261" si="26838">SUM(NKP262:NKP268)</f>
        <v>0</v>
      </c>
      <c r="NKQ261" s="14">
        <f t="shared" ref="NKQ261" si="26839">SUM(NKQ262:NKQ268)</f>
        <v>0</v>
      </c>
      <c r="NKR261" s="14">
        <f t="shared" ref="NKR261" si="26840">SUM(NKR262:NKR268)</f>
        <v>0</v>
      </c>
      <c r="NKS261" s="14">
        <f t="shared" ref="NKS261" si="26841">SUM(NKS262:NKS268)</f>
        <v>0</v>
      </c>
      <c r="NKT261" s="14">
        <f t="shared" ref="NKT261" si="26842">SUM(NKT262:NKT268)</f>
        <v>0</v>
      </c>
      <c r="NKU261" s="14">
        <f t="shared" ref="NKU261" si="26843">SUM(NKU262:NKU268)</f>
        <v>0</v>
      </c>
      <c r="NKV261" s="14">
        <f t="shared" ref="NKV261" si="26844">SUM(NKV262:NKV268)</f>
        <v>0</v>
      </c>
      <c r="NKW261" s="14">
        <f t="shared" ref="NKW261" si="26845">SUM(NKW262:NKW268)</f>
        <v>0</v>
      </c>
      <c r="NKX261" s="14">
        <f t="shared" ref="NKX261" si="26846">SUM(NKX262:NKX268)</f>
        <v>0</v>
      </c>
      <c r="NKY261" s="14">
        <f t="shared" ref="NKY261" si="26847">SUM(NKY262:NKY268)</f>
        <v>0</v>
      </c>
      <c r="NKZ261" s="14">
        <f t="shared" ref="NKZ261" si="26848">SUM(NKZ262:NKZ268)</f>
        <v>0</v>
      </c>
      <c r="NLA261" s="14">
        <f t="shared" ref="NLA261" si="26849">SUM(NLA262:NLA268)</f>
        <v>0</v>
      </c>
      <c r="NLB261" s="14">
        <f t="shared" ref="NLB261" si="26850">SUM(NLB262:NLB268)</f>
        <v>0</v>
      </c>
      <c r="NLC261" s="14">
        <f t="shared" ref="NLC261" si="26851">SUM(NLC262:NLC268)</f>
        <v>0</v>
      </c>
      <c r="NLD261" s="14">
        <f t="shared" ref="NLD261" si="26852">SUM(NLD262:NLD268)</f>
        <v>0</v>
      </c>
      <c r="NLE261" s="14">
        <f t="shared" ref="NLE261" si="26853">SUM(NLE262:NLE268)</f>
        <v>0</v>
      </c>
      <c r="NLF261" s="14">
        <f t="shared" ref="NLF261" si="26854">SUM(NLF262:NLF268)</f>
        <v>0</v>
      </c>
      <c r="NLG261" s="14">
        <f t="shared" ref="NLG261" si="26855">SUM(NLG262:NLG268)</f>
        <v>0</v>
      </c>
      <c r="NLH261" s="14">
        <f t="shared" ref="NLH261" si="26856">SUM(NLH262:NLH268)</f>
        <v>0</v>
      </c>
      <c r="NLI261" s="14">
        <f t="shared" ref="NLI261" si="26857">SUM(NLI262:NLI268)</f>
        <v>0</v>
      </c>
      <c r="NLJ261" s="14">
        <f t="shared" ref="NLJ261" si="26858">SUM(NLJ262:NLJ268)</f>
        <v>0</v>
      </c>
      <c r="NLK261" s="14">
        <f t="shared" ref="NLK261" si="26859">SUM(NLK262:NLK268)</f>
        <v>0</v>
      </c>
      <c r="NLL261" s="14">
        <f t="shared" ref="NLL261" si="26860">SUM(NLL262:NLL268)</f>
        <v>0</v>
      </c>
      <c r="NLM261" s="14">
        <f t="shared" ref="NLM261" si="26861">SUM(NLM262:NLM268)</f>
        <v>0</v>
      </c>
      <c r="NLN261" s="14">
        <f t="shared" ref="NLN261" si="26862">SUM(NLN262:NLN268)</f>
        <v>0</v>
      </c>
      <c r="NLO261" s="14">
        <f t="shared" ref="NLO261" si="26863">SUM(NLO262:NLO268)</f>
        <v>0</v>
      </c>
      <c r="NLP261" s="14">
        <f t="shared" ref="NLP261" si="26864">SUM(NLP262:NLP268)</f>
        <v>0</v>
      </c>
      <c r="NLQ261" s="14">
        <f t="shared" ref="NLQ261" si="26865">SUM(NLQ262:NLQ268)</f>
        <v>0</v>
      </c>
      <c r="NLR261" s="14">
        <f t="shared" ref="NLR261" si="26866">SUM(NLR262:NLR268)</f>
        <v>0</v>
      </c>
      <c r="NLS261" s="14">
        <f t="shared" ref="NLS261" si="26867">SUM(NLS262:NLS268)</f>
        <v>0</v>
      </c>
      <c r="NLT261" s="14">
        <f t="shared" ref="NLT261" si="26868">SUM(NLT262:NLT268)</f>
        <v>0</v>
      </c>
      <c r="NLU261" s="14">
        <f t="shared" ref="NLU261" si="26869">SUM(NLU262:NLU268)</f>
        <v>0</v>
      </c>
      <c r="NLV261" s="14">
        <f t="shared" ref="NLV261" si="26870">SUM(NLV262:NLV268)</f>
        <v>0</v>
      </c>
      <c r="NLW261" s="14">
        <f t="shared" ref="NLW261" si="26871">SUM(NLW262:NLW268)</f>
        <v>0</v>
      </c>
      <c r="NLX261" s="14">
        <f t="shared" ref="NLX261" si="26872">SUM(NLX262:NLX268)</f>
        <v>0</v>
      </c>
      <c r="NLY261" s="14">
        <f t="shared" ref="NLY261" si="26873">SUM(NLY262:NLY268)</f>
        <v>0</v>
      </c>
      <c r="NLZ261" s="14">
        <f t="shared" ref="NLZ261" si="26874">SUM(NLZ262:NLZ268)</f>
        <v>0</v>
      </c>
      <c r="NMA261" s="14">
        <f t="shared" ref="NMA261" si="26875">SUM(NMA262:NMA268)</f>
        <v>0</v>
      </c>
      <c r="NMB261" s="14">
        <f t="shared" ref="NMB261" si="26876">SUM(NMB262:NMB268)</f>
        <v>0</v>
      </c>
      <c r="NMC261" s="14">
        <f t="shared" ref="NMC261" si="26877">SUM(NMC262:NMC268)</f>
        <v>0</v>
      </c>
      <c r="NMD261" s="14">
        <f t="shared" ref="NMD261" si="26878">SUM(NMD262:NMD268)</f>
        <v>0</v>
      </c>
      <c r="NME261" s="14">
        <f t="shared" ref="NME261" si="26879">SUM(NME262:NME268)</f>
        <v>0</v>
      </c>
      <c r="NMF261" s="14">
        <f t="shared" ref="NMF261" si="26880">SUM(NMF262:NMF268)</f>
        <v>0</v>
      </c>
      <c r="NMG261" s="14">
        <f t="shared" ref="NMG261" si="26881">SUM(NMG262:NMG268)</f>
        <v>0</v>
      </c>
      <c r="NMH261" s="14">
        <f t="shared" ref="NMH261" si="26882">SUM(NMH262:NMH268)</f>
        <v>0</v>
      </c>
      <c r="NMI261" s="14">
        <f t="shared" ref="NMI261" si="26883">SUM(NMI262:NMI268)</f>
        <v>0</v>
      </c>
      <c r="NMJ261" s="14">
        <f t="shared" ref="NMJ261" si="26884">SUM(NMJ262:NMJ268)</f>
        <v>0</v>
      </c>
      <c r="NMK261" s="14">
        <f t="shared" ref="NMK261" si="26885">SUM(NMK262:NMK268)</f>
        <v>0</v>
      </c>
      <c r="NML261" s="14">
        <f t="shared" ref="NML261" si="26886">SUM(NML262:NML268)</f>
        <v>0</v>
      </c>
      <c r="NMM261" s="14">
        <f t="shared" ref="NMM261" si="26887">SUM(NMM262:NMM268)</f>
        <v>0</v>
      </c>
      <c r="NMN261" s="14">
        <f t="shared" ref="NMN261" si="26888">SUM(NMN262:NMN268)</f>
        <v>0</v>
      </c>
      <c r="NMO261" s="14">
        <f t="shared" ref="NMO261" si="26889">SUM(NMO262:NMO268)</f>
        <v>0</v>
      </c>
      <c r="NMP261" s="14">
        <f t="shared" ref="NMP261" si="26890">SUM(NMP262:NMP268)</f>
        <v>0</v>
      </c>
      <c r="NMQ261" s="14">
        <f t="shared" ref="NMQ261" si="26891">SUM(NMQ262:NMQ268)</f>
        <v>0</v>
      </c>
      <c r="NMR261" s="14">
        <f t="shared" ref="NMR261" si="26892">SUM(NMR262:NMR268)</f>
        <v>0</v>
      </c>
      <c r="NMS261" s="14">
        <f t="shared" ref="NMS261" si="26893">SUM(NMS262:NMS268)</f>
        <v>0</v>
      </c>
      <c r="NMT261" s="14">
        <f t="shared" ref="NMT261" si="26894">SUM(NMT262:NMT268)</f>
        <v>0</v>
      </c>
      <c r="NMU261" s="14">
        <f t="shared" ref="NMU261" si="26895">SUM(NMU262:NMU268)</f>
        <v>0</v>
      </c>
      <c r="NMV261" s="14">
        <f t="shared" ref="NMV261" si="26896">SUM(NMV262:NMV268)</f>
        <v>0</v>
      </c>
      <c r="NMW261" s="14">
        <f t="shared" ref="NMW261" si="26897">SUM(NMW262:NMW268)</f>
        <v>0</v>
      </c>
      <c r="NMX261" s="14">
        <f t="shared" ref="NMX261" si="26898">SUM(NMX262:NMX268)</f>
        <v>0</v>
      </c>
      <c r="NMY261" s="14">
        <f t="shared" ref="NMY261" si="26899">SUM(NMY262:NMY268)</f>
        <v>0</v>
      </c>
      <c r="NMZ261" s="14">
        <f t="shared" ref="NMZ261" si="26900">SUM(NMZ262:NMZ268)</f>
        <v>0</v>
      </c>
      <c r="NNA261" s="14">
        <f t="shared" ref="NNA261" si="26901">SUM(NNA262:NNA268)</f>
        <v>0</v>
      </c>
      <c r="NNB261" s="14">
        <f t="shared" ref="NNB261" si="26902">SUM(NNB262:NNB268)</f>
        <v>0</v>
      </c>
      <c r="NNC261" s="14">
        <f t="shared" ref="NNC261" si="26903">SUM(NNC262:NNC268)</f>
        <v>0</v>
      </c>
      <c r="NND261" s="14">
        <f t="shared" ref="NND261" si="26904">SUM(NND262:NND268)</f>
        <v>0</v>
      </c>
      <c r="NNE261" s="14">
        <f t="shared" ref="NNE261" si="26905">SUM(NNE262:NNE268)</f>
        <v>0</v>
      </c>
      <c r="NNF261" s="14">
        <f t="shared" ref="NNF261" si="26906">SUM(NNF262:NNF268)</f>
        <v>0</v>
      </c>
      <c r="NNG261" s="14">
        <f t="shared" ref="NNG261" si="26907">SUM(NNG262:NNG268)</f>
        <v>0</v>
      </c>
      <c r="NNH261" s="14">
        <f t="shared" ref="NNH261" si="26908">SUM(NNH262:NNH268)</f>
        <v>0</v>
      </c>
      <c r="NNI261" s="14">
        <f t="shared" ref="NNI261" si="26909">SUM(NNI262:NNI268)</f>
        <v>0</v>
      </c>
      <c r="NNJ261" s="14">
        <f t="shared" ref="NNJ261" si="26910">SUM(NNJ262:NNJ268)</f>
        <v>0</v>
      </c>
      <c r="NNK261" s="14">
        <f t="shared" ref="NNK261" si="26911">SUM(NNK262:NNK268)</f>
        <v>0</v>
      </c>
      <c r="NNL261" s="14">
        <f t="shared" ref="NNL261" si="26912">SUM(NNL262:NNL268)</f>
        <v>0</v>
      </c>
      <c r="NNM261" s="14">
        <f t="shared" ref="NNM261" si="26913">SUM(NNM262:NNM268)</f>
        <v>0</v>
      </c>
      <c r="NNN261" s="14">
        <f t="shared" ref="NNN261" si="26914">SUM(NNN262:NNN268)</f>
        <v>0</v>
      </c>
      <c r="NNO261" s="14">
        <f t="shared" ref="NNO261" si="26915">SUM(NNO262:NNO268)</f>
        <v>0</v>
      </c>
      <c r="NNP261" s="14">
        <f t="shared" ref="NNP261" si="26916">SUM(NNP262:NNP268)</f>
        <v>0</v>
      </c>
      <c r="NNQ261" s="14">
        <f t="shared" ref="NNQ261" si="26917">SUM(NNQ262:NNQ268)</f>
        <v>0</v>
      </c>
      <c r="NNR261" s="14">
        <f t="shared" ref="NNR261" si="26918">SUM(NNR262:NNR268)</f>
        <v>0</v>
      </c>
      <c r="NNS261" s="14">
        <f t="shared" ref="NNS261" si="26919">SUM(NNS262:NNS268)</f>
        <v>0</v>
      </c>
      <c r="NNT261" s="14">
        <f t="shared" ref="NNT261" si="26920">SUM(NNT262:NNT268)</f>
        <v>0</v>
      </c>
      <c r="NNU261" s="14">
        <f t="shared" ref="NNU261" si="26921">SUM(NNU262:NNU268)</f>
        <v>0</v>
      </c>
      <c r="NNV261" s="14">
        <f t="shared" ref="NNV261" si="26922">SUM(NNV262:NNV268)</f>
        <v>0</v>
      </c>
      <c r="NNW261" s="14">
        <f t="shared" ref="NNW261" si="26923">SUM(NNW262:NNW268)</f>
        <v>0</v>
      </c>
      <c r="NNX261" s="14">
        <f t="shared" ref="NNX261" si="26924">SUM(NNX262:NNX268)</f>
        <v>0</v>
      </c>
      <c r="NNY261" s="14">
        <f t="shared" ref="NNY261" si="26925">SUM(NNY262:NNY268)</f>
        <v>0</v>
      </c>
      <c r="NNZ261" s="14">
        <f t="shared" ref="NNZ261" si="26926">SUM(NNZ262:NNZ268)</f>
        <v>0</v>
      </c>
      <c r="NOA261" s="14">
        <f t="shared" ref="NOA261" si="26927">SUM(NOA262:NOA268)</f>
        <v>0</v>
      </c>
      <c r="NOB261" s="14">
        <f t="shared" ref="NOB261" si="26928">SUM(NOB262:NOB268)</f>
        <v>0</v>
      </c>
      <c r="NOC261" s="14">
        <f t="shared" ref="NOC261" si="26929">SUM(NOC262:NOC268)</f>
        <v>0</v>
      </c>
      <c r="NOD261" s="14">
        <f t="shared" ref="NOD261" si="26930">SUM(NOD262:NOD268)</f>
        <v>0</v>
      </c>
      <c r="NOE261" s="14">
        <f t="shared" ref="NOE261" si="26931">SUM(NOE262:NOE268)</f>
        <v>0</v>
      </c>
      <c r="NOF261" s="14">
        <f t="shared" ref="NOF261" si="26932">SUM(NOF262:NOF268)</f>
        <v>0</v>
      </c>
      <c r="NOG261" s="14">
        <f t="shared" ref="NOG261" si="26933">SUM(NOG262:NOG268)</f>
        <v>0</v>
      </c>
      <c r="NOH261" s="14">
        <f t="shared" ref="NOH261" si="26934">SUM(NOH262:NOH268)</f>
        <v>0</v>
      </c>
      <c r="NOI261" s="14">
        <f t="shared" ref="NOI261" si="26935">SUM(NOI262:NOI268)</f>
        <v>0</v>
      </c>
      <c r="NOJ261" s="14">
        <f t="shared" ref="NOJ261" si="26936">SUM(NOJ262:NOJ268)</f>
        <v>0</v>
      </c>
      <c r="NOK261" s="14">
        <f t="shared" ref="NOK261" si="26937">SUM(NOK262:NOK268)</f>
        <v>0</v>
      </c>
      <c r="NOL261" s="14">
        <f t="shared" ref="NOL261" si="26938">SUM(NOL262:NOL268)</f>
        <v>0</v>
      </c>
      <c r="NOM261" s="14">
        <f t="shared" ref="NOM261" si="26939">SUM(NOM262:NOM268)</f>
        <v>0</v>
      </c>
      <c r="NON261" s="14">
        <f t="shared" ref="NON261" si="26940">SUM(NON262:NON268)</f>
        <v>0</v>
      </c>
      <c r="NOO261" s="14">
        <f t="shared" ref="NOO261" si="26941">SUM(NOO262:NOO268)</f>
        <v>0</v>
      </c>
      <c r="NOP261" s="14">
        <f t="shared" ref="NOP261" si="26942">SUM(NOP262:NOP268)</f>
        <v>0</v>
      </c>
      <c r="NOQ261" s="14">
        <f t="shared" ref="NOQ261" si="26943">SUM(NOQ262:NOQ268)</f>
        <v>0</v>
      </c>
      <c r="NOR261" s="14">
        <f t="shared" ref="NOR261" si="26944">SUM(NOR262:NOR268)</f>
        <v>0</v>
      </c>
      <c r="NOS261" s="14">
        <f t="shared" ref="NOS261" si="26945">SUM(NOS262:NOS268)</f>
        <v>0</v>
      </c>
      <c r="NOT261" s="14">
        <f t="shared" ref="NOT261" si="26946">SUM(NOT262:NOT268)</f>
        <v>0</v>
      </c>
      <c r="NOU261" s="14">
        <f t="shared" ref="NOU261" si="26947">SUM(NOU262:NOU268)</f>
        <v>0</v>
      </c>
      <c r="NOV261" s="14">
        <f t="shared" ref="NOV261" si="26948">SUM(NOV262:NOV268)</f>
        <v>0</v>
      </c>
      <c r="NOW261" s="14">
        <f t="shared" ref="NOW261" si="26949">SUM(NOW262:NOW268)</f>
        <v>0</v>
      </c>
      <c r="NOX261" s="14">
        <f t="shared" ref="NOX261" si="26950">SUM(NOX262:NOX268)</f>
        <v>0</v>
      </c>
      <c r="NOY261" s="14">
        <f t="shared" ref="NOY261" si="26951">SUM(NOY262:NOY268)</f>
        <v>0</v>
      </c>
      <c r="NOZ261" s="14">
        <f t="shared" ref="NOZ261" si="26952">SUM(NOZ262:NOZ268)</f>
        <v>0</v>
      </c>
      <c r="NPA261" s="14">
        <f t="shared" ref="NPA261" si="26953">SUM(NPA262:NPA268)</f>
        <v>0</v>
      </c>
      <c r="NPB261" s="14">
        <f t="shared" ref="NPB261" si="26954">SUM(NPB262:NPB268)</f>
        <v>0</v>
      </c>
      <c r="NPC261" s="14">
        <f t="shared" ref="NPC261" si="26955">SUM(NPC262:NPC268)</f>
        <v>0</v>
      </c>
      <c r="NPD261" s="14">
        <f t="shared" ref="NPD261" si="26956">SUM(NPD262:NPD268)</f>
        <v>0</v>
      </c>
      <c r="NPE261" s="14">
        <f t="shared" ref="NPE261" si="26957">SUM(NPE262:NPE268)</f>
        <v>0</v>
      </c>
      <c r="NPF261" s="14">
        <f t="shared" ref="NPF261" si="26958">SUM(NPF262:NPF268)</f>
        <v>0</v>
      </c>
      <c r="NPG261" s="14">
        <f t="shared" ref="NPG261" si="26959">SUM(NPG262:NPG268)</f>
        <v>0</v>
      </c>
      <c r="NPH261" s="14">
        <f t="shared" ref="NPH261" si="26960">SUM(NPH262:NPH268)</f>
        <v>0</v>
      </c>
      <c r="NPI261" s="14">
        <f t="shared" ref="NPI261" si="26961">SUM(NPI262:NPI268)</f>
        <v>0</v>
      </c>
      <c r="NPJ261" s="14">
        <f t="shared" ref="NPJ261" si="26962">SUM(NPJ262:NPJ268)</f>
        <v>0</v>
      </c>
      <c r="NPK261" s="14">
        <f t="shared" ref="NPK261" si="26963">SUM(NPK262:NPK268)</f>
        <v>0</v>
      </c>
      <c r="NPL261" s="14">
        <f t="shared" ref="NPL261" si="26964">SUM(NPL262:NPL268)</f>
        <v>0</v>
      </c>
      <c r="NPM261" s="14">
        <f t="shared" ref="NPM261" si="26965">SUM(NPM262:NPM268)</f>
        <v>0</v>
      </c>
      <c r="NPN261" s="14">
        <f t="shared" ref="NPN261" si="26966">SUM(NPN262:NPN268)</f>
        <v>0</v>
      </c>
      <c r="NPO261" s="14">
        <f t="shared" ref="NPO261" si="26967">SUM(NPO262:NPO268)</f>
        <v>0</v>
      </c>
      <c r="NPP261" s="14">
        <f t="shared" ref="NPP261" si="26968">SUM(NPP262:NPP268)</f>
        <v>0</v>
      </c>
      <c r="NPQ261" s="14">
        <f t="shared" ref="NPQ261" si="26969">SUM(NPQ262:NPQ268)</f>
        <v>0</v>
      </c>
      <c r="NPR261" s="14">
        <f t="shared" ref="NPR261" si="26970">SUM(NPR262:NPR268)</f>
        <v>0</v>
      </c>
      <c r="NPS261" s="14">
        <f t="shared" ref="NPS261" si="26971">SUM(NPS262:NPS268)</f>
        <v>0</v>
      </c>
      <c r="NPT261" s="14">
        <f t="shared" ref="NPT261" si="26972">SUM(NPT262:NPT268)</f>
        <v>0</v>
      </c>
      <c r="NPU261" s="14">
        <f t="shared" ref="NPU261" si="26973">SUM(NPU262:NPU268)</f>
        <v>0</v>
      </c>
      <c r="NPV261" s="14">
        <f t="shared" ref="NPV261" si="26974">SUM(NPV262:NPV268)</f>
        <v>0</v>
      </c>
      <c r="NPW261" s="14">
        <f t="shared" ref="NPW261" si="26975">SUM(NPW262:NPW268)</f>
        <v>0</v>
      </c>
      <c r="NPX261" s="14">
        <f t="shared" ref="NPX261" si="26976">SUM(NPX262:NPX268)</f>
        <v>0</v>
      </c>
      <c r="NPY261" s="14">
        <f t="shared" ref="NPY261" si="26977">SUM(NPY262:NPY268)</f>
        <v>0</v>
      </c>
      <c r="NPZ261" s="14">
        <f t="shared" ref="NPZ261" si="26978">SUM(NPZ262:NPZ268)</f>
        <v>0</v>
      </c>
      <c r="NQA261" s="14">
        <f t="shared" ref="NQA261" si="26979">SUM(NQA262:NQA268)</f>
        <v>0</v>
      </c>
      <c r="NQB261" s="14">
        <f t="shared" ref="NQB261" si="26980">SUM(NQB262:NQB268)</f>
        <v>0</v>
      </c>
      <c r="NQC261" s="14">
        <f t="shared" ref="NQC261" si="26981">SUM(NQC262:NQC268)</f>
        <v>0</v>
      </c>
      <c r="NQD261" s="14">
        <f t="shared" ref="NQD261" si="26982">SUM(NQD262:NQD268)</f>
        <v>0</v>
      </c>
      <c r="NQE261" s="14">
        <f t="shared" ref="NQE261" si="26983">SUM(NQE262:NQE268)</f>
        <v>0</v>
      </c>
      <c r="NQF261" s="14">
        <f t="shared" ref="NQF261" si="26984">SUM(NQF262:NQF268)</f>
        <v>0</v>
      </c>
      <c r="NQG261" s="14">
        <f t="shared" ref="NQG261" si="26985">SUM(NQG262:NQG268)</f>
        <v>0</v>
      </c>
      <c r="NQH261" s="14">
        <f t="shared" ref="NQH261" si="26986">SUM(NQH262:NQH268)</f>
        <v>0</v>
      </c>
      <c r="NQI261" s="14">
        <f t="shared" ref="NQI261" si="26987">SUM(NQI262:NQI268)</f>
        <v>0</v>
      </c>
      <c r="NQJ261" s="14">
        <f t="shared" ref="NQJ261" si="26988">SUM(NQJ262:NQJ268)</f>
        <v>0</v>
      </c>
      <c r="NQK261" s="14">
        <f t="shared" ref="NQK261" si="26989">SUM(NQK262:NQK268)</f>
        <v>0</v>
      </c>
      <c r="NQL261" s="14">
        <f t="shared" ref="NQL261" si="26990">SUM(NQL262:NQL268)</f>
        <v>0</v>
      </c>
      <c r="NQM261" s="14">
        <f t="shared" ref="NQM261" si="26991">SUM(NQM262:NQM268)</f>
        <v>0</v>
      </c>
      <c r="NQN261" s="14">
        <f t="shared" ref="NQN261" si="26992">SUM(NQN262:NQN268)</f>
        <v>0</v>
      </c>
      <c r="NQO261" s="14">
        <f t="shared" ref="NQO261" si="26993">SUM(NQO262:NQO268)</f>
        <v>0</v>
      </c>
      <c r="NQP261" s="14">
        <f t="shared" ref="NQP261" si="26994">SUM(NQP262:NQP268)</f>
        <v>0</v>
      </c>
      <c r="NQQ261" s="14">
        <f t="shared" ref="NQQ261" si="26995">SUM(NQQ262:NQQ268)</f>
        <v>0</v>
      </c>
      <c r="NQR261" s="14">
        <f t="shared" ref="NQR261" si="26996">SUM(NQR262:NQR268)</f>
        <v>0</v>
      </c>
      <c r="NQS261" s="14">
        <f t="shared" ref="NQS261" si="26997">SUM(NQS262:NQS268)</f>
        <v>0</v>
      </c>
      <c r="NQT261" s="14">
        <f t="shared" ref="NQT261" si="26998">SUM(NQT262:NQT268)</f>
        <v>0</v>
      </c>
      <c r="NQU261" s="14">
        <f t="shared" ref="NQU261" si="26999">SUM(NQU262:NQU268)</f>
        <v>0</v>
      </c>
      <c r="NQV261" s="14">
        <f t="shared" ref="NQV261" si="27000">SUM(NQV262:NQV268)</f>
        <v>0</v>
      </c>
      <c r="NQW261" s="14">
        <f t="shared" ref="NQW261" si="27001">SUM(NQW262:NQW268)</f>
        <v>0</v>
      </c>
      <c r="NQX261" s="14">
        <f t="shared" ref="NQX261" si="27002">SUM(NQX262:NQX268)</f>
        <v>0</v>
      </c>
      <c r="NQY261" s="14">
        <f t="shared" ref="NQY261" si="27003">SUM(NQY262:NQY268)</f>
        <v>0</v>
      </c>
      <c r="NQZ261" s="14">
        <f t="shared" ref="NQZ261" si="27004">SUM(NQZ262:NQZ268)</f>
        <v>0</v>
      </c>
      <c r="NRA261" s="14">
        <f t="shared" ref="NRA261" si="27005">SUM(NRA262:NRA268)</f>
        <v>0</v>
      </c>
      <c r="NRB261" s="14">
        <f t="shared" ref="NRB261" si="27006">SUM(NRB262:NRB268)</f>
        <v>0</v>
      </c>
      <c r="NRC261" s="14">
        <f t="shared" ref="NRC261" si="27007">SUM(NRC262:NRC268)</f>
        <v>0</v>
      </c>
      <c r="NRD261" s="14">
        <f t="shared" ref="NRD261" si="27008">SUM(NRD262:NRD268)</f>
        <v>0</v>
      </c>
      <c r="NRE261" s="14">
        <f t="shared" ref="NRE261" si="27009">SUM(NRE262:NRE268)</f>
        <v>0</v>
      </c>
      <c r="NRF261" s="14">
        <f t="shared" ref="NRF261" si="27010">SUM(NRF262:NRF268)</f>
        <v>0</v>
      </c>
      <c r="NRG261" s="14">
        <f t="shared" ref="NRG261" si="27011">SUM(NRG262:NRG268)</f>
        <v>0</v>
      </c>
      <c r="NRH261" s="14">
        <f t="shared" ref="NRH261" si="27012">SUM(NRH262:NRH268)</f>
        <v>0</v>
      </c>
      <c r="NRI261" s="14">
        <f t="shared" ref="NRI261" si="27013">SUM(NRI262:NRI268)</f>
        <v>0</v>
      </c>
      <c r="NRJ261" s="14">
        <f t="shared" ref="NRJ261" si="27014">SUM(NRJ262:NRJ268)</f>
        <v>0</v>
      </c>
      <c r="NRK261" s="14">
        <f t="shared" ref="NRK261" si="27015">SUM(NRK262:NRK268)</f>
        <v>0</v>
      </c>
      <c r="NRL261" s="14">
        <f t="shared" ref="NRL261" si="27016">SUM(NRL262:NRL268)</f>
        <v>0</v>
      </c>
      <c r="NRM261" s="14">
        <f t="shared" ref="NRM261" si="27017">SUM(NRM262:NRM268)</f>
        <v>0</v>
      </c>
      <c r="NRN261" s="14">
        <f t="shared" ref="NRN261" si="27018">SUM(NRN262:NRN268)</f>
        <v>0</v>
      </c>
      <c r="NRO261" s="14">
        <f t="shared" ref="NRO261" si="27019">SUM(NRO262:NRO268)</f>
        <v>0</v>
      </c>
      <c r="NRP261" s="14">
        <f t="shared" ref="NRP261" si="27020">SUM(NRP262:NRP268)</f>
        <v>0</v>
      </c>
      <c r="NRQ261" s="14">
        <f t="shared" ref="NRQ261" si="27021">SUM(NRQ262:NRQ268)</f>
        <v>0</v>
      </c>
      <c r="NRR261" s="14">
        <f t="shared" ref="NRR261" si="27022">SUM(NRR262:NRR268)</f>
        <v>0</v>
      </c>
      <c r="NRS261" s="14">
        <f t="shared" ref="NRS261" si="27023">SUM(NRS262:NRS268)</f>
        <v>0</v>
      </c>
      <c r="NRT261" s="14">
        <f t="shared" ref="NRT261" si="27024">SUM(NRT262:NRT268)</f>
        <v>0</v>
      </c>
      <c r="NRU261" s="14">
        <f t="shared" ref="NRU261" si="27025">SUM(NRU262:NRU268)</f>
        <v>0</v>
      </c>
      <c r="NRV261" s="14">
        <f t="shared" ref="NRV261" si="27026">SUM(NRV262:NRV268)</f>
        <v>0</v>
      </c>
      <c r="NRW261" s="14">
        <f t="shared" ref="NRW261" si="27027">SUM(NRW262:NRW268)</f>
        <v>0</v>
      </c>
      <c r="NRX261" s="14">
        <f t="shared" ref="NRX261" si="27028">SUM(NRX262:NRX268)</f>
        <v>0</v>
      </c>
      <c r="NRY261" s="14">
        <f t="shared" ref="NRY261" si="27029">SUM(NRY262:NRY268)</f>
        <v>0</v>
      </c>
      <c r="NRZ261" s="14">
        <f t="shared" ref="NRZ261" si="27030">SUM(NRZ262:NRZ268)</f>
        <v>0</v>
      </c>
      <c r="NSA261" s="14">
        <f t="shared" ref="NSA261" si="27031">SUM(NSA262:NSA268)</f>
        <v>0</v>
      </c>
      <c r="NSB261" s="14">
        <f t="shared" ref="NSB261" si="27032">SUM(NSB262:NSB268)</f>
        <v>0</v>
      </c>
      <c r="NSC261" s="14">
        <f t="shared" ref="NSC261" si="27033">SUM(NSC262:NSC268)</f>
        <v>0</v>
      </c>
      <c r="NSD261" s="14">
        <f t="shared" ref="NSD261" si="27034">SUM(NSD262:NSD268)</f>
        <v>0</v>
      </c>
      <c r="NSE261" s="14">
        <f t="shared" ref="NSE261" si="27035">SUM(NSE262:NSE268)</f>
        <v>0</v>
      </c>
      <c r="NSF261" s="14">
        <f t="shared" ref="NSF261" si="27036">SUM(NSF262:NSF268)</f>
        <v>0</v>
      </c>
      <c r="NSG261" s="14">
        <f t="shared" ref="NSG261" si="27037">SUM(NSG262:NSG268)</f>
        <v>0</v>
      </c>
      <c r="NSH261" s="14">
        <f t="shared" ref="NSH261" si="27038">SUM(NSH262:NSH268)</f>
        <v>0</v>
      </c>
      <c r="NSI261" s="14">
        <f t="shared" ref="NSI261" si="27039">SUM(NSI262:NSI268)</f>
        <v>0</v>
      </c>
      <c r="NSJ261" s="14">
        <f t="shared" ref="NSJ261" si="27040">SUM(NSJ262:NSJ268)</f>
        <v>0</v>
      </c>
      <c r="NSK261" s="14">
        <f t="shared" ref="NSK261" si="27041">SUM(NSK262:NSK268)</f>
        <v>0</v>
      </c>
      <c r="NSL261" s="14">
        <f t="shared" ref="NSL261" si="27042">SUM(NSL262:NSL268)</f>
        <v>0</v>
      </c>
      <c r="NSM261" s="14">
        <f t="shared" ref="NSM261" si="27043">SUM(NSM262:NSM268)</f>
        <v>0</v>
      </c>
      <c r="NSN261" s="14">
        <f t="shared" ref="NSN261" si="27044">SUM(NSN262:NSN268)</f>
        <v>0</v>
      </c>
      <c r="NSO261" s="14">
        <f t="shared" ref="NSO261" si="27045">SUM(NSO262:NSO268)</f>
        <v>0</v>
      </c>
      <c r="NSP261" s="14">
        <f t="shared" ref="NSP261" si="27046">SUM(NSP262:NSP268)</f>
        <v>0</v>
      </c>
      <c r="NSQ261" s="14">
        <f t="shared" ref="NSQ261" si="27047">SUM(NSQ262:NSQ268)</f>
        <v>0</v>
      </c>
      <c r="NSR261" s="14">
        <f t="shared" ref="NSR261" si="27048">SUM(NSR262:NSR268)</f>
        <v>0</v>
      </c>
      <c r="NSS261" s="14">
        <f t="shared" ref="NSS261" si="27049">SUM(NSS262:NSS268)</f>
        <v>0</v>
      </c>
      <c r="NST261" s="14">
        <f t="shared" ref="NST261" si="27050">SUM(NST262:NST268)</f>
        <v>0</v>
      </c>
      <c r="NSU261" s="14">
        <f t="shared" ref="NSU261" si="27051">SUM(NSU262:NSU268)</f>
        <v>0</v>
      </c>
      <c r="NSV261" s="14">
        <f t="shared" ref="NSV261" si="27052">SUM(NSV262:NSV268)</f>
        <v>0</v>
      </c>
      <c r="NSW261" s="14">
        <f t="shared" ref="NSW261" si="27053">SUM(NSW262:NSW268)</f>
        <v>0</v>
      </c>
      <c r="NSX261" s="14">
        <f t="shared" ref="NSX261" si="27054">SUM(NSX262:NSX268)</f>
        <v>0</v>
      </c>
      <c r="NSY261" s="14">
        <f t="shared" ref="NSY261" si="27055">SUM(NSY262:NSY268)</f>
        <v>0</v>
      </c>
      <c r="NSZ261" s="14">
        <f t="shared" ref="NSZ261" si="27056">SUM(NSZ262:NSZ268)</f>
        <v>0</v>
      </c>
      <c r="NTA261" s="14">
        <f t="shared" ref="NTA261" si="27057">SUM(NTA262:NTA268)</f>
        <v>0</v>
      </c>
      <c r="NTB261" s="14">
        <f t="shared" ref="NTB261" si="27058">SUM(NTB262:NTB268)</f>
        <v>0</v>
      </c>
      <c r="NTC261" s="14">
        <f t="shared" ref="NTC261" si="27059">SUM(NTC262:NTC268)</f>
        <v>0</v>
      </c>
      <c r="NTD261" s="14">
        <f t="shared" ref="NTD261" si="27060">SUM(NTD262:NTD268)</f>
        <v>0</v>
      </c>
      <c r="NTE261" s="14">
        <f t="shared" ref="NTE261" si="27061">SUM(NTE262:NTE268)</f>
        <v>0</v>
      </c>
      <c r="NTF261" s="14">
        <f t="shared" ref="NTF261" si="27062">SUM(NTF262:NTF268)</f>
        <v>0</v>
      </c>
      <c r="NTG261" s="14">
        <f t="shared" ref="NTG261" si="27063">SUM(NTG262:NTG268)</f>
        <v>0</v>
      </c>
      <c r="NTH261" s="14">
        <f t="shared" ref="NTH261" si="27064">SUM(NTH262:NTH268)</f>
        <v>0</v>
      </c>
      <c r="NTI261" s="14">
        <f t="shared" ref="NTI261" si="27065">SUM(NTI262:NTI268)</f>
        <v>0</v>
      </c>
      <c r="NTJ261" s="14">
        <f t="shared" ref="NTJ261" si="27066">SUM(NTJ262:NTJ268)</f>
        <v>0</v>
      </c>
      <c r="NTK261" s="14">
        <f t="shared" ref="NTK261" si="27067">SUM(NTK262:NTK268)</f>
        <v>0</v>
      </c>
      <c r="NTL261" s="14">
        <f t="shared" ref="NTL261" si="27068">SUM(NTL262:NTL268)</f>
        <v>0</v>
      </c>
      <c r="NTM261" s="14">
        <f t="shared" ref="NTM261" si="27069">SUM(NTM262:NTM268)</f>
        <v>0</v>
      </c>
      <c r="NTN261" s="14">
        <f t="shared" ref="NTN261" si="27070">SUM(NTN262:NTN268)</f>
        <v>0</v>
      </c>
      <c r="NTO261" s="14">
        <f t="shared" ref="NTO261" si="27071">SUM(NTO262:NTO268)</f>
        <v>0</v>
      </c>
      <c r="NTP261" s="14">
        <f t="shared" ref="NTP261" si="27072">SUM(NTP262:NTP268)</f>
        <v>0</v>
      </c>
      <c r="NTQ261" s="14">
        <f t="shared" ref="NTQ261" si="27073">SUM(NTQ262:NTQ268)</f>
        <v>0</v>
      </c>
      <c r="NTR261" s="14">
        <f t="shared" ref="NTR261" si="27074">SUM(NTR262:NTR268)</f>
        <v>0</v>
      </c>
      <c r="NTS261" s="14">
        <f t="shared" ref="NTS261" si="27075">SUM(NTS262:NTS268)</f>
        <v>0</v>
      </c>
      <c r="NTT261" s="14">
        <f t="shared" ref="NTT261" si="27076">SUM(NTT262:NTT268)</f>
        <v>0</v>
      </c>
      <c r="NTU261" s="14">
        <f t="shared" ref="NTU261" si="27077">SUM(NTU262:NTU268)</f>
        <v>0</v>
      </c>
      <c r="NTV261" s="14">
        <f t="shared" ref="NTV261" si="27078">SUM(NTV262:NTV268)</f>
        <v>0</v>
      </c>
      <c r="NTW261" s="14">
        <f t="shared" ref="NTW261" si="27079">SUM(NTW262:NTW268)</f>
        <v>0</v>
      </c>
      <c r="NTX261" s="14">
        <f t="shared" ref="NTX261" si="27080">SUM(NTX262:NTX268)</f>
        <v>0</v>
      </c>
      <c r="NTY261" s="14">
        <f t="shared" ref="NTY261" si="27081">SUM(NTY262:NTY268)</f>
        <v>0</v>
      </c>
      <c r="NTZ261" s="14">
        <f t="shared" ref="NTZ261" si="27082">SUM(NTZ262:NTZ268)</f>
        <v>0</v>
      </c>
      <c r="NUA261" s="14">
        <f t="shared" ref="NUA261" si="27083">SUM(NUA262:NUA268)</f>
        <v>0</v>
      </c>
      <c r="NUB261" s="14">
        <f t="shared" ref="NUB261" si="27084">SUM(NUB262:NUB268)</f>
        <v>0</v>
      </c>
      <c r="NUC261" s="14">
        <f t="shared" ref="NUC261" si="27085">SUM(NUC262:NUC268)</f>
        <v>0</v>
      </c>
      <c r="NUD261" s="14">
        <f t="shared" ref="NUD261" si="27086">SUM(NUD262:NUD268)</f>
        <v>0</v>
      </c>
      <c r="NUE261" s="14">
        <f t="shared" ref="NUE261" si="27087">SUM(NUE262:NUE268)</f>
        <v>0</v>
      </c>
      <c r="NUF261" s="14">
        <f t="shared" ref="NUF261" si="27088">SUM(NUF262:NUF268)</f>
        <v>0</v>
      </c>
      <c r="NUG261" s="14">
        <f t="shared" ref="NUG261" si="27089">SUM(NUG262:NUG268)</f>
        <v>0</v>
      </c>
      <c r="NUH261" s="14">
        <f t="shared" ref="NUH261" si="27090">SUM(NUH262:NUH268)</f>
        <v>0</v>
      </c>
      <c r="NUI261" s="14">
        <f t="shared" ref="NUI261" si="27091">SUM(NUI262:NUI268)</f>
        <v>0</v>
      </c>
      <c r="NUJ261" s="14">
        <f t="shared" ref="NUJ261" si="27092">SUM(NUJ262:NUJ268)</f>
        <v>0</v>
      </c>
      <c r="NUK261" s="14">
        <f t="shared" ref="NUK261" si="27093">SUM(NUK262:NUK268)</f>
        <v>0</v>
      </c>
      <c r="NUL261" s="14">
        <f t="shared" ref="NUL261" si="27094">SUM(NUL262:NUL268)</f>
        <v>0</v>
      </c>
      <c r="NUM261" s="14">
        <f t="shared" ref="NUM261" si="27095">SUM(NUM262:NUM268)</f>
        <v>0</v>
      </c>
      <c r="NUN261" s="14">
        <f t="shared" ref="NUN261" si="27096">SUM(NUN262:NUN268)</f>
        <v>0</v>
      </c>
      <c r="NUO261" s="14">
        <f t="shared" ref="NUO261" si="27097">SUM(NUO262:NUO268)</f>
        <v>0</v>
      </c>
      <c r="NUP261" s="14">
        <f t="shared" ref="NUP261" si="27098">SUM(NUP262:NUP268)</f>
        <v>0</v>
      </c>
      <c r="NUQ261" s="14">
        <f t="shared" ref="NUQ261" si="27099">SUM(NUQ262:NUQ268)</f>
        <v>0</v>
      </c>
      <c r="NUR261" s="14">
        <f t="shared" ref="NUR261" si="27100">SUM(NUR262:NUR268)</f>
        <v>0</v>
      </c>
      <c r="NUS261" s="14">
        <f t="shared" ref="NUS261" si="27101">SUM(NUS262:NUS268)</f>
        <v>0</v>
      </c>
      <c r="NUT261" s="14">
        <f t="shared" ref="NUT261" si="27102">SUM(NUT262:NUT268)</f>
        <v>0</v>
      </c>
      <c r="NUU261" s="14">
        <f t="shared" ref="NUU261" si="27103">SUM(NUU262:NUU268)</f>
        <v>0</v>
      </c>
      <c r="NUV261" s="14">
        <f t="shared" ref="NUV261" si="27104">SUM(NUV262:NUV268)</f>
        <v>0</v>
      </c>
      <c r="NUW261" s="14">
        <f t="shared" ref="NUW261" si="27105">SUM(NUW262:NUW268)</f>
        <v>0</v>
      </c>
      <c r="NUX261" s="14">
        <f t="shared" ref="NUX261" si="27106">SUM(NUX262:NUX268)</f>
        <v>0</v>
      </c>
      <c r="NUY261" s="14">
        <f t="shared" ref="NUY261" si="27107">SUM(NUY262:NUY268)</f>
        <v>0</v>
      </c>
      <c r="NUZ261" s="14">
        <f t="shared" ref="NUZ261" si="27108">SUM(NUZ262:NUZ268)</f>
        <v>0</v>
      </c>
      <c r="NVA261" s="14">
        <f t="shared" ref="NVA261" si="27109">SUM(NVA262:NVA268)</f>
        <v>0</v>
      </c>
      <c r="NVB261" s="14">
        <f t="shared" ref="NVB261" si="27110">SUM(NVB262:NVB268)</f>
        <v>0</v>
      </c>
      <c r="NVC261" s="14">
        <f t="shared" ref="NVC261" si="27111">SUM(NVC262:NVC268)</f>
        <v>0</v>
      </c>
      <c r="NVD261" s="14">
        <f t="shared" ref="NVD261" si="27112">SUM(NVD262:NVD268)</f>
        <v>0</v>
      </c>
      <c r="NVE261" s="14">
        <f t="shared" ref="NVE261" si="27113">SUM(NVE262:NVE268)</f>
        <v>0</v>
      </c>
      <c r="NVF261" s="14">
        <f t="shared" ref="NVF261" si="27114">SUM(NVF262:NVF268)</f>
        <v>0</v>
      </c>
      <c r="NVG261" s="14">
        <f t="shared" ref="NVG261" si="27115">SUM(NVG262:NVG268)</f>
        <v>0</v>
      </c>
      <c r="NVH261" s="14">
        <f t="shared" ref="NVH261" si="27116">SUM(NVH262:NVH268)</f>
        <v>0</v>
      </c>
      <c r="NVI261" s="14">
        <f t="shared" ref="NVI261" si="27117">SUM(NVI262:NVI268)</f>
        <v>0</v>
      </c>
      <c r="NVJ261" s="14">
        <f t="shared" ref="NVJ261" si="27118">SUM(NVJ262:NVJ268)</f>
        <v>0</v>
      </c>
      <c r="NVK261" s="14">
        <f t="shared" ref="NVK261" si="27119">SUM(NVK262:NVK268)</f>
        <v>0</v>
      </c>
      <c r="NVL261" s="14">
        <f t="shared" ref="NVL261" si="27120">SUM(NVL262:NVL268)</f>
        <v>0</v>
      </c>
      <c r="NVM261" s="14">
        <f t="shared" ref="NVM261" si="27121">SUM(NVM262:NVM268)</f>
        <v>0</v>
      </c>
      <c r="NVN261" s="14">
        <f t="shared" ref="NVN261" si="27122">SUM(NVN262:NVN268)</f>
        <v>0</v>
      </c>
      <c r="NVO261" s="14">
        <f t="shared" ref="NVO261" si="27123">SUM(NVO262:NVO268)</f>
        <v>0</v>
      </c>
      <c r="NVP261" s="14">
        <f t="shared" ref="NVP261" si="27124">SUM(NVP262:NVP268)</f>
        <v>0</v>
      </c>
      <c r="NVQ261" s="14">
        <f t="shared" ref="NVQ261" si="27125">SUM(NVQ262:NVQ268)</f>
        <v>0</v>
      </c>
      <c r="NVR261" s="14">
        <f t="shared" ref="NVR261" si="27126">SUM(NVR262:NVR268)</f>
        <v>0</v>
      </c>
      <c r="NVS261" s="14">
        <f t="shared" ref="NVS261" si="27127">SUM(NVS262:NVS268)</f>
        <v>0</v>
      </c>
      <c r="NVT261" s="14">
        <f t="shared" ref="NVT261" si="27128">SUM(NVT262:NVT268)</f>
        <v>0</v>
      </c>
      <c r="NVU261" s="14">
        <f t="shared" ref="NVU261" si="27129">SUM(NVU262:NVU268)</f>
        <v>0</v>
      </c>
      <c r="NVV261" s="14">
        <f t="shared" ref="NVV261" si="27130">SUM(NVV262:NVV268)</f>
        <v>0</v>
      </c>
      <c r="NVW261" s="14">
        <f t="shared" ref="NVW261" si="27131">SUM(NVW262:NVW268)</f>
        <v>0</v>
      </c>
      <c r="NVX261" s="14">
        <f t="shared" ref="NVX261" si="27132">SUM(NVX262:NVX268)</f>
        <v>0</v>
      </c>
      <c r="NVY261" s="14">
        <f t="shared" ref="NVY261" si="27133">SUM(NVY262:NVY268)</f>
        <v>0</v>
      </c>
      <c r="NVZ261" s="14">
        <f t="shared" ref="NVZ261" si="27134">SUM(NVZ262:NVZ268)</f>
        <v>0</v>
      </c>
      <c r="NWA261" s="14">
        <f t="shared" ref="NWA261" si="27135">SUM(NWA262:NWA268)</f>
        <v>0</v>
      </c>
      <c r="NWB261" s="14">
        <f t="shared" ref="NWB261" si="27136">SUM(NWB262:NWB268)</f>
        <v>0</v>
      </c>
      <c r="NWC261" s="14">
        <f t="shared" ref="NWC261" si="27137">SUM(NWC262:NWC268)</f>
        <v>0</v>
      </c>
      <c r="NWD261" s="14">
        <f t="shared" ref="NWD261" si="27138">SUM(NWD262:NWD268)</f>
        <v>0</v>
      </c>
      <c r="NWE261" s="14">
        <f t="shared" ref="NWE261" si="27139">SUM(NWE262:NWE268)</f>
        <v>0</v>
      </c>
      <c r="NWF261" s="14">
        <f t="shared" ref="NWF261" si="27140">SUM(NWF262:NWF268)</f>
        <v>0</v>
      </c>
      <c r="NWG261" s="14">
        <f t="shared" ref="NWG261" si="27141">SUM(NWG262:NWG268)</f>
        <v>0</v>
      </c>
      <c r="NWH261" s="14">
        <f t="shared" ref="NWH261" si="27142">SUM(NWH262:NWH268)</f>
        <v>0</v>
      </c>
      <c r="NWI261" s="14">
        <f t="shared" ref="NWI261" si="27143">SUM(NWI262:NWI268)</f>
        <v>0</v>
      </c>
      <c r="NWJ261" s="14">
        <f t="shared" ref="NWJ261" si="27144">SUM(NWJ262:NWJ268)</f>
        <v>0</v>
      </c>
      <c r="NWK261" s="14">
        <f t="shared" ref="NWK261" si="27145">SUM(NWK262:NWK268)</f>
        <v>0</v>
      </c>
      <c r="NWL261" s="14">
        <f t="shared" ref="NWL261" si="27146">SUM(NWL262:NWL268)</f>
        <v>0</v>
      </c>
      <c r="NWM261" s="14">
        <f t="shared" ref="NWM261" si="27147">SUM(NWM262:NWM268)</f>
        <v>0</v>
      </c>
      <c r="NWN261" s="14">
        <f t="shared" ref="NWN261" si="27148">SUM(NWN262:NWN268)</f>
        <v>0</v>
      </c>
      <c r="NWO261" s="14">
        <f t="shared" ref="NWO261" si="27149">SUM(NWO262:NWO268)</f>
        <v>0</v>
      </c>
      <c r="NWP261" s="14">
        <f t="shared" ref="NWP261" si="27150">SUM(NWP262:NWP268)</f>
        <v>0</v>
      </c>
      <c r="NWQ261" s="14">
        <f t="shared" ref="NWQ261" si="27151">SUM(NWQ262:NWQ268)</f>
        <v>0</v>
      </c>
      <c r="NWR261" s="14">
        <f t="shared" ref="NWR261" si="27152">SUM(NWR262:NWR268)</f>
        <v>0</v>
      </c>
      <c r="NWS261" s="14">
        <f t="shared" ref="NWS261" si="27153">SUM(NWS262:NWS268)</f>
        <v>0</v>
      </c>
      <c r="NWT261" s="14">
        <f t="shared" ref="NWT261" si="27154">SUM(NWT262:NWT268)</f>
        <v>0</v>
      </c>
      <c r="NWU261" s="14">
        <f t="shared" ref="NWU261" si="27155">SUM(NWU262:NWU268)</f>
        <v>0</v>
      </c>
      <c r="NWV261" s="14">
        <f t="shared" ref="NWV261" si="27156">SUM(NWV262:NWV268)</f>
        <v>0</v>
      </c>
      <c r="NWW261" s="14">
        <f t="shared" ref="NWW261" si="27157">SUM(NWW262:NWW268)</f>
        <v>0</v>
      </c>
      <c r="NWX261" s="14">
        <f t="shared" ref="NWX261" si="27158">SUM(NWX262:NWX268)</f>
        <v>0</v>
      </c>
      <c r="NWY261" s="14">
        <f t="shared" ref="NWY261" si="27159">SUM(NWY262:NWY268)</f>
        <v>0</v>
      </c>
      <c r="NWZ261" s="14">
        <f t="shared" ref="NWZ261" si="27160">SUM(NWZ262:NWZ268)</f>
        <v>0</v>
      </c>
      <c r="NXA261" s="14">
        <f t="shared" ref="NXA261" si="27161">SUM(NXA262:NXA268)</f>
        <v>0</v>
      </c>
      <c r="NXB261" s="14">
        <f t="shared" ref="NXB261" si="27162">SUM(NXB262:NXB268)</f>
        <v>0</v>
      </c>
      <c r="NXC261" s="14">
        <f t="shared" ref="NXC261" si="27163">SUM(NXC262:NXC268)</f>
        <v>0</v>
      </c>
      <c r="NXD261" s="14">
        <f t="shared" ref="NXD261" si="27164">SUM(NXD262:NXD268)</f>
        <v>0</v>
      </c>
      <c r="NXE261" s="14">
        <f t="shared" ref="NXE261" si="27165">SUM(NXE262:NXE268)</f>
        <v>0</v>
      </c>
      <c r="NXF261" s="14">
        <f t="shared" ref="NXF261" si="27166">SUM(NXF262:NXF268)</f>
        <v>0</v>
      </c>
      <c r="NXG261" s="14">
        <f t="shared" ref="NXG261" si="27167">SUM(NXG262:NXG268)</f>
        <v>0</v>
      </c>
      <c r="NXH261" s="14">
        <f t="shared" ref="NXH261" si="27168">SUM(NXH262:NXH268)</f>
        <v>0</v>
      </c>
      <c r="NXI261" s="14">
        <f t="shared" ref="NXI261" si="27169">SUM(NXI262:NXI268)</f>
        <v>0</v>
      </c>
      <c r="NXJ261" s="14">
        <f t="shared" ref="NXJ261" si="27170">SUM(NXJ262:NXJ268)</f>
        <v>0</v>
      </c>
      <c r="NXK261" s="14">
        <f t="shared" ref="NXK261" si="27171">SUM(NXK262:NXK268)</f>
        <v>0</v>
      </c>
      <c r="NXL261" s="14">
        <f t="shared" ref="NXL261" si="27172">SUM(NXL262:NXL268)</f>
        <v>0</v>
      </c>
      <c r="NXM261" s="14">
        <f t="shared" ref="NXM261" si="27173">SUM(NXM262:NXM268)</f>
        <v>0</v>
      </c>
      <c r="NXN261" s="14">
        <f t="shared" ref="NXN261" si="27174">SUM(NXN262:NXN268)</f>
        <v>0</v>
      </c>
      <c r="NXO261" s="14">
        <f t="shared" ref="NXO261" si="27175">SUM(NXO262:NXO268)</f>
        <v>0</v>
      </c>
      <c r="NXP261" s="14">
        <f t="shared" ref="NXP261" si="27176">SUM(NXP262:NXP268)</f>
        <v>0</v>
      </c>
      <c r="NXQ261" s="14">
        <f t="shared" ref="NXQ261" si="27177">SUM(NXQ262:NXQ268)</f>
        <v>0</v>
      </c>
      <c r="NXR261" s="14">
        <f t="shared" ref="NXR261" si="27178">SUM(NXR262:NXR268)</f>
        <v>0</v>
      </c>
      <c r="NXS261" s="14">
        <f t="shared" ref="NXS261" si="27179">SUM(NXS262:NXS268)</f>
        <v>0</v>
      </c>
      <c r="NXT261" s="14">
        <f t="shared" ref="NXT261" si="27180">SUM(NXT262:NXT268)</f>
        <v>0</v>
      </c>
      <c r="NXU261" s="14">
        <f t="shared" ref="NXU261" si="27181">SUM(NXU262:NXU268)</f>
        <v>0</v>
      </c>
      <c r="NXV261" s="14">
        <f t="shared" ref="NXV261" si="27182">SUM(NXV262:NXV268)</f>
        <v>0</v>
      </c>
      <c r="NXW261" s="14">
        <f t="shared" ref="NXW261" si="27183">SUM(NXW262:NXW268)</f>
        <v>0</v>
      </c>
      <c r="NXX261" s="14">
        <f t="shared" ref="NXX261" si="27184">SUM(NXX262:NXX268)</f>
        <v>0</v>
      </c>
      <c r="NXY261" s="14">
        <f t="shared" ref="NXY261" si="27185">SUM(NXY262:NXY268)</f>
        <v>0</v>
      </c>
      <c r="NXZ261" s="14">
        <f t="shared" ref="NXZ261" si="27186">SUM(NXZ262:NXZ268)</f>
        <v>0</v>
      </c>
      <c r="NYA261" s="14">
        <f t="shared" ref="NYA261" si="27187">SUM(NYA262:NYA268)</f>
        <v>0</v>
      </c>
      <c r="NYB261" s="14">
        <f t="shared" ref="NYB261" si="27188">SUM(NYB262:NYB268)</f>
        <v>0</v>
      </c>
      <c r="NYC261" s="14">
        <f t="shared" ref="NYC261" si="27189">SUM(NYC262:NYC268)</f>
        <v>0</v>
      </c>
      <c r="NYD261" s="14">
        <f t="shared" ref="NYD261" si="27190">SUM(NYD262:NYD268)</f>
        <v>0</v>
      </c>
      <c r="NYE261" s="14">
        <f t="shared" ref="NYE261" si="27191">SUM(NYE262:NYE268)</f>
        <v>0</v>
      </c>
      <c r="NYF261" s="14">
        <f t="shared" ref="NYF261" si="27192">SUM(NYF262:NYF268)</f>
        <v>0</v>
      </c>
      <c r="NYG261" s="14">
        <f t="shared" ref="NYG261" si="27193">SUM(NYG262:NYG268)</f>
        <v>0</v>
      </c>
      <c r="NYH261" s="14">
        <f t="shared" ref="NYH261" si="27194">SUM(NYH262:NYH268)</f>
        <v>0</v>
      </c>
      <c r="NYI261" s="14">
        <f t="shared" ref="NYI261" si="27195">SUM(NYI262:NYI268)</f>
        <v>0</v>
      </c>
      <c r="NYJ261" s="14">
        <f t="shared" ref="NYJ261" si="27196">SUM(NYJ262:NYJ268)</f>
        <v>0</v>
      </c>
      <c r="NYK261" s="14">
        <f t="shared" ref="NYK261" si="27197">SUM(NYK262:NYK268)</f>
        <v>0</v>
      </c>
      <c r="NYL261" s="14">
        <f t="shared" ref="NYL261" si="27198">SUM(NYL262:NYL268)</f>
        <v>0</v>
      </c>
      <c r="NYM261" s="14">
        <f t="shared" ref="NYM261" si="27199">SUM(NYM262:NYM268)</f>
        <v>0</v>
      </c>
      <c r="NYN261" s="14">
        <f t="shared" ref="NYN261" si="27200">SUM(NYN262:NYN268)</f>
        <v>0</v>
      </c>
      <c r="NYO261" s="14">
        <f t="shared" ref="NYO261" si="27201">SUM(NYO262:NYO268)</f>
        <v>0</v>
      </c>
      <c r="NYP261" s="14">
        <f t="shared" ref="NYP261" si="27202">SUM(NYP262:NYP268)</f>
        <v>0</v>
      </c>
      <c r="NYQ261" s="14">
        <f t="shared" ref="NYQ261" si="27203">SUM(NYQ262:NYQ268)</f>
        <v>0</v>
      </c>
      <c r="NYR261" s="14">
        <f t="shared" ref="NYR261" si="27204">SUM(NYR262:NYR268)</f>
        <v>0</v>
      </c>
      <c r="NYS261" s="14">
        <f t="shared" ref="NYS261" si="27205">SUM(NYS262:NYS268)</f>
        <v>0</v>
      </c>
      <c r="NYT261" s="14">
        <f t="shared" ref="NYT261" si="27206">SUM(NYT262:NYT268)</f>
        <v>0</v>
      </c>
      <c r="NYU261" s="14">
        <f t="shared" ref="NYU261" si="27207">SUM(NYU262:NYU268)</f>
        <v>0</v>
      </c>
      <c r="NYV261" s="14">
        <f t="shared" ref="NYV261" si="27208">SUM(NYV262:NYV268)</f>
        <v>0</v>
      </c>
      <c r="NYW261" s="14">
        <f t="shared" ref="NYW261" si="27209">SUM(NYW262:NYW268)</f>
        <v>0</v>
      </c>
      <c r="NYX261" s="14">
        <f t="shared" ref="NYX261" si="27210">SUM(NYX262:NYX268)</f>
        <v>0</v>
      </c>
      <c r="NYY261" s="14">
        <f t="shared" ref="NYY261" si="27211">SUM(NYY262:NYY268)</f>
        <v>0</v>
      </c>
      <c r="NYZ261" s="14">
        <f t="shared" ref="NYZ261" si="27212">SUM(NYZ262:NYZ268)</f>
        <v>0</v>
      </c>
      <c r="NZA261" s="14">
        <f t="shared" ref="NZA261" si="27213">SUM(NZA262:NZA268)</f>
        <v>0</v>
      </c>
      <c r="NZB261" s="14">
        <f t="shared" ref="NZB261" si="27214">SUM(NZB262:NZB268)</f>
        <v>0</v>
      </c>
      <c r="NZC261" s="14">
        <f t="shared" ref="NZC261" si="27215">SUM(NZC262:NZC268)</f>
        <v>0</v>
      </c>
      <c r="NZD261" s="14">
        <f t="shared" ref="NZD261" si="27216">SUM(NZD262:NZD268)</f>
        <v>0</v>
      </c>
      <c r="NZE261" s="14">
        <f t="shared" ref="NZE261" si="27217">SUM(NZE262:NZE268)</f>
        <v>0</v>
      </c>
      <c r="NZF261" s="14">
        <f t="shared" ref="NZF261" si="27218">SUM(NZF262:NZF268)</f>
        <v>0</v>
      </c>
      <c r="NZG261" s="14">
        <f t="shared" ref="NZG261" si="27219">SUM(NZG262:NZG268)</f>
        <v>0</v>
      </c>
      <c r="NZH261" s="14">
        <f t="shared" ref="NZH261" si="27220">SUM(NZH262:NZH268)</f>
        <v>0</v>
      </c>
      <c r="NZI261" s="14">
        <f t="shared" ref="NZI261" si="27221">SUM(NZI262:NZI268)</f>
        <v>0</v>
      </c>
      <c r="NZJ261" s="14">
        <f t="shared" ref="NZJ261" si="27222">SUM(NZJ262:NZJ268)</f>
        <v>0</v>
      </c>
      <c r="NZK261" s="14">
        <f t="shared" ref="NZK261" si="27223">SUM(NZK262:NZK268)</f>
        <v>0</v>
      </c>
      <c r="NZL261" s="14">
        <f t="shared" ref="NZL261" si="27224">SUM(NZL262:NZL268)</f>
        <v>0</v>
      </c>
      <c r="NZM261" s="14">
        <f t="shared" ref="NZM261" si="27225">SUM(NZM262:NZM268)</f>
        <v>0</v>
      </c>
      <c r="NZN261" s="14">
        <f t="shared" ref="NZN261" si="27226">SUM(NZN262:NZN268)</f>
        <v>0</v>
      </c>
      <c r="NZO261" s="14">
        <f t="shared" ref="NZO261" si="27227">SUM(NZO262:NZO268)</f>
        <v>0</v>
      </c>
      <c r="NZP261" s="14">
        <f t="shared" ref="NZP261" si="27228">SUM(NZP262:NZP268)</f>
        <v>0</v>
      </c>
      <c r="NZQ261" s="14">
        <f t="shared" ref="NZQ261" si="27229">SUM(NZQ262:NZQ268)</f>
        <v>0</v>
      </c>
      <c r="NZR261" s="14">
        <f t="shared" ref="NZR261" si="27230">SUM(NZR262:NZR268)</f>
        <v>0</v>
      </c>
      <c r="NZS261" s="14">
        <f t="shared" ref="NZS261" si="27231">SUM(NZS262:NZS268)</f>
        <v>0</v>
      </c>
      <c r="NZT261" s="14">
        <f t="shared" ref="NZT261" si="27232">SUM(NZT262:NZT268)</f>
        <v>0</v>
      </c>
      <c r="NZU261" s="14">
        <f t="shared" ref="NZU261" si="27233">SUM(NZU262:NZU268)</f>
        <v>0</v>
      </c>
      <c r="NZV261" s="14">
        <f t="shared" ref="NZV261" si="27234">SUM(NZV262:NZV268)</f>
        <v>0</v>
      </c>
      <c r="NZW261" s="14">
        <f t="shared" ref="NZW261" si="27235">SUM(NZW262:NZW268)</f>
        <v>0</v>
      </c>
      <c r="NZX261" s="14">
        <f t="shared" ref="NZX261" si="27236">SUM(NZX262:NZX268)</f>
        <v>0</v>
      </c>
      <c r="NZY261" s="14">
        <f t="shared" ref="NZY261" si="27237">SUM(NZY262:NZY268)</f>
        <v>0</v>
      </c>
      <c r="NZZ261" s="14">
        <f t="shared" ref="NZZ261" si="27238">SUM(NZZ262:NZZ268)</f>
        <v>0</v>
      </c>
      <c r="OAA261" s="14">
        <f t="shared" ref="OAA261" si="27239">SUM(OAA262:OAA268)</f>
        <v>0</v>
      </c>
      <c r="OAB261" s="14">
        <f t="shared" ref="OAB261" si="27240">SUM(OAB262:OAB268)</f>
        <v>0</v>
      </c>
      <c r="OAC261" s="14">
        <f t="shared" ref="OAC261" si="27241">SUM(OAC262:OAC268)</f>
        <v>0</v>
      </c>
      <c r="OAD261" s="14">
        <f t="shared" ref="OAD261" si="27242">SUM(OAD262:OAD268)</f>
        <v>0</v>
      </c>
      <c r="OAE261" s="14">
        <f t="shared" ref="OAE261" si="27243">SUM(OAE262:OAE268)</f>
        <v>0</v>
      </c>
      <c r="OAF261" s="14">
        <f t="shared" ref="OAF261" si="27244">SUM(OAF262:OAF268)</f>
        <v>0</v>
      </c>
      <c r="OAG261" s="14">
        <f t="shared" ref="OAG261" si="27245">SUM(OAG262:OAG268)</f>
        <v>0</v>
      </c>
      <c r="OAH261" s="14">
        <f t="shared" ref="OAH261" si="27246">SUM(OAH262:OAH268)</f>
        <v>0</v>
      </c>
      <c r="OAI261" s="14">
        <f t="shared" ref="OAI261" si="27247">SUM(OAI262:OAI268)</f>
        <v>0</v>
      </c>
      <c r="OAJ261" s="14">
        <f t="shared" ref="OAJ261" si="27248">SUM(OAJ262:OAJ268)</f>
        <v>0</v>
      </c>
      <c r="OAK261" s="14">
        <f t="shared" ref="OAK261" si="27249">SUM(OAK262:OAK268)</f>
        <v>0</v>
      </c>
      <c r="OAL261" s="14">
        <f t="shared" ref="OAL261" si="27250">SUM(OAL262:OAL268)</f>
        <v>0</v>
      </c>
      <c r="OAM261" s="14">
        <f t="shared" ref="OAM261" si="27251">SUM(OAM262:OAM268)</f>
        <v>0</v>
      </c>
      <c r="OAN261" s="14">
        <f t="shared" ref="OAN261" si="27252">SUM(OAN262:OAN268)</f>
        <v>0</v>
      </c>
      <c r="OAO261" s="14">
        <f t="shared" ref="OAO261" si="27253">SUM(OAO262:OAO268)</f>
        <v>0</v>
      </c>
      <c r="OAP261" s="14">
        <f t="shared" ref="OAP261" si="27254">SUM(OAP262:OAP268)</f>
        <v>0</v>
      </c>
      <c r="OAQ261" s="14">
        <f t="shared" ref="OAQ261" si="27255">SUM(OAQ262:OAQ268)</f>
        <v>0</v>
      </c>
      <c r="OAR261" s="14">
        <f t="shared" ref="OAR261" si="27256">SUM(OAR262:OAR268)</f>
        <v>0</v>
      </c>
      <c r="OAS261" s="14">
        <f t="shared" ref="OAS261" si="27257">SUM(OAS262:OAS268)</f>
        <v>0</v>
      </c>
      <c r="OAT261" s="14">
        <f t="shared" ref="OAT261" si="27258">SUM(OAT262:OAT268)</f>
        <v>0</v>
      </c>
      <c r="OAU261" s="14">
        <f t="shared" ref="OAU261" si="27259">SUM(OAU262:OAU268)</f>
        <v>0</v>
      </c>
      <c r="OAV261" s="14">
        <f t="shared" ref="OAV261" si="27260">SUM(OAV262:OAV268)</f>
        <v>0</v>
      </c>
      <c r="OAW261" s="14">
        <f t="shared" ref="OAW261" si="27261">SUM(OAW262:OAW268)</f>
        <v>0</v>
      </c>
      <c r="OAX261" s="14">
        <f t="shared" ref="OAX261" si="27262">SUM(OAX262:OAX268)</f>
        <v>0</v>
      </c>
      <c r="OAY261" s="14">
        <f t="shared" ref="OAY261" si="27263">SUM(OAY262:OAY268)</f>
        <v>0</v>
      </c>
      <c r="OAZ261" s="14">
        <f t="shared" ref="OAZ261" si="27264">SUM(OAZ262:OAZ268)</f>
        <v>0</v>
      </c>
      <c r="OBA261" s="14">
        <f t="shared" ref="OBA261" si="27265">SUM(OBA262:OBA268)</f>
        <v>0</v>
      </c>
      <c r="OBB261" s="14">
        <f t="shared" ref="OBB261" si="27266">SUM(OBB262:OBB268)</f>
        <v>0</v>
      </c>
      <c r="OBC261" s="14">
        <f t="shared" ref="OBC261" si="27267">SUM(OBC262:OBC268)</f>
        <v>0</v>
      </c>
      <c r="OBD261" s="14">
        <f t="shared" ref="OBD261" si="27268">SUM(OBD262:OBD268)</f>
        <v>0</v>
      </c>
      <c r="OBE261" s="14">
        <f t="shared" ref="OBE261" si="27269">SUM(OBE262:OBE268)</f>
        <v>0</v>
      </c>
      <c r="OBF261" s="14">
        <f t="shared" ref="OBF261" si="27270">SUM(OBF262:OBF268)</f>
        <v>0</v>
      </c>
      <c r="OBG261" s="14">
        <f t="shared" ref="OBG261" si="27271">SUM(OBG262:OBG268)</f>
        <v>0</v>
      </c>
      <c r="OBH261" s="14">
        <f t="shared" ref="OBH261" si="27272">SUM(OBH262:OBH268)</f>
        <v>0</v>
      </c>
      <c r="OBI261" s="14">
        <f t="shared" ref="OBI261" si="27273">SUM(OBI262:OBI268)</f>
        <v>0</v>
      </c>
      <c r="OBJ261" s="14">
        <f t="shared" ref="OBJ261" si="27274">SUM(OBJ262:OBJ268)</f>
        <v>0</v>
      </c>
      <c r="OBK261" s="14">
        <f t="shared" ref="OBK261" si="27275">SUM(OBK262:OBK268)</f>
        <v>0</v>
      </c>
      <c r="OBL261" s="14">
        <f t="shared" ref="OBL261" si="27276">SUM(OBL262:OBL268)</f>
        <v>0</v>
      </c>
      <c r="OBM261" s="14">
        <f t="shared" ref="OBM261" si="27277">SUM(OBM262:OBM268)</f>
        <v>0</v>
      </c>
      <c r="OBN261" s="14">
        <f t="shared" ref="OBN261" si="27278">SUM(OBN262:OBN268)</f>
        <v>0</v>
      </c>
      <c r="OBO261" s="14">
        <f t="shared" ref="OBO261" si="27279">SUM(OBO262:OBO268)</f>
        <v>0</v>
      </c>
      <c r="OBP261" s="14">
        <f t="shared" ref="OBP261" si="27280">SUM(OBP262:OBP268)</f>
        <v>0</v>
      </c>
      <c r="OBQ261" s="14">
        <f t="shared" ref="OBQ261" si="27281">SUM(OBQ262:OBQ268)</f>
        <v>0</v>
      </c>
      <c r="OBR261" s="14">
        <f t="shared" ref="OBR261" si="27282">SUM(OBR262:OBR268)</f>
        <v>0</v>
      </c>
      <c r="OBS261" s="14">
        <f t="shared" ref="OBS261" si="27283">SUM(OBS262:OBS268)</f>
        <v>0</v>
      </c>
      <c r="OBT261" s="14">
        <f t="shared" ref="OBT261" si="27284">SUM(OBT262:OBT268)</f>
        <v>0</v>
      </c>
      <c r="OBU261" s="14">
        <f t="shared" ref="OBU261" si="27285">SUM(OBU262:OBU268)</f>
        <v>0</v>
      </c>
      <c r="OBV261" s="14">
        <f t="shared" ref="OBV261" si="27286">SUM(OBV262:OBV268)</f>
        <v>0</v>
      </c>
      <c r="OBW261" s="14">
        <f t="shared" ref="OBW261" si="27287">SUM(OBW262:OBW268)</f>
        <v>0</v>
      </c>
      <c r="OBX261" s="14">
        <f t="shared" ref="OBX261" si="27288">SUM(OBX262:OBX268)</f>
        <v>0</v>
      </c>
      <c r="OBY261" s="14">
        <f t="shared" ref="OBY261" si="27289">SUM(OBY262:OBY268)</f>
        <v>0</v>
      </c>
      <c r="OBZ261" s="14">
        <f t="shared" ref="OBZ261" si="27290">SUM(OBZ262:OBZ268)</f>
        <v>0</v>
      </c>
      <c r="OCA261" s="14">
        <f t="shared" ref="OCA261" si="27291">SUM(OCA262:OCA268)</f>
        <v>0</v>
      </c>
      <c r="OCB261" s="14">
        <f t="shared" ref="OCB261" si="27292">SUM(OCB262:OCB268)</f>
        <v>0</v>
      </c>
      <c r="OCC261" s="14">
        <f t="shared" ref="OCC261" si="27293">SUM(OCC262:OCC268)</f>
        <v>0</v>
      </c>
      <c r="OCD261" s="14">
        <f t="shared" ref="OCD261" si="27294">SUM(OCD262:OCD268)</f>
        <v>0</v>
      </c>
      <c r="OCE261" s="14">
        <f t="shared" ref="OCE261" si="27295">SUM(OCE262:OCE268)</f>
        <v>0</v>
      </c>
      <c r="OCF261" s="14">
        <f t="shared" ref="OCF261" si="27296">SUM(OCF262:OCF268)</f>
        <v>0</v>
      </c>
      <c r="OCG261" s="14">
        <f t="shared" ref="OCG261" si="27297">SUM(OCG262:OCG268)</f>
        <v>0</v>
      </c>
      <c r="OCH261" s="14">
        <f t="shared" ref="OCH261" si="27298">SUM(OCH262:OCH268)</f>
        <v>0</v>
      </c>
      <c r="OCI261" s="14">
        <f t="shared" ref="OCI261" si="27299">SUM(OCI262:OCI268)</f>
        <v>0</v>
      </c>
      <c r="OCJ261" s="14">
        <f t="shared" ref="OCJ261" si="27300">SUM(OCJ262:OCJ268)</f>
        <v>0</v>
      </c>
      <c r="OCK261" s="14">
        <f t="shared" ref="OCK261" si="27301">SUM(OCK262:OCK268)</f>
        <v>0</v>
      </c>
      <c r="OCL261" s="14">
        <f t="shared" ref="OCL261" si="27302">SUM(OCL262:OCL268)</f>
        <v>0</v>
      </c>
      <c r="OCM261" s="14">
        <f t="shared" ref="OCM261" si="27303">SUM(OCM262:OCM268)</f>
        <v>0</v>
      </c>
      <c r="OCN261" s="14">
        <f t="shared" ref="OCN261" si="27304">SUM(OCN262:OCN268)</f>
        <v>0</v>
      </c>
      <c r="OCO261" s="14">
        <f t="shared" ref="OCO261" si="27305">SUM(OCO262:OCO268)</f>
        <v>0</v>
      </c>
      <c r="OCP261" s="14">
        <f t="shared" ref="OCP261" si="27306">SUM(OCP262:OCP268)</f>
        <v>0</v>
      </c>
      <c r="OCQ261" s="14">
        <f t="shared" ref="OCQ261" si="27307">SUM(OCQ262:OCQ268)</f>
        <v>0</v>
      </c>
      <c r="OCR261" s="14">
        <f t="shared" ref="OCR261" si="27308">SUM(OCR262:OCR268)</f>
        <v>0</v>
      </c>
      <c r="OCS261" s="14">
        <f t="shared" ref="OCS261" si="27309">SUM(OCS262:OCS268)</f>
        <v>0</v>
      </c>
      <c r="OCT261" s="14">
        <f t="shared" ref="OCT261" si="27310">SUM(OCT262:OCT268)</f>
        <v>0</v>
      </c>
      <c r="OCU261" s="14">
        <f t="shared" ref="OCU261" si="27311">SUM(OCU262:OCU268)</f>
        <v>0</v>
      </c>
      <c r="OCV261" s="14">
        <f t="shared" ref="OCV261" si="27312">SUM(OCV262:OCV268)</f>
        <v>0</v>
      </c>
      <c r="OCW261" s="14">
        <f t="shared" ref="OCW261" si="27313">SUM(OCW262:OCW268)</f>
        <v>0</v>
      </c>
      <c r="OCX261" s="14">
        <f t="shared" ref="OCX261" si="27314">SUM(OCX262:OCX268)</f>
        <v>0</v>
      </c>
      <c r="OCY261" s="14">
        <f t="shared" ref="OCY261" si="27315">SUM(OCY262:OCY268)</f>
        <v>0</v>
      </c>
      <c r="OCZ261" s="14">
        <f t="shared" ref="OCZ261" si="27316">SUM(OCZ262:OCZ268)</f>
        <v>0</v>
      </c>
      <c r="ODA261" s="14">
        <f t="shared" ref="ODA261" si="27317">SUM(ODA262:ODA268)</f>
        <v>0</v>
      </c>
      <c r="ODB261" s="14">
        <f t="shared" ref="ODB261" si="27318">SUM(ODB262:ODB268)</f>
        <v>0</v>
      </c>
      <c r="ODC261" s="14">
        <f t="shared" ref="ODC261" si="27319">SUM(ODC262:ODC268)</f>
        <v>0</v>
      </c>
      <c r="ODD261" s="14">
        <f t="shared" ref="ODD261" si="27320">SUM(ODD262:ODD268)</f>
        <v>0</v>
      </c>
      <c r="ODE261" s="14">
        <f t="shared" ref="ODE261" si="27321">SUM(ODE262:ODE268)</f>
        <v>0</v>
      </c>
      <c r="ODF261" s="14">
        <f t="shared" ref="ODF261" si="27322">SUM(ODF262:ODF268)</f>
        <v>0</v>
      </c>
      <c r="ODG261" s="14">
        <f t="shared" ref="ODG261" si="27323">SUM(ODG262:ODG268)</f>
        <v>0</v>
      </c>
      <c r="ODH261" s="14">
        <f t="shared" ref="ODH261" si="27324">SUM(ODH262:ODH268)</f>
        <v>0</v>
      </c>
      <c r="ODI261" s="14">
        <f t="shared" ref="ODI261" si="27325">SUM(ODI262:ODI268)</f>
        <v>0</v>
      </c>
      <c r="ODJ261" s="14">
        <f t="shared" ref="ODJ261" si="27326">SUM(ODJ262:ODJ268)</f>
        <v>0</v>
      </c>
      <c r="ODK261" s="14">
        <f t="shared" ref="ODK261" si="27327">SUM(ODK262:ODK268)</f>
        <v>0</v>
      </c>
      <c r="ODL261" s="14">
        <f t="shared" ref="ODL261" si="27328">SUM(ODL262:ODL268)</f>
        <v>0</v>
      </c>
      <c r="ODM261" s="14">
        <f t="shared" ref="ODM261" si="27329">SUM(ODM262:ODM268)</f>
        <v>0</v>
      </c>
      <c r="ODN261" s="14">
        <f t="shared" ref="ODN261" si="27330">SUM(ODN262:ODN268)</f>
        <v>0</v>
      </c>
      <c r="ODO261" s="14">
        <f t="shared" ref="ODO261" si="27331">SUM(ODO262:ODO268)</f>
        <v>0</v>
      </c>
      <c r="ODP261" s="14">
        <f t="shared" ref="ODP261" si="27332">SUM(ODP262:ODP268)</f>
        <v>0</v>
      </c>
      <c r="ODQ261" s="14">
        <f t="shared" ref="ODQ261" si="27333">SUM(ODQ262:ODQ268)</f>
        <v>0</v>
      </c>
      <c r="ODR261" s="14">
        <f t="shared" ref="ODR261" si="27334">SUM(ODR262:ODR268)</f>
        <v>0</v>
      </c>
      <c r="ODS261" s="14">
        <f t="shared" ref="ODS261" si="27335">SUM(ODS262:ODS268)</f>
        <v>0</v>
      </c>
      <c r="ODT261" s="14">
        <f t="shared" ref="ODT261" si="27336">SUM(ODT262:ODT268)</f>
        <v>0</v>
      </c>
      <c r="ODU261" s="14">
        <f t="shared" ref="ODU261" si="27337">SUM(ODU262:ODU268)</f>
        <v>0</v>
      </c>
      <c r="ODV261" s="14">
        <f t="shared" ref="ODV261" si="27338">SUM(ODV262:ODV268)</f>
        <v>0</v>
      </c>
      <c r="ODW261" s="14">
        <f t="shared" ref="ODW261" si="27339">SUM(ODW262:ODW268)</f>
        <v>0</v>
      </c>
      <c r="ODX261" s="14">
        <f t="shared" ref="ODX261" si="27340">SUM(ODX262:ODX268)</f>
        <v>0</v>
      </c>
      <c r="ODY261" s="14">
        <f t="shared" ref="ODY261" si="27341">SUM(ODY262:ODY268)</f>
        <v>0</v>
      </c>
      <c r="ODZ261" s="14">
        <f t="shared" ref="ODZ261" si="27342">SUM(ODZ262:ODZ268)</f>
        <v>0</v>
      </c>
      <c r="OEA261" s="14">
        <f t="shared" ref="OEA261" si="27343">SUM(OEA262:OEA268)</f>
        <v>0</v>
      </c>
      <c r="OEB261" s="14">
        <f t="shared" ref="OEB261" si="27344">SUM(OEB262:OEB268)</f>
        <v>0</v>
      </c>
      <c r="OEC261" s="14">
        <f t="shared" ref="OEC261" si="27345">SUM(OEC262:OEC268)</f>
        <v>0</v>
      </c>
      <c r="OED261" s="14">
        <f t="shared" ref="OED261" si="27346">SUM(OED262:OED268)</f>
        <v>0</v>
      </c>
      <c r="OEE261" s="14">
        <f t="shared" ref="OEE261" si="27347">SUM(OEE262:OEE268)</f>
        <v>0</v>
      </c>
      <c r="OEF261" s="14">
        <f t="shared" ref="OEF261" si="27348">SUM(OEF262:OEF268)</f>
        <v>0</v>
      </c>
      <c r="OEG261" s="14">
        <f t="shared" ref="OEG261" si="27349">SUM(OEG262:OEG268)</f>
        <v>0</v>
      </c>
      <c r="OEH261" s="14">
        <f t="shared" ref="OEH261" si="27350">SUM(OEH262:OEH268)</f>
        <v>0</v>
      </c>
      <c r="OEI261" s="14">
        <f t="shared" ref="OEI261" si="27351">SUM(OEI262:OEI268)</f>
        <v>0</v>
      </c>
      <c r="OEJ261" s="14">
        <f t="shared" ref="OEJ261" si="27352">SUM(OEJ262:OEJ268)</f>
        <v>0</v>
      </c>
      <c r="OEK261" s="14">
        <f t="shared" ref="OEK261" si="27353">SUM(OEK262:OEK268)</f>
        <v>0</v>
      </c>
      <c r="OEL261" s="14">
        <f t="shared" ref="OEL261" si="27354">SUM(OEL262:OEL268)</f>
        <v>0</v>
      </c>
      <c r="OEM261" s="14">
        <f t="shared" ref="OEM261" si="27355">SUM(OEM262:OEM268)</f>
        <v>0</v>
      </c>
      <c r="OEN261" s="14">
        <f t="shared" ref="OEN261" si="27356">SUM(OEN262:OEN268)</f>
        <v>0</v>
      </c>
      <c r="OEO261" s="14">
        <f t="shared" ref="OEO261" si="27357">SUM(OEO262:OEO268)</f>
        <v>0</v>
      </c>
      <c r="OEP261" s="14">
        <f t="shared" ref="OEP261" si="27358">SUM(OEP262:OEP268)</f>
        <v>0</v>
      </c>
      <c r="OEQ261" s="14">
        <f t="shared" ref="OEQ261" si="27359">SUM(OEQ262:OEQ268)</f>
        <v>0</v>
      </c>
      <c r="OER261" s="14">
        <f t="shared" ref="OER261" si="27360">SUM(OER262:OER268)</f>
        <v>0</v>
      </c>
      <c r="OES261" s="14">
        <f t="shared" ref="OES261" si="27361">SUM(OES262:OES268)</f>
        <v>0</v>
      </c>
      <c r="OET261" s="14">
        <f t="shared" ref="OET261" si="27362">SUM(OET262:OET268)</f>
        <v>0</v>
      </c>
      <c r="OEU261" s="14">
        <f t="shared" ref="OEU261" si="27363">SUM(OEU262:OEU268)</f>
        <v>0</v>
      </c>
      <c r="OEV261" s="14">
        <f t="shared" ref="OEV261" si="27364">SUM(OEV262:OEV268)</f>
        <v>0</v>
      </c>
      <c r="OEW261" s="14">
        <f t="shared" ref="OEW261" si="27365">SUM(OEW262:OEW268)</f>
        <v>0</v>
      </c>
      <c r="OEX261" s="14">
        <f t="shared" ref="OEX261" si="27366">SUM(OEX262:OEX268)</f>
        <v>0</v>
      </c>
      <c r="OEY261" s="14">
        <f t="shared" ref="OEY261" si="27367">SUM(OEY262:OEY268)</f>
        <v>0</v>
      </c>
      <c r="OEZ261" s="14">
        <f t="shared" ref="OEZ261" si="27368">SUM(OEZ262:OEZ268)</f>
        <v>0</v>
      </c>
      <c r="OFA261" s="14">
        <f t="shared" ref="OFA261" si="27369">SUM(OFA262:OFA268)</f>
        <v>0</v>
      </c>
      <c r="OFB261" s="14">
        <f t="shared" ref="OFB261" si="27370">SUM(OFB262:OFB268)</f>
        <v>0</v>
      </c>
      <c r="OFC261" s="14">
        <f t="shared" ref="OFC261" si="27371">SUM(OFC262:OFC268)</f>
        <v>0</v>
      </c>
      <c r="OFD261" s="14">
        <f t="shared" ref="OFD261" si="27372">SUM(OFD262:OFD268)</f>
        <v>0</v>
      </c>
      <c r="OFE261" s="14">
        <f t="shared" ref="OFE261" si="27373">SUM(OFE262:OFE268)</f>
        <v>0</v>
      </c>
      <c r="OFF261" s="14">
        <f t="shared" ref="OFF261" si="27374">SUM(OFF262:OFF268)</f>
        <v>0</v>
      </c>
      <c r="OFG261" s="14">
        <f t="shared" ref="OFG261" si="27375">SUM(OFG262:OFG268)</f>
        <v>0</v>
      </c>
      <c r="OFH261" s="14">
        <f t="shared" ref="OFH261" si="27376">SUM(OFH262:OFH268)</f>
        <v>0</v>
      </c>
      <c r="OFI261" s="14">
        <f t="shared" ref="OFI261" si="27377">SUM(OFI262:OFI268)</f>
        <v>0</v>
      </c>
      <c r="OFJ261" s="14">
        <f t="shared" ref="OFJ261" si="27378">SUM(OFJ262:OFJ268)</f>
        <v>0</v>
      </c>
      <c r="OFK261" s="14">
        <f t="shared" ref="OFK261" si="27379">SUM(OFK262:OFK268)</f>
        <v>0</v>
      </c>
      <c r="OFL261" s="14">
        <f t="shared" ref="OFL261" si="27380">SUM(OFL262:OFL268)</f>
        <v>0</v>
      </c>
      <c r="OFM261" s="14">
        <f t="shared" ref="OFM261" si="27381">SUM(OFM262:OFM268)</f>
        <v>0</v>
      </c>
      <c r="OFN261" s="14">
        <f t="shared" ref="OFN261" si="27382">SUM(OFN262:OFN268)</f>
        <v>0</v>
      </c>
      <c r="OFO261" s="14">
        <f t="shared" ref="OFO261" si="27383">SUM(OFO262:OFO268)</f>
        <v>0</v>
      </c>
      <c r="OFP261" s="14">
        <f t="shared" ref="OFP261" si="27384">SUM(OFP262:OFP268)</f>
        <v>0</v>
      </c>
      <c r="OFQ261" s="14">
        <f t="shared" ref="OFQ261" si="27385">SUM(OFQ262:OFQ268)</f>
        <v>0</v>
      </c>
      <c r="OFR261" s="14">
        <f t="shared" ref="OFR261" si="27386">SUM(OFR262:OFR268)</f>
        <v>0</v>
      </c>
      <c r="OFS261" s="14">
        <f t="shared" ref="OFS261" si="27387">SUM(OFS262:OFS268)</f>
        <v>0</v>
      </c>
      <c r="OFT261" s="14">
        <f t="shared" ref="OFT261" si="27388">SUM(OFT262:OFT268)</f>
        <v>0</v>
      </c>
      <c r="OFU261" s="14">
        <f t="shared" ref="OFU261" si="27389">SUM(OFU262:OFU268)</f>
        <v>0</v>
      </c>
      <c r="OFV261" s="14">
        <f t="shared" ref="OFV261" si="27390">SUM(OFV262:OFV268)</f>
        <v>0</v>
      </c>
      <c r="OFW261" s="14">
        <f t="shared" ref="OFW261" si="27391">SUM(OFW262:OFW268)</f>
        <v>0</v>
      </c>
      <c r="OFX261" s="14">
        <f t="shared" ref="OFX261" si="27392">SUM(OFX262:OFX268)</f>
        <v>0</v>
      </c>
      <c r="OFY261" s="14">
        <f t="shared" ref="OFY261" si="27393">SUM(OFY262:OFY268)</f>
        <v>0</v>
      </c>
      <c r="OFZ261" s="14">
        <f t="shared" ref="OFZ261" si="27394">SUM(OFZ262:OFZ268)</f>
        <v>0</v>
      </c>
      <c r="OGA261" s="14">
        <f t="shared" ref="OGA261" si="27395">SUM(OGA262:OGA268)</f>
        <v>0</v>
      </c>
      <c r="OGB261" s="14">
        <f t="shared" ref="OGB261" si="27396">SUM(OGB262:OGB268)</f>
        <v>0</v>
      </c>
      <c r="OGC261" s="14">
        <f t="shared" ref="OGC261" si="27397">SUM(OGC262:OGC268)</f>
        <v>0</v>
      </c>
      <c r="OGD261" s="14">
        <f t="shared" ref="OGD261" si="27398">SUM(OGD262:OGD268)</f>
        <v>0</v>
      </c>
      <c r="OGE261" s="14">
        <f t="shared" ref="OGE261" si="27399">SUM(OGE262:OGE268)</f>
        <v>0</v>
      </c>
      <c r="OGF261" s="14">
        <f t="shared" ref="OGF261" si="27400">SUM(OGF262:OGF268)</f>
        <v>0</v>
      </c>
      <c r="OGG261" s="14">
        <f t="shared" ref="OGG261" si="27401">SUM(OGG262:OGG268)</f>
        <v>0</v>
      </c>
      <c r="OGH261" s="14">
        <f t="shared" ref="OGH261" si="27402">SUM(OGH262:OGH268)</f>
        <v>0</v>
      </c>
      <c r="OGI261" s="14">
        <f t="shared" ref="OGI261" si="27403">SUM(OGI262:OGI268)</f>
        <v>0</v>
      </c>
      <c r="OGJ261" s="14">
        <f t="shared" ref="OGJ261" si="27404">SUM(OGJ262:OGJ268)</f>
        <v>0</v>
      </c>
      <c r="OGK261" s="14">
        <f t="shared" ref="OGK261" si="27405">SUM(OGK262:OGK268)</f>
        <v>0</v>
      </c>
      <c r="OGL261" s="14">
        <f t="shared" ref="OGL261" si="27406">SUM(OGL262:OGL268)</f>
        <v>0</v>
      </c>
      <c r="OGM261" s="14">
        <f t="shared" ref="OGM261" si="27407">SUM(OGM262:OGM268)</f>
        <v>0</v>
      </c>
      <c r="OGN261" s="14">
        <f t="shared" ref="OGN261" si="27408">SUM(OGN262:OGN268)</f>
        <v>0</v>
      </c>
      <c r="OGO261" s="14">
        <f t="shared" ref="OGO261" si="27409">SUM(OGO262:OGO268)</f>
        <v>0</v>
      </c>
      <c r="OGP261" s="14">
        <f t="shared" ref="OGP261" si="27410">SUM(OGP262:OGP268)</f>
        <v>0</v>
      </c>
      <c r="OGQ261" s="14">
        <f t="shared" ref="OGQ261" si="27411">SUM(OGQ262:OGQ268)</f>
        <v>0</v>
      </c>
      <c r="OGR261" s="14">
        <f t="shared" ref="OGR261" si="27412">SUM(OGR262:OGR268)</f>
        <v>0</v>
      </c>
      <c r="OGS261" s="14">
        <f t="shared" ref="OGS261" si="27413">SUM(OGS262:OGS268)</f>
        <v>0</v>
      </c>
      <c r="OGT261" s="14">
        <f t="shared" ref="OGT261" si="27414">SUM(OGT262:OGT268)</f>
        <v>0</v>
      </c>
      <c r="OGU261" s="14">
        <f t="shared" ref="OGU261" si="27415">SUM(OGU262:OGU268)</f>
        <v>0</v>
      </c>
      <c r="OGV261" s="14">
        <f t="shared" ref="OGV261" si="27416">SUM(OGV262:OGV268)</f>
        <v>0</v>
      </c>
      <c r="OGW261" s="14">
        <f t="shared" ref="OGW261" si="27417">SUM(OGW262:OGW268)</f>
        <v>0</v>
      </c>
      <c r="OGX261" s="14">
        <f t="shared" ref="OGX261" si="27418">SUM(OGX262:OGX268)</f>
        <v>0</v>
      </c>
      <c r="OGY261" s="14">
        <f t="shared" ref="OGY261" si="27419">SUM(OGY262:OGY268)</f>
        <v>0</v>
      </c>
      <c r="OGZ261" s="14">
        <f t="shared" ref="OGZ261" si="27420">SUM(OGZ262:OGZ268)</f>
        <v>0</v>
      </c>
      <c r="OHA261" s="14">
        <f t="shared" ref="OHA261" si="27421">SUM(OHA262:OHA268)</f>
        <v>0</v>
      </c>
      <c r="OHB261" s="14">
        <f t="shared" ref="OHB261" si="27422">SUM(OHB262:OHB268)</f>
        <v>0</v>
      </c>
      <c r="OHC261" s="14">
        <f t="shared" ref="OHC261" si="27423">SUM(OHC262:OHC268)</f>
        <v>0</v>
      </c>
      <c r="OHD261" s="14">
        <f t="shared" ref="OHD261" si="27424">SUM(OHD262:OHD268)</f>
        <v>0</v>
      </c>
      <c r="OHE261" s="14">
        <f t="shared" ref="OHE261" si="27425">SUM(OHE262:OHE268)</f>
        <v>0</v>
      </c>
      <c r="OHF261" s="14">
        <f t="shared" ref="OHF261" si="27426">SUM(OHF262:OHF268)</f>
        <v>0</v>
      </c>
      <c r="OHG261" s="14">
        <f t="shared" ref="OHG261" si="27427">SUM(OHG262:OHG268)</f>
        <v>0</v>
      </c>
      <c r="OHH261" s="14">
        <f t="shared" ref="OHH261" si="27428">SUM(OHH262:OHH268)</f>
        <v>0</v>
      </c>
      <c r="OHI261" s="14">
        <f t="shared" ref="OHI261" si="27429">SUM(OHI262:OHI268)</f>
        <v>0</v>
      </c>
      <c r="OHJ261" s="14">
        <f t="shared" ref="OHJ261" si="27430">SUM(OHJ262:OHJ268)</f>
        <v>0</v>
      </c>
      <c r="OHK261" s="14">
        <f t="shared" ref="OHK261" si="27431">SUM(OHK262:OHK268)</f>
        <v>0</v>
      </c>
      <c r="OHL261" s="14">
        <f t="shared" ref="OHL261" si="27432">SUM(OHL262:OHL268)</f>
        <v>0</v>
      </c>
      <c r="OHM261" s="14">
        <f t="shared" ref="OHM261" si="27433">SUM(OHM262:OHM268)</f>
        <v>0</v>
      </c>
      <c r="OHN261" s="14">
        <f t="shared" ref="OHN261" si="27434">SUM(OHN262:OHN268)</f>
        <v>0</v>
      </c>
      <c r="OHO261" s="14">
        <f t="shared" ref="OHO261" si="27435">SUM(OHO262:OHO268)</f>
        <v>0</v>
      </c>
      <c r="OHP261" s="14">
        <f t="shared" ref="OHP261" si="27436">SUM(OHP262:OHP268)</f>
        <v>0</v>
      </c>
      <c r="OHQ261" s="14">
        <f t="shared" ref="OHQ261" si="27437">SUM(OHQ262:OHQ268)</f>
        <v>0</v>
      </c>
      <c r="OHR261" s="14">
        <f t="shared" ref="OHR261" si="27438">SUM(OHR262:OHR268)</f>
        <v>0</v>
      </c>
      <c r="OHS261" s="14">
        <f t="shared" ref="OHS261" si="27439">SUM(OHS262:OHS268)</f>
        <v>0</v>
      </c>
      <c r="OHT261" s="14">
        <f t="shared" ref="OHT261" si="27440">SUM(OHT262:OHT268)</f>
        <v>0</v>
      </c>
      <c r="OHU261" s="14">
        <f t="shared" ref="OHU261" si="27441">SUM(OHU262:OHU268)</f>
        <v>0</v>
      </c>
      <c r="OHV261" s="14">
        <f t="shared" ref="OHV261" si="27442">SUM(OHV262:OHV268)</f>
        <v>0</v>
      </c>
      <c r="OHW261" s="14">
        <f t="shared" ref="OHW261" si="27443">SUM(OHW262:OHW268)</f>
        <v>0</v>
      </c>
      <c r="OHX261" s="14">
        <f t="shared" ref="OHX261" si="27444">SUM(OHX262:OHX268)</f>
        <v>0</v>
      </c>
      <c r="OHY261" s="14">
        <f t="shared" ref="OHY261" si="27445">SUM(OHY262:OHY268)</f>
        <v>0</v>
      </c>
      <c r="OHZ261" s="14">
        <f t="shared" ref="OHZ261" si="27446">SUM(OHZ262:OHZ268)</f>
        <v>0</v>
      </c>
      <c r="OIA261" s="14">
        <f t="shared" ref="OIA261" si="27447">SUM(OIA262:OIA268)</f>
        <v>0</v>
      </c>
      <c r="OIB261" s="14">
        <f t="shared" ref="OIB261" si="27448">SUM(OIB262:OIB268)</f>
        <v>0</v>
      </c>
      <c r="OIC261" s="14">
        <f t="shared" ref="OIC261" si="27449">SUM(OIC262:OIC268)</f>
        <v>0</v>
      </c>
      <c r="OID261" s="14">
        <f t="shared" ref="OID261" si="27450">SUM(OID262:OID268)</f>
        <v>0</v>
      </c>
      <c r="OIE261" s="14">
        <f t="shared" ref="OIE261" si="27451">SUM(OIE262:OIE268)</f>
        <v>0</v>
      </c>
      <c r="OIF261" s="14">
        <f t="shared" ref="OIF261" si="27452">SUM(OIF262:OIF268)</f>
        <v>0</v>
      </c>
      <c r="OIG261" s="14">
        <f t="shared" ref="OIG261" si="27453">SUM(OIG262:OIG268)</f>
        <v>0</v>
      </c>
      <c r="OIH261" s="14">
        <f t="shared" ref="OIH261" si="27454">SUM(OIH262:OIH268)</f>
        <v>0</v>
      </c>
      <c r="OII261" s="14">
        <f t="shared" ref="OII261" si="27455">SUM(OII262:OII268)</f>
        <v>0</v>
      </c>
      <c r="OIJ261" s="14">
        <f t="shared" ref="OIJ261" si="27456">SUM(OIJ262:OIJ268)</f>
        <v>0</v>
      </c>
      <c r="OIK261" s="14">
        <f t="shared" ref="OIK261" si="27457">SUM(OIK262:OIK268)</f>
        <v>0</v>
      </c>
      <c r="OIL261" s="14">
        <f t="shared" ref="OIL261" si="27458">SUM(OIL262:OIL268)</f>
        <v>0</v>
      </c>
      <c r="OIM261" s="14">
        <f t="shared" ref="OIM261" si="27459">SUM(OIM262:OIM268)</f>
        <v>0</v>
      </c>
      <c r="OIN261" s="14">
        <f t="shared" ref="OIN261" si="27460">SUM(OIN262:OIN268)</f>
        <v>0</v>
      </c>
      <c r="OIO261" s="14">
        <f t="shared" ref="OIO261" si="27461">SUM(OIO262:OIO268)</f>
        <v>0</v>
      </c>
      <c r="OIP261" s="14">
        <f t="shared" ref="OIP261" si="27462">SUM(OIP262:OIP268)</f>
        <v>0</v>
      </c>
      <c r="OIQ261" s="14">
        <f t="shared" ref="OIQ261" si="27463">SUM(OIQ262:OIQ268)</f>
        <v>0</v>
      </c>
      <c r="OIR261" s="14">
        <f t="shared" ref="OIR261" si="27464">SUM(OIR262:OIR268)</f>
        <v>0</v>
      </c>
      <c r="OIS261" s="14">
        <f t="shared" ref="OIS261" si="27465">SUM(OIS262:OIS268)</f>
        <v>0</v>
      </c>
      <c r="OIT261" s="14">
        <f t="shared" ref="OIT261" si="27466">SUM(OIT262:OIT268)</f>
        <v>0</v>
      </c>
      <c r="OIU261" s="14">
        <f t="shared" ref="OIU261" si="27467">SUM(OIU262:OIU268)</f>
        <v>0</v>
      </c>
      <c r="OIV261" s="14">
        <f t="shared" ref="OIV261" si="27468">SUM(OIV262:OIV268)</f>
        <v>0</v>
      </c>
      <c r="OIW261" s="14">
        <f t="shared" ref="OIW261" si="27469">SUM(OIW262:OIW268)</f>
        <v>0</v>
      </c>
      <c r="OIX261" s="14">
        <f t="shared" ref="OIX261" si="27470">SUM(OIX262:OIX268)</f>
        <v>0</v>
      </c>
      <c r="OIY261" s="14">
        <f t="shared" ref="OIY261" si="27471">SUM(OIY262:OIY268)</f>
        <v>0</v>
      </c>
      <c r="OIZ261" s="14">
        <f t="shared" ref="OIZ261" si="27472">SUM(OIZ262:OIZ268)</f>
        <v>0</v>
      </c>
      <c r="OJA261" s="14">
        <f t="shared" ref="OJA261" si="27473">SUM(OJA262:OJA268)</f>
        <v>0</v>
      </c>
      <c r="OJB261" s="14">
        <f t="shared" ref="OJB261" si="27474">SUM(OJB262:OJB268)</f>
        <v>0</v>
      </c>
      <c r="OJC261" s="14">
        <f t="shared" ref="OJC261" si="27475">SUM(OJC262:OJC268)</f>
        <v>0</v>
      </c>
      <c r="OJD261" s="14">
        <f t="shared" ref="OJD261" si="27476">SUM(OJD262:OJD268)</f>
        <v>0</v>
      </c>
      <c r="OJE261" s="14">
        <f t="shared" ref="OJE261" si="27477">SUM(OJE262:OJE268)</f>
        <v>0</v>
      </c>
      <c r="OJF261" s="14">
        <f t="shared" ref="OJF261" si="27478">SUM(OJF262:OJF268)</f>
        <v>0</v>
      </c>
      <c r="OJG261" s="14">
        <f t="shared" ref="OJG261" si="27479">SUM(OJG262:OJG268)</f>
        <v>0</v>
      </c>
      <c r="OJH261" s="14">
        <f t="shared" ref="OJH261" si="27480">SUM(OJH262:OJH268)</f>
        <v>0</v>
      </c>
      <c r="OJI261" s="14">
        <f t="shared" ref="OJI261" si="27481">SUM(OJI262:OJI268)</f>
        <v>0</v>
      </c>
      <c r="OJJ261" s="14">
        <f t="shared" ref="OJJ261" si="27482">SUM(OJJ262:OJJ268)</f>
        <v>0</v>
      </c>
      <c r="OJK261" s="14">
        <f t="shared" ref="OJK261" si="27483">SUM(OJK262:OJK268)</f>
        <v>0</v>
      </c>
      <c r="OJL261" s="14">
        <f t="shared" ref="OJL261" si="27484">SUM(OJL262:OJL268)</f>
        <v>0</v>
      </c>
      <c r="OJM261" s="14">
        <f t="shared" ref="OJM261" si="27485">SUM(OJM262:OJM268)</f>
        <v>0</v>
      </c>
      <c r="OJN261" s="14">
        <f t="shared" ref="OJN261" si="27486">SUM(OJN262:OJN268)</f>
        <v>0</v>
      </c>
      <c r="OJO261" s="14">
        <f t="shared" ref="OJO261" si="27487">SUM(OJO262:OJO268)</f>
        <v>0</v>
      </c>
      <c r="OJP261" s="14">
        <f t="shared" ref="OJP261" si="27488">SUM(OJP262:OJP268)</f>
        <v>0</v>
      </c>
      <c r="OJQ261" s="14">
        <f t="shared" ref="OJQ261" si="27489">SUM(OJQ262:OJQ268)</f>
        <v>0</v>
      </c>
      <c r="OJR261" s="14">
        <f t="shared" ref="OJR261" si="27490">SUM(OJR262:OJR268)</f>
        <v>0</v>
      </c>
      <c r="OJS261" s="14">
        <f t="shared" ref="OJS261" si="27491">SUM(OJS262:OJS268)</f>
        <v>0</v>
      </c>
      <c r="OJT261" s="14">
        <f t="shared" ref="OJT261" si="27492">SUM(OJT262:OJT268)</f>
        <v>0</v>
      </c>
      <c r="OJU261" s="14">
        <f t="shared" ref="OJU261" si="27493">SUM(OJU262:OJU268)</f>
        <v>0</v>
      </c>
      <c r="OJV261" s="14">
        <f t="shared" ref="OJV261" si="27494">SUM(OJV262:OJV268)</f>
        <v>0</v>
      </c>
      <c r="OJW261" s="14">
        <f t="shared" ref="OJW261" si="27495">SUM(OJW262:OJW268)</f>
        <v>0</v>
      </c>
      <c r="OJX261" s="14">
        <f t="shared" ref="OJX261" si="27496">SUM(OJX262:OJX268)</f>
        <v>0</v>
      </c>
      <c r="OJY261" s="14">
        <f t="shared" ref="OJY261" si="27497">SUM(OJY262:OJY268)</f>
        <v>0</v>
      </c>
      <c r="OJZ261" s="14">
        <f t="shared" ref="OJZ261" si="27498">SUM(OJZ262:OJZ268)</f>
        <v>0</v>
      </c>
      <c r="OKA261" s="14">
        <f t="shared" ref="OKA261" si="27499">SUM(OKA262:OKA268)</f>
        <v>0</v>
      </c>
      <c r="OKB261" s="14">
        <f t="shared" ref="OKB261" si="27500">SUM(OKB262:OKB268)</f>
        <v>0</v>
      </c>
      <c r="OKC261" s="14">
        <f t="shared" ref="OKC261" si="27501">SUM(OKC262:OKC268)</f>
        <v>0</v>
      </c>
      <c r="OKD261" s="14">
        <f t="shared" ref="OKD261" si="27502">SUM(OKD262:OKD268)</f>
        <v>0</v>
      </c>
      <c r="OKE261" s="14">
        <f t="shared" ref="OKE261" si="27503">SUM(OKE262:OKE268)</f>
        <v>0</v>
      </c>
      <c r="OKF261" s="14">
        <f t="shared" ref="OKF261" si="27504">SUM(OKF262:OKF268)</f>
        <v>0</v>
      </c>
      <c r="OKG261" s="14">
        <f t="shared" ref="OKG261" si="27505">SUM(OKG262:OKG268)</f>
        <v>0</v>
      </c>
      <c r="OKH261" s="14">
        <f t="shared" ref="OKH261" si="27506">SUM(OKH262:OKH268)</f>
        <v>0</v>
      </c>
      <c r="OKI261" s="14">
        <f t="shared" ref="OKI261" si="27507">SUM(OKI262:OKI268)</f>
        <v>0</v>
      </c>
      <c r="OKJ261" s="14">
        <f t="shared" ref="OKJ261" si="27508">SUM(OKJ262:OKJ268)</f>
        <v>0</v>
      </c>
      <c r="OKK261" s="14">
        <f t="shared" ref="OKK261" si="27509">SUM(OKK262:OKK268)</f>
        <v>0</v>
      </c>
      <c r="OKL261" s="14">
        <f t="shared" ref="OKL261" si="27510">SUM(OKL262:OKL268)</f>
        <v>0</v>
      </c>
      <c r="OKM261" s="14">
        <f t="shared" ref="OKM261" si="27511">SUM(OKM262:OKM268)</f>
        <v>0</v>
      </c>
      <c r="OKN261" s="14">
        <f t="shared" ref="OKN261" si="27512">SUM(OKN262:OKN268)</f>
        <v>0</v>
      </c>
      <c r="OKO261" s="14">
        <f t="shared" ref="OKO261" si="27513">SUM(OKO262:OKO268)</f>
        <v>0</v>
      </c>
      <c r="OKP261" s="14">
        <f t="shared" ref="OKP261" si="27514">SUM(OKP262:OKP268)</f>
        <v>0</v>
      </c>
      <c r="OKQ261" s="14">
        <f t="shared" ref="OKQ261" si="27515">SUM(OKQ262:OKQ268)</f>
        <v>0</v>
      </c>
      <c r="OKR261" s="14">
        <f t="shared" ref="OKR261" si="27516">SUM(OKR262:OKR268)</f>
        <v>0</v>
      </c>
      <c r="OKS261" s="14">
        <f t="shared" ref="OKS261" si="27517">SUM(OKS262:OKS268)</f>
        <v>0</v>
      </c>
      <c r="OKT261" s="14">
        <f t="shared" ref="OKT261" si="27518">SUM(OKT262:OKT268)</f>
        <v>0</v>
      </c>
      <c r="OKU261" s="14">
        <f t="shared" ref="OKU261" si="27519">SUM(OKU262:OKU268)</f>
        <v>0</v>
      </c>
      <c r="OKV261" s="14">
        <f t="shared" ref="OKV261" si="27520">SUM(OKV262:OKV268)</f>
        <v>0</v>
      </c>
      <c r="OKW261" s="14">
        <f t="shared" ref="OKW261" si="27521">SUM(OKW262:OKW268)</f>
        <v>0</v>
      </c>
      <c r="OKX261" s="14">
        <f t="shared" ref="OKX261" si="27522">SUM(OKX262:OKX268)</f>
        <v>0</v>
      </c>
      <c r="OKY261" s="14">
        <f t="shared" ref="OKY261" si="27523">SUM(OKY262:OKY268)</f>
        <v>0</v>
      </c>
      <c r="OKZ261" s="14">
        <f t="shared" ref="OKZ261" si="27524">SUM(OKZ262:OKZ268)</f>
        <v>0</v>
      </c>
      <c r="OLA261" s="14">
        <f t="shared" ref="OLA261" si="27525">SUM(OLA262:OLA268)</f>
        <v>0</v>
      </c>
      <c r="OLB261" s="14">
        <f t="shared" ref="OLB261" si="27526">SUM(OLB262:OLB268)</f>
        <v>0</v>
      </c>
      <c r="OLC261" s="14">
        <f t="shared" ref="OLC261" si="27527">SUM(OLC262:OLC268)</f>
        <v>0</v>
      </c>
      <c r="OLD261" s="14">
        <f t="shared" ref="OLD261" si="27528">SUM(OLD262:OLD268)</f>
        <v>0</v>
      </c>
      <c r="OLE261" s="14">
        <f t="shared" ref="OLE261" si="27529">SUM(OLE262:OLE268)</f>
        <v>0</v>
      </c>
      <c r="OLF261" s="14">
        <f t="shared" ref="OLF261" si="27530">SUM(OLF262:OLF268)</f>
        <v>0</v>
      </c>
      <c r="OLG261" s="14">
        <f t="shared" ref="OLG261" si="27531">SUM(OLG262:OLG268)</f>
        <v>0</v>
      </c>
      <c r="OLH261" s="14">
        <f t="shared" ref="OLH261" si="27532">SUM(OLH262:OLH268)</f>
        <v>0</v>
      </c>
      <c r="OLI261" s="14">
        <f t="shared" ref="OLI261" si="27533">SUM(OLI262:OLI268)</f>
        <v>0</v>
      </c>
      <c r="OLJ261" s="14">
        <f t="shared" ref="OLJ261" si="27534">SUM(OLJ262:OLJ268)</f>
        <v>0</v>
      </c>
      <c r="OLK261" s="14">
        <f t="shared" ref="OLK261" si="27535">SUM(OLK262:OLK268)</f>
        <v>0</v>
      </c>
      <c r="OLL261" s="14">
        <f t="shared" ref="OLL261" si="27536">SUM(OLL262:OLL268)</f>
        <v>0</v>
      </c>
      <c r="OLM261" s="14">
        <f t="shared" ref="OLM261" si="27537">SUM(OLM262:OLM268)</f>
        <v>0</v>
      </c>
      <c r="OLN261" s="14">
        <f t="shared" ref="OLN261" si="27538">SUM(OLN262:OLN268)</f>
        <v>0</v>
      </c>
      <c r="OLO261" s="14">
        <f t="shared" ref="OLO261" si="27539">SUM(OLO262:OLO268)</f>
        <v>0</v>
      </c>
      <c r="OLP261" s="14">
        <f t="shared" ref="OLP261" si="27540">SUM(OLP262:OLP268)</f>
        <v>0</v>
      </c>
      <c r="OLQ261" s="14">
        <f t="shared" ref="OLQ261" si="27541">SUM(OLQ262:OLQ268)</f>
        <v>0</v>
      </c>
      <c r="OLR261" s="14">
        <f t="shared" ref="OLR261" si="27542">SUM(OLR262:OLR268)</f>
        <v>0</v>
      </c>
      <c r="OLS261" s="14">
        <f t="shared" ref="OLS261" si="27543">SUM(OLS262:OLS268)</f>
        <v>0</v>
      </c>
      <c r="OLT261" s="14">
        <f t="shared" ref="OLT261" si="27544">SUM(OLT262:OLT268)</f>
        <v>0</v>
      </c>
      <c r="OLU261" s="14">
        <f t="shared" ref="OLU261" si="27545">SUM(OLU262:OLU268)</f>
        <v>0</v>
      </c>
      <c r="OLV261" s="14">
        <f t="shared" ref="OLV261" si="27546">SUM(OLV262:OLV268)</f>
        <v>0</v>
      </c>
      <c r="OLW261" s="14">
        <f t="shared" ref="OLW261" si="27547">SUM(OLW262:OLW268)</f>
        <v>0</v>
      </c>
      <c r="OLX261" s="14">
        <f t="shared" ref="OLX261" si="27548">SUM(OLX262:OLX268)</f>
        <v>0</v>
      </c>
      <c r="OLY261" s="14">
        <f t="shared" ref="OLY261" si="27549">SUM(OLY262:OLY268)</f>
        <v>0</v>
      </c>
      <c r="OLZ261" s="14">
        <f t="shared" ref="OLZ261" si="27550">SUM(OLZ262:OLZ268)</f>
        <v>0</v>
      </c>
      <c r="OMA261" s="14">
        <f t="shared" ref="OMA261" si="27551">SUM(OMA262:OMA268)</f>
        <v>0</v>
      </c>
      <c r="OMB261" s="14">
        <f t="shared" ref="OMB261" si="27552">SUM(OMB262:OMB268)</f>
        <v>0</v>
      </c>
      <c r="OMC261" s="14">
        <f t="shared" ref="OMC261" si="27553">SUM(OMC262:OMC268)</f>
        <v>0</v>
      </c>
      <c r="OMD261" s="14">
        <f t="shared" ref="OMD261" si="27554">SUM(OMD262:OMD268)</f>
        <v>0</v>
      </c>
      <c r="OME261" s="14">
        <f t="shared" ref="OME261" si="27555">SUM(OME262:OME268)</f>
        <v>0</v>
      </c>
      <c r="OMF261" s="14">
        <f t="shared" ref="OMF261" si="27556">SUM(OMF262:OMF268)</f>
        <v>0</v>
      </c>
      <c r="OMG261" s="14">
        <f t="shared" ref="OMG261" si="27557">SUM(OMG262:OMG268)</f>
        <v>0</v>
      </c>
      <c r="OMH261" s="14">
        <f t="shared" ref="OMH261" si="27558">SUM(OMH262:OMH268)</f>
        <v>0</v>
      </c>
      <c r="OMI261" s="14">
        <f t="shared" ref="OMI261" si="27559">SUM(OMI262:OMI268)</f>
        <v>0</v>
      </c>
      <c r="OMJ261" s="14">
        <f t="shared" ref="OMJ261" si="27560">SUM(OMJ262:OMJ268)</f>
        <v>0</v>
      </c>
      <c r="OMK261" s="14">
        <f t="shared" ref="OMK261" si="27561">SUM(OMK262:OMK268)</f>
        <v>0</v>
      </c>
      <c r="OML261" s="14">
        <f t="shared" ref="OML261" si="27562">SUM(OML262:OML268)</f>
        <v>0</v>
      </c>
      <c r="OMM261" s="14">
        <f t="shared" ref="OMM261" si="27563">SUM(OMM262:OMM268)</f>
        <v>0</v>
      </c>
      <c r="OMN261" s="14">
        <f t="shared" ref="OMN261" si="27564">SUM(OMN262:OMN268)</f>
        <v>0</v>
      </c>
      <c r="OMO261" s="14">
        <f t="shared" ref="OMO261" si="27565">SUM(OMO262:OMO268)</f>
        <v>0</v>
      </c>
      <c r="OMP261" s="14">
        <f t="shared" ref="OMP261" si="27566">SUM(OMP262:OMP268)</f>
        <v>0</v>
      </c>
      <c r="OMQ261" s="14">
        <f t="shared" ref="OMQ261" si="27567">SUM(OMQ262:OMQ268)</f>
        <v>0</v>
      </c>
      <c r="OMR261" s="14">
        <f t="shared" ref="OMR261" si="27568">SUM(OMR262:OMR268)</f>
        <v>0</v>
      </c>
      <c r="OMS261" s="14">
        <f t="shared" ref="OMS261" si="27569">SUM(OMS262:OMS268)</f>
        <v>0</v>
      </c>
      <c r="OMT261" s="14">
        <f t="shared" ref="OMT261" si="27570">SUM(OMT262:OMT268)</f>
        <v>0</v>
      </c>
      <c r="OMU261" s="14">
        <f t="shared" ref="OMU261" si="27571">SUM(OMU262:OMU268)</f>
        <v>0</v>
      </c>
      <c r="OMV261" s="14">
        <f t="shared" ref="OMV261" si="27572">SUM(OMV262:OMV268)</f>
        <v>0</v>
      </c>
      <c r="OMW261" s="14">
        <f t="shared" ref="OMW261" si="27573">SUM(OMW262:OMW268)</f>
        <v>0</v>
      </c>
      <c r="OMX261" s="14">
        <f t="shared" ref="OMX261" si="27574">SUM(OMX262:OMX268)</f>
        <v>0</v>
      </c>
      <c r="OMY261" s="14">
        <f t="shared" ref="OMY261" si="27575">SUM(OMY262:OMY268)</f>
        <v>0</v>
      </c>
      <c r="OMZ261" s="14">
        <f t="shared" ref="OMZ261" si="27576">SUM(OMZ262:OMZ268)</f>
        <v>0</v>
      </c>
      <c r="ONA261" s="14">
        <f t="shared" ref="ONA261" si="27577">SUM(ONA262:ONA268)</f>
        <v>0</v>
      </c>
      <c r="ONB261" s="14">
        <f t="shared" ref="ONB261" si="27578">SUM(ONB262:ONB268)</f>
        <v>0</v>
      </c>
      <c r="ONC261" s="14">
        <f t="shared" ref="ONC261" si="27579">SUM(ONC262:ONC268)</f>
        <v>0</v>
      </c>
      <c r="OND261" s="14">
        <f t="shared" ref="OND261" si="27580">SUM(OND262:OND268)</f>
        <v>0</v>
      </c>
      <c r="ONE261" s="14">
        <f t="shared" ref="ONE261" si="27581">SUM(ONE262:ONE268)</f>
        <v>0</v>
      </c>
      <c r="ONF261" s="14">
        <f t="shared" ref="ONF261" si="27582">SUM(ONF262:ONF268)</f>
        <v>0</v>
      </c>
      <c r="ONG261" s="14">
        <f t="shared" ref="ONG261" si="27583">SUM(ONG262:ONG268)</f>
        <v>0</v>
      </c>
      <c r="ONH261" s="14">
        <f t="shared" ref="ONH261" si="27584">SUM(ONH262:ONH268)</f>
        <v>0</v>
      </c>
      <c r="ONI261" s="14">
        <f t="shared" ref="ONI261" si="27585">SUM(ONI262:ONI268)</f>
        <v>0</v>
      </c>
      <c r="ONJ261" s="14">
        <f t="shared" ref="ONJ261" si="27586">SUM(ONJ262:ONJ268)</f>
        <v>0</v>
      </c>
      <c r="ONK261" s="14">
        <f t="shared" ref="ONK261" si="27587">SUM(ONK262:ONK268)</f>
        <v>0</v>
      </c>
      <c r="ONL261" s="14">
        <f t="shared" ref="ONL261" si="27588">SUM(ONL262:ONL268)</f>
        <v>0</v>
      </c>
      <c r="ONM261" s="14">
        <f t="shared" ref="ONM261" si="27589">SUM(ONM262:ONM268)</f>
        <v>0</v>
      </c>
      <c r="ONN261" s="14">
        <f t="shared" ref="ONN261" si="27590">SUM(ONN262:ONN268)</f>
        <v>0</v>
      </c>
      <c r="ONO261" s="14">
        <f t="shared" ref="ONO261" si="27591">SUM(ONO262:ONO268)</f>
        <v>0</v>
      </c>
      <c r="ONP261" s="14">
        <f t="shared" ref="ONP261" si="27592">SUM(ONP262:ONP268)</f>
        <v>0</v>
      </c>
      <c r="ONQ261" s="14">
        <f t="shared" ref="ONQ261" si="27593">SUM(ONQ262:ONQ268)</f>
        <v>0</v>
      </c>
      <c r="ONR261" s="14">
        <f t="shared" ref="ONR261" si="27594">SUM(ONR262:ONR268)</f>
        <v>0</v>
      </c>
      <c r="ONS261" s="14">
        <f t="shared" ref="ONS261" si="27595">SUM(ONS262:ONS268)</f>
        <v>0</v>
      </c>
      <c r="ONT261" s="14">
        <f t="shared" ref="ONT261" si="27596">SUM(ONT262:ONT268)</f>
        <v>0</v>
      </c>
      <c r="ONU261" s="14">
        <f t="shared" ref="ONU261" si="27597">SUM(ONU262:ONU268)</f>
        <v>0</v>
      </c>
      <c r="ONV261" s="14">
        <f t="shared" ref="ONV261" si="27598">SUM(ONV262:ONV268)</f>
        <v>0</v>
      </c>
      <c r="ONW261" s="14">
        <f t="shared" ref="ONW261" si="27599">SUM(ONW262:ONW268)</f>
        <v>0</v>
      </c>
      <c r="ONX261" s="14">
        <f t="shared" ref="ONX261" si="27600">SUM(ONX262:ONX268)</f>
        <v>0</v>
      </c>
      <c r="ONY261" s="14">
        <f t="shared" ref="ONY261" si="27601">SUM(ONY262:ONY268)</f>
        <v>0</v>
      </c>
      <c r="ONZ261" s="14">
        <f t="shared" ref="ONZ261" si="27602">SUM(ONZ262:ONZ268)</f>
        <v>0</v>
      </c>
      <c r="OOA261" s="14">
        <f t="shared" ref="OOA261" si="27603">SUM(OOA262:OOA268)</f>
        <v>0</v>
      </c>
      <c r="OOB261" s="14">
        <f t="shared" ref="OOB261" si="27604">SUM(OOB262:OOB268)</f>
        <v>0</v>
      </c>
      <c r="OOC261" s="14">
        <f t="shared" ref="OOC261" si="27605">SUM(OOC262:OOC268)</f>
        <v>0</v>
      </c>
      <c r="OOD261" s="14">
        <f t="shared" ref="OOD261" si="27606">SUM(OOD262:OOD268)</f>
        <v>0</v>
      </c>
      <c r="OOE261" s="14">
        <f t="shared" ref="OOE261" si="27607">SUM(OOE262:OOE268)</f>
        <v>0</v>
      </c>
      <c r="OOF261" s="14">
        <f t="shared" ref="OOF261" si="27608">SUM(OOF262:OOF268)</f>
        <v>0</v>
      </c>
      <c r="OOG261" s="14">
        <f t="shared" ref="OOG261" si="27609">SUM(OOG262:OOG268)</f>
        <v>0</v>
      </c>
      <c r="OOH261" s="14">
        <f t="shared" ref="OOH261" si="27610">SUM(OOH262:OOH268)</f>
        <v>0</v>
      </c>
      <c r="OOI261" s="14">
        <f t="shared" ref="OOI261" si="27611">SUM(OOI262:OOI268)</f>
        <v>0</v>
      </c>
      <c r="OOJ261" s="14">
        <f t="shared" ref="OOJ261" si="27612">SUM(OOJ262:OOJ268)</f>
        <v>0</v>
      </c>
      <c r="OOK261" s="14">
        <f t="shared" ref="OOK261" si="27613">SUM(OOK262:OOK268)</f>
        <v>0</v>
      </c>
      <c r="OOL261" s="14">
        <f t="shared" ref="OOL261" si="27614">SUM(OOL262:OOL268)</f>
        <v>0</v>
      </c>
      <c r="OOM261" s="14">
        <f t="shared" ref="OOM261" si="27615">SUM(OOM262:OOM268)</f>
        <v>0</v>
      </c>
      <c r="OON261" s="14">
        <f t="shared" ref="OON261" si="27616">SUM(OON262:OON268)</f>
        <v>0</v>
      </c>
      <c r="OOO261" s="14">
        <f t="shared" ref="OOO261" si="27617">SUM(OOO262:OOO268)</f>
        <v>0</v>
      </c>
      <c r="OOP261" s="14">
        <f t="shared" ref="OOP261" si="27618">SUM(OOP262:OOP268)</f>
        <v>0</v>
      </c>
      <c r="OOQ261" s="14">
        <f t="shared" ref="OOQ261" si="27619">SUM(OOQ262:OOQ268)</f>
        <v>0</v>
      </c>
      <c r="OOR261" s="14">
        <f t="shared" ref="OOR261" si="27620">SUM(OOR262:OOR268)</f>
        <v>0</v>
      </c>
      <c r="OOS261" s="14">
        <f t="shared" ref="OOS261" si="27621">SUM(OOS262:OOS268)</f>
        <v>0</v>
      </c>
      <c r="OOT261" s="14">
        <f t="shared" ref="OOT261" si="27622">SUM(OOT262:OOT268)</f>
        <v>0</v>
      </c>
      <c r="OOU261" s="14">
        <f t="shared" ref="OOU261" si="27623">SUM(OOU262:OOU268)</f>
        <v>0</v>
      </c>
      <c r="OOV261" s="14">
        <f t="shared" ref="OOV261" si="27624">SUM(OOV262:OOV268)</f>
        <v>0</v>
      </c>
      <c r="OOW261" s="14">
        <f t="shared" ref="OOW261" si="27625">SUM(OOW262:OOW268)</f>
        <v>0</v>
      </c>
      <c r="OOX261" s="14">
        <f t="shared" ref="OOX261" si="27626">SUM(OOX262:OOX268)</f>
        <v>0</v>
      </c>
      <c r="OOY261" s="14">
        <f t="shared" ref="OOY261" si="27627">SUM(OOY262:OOY268)</f>
        <v>0</v>
      </c>
      <c r="OOZ261" s="14">
        <f t="shared" ref="OOZ261" si="27628">SUM(OOZ262:OOZ268)</f>
        <v>0</v>
      </c>
      <c r="OPA261" s="14">
        <f t="shared" ref="OPA261" si="27629">SUM(OPA262:OPA268)</f>
        <v>0</v>
      </c>
      <c r="OPB261" s="14">
        <f t="shared" ref="OPB261" si="27630">SUM(OPB262:OPB268)</f>
        <v>0</v>
      </c>
      <c r="OPC261" s="14">
        <f t="shared" ref="OPC261" si="27631">SUM(OPC262:OPC268)</f>
        <v>0</v>
      </c>
      <c r="OPD261" s="14">
        <f t="shared" ref="OPD261" si="27632">SUM(OPD262:OPD268)</f>
        <v>0</v>
      </c>
      <c r="OPE261" s="14">
        <f t="shared" ref="OPE261" si="27633">SUM(OPE262:OPE268)</f>
        <v>0</v>
      </c>
      <c r="OPF261" s="14">
        <f t="shared" ref="OPF261" si="27634">SUM(OPF262:OPF268)</f>
        <v>0</v>
      </c>
      <c r="OPG261" s="14">
        <f t="shared" ref="OPG261" si="27635">SUM(OPG262:OPG268)</f>
        <v>0</v>
      </c>
      <c r="OPH261" s="14">
        <f t="shared" ref="OPH261" si="27636">SUM(OPH262:OPH268)</f>
        <v>0</v>
      </c>
      <c r="OPI261" s="14">
        <f t="shared" ref="OPI261" si="27637">SUM(OPI262:OPI268)</f>
        <v>0</v>
      </c>
      <c r="OPJ261" s="14">
        <f t="shared" ref="OPJ261" si="27638">SUM(OPJ262:OPJ268)</f>
        <v>0</v>
      </c>
      <c r="OPK261" s="14">
        <f t="shared" ref="OPK261" si="27639">SUM(OPK262:OPK268)</f>
        <v>0</v>
      </c>
      <c r="OPL261" s="14">
        <f t="shared" ref="OPL261" si="27640">SUM(OPL262:OPL268)</f>
        <v>0</v>
      </c>
      <c r="OPM261" s="14">
        <f t="shared" ref="OPM261" si="27641">SUM(OPM262:OPM268)</f>
        <v>0</v>
      </c>
      <c r="OPN261" s="14">
        <f t="shared" ref="OPN261" si="27642">SUM(OPN262:OPN268)</f>
        <v>0</v>
      </c>
      <c r="OPO261" s="14">
        <f t="shared" ref="OPO261" si="27643">SUM(OPO262:OPO268)</f>
        <v>0</v>
      </c>
      <c r="OPP261" s="14">
        <f t="shared" ref="OPP261" si="27644">SUM(OPP262:OPP268)</f>
        <v>0</v>
      </c>
      <c r="OPQ261" s="14">
        <f t="shared" ref="OPQ261" si="27645">SUM(OPQ262:OPQ268)</f>
        <v>0</v>
      </c>
      <c r="OPR261" s="14">
        <f t="shared" ref="OPR261" si="27646">SUM(OPR262:OPR268)</f>
        <v>0</v>
      </c>
      <c r="OPS261" s="14">
        <f t="shared" ref="OPS261" si="27647">SUM(OPS262:OPS268)</f>
        <v>0</v>
      </c>
      <c r="OPT261" s="14">
        <f t="shared" ref="OPT261" si="27648">SUM(OPT262:OPT268)</f>
        <v>0</v>
      </c>
      <c r="OPU261" s="14">
        <f t="shared" ref="OPU261" si="27649">SUM(OPU262:OPU268)</f>
        <v>0</v>
      </c>
      <c r="OPV261" s="14">
        <f t="shared" ref="OPV261" si="27650">SUM(OPV262:OPV268)</f>
        <v>0</v>
      </c>
      <c r="OPW261" s="14">
        <f t="shared" ref="OPW261" si="27651">SUM(OPW262:OPW268)</f>
        <v>0</v>
      </c>
      <c r="OPX261" s="14">
        <f t="shared" ref="OPX261" si="27652">SUM(OPX262:OPX268)</f>
        <v>0</v>
      </c>
      <c r="OPY261" s="14">
        <f t="shared" ref="OPY261" si="27653">SUM(OPY262:OPY268)</f>
        <v>0</v>
      </c>
      <c r="OPZ261" s="14">
        <f t="shared" ref="OPZ261" si="27654">SUM(OPZ262:OPZ268)</f>
        <v>0</v>
      </c>
      <c r="OQA261" s="14">
        <f t="shared" ref="OQA261" si="27655">SUM(OQA262:OQA268)</f>
        <v>0</v>
      </c>
      <c r="OQB261" s="14">
        <f t="shared" ref="OQB261" si="27656">SUM(OQB262:OQB268)</f>
        <v>0</v>
      </c>
      <c r="OQC261" s="14">
        <f t="shared" ref="OQC261" si="27657">SUM(OQC262:OQC268)</f>
        <v>0</v>
      </c>
      <c r="OQD261" s="14">
        <f t="shared" ref="OQD261" si="27658">SUM(OQD262:OQD268)</f>
        <v>0</v>
      </c>
      <c r="OQE261" s="14">
        <f t="shared" ref="OQE261" si="27659">SUM(OQE262:OQE268)</f>
        <v>0</v>
      </c>
      <c r="OQF261" s="14">
        <f t="shared" ref="OQF261" si="27660">SUM(OQF262:OQF268)</f>
        <v>0</v>
      </c>
      <c r="OQG261" s="14">
        <f t="shared" ref="OQG261" si="27661">SUM(OQG262:OQG268)</f>
        <v>0</v>
      </c>
      <c r="OQH261" s="14">
        <f t="shared" ref="OQH261" si="27662">SUM(OQH262:OQH268)</f>
        <v>0</v>
      </c>
      <c r="OQI261" s="14">
        <f t="shared" ref="OQI261" si="27663">SUM(OQI262:OQI268)</f>
        <v>0</v>
      </c>
      <c r="OQJ261" s="14">
        <f t="shared" ref="OQJ261" si="27664">SUM(OQJ262:OQJ268)</f>
        <v>0</v>
      </c>
      <c r="OQK261" s="14">
        <f t="shared" ref="OQK261" si="27665">SUM(OQK262:OQK268)</f>
        <v>0</v>
      </c>
      <c r="OQL261" s="14">
        <f t="shared" ref="OQL261" si="27666">SUM(OQL262:OQL268)</f>
        <v>0</v>
      </c>
      <c r="OQM261" s="14">
        <f t="shared" ref="OQM261" si="27667">SUM(OQM262:OQM268)</f>
        <v>0</v>
      </c>
      <c r="OQN261" s="14">
        <f t="shared" ref="OQN261" si="27668">SUM(OQN262:OQN268)</f>
        <v>0</v>
      </c>
      <c r="OQO261" s="14">
        <f t="shared" ref="OQO261" si="27669">SUM(OQO262:OQO268)</f>
        <v>0</v>
      </c>
      <c r="OQP261" s="14">
        <f t="shared" ref="OQP261" si="27670">SUM(OQP262:OQP268)</f>
        <v>0</v>
      </c>
      <c r="OQQ261" s="14">
        <f t="shared" ref="OQQ261" si="27671">SUM(OQQ262:OQQ268)</f>
        <v>0</v>
      </c>
      <c r="OQR261" s="14">
        <f t="shared" ref="OQR261" si="27672">SUM(OQR262:OQR268)</f>
        <v>0</v>
      </c>
      <c r="OQS261" s="14">
        <f t="shared" ref="OQS261" si="27673">SUM(OQS262:OQS268)</f>
        <v>0</v>
      </c>
      <c r="OQT261" s="14">
        <f t="shared" ref="OQT261" si="27674">SUM(OQT262:OQT268)</f>
        <v>0</v>
      </c>
      <c r="OQU261" s="14">
        <f t="shared" ref="OQU261" si="27675">SUM(OQU262:OQU268)</f>
        <v>0</v>
      </c>
      <c r="OQV261" s="14">
        <f t="shared" ref="OQV261" si="27676">SUM(OQV262:OQV268)</f>
        <v>0</v>
      </c>
      <c r="OQW261" s="14">
        <f t="shared" ref="OQW261" si="27677">SUM(OQW262:OQW268)</f>
        <v>0</v>
      </c>
      <c r="OQX261" s="14">
        <f t="shared" ref="OQX261" si="27678">SUM(OQX262:OQX268)</f>
        <v>0</v>
      </c>
      <c r="OQY261" s="14">
        <f t="shared" ref="OQY261" si="27679">SUM(OQY262:OQY268)</f>
        <v>0</v>
      </c>
      <c r="OQZ261" s="14">
        <f t="shared" ref="OQZ261" si="27680">SUM(OQZ262:OQZ268)</f>
        <v>0</v>
      </c>
      <c r="ORA261" s="14">
        <f t="shared" ref="ORA261" si="27681">SUM(ORA262:ORA268)</f>
        <v>0</v>
      </c>
      <c r="ORB261" s="14">
        <f t="shared" ref="ORB261" si="27682">SUM(ORB262:ORB268)</f>
        <v>0</v>
      </c>
      <c r="ORC261" s="14">
        <f t="shared" ref="ORC261" si="27683">SUM(ORC262:ORC268)</f>
        <v>0</v>
      </c>
      <c r="ORD261" s="14">
        <f t="shared" ref="ORD261" si="27684">SUM(ORD262:ORD268)</f>
        <v>0</v>
      </c>
      <c r="ORE261" s="14">
        <f t="shared" ref="ORE261" si="27685">SUM(ORE262:ORE268)</f>
        <v>0</v>
      </c>
      <c r="ORF261" s="14">
        <f t="shared" ref="ORF261" si="27686">SUM(ORF262:ORF268)</f>
        <v>0</v>
      </c>
      <c r="ORG261" s="14">
        <f t="shared" ref="ORG261" si="27687">SUM(ORG262:ORG268)</f>
        <v>0</v>
      </c>
      <c r="ORH261" s="14">
        <f t="shared" ref="ORH261" si="27688">SUM(ORH262:ORH268)</f>
        <v>0</v>
      </c>
      <c r="ORI261" s="14">
        <f t="shared" ref="ORI261" si="27689">SUM(ORI262:ORI268)</f>
        <v>0</v>
      </c>
      <c r="ORJ261" s="14">
        <f t="shared" ref="ORJ261" si="27690">SUM(ORJ262:ORJ268)</f>
        <v>0</v>
      </c>
      <c r="ORK261" s="14">
        <f t="shared" ref="ORK261" si="27691">SUM(ORK262:ORK268)</f>
        <v>0</v>
      </c>
      <c r="ORL261" s="14">
        <f t="shared" ref="ORL261" si="27692">SUM(ORL262:ORL268)</f>
        <v>0</v>
      </c>
      <c r="ORM261" s="14">
        <f t="shared" ref="ORM261" si="27693">SUM(ORM262:ORM268)</f>
        <v>0</v>
      </c>
      <c r="ORN261" s="14">
        <f t="shared" ref="ORN261" si="27694">SUM(ORN262:ORN268)</f>
        <v>0</v>
      </c>
      <c r="ORO261" s="14">
        <f t="shared" ref="ORO261" si="27695">SUM(ORO262:ORO268)</f>
        <v>0</v>
      </c>
      <c r="ORP261" s="14">
        <f t="shared" ref="ORP261" si="27696">SUM(ORP262:ORP268)</f>
        <v>0</v>
      </c>
      <c r="ORQ261" s="14">
        <f t="shared" ref="ORQ261" si="27697">SUM(ORQ262:ORQ268)</f>
        <v>0</v>
      </c>
      <c r="ORR261" s="14">
        <f t="shared" ref="ORR261" si="27698">SUM(ORR262:ORR268)</f>
        <v>0</v>
      </c>
      <c r="ORS261" s="14">
        <f t="shared" ref="ORS261" si="27699">SUM(ORS262:ORS268)</f>
        <v>0</v>
      </c>
      <c r="ORT261" s="14">
        <f t="shared" ref="ORT261" si="27700">SUM(ORT262:ORT268)</f>
        <v>0</v>
      </c>
      <c r="ORU261" s="14">
        <f t="shared" ref="ORU261" si="27701">SUM(ORU262:ORU268)</f>
        <v>0</v>
      </c>
      <c r="ORV261" s="14">
        <f t="shared" ref="ORV261" si="27702">SUM(ORV262:ORV268)</f>
        <v>0</v>
      </c>
      <c r="ORW261" s="14">
        <f t="shared" ref="ORW261" si="27703">SUM(ORW262:ORW268)</f>
        <v>0</v>
      </c>
      <c r="ORX261" s="14">
        <f t="shared" ref="ORX261" si="27704">SUM(ORX262:ORX268)</f>
        <v>0</v>
      </c>
      <c r="ORY261" s="14">
        <f t="shared" ref="ORY261" si="27705">SUM(ORY262:ORY268)</f>
        <v>0</v>
      </c>
      <c r="ORZ261" s="14">
        <f t="shared" ref="ORZ261" si="27706">SUM(ORZ262:ORZ268)</f>
        <v>0</v>
      </c>
      <c r="OSA261" s="14">
        <f t="shared" ref="OSA261" si="27707">SUM(OSA262:OSA268)</f>
        <v>0</v>
      </c>
      <c r="OSB261" s="14">
        <f t="shared" ref="OSB261" si="27708">SUM(OSB262:OSB268)</f>
        <v>0</v>
      </c>
      <c r="OSC261" s="14">
        <f t="shared" ref="OSC261" si="27709">SUM(OSC262:OSC268)</f>
        <v>0</v>
      </c>
      <c r="OSD261" s="14">
        <f t="shared" ref="OSD261" si="27710">SUM(OSD262:OSD268)</f>
        <v>0</v>
      </c>
      <c r="OSE261" s="14">
        <f t="shared" ref="OSE261" si="27711">SUM(OSE262:OSE268)</f>
        <v>0</v>
      </c>
      <c r="OSF261" s="14">
        <f t="shared" ref="OSF261" si="27712">SUM(OSF262:OSF268)</f>
        <v>0</v>
      </c>
      <c r="OSG261" s="14">
        <f t="shared" ref="OSG261" si="27713">SUM(OSG262:OSG268)</f>
        <v>0</v>
      </c>
      <c r="OSH261" s="14">
        <f t="shared" ref="OSH261" si="27714">SUM(OSH262:OSH268)</f>
        <v>0</v>
      </c>
      <c r="OSI261" s="14">
        <f t="shared" ref="OSI261" si="27715">SUM(OSI262:OSI268)</f>
        <v>0</v>
      </c>
      <c r="OSJ261" s="14">
        <f t="shared" ref="OSJ261" si="27716">SUM(OSJ262:OSJ268)</f>
        <v>0</v>
      </c>
      <c r="OSK261" s="14">
        <f t="shared" ref="OSK261" si="27717">SUM(OSK262:OSK268)</f>
        <v>0</v>
      </c>
      <c r="OSL261" s="14">
        <f t="shared" ref="OSL261" si="27718">SUM(OSL262:OSL268)</f>
        <v>0</v>
      </c>
      <c r="OSM261" s="14">
        <f t="shared" ref="OSM261" si="27719">SUM(OSM262:OSM268)</f>
        <v>0</v>
      </c>
      <c r="OSN261" s="14">
        <f t="shared" ref="OSN261" si="27720">SUM(OSN262:OSN268)</f>
        <v>0</v>
      </c>
      <c r="OSO261" s="14">
        <f t="shared" ref="OSO261" si="27721">SUM(OSO262:OSO268)</f>
        <v>0</v>
      </c>
      <c r="OSP261" s="14">
        <f t="shared" ref="OSP261" si="27722">SUM(OSP262:OSP268)</f>
        <v>0</v>
      </c>
      <c r="OSQ261" s="14">
        <f t="shared" ref="OSQ261" si="27723">SUM(OSQ262:OSQ268)</f>
        <v>0</v>
      </c>
      <c r="OSR261" s="14">
        <f t="shared" ref="OSR261" si="27724">SUM(OSR262:OSR268)</f>
        <v>0</v>
      </c>
      <c r="OSS261" s="14">
        <f t="shared" ref="OSS261" si="27725">SUM(OSS262:OSS268)</f>
        <v>0</v>
      </c>
      <c r="OST261" s="14">
        <f t="shared" ref="OST261" si="27726">SUM(OST262:OST268)</f>
        <v>0</v>
      </c>
      <c r="OSU261" s="14">
        <f t="shared" ref="OSU261" si="27727">SUM(OSU262:OSU268)</f>
        <v>0</v>
      </c>
      <c r="OSV261" s="14">
        <f t="shared" ref="OSV261" si="27728">SUM(OSV262:OSV268)</f>
        <v>0</v>
      </c>
      <c r="OSW261" s="14">
        <f t="shared" ref="OSW261" si="27729">SUM(OSW262:OSW268)</f>
        <v>0</v>
      </c>
      <c r="OSX261" s="14">
        <f t="shared" ref="OSX261" si="27730">SUM(OSX262:OSX268)</f>
        <v>0</v>
      </c>
      <c r="OSY261" s="14">
        <f t="shared" ref="OSY261" si="27731">SUM(OSY262:OSY268)</f>
        <v>0</v>
      </c>
      <c r="OSZ261" s="14">
        <f t="shared" ref="OSZ261" si="27732">SUM(OSZ262:OSZ268)</f>
        <v>0</v>
      </c>
      <c r="OTA261" s="14">
        <f t="shared" ref="OTA261" si="27733">SUM(OTA262:OTA268)</f>
        <v>0</v>
      </c>
      <c r="OTB261" s="14">
        <f t="shared" ref="OTB261" si="27734">SUM(OTB262:OTB268)</f>
        <v>0</v>
      </c>
      <c r="OTC261" s="14">
        <f t="shared" ref="OTC261" si="27735">SUM(OTC262:OTC268)</f>
        <v>0</v>
      </c>
      <c r="OTD261" s="14">
        <f t="shared" ref="OTD261" si="27736">SUM(OTD262:OTD268)</f>
        <v>0</v>
      </c>
      <c r="OTE261" s="14">
        <f t="shared" ref="OTE261" si="27737">SUM(OTE262:OTE268)</f>
        <v>0</v>
      </c>
      <c r="OTF261" s="14">
        <f t="shared" ref="OTF261" si="27738">SUM(OTF262:OTF268)</f>
        <v>0</v>
      </c>
      <c r="OTG261" s="14">
        <f t="shared" ref="OTG261" si="27739">SUM(OTG262:OTG268)</f>
        <v>0</v>
      </c>
      <c r="OTH261" s="14">
        <f t="shared" ref="OTH261" si="27740">SUM(OTH262:OTH268)</f>
        <v>0</v>
      </c>
      <c r="OTI261" s="14">
        <f t="shared" ref="OTI261" si="27741">SUM(OTI262:OTI268)</f>
        <v>0</v>
      </c>
      <c r="OTJ261" s="14">
        <f t="shared" ref="OTJ261" si="27742">SUM(OTJ262:OTJ268)</f>
        <v>0</v>
      </c>
      <c r="OTK261" s="14">
        <f t="shared" ref="OTK261" si="27743">SUM(OTK262:OTK268)</f>
        <v>0</v>
      </c>
      <c r="OTL261" s="14">
        <f t="shared" ref="OTL261" si="27744">SUM(OTL262:OTL268)</f>
        <v>0</v>
      </c>
      <c r="OTM261" s="14">
        <f t="shared" ref="OTM261" si="27745">SUM(OTM262:OTM268)</f>
        <v>0</v>
      </c>
      <c r="OTN261" s="14">
        <f t="shared" ref="OTN261" si="27746">SUM(OTN262:OTN268)</f>
        <v>0</v>
      </c>
      <c r="OTO261" s="14">
        <f t="shared" ref="OTO261" si="27747">SUM(OTO262:OTO268)</f>
        <v>0</v>
      </c>
      <c r="OTP261" s="14">
        <f t="shared" ref="OTP261" si="27748">SUM(OTP262:OTP268)</f>
        <v>0</v>
      </c>
      <c r="OTQ261" s="14">
        <f t="shared" ref="OTQ261" si="27749">SUM(OTQ262:OTQ268)</f>
        <v>0</v>
      </c>
      <c r="OTR261" s="14">
        <f t="shared" ref="OTR261" si="27750">SUM(OTR262:OTR268)</f>
        <v>0</v>
      </c>
      <c r="OTS261" s="14">
        <f t="shared" ref="OTS261" si="27751">SUM(OTS262:OTS268)</f>
        <v>0</v>
      </c>
      <c r="OTT261" s="14">
        <f t="shared" ref="OTT261" si="27752">SUM(OTT262:OTT268)</f>
        <v>0</v>
      </c>
      <c r="OTU261" s="14">
        <f t="shared" ref="OTU261" si="27753">SUM(OTU262:OTU268)</f>
        <v>0</v>
      </c>
      <c r="OTV261" s="14">
        <f t="shared" ref="OTV261" si="27754">SUM(OTV262:OTV268)</f>
        <v>0</v>
      </c>
      <c r="OTW261" s="14">
        <f t="shared" ref="OTW261" si="27755">SUM(OTW262:OTW268)</f>
        <v>0</v>
      </c>
      <c r="OTX261" s="14">
        <f t="shared" ref="OTX261" si="27756">SUM(OTX262:OTX268)</f>
        <v>0</v>
      </c>
      <c r="OTY261" s="14">
        <f t="shared" ref="OTY261" si="27757">SUM(OTY262:OTY268)</f>
        <v>0</v>
      </c>
      <c r="OTZ261" s="14">
        <f t="shared" ref="OTZ261" si="27758">SUM(OTZ262:OTZ268)</f>
        <v>0</v>
      </c>
      <c r="OUA261" s="14">
        <f t="shared" ref="OUA261" si="27759">SUM(OUA262:OUA268)</f>
        <v>0</v>
      </c>
      <c r="OUB261" s="14">
        <f t="shared" ref="OUB261" si="27760">SUM(OUB262:OUB268)</f>
        <v>0</v>
      </c>
      <c r="OUC261" s="14">
        <f t="shared" ref="OUC261" si="27761">SUM(OUC262:OUC268)</f>
        <v>0</v>
      </c>
      <c r="OUD261" s="14">
        <f t="shared" ref="OUD261" si="27762">SUM(OUD262:OUD268)</f>
        <v>0</v>
      </c>
      <c r="OUE261" s="14">
        <f t="shared" ref="OUE261" si="27763">SUM(OUE262:OUE268)</f>
        <v>0</v>
      </c>
      <c r="OUF261" s="14">
        <f t="shared" ref="OUF261" si="27764">SUM(OUF262:OUF268)</f>
        <v>0</v>
      </c>
      <c r="OUG261" s="14">
        <f t="shared" ref="OUG261" si="27765">SUM(OUG262:OUG268)</f>
        <v>0</v>
      </c>
      <c r="OUH261" s="14">
        <f t="shared" ref="OUH261" si="27766">SUM(OUH262:OUH268)</f>
        <v>0</v>
      </c>
      <c r="OUI261" s="14">
        <f t="shared" ref="OUI261" si="27767">SUM(OUI262:OUI268)</f>
        <v>0</v>
      </c>
      <c r="OUJ261" s="14">
        <f t="shared" ref="OUJ261" si="27768">SUM(OUJ262:OUJ268)</f>
        <v>0</v>
      </c>
      <c r="OUK261" s="14">
        <f t="shared" ref="OUK261" si="27769">SUM(OUK262:OUK268)</f>
        <v>0</v>
      </c>
      <c r="OUL261" s="14">
        <f t="shared" ref="OUL261" si="27770">SUM(OUL262:OUL268)</f>
        <v>0</v>
      </c>
      <c r="OUM261" s="14">
        <f t="shared" ref="OUM261" si="27771">SUM(OUM262:OUM268)</f>
        <v>0</v>
      </c>
      <c r="OUN261" s="14">
        <f t="shared" ref="OUN261" si="27772">SUM(OUN262:OUN268)</f>
        <v>0</v>
      </c>
      <c r="OUO261" s="14">
        <f t="shared" ref="OUO261" si="27773">SUM(OUO262:OUO268)</f>
        <v>0</v>
      </c>
      <c r="OUP261" s="14">
        <f t="shared" ref="OUP261" si="27774">SUM(OUP262:OUP268)</f>
        <v>0</v>
      </c>
      <c r="OUQ261" s="14">
        <f t="shared" ref="OUQ261" si="27775">SUM(OUQ262:OUQ268)</f>
        <v>0</v>
      </c>
      <c r="OUR261" s="14">
        <f t="shared" ref="OUR261" si="27776">SUM(OUR262:OUR268)</f>
        <v>0</v>
      </c>
      <c r="OUS261" s="14">
        <f t="shared" ref="OUS261" si="27777">SUM(OUS262:OUS268)</f>
        <v>0</v>
      </c>
      <c r="OUT261" s="14">
        <f t="shared" ref="OUT261" si="27778">SUM(OUT262:OUT268)</f>
        <v>0</v>
      </c>
      <c r="OUU261" s="14">
        <f t="shared" ref="OUU261" si="27779">SUM(OUU262:OUU268)</f>
        <v>0</v>
      </c>
      <c r="OUV261" s="14">
        <f t="shared" ref="OUV261" si="27780">SUM(OUV262:OUV268)</f>
        <v>0</v>
      </c>
      <c r="OUW261" s="14">
        <f t="shared" ref="OUW261" si="27781">SUM(OUW262:OUW268)</f>
        <v>0</v>
      </c>
      <c r="OUX261" s="14">
        <f t="shared" ref="OUX261" si="27782">SUM(OUX262:OUX268)</f>
        <v>0</v>
      </c>
      <c r="OUY261" s="14">
        <f t="shared" ref="OUY261" si="27783">SUM(OUY262:OUY268)</f>
        <v>0</v>
      </c>
      <c r="OUZ261" s="14">
        <f t="shared" ref="OUZ261" si="27784">SUM(OUZ262:OUZ268)</f>
        <v>0</v>
      </c>
      <c r="OVA261" s="14">
        <f t="shared" ref="OVA261" si="27785">SUM(OVA262:OVA268)</f>
        <v>0</v>
      </c>
      <c r="OVB261" s="14">
        <f t="shared" ref="OVB261" si="27786">SUM(OVB262:OVB268)</f>
        <v>0</v>
      </c>
      <c r="OVC261" s="14">
        <f t="shared" ref="OVC261" si="27787">SUM(OVC262:OVC268)</f>
        <v>0</v>
      </c>
      <c r="OVD261" s="14">
        <f t="shared" ref="OVD261" si="27788">SUM(OVD262:OVD268)</f>
        <v>0</v>
      </c>
      <c r="OVE261" s="14">
        <f t="shared" ref="OVE261" si="27789">SUM(OVE262:OVE268)</f>
        <v>0</v>
      </c>
      <c r="OVF261" s="14">
        <f t="shared" ref="OVF261" si="27790">SUM(OVF262:OVF268)</f>
        <v>0</v>
      </c>
      <c r="OVG261" s="14">
        <f t="shared" ref="OVG261" si="27791">SUM(OVG262:OVG268)</f>
        <v>0</v>
      </c>
      <c r="OVH261" s="14">
        <f t="shared" ref="OVH261" si="27792">SUM(OVH262:OVH268)</f>
        <v>0</v>
      </c>
      <c r="OVI261" s="14">
        <f t="shared" ref="OVI261" si="27793">SUM(OVI262:OVI268)</f>
        <v>0</v>
      </c>
      <c r="OVJ261" s="14">
        <f t="shared" ref="OVJ261" si="27794">SUM(OVJ262:OVJ268)</f>
        <v>0</v>
      </c>
      <c r="OVK261" s="14">
        <f t="shared" ref="OVK261" si="27795">SUM(OVK262:OVK268)</f>
        <v>0</v>
      </c>
      <c r="OVL261" s="14">
        <f t="shared" ref="OVL261" si="27796">SUM(OVL262:OVL268)</f>
        <v>0</v>
      </c>
      <c r="OVM261" s="14">
        <f t="shared" ref="OVM261" si="27797">SUM(OVM262:OVM268)</f>
        <v>0</v>
      </c>
      <c r="OVN261" s="14">
        <f t="shared" ref="OVN261" si="27798">SUM(OVN262:OVN268)</f>
        <v>0</v>
      </c>
      <c r="OVO261" s="14">
        <f t="shared" ref="OVO261" si="27799">SUM(OVO262:OVO268)</f>
        <v>0</v>
      </c>
      <c r="OVP261" s="14">
        <f t="shared" ref="OVP261" si="27800">SUM(OVP262:OVP268)</f>
        <v>0</v>
      </c>
      <c r="OVQ261" s="14">
        <f t="shared" ref="OVQ261" si="27801">SUM(OVQ262:OVQ268)</f>
        <v>0</v>
      </c>
      <c r="OVR261" s="14">
        <f t="shared" ref="OVR261" si="27802">SUM(OVR262:OVR268)</f>
        <v>0</v>
      </c>
      <c r="OVS261" s="14">
        <f t="shared" ref="OVS261" si="27803">SUM(OVS262:OVS268)</f>
        <v>0</v>
      </c>
      <c r="OVT261" s="14">
        <f t="shared" ref="OVT261" si="27804">SUM(OVT262:OVT268)</f>
        <v>0</v>
      </c>
      <c r="OVU261" s="14">
        <f t="shared" ref="OVU261" si="27805">SUM(OVU262:OVU268)</f>
        <v>0</v>
      </c>
      <c r="OVV261" s="14">
        <f t="shared" ref="OVV261" si="27806">SUM(OVV262:OVV268)</f>
        <v>0</v>
      </c>
      <c r="OVW261" s="14">
        <f t="shared" ref="OVW261" si="27807">SUM(OVW262:OVW268)</f>
        <v>0</v>
      </c>
      <c r="OVX261" s="14">
        <f t="shared" ref="OVX261" si="27808">SUM(OVX262:OVX268)</f>
        <v>0</v>
      </c>
      <c r="OVY261" s="14">
        <f t="shared" ref="OVY261" si="27809">SUM(OVY262:OVY268)</f>
        <v>0</v>
      </c>
      <c r="OVZ261" s="14">
        <f t="shared" ref="OVZ261" si="27810">SUM(OVZ262:OVZ268)</f>
        <v>0</v>
      </c>
      <c r="OWA261" s="14">
        <f t="shared" ref="OWA261" si="27811">SUM(OWA262:OWA268)</f>
        <v>0</v>
      </c>
      <c r="OWB261" s="14">
        <f t="shared" ref="OWB261" si="27812">SUM(OWB262:OWB268)</f>
        <v>0</v>
      </c>
      <c r="OWC261" s="14">
        <f t="shared" ref="OWC261" si="27813">SUM(OWC262:OWC268)</f>
        <v>0</v>
      </c>
      <c r="OWD261" s="14">
        <f t="shared" ref="OWD261" si="27814">SUM(OWD262:OWD268)</f>
        <v>0</v>
      </c>
      <c r="OWE261" s="14">
        <f t="shared" ref="OWE261" si="27815">SUM(OWE262:OWE268)</f>
        <v>0</v>
      </c>
      <c r="OWF261" s="14">
        <f t="shared" ref="OWF261" si="27816">SUM(OWF262:OWF268)</f>
        <v>0</v>
      </c>
      <c r="OWG261" s="14">
        <f t="shared" ref="OWG261" si="27817">SUM(OWG262:OWG268)</f>
        <v>0</v>
      </c>
      <c r="OWH261" s="14">
        <f t="shared" ref="OWH261" si="27818">SUM(OWH262:OWH268)</f>
        <v>0</v>
      </c>
      <c r="OWI261" s="14">
        <f t="shared" ref="OWI261" si="27819">SUM(OWI262:OWI268)</f>
        <v>0</v>
      </c>
      <c r="OWJ261" s="14">
        <f t="shared" ref="OWJ261" si="27820">SUM(OWJ262:OWJ268)</f>
        <v>0</v>
      </c>
      <c r="OWK261" s="14">
        <f t="shared" ref="OWK261" si="27821">SUM(OWK262:OWK268)</f>
        <v>0</v>
      </c>
      <c r="OWL261" s="14">
        <f t="shared" ref="OWL261" si="27822">SUM(OWL262:OWL268)</f>
        <v>0</v>
      </c>
      <c r="OWM261" s="14">
        <f t="shared" ref="OWM261" si="27823">SUM(OWM262:OWM268)</f>
        <v>0</v>
      </c>
      <c r="OWN261" s="14">
        <f t="shared" ref="OWN261" si="27824">SUM(OWN262:OWN268)</f>
        <v>0</v>
      </c>
      <c r="OWO261" s="14">
        <f t="shared" ref="OWO261" si="27825">SUM(OWO262:OWO268)</f>
        <v>0</v>
      </c>
      <c r="OWP261" s="14">
        <f t="shared" ref="OWP261" si="27826">SUM(OWP262:OWP268)</f>
        <v>0</v>
      </c>
      <c r="OWQ261" s="14">
        <f t="shared" ref="OWQ261" si="27827">SUM(OWQ262:OWQ268)</f>
        <v>0</v>
      </c>
      <c r="OWR261" s="14">
        <f t="shared" ref="OWR261" si="27828">SUM(OWR262:OWR268)</f>
        <v>0</v>
      </c>
      <c r="OWS261" s="14">
        <f t="shared" ref="OWS261" si="27829">SUM(OWS262:OWS268)</f>
        <v>0</v>
      </c>
      <c r="OWT261" s="14">
        <f t="shared" ref="OWT261" si="27830">SUM(OWT262:OWT268)</f>
        <v>0</v>
      </c>
      <c r="OWU261" s="14">
        <f t="shared" ref="OWU261" si="27831">SUM(OWU262:OWU268)</f>
        <v>0</v>
      </c>
      <c r="OWV261" s="14">
        <f t="shared" ref="OWV261" si="27832">SUM(OWV262:OWV268)</f>
        <v>0</v>
      </c>
      <c r="OWW261" s="14">
        <f t="shared" ref="OWW261" si="27833">SUM(OWW262:OWW268)</f>
        <v>0</v>
      </c>
      <c r="OWX261" s="14">
        <f t="shared" ref="OWX261" si="27834">SUM(OWX262:OWX268)</f>
        <v>0</v>
      </c>
      <c r="OWY261" s="14">
        <f t="shared" ref="OWY261" si="27835">SUM(OWY262:OWY268)</f>
        <v>0</v>
      </c>
      <c r="OWZ261" s="14">
        <f t="shared" ref="OWZ261" si="27836">SUM(OWZ262:OWZ268)</f>
        <v>0</v>
      </c>
      <c r="OXA261" s="14">
        <f t="shared" ref="OXA261" si="27837">SUM(OXA262:OXA268)</f>
        <v>0</v>
      </c>
      <c r="OXB261" s="14">
        <f t="shared" ref="OXB261" si="27838">SUM(OXB262:OXB268)</f>
        <v>0</v>
      </c>
      <c r="OXC261" s="14">
        <f t="shared" ref="OXC261" si="27839">SUM(OXC262:OXC268)</f>
        <v>0</v>
      </c>
      <c r="OXD261" s="14">
        <f t="shared" ref="OXD261" si="27840">SUM(OXD262:OXD268)</f>
        <v>0</v>
      </c>
      <c r="OXE261" s="14">
        <f t="shared" ref="OXE261" si="27841">SUM(OXE262:OXE268)</f>
        <v>0</v>
      </c>
      <c r="OXF261" s="14">
        <f t="shared" ref="OXF261" si="27842">SUM(OXF262:OXF268)</f>
        <v>0</v>
      </c>
      <c r="OXG261" s="14">
        <f t="shared" ref="OXG261" si="27843">SUM(OXG262:OXG268)</f>
        <v>0</v>
      </c>
      <c r="OXH261" s="14">
        <f t="shared" ref="OXH261" si="27844">SUM(OXH262:OXH268)</f>
        <v>0</v>
      </c>
      <c r="OXI261" s="14">
        <f t="shared" ref="OXI261" si="27845">SUM(OXI262:OXI268)</f>
        <v>0</v>
      </c>
      <c r="OXJ261" s="14">
        <f t="shared" ref="OXJ261" si="27846">SUM(OXJ262:OXJ268)</f>
        <v>0</v>
      </c>
      <c r="OXK261" s="14">
        <f t="shared" ref="OXK261" si="27847">SUM(OXK262:OXK268)</f>
        <v>0</v>
      </c>
      <c r="OXL261" s="14">
        <f t="shared" ref="OXL261" si="27848">SUM(OXL262:OXL268)</f>
        <v>0</v>
      </c>
      <c r="OXM261" s="14">
        <f t="shared" ref="OXM261" si="27849">SUM(OXM262:OXM268)</f>
        <v>0</v>
      </c>
      <c r="OXN261" s="14">
        <f t="shared" ref="OXN261" si="27850">SUM(OXN262:OXN268)</f>
        <v>0</v>
      </c>
      <c r="OXO261" s="14">
        <f t="shared" ref="OXO261" si="27851">SUM(OXO262:OXO268)</f>
        <v>0</v>
      </c>
      <c r="OXP261" s="14">
        <f t="shared" ref="OXP261" si="27852">SUM(OXP262:OXP268)</f>
        <v>0</v>
      </c>
      <c r="OXQ261" s="14">
        <f t="shared" ref="OXQ261" si="27853">SUM(OXQ262:OXQ268)</f>
        <v>0</v>
      </c>
      <c r="OXR261" s="14">
        <f t="shared" ref="OXR261" si="27854">SUM(OXR262:OXR268)</f>
        <v>0</v>
      </c>
      <c r="OXS261" s="14">
        <f t="shared" ref="OXS261" si="27855">SUM(OXS262:OXS268)</f>
        <v>0</v>
      </c>
      <c r="OXT261" s="14">
        <f t="shared" ref="OXT261" si="27856">SUM(OXT262:OXT268)</f>
        <v>0</v>
      </c>
      <c r="OXU261" s="14">
        <f t="shared" ref="OXU261" si="27857">SUM(OXU262:OXU268)</f>
        <v>0</v>
      </c>
      <c r="OXV261" s="14">
        <f t="shared" ref="OXV261" si="27858">SUM(OXV262:OXV268)</f>
        <v>0</v>
      </c>
      <c r="OXW261" s="14">
        <f t="shared" ref="OXW261" si="27859">SUM(OXW262:OXW268)</f>
        <v>0</v>
      </c>
      <c r="OXX261" s="14">
        <f t="shared" ref="OXX261" si="27860">SUM(OXX262:OXX268)</f>
        <v>0</v>
      </c>
      <c r="OXY261" s="14">
        <f t="shared" ref="OXY261" si="27861">SUM(OXY262:OXY268)</f>
        <v>0</v>
      </c>
      <c r="OXZ261" s="14">
        <f t="shared" ref="OXZ261" si="27862">SUM(OXZ262:OXZ268)</f>
        <v>0</v>
      </c>
      <c r="OYA261" s="14">
        <f t="shared" ref="OYA261" si="27863">SUM(OYA262:OYA268)</f>
        <v>0</v>
      </c>
      <c r="OYB261" s="14">
        <f t="shared" ref="OYB261" si="27864">SUM(OYB262:OYB268)</f>
        <v>0</v>
      </c>
      <c r="OYC261" s="14">
        <f t="shared" ref="OYC261" si="27865">SUM(OYC262:OYC268)</f>
        <v>0</v>
      </c>
      <c r="OYD261" s="14">
        <f t="shared" ref="OYD261" si="27866">SUM(OYD262:OYD268)</f>
        <v>0</v>
      </c>
      <c r="OYE261" s="14">
        <f t="shared" ref="OYE261" si="27867">SUM(OYE262:OYE268)</f>
        <v>0</v>
      </c>
      <c r="OYF261" s="14">
        <f t="shared" ref="OYF261" si="27868">SUM(OYF262:OYF268)</f>
        <v>0</v>
      </c>
      <c r="OYG261" s="14">
        <f t="shared" ref="OYG261" si="27869">SUM(OYG262:OYG268)</f>
        <v>0</v>
      </c>
      <c r="OYH261" s="14">
        <f t="shared" ref="OYH261" si="27870">SUM(OYH262:OYH268)</f>
        <v>0</v>
      </c>
      <c r="OYI261" s="14">
        <f t="shared" ref="OYI261" si="27871">SUM(OYI262:OYI268)</f>
        <v>0</v>
      </c>
      <c r="OYJ261" s="14">
        <f t="shared" ref="OYJ261" si="27872">SUM(OYJ262:OYJ268)</f>
        <v>0</v>
      </c>
      <c r="OYK261" s="14">
        <f t="shared" ref="OYK261" si="27873">SUM(OYK262:OYK268)</f>
        <v>0</v>
      </c>
      <c r="OYL261" s="14">
        <f t="shared" ref="OYL261" si="27874">SUM(OYL262:OYL268)</f>
        <v>0</v>
      </c>
      <c r="OYM261" s="14">
        <f t="shared" ref="OYM261" si="27875">SUM(OYM262:OYM268)</f>
        <v>0</v>
      </c>
      <c r="OYN261" s="14">
        <f t="shared" ref="OYN261" si="27876">SUM(OYN262:OYN268)</f>
        <v>0</v>
      </c>
      <c r="OYO261" s="14">
        <f t="shared" ref="OYO261" si="27877">SUM(OYO262:OYO268)</f>
        <v>0</v>
      </c>
      <c r="OYP261" s="14">
        <f t="shared" ref="OYP261" si="27878">SUM(OYP262:OYP268)</f>
        <v>0</v>
      </c>
      <c r="OYQ261" s="14">
        <f t="shared" ref="OYQ261" si="27879">SUM(OYQ262:OYQ268)</f>
        <v>0</v>
      </c>
      <c r="OYR261" s="14">
        <f t="shared" ref="OYR261" si="27880">SUM(OYR262:OYR268)</f>
        <v>0</v>
      </c>
      <c r="OYS261" s="14">
        <f t="shared" ref="OYS261" si="27881">SUM(OYS262:OYS268)</f>
        <v>0</v>
      </c>
      <c r="OYT261" s="14">
        <f t="shared" ref="OYT261" si="27882">SUM(OYT262:OYT268)</f>
        <v>0</v>
      </c>
      <c r="OYU261" s="14">
        <f t="shared" ref="OYU261" si="27883">SUM(OYU262:OYU268)</f>
        <v>0</v>
      </c>
      <c r="OYV261" s="14">
        <f t="shared" ref="OYV261" si="27884">SUM(OYV262:OYV268)</f>
        <v>0</v>
      </c>
      <c r="OYW261" s="14">
        <f t="shared" ref="OYW261" si="27885">SUM(OYW262:OYW268)</f>
        <v>0</v>
      </c>
      <c r="OYX261" s="14">
        <f t="shared" ref="OYX261" si="27886">SUM(OYX262:OYX268)</f>
        <v>0</v>
      </c>
      <c r="OYY261" s="14">
        <f t="shared" ref="OYY261" si="27887">SUM(OYY262:OYY268)</f>
        <v>0</v>
      </c>
      <c r="OYZ261" s="14">
        <f t="shared" ref="OYZ261" si="27888">SUM(OYZ262:OYZ268)</f>
        <v>0</v>
      </c>
      <c r="OZA261" s="14">
        <f t="shared" ref="OZA261" si="27889">SUM(OZA262:OZA268)</f>
        <v>0</v>
      </c>
      <c r="OZB261" s="14">
        <f t="shared" ref="OZB261" si="27890">SUM(OZB262:OZB268)</f>
        <v>0</v>
      </c>
      <c r="OZC261" s="14">
        <f t="shared" ref="OZC261" si="27891">SUM(OZC262:OZC268)</f>
        <v>0</v>
      </c>
      <c r="OZD261" s="14">
        <f t="shared" ref="OZD261" si="27892">SUM(OZD262:OZD268)</f>
        <v>0</v>
      </c>
      <c r="OZE261" s="14">
        <f t="shared" ref="OZE261" si="27893">SUM(OZE262:OZE268)</f>
        <v>0</v>
      </c>
      <c r="OZF261" s="14">
        <f t="shared" ref="OZF261" si="27894">SUM(OZF262:OZF268)</f>
        <v>0</v>
      </c>
      <c r="OZG261" s="14">
        <f t="shared" ref="OZG261" si="27895">SUM(OZG262:OZG268)</f>
        <v>0</v>
      </c>
      <c r="OZH261" s="14">
        <f t="shared" ref="OZH261" si="27896">SUM(OZH262:OZH268)</f>
        <v>0</v>
      </c>
      <c r="OZI261" s="14">
        <f t="shared" ref="OZI261" si="27897">SUM(OZI262:OZI268)</f>
        <v>0</v>
      </c>
      <c r="OZJ261" s="14">
        <f t="shared" ref="OZJ261" si="27898">SUM(OZJ262:OZJ268)</f>
        <v>0</v>
      </c>
      <c r="OZK261" s="14">
        <f t="shared" ref="OZK261" si="27899">SUM(OZK262:OZK268)</f>
        <v>0</v>
      </c>
      <c r="OZL261" s="14">
        <f t="shared" ref="OZL261" si="27900">SUM(OZL262:OZL268)</f>
        <v>0</v>
      </c>
      <c r="OZM261" s="14">
        <f t="shared" ref="OZM261" si="27901">SUM(OZM262:OZM268)</f>
        <v>0</v>
      </c>
      <c r="OZN261" s="14">
        <f t="shared" ref="OZN261" si="27902">SUM(OZN262:OZN268)</f>
        <v>0</v>
      </c>
      <c r="OZO261" s="14">
        <f t="shared" ref="OZO261" si="27903">SUM(OZO262:OZO268)</f>
        <v>0</v>
      </c>
      <c r="OZP261" s="14">
        <f t="shared" ref="OZP261" si="27904">SUM(OZP262:OZP268)</f>
        <v>0</v>
      </c>
      <c r="OZQ261" s="14">
        <f t="shared" ref="OZQ261" si="27905">SUM(OZQ262:OZQ268)</f>
        <v>0</v>
      </c>
      <c r="OZR261" s="14">
        <f t="shared" ref="OZR261" si="27906">SUM(OZR262:OZR268)</f>
        <v>0</v>
      </c>
      <c r="OZS261" s="14">
        <f t="shared" ref="OZS261" si="27907">SUM(OZS262:OZS268)</f>
        <v>0</v>
      </c>
      <c r="OZT261" s="14">
        <f t="shared" ref="OZT261" si="27908">SUM(OZT262:OZT268)</f>
        <v>0</v>
      </c>
      <c r="OZU261" s="14">
        <f t="shared" ref="OZU261" si="27909">SUM(OZU262:OZU268)</f>
        <v>0</v>
      </c>
      <c r="OZV261" s="14">
        <f t="shared" ref="OZV261" si="27910">SUM(OZV262:OZV268)</f>
        <v>0</v>
      </c>
      <c r="OZW261" s="14">
        <f t="shared" ref="OZW261" si="27911">SUM(OZW262:OZW268)</f>
        <v>0</v>
      </c>
      <c r="OZX261" s="14">
        <f t="shared" ref="OZX261" si="27912">SUM(OZX262:OZX268)</f>
        <v>0</v>
      </c>
      <c r="OZY261" s="14">
        <f t="shared" ref="OZY261" si="27913">SUM(OZY262:OZY268)</f>
        <v>0</v>
      </c>
      <c r="OZZ261" s="14">
        <f t="shared" ref="OZZ261" si="27914">SUM(OZZ262:OZZ268)</f>
        <v>0</v>
      </c>
      <c r="PAA261" s="14">
        <f t="shared" ref="PAA261" si="27915">SUM(PAA262:PAA268)</f>
        <v>0</v>
      </c>
      <c r="PAB261" s="14">
        <f t="shared" ref="PAB261" si="27916">SUM(PAB262:PAB268)</f>
        <v>0</v>
      </c>
      <c r="PAC261" s="14">
        <f t="shared" ref="PAC261" si="27917">SUM(PAC262:PAC268)</f>
        <v>0</v>
      </c>
      <c r="PAD261" s="14">
        <f t="shared" ref="PAD261" si="27918">SUM(PAD262:PAD268)</f>
        <v>0</v>
      </c>
      <c r="PAE261" s="14">
        <f t="shared" ref="PAE261" si="27919">SUM(PAE262:PAE268)</f>
        <v>0</v>
      </c>
      <c r="PAF261" s="14">
        <f t="shared" ref="PAF261" si="27920">SUM(PAF262:PAF268)</f>
        <v>0</v>
      </c>
      <c r="PAG261" s="14">
        <f t="shared" ref="PAG261" si="27921">SUM(PAG262:PAG268)</f>
        <v>0</v>
      </c>
      <c r="PAH261" s="14">
        <f t="shared" ref="PAH261" si="27922">SUM(PAH262:PAH268)</f>
        <v>0</v>
      </c>
      <c r="PAI261" s="14">
        <f t="shared" ref="PAI261" si="27923">SUM(PAI262:PAI268)</f>
        <v>0</v>
      </c>
      <c r="PAJ261" s="14">
        <f t="shared" ref="PAJ261" si="27924">SUM(PAJ262:PAJ268)</f>
        <v>0</v>
      </c>
      <c r="PAK261" s="14">
        <f t="shared" ref="PAK261" si="27925">SUM(PAK262:PAK268)</f>
        <v>0</v>
      </c>
      <c r="PAL261" s="14">
        <f t="shared" ref="PAL261" si="27926">SUM(PAL262:PAL268)</f>
        <v>0</v>
      </c>
      <c r="PAM261" s="14">
        <f t="shared" ref="PAM261" si="27927">SUM(PAM262:PAM268)</f>
        <v>0</v>
      </c>
      <c r="PAN261" s="14">
        <f t="shared" ref="PAN261" si="27928">SUM(PAN262:PAN268)</f>
        <v>0</v>
      </c>
      <c r="PAO261" s="14">
        <f t="shared" ref="PAO261" si="27929">SUM(PAO262:PAO268)</f>
        <v>0</v>
      </c>
      <c r="PAP261" s="14">
        <f t="shared" ref="PAP261" si="27930">SUM(PAP262:PAP268)</f>
        <v>0</v>
      </c>
      <c r="PAQ261" s="14">
        <f t="shared" ref="PAQ261" si="27931">SUM(PAQ262:PAQ268)</f>
        <v>0</v>
      </c>
      <c r="PAR261" s="14">
        <f t="shared" ref="PAR261" si="27932">SUM(PAR262:PAR268)</f>
        <v>0</v>
      </c>
      <c r="PAS261" s="14">
        <f t="shared" ref="PAS261" si="27933">SUM(PAS262:PAS268)</f>
        <v>0</v>
      </c>
      <c r="PAT261" s="14">
        <f t="shared" ref="PAT261" si="27934">SUM(PAT262:PAT268)</f>
        <v>0</v>
      </c>
      <c r="PAU261" s="14">
        <f t="shared" ref="PAU261" si="27935">SUM(PAU262:PAU268)</f>
        <v>0</v>
      </c>
      <c r="PAV261" s="14">
        <f t="shared" ref="PAV261" si="27936">SUM(PAV262:PAV268)</f>
        <v>0</v>
      </c>
      <c r="PAW261" s="14">
        <f t="shared" ref="PAW261" si="27937">SUM(PAW262:PAW268)</f>
        <v>0</v>
      </c>
      <c r="PAX261" s="14">
        <f t="shared" ref="PAX261" si="27938">SUM(PAX262:PAX268)</f>
        <v>0</v>
      </c>
      <c r="PAY261" s="14">
        <f t="shared" ref="PAY261" si="27939">SUM(PAY262:PAY268)</f>
        <v>0</v>
      </c>
      <c r="PAZ261" s="14">
        <f t="shared" ref="PAZ261" si="27940">SUM(PAZ262:PAZ268)</f>
        <v>0</v>
      </c>
      <c r="PBA261" s="14">
        <f t="shared" ref="PBA261" si="27941">SUM(PBA262:PBA268)</f>
        <v>0</v>
      </c>
      <c r="PBB261" s="14">
        <f t="shared" ref="PBB261" si="27942">SUM(PBB262:PBB268)</f>
        <v>0</v>
      </c>
      <c r="PBC261" s="14">
        <f t="shared" ref="PBC261" si="27943">SUM(PBC262:PBC268)</f>
        <v>0</v>
      </c>
      <c r="PBD261" s="14">
        <f t="shared" ref="PBD261" si="27944">SUM(PBD262:PBD268)</f>
        <v>0</v>
      </c>
      <c r="PBE261" s="14">
        <f t="shared" ref="PBE261" si="27945">SUM(PBE262:PBE268)</f>
        <v>0</v>
      </c>
      <c r="PBF261" s="14">
        <f t="shared" ref="PBF261" si="27946">SUM(PBF262:PBF268)</f>
        <v>0</v>
      </c>
      <c r="PBG261" s="14">
        <f t="shared" ref="PBG261" si="27947">SUM(PBG262:PBG268)</f>
        <v>0</v>
      </c>
      <c r="PBH261" s="14">
        <f t="shared" ref="PBH261" si="27948">SUM(PBH262:PBH268)</f>
        <v>0</v>
      </c>
      <c r="PBI261" s="14">
        <f t="shared" ref="PBI261" si="27949">SUM(PBI262:PBI268)</f>
        <v>0</v>
      </c>
      <c r="PBJ261" s="14">
        <f t="shared" ref="PBJ261" si="27950">SUM(PBJ262:PBJ268)</f>
        <v>0</v>
      </c>
      <c r="PBK261" s="14">
        <f t="shared" ref="PBK261" si="27951">SUM(PBK262:PBK268)</f>
        <v>0</v>
      </c>
      <c r="PBL261" s="14">
        <f t="shared" ref="PBL261" si="27952">SUM(PBL262:PBL268)</f>
        <v>0</v>
      </c>
      <c r="PBM261" s="14">
        <f t="shared" ref="PBM261" si="27953">SUM(PBM262:PBM268)</f>
        <v>0</v>
      </c>
      <c r="PBN261" s="14">
        <f t="shared" ref="PBN261" si="27954">SUM(PBN262:PBN268)</f>
        <v>0</v>
      </c>
      <c r="PBO261" s="14">
        <f t="shared" ref="PBO261" si="27955">SUM(PBO262:PBO268)</f>
        <v>0</v>
      </c>
      <c r="PBP261" s="14">
        <f t="shared" ref="PBP261" si="27956">SUM(PBP262:PBP268)</f>
        <v>0</v>
      </c>
      <c r="PBQ261" s="14">
        <f t="shared" ref="PBQ261" si="27957">SUM(PBQ262:PBQ268)</f>
        <v>0</v>
      </c>
      <c r="PBR261" s="14">
        <f t="shared" ref="PBR261" si="27958">SUM(PBR262:PBR268)</f>
        <v>0</v>
      </c>
      <c r="PBS261" s="14">
        <f t="shared" ref="PBS261" si="27959">SUM(PBS262:PBS268)</f>
        <v>0</v>
      </c>
      <c r="PBT261" s="14">
        <f t="shared" ref="PBT261" si="27960">SUM(PBT262:PBT268)</f>
        <v>0</v>
      </c>
      <c r="PBU261" s="14">
        <f t="shared" ref="PBU261" si="27961">SUM(PBU262:PBU268)</f>
        <v>0</v>
      </c>
      <c r="PBV261" s="14">
        <f t="shared" ref="PBV261" si="27962">SUM(PBV262:PBV268)</f>
        <v>0</v>
      </c>
      <c r="PBW261" s="14">
        <f t="shared" ref="PBW261" si="27963">SUM(PBW262:PBW268)</f>
        <v>0</v>
      </c>
      <c r="PBX261" s="14">
        <f t="shared" ref="PBX261" si="27964">SUM(PBX262:PBX268)</f>
        <v>0</v>
      </c>
      <c r="PBY261" s="14">
        <f t="shared" ref="PBY261" si="27965">SUM(PBY262:PBY268)</f>
        <v>0</v>
      </c>
      <c r="PBZ261" s="14">
        <f t="shared" ref="PBZ261" si="27966">SUM(PBZ262:PBZ268)</f>
        <v>0</v>
      </c>
      <c r="PCA261" s="14">
        <f t="shared" ref="PCA261" si="27967">SUM(PCA262:PCA268)</f>
        <v>0</v>
      </c>
      <c r="PCB261" s="14">
        <f t="shared" ref="PCB261" si="27968">SUM(PCB262:PCB268)</f>
        <v>0</v>
      </c>
      <c r="PCC261" s="14">
        <f t="shared" ref="PCC261" si="27969">SUM(PCC262:PCC268)</f>
        <v>0</v>
      </c>
      <c r="PCD261" s="14">
        <f t="shared" ref="PCD261" si="27970">SUM(PCD262:PCD268)</f>
        <v>0</v>
      </c>
      <c r="PCE261" s="14">
        <f t="shared" ref="PCE261" si="27971">SUM(PCE262:PCE268)</f>
        <v>0</v>
      </c>
      <c r="PCF261" s="14">
        <f t="shared" ref="PCF261" si="27972">SUM(PCF262:PCF268)</f>
        <v>0</v>
      </c>
      <c r="PCG261" s="14">
        <f t="shared" ref="PCG261" si="27973">SUM(PCG262:PCG268)</f>
        <v>0</v>
      </c>
      <c r="PCH261" s="14">
        <f t="shared" ref="PCH261" si="27974">SUM(PCH262:PCH268)</f>
        <v>0</v>
      </c>
      <c r="PCI261" s="14">
        <f t="shared" ref="PCI261" si="27975">SUM(PCI262:PCI268)</f>
        <v>0</v>
      </c>
      <c r="PCJ261" s="14">
        <f t="shared" ref="PCJ261" si="27976">SUM(PCJ262:PCJ268)</f>
        <v>0</v>
      </c>
      <c r="PCK261" s="14">
        <f t="shared" ref="PCK261" si="27977">SUM(PCK262:PCK268)</f>
        <v>0</v>
      </c>
      <c r="PCL261" s="14">
        <f t="shared" ref="PCL261" si="27978">SUM(PCL262:PCL268)</f>
        <v>0</v>
      </c>
      <c r="PCM261" s="14">
        <f t="shared" ref="PCM261" si="27979">SUM(PCM262:PCM268)</f>
        <v>0</v>
      </c>
      <c r="PCN261" s="14">
        <f t="shared" ref="PCN261" si="27980">SUM(PCN262:PCN268)</f>
        <v>0</v>
      </c>
      <c r="PCO261" s="14">
        <f t="shared" ref="PCO261" si="27981">SUM(PCO262:PCO268)</f>
        <v>0</v>
      </c>
      <c r="PCP261" s="14">
        <f t="shared" ref="PCP261" si="27982">SUM(PCP262:PCP268)</f>
        <v>0</v>
      </c>
      <c r="PCQ261" s="14">
        <f t="shared" ref="PCQ261" si="27983">SUM(PCQ262:PCQ268)</f>
        <v>0</v>
      </c>
      <c r="PCR261" s="14">
        <f t="shared" ref="PCR261" si="27984">SUM(PCR262:PCR268)</f>
        <v>0</v>
      </c>
      <c r="PCS261" s="14">
        <f t="shared" ref="PCS261" si="27985">SUM(PCS262:PCS268)</f>
        <v>0</v>
      </c>
      <c r="PCT261" s="14">
        <f t="shared" ref="PCT261" si="27986">SUM(PCT262:PCT268)</f>
        <v>0</v>
      </c>
      <c r="PCU261" s="14">
        <f t="shared" ref="PCU261" si="27987">SUM(PCU262:PCU268)</f>
        <v>0</v>
      </c>
      <c r="PCV261" s="14">
        <f t="shared" ref="PCV261" si="27988">SUM(PCV262:PCV268)</f>
        <v>0</v>
      </c>
      <c r="PCW261" s="14">
        <f t="shared" ref="PCW261" si="27989">SUM(PCW262:PCW268)</f>
        <v>0</v>
      </c>
      <c r="PCX261" s="14">
        <f t="shared" ref="PCX261" si="27990">SUM(PCX262:PCX268)</f>
        <v>0</v>
      </c>
      <c r="PCY261" s="14">
        <f t="shared" ref="PCY261" si="27991">SUM(PCY262:PCY268)</f>
        <v>0</v>
      </c>
      <c r="PCZ261" s="14">
        <f t="shared" ref="PCZ261" si="27992">SUM(PCZ262:PCZ268)</f>
        <v>0</v>
      </c>
      <c r="PDA261" s="14">
        <f t="shared" ref="PDA261" si="27993">SUM(PDA262:PDA268)</f>
        <v>0</v>
      </c>
      <c r="PDB261" s="14">
        <f t="shared" ref="PDB261" si="27994">SUM(PDB262:PDB268)</f>
        <v>0</v>
      </c>
      <c r="PDC261" s="14">
        <f t="shared" ref="PDC261" si="27995">SUM(PDC262:PDC268)</f>
        <v>0</v>
      </c>
      <c r="PDD261" s="14">
        <f t="shared" ref="PDD261" si="27996">SUM(PDD262:PDD268)</f>
        <v>0</v>
      </c>
      <c r="PDE261" s="14">
        <f t="shared" ref="PDE261" si="27997">SUM(PDE262:PDE268)</f>
        <v>0</v>
      </c>
      <c r="PDF261" s="14">
        <f t="shared" ref="PDF261" si="27998">SUM(PDF262:PDF268)</f>
        <v>0</v>
      </c>
      <c r="PDG261" s="14">
        <f t="shared" ref="PDG261" si="27999">SUM(PDG262:PDG268)</f>
        <v>0</v>
      </c>
      <c r="PDH261" s="14">
        <f t="shared" ref="PDH261" si="28000">SUM(PDH262:PDH268)</f>
        <v>0</v>
      </c>
      <c r="PDI261" s="14">
        <f t="shared" ref="PDI261" si="28001">SUM(PDI262:PDI268)</f>
        <v>0</v>
      </c>
      <c r="PDJ261" s="14">
        <f t="shared" ref="PDJ261" si="28002">SUM(PDJ262:PDJ268)</f>
        <v>0</v>
      </c>
      <c r="PDK261" s="14">
        <f t="shared" ref="PDK261" si="28003">SUM(PDK262:PDK268)</f>
        <v>0</v>
      </c>
      <c r="PDL261" s="14">
        <f t="shared" ref="PDL261" si="28004">SUM(PDL262:PDL268)</f>
        <v>0</v>
      </c>
      <c r="PDM261" s="14">
        <f t="shared" ref="PDM261" si="28005">SUM(PDM262:PDM268)</f>
        <v>0</v>
      </c>
      <c r="PDN261" s="14">
        <f t="shared" ref="PDN261" si="28006">SUM(PDN262:PDN268)</f>
        <v>0</v>
      </c>
      <c r="PDO261" s="14">
        <f t="shared" ref="PDO261" si="28007">SUM(PDO262:PDO268)</f>
        <v>0</v>
      </c>
      <c r="PDP261" s="14">
        <f t="shared" ref="PDP261" si="28008">SUM(PDP262:PDP268)</f>
        <v>0</v>
      </c>
      <c r="PDQ261" s="14">
        <f t="shared" ref="PDQ261" si="28009">SUM(PDQ262:PDQ268)</f>
        <v>0</v>
      </c>
      <c r="PDR261" s="14">
        <f t="shared" ref="PDR261" si="28010">SUM(PDR262:PDR268)</f>
        <v>0</v>
      </c>
      <c r="PDS261" s="14">
        <f t="shared" ref="PDS261" si="28011">SUM(PDS262:PDS268)</f>
        <v>0</v>
      </c>
      <c r="PDT261" s="14">
        <f t="shared" ref="PDT261" si="28012">SUM(PDT262:PDT268)</f>
        <v>0</v>
      </c>
      <c r="PDU261" s="14">
        <f t="shared" ref="PDU261" si="28013">SUM(PDU262:PDU268)</f>
        <v>0</v>
      </c>
      <c r="PDV261" s="14">
        <f t="shared" ref="PDV261" si="28014">SUM(PDV262:PDV268)</f>
        <v>0</v>
      </c>
      <c r="PDW261" s="14">
        <f t="shared" ref="PDW261" si="28015">SUM(PDW262:PDW268)</f>
        <v>0</v>
      </c>
      <c r="PDX261" s="14">
        <f t="shared" ref="PDX261" si="28016">SUM(PDX262:PDX268)</f>
        <v>0</v>
      </c>
      <c r="PDY261" s="14">
        <f t="shared" ref="PDY261" si="28017">SUM(PDY262:PDY268)</f>
        <v>0</v>
      </c>
      <c r="PDZ261" s="14">
        <f t="shared" ref="PDZ261" si="28018">SUM(PDZ262:PDZ268)</f>
        <v>0</v>
      </c>
      <c r="PEA261" s="14">
        <f t="shared" ref="PEA261" si="28019">SUM(PEA262:PEA268)</f>
        <v>0</v>
      </c>
      <c r="PEB261" s="14">
        <f t="shared" ref="PEB261" si="28020">SUM(PEB262:PEB268)</f>
        <v>0</v>
      </c>
      <c r="PEC261" s="14">
        <f t="shared" ref="PEC261" si="28021">SUM(PEC262:PEC268)</f>
        <v>0</v>
      </c>
      <c r="PED261" s="14">
        <f t="shared" ref="PED261" si="28022">SUM(PED262:PED268)</f>
        <v>0</v>
      </c>
      <c r="PEE261" s="14">
        <f t="shared" ref="PEE261" si="28023">SUM(PEE262:PEE268)</f>
        <v>0</v>
      </c>
      <c r="PEF261" s="14">
        <f t="shared" ref="PEF261" si="28024">SUM(PEF262:PEF268)</f>
        <v>0</v>
      </c>
      <c r="PEG261" s="14">
        <f t="shared" ref="PEG261" si="28025">SUM(PEG262:PEG268)</f>
        <v>0</v>
      </c>
      <c r="PEH261" s="14">
        <f t="shared" ref="PEH261" si="28026">SUM(PEH262:PEH268)</f>
        <v>0</v>
      </c>
      <c r="PEI261" s="14">
        <f t="shared" ref="PEI261" si="28027">SUM(PEI262:PEI268)</f>
        <v>0</v>
      </c>
      <c r="PEJ261" s="14">
        <f t="shared" ref="PEJ261" si="28028">SUM(PEJ262:PEJ268)</f>
        <v>0</v>
      </c>
      <c r="PEK261" s="14">
        <f t="shared" ref="PEK261" si="28029">SUM(PEK262:PEK268)</f>
        <v>0</v>
      </c>
      <c r="PEL261" s="14">
        <f t="shared" ref="PEL261" si="28030">SUM(PEL262:PEL268)</f>
        <v>0</v>
      </c>
      <c r="PEM261" s="14">
        <f t="shared" ref="PEM261" si="28031">SUM(PEM262:PEM268)</f>
        <v>0</v>
      </c>
      <c r="PEN261" s="14">
        <f t="shared" ref="PEN261" si="28032">SUM(PEN262:PEN268)</f>
        <v>0</v>
      </c>
      <c r="PEO261" s="14">
        <f t="shared" ref="PEO261" si="28033">SUM(PEO262:PEO268)</f>
        <v>0</v>
      </c>
      <c r="PEP261" s="14">
        <f t="shared" ref="PEP261" si="28034">SUM(PEP262:PEP268)</f>
        <v>0</v>
      </c>
      <c r="PEQ261" s="14">
        <f t="shared" ref="PEQ261" si="28035">SUM(PEQ262:PEQ268)</f>
        <v>0</v>
      </c>
      <c r="PER261" s="14">
        <f t="shared" ref="PER261" si="28036">SUM(PER262:PER268)</f>
        <v>0</v>
      </c>
      <c r="PES261" s="14">
        <f t="shared" ref="PES261" si="28037">SUM(PES262:PES268)</f>
        <v>0</v>
      </c>
      <c r="PET261" s="14">
        <f t="shared" ref="PET261" si="28038">SUM(PET262:PET268)</f>
        <v>0</v>
      </c>
      <c r="PEU261" s="14">
        <f t="shared" ref="PEU261" si="28039">SUM(PEU262:PEU268)</f>
        <v>0</v>
      </c>
      <c r="PEV261" s="14">
        <f t="shared" ref="PEV261" si="28040">SUM(PEV262:PEV268)</f>
        <v>0</v>
      </c>
      <c r="PEW261" s="14">
        <f t="shared" ref="PEW261" si="28041">SUM(PEW262:PEW268)</f>
        <v>0</v>
      </c>
      <c r="PEX261" s="14">
        <f t="shared" ref="PEX261" si="28042">SUM(PEX262:PEX268)</f>
        <v>0</v>
      </c>
      <c r="PEY261" s="14">
        <f t="shared" ref="PEY261" si="28043">SUM(PEY262:PEY268)</f>
        <v>0</v>
      </c>
      <c r="PEZ261" s="14">
        <f t="shared" ref="PEZ261" si="28044">SUM(PEZ262:PEZ268)</f>
        <v>0</v>
      </c>
      <c r="PFA261" s="14">
        <f t="shared" ref="PFA261" si="28045">SUM(PFA262:PFA268)</f>
        <v>0</v>
      </c>
      <c r="PFB261" s="14">
        <f t="shared" ref="PFB261" si="28046">SUM(PFB262:PFB268)</f>
        <v>0</v>
      </c>
      <c r="PFC261" s="14">
        <f t="shared" ref="PFC261" si="28047">SUM(PFC262:PFC268)</f>
        <v>0</v>
      </c>
      <c r="PFD261" s="14">
        <f t="shared" ref="PFD261" si="28048">SUM(PFD262:PFD268)</f>
        <v>0</v>
      </c>
      <c r="PFE261" s="14">
        <f t="shared" ref="PFE261" si="28049">SUM(PFE262:PFE268)</f>
        <v>0</v>
      </c>
      <c r="PFF261" s="14">
        <f t="shared" ref="PFF261" si="28050">SUM(PFF262:PFF268)</f>
        <v>0</v>
      </c>
      <c r="PFG261" s="14">
        <f t="shared" ref="PFG261" si="28051">SUM(PFG262:PFG268)</f>
        <v>0</v>
      </c>
      <c r="PFH261" s="14">
        <f t="shared" ref="PFH261" si="28052">SUM(PFH262:PFH268)</f>
        <v>0</v>
      </c>
      <c r="PFI261" s="14">
        <f t="shared" ref="PFI261" si="28053">SUM(PFI262:PFI268)</f>
        <v>0</v>
      </c>
      <c r="PFJ261" s="14">
        <f t="shared" ref="PFJ261" si="28054">SUM(PFJ262:PFJ268)</f>
        <v>0</v>
      </c>
      <c r="PFK261" s="14">
        <f t="shared" ref="PFK261" si="28055">SUM(PFK262:PFK268)</f>
        <v>0</v>
      </c>
      <c r="PFL261" s="14">
        <f t="shared" ref="PFL261" si="28056">SUM(PFL262:PFL268)</f>
        <v>0</v>
      </c>
      <c r="PFM261" s="14">
        <f t="shared" ref="PFM261" si="28057">SUM(PFM262:PFM268)</f>
        <v>0</v>
      </c>
      <c r="PFN261" s="14">
        <f t="shared" ref="PFN261" si="28058">SUM(PFN262:PFN268)</f>
        <v>0</v>
      </c>
      <c r="PFO261" s="14">
        <f t="shared" ref="PFO261" si="28059">SUM(PFO262:PFO268)</f>
        <v>0</v>
      </c>
      <c r="PFP261" s="14">
        <f t="shared" ref="PFP261" si="28060">SUM(PFP262:PFP268)</f>
        <v>0</v>
      </c>
      <c r="PFQ261" s="14">
        <f t="shared" ref="PFQ261" si="28061">SUM(PFQ262:PFQ268)</f>
        <v>0</v>
      </c>
      <c r="PFR261" s="14">
        <f t="shared" ref="PFR261" si="28062">SUM(PFR262:PFR268)</f>
        <v>0</v>
      </c>
      <c r="PFS261" s="14">
        <f t="shared" ref="PFS261" si="28063">SUM(PFS262:PFS268)</f>
        <v>0</v>
      </c>
      <c r="PFT261" s="14">
        <f t="shared" ref="PFT261" si="28064">SUM(PFT262:PFT268)</f>
        <v>0</v>
      </c>
      <c r="PFU261" s="14">
        <f t="shared" ref="PFU261" si="28065">SUM(PFU262:PFU268)</f>
        <v>0</v>
      </c>
      <c r="PFV261" s="14">
        <f t="shared" ref="PFV261" si="28066">SUM(PFV262:PFV268)</f>
        <v>0</v>
      </c>
      <c r="PFW261" s="14">
        <f t="shared" ref="PFW261" si="28067">SUM(PFW262:PFW268)</f>
        <v>0</v>
      </c>
      <c r="PFX261" s="14">
        <f t="shared" ref="PFX261" si="28068">SUM(PFX262:PFX268)</f>
        <v>0</v>
      </c>
      <c r="PFY261" s="14">
        <f t="shared" ref="PFY261" si="28069">SUM(PFY262:PFY268)</f>
        <v>0</v>
      </c>
      <c r="PFZ261" s="14">
        <f t="shared" ref="PFZ261" si="28070">SUM(PFZ262:PFZ268)</f>
        <v>0</v>
      </c>
      <c r="PGA261" s="14">
        <f t="shared" ref="PGA261" si="28071">SUM(PGA262:PGA268)</f>
        <v>0</v>
      </c>
      <c r="PGB261" s="14">
        <f t="shared" ref="PGB261" si="28072">SUM(PGB262:PGB268)</f>
        <v>0</v>
      </c>
      <c r="PGC261" s="14">
        <f t="shared" ref="PGC261" si="28073">SUM(PGC262:PGC268)</f>
        <v>0</v>
      </c>
      <c r="PGD261" s="14">
        <f t="shared" ref="PGD261" si="28074">SUM(PGD262:PGD268)</f>
        <v>0</v>
      </c>
      <c r="PGE261" s="14">
        <f t="shared" ref="PGE261" si="28075">SUM(PGE262:PGE268)</f>
        <v>0</v>
      </c>
      <c r="PGF261" s="14">
        <f t="shared" ref="PGF261" si="28076">SUM(PGF262:PGF268)</f>
        <v>0</v>
      </c>
      <c r="PGG261" s="14">
        <f t="shared" ref="PGG261" si="28077">SUM(PGG262:PGG268)</f>
        <v>0</v>
      </c>
      <c r="PGH261" s="14">
        <f t="shared" ref="PGH261" si="28078">SUM(PGH262:PGH268)</f>
        <v>0</v>
      </c>
      <c r="PGI261" s="14">
        <f t="shared" ref="PGI261" si="28079">SUM(PGI262:PGI268)</f>
        <v>0</v>
      </c>
      <c r="PGJ261" s="14">
        <f t="shared" ref="PGJ261" si="28080">SUM(PGJ262:PGJ268)</f>
        <v>0</v>
      </c>
      <c r="PGK261" s="14">
        <f t="shared" ref="PGK261" si="28081">SUM(PGK262:PGK268)</f>
        <v>0</v>
      </c>
      <c r="PGL261" s="14">
        <f t="shared" ref="PGL261" si="28082">SUM(PGL262:PGL268)</f>
        <v>0</v>
      </c>
      <c r="PGM261" s="14">
        <f t="shared" ref="PGM261" si="28083">SUM(PGM262:PGM268)</f>
        <v>0</v>
      </c>
      <c r="PGN261" s="14">
        <f t="shared" ref="PGN261" si="28084">SUM(PGN262:PGN268)</f>
        <v>0</v>
      </c>
      <c r="PGO261" s="14">
        <f t="shared" ref="PGO261" si="28085">SUM(PGO262:PGO268)</f>
        <v>0</v>
      </c>
      <c r="PGP261" s="14">
        <f t="shared" ref="PGP261" si="28086">SUM(PGP262:PGP268)</f>
        <v>0</v>
      </c>
      <c r="PGQ261" s="14">
        <f t="shared" ref="PGQ261" si="28087">SUM(PGQ262:PGQ268)</f>
        <v>0</v>
      </c>
      <c r="PGR261" s="14">
        <f t="shared" ref="PGR261" si="28088">SUM(PGR262:PGR268)</f>
        <v>0</v>
      </c>
      <c r="PGS261" s="14">
        <f t="shared" ref="PGS261" si="28089">SUM(PGS262:PGS268)</f>
        <v>0</v>
      </c>
      <c r="PGT261" s="14">
        <f t="shared" ref="PGT261" si="28090">SUM(PGT262:PGT268)</f>
        <v>0</v>
      </c>
      <c r="PGU261" s="14">
        <f t="shared" ref="PGU261" si="28091">SUM(PGU262:PGU268)</f>
        <v>0</v>
      </c>
      <c r="PGV261" s="14">
        <f t="shared" ref="PGV261" si="28092">SUM(PGV262:PGV268)</f>
        <v>0</v>
      </c>
      <c r="PGW261" s="14">
        <f t="shared" ref="PGW261" si="28093">SUM(PGW262:PGW268)</f>
        <v>0</v>
      </c>
      <c r="PGX261" s="14">
        <f t="shared" ref="PGX261" si="28094">SUM(PGX262:PGX268)</f>
        <v>0</v>
      </c>
      <c r="PGY261" s="14">
        <f t="shared" ref="PGY261" si="28095">SUM(PGY262:PGY268)</f>
        <v>0</v>
      </c>
      <c r="PGZ261" s="14">
        <f t="shared" ref="PGZ261" si="28096">SUM(PGZ262:PGZ268)</f>
        <v>0</v>
      </c>
      <c r="PHA261" s="14">
        <f t="shared" ref="PHA261" si="28097">SUM(PHA262:PHA268)</f>
        <v>0</v>
      </c>
      <c r="PHB261" s="14">
        <f t="shared" ref="PHB261" si="28098">SUM(PHB262:PHB268)</f>
        <v>0</v>
      </c>
      <c r="PHC261" s="14">
        <f t="shared" ref="PHC261" si="28099">SUM(PHC262:PHC268)</f>
        <v>0</v>
      </c>
      <c r="PHD261" s="14">
        <f t="shared" ref="PHD261" si="28100">SUM(PHD262:PHD268)</f>
        <v>0</v>
      </c>
      <c r="PHE261" s="14">
        <f t="shared" ref="PHE261" si="28101">SUM(PHE262:PHE268)</f>
        <v>0</v>
      </c>
      <c r="PHF261" s="14">
        <f t="shared" ref="PHF261" si="28102">SUM(PHF262:PHF268)</f>
        <v>0</v>
      </c>
      <c r="PHG261" s="14">
        <f t="shared" ref="PHG261" si="28103">SUM(PHG262:PHG268)</f>
        <v>0</v>
      </c>
      <c r="PHH261" s="14">
        <f t="shared" ref="PHH261" si="28104">SUM(PHH262:PHH268)</f>
        <v>0</v>
      </c>
      <c r="PHI261" s="14">
        <f t="shared" ref="PHI261" si="28105">SUM(PHI262:PHI268)</f>
        <v>0</v>
      </c>
      <c r="PHJ261" s="14">
        <f t="shared" ref="PHJ261" si="28106">SUM(PHJ262:PHJ268)</f>
        <v>0</v>
      </c>
      <c r="PHK261" s="14">
        <f t="shared" ref="PHK261" si="28107">SUM(PHK262:PHK268)</f>
        <v>0</v>
      </c>
      <c r="PHL261" s="14">
        <f t="shared" ref="PHL261" si="28108">SUM(PHL262:PHL268)</f>
        <v>0</v>
      </c>
      <c r="PHM261" s="14">
        <f t="shared" ref="PHM261" si="28109">SUM(PHM262:PHM268)</f>
        <v>0</v>
      </c>
      <c r="PHN261" s="14">
        <f t="shared" ref="PHN261" si="28110">SUM(PHN262:PHN268)</f>
        <v>0</v>
      </c>
      <c r="PHO261" s="14">
        <f t="shared" ref="PHO261" si="28111">SUM(PHO262:PHO268)</f>
        <v>0</v>
      </c>
      <c r="PHP261" s="14">
        <f t="shared" ref="PHP261" si="28112">SUM(PHP262:PHP268)</f>
        <v>0</v>
      </c>
      <c r="PHQ261" s="14">
        <f t="shared" ref="PHQ261" si="28113">SUM(PHQ262:PHQ268)</f>
        <v>0</v>
      </c>
      <c r="PHR261" s="14">
        <f t="shared" ref="PHR261" si="28114">SUM(PHR262:PHR268)</f>
        <v>0</v>
      </c>
      <c r="PHS261" s="14">
        <f t="shared" ref="PHS261" si="28115">SUM(PHS262:PHS268)</f>
        <v>0</v>
      </c>
      <c r="PHT261" s="14">
        <f t="shared" ref="PHT261" si="28116">SUM(PHT262:PHT268)</f>
        <v>0</v>
      </c>
      <c r="PHU261" s="14">
        <f t="shared" ref="PHU261" si="28117">SUM(PHU262:PHU268)</f>
        <v>0</v>
      </c>
      <c r="PHV261" s="14">
        <f t="shared" ref="PHV261" si="28118">SUM(PHV262:PHV268)</f>
        <v>0</v>
      </c>
      <c r="PHW261" s="14">
        <f t="shared" ref="PHW261" si="28119">SUM(PHW262:PHW268)</f>
        <v>0</v>
      </c>
      <c r="PHX261" s="14">
        <f t="shared" ref="PHX261" si="28120">SUM(PHX262:PHX268)</f>
        <v>0</v>
      </c>
      <c r="PHY261" s="14">
        <f t="shared" ref="PHY261" si="28121">SUM(PHY262:PHY268)</f>
        <v>0</v>
      </c>
      <c r="PHZ261" s="14">
        <f t="shared" ref="PHZ261" si="28122">SUM(PHZ262:PHZ268)</f>
        <v>0</v>
      </c>
      <c r="PIA261" s="14">
        <f t="shared" ref="PIA261" si="28123">SUM(PIA262:PIA268)</f>
        <v>0</v>
      </c>
      <c r="PIB261" s="14">
        <f t="shared" ref="PIB261" si="28124">SUM(PIB262:PIB268)</f>
        <v>0</v>
      </c>
      <c r="PIC261" s="14">
        <f t="shared" ref="PIC261" si="28125">SUM(PIC262:PIC268)</f>
        <v>0</v>
      </c>
      <c r="PID261" s="14">
        <f t="shared" ref="PID261" si="28126">SUM(PID262:PID268)</f>
        <v>0</v>
      </c>
      <c r="PIE261" s="14">
        <f t="shared" ref="PIE261" si="28127">SUM(PIE262:PIE268)</f>
        <v>0</v>
      </c>
      <c r="PIF261" s="14">
        <f t="shared" ref="PIF261" si="28128">SUM(PIF262:PIF268)</f>
        <v>0</v>
      </c>
      <c r="PIG261" s="14">
        <f t="shared" ref="PIG261" si="28129">SUM(PIG262:PIG268)</f>
        <v>0</v>
      </c>
      <c r="PIH261" s="14">
        <f t="shared" ref="PIH261" si="28130">SUM(PIH262:PIH268)</f>
        <v>0</v>
      </c>
      <c r="PII261" s="14">
        <f t="shared" ref="PII261" si="28131">SUM(PII262:PII268)</f>
        <v>0</v>
      </c>
      <c r="PIJ261" s="14">
        <f t="shared" ref="PIJ261" si="28132">SUM(PIJ262:PIJ268)</f>
        <v>0</v>
      </c>
      <c r="PIK261" s="14">
        <f t="shared" ref="PIK261" si="28133">SUM(PIK262:PIK268)</f>
        <v>0</v>
      </c>
      <c r="PIL261" s="14">
        <f t="shared" ref="PIL261" si="28134">SUM(PIL262:PIL268)</f>
        <v>0</v>
      </c>
      <c r="PIM261" s="14">
        <f t="shared" ref="PIM261" si="28135">SUM(PIM262:PIM268)</f>
        <v>0</v>
      </c>
      <c r="PIN261" s="14">
        <f t="shared" ref="PIN261" si="28136">SUM(PIN262:PIN268)</f>
        <v>0</v>
      </c>
      <c r="PIO261" s="14">
        <f t="shared" ref="PIO261" si="28137">SUM(PIO262:PIO268)</f>
        <v>0</v>
      </c>
      <c r="PIP261" s="14">
        <f t="shared" ref="PIP261" si="28138">SUM(PIP262:PIP268)</f>
        <v>0</v>
      </c>
      <c r="PIQ261" s="14">
        <f t="shared" ref="PIQ261" si="28139">SUM(PIQ262:PIQ268)</f>
        <v>0</v>
      </c>
      <c r="PIR261" s="14">
        <f t="shared" ref="PIR261" si="28140">SUM(PIR262:PIR268)</f>
        <v>0</v>
      </c>
      <c r="PIS261" s="14">
        <f t="shared" ref="PIS261" si="28141">SUM(PIS262:PIS268)</f>
        <v>0</v>
      </c>
      <c r="PIT261" s="14">
        <f t="shared" ref="PIT261" si="28142">SUM(PIT262:PIT268)</f>
        <v>0</v>
      </c>
      <c r="PIU261" s="14">
        <f t="shared" ref="PIU261" si="28143">SUM(PIU262:PIU268)</f>
        <v>0</v>
      </c>
      <c r="PIV261" s="14">
        <f t="shared" ref="PIV261" si="28144">SUM(PIV262:PIV268)</f>
        <v>0</v>
      </c>
      <c r="PIW261" s="14">
        <f t="shared" ref="PIW261" si="28145">SUM(PIW262:PIW268)</f>
        <v>0</v>
      </c>
      <c r="PIX261" s="14">
        <f t="shared" ref="PIX261" si="28146">SUM(PIX262:PIX268)</f>
        <v>0</v>
      </c>
      <c r="PIY261" s="14">
        <f t="shared" ref="PIY261" si="28147">SUM(PIY262:PIY268)</f>
        <v>0</v>
      </c>
      <c r="PIZ261" s="14">
        <f t="shared" ref="PIZ261" si="28148">SUM(PIZ262:PIZ268)</f>
        <v>0</v>
      </c>
      <c r="PJA261" s="14">
        <f t="shared" ref="PJA261" si="28149">SUM(PJA262:PJA268)</f>
        <v>0</v>
      </c>
      <c r="PJB261" s="14">
        <f t="shared" ref="PJB261" si="28150">SUM(PJB262:PJB268)</f>
        <v>0</v>
      </c>
      <c r="PJC261" s="14">
        <f t="shared" ref="PJC261" si="28151">SUM(PJC262:PJC268)</f>
        <v>0</v>
      </c>
      <c r="PJD261" s="14">
        <f t="shared" ref="PJD261" si="28152">SUM(PJD262:PJD268)</f>
        <v>0</v>
      </c>
      <c r="PJE261" s="14">
        <f t="shared" ref="PJE261" si="28153">SUM(PJE262:PJE268)</f>
        <v>0</v>
      </c>
      <c r="PJF261" s="14">
        <f t="shared" ref="PJF261" si="28154">SUM(PJF262:PJF268)</f>
        <v>0</v>
      </c>
      <c r="PJG261" s="14">
        <f t="shared" ref="PJG261" si="28155">SUM(PJG262:PJG268)</f>
        <v>0</v>
      </c>
      <c r="PJH261" s="14">
        <f t="shared" ref="PJH261" si="28156">SUM(PJH262:PJH268)</f>
        <v>0</v>
      </c>
      <c r="PJI261" s="14">
        <f t="shared" ref="PJI261" si="28157">SUM(PJI262:PJI268)</f>
        <v>0</v>
      </c>
      <c r="PJJ261" s="14">
        <f t="shared" ref="PJJ261" si="28158">SUM(PJJ262:PJJ268)</f>
        <v>0</v>
      </c>
      <c r="PJK261" s="14">
        <f t="shared" ref="PJK261" si="28159">SUM(PJK262:PJK268)</f>
        <v>0</v>
      </c>
      <c r="PJL261" s="14">
        <f t="shared" ref="PJL261" si="28160">SUM(PJL262:PJL268)</f>
        <v>0</v>
      </c>
      <c r="PJM261" s="14">
        <f t="shared" ref="PJM261" si="28161">SUM(PJM262:PJM268)</f>
        <v>0</v>
      </c>
      <c r="PJN261" s="14">
        <f t="shared" ref="PJN261" si="28162">SUM(PJN262:PJN268)</f>
        <v>0</v>
      </c>
      <c r="PJO261" s="14">
        <f t="shared" ref="PJO261" si="28163">SUM(PJO262:PJO268)</f>
        <v>0</v>
      </c>
      <c r="PJP261" s="14">
        <f t="shared" ref="PJP261" si="28164">SUM(PJP262:PJP268)</f>
        <v>0</v>
      </c>
      <c r="PJQ261" s="14">
        <f t="shared" ref="PJQ261" si="28165">SUM(PJQ262:PJQ268)</f>
        <v>0</v>
      </c>
      <c r="PJR261" s="14">
        <f t="shared" ref="PJR261" si="28166">SUM(PJR262:PJR268)</f>
        <v>0</v>
      </c>
      <c r="PJS261" s="14">
        <f t="shared" ref="PJS261" si="28167">SUM(PJS262:PJS268)</f>
        <v>0</v>
      </c>
      <c r="PJT261" s="14">
        <f t="shared" ref="PJT261" si="28168">SUM(PJT262:PJT268)</f>
        <v>0</v>
      </c>
      <c r="PJU261" s="14">
        <f t="shared" ref="PJU261" si="28169">SUM(PJU262:PJU268)</f>
        <v>0</v>
      </c>
      <c r="PJV261" s="14">
        <f t="shared" ref="PJV261" si="28170">SUM(PJV262:PJV268)</f>
        <v>0</v>
      </c>
      <c r="PJW261" s="14">
        <f t="shared" ref="PJW261" si="28171">SUM(PJW262:PJW268)</f>
        <v>0</v>
      </c>
      <c r="PJX261" s="14">
        <f t="shared" ref="PJX261" si="28172">SUM(PJX262:PJX268)</f>
        <v>0</v>
      </c>
      <c r="PJY261" s="14">
        <f t="shared" ref="PJY261" si="28173">SUM(PJY262:PJY268)</f>
        <v>0</v>
      </c>
      <c r="PJZ261" s="14">
        <f t="shared" ref="PJZ261" si="28174">SUM(PJZ262:PJZ268)</f>
        <v>0</v>
      </c>
      <c r="PKA261" s="14">
        <f t="shared" ref="PKA261" si="28175">SUM(PKA262:PKA268)</f>
        <v>0</v>
      </c>
      <c r="PKB261" s="14">
        <f t="shared" ref="PKB261" si="28176">SUM(PKB262:PKB268)</f>
        <v>0</v>
      </c>
      <c r="PKC261" s="14">
        <f t="shared" ref="PKC261" si="28177">SUM(PKC262:PKC268)</f>
        <v>0</v>
      </c>
      <c r="PKD261" s="14">
        <f t="shared" ref="PKD261" si="28178">SUM(PKD262:PKD268)</f>
        <v>0</v>
      </c>
      <c r="PKE261" s="14">
        <f t="shared" ref="PKE261" si="28179">SUM(PKE262:PKE268)</f>
        <v>0</v>
      </c>
      <c r="PKF261" s="14">
        <f t="shared" ref="PKF261" si="28180">SUM(PKF262:PKF268)</f>
        <v>0</v>
      </c>
      <c r="PKG261" s="14">
        <f t="shared" ref="PKG261" si="28181">SUM(PKG262:PKG268)</f>
        <v>0</v>
      </c>
      <c r="PKH261" s="14">
        <f t="shared" ref="PKH261" si="28182">SUM(PKH262:PKH268)</f>
        <v>0</v>
      </c>
      <c r="PKI261" s="14">
        <f t="shared" ref="PKI261" si="28183">SUM(PKI262:PKI268)</f>
        <v>0</v>
      </c>
      <c r="PKJ261" s="14">
        <f t="shared" ref="PKJ261" si="28184">SUM(PKJ262:PKJ268)</f>
        <v>0</v>
      </c>
      <c r="PKK261" s="14">
        <f t="shared" ref="PKK261" si="28185">SUM(PKK262:PKK268)</f>
        <v>0</v>
      </c>
      <c r="PKL261" s="14">
        <f t="shared" ref="PKL261" si="28186">SUM(PKL262:PKL268)</f>
        <v>0</v>
      </c>
      <c r="PKM261" s="14">
        <f t="shared" ref="PKM261" si="28187">SUM(PKM262:PKM268)</f>
        <v>0</v>
      </c>
      <c r="PKN261" s="14">
        <f t="shared" ref="PKN261" si="28188">SUM(PKN262:PKN268)</f>
        <v>0</v>
      </c>
      <c r="PKO261" s="14">
        <f t="shared" ref="PKO261" si="28189">SUM(PKO262:PKO268)</f>
        <v>0</v>
      </c>
      <c r="PKP261" s="14">
        <f t="shared" ref="PKP261" si="28190">SUM(PKP262:PKP268)</f>
        <v>0</v>
      </c>
      <c r="PKQ261" s="14">
        <f t="shared" ref="PKQ261" si="28191">SUM(PKQ262:PKQ268)</f>
        <v>0</v>
      </c>
      <c r="PKR261" s="14">
        <f t="shared" ref="PKR261" si="28192">SUM(PKR262:PKR268)</f>
        <v>0</v>
      </c>
      <c r="PKS261" s="14">
        <f t="shared" ref="PKS261" si="28193">SUM(PKS262:PKS268)</f>
        <v>0</v>
      </c>
      <c r="PKT261" s="14">
        <f t="shared" ref="PKT261" si="28194">SUM(PKT262:PKT268)</f>
        <v>0</v>
      </c>
      <c r="PKU261" s="14">
        <f t="shared" ref="PKU261" si="28195">SUM(PKU262:PKU268)</f>
        <v>0</v>
      </c>
      <c r="PKV261" s="14">
        <f t="shared" ref="PKV261" si="28196">SUM(PKV262:PKV268)</f>
        <v>0</v>
      </c>
      <c r="PKW261" s="14">
        <f t="shared" ref="PKW261" si="28197">SUM(PKW262:PKW268)</f>
        <v>0</v>
      </c>
      <c r="PKX261" s="14">
        <f t="shared" ref="PKX261" si="28198">SUM(PKX262:PKX268)</f>
        <v>0</v>
      </c>
      <c r="PKY261" s="14">
        <f t="shared" ref="PKY261" si="28199">SUM(PKY262:PKY268)</f>
        <v>0</v>
      </c>
      <c r="PKZ261" s="14">
        <f t="shared" ref="PKZ261" si="28200">SUM(PKZ262:PKZ268)</f>
        <v>0</v>
      </c>
      <c r="PLA261" s="14">
        <f t="shared" ref="PLA261" si="28201">SUM(PLA262:PLA268)</f>
        <v>0</v>
      </c>
      <c r="PLB261" s="14">
        <f t="shared" ref="PLB261" si="28202">SUM(PLB262:PLB268)</f>
        <v>0</v>
      </c>
      <c r="PLC261" s="14">
        <f t="shared" ref="PLC261" si="28203">SUM(PLC262:PLC268)</f>
        <v>0</v>
      </c>
      <c r="PLD261" s="14">
        <f t="shared" ref="PLD261" si="28204">SUM(PLD262:PLD268)</f>
        <v>0</v>
      </c>
      <c r="PLE261" s="14">
        <f t="shared" ref="PLE261" si="28205">SUM(PLE262:PLE268)</f>
        <v>0</v>
      </c>
      <c r="PLF261" s="14">
        <f t="shared" ref="PLF261" si="28206">SUM(PLF262:PLF268)</f>
        <v>0</v>
      </c>
      <c r="PLG261" s="14">
        <f t="shared" ref="PLG261" si="28207">SUM(PLG262:PLG268)</f>
        <v>0</v>
      </c>
      <c r="PLH261" s="14">
        <f t="shared" ref="PLH261" si="28208">SUM(PLH262:PLH268)</f>
        <v>0</v>
      </c>
      <c r="PLI261" s="14">
        <f t="shared" ref="PLI261" si="28209">SUM(PLI262:PLI268)</f>
        <v>0</v>
      </c>
      <c r="PLJ261" s="14">
        <f t="shared" ref="PLJ261" si="28210">SUM(PLJ262:PLJ268)</f>
        <v>0</v>
      </c>
      <c r="PLK261" s="14">
        <f t="shared" ref="PLK261" si="28211">SUM(PLK262:PLK268)</f>
        <v>0</v>
      </c>
      <c r="PLL261" s="14">
        <f t="shared" ref="PLL261" si="28212">SUM(PLL262:PLL268)</f>
        <v>0</v>
      </c>
      <c r="PLM261" s="14">
        <f t="shared" ref="PLM261" si="28213">SUM(PLM262:PLM268)</f>
        <v>0</v>
      </c>
      <c r="PLN261" s="14">
        <f t="shared" ref="PLN261" si="28214">SUM(PLN262:PLN268)</f>
        <v>0</v>
      </c>
      <c r="PLO261" s="14">
        <f t="shared" ref="PLO261" si="28215">SUM(PLO262:PLO268)</f>
        <v>0</v>
      </c>
      <c r="PLP261" s="14">
        <f t="shared" ref="PLP261" si="28216">SUM(PLP262:PLP268)</f>
        <v>0</v>
      </c>
      <c r="PLQ261" s="14">
        <f t="shared" ref="PLQ261" si="28217">SUM(PLQ262:PLQ268)</f>
        <v>0</v>
      </c>
      <c r="PLR261" s="14">
        <f t="shared" ref="PLR261" si="28218">SUM(PLR262:PLR268)</f>
        <v>0</v>
      </c>
      <c r="PLS261" s="14">
        <f t="shared" ref="PLS261" si="28219">SUM(PLS262:PLS268)</f>
        <v>0</v>
      </c>
      <c r="PLT261" s="14">
        <f t="shared" ref="PLT261" si="28220">SUM(PLT262:PLT268)</f>
        <v>0</v>
      </c>
      <c r="PLU261" s="14">
        <f t="shared" ref="PLU261" si="28221">SUM(PLU262:PLU268)</f>
        <v>0</v>
      </c>
      <c r="PLV261" s="14">
        <f t="shared" ref="PLV261" si="28222">SUM(PLV262:PLV268)</f>
        <v>0</v>
      </c>
      <c r="PLW261" s="14">
        <f t="shared" ref="PLW261" si="28223">SUM(PLW262:PLW268)</f>
        <v>0</v>
      </c>
      <c r="PLX261" s="14">
        <f t="shared" ref="PLX261" si="28224">SUM(PLX262:PLX268)</f>
        <v>0</v>
      </c>
      <c r="PLY261" s="14">
        <f t="shared" ref="PLY261" si="28225">SUM(PLY262:PLY268)</f>
        <v>0</v>
      </c>
      <c r="PLZ261" s="14">
        <f t="shared" ref="PLZ261" si="28226">SUM(PLZ262:PLZ268)</f>
        <v>0</v>
      </c>
      <c r="PMA261" s="14">
        <f t="shared" ref="PMA261" si="28227">SUM(PMA262:PMA268)</f>
        <v>0</v>
      </c>
      <c r="PMB261" s="14">
        <f t="shared" ref="PMB261" si="28228">SUM(PMB262:PMB268)</f>
        <v>0</v>
      </c>
      <c r="PMC261" s="14">
        <f t="shared" ref="PMC261" si="28229">SUM(PMC262:PMC268)</f>
        <v>0</v>
      </c>
      <c r="PMD261" s="14">
        <f t="shared" ref="PMD261" si="28230">SUM(PMD262:PMD268)</f>
        <v>0</v>
      </c>
      <c r="PME261" s="14">
        <f t="shared" ref="PME261" si="28231">SUM(PME262:PME268)</f>
        <v>0</v>
      </c>
      <c r="PMF261" s="14">
        <f t="shared" ref="PMF261" si="28232">SUM(PMF262:PMF268)</f>
        <v>0</v>
      </c>
      <c r="PMG261" s="14">
        <f t="shared" ref="PMG261" si="28233">SUM(PMG262:PMG268)</f>
        <v>0</v>
      </c>
      <c r="PMH261" s="14">
        <f t="shared" ref="PMH261" si="28234">SUM(PMH262:PMH268)</f>
        <v>0</v>
      </c>
      <c r="PMI261" s="14">
        <f t="shared" ref="PMI261" si="28235">SUM(PMI262:PMI268)</f>
        <v>0</v>
      </c>
      <c r="PMJ261" s="14">
        <f t="shared" ref="PMJ261" si="28236">SUM(PMJ262:PMJ268)</f>
        <v>0</v>
      </c>
      <c r="PMK261" s="14">
        <f t="shared" ref="PMK261" si="28237">SUM(PMK262:PMK268)</f>
        <v>0</v>
      </c>
      <c r="PML261" s="14">
        <f t="shared" ref="PML261" si="28238">SUM(PML262:PML268)</f>
        <v>0</v>
      </c>
      <c r="PMM261" s="14">
        <f t="shared" ref="PMM261" si="28239">SUM(PMM262:PMM268)</f>
        <v>0</v>
      </c>
      <c r="PMN261" s="14">
        <f t="shared" ref="PMN261" si="28240">SUM(PMN262:PMN268)</f>
        <v>0</v>
      </c>
      <c r="PMO261" s="14">
        <f t="shared" ref="PMO261" si="28241">SUM(PMO262:PMO268)</f>
        <v>0</v>
      </c>
      <c r="PMP261" s="14">
        <f t="shared" ref="PMP261" si="28242">SUM(PMP262:PMP268)</f>
        <v>0</v>
      </c>
      <c r="PMQ261" s="14">
        <f t="shared" ref="PMQ261" si="28243">SUM(PMQ262:PMQ268)</f>
        <v>0</v>
      </c>
      <c r="PMR261" s="14">
        <f t="shared" ref="PMR261" si="28244">SUM(PMR262:PMR268)</f>
        <v>0</v>
      </c>
      <c r="PMS261" s="14">
        <f t="shared" ref="PMS261" si="28245">SUM(PMS262:PMS268)</f>
        <v>0</v>
      </c>
      <c r="PMT261" s="14">
        <f t="shared" ref="PMT261" si="28246">SUM(PMT262:PMT268)</f>
        <v>0</v>
      </c>
      <c r="PMU261" s="14">
        <f t="shared" ref="PMU261" si="28247">SUM(PMU262:PMU268)</f>
        <v>0</v>
      </c>
      <c r="PMV261" s="14">
        <f t="shared" ref="PMV261" si="28248">SUM(PMV262:PMV268)</f>
        <v>0</v>
      </c>
      <c r="PMW261" s="14">
        <f t="shared" ref="PMW261" si="28249">SUM(PMW262:PMW268)</f>
        <v>0</v>
      </c>
      <c r="PMX261" s="14">
        <f t="shared" ref="PMX261" si="28250">SUM(PMX262:PMX268)</f>
        <v>0</v>
      </c>
      <c r="PMY261" s="14">
        <f t="shared" ref="PMY261" si="28251">SUM(PMY262:PMY268)</f>
        <v>0</v>
      </c>
      <c r="PMZ261" s="14">
        <f t="shared" ref="PMZ261" si="28252">SUM(PMZ262:PMZ268)</f>
        <v>0</v>
      </c>
      <c r="PNA261" s="14">
        <f t="shared" ref="PNA261" si="28253">SUM(PNA262:PNA268)</f>
        <v>0</v>
      </c>
      <c r="PNB261" s="14">
        <f t="shared" ref="PNB261" si="28254">SUM(PNB262:PNB268)</f>
        <v>0</v>
      </c>
      <c r="PNC261" s="14">
        <f t="shared" ref="PNC261" si="28255">SUM(PNC262:PNC268)</f>
        <v>0</v>
      </c>
      <c r="PND261" s="14">
        <f t="shared" ref="PND261" si="28256">SUM(PND262:PND268)</f>
        <v>0</v>
      </c>
      <c r="PNE261" s="14">
        <f t="shared" ref="PNE261" si="28257">SUM(PNE262:PNE268)</f>
        <v>0</v>
      </c>
      <c r="PNF261" s="14">
        <f t="shared" ref="PNF261" si="28258">SUM(PNF262:PNF268)</f>
        <v>0</v>
      </c>
      <c r="PNG261" s="14">
        <f t="shared" ref="PNG261" si="28259">SUM(PNG262:PNG268)</f>
        <v>0</v>
      </c>
      <c r="PNH261" s="14">
        <f t="shared" ref="PNH261" si="28260">SUM(PNH262:PNH268)</f>
        <v>0</v>
      </c>
      <c r="PNI261" s="14">
        <f t="shared" ref="PNI261" si="28261">SUM(PNI262:PNI268)</f>
        <v>0</v>
      </c>
      <c r="PNJ261" s="14">
        <f t="shared" ref="PNJ261" si="28262">SUM(PNJ262:PNJ268)</f>
        <v>0</v>
      </c>
      <c r="PNK261" s="14">
        <f t="shared" ref="PNK261" si="28263">SUM(PNK262:PNK268)</f>
        <v>0</v>
      </c>
      <c r="PNL261" s="14">
        <f t="shared" ref="PNL261" si="28264">SUM(PNL262:PNL268)</f>
        <v>0</v>
      </c>
      <c r="PNM261" s="14">
        <f t="shared" ref="PNM261" si="28265">SUM(PNM262:PNM268)</f>
        <v>0</v>
      </c>
      <c r="PNN261" s="14">
        <f t="shared" ref="PNN261" si="28266">SUM(PNN262:PNN268)</f>
        <v>0</v>
      </c>
      <c r="PNO261" s="14">
        <f t="shared" ref="PNO261" si="28267">SUM(PNO262:PNO268)</f>
        <v>0</v>
      </c>
      <c r="PNP261" s="14">
        <f t="shared" ref="PNP261" si="28268">SUM(PNP262:PNP268)</f>
        <v>0</v>
      </c>
      <c r="PNQ261" s="14">
        <f t="shared" ref="PNQ261" si="28269">SUM(PNQ262:PNQ268)</f>
        <v>0</v>
      </c>
      <c r="PNR261" s="14">
        <f t="shared" ref="PNR261" si="28270">SUM(PNR262:PNR268)</f>
        <v>0</v>
      </c>
      <c r="PNS261" s="14">
        <f t="shared" ref="PNS261" si="28271">SUM(PNS262:PNS268)</f>
        <v>0</v>
      </c>
      <c r="PNT261" s="14">
        <f t="shared" ref="PNT261" si="28272">SUM(PNT262:PNT268)</f>
        <v>0</v>
      </c>
      <c r="PNU261" s="14">
        <f t="shared" ref="PNU261" si="28273">SUM(PNU262:PNU268)</f>
        <v>0</v>
      </c>
      <c r="PNV261" s="14">
        <f t="shared" ref="PNV261" si="28274">SUM(PNV262:PNV268)</f>
        <v>0</v>
      </c>
      <c r="PNW261" s="14">
        <f t="shared" ref="PNW261" si="28275">SUM(PNW262:PNW268)</f>
        <v>0</v>
      </c>
      <c r="PNX261" s="14">
        <f t="shared" ref="PNX261" si="28276">SUM(PNX262:PNX268)</f>
        <v>0</v>
      </c>
      <c r="PNY261" s="14">
        <f t="shared" ref="PNY261" si="28277">SUM(PNY262:PNY268)</f>
        <v>0</v>
      </c>
      <c r="PNZ261" s="14">
        <f t="shared" ref="PNZ261" si="28278">SUM(PNZ262:PNZ268)</f>
        <v>0</v>
      </c>
      <c r="POA261" s="14">
        <f t="shared" ref="POA261" si="28279">SUM(POA262:POA268)</f>
        <v>0</v>
      </c>
      <c r="POB261" s="14">
        <f t="shared" ref="POB261" si="28280">SUM(POB262:POB268)</f>
        <v>0</v>
      </c>
      <c r="POC261" s="14">
        <f t="shared" ref="POC261" si="28281">SUM(POC262:POC268)</f>
        <v>0</v>
      </c>
      <c r="POD261" s="14">
        <f t="shared" ref="POD261" si="28282">SUM(POD262:POD268)</f>
        <v>0</v>
      </c>
      <c r="POE261" s="14">
        <f t="shared" ref="POE261" si="28283">SUM(POE262:POE268)</f>
        <v>0</v>
      </c>
      <c r="POF261" s="14">
        <f t="shared" ref="POF261" si="28284">SUM(POF262:POF268)</f>
        <v>0</v>
      </c>
      <c r="POG261" s="14">
        <f t="shared" ref="POG261" si="28285">SUM(POG262:POG268)</f>
        <v>0</v>
      </c>
      <c r="POH261" s="14">
        <f t="shared" ref="POH261" si="28286">SUM(POH262:POH268)</f>
        <v>0</v>
      </c>
      <c r="POI261" s="14">
        <f t="shared" ref="POI261" si="28287">SUM(POI262:POI268)</f>
        <v>0</v>
      </c>
      <c r="POJ261" s="14">
        <f t="shared" ref="POJ261" si="28288">SUM(POJ262:POJ268)</f>
        <v>0</v>
      </c>
      <c r="POK261" s="14">
        <f t="shared" ref="POK261" si="28289">SUM(POK262:POK268)</f>
        <v>0</v>
      </c>
      <c r="POL261" s="14">
        <f t="shared" ref="POL261" si="28290">SUM(POL262:POL268)</f>
        <v>0</v>
      </c>
      <c r="POM261" s="14">
        <f t="shared" ref="POM261" si="28291">SUM(POM262:POM268)</f>
        <v>0</v>
      </c>
      <c r="PON261" s="14">
        <f t="shared" ref="PON261" si="28292">SUM(PON262:PON268)</f>
        <v>0</v>
      </c>
      <c r="POO261" s="14">
        <f t="shared" ref="POO261" si="28293">SUM(POO262:POO268)</f>
        <v>0</v>
      </c>
      <c r="POP261" s="14">
        <f t="shared" ref="POP261" si="28294">SUM(POP262:POP268)</f>
        <v>0</v>
      </c>
      <c r="POQ261" s="14">
        <f t="shared" ref="POQ261" si="28295">SUM(POQ262:POQ268)</f>
        <v>0</v>
      </c>
      <c r="POR261" s="14">
        <f t="shared" ref="POR261" si="28296">SUM(POR262:POR268)</f>
        <v>0</v>
      </c>
      <c r="POS261" s="14">
        <f t="shared" ref="POS261" si="28297">SUM(POS262:POS268)</f>
        <v>0</v>
      </c>
      <c r="POT261" s="14">
        <f t="shared" ref="POT261" si="28298">SUM(POT262:POT268)</f>
        <v>0</v>
      </c>
      <c r="POU261" s="14">
        <f t="shared" ref="POU261" si="28299">SUM(POU262:POU268)</f>
        <v>0</v>
      </c>
      <c r="POV261" s="14">
        <f t="shared" ref="POV261" si="28300">SUM(POV262:POV268)</f>
        <v>0</v>
      </c>
      <c r="POW261" s="14">
        <f t="shared" ref="POW261" si="28301">SUM(POW262:POW268)</f>
        <v>0</v>
      </c>
      <c r="POX261" s="14">
        <f t="shared" ref="POX261" si="28302">SUM(POX262:POX268)</f>
        <v>0</v>
      </c>
      <c r="POY261" s="14">
        <f t="shared" ref="POY261" si="28303">SUM(POY262:POY268)</f>
        <v>0</v>
      </c>
      <c r="POZ261" s="14">
        <f t="shared" ref="POZ261" si="28304">SUM(POZ262:POZ268)</f>
        <v>0</v>
      </c>
      <c r="PPA261" s="14">
        <f t="shared" ref="PPA261" si="28305">SUM(PPA262:PPA268)</f>
        <v>0</v>
      </c>
      <c r="PPB261" s="14">
        <f t="shared" ref="PPB261" si="28306">SUM(PPB262:PPB268)</f>
        <v>0</v>
      </c>
      <c r="PPC261" s="14">
        <f t="shared" ref="PPC261" si="28307">SUM(PPC262:PPC268)</f>
        <v>0</v>
      </c>
      <c r="PPD261" s="14">
        <f t="shared" ref="PPD261" si="28308">SUM(PPD262:PPD268)</f>
        <v>0</v>
      </c>
      <c r="PPE261" s="14">
        <f t="shared" ref="PPE261" si="28309">SUM(PPE262:PPE268)</f>
        <v>0</v>
      </c>
      <c r="PPF261" s="14">
        <f t="shared" ref="PPF261" si="28310">SUM(PPF262:PPF268)</f>
        <v>0</v>
      </c>
      <c r="PPG261" s="14">
        <f t="shared" ref="PPG261" si="28311">SUM(PPG262:PPG268)</f>
        <v>0</v>
      </c>
      <c r="PPH261" s="14">
        <f t="shared" ref="PPH261" si="28312">SUM(PPH262:PPH268)</f>
        <v>0</v>
      </c>
      <c r="PPI261" s="14">
        <f t="shared" ref="PPI261" si="28313">SUM(PPI262:PPI268)</f>
        <v>0</v>
      </c>
      <c r="PPJ261" s="14">
        <f t="shared" ref="PPJ261" si="28314">SUM(PPJ262:PPJ268)</f>
        <v>0</v>
      </c>
      <c r="PPK261" s="14">
        <f t="shared" ref="PPK261" si="28315">SUM(PPK262:PPK268)</f>
        <v>0</v>
      </c>
      <c r="PPL261" s="14">
        <f t="shared" ref="PPL261" si="28316">SUM(PPL262:PPL268)</f>
        <v>0</v>
      </c>
      <c r="PPM261" s="14">
        <f t="shared" ref="PPM261" si="28317">SUM(PPM262:PPM268)</f>
        <v>0</v>
      </c>
      <c r="PPN261" s="14">
        <f t="shared" ref="PPN261" si="28318">SUM(PPN262:PPN268)</f>
        <v>0</v>
      </c>
      <c r="PPO261" s="14">
        <f t="shared" ref="PPO261" si="28319">SUM(PPO262:PPO268)</f>
        <v>0</v>
      </c>
      <c r="PPP261" s="14">
        <f t="shared" ref="PPP261" si="28320">SUM(PPP262:PPP268)</f>
        <v>0</v>
      </c>
      <c r="PPQ261" s="14">
        <f t="shared" ref="PPQ261" si="28321">SUM(PPQ262:PPQ268)</f>
        <v>0</v>
      </c>
      <c r="PPR261" s="14">
        <f t="shared" ref="PPR261" si="28322">SUM(PPR262:PPR268)</f>
        <v>0</v>
      </c>
      <c r="PPS261" s="14">
        <f t="shared" ref="PPS261" si="28323">SUM(PPS262:PPS268)</f>
        <v>0</v>
      </c>
      <c r="PPT261" s="14">
        <f t="shared" ref="PPT261" si="28324">SUM(PPT262:PPT268)</f>
        <v>0</v>
      </c>
      <c r="PPU261" s="14">
        <f t="shared" ref="PPU261" si="28325">SUM(PPU262:PPU268)</f>
        <v>0</v>
      </c>
      <c r="PPV261" s="14">
        <f t="shared" ref="PPV261" si="28326">SUM(PPV262:PPV268)</f>
        <v>0</v>
      </c>
      <c r="PPW261" s="14">
        <f t="shared" ref="PPW261" si="28327">SUM(PPW262:PPW268)</f>
        <v>0</v>
      </c>
      <c r="PPX261" s="14">
        <f t="shared" ref="PPX261" si="28328">SUM(PPX262:PPX268)</f>
        <v>0</v>
      </c>
      <c r="PPY261" s="14">
        <f t="shared" ref="PPY261" si="28329">SUM(PPY262:PPY268)</f>
        <v>0</v>
      </c>
      <c r="PPZ261" s="14">
        <f t="shared" ref="PPZ261" si="28330">SUM(PPZ262:PPZ268)</f>
        <v>0</v>
      </c>
      <c r="PQA261" s="14">
        <f t="shared" ref="PQA261" si="28331">SUM(PQA262:PQA268)</f>
        <v>0</v>
      </c>
      <c r="PQB261" s="14">
        <f t="shared" ref="PQB261" si="28332">SUM(PQB262:PQB268)</f>
        <v>0</v>
      </c>
      <c r="PQC261" s="14">
        <f t="shared" ref="PQC261" si="28333">SUM(PQC262:PQC268)</f>
        <v>0</v>
      </c>
      <c r="PQD261" s="14">
        <f t="shared" ref="PQD261" si="28334">SUM(PQD262:PQD268)</f>
        <v>0</v>
      </c>
      <c r="PQE261" s="14">
        <f t="shared" ref="PQE261" si="28335">SUM(PQE262:PQE268)</f>
        <v>0</v>
      </c>
      <c r="PQF261" s="14">
        <f t="shared" ref="PQF261" si="28336">SUM(PQF262:PQF268)</f>
        <v>0</v>
      </c>
      <c r="PQG261" s="14">
        <f t="shared" ref="PQG261" si="28337">SUM(PQG262:PQG268)</f>
        <v>0</v>
      </c>
      <c r="PQH261" s="14">
        <f t="shared" ref="PQH261" si="28338">SUM(PQH262:PQH268)</f>
        <v>0</v>
      </c>
      <c r="PQI261" s="14">
        <f t="shared" ref="PQI261" si="28339">SUM(PQI262:PQI268)</f>
        <v>0</v>
      </c>
      <c r="PQJ261" s="14">
        <f t="shared" ref="PQJ261" si="28340">SUM(PQJ262:PQJ268)</f>
        <v>0</v>
      </c>
      <c r="PQK261" s="14">
        <f t="shared" ref="PQK261" si="28341">SUM(PQK262:PQK268)</f>
        <v>0</v>
      </c>
      <c r="PQL261" s="14">
        <f t="shared" ref="PQL261" si="28342">SUM(PQL262:PQL268)</f>
        <v>0</v>
      </c>
      <c r="PQM261" s="14">
        <f t="shared" ref="PQM261" si="28343">SUM(PQM262:PQM268)</f>
        <v>0</v>
      </c>
      <c r="PQN261" s="14">
        <f t="shared" ref="PQN261" si="28344">SUM(PQN262:PQN268)</f>
        <v>0</v>
      </c>
      <c r="PQO261" s="14">
        <f t="shared" ref="PQO261" si="28345">SUM(PQO262:PQO268)</f>
        <v>0</v>
      </c>
      <c r="PQP261" s="14">
        <f t="shared" ref="PQP261" si="28346">SUM(PQP262:PQP268)</f>
        <v>0</v>
      </c>
      <c r="PQQ261" s="14">
        <f t="shared" ref="PQQ261" si="28347">SUM(PQQ262:PQQ268)</f>
        <v>0</v>
      </c>
      <c r="PQR261" s="14">
        <f t="shared" ref="PQR261" si="28348">SUM(PQR262:PQR268)</f>
        <v>0</v>
      </c>
      <c r="PQS261" s="14">
        <f t="shared" ref="PQS261" si="28349">SUM(PQS262:PQS268)</f>
        <v>0</v>
      </c>
      <c r="PQT261" s="14">
        <f t="shared" ref="PQT261" si="28350">SUM(PQT262:PQT268)</f>
        <v>0</v>
      </c>
      <c r="PQU261" s="14">
        <f t="shared" ref="PQU261" si="28351">SUM(PQU262:PQU268)</f>
        <v>0</v>
      </c>
      <c r="PQV261" s="14">
        <f t="shared" ref="PQV261" si="28352">SUM(PQV262:PQV268)</f>
        <v>0</v>
      </c>
      <c r="PQW261" s="14">
        <f t="shared" ref="PQW261" si="28353">SUM(PQW262:PQW268)</f>
        <v>0</v>
      </c>
      <c r="PQX261" s="14">
        <f t="shared" ref="PQX261" si="28354">SUM(PQX262:PQX268)</f>
        <v>0</v>
      </c>
      <c r="PQY261" s="14">
        <f t="shared" ref="PQY261" si="28355">SUM(PQY262:PQY268)</f>
        <v>0</v>
      </c>
      <c r="PQZ261" s="14">
        <f t="shared" ref="PQZ261" si="28356">SUM(PQZ262:PQZ268)</f>
        <v>0</v>
      </c>
      <c r="PRA261" s="14">
        <f t="shared" ref="PRA261" si="28357">SUM(PRA262:PRA268)</f>
        <v>0</v>
      </c>
      <c r="PRB261" s="14">
        <f t="shared" ref="PRB261" si="28358">SUM(PRB262:PRB268)</f>
        <v>0</v>
      </c>
      <c r="PRC261" s="14">
        <f t="shared" ref="PRC261" si="28359">SUM(PRC262:PRC268)</f>
        <v>0</v>
      </c>
      <c r="PRD261" s="14">
        <f t="shared" ref="PRD261" si="28360">SUM(PRD262:PRD268)</f>
        <v>0</v>
      </c>
      <c r="PRE261" s="14">
        <f t="shared" ref="PRE261" si="28361">SUM(PRE262:PRE268)</f>
        <v>0</v>
      </c>
      <c r="PRF261" s="14">
        <f t="shared" ref="PRF261" si="28362">SUM(PRF262:PRF268)</f>
        <v>0</v>
      </c>
      <c r="PRG261" s="14">
        <f t="shared" ref="PRG261" si="28363">SUM(PRG262:PRG268)</f>
        <v>0</v>
      </c>
      <c r="PRH261" s="14">
        <f t="shared" ref="PRH261" si="28364">SUM(PRH262:PRH268)</f>
        <v>0</v>
      </c>
      <c r="PRI261" s="14">
        <f t="shared" ref="PRI261" si="28365">SUM(PRI262:PRI268)</f>
        <v>0</v>
      </c>
      <c r="PRJ261" s="14">
        <f t="shared" ref="PRJ261" si="28366">SUM(PRJ262:PRJ268)</f>
        <v>0</v>
      </c>
      <c r="PRK261" s="14">
        <f t="shared" ref="PRK261" si="28367">SUM(PRK262:PRK268)</f>
        <v>0</v>
      </c>
      <c r="PRL261" s="14">
        <f t="shared" ref="PRL261" si="28368">SUM(PRL262:PRL268)</f>
        <v>0</v>
      </c>
      <c r="PRM261" s="14">
        <f t="shared" ref="PRM261" si="28369">SUM(PRM262:PRM268)</f>
        <v>0</v>
      </c>
      <c r="PRN261" s="14">
        <f t="shared" ref="PRN261" si="28370">SUM(PRN262:PRN268)</f>
        <v>0</v>
      </c>
      <c r="PRO261" s="14">
        <f t="shared" ref="PRO261" si="28371">SUM(PRO262:PRO268)</f>
        <v>0</v>
      </c>
      <c r="PRP261" s="14">
        <f t="shared" ref="PRP261" si="28372">SUM(PRP262:PRP268)</f>
        <v>0</v>
      </c>
      <c r="PRQ261" s="14">
        <f t="shared" ref="PRQ261" si="28373">SUM(PRQ262:PRQ268)</f>
        <v>0</v>
      </c>
      <c r="PRR261" s="14">
        <f t="shared" ref="PRR261" si="28374">SUM(PRR262:PRR268)</f>
        <v>0</v>
      </c>
      <c r="PRS261" s="14">
        <f t="shared" ref="PRS261" si="28375">SUM(PRS262:PRS268)</f>
        <v>0</v>
      </c>
      <c r="PRT261" s="14">
        <f t="shared" ref="PRT261" si="28376">SUM(PRT262:PRT268)</f>
        <v>0</v>
      </c>
      <c r="PRU261" s="14">
        <f t="shared" ref="PRU261" si="28377">SUM(PRU262:PRU268)</f>
        <v>0</v>
      </c>
      <c r="PRV261" s="14">
        <f t="shared" ref="PRV261" si="28378">SUM(PRV262:PRV268)</f>
        <v>0</v>
      </c>
      <c r="PRW261" s="14">
        <f t="shared" ref="PRW261" si="28379">SUM(PRW262:PRW268)</f>
        <v>0</v>
      </c>
      <c r="PRX261" s="14">
        <f t="shared" ref="PRX261" si="28380">SUM(PRX262:PRX268)</f>
        <v>0</v>
      </c>
      <c r="PRY261" s="14">
        <f t="shared" ref="PRY261" si="28381">SUM(PRY262:PRY268)</f>
        <v>0</v>
      </c>
      <c r="PRZ261" s="14">
        <f t="shared" ref="PRZ261" si="28382">SUM(PRZ262:PRZ268)</f>
        <v>0</v>
      </c>
      <c r="PSA261" s="14">
        <f t="shared" ref="PSA261" si="28383">SUM(PSA262:PSA268)</f>
        <v>0</v>
      </c>
      <c r="PSB261" s="14">
        <f t="shared" ref="PSB261" si="28384">SUM(PSB262:PSB268)</f>
        <v>0</v>
      </c>
      <c r="PSC261" s="14">
        <f t="shared" ref="PSC261" si="28385">SUM(PSC262:PSC268)</f>
        <v>0</v>
      </c>
      <c r="PSD261" s="14">
        <f t="shared" ref="PSD261" si="28386">SUM(PSD262:PSD268)</f>
        <v>0</v>
      </c>
      <c r="PSE261" s="14">
        <f t="shared" ref="PSE261" si="28387">SUM(PSE262:PSE268)</f>
        <v>0</v>
      </c>
      <c r="PSF261" s="14">
        <f t="shared" ref="PSF261" si="28388">SUM(PSF262:PSF268)</f>
        <v>0</v>
      </c>
      <c r="PSG261" s="14">
        <f t="shared" ref="PSG261" si="28389">SUM(PSG262:PSG268)</f>
        <v>0</v>
      </c>
      <c r="PSH261" s="14">
        <f t="shared" ref="PSH261" si="28390">SUM(PSH262:PSH268)</f>
        <v>0</v>
      </c>
      <c r="PSI261" s="14">
        <f t="shared" ref="PSI261" si="28391">SUM(PSI262:PSI268)</f>
        <v>0</v>
      </c>
      <c r="PSJ261" s="14">
        <f t="shared" ref="PSJ261" si="28392">SUM(PSJ262:PSJ268)</f>
        <v>0</v>
      </c>
      <c r="PSK261" s="14">
        <f t="shared" ref="PSK261" si="28393">SUM(PSK262:PSK268)</f>
        <v>0</v>
      </c>
      <c r="PSL261" s="14">
        <f t="shared" ref="PSL261" si="28394">SUM(PSL262:PSL268)</f>
        <v>0</v>
      </c>
      <c r="PSM261" s="14">
        <f t="shared" ref="PSM261" si="28395">SUM(PSM262:PSM268)</f>
        <v>0</v>
      </c>
      <c r="PSN261" s="14">
        <f t="shared" ref="PSN261" si="28396">SUM(PSN262:PSN268)</f>
        <v>0</v>
      </c>
      <c r="PSO261" s="14">
        <f t="shared" ref="PSO261" si="28397">SUM(PSO262:PSO268)</f>
        <v>0</v>
      </c>
      <c r="PSP261" s="14">
        <f t="shared" ref="PSP261" si="28398">SUM(PSP262:PSP268)</f>
        <v>0</v>
      </c>
      <c r="PSQ261" s="14">
        <f t="shared" ref="PSQ261" si="28399">SUM(PSQ262:PSQ268)</f>
        <v>0</v>
      </c>
      <c r="PSR261" s="14">
        <f t="shared" ref="PSR261" si="28400">SUM(PSR262:PSR268)</f>
        <v>0</v>
      </c>
      <c r="PSS261" s="14">
        <f t="shared" ref="PSS261" si="28401">SUM(PSS262:PSS268)</f>
        <v>0</v>
      </c>
      <c r="PST261" s="14">
        <f t="shared" ref="PST261" si="28402">SUM(PST262:PST268)</f>
        <v>0</v>
      </c>
      <c r="PSU261" s="14">
        <f t="shared" ref="PSU261" si="28403">SUM(PSU262:PSU268)</f>
        <v>0</v>
      </c>
      <c r="PSV261" s="14">
        <f t="shared" ref="PSV261" si="28404">SUM(PSV262:PSV268)</f>
        <v>0</v>
      </c>
      <c r="PSW261" s="14">
        <f t="shared" ref="PSW261" si="28405">SUM(PSW262:PSW268)</f>
        <v>0</v>
      </c>
      <c r="PSX261" s="14">
        <f t="shared" ref="PSX261" si="28406">SUM(PSX262:PSX268)</f>
        <v>0</v>
      </c>
      <c r="PSY261" s="14">
        <f t="shared" ref="PSY261" si="28407">SUM(PSY262:PSY268)</f>
        <v>0</v>
      </c>
      <c r="PSZ261" s="14">
        <f t="shared" ref="PSZ261" si="28408">SUM(PSZ262:PSZ268)</f>
        <v>0</v>
      </c>
      <c r="PTA261" s="14">
        <f t="shared" ref="PTA261" si="28409">SUM(PTA262:PTA268)</f>
        <v>0</v>
      </c>
      <c r="PTB261" s="14">
        <f t="shared" ref="PTB261" si="28410">SUM(PTB262:PTB268)</f>
        <v>0</v>
      </c>
      <c r="PTC261" s="14">
        <f t="shared" ref="PTC261" si="28411">SUM(PTC262:PTC268)</f>
        <v>0</v>
      </c>
      <c r="PTD261" s="14">
        <f t="shared" ref="PTD261" si="28412">SUM(PTD262:PTD268)</f>
        <v>0</v>
      </c>
      <c r="PTE261" s="14">
        <f t="shared" ref="PTE261" si="28413">SUM(PTE262:PTE268)</f>
        <v>0</v>
      </c>
      <c r="PTF261" s="14">
        <f t="shared" ref="PTF261" si="28414">SUM(PTF262:PTF268)</f>
        <v>0</v>
      </c>
      <c r="PTG261" s="14">
        <f t="shared" ref="PTG261" si="28415">SUM(PTG262:PTG268)</f>
        <v>0</v>
      </c>
      <c r="PTH261" s="14">
        <f t="shared" ref="PTH261" si="28416">SUM(PTH262:PTH268)</f>
        <v>0</v>
      </c>
      <c r="PTI261" s="14">
        <f t="shared" ref="PTI261" si="28417">SUM(PTI262:PTI268)</f>
        <v>0</v>
      </c>
      <c r="PTJ261" s="14">
        <f t="shared" ref="PTJ261" si="28418">SUM(PTJ262:PTJ268)</f>
        <v>0</v>
      </c>
      <c r="PTK261" s="14">
        <f t="shared" ref="PTK261" si="28419">SUM(PTK262:PTK268)</f>
        <v>0</v>
      </c>
      <c r="PTL261" s="14">
        <f t="shared" ref="PTL261" si="28420">SUM(PTL262:PTL268)</f>
        <v>0</v>
      </c>
      <c r="PTM261" s="14">
        <f t="shared" ref="PTM261" si="28421">SUM(PTM262:PTM268)</f>
        <v>0</v>
      </c>
      <c r="PTN261" s="14">
        <f t="shared" ref="PTN261" si="28422">SUM(PTN262:PTN268)</f>
        <v>0</v>
      </c>
      <c r="PTO261" s="14">
        <f t="shared" ref="PTO261" si="28423">SUM(PTO262:PTO268)</f>
        <v>0</v>
      </c>
      <c r="PTP261" s="14">
        <f t="shared" ref="PTP261" si="28424">SUM(PTP262:PTP268)</f>
        <v>0</v>
      </c>
      <c r="PTQ261" s="14">
        <f t="shared" ref="PTQ261" si="28425">SUM(PTQ262:PTQ268)</f>
        <v>0</v>
      </c>
      <c r="PTR261" s="14">
        <f t="shared" ref="PTR261" si="28426">SUM(PTR262:PTR268)</f>
        <v>0</v>
      </c>
      <c r="PTS261" s="14">
        <f t="shared" ref="PTS261" si="28427">SUM(PTS262:PTS268)</f>
        <v>0</v>
      </c>
      <c r="PTT261" s="14">
        <f t="shared" ref="PTT261" si="28428">SUM(PTT262:PTT268)</f>
        <v>0</v>
      </c>
      <c r="PTU261" s="14">
        <f t="shared" ref="PTU261" si="28429">SUM(PTU262:PTU268)</f>
        <v>0</v>
      </c>
      <c r="PTV261" s="14">
        <f t="shared" ref="PTV261" si="28430">SUM(PTV262:PTV268)</f>
        <v>0</v>
      </c>
      <c r="PTW261" s="14">
        <f t="shared" ref="PTW261" si="28431">SUM(PTW262:PTW268)</f>
        <v>0</v>
      </c>
      <c r="PTX261" s="14">
        <f t="shared" ref="PTX261" si="28432">SUM(PTX262:PTX268)</f>
        <v>0</v>
      </c>
      <c r="PTY261" s="14">
        <f t="shared" ref="PTY261" si="28433">SUM(PTY262:PTY268)</f>
        <v>0</v>
      </c>
      <c r="PTZ261" s="14">
        <f t="shared" ref="PTZ261" si="28434">SUM(PTZ262:PTZ268)</f>
        <v>0</v>
      </c>
      <c r="PUA261" s="14">
        <f t="shared" ref="PUA261" si="28435">SUM(PUA262:PUA268)</f>
        <v>0</v>
      </c>
      <c r="PUB261" s="14">
        <f t="shared" ref="PUB261" si="28436">SUM(PUB262:PUB268)</f>
        <v>0</v>
      </c>
      <c r="PUC261" s="14">
        <f t="shared" ref="PUC261" si="28437">SUM(PUC262:PUC268)</f>
        <v>0</v>
      </c>
      <c r="PUD261" s="14">
        <f t="shared" ref="PUD261" si="28438">SUM(PUD262:PUD268)</f>
        <v>0</v>
      </c>
      <c r="PUE261" s="14">
        <f t="shared" ref="PUE261" si="28439">SUM(PUE262:PUE268)</f>
        <v>0</v>
      </c>
      <c r="PUF261" s="14">
        <f t="shared" ref="PUF261" si="28440">SUM(PUF262:PUF268)</f>
        <v>0</v>
      </c>
      <c r="PUG261" s="14">
        <f t="shared" ref="PUG261" si="28441">SUM(PUG262:PUG268)</f>
        <v>0</v>
      </c>
      <c r="PUH261" s="14">
        <f t="shared" ref="PUH261" si="28442">SUM(PUH262:PUH268)</f>
        <v>0</v>
      </c>
      <c r="PUI261" s="14">
        <f t="shared" ref="PUI261" si="28443">SUM(PUI262:PUI268)</f>
        <v>0</v>
      </c>
      <c r="PUJ261" s="14">
        <f t="shared" ref="PUJ261" si="28444">SUM(PUJ262:PUJ268)</f>
        <v>0</v>
      </c>
      <c r="PUK261" s="14">
        <f t="shared" ref="PUK261" si="28445">SUM(PUK262:PUK268)</f>
        <v>0</v>
      </c>
      <c r="PUL261" s="14">
        <f t="shared" ref="PUL261" si="28446">SUM(PUL262:PUL268)</f>
        <v>0</v>
      </c>
      <c r="PUM261" s="14">
        <f t="shared" ref="PUM261" si="28447">SUM(PUM262:PUM268)</f>
        <v>0</v>
      </c>
      <c r="PUN261" s="14">
        <f t="shared" ref="PUN261" si="28448">SUM(PUN262:PUN268)</f>
        <v>0</v>
      </c>
      <c r="PUO261" s="14">
        <f t="shared" ref="PUO261" si="28449">SUM(PUO262:PUO268)</f>
        <v>0</v>
      </c>
      <c r="PUP261" s="14">
        <f t="shared" ref="PUP261" si="28450">SUM(PUP262:PUP268)</f>
        <v>0</v>
      </c>
      <c r="PUQ261" s="14">
        <f t="shared" ref="PUQ261" si="28451">SUM(PUQ262:PUQ268)</f>
        <v>0</v>
      </c>
      <c r="PUR261" s="14">
        <f t="shared" ref="PUR261" si="28452">SUM(PUR262:PUR268)</f>
        <v>0</v>
      </c>
      <c r="PUS261" s="14">
        <f t="shared" ref="PUS261" si="28453">SUM(PUS262:PUS268)</f>
        <v>0</v>
      </c>
      <c r="PUT261" s="14">
        <f t="shared" ref="PUT261" si="28454">SUM(PUT262:PUT268)</f>
        <v>0</v>
      </c>
      <c r="PUU261" s="14">
        <f t="shared" ref="PUU261" si="28455">SUM(PUU262:PUU268)</f>
        <v>0</v>
      </c>
      <c r="PUV261" s="14">
        <f t="shared" ref="PUV261" si="28456">SUM(PUV262:PUV268)</f>
        <v>0</v>
      </c>
      <c r="PUW261" s="14">
        <f t="shared" ref="PUW261" si="28457">SUM(PUW262:PUW268)</f>
        <v>0</v>
      </c>
      <c r="PUX261" s="14">
        <f t="shared" ref="PUX261" si="28458">SUM(PUX262:PUX268)</f>
        <v>0</v>
      </c>
      <c r="PUY261" s="14">
        <f t="shared" ref="PUY261" si="28459">SUM(PUY262:PUY268)</f>
        <v>0</v>
      </c>
      <c r="PUZ261" s="14">
        <f t="shared" ref="PUZ261" si="28460">SUM(PUZ262:PUZ268)</f>
        <v>0</v>
      </c>
      <c r="PVA261" s="14">
        <f t="shared" ref="PVA261" si="28461">SUM(PVA262:PVA268)</f>
        <v>0</v>
      </c>
      <c r="PVB261" s="14">
        <f t="shared" ref="PVB261" si="28462">SUM(PVB262:PVB268)</f>
        <v>0</v>
      </c>
      <c r="PVC261" s="14">
        <f t="shared" ref="PVC261" si="28463">SUM(PVC262:PVC268)</f>
        <v>0</v>
      </c>
      <c r="PVD261" s="14">
        <f t="shared" ref="PVD261" si="28464">SUM(PVD262:PVD268)</f>
        <v>0</v>
      </c>
      <c r="PVE261" s="14">
        <f t="shared" ref="PVE261" si="28465">SUM(PVE262:PVE268)</f>
        <v>0</v>
      </c>
      <c r="PVF261" s="14">
        <f t="shared" ref="PVF261" si="28466">SUM(PVF262:PVF268)</f>
        <v>0</v>
      </c>
      <c r="PVG261" s="14">
        <f t="shared" ref="PVG261" si="28467">SUM(PVG262:PVG268)</f>
        <v>0</v>
      </c>
      <c r="PVH261" s="14">
        <f t="shared" ref="PVH261" si="28468">SUM(PVH262:PVH268)</f>
        <v>0</v>
      </c>
      <c r="PVI261" s="14">
        <f t="shared" ref="PVI261" si="28469">SUM(PVI262:PVI268)</f>
        <v>0</v>
      </c>
      <c r="PVJ261" s="14">
        <f t="shared" ref="PVJ261" si="28470">SUM(PVJ262:PVJ268)</f>
        <v>0</v>
      </c>
      <c r="PVK261" s="14">
        <f t="shared" ref="PVK261" si="28471">SUM(PVK262:PVK268)</f>
        <v>0</v>
      </c>
      <c r="PVL261" s="14">
        <f t="shared" ref="PVL261" si="28472">SUM(PVL262:PVL268)</f>
        <v>0</v>
      </c>
      <c r="PVM261" s="14">
        <f t="shared" ref="PVM261" si="28473">SUM(PVM262:PVM268)</f>
        <v>0</v>
      </c>
      <c r="PVN261" s="14">
        <f t="shared" ref="PVN261" si="28474">SUM(PVN262:PVN268)</f>
        <v>0</v>
      </c>
      <c r="PVO261" s="14">
        <f t="shared" ref="PVO261" si="28475">SUM(PVO262:PVO268)</f>
        <v>0</v>
      </c>
      <c r="PVP261" s="14">
        <f t="shared" ref="PVP261" si="28476">SUM(PVP262:PVP268)</f>
        <v>0</v>
      </c>
      <c r="PVQ261" s="14">
        <f t="shared" ref="PVQ261" si="28477">SUM(PVQ262:PVQ268)</f>
        <v>0</v>
      </c>
      <c r="PVR261" s="14">
        <f t="shared" ref="PVR261" si="28478">SUM(PVR262:PVR268)</f>
        <v>0</v>
      </c>
      <c r="PVS261" s="14">
        <f t="shared" ref="PVS261" si="28479">SUM(PVS262:PVS268)</f>
        <v>0</v>
      </c>
      <c r="PVT261" s="14">
        <f t="shared" ref="PVT261" si="28480">SUM(PVT262:PVT268)</f>
        <v>0</v>
      </c>
      <c r="PVU261" s="14">
        <f t="shared" ref="PVU261" si="28481">SUM(PVU262:PVU268)</f>
        <v>0</v>
      </c>
      <c r="PVV261" s="14">
        <f t="shared" ref="PVV261" si="28482">SUM(PVV262:PVV268)</f>
        <v>0</v>
      </c>
      <c r="PVW261" s="14">
        <f t="shared" ref="PVW261" si="28483">SUM(PVW262:PVW268)</f>
        <v>0</v>
      </c>
      <c r="PVX261" s="14">
        <f t="shared" ref="PVX261" si="28484">SUM(PVX262:PVX268)</f>
        <v>0</v>
      </c>
      <c r="PVY261" s="14">
        <f t="shared" ref="PVY261" si="28485">SUM(PVY262:PVY268)</f>
        <v>0</v>
      </c>
      <c r="PVZ261" s="14">
        <f t="shared" ref="PVZ261" si="28486">SUM(PVZ262:PVZ268)</f>
        <v>0</v>
      </c>
      <c r="PWA261" s="14">
        <f t="shared" ref="PWA261" si="28487">SUM(PWA262:PWA268)</f>
        <v>0</v>
      </c>
      <c r="PWB261" s="14">
        <f t="shared" ref="PWB261" si="28488">SUM(PWB262:PWB268)</f>
        <v>0</v>
      </c>
      <c r="PWC261" s="14">
        <f t="shared" ref="PWC261" si="28489">SUM(PWC262:PWC268)</f>
        <v>0</v>
      </c>
      <c r="PWD261" s="14">
        <f t="shared" ref="PWD261" si="28490">SUM(PWD262:PWD268)</f>
        <v>0</v>
      </c>
      <c r="PWE261" s="14">
        <f t="shared" ref="PWE261" si="28491">SUM(PWE262:PWE268)</f>
        <v>0</v>
      </c>
      <c r="PWF261" s="14">
        <f t="shared" ref="PWF261" si="28492">SUM(PWF262:PWF268)</f>
        <v>0</v>
      </c>
      <c r="PWG261" s="14">
        <f t="shared" ref="PWG261" si="28493">SUM(PWG262:PWG268)</f>
        <v>0</v>
      </c>
      <c r="PWH261" s="14">
        <f t="shared" ref="PWH261" si="28494">SUM(PWH262:PWH268)</f>
        <v>0</v>
      </c>
      <c r="PWI261" s="14">
        <f t="shared" ref="PWI261" si="28495">SUM(PWI262:PWI268)</f>
        <v>0</v>
      </c>
      <c r="PWJ261" s="14">
        <f t="shared" ref="PWJ261" si="28496">SUM(PWJ262:PWJ268)</f>
        <v>0</v>
      </c>
      <c r="PWK261" s="14">
        <f t="shared" ref="PWK261" si="28497">SUM(PWK262:PWK268)</f>
        <v>0</v>
      </c>
      <c r="PWL261" s="14">
        <f t="shared" ref="PWL261" si="28498">SUM(PWL262:PWL268)</f>
        <v>0</v>
      </c>
      <c r="PWM261" s="14">
        <f t="shared" ref="PWM261" si="28499">SUM(PWM262:PWM268)</f>
        <v>0</v>
      </c>
      <c r="PWN261" s="14">
        <f t="shared" ref="PWN261" si="28500">SUM(PWN262:PWN268)</f>
        <v>0</v>
      </c>
      <c r="PWO261" s="14">
        <f t="shared" ref="PWO261" si="28501">SUM(PWO262:PWO268)</f>
        <v>0</v>
      </c>
      <c r="PWP261" s="14">
        <f t="shared" ref="PWP261" si="28502">SUM(PWP262:PWP268)</f>
        <v>0</v>
      </c>
      <c r="PWQ261" s="14">
        <f t="shared" ref="PWQ261" si="28503">SUM(PWQ262:PWQ268)</f>
        <v>0</v>
      </c>
      <c r="PWR261" s="14">
        <f t="shared" ref="PWR261" si="28504">SUM(PWR262:PWR268)</f>
        <v>0</v>
      </c>
      <c r="PWS261" s="14">
        <f t="shared" ref="PWS261" si="28505">SUM(PWS262:PWS268)</f>
        <v>0</v>
      </c>
      <c r="PWT261" s="14">
        <f t="shared" ref="PWT261" si="28506">SUM(PWT262:PWT268)</f>
        <v>0</v>
      </c>
      <c r="PWU261" s="14">
        <f t="shared" ref="PWU261" si="28507">SUM(PWU262:PWU268)</f>
        <v>0</v>
      </c>
      <c r="PWV261" s="14">
        <f t="shared" ref="PWV261" si="28508">SUM(PWV262:PWV268)</f>
        <v>0</v>
      </c>
      <c r="PWW261" s="14">
        <f t="shared" ref="PWW261" si="28509">SUM(PWW262:PWW268)</f>
        <v>0</v>
      </c>
      <c r="PWX261" s="14">
        <f t="shared" ref="PWX261" si="28510">SUM(PWX262:PWX268)</f>
        <v>0</v>
      </c>
      <c r="PWY261" s="14">
        <f t="shared" ref="PWY261" si="28511">SUM(PWY262:PWY268)</f>
        <v>0</v>
      </c>
      <c r="PWZ261" s="14">
        <f t="shared" ref="PWZ261" si="28512">SUM(PWZ262:PWZ268)</f>
        <v>0</v>
      </c>
      <c r="PXA261" s="14">
        <f t="shared" ref="PXA261" si="28513">SUM(PXA262:PXA268)</f>
        <v>0</v>
      </c>
      <c r="PXB261" s="14">
        <f t="shared" ref="PXB261" si="28514">SUM(PXB262:PXB268)</f>
        <v>0</v>
      </c>
      <c r="PXC261" s="14">
        <f t="shared" ref="PXC261" si="28515">SUM(PXC262:PXC268)</f>
        <v>0</v>
      </c>
      <c r="PXD261" s="14">
        <f t="shared" ref="PXD261" si="28516">SUM(PXD262:PXD268)</f>
        <v>0</v>
      </c>
      <c r="PXE261" s="14">
        <f t="shared" ref="PXE261" si="28517">SUM(PXE262:PXE268)</f>
        <v>0</v>
      </c>
      <c r="PXF261" s="14">
        <f t="shared" ref="PXF261" si="28518">SUM(PXF262:PXF268)</f>
        <v>0</v>
      </c>
      <c r="PXG261" s="14">
        <f t="shared" ref="PXG261" si="28519">SUM(PXG262:PXG268)</f>
        <v>0</v>
      </c>
      <c r="PXH261" s="14">
        <f t="shared" ref="PXH261" si="28520">SUM(PXH262:PXH268)</f>
        <v>0</v>
      </c>
      <c r="PXI261" s="14">
        <f t="shared" ref="PXI261" si="28521">SUM(PXI262:PXI268)</f>
        <v>0</v>
      </c>
      <c r="PXJ261" s="14">
        <f t="shared" ref="PXJ261" si="28522">SUM(PXJ262:PXJ268)</f>
        <v>0</v>
      </c>
      <c r="PXK261" s="14">
        <f t="shared" ref="PXK261" si="28523">SUM(PXK262:PXK268)</f>
        <v>0</v>
      </c>
      <c r="PXL261" s="14">
        <f t="shared" ref="PXL261" si="28524">SUM(PXL262:PXL268)</f>
        <v>0</v>
      </c>
      <c r="PXM261" s="14">
        <f t="shared" ref="PXM261" si="28525">SUM(PXM262:PXM268)</f>
        <v>0</v>
      </c>
      <c r="PXN261" s="14">
        <f t="shared" ref="PXN261" si="28526">SUM(PXN262:PXN268)</f>
        <v>0</v>
      </c>
      <c r="PXO261" s="14">
        <f t="shared" ref="PXO261" si="28527">SUM(PXO262:PXO268)</f>
        <v>0</v>
      </c>
      <c r="PXP261" s="14">
        <f t="shared" ref="PXP261" si="28528">SUM(PXP262:PXP268)</f>
        <v>0</v>
      </c>
      <c r="PXQ261" s="14">
        <f t="shared" ref="PXQ261" si="28529">SUM(PXQ262:PXQ268)</f>
        <v>0</v>
      </c>
      <c r="PXR261" s="14">
        <f t="shared" ref="PXR261" si="28530">SUM(PXR262:PXR268)</f>
        <v>0</v>
      </c>
      <c r="PXS261" s="14">
        <f t="shared" ref="PXS261" si="28531">SUM(PXS262:PXS268)</f>
        <v>0</v>
      </c>
      <c r="PXT261" s="14">
        <f t="shared" ref="PXT261" si="28532">SUM(PXT262:PXT268)</f>
        <v>0</v>
      </c>
      <c r="PXU261" s="14">
        <f t="shared" ref="PXU261" si="28533">SUM(PXU262:PXU268)</f>
        <v>0</v>
      </c>
      <c r="PXV261" s="14">
        <f t="shared" ref="PXV261" si="28534">SUM(PXV262:PXV268)</f>
        <v>0</v>
      </c>
      <c r="PXW261" s="14">
        <f t="shared" ref="PXW261" si="28535">SUM(PXW262:PXW268)</f>
        <v>0</v>
      </c>
      <c r="PXX261" s="14">
        <f t="shared" ref="PXX261" si="28536">SUM(PXX262:PXX268)</f>
        <v>0</v>
      </c>
      <c r="PXY261" s="14">
        <f t="shared" ref="PXY261" si="28537">SUM(PXY262:PXY268)</f>
        <v>0</v>
      </c>
      <c r="PXZ261" s="14">
        <f t="shared" ref="PXZ261" si="28538">SUM(PXZ262:PXZ268)</f>
        <v>0</v>
      </c>
      <c r="PYA261" s="14">
        <f t="shared" ref="PYA261" si="28539">SUM(PYA262:PYA268)</f>
        <v>0</v>
      </c>
      <c r="PYB261" s="14">
        <f t="shared" ref="PYB261" si="28540">SUM(PYB262:PYB268)</f>
        <v>0</v>
      </c>
      <c r="PYC261" s="14">
        <f t="shared" ref="PYC261" si="28541">SUM(PYC262:PYC268)</f>
        <v>0</v>
      </c>
      <c r="PYD261" s="14">
        <f t="shared" ref="PYD261" si="28542">SUM(PYD262:PYD268)</f>
        <v>0</v>
      </c>
      <c r="PYE261" s="14">
        <f t="shared" ref="PYE261" si="28543">SUM(PYE262:PYE268)</f>
        <v>0</v>
      </c>
      <c r="PYF261" s="14">
        <f t="shared" ref="PYF261" si="28544">SUM(PYF262:PYF268)</f>
        <v>0</v>
      </c>
      <c r="PYG261" s="14">
        <f t="shared" ref="PYG261" si="28545">SUM(PYG262:PYG268)</f>
        <v>0</v>
      </c>
      <c r="PYH261" s="14">
        <f t="shared" ref="PYH261" si="28546">SUM(PYH262:PYH268)</f>
        <v>0</v>
      </c>
      <c r="PYI261" s="14">
        <f t="shared" ref="PYI261" si="28547">SUM(PYI262:PYI268)</f>
        <v>0</v>
      </c>
      <c r="PYJ261" s="14">
        <f t="shared" ref="PYJ261" si="28548">SUM(PYJ262:PYJ268)</f>
        <v>0</v>
      </c>
      <c r="PYK261" s="14">
        <f t="shared" ref="PYK261" si="28549">SUM(PYK262:PYK268)</f>
        <v>0</v>
      </c>
      <c r="PYL261" s="14">
        <f t="shared" ref="PYL261" si="28550">SUM(PYL262:PYL268)</f>
        <v>0</v>
      </c>
      <c r="PYM261" s="14">
        <f t="shared" ref="PYM261" si="28551">SUM(PYM262:PYM268)</f>
        <v>0</v>
      </c>
      <c r="PYN261" s="14">
        <f t="shared" ref="PYN261" si="28552">SUM(PYN262:PYN268)</f>
        <v>0</v>
      </c>
      <c r="PYO261" s="14">
        <f t="shared" ref="PYO261" si="28553">SUM(PYO262:PYO268)</f>
        <v>0</v>
      </c>
      <c r="PYP261" s="14">
        <f t="shared" ref="PYP261" si="28554">SUM(PYP262:PYP268)</f>
        <v>0</v>
      </c>
      <c r="PYQ261" s="14">
        <f t="shared" ref="PYQ261" si="28555">SUM(PYQ262:PYQ268)</f>
        <v>0</v>
      </c>
      <c r="PYR261" s="14">
        <f t="shared" ref="PYR261" si="28556">SUM(PYR262:PYR268)</f>
        <v>0</v>
      </c>
      <c r="PYS261" s="14">
        <f t="shared" ref="PYS261" si="28557">SUM(PYS262:PYS268)</f>
        <v>0</v>
      </c>
      <c r="PYT261" s="14">
        <f t="shared" ref="PYT261" si="28558">SUM(PYT262:PYT268)</f>
        <v>0</v>
      </c>
      <c r="PYU261" s="14">
        <f t="shared" ref="PYU261" si="28559">SUM(PYU262:PYU268)</f>
        <v>0</v>
      </c>
      <c r="PYV261" s="14">
        <f t="shared" ref="PYV261" si="28560">SUM(PYV262:PYV268)</f>
        <v>0</v>
      </c>
      <c r="PYW261" s="14">
        <f t="shared" ref="PYW261" si="28561">SUM(PYW262:PYW268)</f>
        <v>0</v>
      </c>
      <c r="PYX261" s="14">
        <f t="shared" ref="PYX261" si="28562">SUM(PYX262:PYX268)</f>
        <v>0</v>
      </c>
      <c r="PYY261" s="14">
        <f t="shared" ref="PYY261" si="28563">SUM(PYY262:PYY268)</f>
        <v>0</v>
      </c>
      <c r="PYZ261" s="14">
        <f t="shared" ref="PYZ261" si="28564">SUM(PYZ262:PYZ268)</f>
        <v>0</v>
      </c>
      <c r="PZA261" s="14">
        <f t="shared" ref="PZA261" si="28565">SUM(PZA262:PZA268)</f>
        <v>0</v>
      </c>
      <c r="PZB261" s="14">
        <f t="shared" ref="PZB261" si="28566">SUM(PZB262:PZB268)</f>
        <v>0</v>
      </c>
      <c r="PZC261" s="14">
        <f t="shared" ref="PZC261" si="28567">SUM(PZC262:PZC268)</f>
        <v>0</v>
      </c>
      <c r="PZD261" s="14">
        <f t="shared" ref="PZD261" si="28568">SUM(PZD262:PZD268)</f>
        <v>0</v>
      </c>
      <c r="PZE261" s="14">
        <f t="shared" ref="PZE261" si="28569">SUM(PZE262:PZE268)</f>
        <v>0</v>
      </c>
      <c r="PZF261" s="14">
        <f t="shared" ref="PZF261" si="28570">SUM(PZF262:PZF268)</f>
        <v>0</v>
      </c>
      <c r="PZG261" s="14">
        <f t="shared" ref="PZG261" si="28571">SUM(PZG262:PZG268)</f>
        <v>0</v>
      </c>
      <c r="PZH261" s="14">
        <f t="shared" ref="PZH261" si="28572">SUM(PZH262:PZH268)</f>
        <v>0</v>
      </c>
      <c r="PZI261" s="14">
        <f t="shared" ref="PZI261" si="28573">SUM(PZI262:PZI268)</f>
        <v>0</v>
      </c>
      <c r="PZJ261" s="14">
        <f t="shared" ref="PZJ261" si="28574">SUM(PZJ262:PZJ268)</f>
        <v>0</v>
      </c>
      <c r="PZK261" s="14">
        <f t="shared" ref="PZK261" si="28575">SUM(PZK262:PZK268)</f>
        <v>0</v>
      </c>
      <c r="PZL261" s="14">
        <f t="shared" ref="PZL261" si="28576">SUM(PZL262:PZL268)</f>
        <v>0</v>
      </c>
      <c r="PZM261" s="14">
        <f t="shared" ref="PZM261" si="28577">SUM(PZM262:PZM268)</f>
        <v>0</v>
      </c>
      <c r="PZN261" s="14">
        <f t="shared" ref="PZN261" si="28578">SUM(PZN262:PZN268)</f>
        <v>0</v>
      </c>
      <c r="PZO261" s="14">
        <f t="shared" ref="PZO261" si="28579">SUM(PZO262:PZO268)</f>
        <v>0</v>
      </c>
      <c r="PZP261" s="14">
        <f t="shared" ref="PZP261" si="28580">SUM(PZP262:PZP268)</f>
        <v>0</v>
      </c>
      <c r="PZQ261" s="14">
        <f t="shared" ref="PZQ261" si="28581">SUM(PZQ262:PZQ268)</f>
        <v>0</v>
      </c>
      <c r="PZR261" s="14">
        <f t="shared" ref="PZR261" si="28582">SUM(PZR262:PZR268)</f>
        <v>0</v>
      </c>
      <c r="PZS261" s="14">
        <f t="shared" ref="PZS261" si="28583">SUM(PZS262:PZS268)</f>
        <v>0</v>
      </c>
      <c r="PZT261" s="14">
        <f t="shared" ref="PZT261" si="28584">SUM(PZT262:PZT268)</f>
        <v>0</v>
      </c>
      <c r="PZU261" s="14">
        <f t="shared" ref="PZU261" si="28585">SUM(PZU262:PZU268)</f>
        <v>0</v>
      </c>
      <c r="PZV261" s="14">
        <f t="shared" ref="PZV261" si="28586">SUM(PZV262:PZV268)</f>
        <v>0</v>
      </c>
      <c r="PZW261" s="14">
        <f t="shared" ref="PZW261" si="28587">SUM(PZW262:PZW268)</f>
        <v>0</v>
      </c>
      <c r="PZX261" s="14">
        <f t="shared" ref="PZX261" si="28588">SUM(PZX262:PZX268)</f>
        <v>0</v>
      </c>
      <c r="PZY261" s="14">
        <f t="shared" ref="PZY261" si="28589">SUM(PZY262:PZY268)</f>
        <v>0</v>
      </c>
      <c r="PZZ261" s="14">
        <f t="shared" ref="PZZ261" si="28590">SUM(PZZ262:PZZ268)</f>
        <v>0</v>
      </c>
      <c r="QAA261" s="14">
        <f t="shared" ref="QAA261" si="28591">SUM(QAA262:QAA268)</f>
        <v>0</v>
      </c>
      <c r="QAB261" s="14">
        <f t="shared" ref="QAB261" si="28592">SUM(QAB262:QAB268)</f>
        <v>0</v>
      </c>
      <c r="QAC261" s="14">
        <f t="shared" ref="QAC261" si="28593">SUM(QAC262:QAC268)</f>
        <v>0</v>
      </c>
      <c r="QAD261" s="14">
        <f t="shared" ref="QAD261" si="28594">SUM(QAD262:QAD268)</f>
        <v>0</v>
      </c>
      <c r="QAE261" s="14">
        <f t="shared" ref="QAE261" si="28595">SUM(QAE262:QAE268)</f>
        <v>0</v>
      </c>
      <c r="QAF261" s="14">
        <f t="shared" ref="QAF261" si="28596">SUM(QAF262:QAF268)</f>
        <v>0</v>
      </c>
      <c r="QAG261" s="14">
        <f t="shared" ref="QAG261" si="28597">SUM(QAG262:QAG268)</f>
        <v>0</v>
      </c>
      <c r="QAH261" s="14">
        <f t="shared" ref="QAH261" si="28598">SUM(QAH262:QAH268)</f>
        <v>0</v>
      </c>
      <c r="QAI261" s="14">
        <f t="shared" ref="QAI261" si="28599">SUM(QAI262:QAI268)</f>
        <v>0</v>
      </c>
      <c r="QAJ261" s="14">
        <f t="shared" ref="QAJ261" si="28600">SUM(QAJ262:QAJ268)</f>
        <v>0</v>
      </c>
      <c r="QAK261" s="14">
        <f t="shared" ref="QAK261" si="28601">SUM(QAK262:QAK268)</f>
        <v>0</v>
      </c>
      <c r="QAL261" s="14">
        <f t="shared" ref="QAL261" si="28602">SUM(QAL262:QAL268)</f>
        <v>0</v>
      </c>
      <c r="QAM261" s="14">
        <f t="shared" ref="QAM261" si="28603">SUM(QAM262:QAM268)</f>
        <v>0</v>
      </c>
      <c r="QAN261" s="14">
        <f t="shared" ref="QAN261" si="28604">SUM(QAN262:QAN268)</f>
        <v>0</v>
      </c>
      <c r="QAO261" s="14">
        <f t="shared" ref="QAO261" si="28605">SUM(QAO262:QAO268)</f>
        <v>0</v>
      </c>
      <c r="QAP261" s="14">
        <f t="shared" ref="QAP261" si="28606">SUM(QAP262:QAP268)</f>
        <v>0</v>
      </c>
      <c r="QAQ261" s="14">
        <f t="shared" ref="QAQ261" si="28607">SUM(QAQ262:QAQ268)</f>
        <v>0</v>
      </c>
      <c r="QAR261" s="14">
        <f t="shared" ref="QAR261" si="28608">SUM(QAR262:QAR268)</f>
        <v>0</v>
      </c>
      <c r="QAS261" s="14">
        <f t="shared" ref="QAS261" si="28609">SUM(QAS262:QAS268)</f>
        <v>0</v>
      </c>
      <c r="QAT261" s="14">
        <f t="shared" ref="QAT261" si="28610">SUM(QAT262:QAT268)</f>
        <v>0</v>
      </c>
      <c r="QAU261" s="14">
        <f t="shared" ref="QAU261" si="28611">SUM(QAU262:QAU268)</f>
        <v>0</v>
      </c>
      <c r="QAV261" s="14">
        <f t="shared" ref="QAV261" si="28612">SUM(QAV262:QAV268)</f>
        <v>0</v>
      </c>
      <c r="QAW261" s="14">
        <f t="shared" ref="QAW261" si="28613">SUM(QAW262:QAW268)</f>
        <v>0</v>
      </c>
      <c r="QAX261" s="14">
        <f t="shared" ref="QAX261" si="28614">SUM(QAX262:QAX268)</f>
        <v>0</v>
      </c>
      <c r="QAY261" s="14">
        <f t="shared" ref="QAY261" si="28615">SUM(QAY262:QAY268)</f>
        <v>0</v>
      </c>
      <c r="QAZ261" s="14">
        <f t="shared" ref="QAZ261" si="28616">SUM(QAZ262:QAZ268)</f>
        <v>0</v>
      </c>
      <c r="QBA261" s="14">
        <f t="shared" ref="QBA261" si="28617">SUM(QBA262:QBA268)</f>
        <v>0</v>
      </c>
      <c r="QBB261" s="14">
        <f t="shared" ref="QBB261" si="28618">SUM(QBB262:QBB268)</f>
        <v>0</v>
      </c>
      <c r="QBC261" s="14">
        <f t="shared" ref="QBC261" si="28619">SUM(QBC262:QBC268)</f>
        <v>0</v>
      </c>
      <c r="QBD261" s="14">
        <f t="shared" ref="QBD261" si="28620">SUM(QBD262:QBD268)</f>
        <v>0</v>
      </c>
      <c r="QBE261" s="14">
        <f t="shared" ref="QBE261" si="28621">SUM(QBE262:QBE268)</f>
        <v>0</v>
      </c>
      <c r="QBF261" s="14">
        <f t="shared" ref="QBF261" si="28622">SUM(QBF262:QBF268)</f>
        <v>0</v>
      </c>
      <c r="QBG261" s="14">
        <f t="shared" ref="QBG261" si="28623">SUM(QBG262:QBG268)</f>
        <v>0</v>
      </c>
      <c r="QBH261" s="14">
        <f t="shared" ref="QBH261" si="28624">SUM(QBH262:QBH268)</f>
        <v>0</v>
      </c>
      <c r="QBI261" s="14">
        <f t="shared" ref="QBI261" si="28625">SUM(QBI262:QBI268)</f>
        <v>0</v>
      </c>
      <c r="QBJ261" s="14">
        <f t="shared" ref="QBJ261" si="28626">SUM(QBJ262:QBJ268)</f>
        <v>0</v>
      </c>
      <c r="QBK261" s="14">
        <f t="shared" ref="QBK261" si="28627">SUM(QBK262:QBK268)</f>
        <v>0</v>
      </c>
      <c r="QBL261" s="14">
        <f t="shared" ref="QBL261" si="28628">SUM(QBL262:QBL268)</f>
        <v>0</v>
      </c>
      <c r="QBM261" s="14">
        <f t="shared" ref="QBM261" si="28629">SUM(QBM262:QBM268)</f>
        <v>0</v>
      </c>
      <c r="QBN261" s="14">
        <f t="shared" ref="QBN261" si="28630">SUM(QBN262:QBN268)</f>
        <v>0</v>
      </c>
      <c r="QBO261" s="14">
        <f t="shared" ref="QBO261" si="28631">SUM(QBO262:QBO268)</f>
        <v>0</v>
      </c>
      <c r="QBP261" s="14">
        <f t="shared" ref="QBP261" si="28632">SUM(QBP262:QBP268)</f>
        <v>0</v>
      </c>
      <c r="QBQ261" s="14">
        <f t="shared" ref="QBQ261" si="28633">SUM(QBQ262:QBQ268)</f>
        <v>0</v>
      </c>
      <c r="QBR261" s="14">
        <f t="shared" ref="QBR261" si="28634">SUM(QBR262:QBR268)</f>
        <v>0</v>
      </c>
      <c r="QBS261" s="14">
        <f t="shared" ref="QBS261" si="28635">SUM(QBS262:QBS268)</f>
        <v>0</v>
      </c>
      <c r="QBT261" s="14">
        <f t="shared" ref="QBT261" si="28636">SUM(QBT262:QBT268)</f>
        <v>0</v>
      </c>
      <c r="QBU261" s="14">
        <f t="shared" ref="QBU261" si="28637">SUM(QBU262:QBU268)</f>
        <v>0</v>
      </c>
      <c r="QBV261" s="14">
        <f t="shared" ref="QBV261" si="28638">SUM(QBV262:QBV268)</f>
        <v>0</v>
      </c>
      <c r="QBW261" s="14">
        <f t="shared" ref="QBW261" si="28639">SUM(QBW262:QBW268)</f>
        <v>0</v>
      </c>
      <c r="QBX261" s="14">
        <f t="shared" ref="QBX261" si="28640">SUM(QBX262:QBX268)</f>
        <v>0</v>
      </c>
      <c r="QBY261" s="14">
        <f t="shared" ref="QBY261" si="28641">SUM(QBY262:QBY268)</f>
        <v>0</v>
      </c>
      <c r="QBZ261" s="14">
        <f t="shared" ref="QBZ261" si="28642">SUM(QBZ262:QBZ268)</f>
        <v>0</v>
      </c>
      <c r="QCA261" s="14">
        <f t="shared" ref="QCA261" si="28643">SUM(QCA262:QCA268)</f>
        <v>0</v>
      </c>
      <c r="QCB261" s="14">
        <f t="shared" ref="QCB261" si="28644">SUM(QCB262:QCB268)</f>
        <v>0</v>
      </c>
      <c r="QCC261" s="14">
        <f t="shared" ref="QCC261" si="28645">SUM(QCC262:QCC268)</f>
        <v>0</v>
      </c>
      <c r="QCD261" s="14">
        <f t="shared" ref="QCD261" si="28646">SUM(QCD262:QCD268)</f>
        <v>0</v>
      </c>
      <c r="QCE261" s="14">
        <f t="shared" ref="QCE261" si="28647">SUM(QCE262:QCE268)</f>
        <v>0</v>
      </c>
      <c r="QCF261" s="14">
        <f t="shared" ref="QCF261" si="28648">SUM(QCF262:QCF268)</f>
        <v>0</v>
      </c>
      <c r="QCG261" s="14">
        <f t="shared" ref="QCG261" si="28649">SUM(QCG262:QCG268)</f>
        <v>0</v>
      </c>
      <c r="QCH261" s="14">
        <f t="shared" ref="QCH261" si="28650">SUM(QCH262:QCH268)</f>
        <v>0</v>
      </c>
      <c r="QCI261" s="14">
        <f t="shared" ref="QCI261" si="28651">SUM(QCI262:QCI268)</f>
        <v>0</v>
      </c>
      <c r="QCJ261" s="14">
        <f t="shared" ref="QCJ261" si="28652">SUM(QCJ262:QCJ268)</f>
        <v>0</v>
      </c>
      <c r="QCK261" s="14">
        <f t="shared" ref="QCK261" si="28653">SUM(QCK262:QCK268)</f>
        <v>0</v>
      </c>
      <c r="QCL261" s="14">
        <f t="shared" ref="QCL261" si="28654">SUM(QCL262:QCL268)</f>
        <v>0</v>
      </c>
      <c r="QCM261" s="14">
        <f t="shared" ref="QCM261" si="28655">SUM(QCM262:QCM268)</f>
        <v>0</v>
      </c>
      <c r="QCN261" s="14">
        <f t="shared" ref="QCN261" si="28656">SUM(QCN262:QCN268)</f>
        <v>0</v>
      </c>
      <c r="QCO261" s="14">
        <f t="shared" ref="QCO261" si="28657">SUM(QCO262:QCO268)</f>
        <v>0</v>
      </c>
      <c r="QCP261" s="14">
        <f t="shared" ref="QCP261" si="28658">SUM(QCP262:QCP268)</f>
        <v>0</v>
      </c>
      <c r="QCQ261" s="14">
        <f t="shared" ref="QCQ261" si="28659">SUM(QCQ262:QCQ268)</f>
        <v>0</v>
      </c>
      <c r="QCR261" s="14">
        <f t="shared" ref="QCR261" si="28660">SUM(QCR262:QCR268)</f>
        <v>0</v>
      </c>
      <c r="QCS261" s="14">
        <f t="shared" ref="QCS261" si="28661">SUM(QCS262:QCS268)</f>
        <v>0</v>
      </c>
      <c r="QCT261" s="14">
        <f t="shared" ref="QCT261" si="28662">SUM(QCT262:QCT268)</f>
        <v>0</v>
      </c>
      <c r="QCU261" s="14">
        <f t="shared" ref="QCU261" si="28663">SUM(QCU262:QCU268)</f>
        <v>0</v>
      </c>
      <c r="QCV261" s="14">
        <f t="shared" ref="QCV261" si="28664">SUM(QCV262:QCV268)</f>
        <v>0</v>
      </c>
      <c r="QCW261" s="14">
        <f t="shared" ref="QCW261" si="28665">SUM(QCW262:QCW268)</f>
        <v>0</v>
      </c>
      <c r="QCX261" s="14">
        <f t="shared" ref="QCX261" si="28666">SUM(QCX262:QCX268)</f>
        <v>0</v>
      </c>
      <c r="QCY261" s="14">
        <f t="shared" ref="QCY261" si="28667">SUM(QCY262:QCY268)</f>
        <v>0</v>
      </c>
      <c r="QCZ261" s="14">
        <f t="shared" ref="QCZ261" si="28668">SUM(QCZ262:QCZ268)</f>
        <v>0</v>
      </c>
      <c r="QDA261" s="14">
        <f t="shared" ref="QDA261" si="28669">SUM(QDA262:QDA268)</f>
        <v>0</v>
      </c>
      <c r="QDB261" s="14">
        <f t="shared" ref="QDB261" si="28670">SUM(QDB262:QDB268)</f>
        <v>0</v>
      </c>
      <c r="QDC261" s="14">
        <f t="shared" ref="QDC261" si="28671">SUM(QDC262:QDC268)</f>
        <v>0</v>
      </c>
      <c r="QDD261" s="14">
        <f t="shared" ref="QDD261" si="28672">SUM(QDD262:QDD268)</f>
        <v>0</v>
      </c>
      <c r="QDE261" s="14">
        <f t="shared" ref="QDE261" si="28673">SUM(QDE262:QDE268)</f>
        <v>0</v>
      </c>
      <c r="QDF261" s="14">
        <f t="shared" ref="QDF261" si="28674">SUM(QDF262:QDF268)</f>
        <v>0</v>
      </c>
      <c r="QDG261" s="14">
        <f t="shared" ref="QDG261" si="28675">SUM(QDG262:QDG268)</f>
        <v>0</v>
      </c>
      <c r="QDH261" s="14">
        <f t="shared" ref="QDH261" si="28676">SUM(QDH262:QDH268)</f>
        <v>0</v>
      </c>
      <c r="QDI261" s="14">
        <f t="shared" ref="QDI261" si="28677">SUM(QDI262:QDI268)</f>
        <v>0</v>
      </c>
      <c r="QDJ261" s="14">
        <f t="shared" ref="QDJ261" si="28678">SUM(QDJ262:QDJ268)</f>
        <v>0</v>
      </c>
      <c r="QDK261" s="14">
        <f t="shared" ref="QDK261" si="28679">SUM(QDK262:QDK268)</f>
        <v>0</v>
      </c>
      <c r="QDL261" s="14">
        <f t="shared" ref="QDL261" si="28680">SUM(QDL262:QDL268)</f>
        <v>0</v>
      </c>
      <c r="QDM261" s="14">
        <f t="shared" ref="QDM261" si="28681">SUM(QDM262:QDM268)</f>
        <v>0</v>
      </c>
      <c r="QDN261" s="14">
        <f t="shared" ref="QDN261" si="28682">SUM(QDN262:QDN268)</f>
        <v>0</v>
      </c>
      <c r="QDO261" s="14">
        <f t="shared" ref="QDO261" si="28683">SUM(QDO262:QDO268)</f>
        <v>0</v>
      </c>
      <c r="QDP261" s="14">
        <f t="shared" ref="QDP261" si="28684">SUM(QDP262:QDP268)</f>
        <v>0</v>
      </c>
      <c r="QDQ261" s="14">
        <f t="shared" ref="QDQ261" si="28685">SUM(QDQ262:QDQ268)</f>
        <v>0</v>
      </c>
      <c r="QDR261" s="14">
        <f t="shared" ref="QDR261" si="28686">SUM(QDR262:QDR268)</f>
        <v>0</v>
      </c>
      <c r="QDS261" s="14">
        <f t="shared" ref="QDS261" si="28687">SUM(QDS262:QDS268)</f>
        <v>0</v>
      </c>
      <c r="QDT261" s="14">
        <f t="shared" ref="QDT261" si="28688">SUM(QDT262:QDT268)</f>
        <v>0</v>
      </c>
      <c r="QDU261" s="14">
        <f t="shared" ref="QDU261" si="28689">SUM(QDU262:QDU268)</f>
        <v>0</v>
      </c>
      <c r="QDV261" s="14">
        <f t="shared" ref="QDV261" si="28690">SUM(QDV262:QDV268)</f>
        <v>0</v>
      </c>
      <c r="QDW261" s="14">
        <f t="shared" ref="QDW261" si="28691">SUM(QDW262:QDW268)</f>
        <v>0</v>
      </c>
      <c r="QDX261" s="14">
        <f t="shared" ref="QDX261" si="28692">SUM(QDX262:QDX268)</f>
        <v>0</v>
      </c>
      <c r="QDY261" s="14">
        <f t="shared" ref="QDY261" si="28693">SUM(QDY262:QDY268)</f>
        <v>0</v>
      </c>
      <c r="QDZ261" s="14">
        <f t="shared" ref="QDZ261" si="28694">SUM(QDZ262:QDZ268)</f>
        <v>0</v>
      </c>
      <c r="QEA261" s="14">
        <f t="shared" ref="QEA261" si="28695">SUM(QEA262:QEA268)</f>
        <v>0</v>
      </c>
      <c r="QEB261" s="14">
        <f t="shared" ref="QEB261" si="28696">SUM(QEB262:QEB268)</f>
        <v>0</v>
      </c>
      <c r="QEC261" s="14">
        <f t="shared" ref="QEC261" si="28697">SUM(QEC262:QEC268)</f>
        <v>0</v>
      </c>
      <c r="QED261" s="14">
        <f t="shared" ref="QED261" si="28698">SUM(QED262:QED268)</f>
        <v>0</v>
      </c>
      <c r="QEE261" s="14">
        <f t="shared" ref="QEE261" si="28699">SUM(QEE262:QEE268)</f>
        <v>0</v>
      </c>
      <c r="QEF261" s="14">
        <f t="shared" ref="QEF261" si="28700">SUM(QEF262:QEF268)</f>
        <v>0</v>
      </c>
      <c r="QEG261" s="14">
        <f t="shared" ref="QEG261" si="28701">SUM(QEG262:QEG268)</f>
        <v>0</v>
      </c>
      <c r="QEH261" s="14">
        <f t="shared" ref="QEH261" si="28702">SUM(QEH262:QEH268)</f>
        <v>0</v>
      </c>
      <c r="QEI261" s="14">
        <f t="shared" ref="QEI261" si="28703">SUM(QEI262:QEI268)</f>
        <v>0</v>
      </c>
      <c r="QEJ261" s="14">
        <f t="shared" ref="QEJ261" si="28704">SUM(QEJ262:QEJ268)</f>
        <v>0</v>
      </c>
      <c r="QEK261" s="14">
        <f t="shared" ref="QEK261" si="28705">SUM(QEK262:QEK268)</f>
        <v>0</v>
      </c>
      <c r="QEL261" s="14">
        <f t="shared" ref="QEL261" si="28706">SUM(QEL262:QEL268)</f>
        <v>0</v>
      </c>
      <c r="QEM261" s="14">
        <f t="shared" ref="QEM261" si="28707">SUM(QEM262:QEM268)</f>
        <v>0</v>
      </c>
      <c r="QEN261" s="14">
        <f t="shared" ref="QEN261" si="28708">SUM(QEN262:QEN268)</f>
        <v>0</v>
      </c>
      <c r="QEO261" s="14">
        <f t="shared" ref="QEO261" si="28709">SUM(QEO262:QEO268)</f>
        <v>0</v>
      </c>
      <c r="QEP261" s="14">
        <f t="shared" ref="QEP261" si="28710">SUM(QEP262:QEP268)</f>
        <v>0</v>
      </c>
      <c r="QEQ261" s="14">
        <f t="shared" ref="QEQ261" si="28711">SUM(QEQ262:QEQ268)</f>
        <v>0</v>
      </c>
      <c r="QER261" s="14">
        <f t="shared" ref="QER261" si="28712">SUM(QER262:QER268)</f>
        <v>0</v>
      </c>
      <c r="QES261" s="14">
        <f t="shared" ref="QES261" si="28713">SUM(QES262:QES268)</f>
        <v>0</v>
      </c>
      <c r="QET261" s="14">
        <f t="shared" ref="QET261" si="28714">SUM(QET262:QET268)</f>
        <v>0</v>
      </c>
      <c r="QEU261" s="14">
        <f t="shared" ref="QEU261" si="28715">SUM(QEU262:QEU268)</f>
        <v>0</v>
      </c>
      <c r="QEV261" s="14">
        <f t="shared" ref="QEV261" si="28716">SUM(QEV262:QEV268)</f>
        <v>0</v>
      </c>
      <c r="QEW261" s="14">
        <f t="shared" ref="QEW261" si="28717">SUM(QEW262:QEW268)</f>
        <v>0</v>
      </c>
      <c r="QEX261" s="14">
        <f t="shared" ref="QEX261" si="28718">SUM(QEX262:QEX268)</f>
        <v>0</v>
      </c>
      <c r="QEY261" s="14">
        <f t="shared" ref="QEY261" si="28719">SUM(QEY262:QEY268)</f>
        <v>0</v>
      </c>
      <c r="QEZ261" s="14">
        <f t="shared" ref="QEZ261" si="28720">SUM(QEZ262:QEZ268)</f>
        <v>0</v>
      </c>
      <c r="QFA261" s="14">
        <f t="shared" ref="QFA261" si="28721">SUM(QFA262:QFA268)</f>
        <v>0</v>
      </c>
      <c r="QFB261" s="14">
        <f t="shared" ref="QFB261" si="28722">SUM(QFB262:QFB268)</f>
        <v>0</v>
      </c>
      <c r="QFC261" s="14">
        <f t="shared" ref="QFC261" si="28723">SUM(QFC262:QFC268)</f>
        <v>0</v>
      </c>
      <c r="QFD261" s="14">
        <f t="shared" ref="QFD261" si="28724">SUM(QFD262:QFD268)</f>
        <v>0</v>
      </c>
      <c r="QFE261" s="14">
        <f t="shared" ref="QFE261" si="28725">SUM(QFE262:QFE268)</f>
        <v>0</v>
      </c>
      <c r="QFF261" s="14">
        <f t="shared" ref="QFF261" si="28726">SUM(QFF262:QFF268)</f>
        <v>0</v>
      </c>
      <c r="QFG261" s="14">
        <f t="shared" ref="QFG261" si="28727">SUM(QFG262:QFG268)</f>
        <v>0</v>
      </c>
      <c r="QFH261" s="14">
        <f t="shared" ref="QFH261" si="28728">SUM(QFH262:QFH268)</f>
        <v>0</v>
      </c>
      <c r="QFI261" s="14">
        <f t="shared" ref="QFI261" si="28729">SUM(QFI262:QFI268)</f>
        <v>0</v>
      </c>
      <c r="QFJ261" s="14">
        <f t="shared" ref="QFJ261" si="28730">SUM(QFJ262:QFJ268)</f>
        <v>0</v>
      </c>
      <c r="QFK261" s="14">
        <f t="shared" ref="QFK261" si="28731">SUM(QFK262:QFK268)</f>
        <v>0</v>
      </c>
      <c r="QFL261" s="14">
        <f t="shared" ref="QFL261" si="28732">SUM(QFL262:QFL268)</f>
        <v>0</v>
      </c>
      <c r="QFM261" s="14">
        <f t="shared" ref="QFM261" si="28733">SUM(QFM262:QFM268)</f>
        <v>0</v>
      </c>
      <c r="QFN261" s="14">
        <f t="shared" ref="QFN261" si="28734">SUM(QFN262:QFN268)</f>
        <v>0</v>
      </c>
      <c r="QFO261" s="14">
        <f t="shared" ref="QFO261" si="28735">SUM(QFO262:QFO268)</f>
        <v>0</v>
      </c>
      <c r="QFP261" s="14">
        <f t="shared" ref="QFP261" si="28736">SUM(QFP262:QFP268)</f>
        <v>0</v>
      </c>
      <c r="QFQ261" s="14">
        <f t="shared" ref="QFQ261" si="28737">SUM(QFQ262:QFQ268)</f>
        <v>0</v>
      </c>
      <c r="QFR261" s="14">
        <f t="shared" ref="QFR261" si="28738">SUM(QFR262:QFR268)</f>
        <v>0</v>
      </c>
      <c r="QFS261" s="14">
        <f t="shared" ref="QFS261" si="28739">SUM(QFS262:QFS268)</f>
        <v>0</v>
      </c>
      <c r="QFT261" s="14">
        <f t="shared" ref="QFT261" si="28740">SUM(QFT262:QFT268)</f>
        <v>0</v>
      </c>
      <c r="QFU261" s="14">
        <f t="shared" ref="QFU261" si="28741">SUM(QFU262:QFU268)</f>
        <v>0</v>
      </c>
      <c r="QFV261" s="14">
        <f t="shared" ref="QFV261" si="28742">SUM(QFV262:QFV268)</f>
        <v>0</v>
      </c>
      <c r="QFW261" s="14">
        <f t="shared" ref="QFW261" si="28743">SUM(QFW262:QFW268)</f>
        <v>0</v>
      </c>
      <c r="QFX261" s="14">
        <f t="shared" ref="QFX261" si="28744">SUM(QFX262:QFX268)</f>
        <v>0</v>
      </c>
      <c r="QFY261" s="14">
        <f t="shared" ref="QFY261" si="28745">SUM(QFY262:QFY268)</f>
        <v>0</v>
      </c>
      <c r="QFZ261" s="14">
        <f t="shared" ref="QFZ261" si="28746">SUM(QFZ262:QFZ268)</f>
        <v>0</v>
      </c>
      <c r="QGA261" s="14">
        <f t="shared" ref="QGA261" si="28747">SUM(QGA262:QGA268)</f>
        <v>0</v>
      </c>
      <c r="QGB261" s="14">
        <f t="shared" ref="QGB261" si="28748">SUM(QGB262:QGB268)</f>
        <v>0</v>
      </c>
      <c r="QGC261" s="14">
        <f t="shared" ref="QGC261" si="28749">SUM(QGC262:QGC268)</f>
        <v>0</v>
      </c>
      <c r="QGD261" s="14">
        <f t="shared" ref="QGD261" si="28750">SUM(QGD262:QGD268)</f>
        <v>0</v>
      </c>
      <c r="QGE261" s="14">
        <f t="shared" ref="QGE261" si="28751">SUM(QGE262:QGE268)</f>
        <v>0</v>
      </c>
      <c r="QGF261" s="14">
        <f t="shared" ref="QGF261" si="28752">SUM(QGF262:QGF268)</f>
        <v>0</v>
      </c>
      <c r="QGG261" s="14">
        <f t="shared" ref="QGG261" si="28753">SUM(QGG262:QGG268)</f>
        <v>0</v>
      </c>
      <c r="QGH261" s="14">
        <f t="shared" ref="QGH261" si="28754">SUM(QGH262:QGH268)</f>
        <v>0</v>
      </c>
      <c r="QGI261" s="14">
        <f t="shared" ref="QGI261" si="28755">SUM(QGI262:QGI268)</f>
        <v>0</v>
      </c>
      <c r="QGJ261" s="14">
        <f t="shared" ref="QGJ261" si="28756">SUM(QGJ262:QGJ268)</f>
        <v>0</v>
      </c>
      <c r="QGK261" s="14">
        <f t="shared" ref="QGK261" si="28757">SUM(QGK262:QGK268)</f>
        <v>0</v>
      </c>
      <c r="QGL261" s="14">
        <f t="shared" ref="QGL261" si="28758">SUM(QGL262:QGL268)</f>
        <v>0</v>
      </c>
      <c r="QGM261" s="14">
        <f t="shared" ref="QGM261" si="28759">SUM(QGM262:QGM268)</f>
        <v>0</v>
      </c>
      <c r="QGN261" s="14">
        <f t="shared" ref="QGN261" si="28760">SUM(QGN262:QGN268)</f>
        <v>0</v>
      </c>
      <c r="QGO261" s="14">
        <f t="shared" ref="QGO261" si="28761">SUM(QGO262:QGO268)</f>
        <v>0</v>
      </c>
      <c r="QGP261" s="14">
        <f t="shared" ref="QGP261" si="28762">SUM(QGP262:QGP268)</f>
        <v>0</v>
      </c>
      <c r="QGQ261" s="14">
        <f t="shared" ref="QGQ261" si="28763">SUM(QGQ262:QGQ268)</f>
        <v>0</v>
      </c>
      <c r="QGR261" s="14">
        <f t="shared" ref="QGR261" si="28764">SUM(QGR262:QGR268)</f>
        <v>0</v>
      </c>
      <c r="QGS261" s="14">
        <f t="shared" ref="QGS261" si="28765">SUM(QGS262:QGS268)</f>
        <v>0</v>
      </c>
      <c r="QGT261" s="14">
        <f t="shared" ref="QGT261" si="28766">SUM(QGT262:QGT268)</f>
        <v>0</v>
      </c>
      <c r="QGU261" s="14">
        <f t="shared" ref="QGU261" si="28767">SUM(QGU262:QGU268)</f>
        <v>0</v>
      </c>
      <c r="QGV261" s="14">
        <f t="shared" ref="QGV261" si="28768">SUM(QGV262:QGV268)</f>
        <v>0</v>
      </c>
      <c r="QGW261" s="14">
        <f t="shared" ref="QGW261" si="28769">SUM(QGW262:QGW268)</f>
        <v>0</v>
      </c>
      <c r="QGX261" s="14">
        <f t="shared" ref="QGX261" si="28770">SUM(QGX262:QGX268)</f>
        <v>0</v>
      </c>
      <c r="QGY261" s="14">
        <f t="shared" ref="QGY261" si="28771">SUM(QGY262:QGY268)</f>
        <v>0</v>
      </c>
      <c r="QGZ261" s="14">
        <f t="shared" ref="QGZ261" si="28772">SUM(QGZ262:QGZ268)</f>
        <v>0</v>
      </c>
      <c r="QHA261" s="14">
        <f t="shared" ref="QHA261" si="28773">SUM(QHA262:QHA268)</f>
        <v>0</v>
      </c>
      <c r="QHB261" s="14">
        <f t="shared" ref="QHB261" si="28774">SUM(QHB262:QHB268)</f>
        <v>0</v>
      </c>
      <c r="QHC261" s="14">
        <f t="shared" ref="QHC261" si="28775">SUM(QHC262:QHC268)</f>
        <v>0</v>
      </c>
      <c r="QHD261" s="14">
        <f t="shared" ref="QHD261" si="28776">SUM(QHD262:QHD268)</f>
        <v>0</v>
      </c>
      <c r="QHE261" s="14">
        <f t="shared" ref="QHE261" si="28777">SUM(QHE262:QHE268)</f>
        <v>0</v>
      </c>
      <c r="QHF261" s="14">
        <f t="shared" ref="QHF261" si="28778">SUM(QHF262:QHF268)</f>
        <v>0</v>
      </c>
      <c r="QHG261" s="14">
        <f t="shared" ref="QHG261" si="28779">SUM(QHG262:QHG268)</f>
        <v>0</v>
      </c>
      <c r="QHH261" s="14">
        <f t="shared" ref="QHH261" si="28780">SUM(QHH262:QHH268)</f>
        <v>0</v>
      </c>
      <c r="QHI261" s="14">
        <f t="shared" ref="QHI261" si="28781">SUM(QHI262:QHI268)</f>
        <v>0</v>
      </c>
      <c r="QHJ261" s="14">
        <f t="shared" ref="QHJ261" si="28782">SUM(QHJ262:QHJ268)</f>
        <v>0</v>
      </c>
      <c r="QHK261" s="14">
        <f t="shared" ref="QHK261" si="28783">SUM(QHK262:QHK268)</f>
        <v>0</v>
      </c>
      <c r="QHL261" s="14">
        <f t="shared" ref="QHL261" si="28784">SUM(QHL262:QHL268)</f>
        <v>0</v>
      </c>
      <c r="QHM261" s="14">
        <f t="shared" ref="QHM261" si="28785">SUM(QHM262:QHM268)</f>
        <v>0</v>
      </c>
      <c r="QHN261" s="14">
        <f t="shared" ref="QHN261" si="28786">SUM(QHN262:QHN268)</f>
        <v>0</v>
      </c>
      <c r="QHO261" s="14">
        <f t="shared" ref="QHO261" si="28787">SUM(QHO262:QHO268)</f>
        <v>0</v>
      </c>
      <c r="QHP261" s="14">
        <f t="shared" ref="QHP261" si="28788">SUM(QHP262:QHP268)</f>
        <v>0</v>
      </c>
      <c r="QHQ261" s="14">
        <f t="shared" ref="QHQ261" si="28789">SUM(QHQ262:QHQ268)</f>
        <v>0</v>
      </c>
      <c r="QHR261" s="14">
        <f t="shared" ref="QHR261" si="28790">SUM(QHR262:QHR268)</f>
        <v>0</v>
      </c>
      <c r="QHS261" s="14">
        <f t="shared" ref="QHS261" si="28791">SUM(QHS262:QHS268)</f>
        <v>0</v>
      </c>
      <c r="QHT261" s="14">
        <f t="shared" ref="QHT261" si="28792">SUM(QHT262:QHT268)</f>
        <v>0</v>
      </c>
      <c r="QHU261" s="14">
        <f t="shared" ref="QHU261" si="28793">SUM(QHU262:QHU268)</f>
        <v>0</v>
      </c>
      <c r="QHV261" s="14">
        <f t="shared" ref="QHV261" si="28794">SUM(QHV262:QHV268)</f>
        <v>0</v>
      </c>
      <c r="QHW261" s="14">
        <f t="shared" ref="QHW261" si="28795">SUM(QHW262:QHW268)</f>
        <v>0</v>
      </c>
      <c r="QHX261" s="14">
        <f t="shared" ref="QHX261" si="28796">SUM(QHX262:QHX268)</f>
        <v>0</v>
      </c>
      <c r="QHY261" s="14">
        <f t="shared" ref="QHY261" si="28797">SUM(QHY262:QHY268)</f>
        <v>0</v>
      </c>
      <c r="QHZ261" s="14">
        <f t="shared" ref="QHZ261" si="28798">SUM(QHZ262:QHZ268)</f>
        <v>0</v>
      </c>
      <c r="QIA261" s="14">
        <f t="shared" ref="QIA261" si="28799">SUM(QIA262:QIA268)</f>
        <v>0</v>
      </c>
      <c r="QIB261" s="14">
        <f t="shared" ref="QIB261" si="28800">SUM(QIB262:QIB268)</f>
        <v>0</v>
      </c>
      <c r="QIC261" s="14">
        <f t="shared" ref="QIC261" si="28801">SUM(QIC262:QIC268)</f>
        <v>0</v>
      </c>
      <c r="QID261" s="14">
        <f t="shared" ref="QID261" si="28802">SUM(QID262:QID268)</f>
        <v>0</v>
      </c>
      <c r="QIE261" s="14">
        <f t="shared" ref="QIE261" si="28803">SUM(QIE262:QIE268)</f>
        <v>0</v>
      </c>
      <c r="QIF261" s="14">
        <f t="shared" ref="QIF261" si="28804">SUM(QIF262:QIF268)</f>
        <v>0</v>
      </c>
      <c r="QIG261" s="14">
        <f t="shared" ref="QIG261" si="28805">SUM(QIG262:QIG268)</f>
        <v>0</v>
      </c>
      <c r="QIH261" s="14">
        <f t="shared" ref="QIH261" si="28806">SUM(QIH262:QIH268)</f>
        <v>0</v>
      </c>
      <c r="QII261" s="14">
        <f t="shared" ref="QII261" si="28807">SUM(QII262:QII268)</f>
        <v>0</v>
      </c>
      <c r="QIJ261" s="14">
        <f t="shared" ref="QIJ261" si="28808">SUM(QIJ262:QIJ268)</f>
        <v>0</v>
      </c>
      <c r="QIK261" s="14">
        <f t="shared" ref="QIK261" si="28809">SUM(QIK262:QIK268)</f>
        <v>0</v>
      </c>
      <c r="QIL261" s="14">
        <f t="shared" ref="QIL261" si="28810">SUM(QIL262:QIL268)</f>
        <v>0</v>
      </c>
      <c r="QIM261" s="14">
        <f t="shared" ref="QIM261" si="28811">SUM(QIM262:QIM268)</f>
        <v>0</v>
      </c>
      <c r="QIN261" s="14">
        <f t="shared" ref="QIN261" si="28812">SUM(QIN262:QIN268)</f>
        <v>0</v>
      </c>
      <c r="QIO261" s="14">
        <f t="shared" ref="QIO261" si="28813">SUM(QIO262:QIO268)</f>
        <v>0</v>
      </c>
      <c r="QIP261" s="14">
        <f t="shared" ref="QIP261" si="28814">SUM(QIP262:QIP268)</f>
        <v>0</v>
      </c>
      <c r="QIQ261" s="14">
        <f t="shared" ref="QIQ261" si="28815">SUM(QIQ262:QIQ268)</f>
        <v>0</v>
      </c>
      <c r="QIR261" s="14">
        <f t="shared" ref="QIR261" si="28816">SUM(QIR262:QIR268)</f>
        <v>0</v>
      </c>
      <c r="QIS261" s="14">
        <f t="shared" ref="QIS261" si="28817">SUM(QIS262:QIS268)</f>
        <v>0</v>
      </c>
      <c r="QIT261" s="14">
        <f t="shared" ref="QIT261" si="28818">SUM(QIT262:QIT268)</f>
        <v>0</v>
      </c>
      <c r="QIU261" s="14">
        <f t="shared" ref="QIU261" si="28819">SUM(QIU262:QIU268)</f>
        <v>0</v>
      </c>
      <c r="QIV261" s="14">
        <f t="shared" ref="QIV261" si="28820">SUM(QIV262:QIV268)</f>
        <v>0</v>
      </c>
      <c r="QIW261" s="14">
        <f t="shared" ref="QIW261" si="28821">SUM(QIW262:QIW268)</f>
        <v>0</v>
      </c>
      <c r="QIX261" s="14">
        <f t="shared" ref="QIX261" si="28822">SUM(QIX262:QIX268)</f>
        <v>0</v>
      </c>
      <c r="QIY261" s="14">
        <f t="shared" ref="QIY261" si="28823">SUM(QIY262:QIY268)</f>
        <v>0</v>
      </c>
      <c r="QIZ261" s="14">
        <f t="shared" ref="QIZ261" si="28824">SUM(QIZ262:QIZ268)</f>
        <v>0</v>
      </c>
      <c r="QJA261" s="14">
        <f t="shared" ref="QJA261" si="28825">SUM(QJA262:QJA268)</f>
        <v>0</v>
      </c>
      <c r="QJB261" s="14">
        <f t="shared" ref="QJB261" si="28826">SUM(QJB262:QJB268)</f>
        <v>0</v>
      </c>
      <c r="QJC261" s="14">
        <f t="shared" ref="QJC261" si="28827">SUM(QJC262:QJC268)</f>
        <v>0</v>
      </c>
      <c r="QJD261" s="14">
        <f t="shared" ref="QJD261" si="28828">SUM(QJD262:QJD268)</f>
        <v>0</v>
      </c>
      <c r="QJE261" s="14">
        <f t="shared" ref="QJE261" si="28829">SUM(QJE262:QJE268)</f>
        <v>0</v>
      </c>
      <c r="QJF261" s="14">
        <f t="shared" ref="QJF261" si="28830">SUM(QJF262:QJF268)</f>
        <v>0</v>
      </c>
      <c r="QJG261" s="14">
        <f t="shared" ref="QJG261" si="28831">SUM(QJG262:QJG268)</f>
        <v>0</v>
      </c>
      <c r="QJH261" s="14">
        <f t="shared" ref="QJH261" si="28832">SUM(QJH262:QJH268)</f>
        <v>0</v>
      </c>
      <c r="QJI261" s="14">
        <f t="shared" ref="QJI261" si="28833">SUM(QJI262:QJI268)</f>
        <v>0</v>
      </c>
      <c r="QJJ261" s="14">
        <f t="shared" ref="QJJ261" si="28834">SUM(QJJ262:QJJ268)</f>
        <v>0</v>
      </c>
      <c r="QJK261" s="14">
        <f t="shared" ref="QJK261" si="28835">SUM(QJK262:QJK268)</f>
        <v>0</v>
      </c>
      <c r="QJL261" s="14">
        <f t="shared" ref="QJL261" si="28836">SUM(QJL262:QJL268)</f>
        <v>0</v>
      </c>
      <c r="QJM261" s="14">
        <f t="shared" ref="QJM261" si="28837">SUM(QJM262:QJM268)</f>
        <v>0</v>
      </c>
      <c r="QJN261" s="14">
        <f t="shared" ref="QJN261" si="28838">SUM(QJN262:QJN268)</f>
        <v>0</v>
      </c>
      <c r="QJO261" s="14">
        <f t="shared" ref="QJO261" si="28839">SUM(QJO262:QJO268)</f>
        <v>0</v>
      </c>
      <c r="QJP261" s="14">
        <f t="shared" ref="QJP261" si="28840">SUM(QJP262:QJP268)</f>
        <v>0</v>
      </c>
      <c r="QJQ261" s="14">
        <f t="shared" ref="QJQ261" si="28841">SUM(QJQ262:QJQ268)</f>
        <v>0</v>
      </c>
      <c r="QJR261" s="14">
        <f t="shared" ref="QJR261" si="28842">SUM(QJR262:QJR268)</f>
        <v>0</v>
      </c>
      <c r="QJS261" s="14">
        <f t="shared" ref="QJS261" si="28843">SUM(QJS262:QJS268)</f>
        <v>0</v>
      </c>
      <c r="QJT261" s="14">
        <f t="shared" ref="QJT261" si="28844">SUM(QJT262:QJT268)</f>
        <v>0</v>
      </c>
      <c r="QJU261" s="14">
        <f t="shared" ref="QJU261" si="28845">SUM(QJU262:QJU268)</f>
        <v>0</v>
      </c>
      <c r="QJV261" s="14">
        <f t="shared" ref="QJV261" si="28846">SUM(QJV262:QJV268)</f>
        <v>0</v>
      </c>
      <c r="QJW261" s="14">
        <f t="shared" ref="QJW261" si="28847">SUM(QJW262:QJW268)</f>
        <v>0</v>
      </c>
      <c r="QJX261" s="14">
        <f t="shared" ref="QJX261" si="28848">SUM(QJX262:QJX268)</f>
        <v>0</v>
      </c>
      <c r="QJY261" s="14">
        <f t="shared" ref="QJY261" si="28849">SUM(QJY262:QJY268)</f>
        <v>0</v>
      </c>
      <c r="QJZ261" s="14">
        <f t="shared" ref="QJZ261" si="28850">SUM(QJZ262:QJZ268)</f>
        <v>0</v>
      </c>
      <c r="QKA261" s="14">
        <f t="shared" ref="QKA261" si="28851">SUM(QKA262:QKA268)</f>
        <v>0</v>
      </c>
      <c r="QKB261" s="14">
        <f t="shared" ref="QKB261" si="28852">SUM(QKB262:QKB268)</f>
        <v>0</v>
      </c>
      <c r="QKC261" s="14">
        <f t="shared" ref="QKC261" si="28853">SUM(QKC262:QKC268)</f>
        <v>0</v>
      </c>
      <c r="QKD261" s="14">
        <f t="shared" ref="QKD261" si="28854">SUM(QKD262:QKD268)</f>
        <v>0</v>
      </c>
      <c r="QKE261" s="14">
        <f t="shared" ref="QKE261" si="28855">SUM(QKE262:QKE268)</f>
        <v>0</v>
      </c>
      <c r="QKF261" s="14">
        <f t="shared" ref="QKF261" si="28856">SUM(QKF262:QKF268)</f>
        <v>0</v>
      </c>
      <c r="QKG261" s="14">
        <f t="shared" ref="QKG261" si="28857">SUM(QKG262:QKG268)</f>
        <v>0</v>
      </c>
      <c r="QKH261" s="14">
        <f t="shared" ref="QKH261" si="28858">SUM(QKH262:QKH268)</f>
        <v>0</v>
      </c>
      <c r="QKI261" s="14">
        <f t="shared" ref="QKI261" si="28859">SUM(QKI262:QKI268)</f>
        <v>0</v>
      </c>
      <c r="QKJ261" s="14">
        <f t="shared" ref="QKJ261" si="28860">SUM(QKJ262:QKJ268)</f>
        <v>0</v>
      </c>
      <c r="QKK261" s="14">
        <f t="shared" ref="QKK261" si="28861">SUM(QKK262:QKK268)</f>
        <v>0</v>
      </c>
      <c r="QKL261" s="14">
        <f t="shared" ref="QKL261" si="28862">SUM(QKL262:QKL268)</f>
        <v>0</v>
      </c>
      <c r="QKM261" s="14">
        <f t="shared" ref="QKM261" si="28863">SUM(QKM262:QKM268)</f>
        <v>0</v>
      </c>
      <c r="QKN261" s="14">
        <f t="shared" ref="QKN261" si="28864">SUM(QKN262:QKN268)</f>
        <v>0</v>
      </c>
      <c r="QKO261" s="14">
        <f t="shared" ref="QKO261" si="28865">SUM(QKO262:QKO268)</f>
        <v>0</v>
      </c>
      <c r="QKP261" s="14">
        <f t="shared" ref="QKP261" si="28866">SUM(QKP262:QKP268)</f>
        <v>0</v>
      </c>
      <c r="QKQ261" s="14">
        <f t="shared" ref="QKQ261" si="28867">SUM(QKQ262:QKQ268)</f>
        <v>0</v>
      </c>
      <c r="QKR261" s="14">
        <f t="shared" ref="QKR261" si="28868">SUM(QKR262:QKR268)</f>
        <v>0</v>
      </c>
      <c r="QKS261" s="14">
        <f t="shared" ref="QKS261" si="28869">SUM(QKS262:QKS268)</f>
        <v>0</v>
      </c>
      <c r="QKT261" s="14">
        <f t="shared" ref="QKT261" si="28870">SUM(QKT262:QKT268)</f>
        <v>0</v>
      </c>
      <c r="QKU261" s="14">
        <f t="shared" ref="QKU261" si="28871">SUM(QKU262:QKU268)</f>
        <v>0</v>
      </c>
      <c r="QKV261" s="14">
        <f t="shared" ref="QKV261" si="28872">SUM(QKV262:QKV268)</f>
        <v>0</v>
      </c>
      <c r="QKW261" s="14">
        <f t="shared" ref="QKW261" si="28873">SUM(QKW262:QKW268)</f>
        <v>0</v>
      </c>
      <c r="QKX261" s="14">
        <f t="shared" ref="QKX261" si="28874">SUM(QKX262:QKX268)</f>
        <v>0</v>
      </c>
      <c r="QKY261" s="14">
        <f t="shared" ref="QKY261" si="28875">SUM(QKY262:QKY268)</f>
        <v>0</v>
      </c>
      <c r="QKZ261" s="14">
        <f t="shared" ref="QKZ261" si="28876">SUM(QKZ262:QKZ268)</f>
        <v>0</v>
      </c>
      <c r="QLA261" s="14">
        <f t="shared" ref="QLA261" si="28877">SUM(QLA262:QLA268)</f>
        <v>0</v>
      </c>
      <c r="QLB261" s="14">
        <f t="shared" ref="QLB261" si="28878">SUM(QLB262:QLB268)</f>
        <v>0</v>
      </c>
      <c r="QLC261" s="14">
        <f t="shared" ref="QLC261" si="28879">SUM(QLC262:QLC268)</f>
        <v>0</v>
      </c>
      <c r="QLD261" s="14">
        <f t="shared" ref="QLD261" si="28880">SUM(QLD262:QLD268)</f>
        <v>0</v>
      </c>
      <c r="QLE261" s="14">
        <f t="shared" ref="QLE261" si="28881">SUM(QLE262:QLE268)</f>
        <v>0</v>
      </c>
      <c r="QLF261" s="14">
        <f t="shared" ref="QLF261" si="28882">SUM(QLF262:QLF268)</f>
        <v>0</v>
      </c>
      <c r="QLG261" s="14">
        <f t="shared" ref="QLG261" si="28883">SUM(QLG262:QLG268)</f>
        <v>0</v>
      </c>
      <c r="QLH261" s="14">
        <f t="shared" ref="QLH261" si="28884">SUM(QLH262:QLH268)</f>
        <v>0</v>
      </c>
      <c r="QLI261" s="14">
        <f t="shared" ref="QLI261" si="28885">SUM(QLI262:QLI268)</f>
        <v>0</v>
      </c>
      <c r="QLJ261" s="14">
        <f t="shared" ref="QLJ261" si="28886">SUM(QLJ262:QLJ268)</f>
        <v>0</v>
      </c>
      <c r="QLK261" s="14">
        <f t="shared" ref="QLK261" si="28887">SUM(QLK262:QLK268)</f>
        <v>0</v>
      </c>
      <c r="QLL261" s="14">
        <f t="shared" ref="QLL261" si="28888">SUM(QLL262:QLL268)</f>
        <v>0</v>
      </c>
      <c r="QLM261" s="14">
        <f t="shared" ref="QLM261" si="28889">SUM(QLM262:QLM268)</f>
        <v>0</v>
      </c>
      <c r="QLN261" s="14">
        <f t="shared" ref="QLN261" si="28890">SUM(QLN262:QLN268)</f>
        <v>0</v>
      </c>
      <c r="QLO261" s="14">
        <f t="shared" ref="QLO261" si="28891">SUM(QLO262:QLO268)</f>
        <v>0</v>
      </c>
      <c r="QLP261" s="14">
        <f t="shared" ref="QLP261" si="28892">SUM(QLP262:QLP268)</f>
        <v>0</v>
      </c>
      <c r="QLQ261" s="14">
        <f t="shared" ref="QLQ261" si="28893">SUM(QLQ262:QLQ268)</f>
        <v>0</v>
      </c>
      <c r="QLR261" s="14">
        <f t="shared" ref="QLR261" si="28894">SUM(QLR262:QLR268)</f>
        <v>0</v>
      </c>
      <c r="QLS261" s="14">
        <f t="shared" ref="QLS261" si="28895">SUM(QLS262:QLS268)</f>
        <v>0</v>
      </c>
      <c r="QLT261" s="14">
        <f t="shared" ref="QLT261" si="28896">SUM(QLT262:QLT268)</f>
        <v>0</v>
      </c>
      <c r="QLU261" s="14">
        <f t="shared" ref="QLU261" si="28897">SUM(QLU262:QLU268)</f>
        <v>0</v>
      </c>
      <c r="QLV261" s="14">
        <f t="shared" ref="QLV261" si="28898">SUM(QLV262:QLV268)</f>
        <v>0</v>
      </c>
      <c r="QLW261" s="14">
        <f t="shared" ref="QLW261" si="28899">SUM(QLW262:QLW268)</f>
        <v>0</v>
      </c>
      <c r="QLX261" s="14">
        <f t="shared" ref="QLX261" si="28900">SUM(QLX262:QLX268)</f>
        <v>0</v>
      </c>
      <c r="QLY261" s="14">
        <f t="shared" ref="QLY261" si="28901">SUM(QLY262:QLY268)</f>
        <v>0</v>
      </c>
      <c r="QLZ261" s="14">
        <f t="shared" ref="QLZ261" si="28902">SUM(QLZ262:QLZ268)</f>
        <v>0</v>
      </c>
      <c r="QMA261" s="14">
        <f t="shared" ref="QMA261" si="28903">SUM(QMA262:QMA268)</f>
        <v>0</v>
      </c>
      <c r="QMB261" s="14">
        <f t="shared" ref="QMB261" si="28904">SUM(QMB262:QMB268)</f>
        <v>0</v>
      </c>
      <c r="QMC261" s="14">
        <f t="shared" ref="QMC261" si="28905">SUM(QMC262:QMC268)</f>
        <v>0</v>
      </c>
      <c r="QMD261" s="14">
        <f t="shared" ref="QMD261" si="28906">SUM(QMD262:QMD268)</f>
        <v>0</v>
      </c>
      <c r="QME261" s="14">
        <f t="shared" ref="QME261" si="28907">SUM(QME262:QME268)</f>
        <v>0</v>
      </c>
      <c r="QMF261" s="14">
        <f t="shared" ref="QMF261" si="28908">SUM(QMF262:QMF268)</f>
        <v>0</v>
      </c>
      <c r="QMG261" s="14">
        <f t="shared" ref="QMG261" si="28909">SUM(QMG262:QMG268)</f>
        <v>0</v>
      </c>
      <c r="QMH261" s="14">
        <f t="shared" ref="QMH261" si="28910">SUM(QMH262:QMH268)</f>
        <v>0</v>
      </c>
      <c r="QMI261" s="14">
        <f t="shared" ref="QMI261" si="28911">SUM(QMI262:QMI268)</f>
        <v>0</v>
      </c>
      <c r="QMJ261" s="14">
        <f t="shared" ref="QMJ261" si="28912">SUM(QMJ262:QMJ268)</f>
        <v>0</v>
      </c>
      <c r="QMK261" s="14">
        <f t="shared" ref="QMK261" si="28913">SUM(QMK262:QMK268)</f>
        <v>0</v>
      </c>
      <c r="QML261" s="14">
        <f t="shared" ref="QML261" si="28914">SUM(QML262:QML268)</f>
        <v>0</v>
      </c>
      <c r="QMM261" s="14">
        <f t="shared" ref="QMM261" si="28915">SUM(QMM262:QMM268)</f>
        <v>0</v>
      </c>
      <c r="QMN261" s="14">
        <f t="shared" ref="QMN261" si="28916">SUM(QMN262:QMN268)</f>
        <v>0</v>
      </c>
      <c r="QMO261" s="14">
        <f t="shared" ref="QMO261" si="28917">SUM(QMO262:QMO268)</f>
        <v>0</v>
      </c>
      <c r="QMP261" s="14">
        <f t="shared" ref="QMP261" si="28918">SUM(QMP262:QMP268)</f>
        <v>0</v>
      </c>
      <c r="QMQ261" s="14">
        <f t="shared" ref="QMQ261" si="28919">SUM(QMQ262:QMQ268)</f>
        <v>0</v>
      </c>
      <c r="QMR261" s="14">
        <f t="shared" ref="QMR261" si="28920">SUM(QMR262:QMR268)</f>
        <v>0</v>
      </c>
      <c r="QMS261" s="14">
        <f t="shared" ref="QMS261" si="28921">SUM(QMS262:QMS268)</f>
        <v>0</v>
      </c>
      <c r="QMT261" s="14">
        <f t="shared" ref="QMT261" si="28922">SUM(QMT262:QMT268)</f>
        <v>0</v>
      </c>
      <c r="QMU261" s="14">
        <f t="shared" ref="QMU261" si="28923">SUM(QMU262:QMU268)</f>
        <v>0</v>
      </c>
      <c r="QMV261" s="14">
        <f t="shared" ref="QMV261" si="28924">SUM(QMV262:QMV268)</f>
        <v>0</v>
      </c>
      <c r="QMW261" s="14">
        <f t="shared" ref="QMW261" si="28925">SUM(QMW262:QMW268)</f>
        <v>0</v>
      </c>
      <c r="QMX261" s="14">
        <f t="shared" ref="QMX261" si="28926">SUM(QMX262:QMX268)</f>
        <v>0</v>
      </c>
      <c r="QMY261" s="14">
        <f t="shared" ref="QMY261" si="28927">SUM(QMY262:QMY268)</f>
        <v>0</v>
      </c>
      <c r="QMZ261" s="14">
        <f t="shared" ref="QMZ261" si="28928">SUM(QMZ262:QMZ268)</f>
        <v>0</v>
      </c>
      <c r="QNA261" s="14">
        <f t="shared" ref="QNA261" si="28929">SUM(QNA262:QNA268)</f>
        <v>0</v>
      </c>
      <c r="QNB261" s="14">
        <f t="shared" ref="QNB261" si="28930">SUM(QNB262:QNB268)</f>
        <v>0</v>
      </c>
      <c r="QNC261" s="14">
        <f t="shared" ref="QNC261" si="28931">SUM(QNC262:QNC268)</f>
        <v>0</v>
      </c>
      <c r="QND261" s="14">
        <f t="shared" ref="QND261" si="28932">SUM(QND262:QND268)</f>
        <v>0</v>
      </c>
      <c r="QNE261" s="14">
        <f t="shared" ref="QNE261" si="28933">SUM(QNE262:QNE268)</f>
        <v>0</v>
      </c>
      <c r="QNF261" s="14">
        <f t="shared" ref="QNF261" si="28934">SUM(QNF262:QNF268)</f>
        <v>0</v>
      </c>
      <c r="QNG261" s="14">
        <f t="shared" ref="QNG261" si="28935">SUM(QNG262:QNG268)</f>
        <v>0</v>
      </c>
      <c r="QNH261" s="14">
        <f t="shared" ref="QNH261" si="28936">SUM(QNH262:QNH268)</f>
        <v>0</v>
      </c>
      <c r="QNI261" s="14">
        <f t="shared" ref="QNI261" si="28937">SUM(QNI262:QNI268)</f>
        <v>0</v>
      </c>
      <c r="QNJ261" s="14">
        <f t="shared" ref="QNJ261" si="28938">SUM(QNJ262:QNJ268)</f>
        <v>0</v>
      </c>
      <c r="QNK261" s="14">
        <f t="shared" ref="QNK261" si="28939">SUM(QNK262:QNK268)</f>
        <v>0</v>
      </c>
      <c r="QNL261" s="14">
        <f t="shared" ref="QNL261" si="28940">SUM(QNL262:QNL268)</f>
        <v>0</v>
      </c>
      <c r="QNM261" s="14">
        <f t="shared" ref="QNM261" si="28941">SUM(QNM262:QNM268)</f>
        <v>0</v>
      </c>
      <c r="QNN261" s="14">
        <f t="shared" ref="QNN261" si="28942">SUM(QNN262:QNN268)</f>
        <v>0</v>
      </c>
      <c r="QNO261" s="14">
        <f t="shared" ref="QNO261" si="28943">SUM(QNO262:QNO268)</f>
        <v>0</v>
      </c>
      <c r="QNP261" s="14">
        <f t="shared" ref="QNP261" si="28944">SUM(QNP262:QNP268)</f>
        <v>0</v>
      </c>
      <c r="QNQ261" s="14">
        <f t="shared" ref="QNQ261" si="28945">SUM(QNQ262:QNQ268)</f>
        <v>0</v>
      </c>
      <c r="QNR261" s="14">
        <f t="shared" ref="QNR261" si="28946">SUM(QNR262:QNR268)</f>
        <v>0</v>
      </c>
      <c r="QNS261" s="14">
        <f t="shared" ref="QNS261" si="28947">SUM(QNS262:QNS268)</f>
        <v>0</v>
      </c>
      <c r="QNT261" s="14">
        <f t="shared" ref="QNT261" si="28948">SUM(QNT262:QNT268)</f>
        <v>0</v>
      </c>
      <c r="QNU261" s="14">
        <f t="shared" ref="QNU261" si="28949">SUM(QNU262:QNU268)</f>
        <v>0</v>
      </c>
      <c r="QNV261" s="14">
        <f t="shared" ref="QNV261" si="28950">SUM(QNV262:QNV268)</f>
        <v>0</v>
      </c>
      <c r="QNW261" s="14">
        <f t="shared" ref="QNW261" si="28951">SUM(QNW262:QNW268)</f>
        <v>0</v>
      </c>
      <c r="QNX261" s="14">
        <f t="shared" ref="QNX261" si="28952">SUM(QNX262:QNX268)</f>
        <v>0</v>
      </c>
      <c r="QNY261" s="14">
        <f t="shared" ref="QNY261" si="28953">SUM(QNY262:QNY268)</f>
        <v>0</v>
      </c>
      <c r="QNZ261" s="14">
        <f t="shared" ref="QNZ261" si="28954">SUM(QNZ262:QNZ268)</f>
        <v>0</v>
      </c>
      <c r="QOA261" s="14">
        <f t="shared" ref="QOA261" si="28955">SUM(QOA262:QOA268)</f>
        <v>0</v>
      </c>
      <c r="QOB261" s="14">
        <f t="shared" ref="QOB261" si="28956">SUM(QOB262:QOB268)</f>
        <v>0</v>
      </c>
      <c r="QOC261" s="14">
        <f t="shared" ref="QOC261" si="28957">SUM(QOC262:QOC268)</f>
        <v>0</v>
      </c>
      <c r="QOD261" s="14">
        <f t="shared" ref="QOD261" si="28958">SUM(QOD262:QOD268)</f>
        <v>0</v>
      </c>
      <c r="QOE261" s="14">
        <f t="shared" ref="QOE261" si="28959">SUM(QOE262:QOE268)</f>
        <v>0</v>
      </c>
      <c r="QOF261" s="14">
        <f t="shared" ref="QOF261" si="28960">SUM(QOF262:QOF268)</f>
        <v>0</v>
      </c>
      <c r="QOG261" s="14">
        <f t="shared" ref="QOG261" si="28961">SUM(QOG262:QOG268)</f>
        <v>0</v>
      </c>
      <c r="QOH261" s="14">
        <f t="shared" ref="QOH261" si="28962">SUM(QOH262:QOH268)</f>
        <v>0</v>
      </c>
      <c r="QOI261" s="14">
        <f t="shared" ref="QOI261" si="28963">SUM(QOI262:QOI268)</f>
        <v>0</v>
      </c>
      <c r="QOJ261" s="14">
        <f t="shared" ref="QOJ261" si="28964">SUM(QOJ262:QOJ268)</f>
        <v>0</v>
      </c>
      <c r="QOK261" s="14">
        <f t="shared" ref="QOK261" si="28965">SUM(QOK262:QOK268)</f>
        <v>0</v>
      </c>
      <c r="QOL261" s="14">
        <f t="shared" ref="QOL261" si="28966">SUM(QOL262:QOL268)</f>
        <v>0</v>
      </c>
      <c r="QOM261" s="14">
        <f t="shared" ref="QOM261" si="28967">SUM(QOM262:QOM268)</f>
        <v>0</v>
      </c>
      <c r="QON261" s="14">
        <f t="shared" ref="QON261" si="28968">SUM(QON262:QON268)</f>
        <v>0</v>
      </c>
      <c r="QOO261" s="14">
        <f t="shared" ref="QOO261" si="28969">SUM(QOO262:QOO268)</f>
        <v>0</v>
      </c>
      <c r="QOP261" s="14">
        <f t="shared" ref="QOP261" si="28970">SUM(QOP262:QOP268)</f>
        <v>0</v>
      </c>
      <c r="QOQ261" s="14">
        <f t="shared" ref="QOQ261" si="28971">SUM(QOQ262:QOQ268)</f>
        <v>0</v>
      </c>
      <c r="QOR261" s="14">
        <f t="shared" ref="QOR261" si="28972">SUM(QOR262:QOR268)</f>
        <v>0</v>
      </c>
      <c r="QOS261" s="14">
        <f t="shared" ref="QOS261" si="28973">SUM(QOS262:QOS268)</f>
        <v>0</v>
      </c>
      <c r="QOT261" s="14">
        <f t="shared" ref="QOT261" si="28974">SUM(QOT262:QOT268)</f>
        <v>0</v>
      </c>
      <c r="QOU261" s="14">
        <f t="shared" ref="QOU261" si="28975">SUM(QOU262:QOU268)</f>
        <v>0</v>
      </c>
      <c r="QOV261" s="14">
        <f t="shared" ref="QOV261" si="28976">SUM(QOV262:QOV268)</f>
        <v>0</v>
      </c>
      <c r="QOW261" s="14">
        <f t="shared" ref="QOW261" si="28977">SUM(QOW262:QOW268)</f>
        <v>0</v>
      </c>
      <c r="QOX261" s="14">
        <f t="shared" ref="QOX261" si="28978">SUM(QOX262:QOX268)</f>
        <v>0</v>
      </c>
      <c r="QOY261" s="14">
        <f t="shared" ref="QOY261" si="28979">SUM(QOY262:QOY268)</f>
        <v>0</v>
      </c>
      <c r="QOZ261" s="14">
        <f t="shared" ref="QOZ261" si="28980">SUM(QOZ262:QOZ268)</f>
        <v>0</v>
      </c>
      <c r="QPA261" s="14">
        <f t="shared" ref="QPA261" si="28981">SUM(QPA262:QPA268)</f>
        <v>0</v>
      </c>
      <c r="QPB261" s="14">
        <f t="shared" ref="QPB261" si="28982">SUM(QPB262:QPB268)</f>
        <v>0</v>
      </c>
      <c r="QPC261" s="14">
        <f t="shared" ref="QPC261" si="28983">SUM(QPC262:QPC268)</f>
        <v>0</v>
      </c>
      <c r="QPD261" s="14">
        <f t="shared" ref="QPD261" si="28984">SUM(QPD262:QPD268)</f>
        <v>0</v>
      </c>
      <c r="QPE261" s="14">
        <f t="shared" ref="QPE261" si="28985">SUM(QPE262:QPE268)</f>
        <v>0</v>
      </c>
      <c r="QPF261" s="14">
        <f t="shared" ref="QPF261" si="28986">SUM(QPF262:QPF268)</f>
        <v>0</v>
      </c>
      <c r="QPG261" s="14">
        <f t="shared" ref="QPG261" si="28987">SUM(QPG262:QPG268)</f>
        <v>0</v>
      </c>
      <c r="QPH261" s="14">
        <f t="shared" ref="QPH261" si="28988">SUM(QPH262:QPH268)</f>
        <v>0</v>
      </c>
      <c r="QPI261" s="14">
        <f t="shared" ref="QPI261" si="28989">SUM(QPI262:QPI268)</f>
        <v>0</v>
      </c>
      <c r="QPJ261" s="14">
        <f t="shared" ref="QPJ261" si="28990">SUM(QPJ262:QPJ268)</f>
        <v>0</v>
      </c>
      <c r="QPK261" s="14">
        <f t="shared" ref="QPK261" si="28991">SUM(QPK262:QPK268)</f>
        <v>0</v>
      </c>
      <c r="QPL261" s="14">
        <f t="shared" ref="QPL261" si="28992">SUM(QPL262:QPL268)</f>
        <v>0</v>
      </c>
      <c r="QPM261" s="14">
        <f t="shared" ref="QPM261" si="28993">SUM(QPM262:QPM268)</f>
        <v>0</v>
      </c>
      <c r="QPN261" s="14">
        <f t="shared" ref="QPN261" si="28994">SUM(QPN262:QPN268)</f>
        <v>0</v>
      </c>
      <c r="QPO261" s="14">
        <f t="shared" ref="QPO261" si="28995">SUM(QPO262:QPO268)</f>
        <v>0</v>
      </c>
      <c r="QPP261" s="14">
        <f t="shared" ref="QPP261" si="28996">SUM(QPP262:QPP268)</f>
        <v>0</v>
      </c>
      <c r="QPQ261" s="14">
        <f t="shared" ref="QPQ261" si="28997">SUM(QPQ262:QPQ268)</f>
        <v>0</v>
      </c>
      <c r="QPR261" s="14">
        <f t="shared" ref="QPR261" si="28998">SUM(QPR262:QPR268)</f>
        <v>0</v>
      </c>
      <c r="QPS261" s="14">
        <f t="shared" ref="QPS261" si="28999">SUM(QPS262:QPS268)</f>
        <v>0</v>
      </c>
      <c r="QPT261" s="14">
        <f t="shared" ref="QPT261" si="29000">SUM(QPT262:QPT268)</f>
        <v>0</v>
      </c>
      <c r="QPU261" s="14">
        <f t="shared" ref="QPU261" si="29001">SUM(QPU262:QPU268)</f>
        <v>0</v>
      </c>
      <c r="QPV261" s="14">
        <f t="shared" ref="QPV261" si="29002">SUM(QPV262:QPV268)</f>
        <v>0</v>
      </c>
      <c r="QPW261" s="14">
        <f t="shared" ref="QPW261" si="29003">SUM(QPW262:QPW268)</f>
        <v>0</v>
      </c>
      <c r="QPX261" s="14">
        <f t="shared" ref="QPX261" si="29004">SUM(QPX262:QPX268)</f>
        <v>0</v>
      </c>
      <c r="QPY261" s="14">
        <f t="shared" ref="QPY261" si="29005">SUM(QPY262:QPY268)</f>
        <v>0</v>
      </c>
      <c r="QPZ261" s="14">
        <f t="shared" ref="QPZ261" si="29006">SUM(QPZ262:QPZ268)</f>
        <v>0</v>
      </c>
      <c r="QQA261" s="14">
        <f t="shared" ref="QQA261" si="29007">SUM(QQA262:QQA268)</f>
        <v>0</v>
      </c>
      <c r="QQB261" s="14">
        <f t="shared" ref="QQB261" si="29008">SUM(QQB262:QQB268)</f>
        <v>0</v>
      </c>
      <c r="QQC261" s="14">
        <f t="shared" ref="QQC261" si="29009">SUM(QQC262:QQC268)</f>
        <v>0</v>
      </c>
      <c r="QQD261" s="14">
        <f t="shared" ref="QQD261" si="29010">SUM(QQD262:QQD268)</f>
        <v>0</v>
      </c>
      <c r="QQE261" s="14">
        <f t="shared" ref="QQE261" si="29011">SUM(QQE262:QQE268)</f>
        <v>0</v>
      </c>
      <c r="QQF261" s="14">
        <f t="shared" ref="QQF261" si="29012">SUM(QQF262:QQF268)</f>
        <v>0</v>
      </c>
      <c r="QQG261" s="14">
        <f t="shared" ref="QQG261" si="29013">SUM(QQG262:QQG268)</f>
        <v>0</v>
      </c>
      <c r="QQH261" s="14">
        <f t="shared" ref="QQH261" si="29014">SUM(QQH262:QQH268)</f>
        <v>0</v>
      </c>
      <c r="QQI261" s="14">
        <f t="shared" ref="QQI261" si="29015">SUM(QQI262:QQI268)</f>
        <v>0</v>
      </c>
      <c r="QQJ261" s="14">
        <f t="shared" ref="QQJ261" si="29016">SUM(QQJ262:QQJ268)</f>
        <v>0</v>
      </c>
      <c r="QQK261" s="14">
        <f t="shared" ref="QQK261" si="29017">SUM(QQK262:QQK268)</f>
        <v>0</v>
      </c>
      <c r="QQL261" s="14">
        <f t="shared" ref="QQL261" si="29018">SUM(QQL262:QQL268)</f>
        <v>0</v>
      </c>
      <c r="QQM261" s="14">
        <f t="shared" ref="QQM261" si="29019">SUM(QQM262:QQM268)</f>
        <v>0</v>
      </c>
      <c r="QQN261" s="14">
        <f t="shared" ref="QQN261" si="29020">SUM(QQN262:QQN268)</f>
        <v>0</v>
      </c>
      <c r="QQO261" s="14">
        <f t="shared" ref="QQO261" si="29021">SUM(QQO262:QQO268)</f>
        <v>0</v>
      </c>
      <c r="QQP261" s="14">
        <f t="shared" ref="QQP261" si="29022">SUM(QQP262:QQP268)</f>
        <v>0</v>
      </c>
      <c r="QQQ261" s="14">
        <f t="shared" ref="QQQ261" si="29023">SUM(QQQ262:QQQ268)</f>
        <v>0</v>
      </c>
      <c r="QQR261" s="14">
        <f t="shared" ref="QQR261" si="29024">SUM(QQR262:QQR268)</f>
        <v>0</v>
      </c>
      <c r="QQS261" s="14">
        <f t="shared" ref="QQS261" si="29025">SUM(QQS262:QQS268)</f>
        <v>0</v>
      </c>
      <c r="QQT261" s="14">
        <f t="shared" ref="QQT261" si="29026">SUM(QQT262:QQT268)</f>
        <v>0</v>
      </c>
      <c r="QQU261" s="14">
        <f t="shared" ref="QQU261" si="29027">SUM(QQU262:QQU268)</f>
        <v>0</v>
      </c>
      <c r="QQV261" s="14">
        <f t="shared" ref="QQV261" si="29028">SUM(QQV262:QQV268)</f>
        <v>0</v>
      </c>
      <c r="QQW261" s="14">
        <f t="shared" ref="QQW261" si="29029">SUM(QQW262:QQW268)</f>
        <v>0</v>
      </c>
      <c r="QQX261" s="14">
        <f t="shared" ref="QQX261" si="29030">SUM(QQX262:QQX268)</f>
        <v>0</v>
      </c>
      <c r="QQY261" s="14">
        <f t="shared" ref="QQY261" si="29031">SUM(QQY262:QQY268)</f>
        <v>0</v>
      </c>
      <c r="QQZ261" s="14">
        <f t="shared" ref="QQZ261" si="29032">SUM(QQZ262:QQZ268)</f>
        <v>0</v>
      </c>
      <c r="QRA261" s="14">
        <f t="shared" ref="QRA261" si="29033">SUM(QRA262:QRA268)</f>
        <v>0</v>
      </c>
      <c r="QRB261" s="14">
        <f t="shared" ref="QRB261" si="29034">SUM(QRB262:QRB268)</f>
        <v>0</v>
      </c>
      <c r="QRC261" s="14">
        <f t="shared" ref="QRC261" si="29035">SUM(QRC262:QRC268)</f>
        <v>0</v>
      </c>
      <c r="QRD261" s="14">
        <f t="shared" ref="QRD261" si="29036">SUM(QRD262:QRD268)</f>
        <v>0</v>
      </c>
      <c r="QRE261" s="14">
        <f t="shared" ref="QRE261" si="29037">SUM(QRE262:QRE268)</f>
        <v>0</v>
      </c>
      <c r="QRF261" s="14">
        <f t="shared" ref="QRF261" si="29038">SUM(QRF262:QRF268)</f>
        <v>0</v>
      </c>
      <c r="QRG261" s="14">
        <f t="shared" ref="QRG261" si="29039">SUM(QRG262:QRG268)</f>
        <v>0</v>
      </c>
      <c r="QRH261" s="14">
        <f t="shared" ref="QRH261" si="29040">SUM(QRH262:QRH268)</f>
        <v>0</v>
      </c>
      <c r="QRI261" s="14">
        <f t="shared" ref="QRI261" si="29041">SUM(QRI262:QRI268)</f>
        <v>0</v>
      </c>
      <c r="QRJ261" s="14">
        <f t="shared" ref="QRJ261" si="29042">SUM(QRJ262:QRJ268)</f>
        <v>0</v>
      </c>
      <c r="QRK261" s="14">
        <f t="shared" ref="QRK261" si="29043">SUM(QRK262:QRK268)</f>
        <v>0</v>
      </c>
      <c r="QRL261" s="14">
        <f t="shared" ref="QRL261" si="29044">SUM(QRL262:QRL268)</f>
        <v>0</v>
      </c>
      <c r="QRM261" s="14">
        <f t="shared" ref="QRM261" si="29045">SUM(QRM262:QRM268)</f>
        <v>0</v>
      </c>
      <c r="QRN261" s="14">
        <f t="shared" ref="QRN261" si="29046">SUM(QRN262:QRN268)</f>
        <v>0</v>
      </c>
      <c r="QRO261" s="14">
        <f t="shared" ref="QRO261" si="29047">SUM(QRO262:QRO268)</f>
        <v>0</v>
      </c>
      <c r="QRP261" s="14">
        <f t="shared" ref="QRP261" si="29048">SUM(QRP262:QRP268)</f>
        <v>0</v>
      </c>
      <c r="QRQ261" s="14">
        <f t="shared" ref="QRQ261" si="29049">SUM(QRQ262:QRQ268)</f>
        <v>0</v>
      </c>
      <c r="QRR261" s="14">
        <f t="shared" ref="QRR261" si="29050">SUM(QRR262:QRR268)</f>
        <v>0</v>
      </c>
      <c r="QRS261" s="14">
        <f t="shared" ref="QRS261" si="29051">SUM(QRS262:QRS268)</f>
        <v>0</v>
      </c>
      <c r="QRT261" s="14">
        <f t="shared" ref="QRT261" si="29052">SUM(QRT262:QRT268)</f>
        <v>0</v>
      </c>
      <c r="QRU261" s="14">
        <f t="shared" ref="QRU261" si="29053">SUM(QRU262:QRU268)</f>
        <v>0</v>
      </c>
      <c r="QRV261" s="14">
        <f t="shared" ref="QRV261" si="29054">SUM(QRV262:QRV268)</f>
        <v>0</v>
      </c>
      <c r="QRW261" s="14">
        <f t="shared" ref="QRW261" si="29055">SUM(QRW262:QRW268)</f>
        <v>0</v>
      </c>
      <c r="QRX261" s="14">
        <f t="shared" ref="QRX261" si="29056">SUM(QRX262:QRX268)</f>
        <v>0</v>
      </c>
      <c r="QRY261" s="14">
        <f t="shared" ref="QRY261" si="29057">SUM(QRY262:QRY268)</f>
        <v>0</v>
      </c>
      <c r="QRZ261" s="14">
        <f t="shared" ref="QRZ261" si="29058">SUM(QRZ262:QRZ268)</f>
        <v>0</v>
      </c>
      <c r="QSA261" s="14">
        <f t="shared" ref="QSA261" si="29059">SUM(QSA262:QSA268)</f>
        <v>0</v>
      </c>
      <c r="QSB261" s="14">
        <f t="shared" ref="QSB261" si="29060">SUM(QSB262:QSB268)</f>
        <v>0</v>
      </c>
      <c r="QSC261" s="14">
        <f t="shared" ref="QSC261" si="29061">SUM(QSC262:QSC268)</f>
        <v>0</v>
      </c>
      <c r="QSD261" s="14">
        <f t="shared" ref="QSD261" si="29062">SUM(QSD262:QSD268)</f>
        <v>0</v>
      </c>
      <c r="QSE261" s="14">
        <f t="shared" ref="QSE261" si="29063">SUM(QSE262:QSE268)</f>
        <v>0</v>
      </c>
      <c r="QSF261" s="14">
        <f t="shared" ref="QSF261" si="29064">SUM(QSF262:QSF268)</f>
        <v>0</v>
      </c>
      <c r="QSG261" s="14">
        <f t="shared" ref="QSG261" si="29065">SUM(QSG262:QSG268)</f>
        <v>0</v>
      </c>
      <c r="QSH261" s="14">
        <f t="shared" ref="QSH261" si="29066">SUM(QSH262:QSH268)</f>
        <v>0</v>
      </c>
      <c r="QSI261" s="14">
        <f t="shared" ref="QSI261" si="29067">SUM(QSI262:QSI268)</f>
        <v>0</v>
      </c>
      <c r="QSJ261" s="14">
        <f t="shared" ref="QSJ261" si="29068">SUM(QSJ262:QSJ268)</f>
        <v>0</v>
      </c>
      <c r="QSK261" s="14">
        <f t="shared" ref="QSK261" si="29069">SUM(QSK262:QSK268)</f>
        <v>0</v>
      </c>
      <c r="QSL261" s="14">
        <f t="shared" ref="QSL261" si="29070">SUM(QSL262:QSL268)</f>
        <v>0</v>
      </c>
      <c r="QSM261" s="14">
        <f t="shared" ref="QSM261" si="29071">SUM(QSM262:QSM268)</f>
        <v>0</v>
      </c>
      <c r="QSN261" s="14">
        <f t="shared" ref="QSN261" si="29072">SUM(QSN262:QSN268)</f>
        <v>0</v>
      </c>
      <c r="QSO261" s="14">
        <f t="shared" ref="QSO261" si="29073">SUM(QSO262:QSO268)</f>
        <v>0</v>
      </c>
      <c r="QSP261" s="14">
        <f t="shared" ref="QSP261" si="29074">SUM(QSP262:QSP268)</f>
        <v>0</v>
      </c>
      <c r="QSQ261" s="14">
        <f t="shared" ref="QSQ261" si="29075">SUM(QSQ262:QSQ268)</f>
        <v>0</v>
      </c>
      <c r="QSR261" s="14">
        <f t="shared" ref="QSR261" si="29076">SUM(QSR262:QSR268)</f>
        <v>0</v>
      </c>
      <c r="QSS261" s="14">
        <f t="shared" ref="QSS261" si="29077">SUM(QSS262:QSS268)</f>
        <v>0</v>
      </c>
      <c r="QST261" s="14">
        <f t="shared" ref="QST261" si="29078">SUM(QST262:QST268)</f>
        <v>0</v>
      </c>
      <c r="QSU261" s="14">
        <f t="shared" ref="QSU261" si="29079">SUM(QSU262:QSU268)</f>
        <v>0</v>
      </c>
      <c r="QSV261" s="14">
        <f t="shared" ref="QSV261" si="29080">SUM(QSV262:QSV268)</f>
        <v>0</v>
      </c>
      <c r="QSW261" s="14">
        <f t="shared" ref="QSW261" si="29081">SUM(QSW262:QSW268)</f>
        <v>0</v>
      </c>
      <c r="QSX261" s="14">
        <f t="shared" ref="QSX261" si="29082">SUM(QSX262:QSX268)</f>
        <v>0</v>
      </c>
      <c r="QSY261" s="14">
        <f t="shared" ref="QSY261" si="29083">SUM(QSY262:QSY268)</f>
        <v>0</v>
      </c>
      <c r="QSZ261" s="14">
        <f t="shared" ref="QSZ261" si="29084">SUM(QSZ262:QSZ268)</f>
        <v>0</v>
      </c>
      <c r="QTA261" s="14">
        <f t="shared" ref="QTA261" si="29085">SUM(QTA262:QTA268)</f>
        <v>0</v>
      </c>
      <c r="QTB261" s="14">
        <f t="shared" ref="QTB261" si="29086">SUM(QTB262:QTB268)</f>
        <v>0</v>
      </c>
      <c r="QTC261" s="14">
        <f t="shared" ref="QTC261" si="29087">SUM(QTC262:QTC268)</f>
        <v>0</v>
      </c>
      <c r="QTD261" s="14">
        <f t="shared" ref="QTD261" si="29088">SUM(QTD262:QTD268)</f>
        <v>0</v>
      </c>
      <c r="QTE261" s="14">
        <f t="shared" ref="QTE261" si="29089">SUM(QTE262:QTE268)</f>
        <v>0</v>
      </c>
      <c r="QTF261" s="14">
        <f t="shared" ref="QTF261" si="29090">SUM(QTF262:QTF268)</f>
        <v>0</v>
      </c>
      <c r="QTG261" s="14">
        <f t="shared" ref="QTG261" si="29091">SUM(QTG262:QTG268)</f>
        <v>0</v>
      </c>
      <c r="QTH261" s="14">
        <f t="shared" ref="QTH261" si="29092">SUM(QTH262:QTH268)</f>
        <v>0</v>
      </c>
      <c r="QTI261" s="14">
        <f t="shared" ref="QTI261" si="29093">SUM(QTI262:QTI268)</f>
        <v>0</v>
      </c>
      <c r="QTJ261" s="14">
        <f t="shared" ref="QTJ261" si="29094">SUM(QTJ262:QTJ268)</f>
        <v>0</v>
      </c>
      <c r="QTK261" s="14">
        <f t="shared" ref="QTK261" si="29095">SUM(QTK262:QTK268)</f>
        <v>0</v>
      </c>
      <c r="QTL261" s="14">
        <f t="shared" ref="QTL261" si="29096">SUM(QTL262:QTL268)</f>
        <v>0</v>
      </c>
      <c r="QTM261" s="14">
        <f t="shared" ref="QTM261" si="29097">SUM(QTM262:QTM268)</f>
        <v>0</v>
      </c>
      <c r="QTN261" s="14">
        <f t="shared" ref="QTN261" si="29098">SUM(QTN262:QTN268)</f>
        <v>0</v>
      </c>
      <c r="QTO261" s="14">
        <f t="shared" ref="QTO261" si="29099">SUM(QTO262:QTO268)</f>
        <v>0</v>
      </c>
      <c r="QTP261" s="14">
        <f t="shared" ref="QTP261" si="29100">SUM(QTP262:QTP268)</f>
        <v>0</v>
      </c>
      <c r="QTQ261" s="14">
        <f t="shared" ref="QTQ261" si="29101">SUM(QTQ262:QTQ268)</f>
        <v>0</v>
      </c>
      <c r="QTR261" s="14">
        <f t="shared" ref="QTR261" si="29102">SUM(QTR262:QTR268)</f>
        <v>0</v>
      </c>
      <c r="QTS261" s="14">
        <f t="shared" ref="QTS261" si="29103">SUM(QTS262:QTS268)</f>
        <v>0</v>
      </c>
      <c r="QTT261" s="14">
        <f t="shared" ref="QTT261" si="29104">SUM(QTT262:QTT268)</f>
        <v>0</v>
      </c>
      <c r="QTU261" s="14">
        <f t="shared" ref="QTU261" si="29105">SUM(QTU262:QTU268)</f>
        <v>0</v>
      </c>
      <c r="QTV261" s="14">
        <f t="shared" ref="QTV261" si="29106">SUM(QTV262:QTV268)</f>
        <v>0</v>
      </c>
      <c r="QTW261" s="14">
        <f t="shared" ref="QTW261" si="29107">SUM(QTW262:QTW268)</f>
        <v>0</v>
      </c>
      <c r="QTX261" s="14">
        <f t="shared" ref="QTX261" si="29108">SUM(QTX262:QTX268)</f>
        <v>0</v>
      </c>
      <c r="QTY261" s="14">
        <f t="shared" ref="QTY261" si="29109">SUM(QTY262:QTY268)</f>
        <v>0</v>
      </c>
      <c r="QTZ261" s="14">
        <f t="shared" ref="QTZ261" si="29110">SUM(QTZ262:QTZ268)</f>
        <v>0</v>
      </c>
      <c r="QUA261" s="14">
        <f t="shared" ref="QUA261" si="29111">SUM(QUA262:QUA268)</f>
        <v>0</v>
      </c>
      <c r="QUB261" s="14">
        <f t="shared" ref="QUB261" si="29112">SUM(QUB262:QUB268)</f>
        <v>0</v>
      </c>
      <c r="QUC261" s="14">
        <f t="shared" ref="QUC261" si="29113">SUM(QUC262:QUC268)</f>
        <v>0</v>
      </c>
      <c r="QUD261" s="14">
        <f t="shared" ref="QUD261" si="29114">SUM(QUD262:QUD268)</f>
        <v>0</v>
      </c>
      <c r="QUE261" s="14">
        <f t="shared" ref="QUE261" si="29115">SUM(QUE262:QUE268)</f>
        <v>0</v>
      </c>
      <c r="QUF261" s="14">
        <f t="shared" ref="QUF261" si="29116">SUM(QUF262:QUF268)</f>
        <v>0</v>
      </c>
      <c r="QUG261" s="14">
        <f t="shared" ref="QUG261" si="29117">SUM(QUG262:QUG268)</f>
        <v>0</v>
      </c>
      <c r="QUH261" s="14">
        <f t="shared" ref="QUH261" si="29118">SUM(QUH262:QUH268)</f>
        <v>0</v>
      </c>
      <c r="QUI261" s="14">
        <f t="shared" ref="QUI261" si="29119">SUM(QUI262:QUI268)</f>
        <v>0</v>
      </c>
      <c r="QUJ261" s="14">
        <f t="shared" ref="QUJ261" si="29120">SUM(QUJ262:QUJ268)</f>
        <v>0</v>
      </c>
      <c r="QUK261" s="14">
        <f t="shared" ref="QUK261" si="29121">SUM(QUK262:QUK268)</f>
        <v>0</v>
      </c>
      <c r="QUL261" s="14">
        <f t="shared" ref="QUL261" si="29122">SUM(QUL262:QUL268)</f>
        <v>0</v>
      </c>
      <c r="QUM261" s="14">
        <f t="shared" ref="QUM261" si="29123">SUM(QUM262:QUM268)</f>
        <v>0</v>
      </c>
      <c r="QUN261" s="14">
        <f t="shared" ref="QUN261" si="29124">SUM(QUN262:QUN268)</f>
        <v>0</v>
      </c>
      <c r="QUO261" s="14">
        <f t="shared" ref="QUO261" si="29125">SUM(QUO262:QUO268)</f>
        <v>0</v>
      </c>
      <c r="QUP261" s="14">
        <f t="shared" ref="QUP261" si="29126">SUM(QUP262:QUP268)</f>
        <v>0</v>
      </c>
      <c r="QUQ261" s="14">
        <f t="shared" ref="QUQ261" si="29127">SUM(QUQ262:QUQ268)</f>
        <v>0</v>
      </c>
      <c r="QUR261" s="14">
        <f t="shared" ref="QUR261" si="29128">SUM(QUR262:QUR268)</f>
        <v>0</v>
      </c>
      <c r="QUS261" s="14">
        <f t="shared" ref="QUS261" si="29129">SUM(QUS262:QUS268)</f>
        <v>0</v>
      </c>
      <c r="QUT261" s="14">
        <f t="shared" ref="QUT261" si="29130">SUM(QUT262:QUT268)</f>
        <v>0</v>
      </c>
      <c r="QUU261" s="14">
        <f t="shared" ref="QUU261" si="29131">SUM(QUU262:QUU268)</f>
        <v>0</v>
      </c>
      <c r="QUV261" s="14">
        <f t="shared" ref="QUV261" si="29132">SUM(QUV262:QUV268)</f>
        <v>0</v>
      </c>
      <c r="QUW261" s="14">
        <f t="shared" ref="QUW261" si="29133">SUM(QUW262:QUW268)</f>
        <v>0</v>
      </c>
      <c r="QUX261" s="14">
        <f t="shared" ref="QUX261" si="29134">SUM(QUX262:QUX268)</f>
        <v>0</v>
      </c>
      <c r="QUY261" s="14">
        <f t="shared" ref="QUY261" si="29135">SUM(QUY262:QUY268)</f>
        <v>0</v>
      </c>
      <c r="QUZ261" s="14">
        <f t="shared" ref="QUZ261" si="29136">SUM(QUZ262:QUZ268)</f>
        <v>0</v>
      </c>
      <c r="QVA261" s="14">
        <f t="shared" ref="QVA261" si="29137">SUM(QVA262:QVA268)</f>
        <v>0</v>
      </c>
      <c r="QVB261" s="14">
        <f t="shared" ref="QVB261" si="29138">SUM(QVB262:QVB268)</f>
        <v>0</v>
      </c>
      <c r="QVC261" s="14">
        <f t="shared" ref="QVC261" si="29139">SUM(QVC262:QVC268)</f>
        <v>0</v>
      </c>
      <c r="QVD261" s="14">
        <f t="shared" ref="QVD261" si="29140">SUM(QVD262:QVD268)</f>
        <v>0</v>
      </c>
      <c r="QVE261" s="14">
        <f t="shared" ref="QVE261" si="29141">SUM(QVE262:QVE268)</f>
        <v>0</v>
      </c>
      <c r="QVF261" s="14">
        <f t="shared" ref="QVF261" si="29142">SUM(QVF262:QVF268)</f>
        <v>0</v>
      </c>
      <c r="QVG261" s="14">
        <f t="shared" ref="QVG261" si="29143">SUM(QVG262:QVG268)</f>
        <v>0</v>
      </c>
      <c r="QVH261" s="14">
        <f t="shared" ref="QVH261" si="29144">SUM(QVH262:QVH268)</f>
        <v>0</v>
      </c>
      <c r="QVI261" s="14">
        <f t="shared" ref="QVI261" si="29145">SUM(QVI262:QVI268)</f>
        <v>0</v>
      </c>
      <c r="QVJ261" s="14">
        <f t="shared" ref="QVJ261" si="29146">SUM(QVJ262:QVJ268)</f>
        <v>0</v>
      </c>
      <c r="QVK261" s="14">
        <f t="shared" ref="QVK261" si="29147">SUM(QVK262:QVK268)</f>
        <v>0</v>
      </c>
      <c r="QVL261" s="14">
        <f t="shared" ref="QVL261" si="29148">SUM(QVL262:QVL268)</f>
        <v>0</v>
      </c>
      <c r="QVM261" s="14">
        <f t="shared" ref="QVM261" si="29149">SUM(QVM262:QVM268)</f>
        <v>0</v>
      </c>
      <c r="QVN261" s="14">
        <f t="shared" ref="QVN261" si="29150">SUM(QVN262:QVN268)</f>
        <v>0</v>
      </c>
      <c r="QVO261" s="14">
        <f t="shared" ref="QVO261" si="29151">SUM(QVO262:QVO268)</f>
        <v>0</v>
      </c>
      <c r="QVP261" s="14">
        <f t="shared" ref="QVP261" si="29152">SUM(QVP262:QVP268)</f>
        <v>0</v>
      </c>
      <c r="QVQ261" s="14">
        <f t="shared" ref="QVQ261" si="29153">SUM(QVQ262:QVQ268)</f>
        <v>0</v>
      </c>
      <c r="QVR261" s="14">
        <f t="shared" ref="QVR261" si="29154">SUM(QVR262:QVR268)</f>
        <v>0</v>
      </c>
      <c r="QVS261" s="14">
        <f t="shared" ref="QVS261" si="29155">SUM(QVS262:QVS268)</f>
        <v>0</v>
      </c>
      <c r="QVT261" s="14">
        <f t="shared" ref="QVT261" si="29156">SUM(QVT262:QVT268)</f>
        <v>0</v>
      </c>
      <c r="QVU261" s="14">
        <f t="shared" ref="QVU261" si="29157">SUM(QVU262:QVU268)</f>
        <v>0</v>
      </c>
      <c r="QVV261" s="14">
        <f t="shared" ref="QVV261" si="29158">SUM(QVV262:QVV268)</f>
        <v>0</v>
      </c>
      <c r="QVW261" s="14">
        <f t="shared" ref="QVW261" si="29159">SUM(QVW262:QVW268)</f>
        <v>0</v>
      </c>
      <c r="QVX261" s="14">
        <f t="shared" ref="QVX261" si="29160">SUM(QVX262:QVX268)</f>
        <v>0</v>
      </c>
      <c r="QVY261" s="14">
        <f t="shared" ref="QVY261" si="29161">SUM(QVY262:QVY268)</f>
        <v>0</v>
      </c>
      <c r="QVZ261" s="14">
        <f t="shared" ref="QVZ261" si="29162">SUM(QVZ262:QVZ268)</f>
        <v>0</v>
      </c>
      <c r="QWA261" s="14">
        <f t="shared" ref="QWA261" si="29163">SUM(QWA262:QWA268)</f>
        <v>0</v>
      </c>
      <c r="QWB261" s="14">
        <f t="shared" ref="QWB261" si="29164">SUM(QWB262:QWB268)</f>
        <v>0</v>
      </c>
      <c r="QWC261" s="14">
        <f t="shared" ref="QWC261" si="29165">SUM(QWC262:QWC268)</f>
        <v>0</v>
      </c>
      <c r="QWD261" s="14">
        <f t="shared" ref="QWD261" si="29166">SUM(QWD262:QWD268)</f>
        <v>0</v>
      </c>
      <c r="QWE261" s="14">
        <f t="shared" ref="QWE261" si="29167">SUM(QWE262:QWE268)</f>
        <v>0</v>
      </c>
      <c r="QWF261" s="14">
        <f t="shared" ref="QWF261" si="29168">SUM(QWF262:QWF268)</f>
        <v>0</v>
      </c>
      <c r="QWG261" s="14">
        <f t="shared" ref="QWG261" si="29169">SUM(QWG262:QWG268)</f>
        <v>0</v>
      </c>
      <c r="QWH261" s="14">
        <f t="shared" ref="QWH261" si="29170">SUM(QWH262:QWH268)</f>
        <v>0</v>
      </c>
      <c r="QWI261" s="14">
        <f t="shared" ref="QWI261" si="29171">SUM(QWI262:QWI268)</f>
        <v>0</v>
      </c>
      <c r="QWJ261" s="14">
        <f t="shared" ref="QWJ261" si="29172">SUM(QWJ262:QWJ268)</f>
        <v>0</v>
      </c>
      <c r="QWK261" s="14">
        <f t="shared" ref="QWK261" si="29173">SUM(QWK262:QWK268)</f>
        <v>0</v>
      </c>
      <c r="QWL261" s="14">
        <f t="shared" ref="QWL261" si="29174">SUM(QWL262:QWL268)</f>
        <v>0</v>
      </c>
      <c r="QWM261" s="14">
        <f t="shared" ref="QWM261" si="29175">SUM(QWM262:QWM268)</f>
        <v>0</v>
      </c>
      <c r="QWN261" s="14">
        <f t="shared" ref="QWN261" si="29176">SUM(QWN262:QWN268)</f>
        <v>0</v>
      </c>
      <c r="QWO261" s="14">
        <f t="shared" ref="QWO261" si="29177">SUM(QWO262:QWO268)</f>
        <v>0</v>
      </c>
      <c r="QWP261" s="14">
        <f t="shared" ref="QWP261" si="29178">SUM(QWP262:QWP268)</f>
        <v>0</v>
      </c>
      <c r="QWQ261" s="14">
        <f t="shared" ref="QWQ261" si="29179">SUM(QWQ262:QWQ268)</f>
        <v>0</v>
      </c>
      <c r="QWR261" s="14">
        <f t="shared" ref="QWR261" si="29180">SUM(QWR262:QWR268)</f>
        <v>0</v>
      </c>
      <c r="QWS261" s="14">
        <f t="shared" ref="QWS261" si="29181">SUM(QWS262:QWS268)</f>
        <v>0</v>
      </c>
      <c r="QWT261" s="14">
        <f t="shared" ref="QWT261" si="29182">SUM(QWT262:QWT268)</f>
        <v>0</v>
      </c>
      <c r="QWU261" s="14">
        <f t="shared" ref="QWU261" si="29183">SUM(QWU262:QWU268)</f>
        <v>0</v>
      </c>
      <c r="QWV261" s="14">
        <f t="shared" ref="QWV261" si="29184">SUM(QWV262:QWV268)</f>
        <v>0</v>
      </c>
      <c r="QWW261" s="14">
        <f t="shared" ref="QWW261" si="29185">SUM(QWW262:QWW268)</f>
        <v>0</v>
      </c>
      <c r="QWX261" s="14">
        <f t="shared" ref="QWX261" si="29186">SUM(QWX262:QWX268)</f>
        <v>0</v>
      </c>
      <c r="QWY261" s="14">
        <f t="shared" ref="QWY261" si="29187">SUM(QWY262:QWY268)</f>
        <v>0</v>
      </c>
      <c r="QWZ261" s="14">
        <f t="shared" ref="QWZ261" si="29188">SUM(QWZ262:QWZ268)</f>
        <v>0</v>
      </c>
      <c r="QXA261" s="14">
        <f t="shared" ref="QXA261" si="29189">SUM(QXA262:QXA268)</f>
        <v>0</v>
      </c>
      <c r="QXB261" s="14">
        <f t="shared" ref="QXB261" si="29190">SUM(QXB262:QXB268)</f>
        <v>0</v>
      </c>
      <c r="QXC261" s="14">
        <f t="shared" ref="QXC261" si="29191">SUM(QXC262:QXC268)</f>
        <v>0</v>
      </c>
      <c r="QXD261" s="14">
        <f t="shared" ref="QXD261" si="29192">SUM(QXD262:QXD268)</f>
        <v>0</v>
      </c>
      <c r="QXE261" s="14">
        <f t="shared" ref="QXE261" si="29193">SUM(QXE262:QXE268)</f>
        <v>0</v>
      </c>
      <c r="QXF261" s="14">
        <f t="shared" ref="QXF261" si="29194">SUM(QXF262:QXF268)</f>
        <v>0</v>
      </c>
      <c r="QXG261" s="14">
        <f t="shared" ref="QXG261" si="29195">SUM(QXG262:QXG268)</f>
        <v>0</v>
      </c>
      <c r="QXH261" s="14">
        <f t="shared" ref="QXH261" si="29196">SUM(QXH262:QXH268)</f>
        <v>0</v>
      </c>
      <c r="QXI261" s="14">
        <f t="shared" ref="QXI261" si="29197">SUM(QXI262:QXI268)</f>
        <v>0</v>
      </c>
      <c r="QXJ261" s="14">
        <f t="shared" ref="QXJ261" si="29198">SUM(QXJ262:QXJ268)</f>
        <v>0</v>
      </c>
      <c r="QXK261" s="14">
        <f t="shared" ref="QXK261" si="29199">SUM(QXK262:QXK268)</f>
        <v>0</v>
      </c>
      <c r="QXL261" s="14">
        <f t="shared" ref="QXL261" si="29200">SUM(QXL262:QXL268)</f>
        <v>0</v>
      </c>
      <c r="QXM261" s="14">
        <f t="shared" ref="QXM261" si="29201">SUM(QXM262:QXM268)</f>
        <v>0</v>
      </c>
      <c r="QXN261" s="14">
        <f t="shared" ref="QXN261" si="29202">SUM(QXN262:QXN268)</f>
        <v>0</v>
      </c>
      <c r="QXO261" s="14">
        <f t="shared" ref="QXO261" si="29203">SUM(QXO262:QXO268)</f>
        <v>0</v>
      </c>
      <c r="QXP261" s="14">
        <f t="shared" ref="QXP261" si="29204">SUM(QXP262:QXP268)</f>
        <v>0</v>
      </c>
      <c r="QXQ261" s="14">
        <f t="shared" ref="QXQ261" si="29205">SUM(QXQ262:QXQ268)</f>
        <v>0</v>
      </c>
      <c r="QXR261" s="14">
        <f t="shared" ref="QXR261" si="29206">SUM(QXR262:QXR268)</f>
        <v>0</v>
      </c>
      <c r="QXS261" s="14">
        <f t="shared" ref="QXS261" si="29207">SUM(QXS262:QXS268)</f>
        <v>0</v>
      </c>
      <c r="QXT261" s="14">
        <f t="shared" ref="QXT261" si="29208">SUM(QXT262:QXT268)</f>
        <v>0</v>
      </c>
      <c r="QXU261" s="14">
        <f t="shared" ref="QXU261" si="29209">SUM(QXU262:QXU268)</f>
        <v>0</v>
      </c>
      <c r="QXV261" s="14">
        <f t="shared" ref="QXV261" si="29210">SUM(QXV262:QXV268)</f>
        <v>0</v>
      </c>
      <c r="QXW261" s="14">
        <f t="shared" ref="QXW261" si="29211">SUM(QXW262:QXW268)</f>
        <v>0</v>
      </c>
      <c r="QXX261" s="14">
        <f t="shared" ref="QXX261" si="29212">SUM(QXX262:QXX268)</f>
        <v>0</v>
      </c>
      <c r="QXY261" s="14">
        <f t="shared" ref="QXY261" si="29213">SUM(QXY262:QXY268)</f>
        <v>0</v>
      </c>
      <c r="QXZ261" s="14">
        <f t="shared" ref="QXZ261" si="29214">SUM(QXZ262:QXZ268)</f>
        <v>0</v>
      </c>
      <c r="QYA261" s="14">
        <f t="shared" ref="QYA261" si="29215">SUM(QYA262:QYA268)</f>
        <v>0</v>
      </c>
      <c r="QYB261" s="14">
        <f t="shared" ref="QYB261" si="29216">SUM(QYB262:QYB268)</f>
        <v>0</v>
      </c>
      <c r="QYC261" s="14">
        <f t="shared" ref="QYC261" si="29217">SUM(QYC262:QYC268)</f>
        <v>0</v>
      </c>
      <c r="QYD261" s="14">
        <f t="shared" ref="QYD261" si="29218">SUM(QYD262:QYD268)</f>
        <v>0</v>
      </c>
      <c r="QYE261" s="14">
        <f t="shared" ref="QYE261" si="29219">SUM(QYE262:QYE268)</f>
        <v>0</v>
      </c>
      <c r="QYF261" s="14">
        <f t="shared" ref="QYF261" si="29220">SUM(QYF262:QYF268)</f>
        <v>0</v>
      </c>
      <c r="QYG261" s="14">
        <f t="shared" ref="QYG261" si="29221">SUM(QYG262:QYG268)</f>
        <v>0</v>
      </c>
      <c r="QYH261" s="14">
        <f t="shared" ref="QYH261" si="29222">SUM(QYH262:QYH268)</f>
        <v>0</v>
      </c>
      <c r="QYI261" s="14">
        <f t="shared" ref="QYI261" si="29223">SUM(QYI262:QYI268)</f>
        <v>0</v>
      </c>
      <c r="QYJ261" s="14">
        <f t="shared" ref="QYJ261" si="29224">SUM(QYJ262:QYJ268)</f>
        <v>0</v>
      </c>
      <c r="QYK261" s="14">
        <f t="shared" ref="QYK261" si="29225">SUM(QYK262:QYK268)</f>
        <v>0</v>
      </c>
      <c r="QYL261" s="14">
        <f t="shared" ref="QYL261" si="29226">SUM(QYL262:QYL268)</f>
        <v>0</v>
      </c>
      <c r="QYM261" s="14">
        <f t="shared" ref="QYM261" si="29227">SUM(QYM262:QYM268)</f>
        <v>0</v>
      </c>
      <c r="QYN261" s="14">
        <f t="shared" ref="QYN261" si="29228">SUM(QYN262:QYN268)</f>
        <v>0</v>
      </c>
      <c r="QYO261" s="14">
        <f t="shared" ref="QYO261" si="29229">SUM(QYO262:QYO268)</f>
        <v>0</v>
      </c>
      <c r="QYP261" s="14">
        <f t="shared" ref="QYP261" si="29230">SUM(QYP262:QYP268)</f>
        <v>0</v>
      </c>
      <c r="QYQ261" s="14">
        <f t="shared" ref="QYQ261" si="29231">SUM(QYQ262:QYQ268)</f>
        <v>0</v>
      </c>
      <c r="QYR261" s="14">
        <f t="shared" ref="QYR261" si="29232">SUM(QYR262:QYR268)</f>
        <v>0</v>
      </c>
      <c r="QYS261" s="14">
        <f t="shared" ref="QYS261" si="29233">SUM(QYS262:QYS268)</f>
        <v>0</v>
      </c>
      <c r="QYT261" s="14">
        <f t="shared" ref="QYT261" si="29234">SUM(QYT262:QYT268)</f>
        <v>0</v>
      </c>
      <c r="QYU261" s="14">
        <f t="shared" ref="QYU261" si="29235">SUM(QYU262:QYU268)</f>
        <v>0</v>
      </c>
      <c r="QYV261" s="14">
        <f t="shared" ref="QYV261" si="29236">SUM(QYV262:QYV268)</f>
        <v>0</v>
      </c>
      <c r="QYW261" s="14">
        <f t="shared" ref="QYW261" si="29237">SUM(QYW262:QYW268)</f>
        <v>0</v>
      </c>
      <c r="QYX261" s="14">
        <f t="shared" ref="QYX261" si="29238">SUM(QYX262:QYX268)</f>
        <v>0</v>
      </c>
      <c r="QYY261" s="14">
        <f t="shared" ref="QYY261" si="29239">SUM(QYY262:QYY268)</f>
        <v>0</v>
      </c>
      <c r="QYZ261" s="14">
        <f t="shared" ref="QYZ261" si="29240">SUM(QYZ262:QYZ268)</f>
        <v>0</v>
      </c>
      <c r="QZA261" s="14">
        <f t="shared" ref="QZA261" si="29241">SUM(QZA262:QZA268)</f>
        <v>0</v>
      </c>
      <c r="QZB261" s="14">
        <f t="shared" ref="QZB261" si="29242">SUM(QZB262:QZB268)</f>
        <v>0</v>
      </c>
      <c r="QZC261" s="14">
        <f t="shared" ref="QZC261" si="29243">SUM(QZC262:QZC268)</f>
        <v>0</v>
      </c>
      <c r="QZD261" s="14">
        <f t="shared" ref="QZD261" si="29244">SUM(QZD262:QZD268)</f>
        <v>0</v>
      </c>
      <c r="QZE261" s="14">
        <f t="shared" ref="QZE261" si="29245">SUM(QZE262:QZE268)</f>
        <v>0</v>
      </c>
      <c r="QZF261" s="14">
        <f t="shared" ref="QZF261" si="29246">SUM(QZF262:QZF268)</f>
        <v>0</v>
      </c>
      <c r="QZG261" s="14">
        <f t="shared" ref="QZG261" si="29247">SUM(QZG262:QZG268)</f>
        <v>0</v>
      </c>
      <c r="QZH261" s="14">
        <f t="shared" ref="QZH261" si="29248">SUM(QZH262:QZH268)</f>
        <v>0</v>
      </c>
      <c r="QZI261" s="14">
        <f t="shared" ref="QZI261" si="29249">SUM(QZI262:QZI268)</f>
        <v>0</v>
      </c>
      <c r="QZJ261" s="14">
        <f t="shared" ref="QZJ261" si="29250">SUM(QZJ262:QZJ268)</f>
        <v>0</v>
      </c>
      <c r="QZK261" s="14">
        <f t="shared" ref="QZK261" si="29251">SUM(QZK262:QZK268)</f>
        <v>0</v>
      </c>
      <c r="QZL261" s="14">
        <f t="shared" ref="QZL261" si="29252">SUM(QZL262:QZL268)</f>
        <v>0</v>
      </c>
      <c r="QZM261" s="14">
        <f t="shared" ref="QZM261" si="29253">SUM(QZM262:QZM268)</f>
        <v>0</v>
      </c>
      <c r="QZN261" s="14">
        <f t="shared" ref="QZN261" si="29254">SUM(QZN262:QZN268)</f>
        <v>0</v>
      </c>
      <c r="QZO261" s="14">
        <f t="shared" ref="QZO261" si="29255">SUM(QZO262:QZO268)</f>
        <v>0</v>
      </c>
      <c r="QZP261" s="14">
        <f t="shared" ref="QZP261" si="29256">SUM(QZP262:QZP268)</f>
        <v>0</v>
      </c>
      <c r="QZQ261" s="14">
        <f t="shared" ref="QZQ261" si="29257">SUM(QZQ262:QZQ268)</f>
        <v>0</v>
      </c>
      <c r="QZR261" s="14">
        <f t="shared" ref="QZR261" si="29258">SUM(QZR262:QZR268)</f>
        <v>0</v>
      </c>
      <c r="QZS261" s="14">
        <f t="shared" ref="QZS261" si="29259">SUM(QZS262:QZS268)</f>
        <v>0</v>
      </c>
      <c r="QZT261" s="14">
        <f t="shared" ref="QZT261" si="29260">SUM(QZT262:QZT268)</f>
        <v>0</v>
      </c>
      <c r="QZU261" s="14">
        <f t="shared" ref="QZU261" si="29261">SUM(QZU262:QZU268)</f>
        <v>0</v>
      </c>
      <c r="QZV261" s="14">
        <f t="shared" ref="QZV261" si="29262">SUM(QZV262:QZV268)</f>
        <v>0</v>
      </c>
      <c r="QZW261" s="14">
        <f t="shared" ref="QZW261" si="29263">SUM(QZW262:QZW268)</f>
        <v>0</v>
      </c>
      <c r="QZX261" s="14">
        <f t="shared" ref="QZX261" si="29264">SUM(QZX262:QZX268)</f>
        <v>0</v>
      </c>
      <c r="QZY261" s="14">
        <f t="shared" ref="QZY261" si="29265">SUM(QZY262:QZY268)</f>
        <v>0</v>
      </c>
      <c r="QZZ261" s="14">
        <f t="shared" ref="QZZ261" si="29266">SUM(QZZ262:QZZ268)</f>
        <v>0</v>
      </c>
      <c r="RAA261" s="14">
        <f t="shared" ref="RAA261" si="29267">SUM(RAA262:RAA268)</f>
        <v>0</v>
      </c>
      <c r="RAB261" s="14">
        <f t="shared" ref="RAB261" si="29268">SUM(RAB262:RAB268)</f>
        <v>0</v>
      </c>
      <c r="RAC261" s="14">
        <f t="shared" ref="RAC261" si="29269">SUM(RAC262:RAC268)</f>
        <v>0</v>
      </c>
      <c r="RAD261" s="14">
        <f t="shared" ref="RAD261" si="29270">SUM(RAD262:RAD268)</f>
        <v>0</v>
      </c>
      <c r="RAE261" s="14">
        <f t="shared" ref="RAE261" si="29271">SUM(RAE262:RAE268)</f>
        <v>0</v>
      </c>
      <c r="RAF261" s="14">
        <f t="shared" ref="RAF261" si="29272">SUM(RAF262:RAF268)</f>
        <v>0</v>
      </c>
      <c r="RAG261" s="14">
        <f t="shared" ref="RAG261" si="29273">SUM(RAG262:RAG268)</f>
        <v>0</v>
      </c>
      <c r="RAH261" s="14">
        <f t="shared" ref="RAH261" si="29274">SUM(RAH262:RAH268)</f>
        <v>0</v>
      </c>
      <c r="RAI261" s="14">
        <f t="shared" ref="RAI261" si="29275">SUM(RAI262:RAI268)</f>
        <v>0</v>
      </c>
      <c r="RAJ261" s="14">
        <f t="shared" ref="RAJ261" si="29276">SUM(RAJ262:RAJ268)</f>
        <v>0</v>
      </c>
      <c r="RAK261" s="14">
        <f t="shared" ref="RAK261" si="29277">SUM(RAK262:RAK268)</f>
        <v>0</v>
      </c>
      <c r="RAL261" s="14">
        <f t="shared" ref="RAL261" si="29278">SUM(RAL262:RAL268)</f>
        <v>0</v>
      </c>
      <c r="RAM261" s="14">
        <f t="shared" ref="RAM261" si="29279">SUM(RAM262:RAM268)</f>
        <v>0</v>
      </c>
      <c r="RAN261" s="14">
        <f t="shared" ref="RAN261" si="29280">SUM(RAN262:RAN268)</f>
        <v>0</v>
      </c>
      <c r="RAO261" s="14">
        <f t="shared" ref="RAO261" si="29281">SUM(RAO262:RAO268)</f>
        <v>0</v>
      </c>
      <c r="RAP261" s="14">
        <f t="shared" ref="RAP261" si="29282">SUM(RAP262:RAP268)</f>
        <v>0</v>
      </c>
      <c r="RAQ261" s="14">
        <f t="shared" ref="RAQ261" si="29283">SUM(RAQ262:RAQ268)</f>
        <v>0</v>
      </c>
      <c r="RAR261" s="14">
        <f t="shared" ref="RAR261" si="29284">SUM(RAR262:RAR268)</f>
        <v>0</v>
      </c>
      <c r="RAS261" s="14">
        <f t="shared" ref="RAS261" si="29285">SUM(RAS262:RAS268)</f>
        <v>0</v>
      </c>
      <c r="RAT261" s="14">
        <f t="shared" ref="RAT261" si="29286">SUM(RAT262:RAT268)</f>
        <v>0</v>
      </c>
      <c r="RAU261" s="14">
        <f t="shared" ref="RAU261" si="29287">SUM(RAU262:RAU268)</f>
        <v>0</v>
      </c>
      <c r="RAV261" s="14">
        <f t="shared" ref="RAV261" si="29288">SUM(RAV262:RAV268)</f>
        <v>0</v>
      </c>
      <c r="RAW261" s="14">
        <f t="shared" ref="RAW261" si="29289">SUM(RAW262:RAW268)</f>
        <v>0</v>
      </c>
      <c r="RAX261" s="14">
        <f t="shared" ref="RAX261" si="29290">SUM(RAX262:RAX268)</f>
        <v>0</v>
      </c>
      <c r="RAY261" s="14">
        <f t="shared" ref="RAY261" si="29291">SUM(RAY262:RAY268)</f>
        <v>0</v>
      </c>
      <c r="RAZ261" s="14">
        <f t="shared" ref="RAZ261" si="29292">SUM(RAZ262:RAZ268)</f>
        <v>0</v>
      </c>
      <c r="RBA261" s="14">
        <f t="shared" ref="RBA261" si="29293">SUM(RBA262:RBA268)</f>
        <v>0</v>
      </c>
      <c r="RBB261" s="14">
        <f t="shared" ref="RBB261" si="29294">SUM(RBB262:RBB268)</f>
        <v>0</v>
      </c>
      <c r="RBC261" s="14">
        <f t="shared" ref="RBC261" si="29295">SUM(RBC262:RBC268)</f>
        <v>0</v>
      </c>
      <c r="RBD261" s="14">
        <f t="shared" ref="RBD261" si="29296">SUM(RBD262:RBD268)</f>
        <v>0</v>
      </c>
      <c r="RBE261" s="14">
        <f t="shared" ref="RBE261" si="29297">SUM(RBE262:RBE268)</f>
        <v>0</v>
      </c>
      <c r="RBF261" s="14">
        <f t="shared" ref="RBF261" si="29298">SUM(RBF262:RBF268)</f>
        <v>0</v>
      </c>
      <c r="RBG261" s="14">
        <f t="shared" ref="RBG261" si="29299">SUM(RBG262:RBG268)</f>
        <v>0</v>
      </c>
      <c r="RBH261" s="14">
        <f t="shared" ref="RBH261" si="29300">SUM(RBH262:RBH268)</f>
        <v>0</v>
      </c>
      <c r="RBI261" s="14">
        <f t="shared" ref="RBI261" si="29301">SUM(RBI262:RBI268)</f>
        <v>0</v>
      </c>
      <c r="RBJ261" s="14">
        <f t="shared" ref="RBJ261" si="29302">SUM(RBJ262:RBJ268)</f>
        <v>0</v>
      </c>
      <c r="RBK261" s="14">
        <f t="shared" ref="RBK261" si="29303">SUM(RBK262:RBK268)</f>
        <v>0</v>
      </c>
      <c r="RBL261" s="14">
        <f t="shared" ref="RBL261" si="29304">SUM(RBL262:RBL268)</f>
        <v>0</v>
      </c>
      <c r="RBM261" s="14">
        <f t="shared" ref="RBM261" si="29305">SUM(RBM262:RBM268)</f>
        <v>0</v>
      </c>
      <c r="RBN261" s="14">
        <f t="shared" ref="RBN261" si="29306">SUM(RBN262:RBN268)</f>
        <v>0</v>
      </c>
      <c r="RBO261" s="14">
        <f t="shared" ref="RBO261" si="29307">SUM(RBO262:RBO268)</f>
        <v>0</v>
      </c>
      <c r="RBP261" s="14">
        <f t="shared" ref="RBP261" si="29308">SUM(RBP262:RBP268)</f>
        <v>0</v>
      </c>
      <c r="RBQ261" s="14">
        <f t="shared" ref="RBQ261" si="29309">SUM(RBQ262:RBQ268)</f>
        <v>0</v>
      </c>
      <c r="RBR261" s="14">
        <f t="shared" ref="RBR261" si="29310">SUM(RBR262:RBR268)</f>
        <v>0</v>
      </c>
      <c r="RBS261" s="14">
        <f t="shared" ref="RBS261" si="29311">SUM(RBS262:RBS268)</f>
        <v>0</v>
      </c>
      <c r="RBT261" s="14">
        <f t="shared" ref="RBT261" si="29312">SUM(RBT262:RBT268)</f>
        <v>0</v>
      </c>
      <c r="RBU261" s="14">
        <f t="shared" ref="RBU261" si="29313">SUM(RBU262:RBU268)</f>
        <v>0</v>
      </c>
      <c r="RBV261" s="14">
        <f t="shared" ref="RBV261" si="29314">SUM(RBV262:RBV268)</f>
        <v>0</v>
      </c>
      <c r="RBW261" s="14">
        <f t="shared" ref="RBW261" si="29315">SUM(RBW262:RBW268)</f>
        <v>0</v>
      </c>
      <c r="RBX261" s="14">
        <f t="shared" ref="RBX261" si="29316">SUM(RBX262:RBX268)</f>
        <v>0</v>
      </c>
      <c r="RBY261" s="14">
        <f t="shared" ref="RBY261" si="29317">SUM(RBY262:RBY268)</f>
        <v>0</v>
      </c>
      <c r="RBZ261" s="14">
        <f t="shared" ref="RBZ261" si="29318">SUM(RBZ262:RBZ268)</f>
        <v>0</v>
      </c>
      <c r="RCA261" s="14">
        <f t="shared" ref="RCA261" si="29319">SUM(RCA262:RCA268)</f>
        <v>0</v>
      </c>
      <c r="RCB261" s="14">
        <f t="shared" ref="RCB261" si="29320">SUM(RCB262:RCB268)</f>
        <v>0</v>
      </c>
      <c r="RCC261" s="14">
        <f t="shared" ref="RCC261" si="29321">SUM(RCC262:RCC268)</f>
        <v>0</v>
      </c>
      <c r="RCD261" s="14">
        <f t="shared" ref="RCD261" si="29322">SUM(RCD262:RCD268)</f>
        <v>0</v>
      </c>
      <c r="RCE261" s="14">
        <f t="shared" ref="RCE261" si="29323">SUM(RCE262:RCE268)</f>
        <v>0</v>
      </c>
      <c r="RCF261" s="14">
        <f t="shared" ref="RCF261" si="29324">SUM(RCF262:RCF268)</f>
        <v>0</v>
      </c>
      <c r="RCG261" s="14">
        <f t="shared" ref="RCG261" si="29325">SUM(RCG262:RCG268)</f>
        <v>0</v>
      </c>
      <c r="RCH261" s="14">
        <f t="shared" ref="RCH261" si="29326">SUM(RCH262:RCH268)</f>
        <v>0</v>
      </c>
      <c r="RCI261" s="14">
        <f t="shared" ref="RCI261" si="29327">SUM(RCI262:RCI268)</f>
        <v>0</v>
      </c>
      <c r="RCJ261" s="14">
        <f t="shared" ref="RCJ261" si="29328">SUM(RCJ262:RCJ268)</f>
        <v>0</v>
      </c>
      <c r="RCK261" s="14">
        <f t="shared" ref="RCK261" si="29329">SUM(RCK262:RCK268)</f>
        <v>0</v>
      </c>
      <c r="RCL261" s="14">
        <f t="shared" ref="RCL261" si="29330">SUM(RCL262:RCL268)</f>
        <v>0</v>
      </c>
      <c r="RCM261" s="14">
        <f t="shared" ref="RCM261" si="29331">SUM(RCM262:RCM268)</f>
        <v>0</v>
      </c>
      <c r="RCN261" s="14">
        <f t="shared" ref="RCN261" si="29332">SUM(RCN262:RCN268)</f>
        <v>0</v>
      </c>
      <c r="RCO261" s="14">
        <f t="shared" ref="RCO261" si="29333">SUM(RCO262:RCO268)</f>
        <v>0</v>
      </c>
      <c r="RCP261" s="14">
        <f t="shared" ref="RCP261" si="29334">SUM(RCP262:RCP268)</f>
        <v>0</v>
      </c>
      <c r="RCQ261" s="14">
        <f t="shared" ref="RCQ261" si="29335">SUM(RCQ262:RCQ268)</f>
        <v>0</v>
      </c>
      <c r="RCR261" s="14">
        <f t="shared" ref="RCR261" si="29336">SUM(RCR262:RCR268)</f>
        <v>0</v>
      </c>
      <c r="RCS261" s="14">
        <f t="shared" ref="RCS261" si="29337">SUM(RCS262:RCS268)</f>
        <v>0</v>
      </c>
      <c r="RCT261" s="14">
        <f t="shared" ref="RCT261" si="29338">SUM(RCT262:RCT268)</f>
        <v>0</v>
      </c>
      <c r="RCU261" s="14">
        <f t="shared" ref="RCU261" si="29339">SUM(RCU262:RCU268)</f>
        <v>0</v>
      </c>
      <c r="RCV261" s="14">
        <f t="shared" ref="RCV261" si="29340">SUM(RCV262:RCV268)</f>
        <v>0</v>
      </c>
      <c r="RCW261" s="14">
        <f t="shared" ref="RCW261" si="29341">SUM(RCW262:RCW268)</f>
        <v>0</v>
      </c>
      <c r="RCX261" s="14">
        <f t="shared" ref="RCX261" si="29342">SUM(RCX262:RCX268)</f>
        <v>0</v>
      </c>
      <c r="RCY261" s="14">
        <f t="shared" ref="RCY261" si="29343">SUM(RCY262:RCY268)</f>
        <v>0</v>
      </c>
      <c r="RCZ261" s="14">
        <f t="shared" ref="RCZ261" si="29344">SUM(RCZ262:RCZ268)</f>
        <v>0</v>
      </c>
      <c r="RDA261" s="14">
        <f t="shared" ref="RDA261" si="29345">SUM(RDA262:RDA268)</f>
        <v>0</v>
      </c>
      <c r="RDB261" s="14">
        <f t="shared" ref="RDB261" si="29346">SUM(RDB262:RDB268)</f>
        <v>0</v>
      </c>
      <c r="RDC261" s="14">
        <f t="shared" ref="RDC261" si="29347">SUM(RDC262:RDC268)</f>
        <v>0</v>
      </c>
      <c r="RDD261" s="14">
        <f t="shared" ref="RDD261" si="29348">SUM(RDD262:RDD268)</f>
        <v>0</v>
      </c>
      <c r="RDE261" s="14">
        <f t="shared" ref="RDE261" si="29349">SUM(RDE262:RDE268)</f>
        <v>0</v>
      </c>
      <c r="RDF261" s="14">
        <f t="shared" ref="RDF261" si="29350">SUM(RDF262:RDF268)</f>
        <v>0</v>
      </c>
      <c r="RDG261" s="14">
        <f t="shared" ref="RDG261" si="29351">SUM(RDG262:RDG268)</f>
        <v>0</v>
      </c>
      <c r="RDH261" s="14">
        <f t="shared" ref="RDH261" si="29352">SUM(RDH262:RDH268)</f>
        <v>0</v>
      </c>
      <c r="RDI261" s="14">
        <f t="shared" ref="RDI261" si="29353">SUM(RDI262:RDI268)</f>
        <v>0</v>
      </c>
      <c r="RDJ261" s="14">
        <f t="shared" ref="RDJ261" si="29354">SUM(RDJ262:RDJ268)</f>
        <v>0</v>
      </c>
      <c r="RDK261" s="14">
        <f t="shared" ref="RDK261" si="29355">SUM(RDK262:RDK268)</f>
        <v>0</v>
      </c>
      <c r="RDL261" s="14">
        <f t="shared" ref="RDL261" si="29356">SUM(RDL262:RDL268)</f>
        <v>0</v>
      </c>
      <c r="RDM261" s="14">
        <f t="shared" ref="RDM261" si="29357">SUM(RDM262:RDM268)</f>
        <v>0</v>
      </c>
      <c r="RDN261" s="14">
        <f t="shared" ref="RDN261" si="29358">SUM(RDN262:RDN268)</f>
        <v>0</v>
      </c>
      <c r="RDO261" s="14">
        <f t="shared" ref="RDO261" si="29359">SUM(RDO262:RDO268)</f>
        <v>0</v>
      </c>
      <c r="RDP261" s="14">
        <f t="shared" ref="RDP261" si="29360">SUM(RDP262:RDP268)</f>
        <v>0</v>
      </c>
      <c r="RDQ261" s="14">
        <f t="shared" ref="RDQ261" si="29361">SUM(RDQ262:RDQ268)</f>
        <v>0</v>
      </c>
      <c r="RDR261" s="14">
        <f t="shared" ref="RDR261" si="29362">SUM(RDR262:RDR268)</f>
        <v>0</v>
      </c>
      <c r="RDS261" s="14">
        <f t="shared" ref="RDS261" si="29363">SUM(RDS262:RDS268)</f>
        <v>0</v>
      </c>
      <c r="RDT261" s="14">
        <f t="shared" ref="RDT261" si="29364">SUM(RDT262:RDT268)</f>
        <v>0</v>
      </c>
      <c r="RDU261" s="14">
        <f t="shared" ref="RDU261" si="29365">SUM(RDU262:RDU268)</f>
        <v>0</v>
      </c>
      <c r="RDV261" s="14">
        <f t="shared" ref="RDV261" si="29366">SUM(RDV262:RDV268)</f>
        <v>0</v>
      </c>
      <c r="RDW261" s="14">
        <f t="shared" ref="RDW261" si="29367">SUM(RDW262:RDW268)</f>
        <v>0</v>
      </c>
      <c r="RDX261" s="14">
        <f t="shared" ref="RDX261" si="29368">SUM(RDX262:RDX268)</f>
        <v>0</v>
      </c>
      <c r="RDY261" s="14">
        <f t="shared" ref="RDY261" si="29369">SUM(RDY262:RDY268)</f>
        <v>0</v>
      </c>
      <c r="RDZ261" s="14">
        <f t="shared" ref="RDZ261" si="29370">SUM(RDZ262:RDZ268)</f>
        <v>0</v>
      </c>
      <c r="REA261" s="14">
        <f t="shared" ref="REA261" si="29371">SUM(REA262:REA268)</f>
        <v>0</v>
      </c>
      <c r="REB261" s="14">
        <f t="shared" ref="REB261" si="29372">SUM(REB262:REB268)</f>
        <v>0</v>
      </c>
      <c r="REC261" s="14">
        <f t="shared" ref="REC261" si="29373">SUM(REC262:REC268)</f>
        <v>0</v>
      </c>
      <c r="RED261" s="14">
        <f t="shared" ref="RED261" si="29374">SUM(RED262:RED268)</f>
        <v>0</v>
      </c>
      <c r="REE261" s="14">
        <f t="shared" ref="REE261" si="29375">SUM(REE262:REE268)</f>
        <v>0</v>
      </c>
      <c r="REF261" s="14">
        <f t="shared" ref="REF261" si="29376">SUM(REF262:REF268)</f>
        <v>0</v>
      </c>
      <c r="REG261" s="14">
        <f t="shared" ref="REG261" si="29377">SUM(REG262:REG268)</f>
        <v>0</v>
      </c>
      <c r="REH261" s="14">
        <f t="shared" ref="REH261" si="29378">SUM(REH262:REH268)</f>
        <v>0</v>
      </c>
      <c r="REI261" s="14">
        <f t="shared" ref="REI261" si="29379">SUM(REI262:REI268)</f>
        <v>0</v>
      </c>
      <c r="REJ261" s="14">
        <f t="shared" ref="REJ261" si="29380">SUM(REJ262:REJ268)</f>
        <v>0</v>
      </c>
      <c r="REK261" s="14">
        <f t="shared" ref="REK261" si="29381">SUM(REK262:REK268)</f>
        <v>0</v>
      </c>
      <c r="REL261" s="14">
        <f t="shared" ref="REL261" si="29382">SUM(REL262:REL268)</f>
        <v>0</v>
      </c>
      <c r="REM261" s="14">
        <f t="shared" ref="REM261" si="29383">SUM(REM262:REM268)</f>
        <v>0</v>
      </c>
      <c r="REN261" s="14">
        <f t="shared" ref="REN261" si="29384">SUM(REN262:REN268)</f>
        <v>0</v>
      </c>
      <c r="REO261" s="14">
        <f t="shared" ref="REO261" si="29385">SUM(REO262:REO268)</f>
        <v>0</v>
      </c>
      <c r="REP261" s="14">
        <f t="shared" ref="REP261" si="29386">SUM(REP262:REP268)</f>
        <v>0</v>
      </c>
      <c r="REQ261" s="14">
        <f t="shared" ref="REQ261" si="29387">SUM(REQ262:REQ268)</f>
        <v>0</v>
      </c>
      <c r="RER261" s="14">
        <f t="shared" ref="RER261" si="29388">SUM(RER262:RER268)</f>
        <v>0</v>
      </c>
      <c r="RES261" s="14">
        <f t="shared" ref="RES261" si="29389">SUM(RES262:RES268)</f>
        <v>0</v>
      </c>
      <c r="RET261" s="14">
        <f t="shared" ref="RET261" si="29390">SUM(RET262:RET268)</f>
        <v>0</v>
      </c>
      <c r="REU261" s="14">
        <f t="shared" ref="REU261" si="29391">SUM(REU262:REU268)</f>
        <v>0</v>
      </c>
      <c r="REV261" s="14">
        <f t="shared" ref="REV261" si="29392">SUM(REV262:REV268)</f>
        <v>0</v>
      </c>
      <c r="REW261" s="14">
        <f t="shared" ref="REW261" si="29393">SUM(REW262:REW268)</f>
        <v>0</v>
      </c>
      <c r="REX261" s="14">
        <f t="shared" ref="REX261" si="29394">SUM(REX262:REX268)</f>
        <v>0</v>
      </c>
      <c r="REY261" s="14">
        <f t="shared" ref="REY261" si="29395">SUM(REY262:REY268)</f>
        <v>0</v>
      </c>
      <c r="REZ261" s="14">
        <f t="shared" ref="REZ261" si="29396">SUM(REZ262:REZ268)</f>
        <v>0</v>
      </c>
      <c r="RFA261" s="14">
        <f t="shared" ref="RFA261" si="29397">SUM(RFA262:RFA268)</f>
        <v>0</v>
      </c>
      <c r="RFB261" s="14">
        <f t="shared" ref="RFB261" si="29398">SUM(RFB262:RFB268)</f>
        <v>0</v>
      </c>
      <c r="RFC261" s="14">
        <f t="shared" ref="RFC261" si="29399">SUM(RFC262:RFC268)</f>
        <v>0</v>
      </c>
      <c r="RFD261" s="14">
        <f t="shared" ref="RFD261" si="29400">SUM(RFD262:RFD268)</f>
        <v>0</v>
      </c>
      <c r="RFE261" s="14">
        <f t="shared" ref="RFE261" si="29401">SUM(RFE262:RFE268)</f>
        <v>0</v>
      </c>
      <c r="RFF261" s="14">
        <f t="shared" ref="RFF261" si="29402">SUM(RFF262:RFF268)</f>
        <v>0</v>
      </c>
      <c r="RFG261" s="14">
        <f t="shared" ref="RFG261" si="29403">SUM(RFG262:RFG268)</f>
        <v>0</v>
      </c>
      <c r="RFH261" s="14">
        <f t="shared" ref="RFH261" si="29404">SUM(RFH262:RFH268)</f>
        <v>0</v>
      </c>
      <c r="RFI261" s="14">
        <f t="shared" ref="RFI261" si="29405">SUM(RFI262:RFI268)</f>
        <v>0</v>
      </c>
      <c r="RFJ261" s="14">
        <f t="shared" ref="RFJ261" si="29406">SUM(RFJ262:RFJ268)</f>
        <v>0</v>
      </c>
      <c r="RFK261" s="14">
        <f t="shared" ref="RFK261" si="29407">SUM(RFK262:RFK268)</f>
        <v>0</v>
      </c>
      <c r="RFL261" s="14">
        <f t="shared" ref="RFL261" si="29408">SUM(RFL262:RFL268)</f>
        <v>0</v>
      </c>
      <c r="RFM261" s="14">
        <f t="shared" ref="RFM261" si="29409">SUM(RFM262:RFM268)</f>
        <v>0</v>
      </c>
      <c r="RFN261" s="14">
        <f t="shared" ref="RFN261" si="29410">SUM(RFN262:RFN268)</f>
        <v>0</v>
      </c>
      <c r="RFO261" s="14">
        <f t="shared" ref="RFO261" si="29411">SUM(RFO262:RFO268)</f>
        <v>0</v>
      </c>
      <c r="RFP261" s="14">
        <f t="shared" ref="RFP261" si="29412">SUM(RFP262:RFP268)</f>
        <v>0</v>
      </c>
      <c r="RFQ261" s="14">
        <f t="shared" ref="RFQ261" si="29413">SUM(RFQ262:RFQ268)</f>
        <v>0</v>
      </c>
      <c r="RFR261" s="14">
        <f t="shared" ref="RFR261" si="29414">SUM(RFR262:RFR268)</f>
        <v>0</v>
      </c>
      <c r="RFS261" s="14">
        <f t="shared" ref="RFS261" si="29415">SUM(RFS262:RFS268)</f>
        <v>0</v>
      </c>
      <c r="RFT261" s="14">
        <f t="shared" ref="RFT261" si="29416">SUM(RFT262:RFT268)</f>
        <v>0</v>
      </c>
      <c r="RFU261" s="14">
        <f t="shared" ref="RFU261" si="29417">SUM(RFU262:RFU268)</f>
        <v>0</v>
      </c>
      <c r="RFV261" s="14">
        <f t="shared" ref="RFV261" si="29418">SUM(RFV262:RFV268)</f>
        <v>0</v>
      </c>
      <c r="RFW261" s="14">
        <f t="shared" ref="RFW261" si="29419">SUM(RFW262:RFW268)</f>
        <v>0</v>
      </c>
      <c r="RFX261" s="14">
        <f t="shared" ref="RFX261" si="29420">SUM(RFX262:RFX268)</f>
        <v>0</v>
      </c>
      <c r="RFY261" s="14">
        <f t="shared" ref="RFY261" si="29421">SUM(RFY262:RFY268)</f>
        <v>0</v>
      </c>
      <c r="RFZ261" s="14">
        <f t="shared" ref="RFZ261" si="29422">SUM(RFZ262:RFZ268)</f>
        <v>0</v>
      </c>
      <c r="RGA261" s="14">
        <f t="shared" ref="RGA261" si="29423">SUM(RGA262:RGA268)</f>
        <v>0</v>
      </c>
      <c r="RGB261" s="14">
        <f t="shared" ref="RGB261" si="29424">SUM(RGB262:RGB268)</f>
        <v>0</v>
      </c>
      <c r="RGC261" s="14">
        <f t="shared" ref="RGC261" si="29425">SUM(RGC262:RGC268)</f>
        <v>0</v>
      </c>
      <c r="RGD261" s="14">
        <f t="shared" ref="RGD261" si="29426">SUM(RGD262:RGD268)</f>
        <v>0</v>
      </c>
      <c r="RGE261" s="14">
        <f t="shared" ref="RGE261" si="29427">SUM(RGE262:RGE268)</f>
        <v>0</v>
      </c>
      <c r="RGF261" s="14">
        <f t="shared" ref="RGF261" si="29428">SUM(RGF262:RGF268)</f>
        <v>0</v>
      </c>
      <c r="RGG261" s="14">
        <f t="shared" ref="RGG261" si="29429">SUM(RGG262:RGG268)</f>
        <v>0</v>
      </c>
      <c r="RGH261" s="14">
        <f t="shared" ref="RGH261" si="29430">SUM(RGH262:RGH268)</f>
        <v>0</v>
      </c>
      <c r="RGI261" s="14">
        <f t="shared" ref="RGI261" si="29431">SUM(RGI262:RGI268)</f>
        <v>0</v>
      </c>
      <c r="RGJ261" s="14">
        <f t="shared" ref="RGJ261" si="29432">SUM(RGJ262:RGJ268)</f>
        <v>0</v>
      </c>
      <c r="RGK261" s="14">
        <f t="shared" ref="RGK261" si="29433">SUM(RGK262:RGK268)</f>
        <v>0</v>
      </c>
      <c r="RGL261" s="14">
        <f t="shared" ref="RGL261" si="29434">SUM(RGL262:RGL268)</f>
        <v>0</v>
      </c>
      <c r="RGM261" s="14">
        <f t="shared" ref="RGM261" si="29435">SUM(RGM262:RGM268)</f>
        <v>0</v>
      </c>
      <c r="RGN261" s="14">
        <f t="shared" ref="RGN261" si="29436">SUM(RGN262:RGN268)</f>
        <v>0</v>
      </c>
      <c r="RGO261" s="14">
        <f t="shared" ref="RGO261" si="29437">SUM(RGO262:RGO268)</f>
        <v>0</v>
      </c>
      <c r="RGP261" s="14">
        <f t="shared" ref="RGP261" si="29438">SUM(RGP262:RGP268)</f>
        <v>0</v>
      </c>
      <c r="RGQ261" s="14">
        <f t="shared" ref="RGQ261" si="29439">SUM(RGQ262:RGQ268)</f>
        <v>0</v>
      </c>
      <c r="RGR261" s="14">
        <f t="shared" ref="RGR261" si="29440">SUM(RGR262:RGR268)</f>
        <v>0</v>
      </c>
      <c r="RGS261" s="14">
        <f t="shared" ref="RGS261" si="29441">SUM(RGS262:RGS268)</f>
        <v>0</v>
      </c>
      <c r="RGT261" s="14">
        <f t="shared" ref="RGT261" si="29442">SUM(RGT262:RGT268)</f>
        <v>0</v>
      </c>
      <c r="RGU261" s="14">
        <f t="shared" ref="RGU261" si="29443">SUM(RGU262:RGU268)</f>
        <v>0</v>
      </c>
      <c r="RGV261" s="14">
        <f t="shared" ref="RGV261" si="29444">SUM(RGV262:RGV268)</f>
        <v>0</v>
      </c>
      <c r="RGW261" s="14">
        <f t="shared" ref="RGW261" si="29445">SUM(RGW262:RGW268)</f>
        <v>0</v>
      </c>
      <c r="RGX261" s="14">
        <f t="shared" ref="RGX261" si="29446">SUM(RGX262:RGX268)</f>
        <v>0</v>
      </c>
      <c r="RGY261" s="14">
        <f t="shared" ref="RGY261" si="29447">SUM(RGY262:RGY268)</f>
        <v>0</v>
      </c>
      <c r="RGZ261" s="14">
        <f t="shared" ref="RGZ261" si="29448">SUM(RGZ262:RGZ268)</f>
        <v>0</v>
      </c>
      <c r="RHA261" s="14">
        <f t="shared" ref="RHA261" si="29449">SUM(RHA262:RHA268)</f>
        <v>0</v>
      </c>
      <c r="RHB261" s="14">
        <f t="shared" ref="RHB261" si="29450">SUM(RHB262:RHB268)</f>
        <v>0</v>
      </c>
      <c r="RHC261" s="14">
        <f t="shared" ref="RHC261" si="29451">SUM(RHC262:RHC268)</f>
        <v>0</v>
      </c>
      <c r="RHD261" s="14">
        <f t="shared" ref="RHD261" si="29452">SUM(RHD262:RHD268)</f>
        <v>0</v>
      </c>
      <c r="RHE261" s="14">
        <f t="shared" ref="RHE261" si="29453">SUM(RHE262:RHE268)</f>
        <v>0</v>
      </c>
      <c r="RHF261" s="14">
        <f t="shared" ref="RHF261" si="29454">SUM(RHF262:RHF268)</f>
        <v>0</v>
      </c>
      <c r="RHG261" s="14">
        <f t="shared" ref="RHG261" si="29455">SUM(RHG262:RHG268)</f>
        <v>0</v>
      </c>
      <c r="RHH261" s="14">
        <f t="shared" ref="RHH261" si="29456">SUM(RHH262:RHH268)</f>
        <v>0</v>
      </c>
      <c r="RHI261" s="14">
        <f t="shared" ref="RHI261" si="29457">SUM(RHI262:RHI268)</f>
        <v>0</v>
      </c>
      <c r="RHJ261" s="14">
        <f t="shared" ref="RHJ261" si="29458">SUM(RHJ262:RHJ268)</f>
        <v>0</v>
      </c>
      <c r="RHK261" s="14">
        <f t="shared" ref="RHK261" si="29459">SUM(RHK262:RHK268)</f>
        <v>0</v>
      </c>
      <c r="RHL261" s="14">
        <f t="shared" ref="RHL261" si="29460">SUM(RHL262:RHL268)</f>
        <v>0</v>
      </c>
      <c r="RHM261" s="14">
        <f t="shared" ref="RHM261" si="29461">SUM(RHM262:RHM268)</f>
        <v>0</v>
      </c>
      <c r="RHN261" s="14">
        <f t="shared" ref="RHN261" si="29462">SUM(RHN262:RHN268)</f>
        <v>0</v>
      </c>
      <c r="RHO261" s="14">
        <f t="shared" ref="RHO261" si="29463">SUM(RHO262:RHO268)</f>
        <v>0</v>
      </c>
      <c r="RHP261" s="14">
        <f t="shared" ref="RHP261" si="29464">SUM(RHP262:RHP268)</f>
        <v>0</v>
      </c>
      <c r="RHQ261" s="14">
        <f t="shared" ref="RHQ261" si="29465">SUM(RHQ262:RHQ268)</f>
        <v>0</v>
      </c>
      <c r="RHR261" s="14">
        <f t="shared" ref="RHR261" si="29466">SUM(RHR262:RHR268)</f>
        <v>0</v>
      </c>
      <c r="RHS261" s="14">
        <f t="shared" ref="RHS261" si="29467">SUM(RHS262:RHS268)</f>
        <v>0</v>
      </c>
      <c r="RHT261" s="14">
        <f t="shared" ref="RHT261" si="29468">SUM(RHT262:RHT268)</f>
        <v>0</v>
      </c>
      <c r="RHU261" s="14">
        <f t="shared" ref="RHU261" si="29469">SUM(RHU262:RHU268)</f>
        <v>0</v>
      </c>
      <c r="RHV261" s="14">
        <f t="shared" ref="RHV261" si="29470">SUM(RHV262:RHV268)</f>
        <v>0</v>
      </c>
      <c r="RHW261" s="14">
        <f t="shared" ref="RHW261" si="29471">SUM(RHW262:RHW268)</f>
        <v>0</v>
      </c>
      <c r="RHX261" s="14">
        <f t="shared" ref="RHX261" si="29472">SUM(RHX262:RHX268)</f>
        <v>0</v>
      </c>
      <c r="RHY261" s="14">
        <f t="shared" ref="RHY261" si="29473">SUM(RHY262:RHY268)</f>
        <v>0</v>
      </c>
      <c r="RHZ261" s="14">
        <f t="shared" ref="RHZ261" si="29474">SUM(RHZ262:RHZ268)</f>
        <v>0</v>
      </c>
      <c r="RIA261" s="14">
        <f t="shared" ref="RIA261" si="29475">SUM(RIA262:RIA268)</f>
        <v>0</v>
      </c>
      <c r="RIB261" s="14">
        <f t="shared" ref="RIB261" si="29476">SUM(RIB262:RIB268)</f>
        <v>0</v>
      </c>
      <c r="RIC261" s="14">
        <f t="shared" ref="RIC261" si="29477">SUM(RIC262:RIC268)</f>
        <v>0</v>
      </c>
      <c r="RID261" s="14">
        <f t="shared" ref="RID261" si="29478">SUM(RID262:RID268)</f>
        <v>0</v>
      </c>
      <c r="RIE261" s="14">
        <f t="shared" ref="RIE261" si="29479">SUM(RIE262:RIE268)</f>
        <v>0</v>
      </c>
      <c r="RIF261" s="14">
        <f t="shared" ref="RIF261" si="29480">SUM(RIF262:RIF268)</f>
        <v>0</v>
      </c>
      <c r="RIG261" s="14">
        <f t="shared" ref="RIG261" si="29481">SUM(RIG262:RIG268)</f>
        <v>0</v>
      </c>
      <c r="RIH261" s="14">
        <f t="shared" ref="RIH261" si="29482">SUM(RIH262:RIH268)</f>
        <v>0</v>
      </c>
      <c r="RII261" s="14">
        <f t="shared" ref="RII261" si="29483">SUM(RII262:RII268)</f>
        <v>0</v>
      </c>
      <c r="RIJ261" s="14">
        <f t="shared" ref="RIJ261" si="29484">SUM(RIJ262:RIJ268)</f>
        <v>0</v>
      </c>
      <c r="RIK261" s="14">
        <f t="shared" ref="RIK261" si="29485">SUM(RIK262:RIK268)</f>
        <v>0</v>
      </c>
      <c r="RIL261" s="14">
        <f t="shared" ref="RIL261" si="29486">SUM(RIL262:RIL268)</f>
        <v>0</v>
      </c>
      <c r="RIM261" s="14">
        <f t="shared" ref="RIM261" si="29487">SUM(RIM262:RIM268)</f>
        <v>0</v>
      </c>
      <c r="RIN261" s="14">
        <f t="shared" ref="RIN261" si="29488">SUM(RIN262:RIN268)</f>
        <v>0</v>
      </c>
      <c r="RIO261" s="14">
        <f t="shared" ref="RIO261" si="29489">SUM(RIO262:RIO268)</f>
        <v>0</v>
      </c>
      <c r="RIP261" s="14">
        <f t="shared" ref="RIP261" si="29490">SUM(RIP262:RIP268)</f>
        <v>0</v>
      </c>
      <c r="RIQ261" s="14">
        <f t="shared" ref="RIQ261" si="29491">SUM(RIQ262:RIQ268)</f>
        <v>0</v>
      </c>
      <c r="RIR261" s="14">
        <f t="shared" ref="RIR261" si="29492">SUM(RIR262:RIR268)</f>
        <v>0</v>
      </c>
      <c r="RIS261" s="14">
        <f t="shared" ref="RIS261" si="29493">SUM(RIS262:RIS268)</f>
        <v>0</v>
      </c>
      <c r="RIT261" s="14">
        <f t="shared" ref="RIT261" si="29494">SUM(RIT262:RIT268)</f>
        <v>0</v>
      </c>
      <c r="RIU261" s="14">
        <f t="shared" ref="RIU261" si="29495">SUM(RIU262:RIU268)</f>
        <v>0</v>
      </c>
      <c r="RIV261" s="14">
        <f t="shared" ref="RIV261" si="29496">SUM(RIV262:RIV268)</f>
        <v>0</v>
      </c>
      <c r="RIW261" s="14">
        <f t="shared" ref="RIW261" si="29497">SUM(RIW262:RIW268)</f>
        <v>0</v>
      </c>
      <c r="RIX261" s="14">
        <f t="shared" ref="RIX261" si="29498">SUM(RIX262:RIX268)</f>
        <v>0</v>
      </c>
      <c r="RIY261" s="14">
        <f t="shared" ref="RIY261" si="29499">SUM(RIY262:RIY268)</f>
        <v>0</v>
      </c>
      <c r="RIZ261" s="14">
        <f t="shared" ref="RIZ261" si="29500">SUM(RIZ262:RIZ268)</f>
        <v>0</v>
      </c>
      <c r="RJA261" s="14">
        <f t="shared" ref="RJA261" si="29501">SUM(RJA262:RJA268)</f>
        <v>0</v>
      </c>
      <c r="RJB261" s="14">
        <f t="shared" ref="RJB261" si="29502">SUM(RJB262:RJB268)</f>
        <v>0</v>
      </c>
      <c r="RJC261" s="14">
        <f t="shared" ref="RJC261" si="29503">SUM(RJC262:RJC268)</f>
        <v>0</v>
      </c>
      <c r="RJD261" s="14">
        <f t="shared" ref="RJD261" si="29504">SUM(RJD262:RJD268)</f>
        <v>0</v>
      </c>
      <c r="RJE261" s="14">
        <f t="shared" ref="RJE261" si="29505">SUM(RJE262:RJE268)</f>
        <v>0</v>
      </c>
      <c r="RJF261" s="14">
        <f t="shared" ref="RJF261" si="29506">SUM(RJF262:RJF268)</f>
        <v>0</v>
      </c>
      <c r="RJG261" s="14">
        <f t="shared" ref="RJG261" si="29507">SUM(RJG262:RJG268)</f>
        <v>0</v>
      </c>
      <c r="RJH261" s="14">
        <f t="shared" ref="RJH261" si="29508">SUM(RJH262:RJH268)</f>
        <v>0</v>
      </c>
      <c r="RJI261" s="14">
        <f t="shared" ref="RJI261" si="29509">SUM(RJI262:RJI268)</f>
        <v>0</v>
      </c>
      <c r="RJJ261" s="14">
        <f t="shared" ref="RJJ261" si="29510">SUM(RJJ262:RJJ268)</f>
        <v>0</v>
      </c>
      <c r="RJK261" s="14">
        <f t="shared" ref="RJK261" si="29511">SUM(RJK262:RJK268)</f>
        <v>0</v>
      </c>
      <c r="RJL261" s="14">
        <f t="shared" ref="RJL261" si="29512">SUM(RJL262:RJL268)</f>
        <v>0</v>
      </c>
      <c r="RJM261" s="14">
        <f t="shared" ref="RJM261" si="29513">SUM(RJM262:RJM268)</f>
        <v>0</v>
      </c>
      <c r="RJN261" s="14">
        <f t="shared" ref="RJN261" si="29514">SUM(RJN262:RJN268)</f>
        <v>0</v>
      </c>
      <c r="RJO261" s="14">
        <f t="shared" ref="RJO261" si="29515">SUM(RJO262:RJO268)</f>
        <v>0</v>
      </c>
      <c r="RJP261" s="14">
        <f t="shared" ref="RJP261" si="29516">SUM(RJP262:RJP268)</f>
        <v>0</v>
      </c>
      <c r="RJQ261" s="14">
        <f t="shared" ref="RJQ261" si="29517">SUM(RJQ262:RJQ268)</f>
        <v>0</v>
      </c>
      <c r="RJR261" s="14">
        <f t="shared" ref="RJR261" si="29518">SUM(RJR262:RJR268)</f>
        <v>0</v>
      </c>
      <c r="RJS261" s="14">
        <f t="shared" ref="RJS261" si="29519">SUM(RJS262:RJS268)</f>
        <v>0</v>
      </c>
      <c r="RJT261" s="14">
        <f t="shared" ref="RJT261" si="29520">SUM(RJT262:RJT268)</f>
        <v>0</v>
      </c>
      <c r="RJU261" s="14">
        <f t="shared" ref="RJU261" si="29521">SUM(RJU262:RJU268)</f>
        <v>0</v>
      </c>
      <c r="RJV261" s="14">
        <f t="shared" ref="RJV261" si="29522">SUM(RJV262:RJV268)</f>
        <v>0</v>
      </c>
      <c r="RJW261" s="14">
        <f t="shared" ref="RJW261" si="29523">SUM(RJW262:RJW268)</f>
        <v>0</v>
      </c>
      <c r="RJX261" s="14">
        <f t="shared" ref="RJX261" si="29524">SUM(RJX262:RJX268)</f>
        <v>0</v>
      </c>
      <c r="RJY261" s="14">
        <f t="shared" ref="RJY261" si="29525">SUM(RJY262:RJY268)</f>
        <v>0</v>
      </c>
      <c r="RJZ261" s="14">
        <f t="shared" ref="RJZ261" si="29526">SUM(RJZ262:RJZ268)</f>
        <v>0</v>
      </c>
      <c r="RKA261" s="14">
        <f t="shared" ref="RKA261" si="29527">SUM(RKA262:RKA268)</f>
        <v>0</v>
      </c>
      <c r="RKB261" s="14">
        <f t="shared" ref="RKB261" si="29528">SUM(RKB262:RKB268)</f>
        <v>0</v>
      </c>
      <c r="RKC261" s="14">
        <f t="shared" ref="RKC261" si="29529">SUM(RKC262:RKC268)</f>
        <v>0</v>
      </c>
      <c r="RKD261" s="14">
        <f t="shared" ref="RKD261" si="29530">SUM(RKD262:RKD268)</f>
        <v>0</v>
      </c>
      <c r="RKE261" s="14">
        <f t="shared" ref="RKE261" si="29531">SUM(RKE262:RKE268)</f>
        <v>0</v>
      </c>
      <c r="RKF261" s="14">
        <f t="shared" ref="RKF261" si="29532">SUM(RKF262:RKF268)</f>
        <v>0</v>
      </c>
      <c r="RKG261" s="14">
        <f t="shared" ref="RKG261" si="29533">SUM(RKG262:RKG268)</f>
        <v>0</v>
      </c>
      <c r="RKH261" s="14">
        <f t="shared" ref="RKH261" si="29534">SUM(RKH262:RKH268)</f>
        <v>0</v>
      </c>
      <c r="RKI261" s="14">
        <f t="shared" ref="RKI261" si="29535">SUM(RKI262:RKI268)</f>
        <v>0</v>
      </c>
      <c r="RKJ261" s="14">
        <f t="shared" ref="RKJ261" si="29536">SUM(RKJ262:RKJ268)</f>
        <v>0</v>
      </c>
      <c r="RKK261" s="14">
        <f t="shared" ref="RKK261" si="29537">SUM(RKK262:RKK268)</f>
        <v>0</v>
      </c>
      <c r="RKL261" s="14">
        <f t="shared" ref="RKL261" si="29538">SUM(RKL262:RKL268)</f>
        <v>0</v>
      </c>
      <c r="RKM261" s="14">
        <f t="shared" ref="RKM261" si="29539">SUM(RKM262:RKM268)</f>
        <v>0</v>
      </c>
      <c r="RKN261" s="14">
        <f t="shared" ref="RKN261" si="29540">SUM(RKN262:RKN268)</f>
        <v>0</v>
      </c>
      <c r="RKO261" s="14">
        <f t="shared" ref="RKO261" si="29541">SUM(RKO262:RKO268)</f>
        <v>0</v>
      </c>
      <c r="RKP261" s="14">
        <f t="shared" ref="RKP261" si="29542">SUM(RKP262:RKP268)</f>
        <v>0</v>
      </c>
      <c r="RKQ261" s="14">
        <f t="shared" ref="RKQ261" si="29543">SUM(RKQ262:RKQ268)</f>
        <v>0</v>
      </c>
      <c r="RKR261" s="14">
        <f t="shared" ref="RKR261" si="29544">SUM(RKR262:RKR268)</f>
        <v>0</v>
      </c>
      <c r="RKS261" s="14">
        <f t="shared" ref="RKS261" si="29545">SUM(RKS262:RKS268)</f>
        <v>0</v>
      </c>
      <c r="RKT261" s="14">
        <f t="shared" ref="RKT261" si="29546">SUM(RKT262:RKT268)</f>
        <v>0</v>
      </c>
      <c r="RKU261" s="14">
        <f t="shared" ref="RKU261" si="29547">SUM(RKU262:RKU268)</f>
        <v>0</v>
      </c>
      <c r="RKV261" s="14">
        <f t="shared" ref="RKV261" si="29548">SUM(RKV262:RKV268)</f>
        <v>0</v>
      </c>
      <c r="RKW261" s="14">
        <f t="shared" ref="RKW261" si="29549">SUM(RKW262:RKW268)</f>
        <v>0</v>
      </c>
      <c r="RKX261" s="14">
        <f t="shared" ref="RKX261" si="29550">SUM(RKX262:RKX268)</f>
        <v>0</v>
      </c>
      <c r="RKY261" s="14">
        <f t="shared" ref="RKY261" si="29551">SUM(RKY262:RKY268)</f>
        <v>0</v>
      </c>
      <c r="RKZ261" s="14">
        <f t="shared" ref="RKZ261" si="29552">SUM(RKZ262:RKZ268)</f>
        <v>0</v>
      </c>
      <c r="RLA261" s="14">
        <f t="shared" ref="RLA261" si="29553">SUM(RLA262:RLA268)</f>
        <v>0</v>
      </c>
      <c r="RLB261" s="14">
        <f t="shared" ref="RLB261" si="29554">SUM(RLB262:RLB268)</f>
        <v>0</v>
      </c>
      <c r="RLC261" s="14">
        <f t="shared" ref="RLC261" si="29555">SUM(RLC262:RLC268)</f>
        <v>0</v>
      </c>
      <c r="RLD261" s="14">
        <f t="shared" ref="RLD261" si="29556">SUM(RLD262:RLD268)</f>
        <v>0</v>
      </c>
      <c r="RLE261" s="14">
        <f t="shared" ref="RLE261" si="29557">SUM(RLE262:RLE268)</f>
        <v>0</v>
      </c>
      <c r="RLF261" s="14">
        <f t="shared" ref="RLF261" si="29558">SUM(RLF262:RLF268)</f>
        <v>0</v>
      </c>
      <c r="RLG261" s="14">
        <f t="shared" ref="RLG261" si="29559">SUM(RLG262:RLG268)</f>
        <v>0</v>
      </c>
      <c r="RLH261" s="14">
        <f t="shared" ref="RLH261" si="29560">SUM(RLH262:RLH268)</f>
        <v>0</v>
      </c>
      <c r="RLI261" s="14">
        <f t="shared" ref="RLI261" si="29561">SUM(RLI262:RLI268)</f>
        <v>0</v>
      </c>
      <c r="RLJ261" s="14">
        <f t="shared" ref="RLJ261" si="29562">SUM(RLJ262:RLJ268)</f>
        <v>0</v>
      </c>
      <c r="RLK261" s="14">
        <f t="shared" ref="RLK261" si="29563">SUM(RLK262:RLK268)</f>
        <v>0</v>
      </c>
      <c r="RLL261" s="14">
        <f t="shared" ref="RLL261" si="29564">SUM(RLL262:RLL268)</f>
        <v>0</v>
      </c>
      <c r="RLM261" s="14">
        <f t="shared" ref="RLM261" si="29565">SUM(RLM262:RLM268)</f>
        <v>0</v>
      </c>
      <c r="RLN261" s="14">
        <f t="shared" ref="RLN261" si="29566">SUM(RLN262:RLN268)</f>
        <v>0</v>
      </c>
      <c r="RLO261" s="14">
        <f t="shared" ref="RLO261" si="29567">SUM(RLO262:RLO268)</f>
        <v>0</v>
      </c>
      <c r="RLP261" s="14">
        <f t="shared" ref="RLP261" si="29568">SUM(RLP262:RLP268)</f>
        <v>0</v>
      </c>
      <c r="RLQ261" s="14">
        <f t="shared" ref="RLQ261" si="29569">SUM(RLQ262:RLQ268)</f>
        <v>0</v>
      </c>
      <c r="RLR261" s="14">
        <f t="shared" ref="RLR261" si="29570">SUM(RLR262:RLR268)</f>
        <v>0</v>
      </c>
      <c r="RLS261" s="14">
        <f t="shared" ref="RLS261" si="29571">SUM(RLS262:RLS268)</f>
        <v>0</v>
      </c>
      <c r="RLT261" s="14">
        <f t="shared" ref="RLT261" si="29572">SUM(RLT262:RLT268)</f>
        <v>0</v>
      </c>
      <c r="RLU261" s="14">
        <f t="shared" ref="RLU261" si="29573">SUM(RLU262:RLU268)</f>
        <v>0</v>
      </c>
      <c r="RLV261" s="14">
        <f t="shared" ref="RLV261" si="29574">SUM(RLV262:RLV268)</f>
        <v>0</v>
      </c>
      <c r="RLW261" s="14">
        <f t="shared" ref="RLW261" si="29575">SUM(RLW262:RLW268)</f>
        <v>0</v>
      </c>
      <c r="RLX261" s="14">
        <f t="shared" ref="RLX261" si="29576">SUM(RLX262:RLX268)</f>
        <v>0</v>
      </c>
      <c r="RLY261" s="14">
        <f t="shared" ref="RLY261" si="29577">SUM(RLY262:RLY268)</f>
        <v>0</v>
      </c>
      <c r="RLZ261" s="14">
        <f t="shared" ref="RLZ261" si="29578">SUM(RLZ262:RLZ268)</f>
        <v>0</v>
      </c>
      <c r="RMA261" s="14">
        <f t="shared" ref="RMA261" si="29579">SUM(RMA262:RMA268)</f>
        <v>0</v>
      </c>
      <c r="RMB261" s="14">
        <f t="shared" ref="RMB261" si="29580">SUM(RMB262:RMB268)</f>
        <v>0</v>
      </c>
      <c r="RMC261" s="14">
        <f t="shared" ref="RMC261" si="29581">SUM(RMC262:RMC268)</f>
        <v>0</v>
      </c>
      <c r="RMD261" s="14">
        <f t="shared" ref="RMD261" si="29582">SUM(RMD262:RMD268)</f>
        <v>0</v>
      </c>
      <c r="RME261" s="14">
        <f t="shared" ref="RME261" si="29583">SUM(RME262:RME268)</f>
        <v>0</v>
      </c>
      <c r="RMF261" s="14">
        <f t="shared" ref="RMF261" si="29584">SUM(RMF262:RMF268)</f>
        <v>0</v>
      </c>
      <c r="RMG261" s="14">
        <f t="shared" ref="RMG261" si="29585">SUM(RMG262:RMG268)</f>
        <v>0</v>
      </c>
      <c r="RMH261" s="14">
        <f t="shared" ref="RMH261" si="29586">SUM(RMH262:RMH268)</f>
        <v>0</v>
      </c>
      <c r="RMI261" s="14">
        <f t="shared" ref="RMI261" si="29587">SUM(RMI262:RMI268)</f>
        <v>0</v>
      </c>
      <c r="RMJ261" s="14">
        <f t="shared" ref="RMJ261" si="29588">SUM(RMJ262:RMJ268)</f>
        <v>0</v>
      </c>
      <c r="RMK261" s="14">
        <f t="shared" ref="RMK261" si="29589">SUM(RMK262:RMK268)</f>
        <v>0</v>
      </c>
      <c r="RML261" s="14">
        <f t="shared" ref="RML261" si="29590">SUM(RML262:RML268)</f>
        <v>0</v>
      </c>
      <c r="RMM261" s="14">
        <f t="shared" ref="RMM261" si="29591">SUM(RMM262:RMM268)</f>
        <v>0</v>
      </c>
      <c r="RMN261" s="14">
        <f t="shared" ref="RMN261" si="29592">SUM(RMN262:RMN268)</f>
        <v>0</v>
      </c>
      <c r="RMO261" s="14">
        <f t="shared" ref="RMO261" si="29593">SUM(RMO262:RMO268)</f>
        <v>0</v>
      </c>
      <c r="RMP261" s="14">
        <f t="shared" ref="RMP261" si="29594">SUM(RMP262:RMP268)</f>
        <v>0</v>
      </c>
      <c r="RMQ261" s="14">
        <f t="shared" ref="RMQ261" si="29595">SUM(RMQ262:RMQ268)</f>
        <v>0</v>
      </c>
      <c r="RMR261" s="14">
        <f t="shared" ref="RMR261" si="29596">SUM(RMR262:RMR268)</f>
        <v>0</v>
      </c>
      <c r="RMS261" s="14">
        <f t="shared" ref="RMS261" si="29597">SUM(RMS262:RMS268)</f>
        <v>0</v>
      </c>
      <c r="RMT261" s="14">
        <f t="shared" ref="RMT261" si="29598">SUM(RMT262:RMT268)</f>
        <v>0</v>
      </c>
      <c r="RMU261" s="14">
        <f t="shared" ref="RMU261" si="29599">SUM(RMU262:RMU268)</f>
        <v>0</v>
      </c>
      <c r="RMV261" s="14">
        <f t="shared" ref="RMV261" si="29600">SUM(RMV262:RMV268)</f>
        <v>0</v>
      </c>
      <c r="RMW261" s="14">
        <f t="shared" ref="RMW261" si="29601">SUM(RMW262:RMW268)</f>
        <v>0</v>
      </c>
      <c r="RMX261" s="14">
        <f t="shared" ref="RMX261" si="29602">SUM(RMX262:RMX268)</f>
        <v>0</v>
      </c>
      <c r="RMY261" s="14">
        <f t="shared" ref="RMY261" si="29603">SUM(RMY262:RMY268)</f>
        <v>0</v>
      </c>
      <c r="RMZ261" s="14">
        <f t="shared" ref="RMZ261" si="29604">SUM(RMZ262:RMZ268)</f>
        <v>0</v>
      </c>
      <c r="RNA261" s="14">
        <f t="shared" ref="RNA261" si="29605">SUM(RNA262:RNA268)</f>
        <v>0</v>
      </c>
      <c r="RNB261" s="14">
        <f t="shared" ref="RNB261" si="29606">SUM(RNB262:RNB268)</f>
        <v>0</v>
      </c>
      <c r="RNC261" s="14">
        <f t="shared" ref="RNC261" si="29607">SUM(RNC262:RNC268)</f>
        <v>0</v>
      </c>
      <c r="RND261" s="14">
        <f t="shared" ref="RND261" si="29608">SUM(RND262:RND268)</f>
        <v>0</v>
      </c>
      <c r="RNE261" s="14">
        <f t="shared" ref="RNE261" si="29609">SUM(RNE262:RNE268)</f>
        <v>0</v>
      </c>
      <c r="RNF261" s="14">
        <f t="shared" ref="RNF261" si="29610">SUM(RNF262:RNF268)</f>
        <v>0</v>
      </c>
      <c r="RNG261" s="14">
        <f t="shared" ref="RNG261" si="29611">SUM(RNG262:RNG268)</f>
        <v>0</v>
      </c>
      <c r="RNH261" s="14">
        <f t="shared" ref="RNH261" si="29612">SUM(RNH262:RNH268)</f>
        <v>0</v>
      </c>
      <c r="RNI261" s="14">
        <f t="shared" ref="RNI261" si="29613">SUM(RNI262:RNI268)</f>
        <v>0</v>
      </c>
      <c r="RNJ261" s="14">
        <f t="shared" ref="RNJ261" si="29614">SUM(RNJ262:RNJ268)</f>
        <v>0</v>
      </c>
      <c r="RNK261" s="14">
        <f t="shared" ref="RNK261" si="29615">SUM(RNK262:RNK268)</f>
        <v>0</v>
      </c>
      <c r="RNL261" s="14">
        <f t="shared" ref="RNL261" si="29616">SUM(RNL262:RNL268)</f>
        <v>0</v>
      </c>
      <c r="RNM261" s="14">
        <f t="shared" ref="RNM261" si="29617">SUM(RNM262:RNM268)</f>
        <v>0</v>
      </c>
      <c r="RNN261" s="14">
        <f t="shared" ref="RNN261" si="29618">SUM(RNN262:RNN268)</f>
        <v>0</v>
      </c>
      <c r="RNO261" s="14">
        <f t="shared" ref="RNO261" si="29619">SUM(RNO262:RNO268)</f>
        <v>0</v>
      </c>
      <c r="RNP261" s="14">
        <f t="shared" ref="RNP261" si="29620">SUM(RNP262:RNP268)</f>
        <v>0</v>
      </c>
      <c r="RNQ261" s="14">
        <f t="shared" ref="RNQ261" si="29621">SUM(RNQ262:RNQ268)</f>
        <v>0</v>
      </c>
      <c r="RNR261" s="14">
        <f t="shared" ref="RNR261" si="29622">SUM(RNR262:RNR268)</f>
        <v>0</v>
      </c>
      <c r="RNS261" s="14">
        <f t="shared" ref="RNS261" si="29623">SUM(RNS262:RNS268)</f>
        <v>0</v>
      </c>
      <c r="RNT261" s="14">
        <f t="shared" ref="RNT261" si="29624">SUM(RNT262:RNT268)</f>
        <v>0</v>
      </c>
      <c r="RNU261" s="14">
        <f t="shared" ref="RNU261" si="29625">SUM(RNU262:RNU268)</f>
        <v>0</v>
      </c>
      <c r="RNV261" s="14">
        <f t="shared" ref="RNV261" si="29626">SUM(RNV262:RNV268)</f>
        <v>0</v>
      </c>
      <c r="RNW261" s="14">
        <f t="shared" ref="RNW261" si="29627">SUM(RNW262:RNW268)</f>
        <v>0</v>
      </c>
      <c r="RNX261" s="14">
        <f t="shared" ref="RNX261" si="29628">SUM(RNX262:RNX268)</f>
        <v>0</v>
      </c>
      <c r="RNY261" s="14">
        <f t="shared" ref="RNY261" si="29629">SUM(RNY262:RNY268)</f>
        <v>0</v>
      </c>
      <c r="RNZ261" s="14">
        <f t="shared" ref="RNZ261" si="29630">SUM(RNZ262:RNZ268)</f>
        <v>0</v>
      </c>
      <c r="ROA261" s="14">
        <f t="shared" ref="ROA261" si="29631">SUM(ROA262:ROA268)</f>
        <v>0</v>
      </c>
      <c r="ROB261" s="14">
        <f t="shared" ref="ROB261" si="29632">SUM(ROB262:ROB268)</f>
        <v>0</v>
      </c>
      <c r="ROC261" s="14">
        <f t="shared" ref="ROC261" si="29633">SUM(ROC262:ROC268)</f>
        <v>0</v>
      </c>
      <c r="ROD261" s="14">
        <f t="shared" ref="ROD261" si="29634">SUM(ROD262:ROD268)</f>
        <v>0</v>
      </c>
      <c r="ROE261" s="14">
        <f t="shared" ref="ROE261" si="29635">SUM(ROE262:ROE268)</f>
        <v>0</v>
      </c>
      <c r="ROF261" s="14">
        <f t="shared" ref="ROF261" si="29636">SUM(ROF262:ROF268)</f>
        <v>0</v>
      </c>
      <c r="ROG261" s="14">
        <f t="shared" ref="ROG261" si="29637">SUM(ROG262:ROG268)</f>
        <v>0</v>
      </c>
      <c r="ROH261" s="14">
        <f t="shared" ref="ROH261" si="29638">SUM(ROH262:ROH268)</f>
        <v>0</v>
      </c>
      <c r="ROI261" s="14">
        <f t="shared" ref="ROI261" si="29639">SUM(ROI262:ROI268)</f>
        <v>0</v>
      </c>
      <c r="ROJ261" s="14">
        <f t="shared" ref="ROJ261" si="29640">SUM(ROJ262:ROJ268)</f>
        <v>0</v>
      </c>
      <c r="ROK261" s="14">
        <f t="shared" ref="ROK261" si="29641">SUM(ROK262:ROK268)</f>
        <v>0</v>
      </c>
      <c r="ROL261" s="14">
        <f t="shared" ref="ROL261" si="29642">SUM(ROL262:ROL268)</f>
        <v>0</v>
      </c>
      <c r="ROM261" s="14">
        <f t="shared" ref="ROM261" si="29643">SUM(ROM262:ROM268)</f>
        <v>0</v>
      </c>
      <c r="RON261" s="14">
        <f t="shared" ref="RON261" si="29644">SUM(RON262:RON268)</f>
        <v>0</v>
      </c>
      <c r="ROO261" s="14">
        <f t="shared" ref="ROO261" si="29645">SUM(ROO262:ROO268)</f>
        <v>0</v>
      </c>
      <c r="ROP261" s="14">
        <f t="shared" ref="ROP261" si="29646">SUM(ROP262:ROP268)</f>
        <v>0</v>
      </c>
      <c r="ROQ261" s="14">
        <f t="shared" ref="ROQ261" si="29647">SUM(ROQ262:ROQ268)</f>
        <v>0</v>
      </c>
      <c r="ROR261" s="14">
        <f t="shared" ref="ROR261" si="29648">SUM(ROR262:ROR268)</f>
        <v>0</v>
      </c>
      <c r="ROS261" s="14">
        <f t="shared" ref="ROS261" si="29649">SUM(ROS262:ROS268)</f>
        <v>0</v>
      </c>
      <c r="ROT261" s="14">
        <f t="shared" ref="ROT261" si="29650">SUM(ROT262:ROT268)</f>
        <v>0</v>
      </c>
      <c r="ROU261" s="14">
        <f t="shared" ref="ROU261" si="29651">SUM(ROU262:ROU268)</f>
        <v>0</v>
      </c>
      <c r="ROV261" s="14">
        <f t="shared" ref="ROV261" si="29652">SUM(ROV262:ROV268)</f>
        <v>0</v>
      </c>
      <c r="ROW261" s="14">
        <f t="shared" ref="ROW261" si="29653">SUM(ROW262:ROW268)</f>
        <v>0</v>
      </c>
      <c r="ROX261" s="14">
        <f t="shared" ref="ROX261" si="29654">SUM(ROX262:ROX268)</f>
        <v>0</v>
      </c>
      <c r="ROY261" s="14">
        <f t="shared" ref="ROY261" si="29655">SUM(ROY262:ROY268)</f>
        <v>0</v>
      </c>
      <c r="ROZ261" s="14">
        <f t="shared" ref="ROZ261" si="29656">SUM(ROZ262:ROZ268)</f>
        <v>0</v>
      </c>
      <c r="RPA261" s="14">
        <f t="shared" ref="RPA261" si="29657">SUM(RPA262:RPA268)</f>
        <v>0</v>
      </c>
      <c r="RPB261" s="14">
        <f t="shared" ref="RPB261" si="29658">SUM(RPB262:RPB268)</f>
        <v>0</v>
      </c>
      <c r="RPC261" s="14">
        <f t="shared" ref="RPC261" si="29659">SUM(RPC262:RPC268)</f>
        <v>0</v>
      </c>
      <c r="RPD261" s="14">
        <f t="shared" ref="RPD261" si="29660">SUM(RPD262:RPD268)</f>
        <v>0</v>
      </c>
      <c r="RPE261" s="14">
        <f t="shared" ref="RPE261" si="29661">SUM(RPE262:RPE268)</f>
        <v>0</v>
      </c>
      <c r="RPF261" s="14">
        <f t="shared" ref="RPF261" si="29662">SUM(RPF262:RPF268)</f>
        <v>0</v>
      </c>
      <c r="RPG261" s="14">
        <f t="shared" ref="RPG261" si="29663">SUM(RPG262:RPG268)</f>
        <v>0</v>
      </c>
      <c r="RPH261" s="14">
        <f t="shared" ref="RPH261" si="29664">SUM(RPH262:RPH268)</f>
        <v>0</v>
      </c>
      <c r="RPI261" s="14">
        <f t="shared" ref="RPI261" si="29665">SUM(RPI262:RPI268)</f>
        <v>0</v>
      </c>
      <c r="RPJ261" s="14">
        <f t="shared" ref="RPJ261" si="29666">SUM(RPJ262:RPJ268)</f>
        <v>0</v>
      </c>
      <c r="RPK261" s="14">
        <f t="shared" ref="RPK261" si="29667">SUM(RPK262:RPK268)</f>
        <v>0</v>
      </c>
      <c r="RPL261" s="14">
        <f t="shared" ref="RPL261" si="29668">SUM(RPL262:RPL268)</f>
        <v>0</v>
      </c>
      <c r="RPM261" s="14">
        <f t="shared" ref="RPM261" si="29669">SUM(RPM262:RPM268)</f>
        <v>0</v>
      </c>
      <c r="RPN261" s="14">
        <f t="shared" ref="RPN261" si="29670">SUM(RPN262:RPN268)</f>
        <v>0</v>
      </c>
      <c r="RPO261" s="14">
        <f t="shared" ref="RPO261" si="29671">SUM(RPO262:RPO268)</f>
        <v>0</v>
      </c>
      <c r="RPP261" s="14">
        <f t="shared" ref="RPP261" si="29672">SUM(RPP262:RPP268)</f>
        <v>0</v>
      </c>
      <c r="RPQ261" s="14">
        <f t="shared" ref="RPQ261" si="29673">SUM(RPQ262:RPQ268)</f>
        <v>0</v>
      </c>
      <c r="RPR261" s="14">
        <f t="shared" ref="RPR261" si="29674">SUM(RPR262:RPR268)</f>
        <v>0</v>
      </c>
      <c r="RPS261" s="14">
        <f t="shared" ref="RPS261" si="29675">SUM(RPS262:RPS268)</f>
        <v>0</v>
      </c>
      <c r="RPT261" s="14">
        <f t="shared" ref="RPT261" si="29676">SUM(RPT262:RPT268)</f>
        <v>0</v>
      </c>
      <c r="RPU261" s="14">
        <f t="shared" ref="RPU261" si="29677">SUM(RPU262:RPU268)</f>
        <v>0</v>
      </c>
      <c r="RPV261" s="14">
        <f t="shared" ref="RPV261" si="29678">SUM(RPV262:RPV268)</f>
        <v>0</v>
      </c>
      <c r="RPW261" s="14">
        <f t="shared" ref="RPW261" si="29679">SUM(RPW262:RPW268)</f>
        <v>0</v>
      </c>
      <c r="RPX261" s="14">
        <f t="shared" ref="RPX261" si="29680">SUM(RPX262:RPX268)</f>
        <v>0</v>
      </c>
      <c r="RPY261" s="14">
        <f t="shared" ref="RPY261" si="29681">SUM(RPY262:RPY268)</f>
        <v>0</v>
      </c>
      <c r="RPZ261" s="14">
        <f t="shared" ref="RPZ261" si="29682">SUM(RPZ262:RPZ268)</f>
        <v>0</v>
      </c>
      <c r="RQA261" s="14">
        <f t="shared" ref="RQA261" si="29683">SUM(RQA262:RQA268)</f>
        <v>0</v>
      </c>
      <c r="RQB261" s="14">
        <f t="shared" ref="RQB261" si="29684">SUM(RQB262:RQB268)</f>
        <v>0</v>
      </c>
      <c r="RQC261" s="14">
        <f t="shared" ref="RQC261" si="29685">SUM(RQC262:RQC268)</f>
        <v>0</v>
      </c>
      <c r="RQD261" s="14">
        <f t="shared" ref="RQD261" si="29686">SUM(RQD262:RQD268)</f>
        <v>0</v>
      </c>
      <c r="RQE261" s="14">
        <f t="shared" ref="RQE261" si="29687">SUM(RQE262:RQE268)</f>
        <v>0</v>
      </c>
      <c r="RQF261" s="14">
        <f t="shared" ref="RQF261" si="29688">SUM(RQF262:RQF268)</f>
        <v>0</v>
      </c>
      <c r="RQG261" s="14">
        <f t="shared" ref="RQG261" si="29689">SUM(RQG262:RQG268)</f>
        <v>0</v>
      </c>
      <c r="RQH261" s="14">
        <f t="shared" ref="RQH261" si="29690">SUM(RQH262:RQH268)</f>
        <v>0</v>
      </c>
      <c r="RQI261" s="14">
        <f t="shared" ref="RQI261" si="29691">SUM(RQI262:RQI268)</f>
        <v>0</v>
      </c>
      <c r="RQJ261" s="14">
        <f t="shared" ref="RQJ261" si="29692">SUM(RQJ262:RQJ268)</f>
        <v>0</v>
      </c>
      <c r="RQK261" s="14">
        <f t="shared" ref="RQK261" si="29693">SUM(RQK262:RQK268)</f>
        <v>0</v>
      </c>
      <c r="RQL261" s="14">
        <f t="shared" ref="RQL261" si="29694">SUM(RQL262:RQL268)</f>
        <v>0</v>
      </c>
      <c r="RQM261" s="14">
        <f t="shared" ref="RQM261" si="29695">SUM(RQM262:RQM268)</f>
        <v>0</v>
      </c>
      <c r="RQN261" s="14">
        <f t="shared" ref="RQN261" si="29696">SUM(RQN262:RQN268)</f>
        <v>0</v>
      </c>
      <c r="RQO261" s="14">
        <f t="shared" ref="RQO261" si="29697">SUM(RQO262:RQO268)</f>
        <v>0</v>
      </c>
      <c r="RQP261" s="14">
        <f t="shared" ref="RQP261" si="29698">SUM(RQP262:RQP268)</f>
        <v>0</v>
      </c>
      <c r="RQQ261" s="14">
        <f t="shared" ref="RQQ261" si="29699">SUM(RQQ262:RQQ268)</f>
        <v>0</v>
      </c>
      <c r="RQR261" s="14">
        <f t="shared" ref="RQR261" si="29700">SUM(RQR262:RQR268)</f>
        <v>0</v>
      </c>
      <c r="RQS261" s="14">
        <f t="shared" ref="RQS261" si="29701">SUM(RQS262:RQS268)</f>
        <v>0</v>
      </c>
      <c r="RQT261" s="14">
        <f t="shared" ref="RQT261" si="29702">SUM(RQT262:RQT268)</f>
        <v>0</v>
      </c>
      <c r="RQU261" s="14">
        <f t="shared" ref="RQU261" si="29703">SUM(RQU262:RQU268)</f>
        <v>0</v>
      </c>
      <c r="RQV261" s="14">
        <f t="shared" ref="RQV261" si="29704">SUM(RQV262:RQV268)</f>
        <v>0</v>
      </c>
      <c r="RQW261" s="14">
        <f t="shared" ref="RQW261" si="29705">SUM(RQW262:RQW268)</f>
        <v>0</v>
      </c>
      <c r="RQX261" s="14">
        <f t="shared" ref="RQX261" si="29706">SUM(RQX262:RQX268)</f>
        <v>0</v>
      </c>
      <c r="RQY261" s="14">
        <f t="shared" ref="RQY261" si="29707">SUM(RQY262:RQY268)</f>
        <v>0</v>
      </c>
      <c r="RQZ261" s="14">
        <f t="shared" ref="RQZ261" si="29708">SUM(RQZ262:RQZ268)</f>
        <v>0</v>
      </c>
      <c r="RRA261" s="14">
        <f t="shared" ref="RRA261" si="29709">SUM(RRA262:RRA268)</f>
        <v>0</v>
      </c>
      <c r="RRB261" s="14">
        <f t="shared" ref="RRB261" si="29710">SUM(RRB262:RRB268)</f>
        <v>0</v>
      </c>
      <c r="RRC261" s="14">
        <f t="shared" ref="RRC261" si="29711">SUM(RRC262:RRC268)</f>
        <v>0</v>
      </c>
      <c r="RRD261" s="14">
        <f t="shared" ref="RRD261" si="29712">SUM(RRD262:RRD268)</f>
        <v>0</v>
      </c>
      <c r="RRE261" s="14">
        <f t="shared" ref="RRE261" si="29713">SUM(RRE262:RRE268)</f>
        <v>0</v>
      </c>
      <c r="RRF261" s="14">
        <f t="shared" ref="RRF261" si="29714">SUM(RRF262:RRF268)</f>
        <v>0</v>
      </c>
      <c r="RRG261" s="14">
        <f t="shared" ref="RRG261" si="29715">SUM(RRG262:RRG268)</f>
        <v>0</v>
      </c>
      <c r="RRH261" s="14">
        <f t="shared" ref="RRH261" si="29716">SUM(RRH262:RRH268)</f>
        <v>0</v>
      </c>
      <c r="RRI261" s="14">
        <f t="shared" ref="RRI261" si="29717">SUM(RRI262:RRI268)</f>
        <v>0</v>
      </c>
      <c r="RRJ261" s="14">
        <f t="shared" ref="RRJ261" si="29718">SUM(RRJ262:RRJ268)</f>
        <v>0</v>
      </c>
      <c r="RRK261" s="14">
        <f t="shared" ref="RRK261" si="29719">SUM(RRK262:RRK268)</f>
        <v>0</v>
      </c>
      <c r="RRL261" s="14">
        <f t="shared" ref="RRL261" si="29720">SUM(RRL262:RRL268)</f>
        <v>0</v>
      </c>
      <c r="RRM261" s="14">
        <f t="shared" ref="RRM261" si="29721">SUM(RRM262:RRM268)</f>
        <v>0</v>
      </c>
      <c r="RRN261" s="14">
        <f t="shared" ref="RRN261" si="29722">SUM(RRN262:RRN268)</f>
        <v>0</v>
      </c>
      <c r="RRO261" s="14">
        <f t="shared" ref="RRO261" si="29723">SUM(RRO262:RRO268)</f>
        <v>0</v>
      </c>
      <c r="RRP261" s="14">
        <f t="shared" ref="RRP261" si="29724">SUM(RRP262:RRP268)</f>
        <v>0</v>
      </c>
      <c r="RRQ261" s="14">
        <f t="shared" ref="RRQ261" si="29725">SUM(RRQ262:RRQ268)</f>
        <v>0</v>
      </c>
      <c r="RRR261" s="14">
        <f t="shared" ref="RRR261" si="29726">SUM(RRR262:RRR268)</f>
        <v>0</v>
      </c>
      <c r="RRS261" s="14">
        <f t="shared" ref="RRS261" si="29727">SUM(RRS262:RRS268)</f>
        <v>0</v>
      </c>
      <c r="RRT261" s="14">
        <f t="shared" ref="RRT261" si="29728">SUM(RRT262:RRT268)</f>
        <v>0</v>
      </c>
      <c r="RRU261" s="14">
        <f t="shared" ref="RRU261" si="29729">SUM(RRU262:RRU268)</f>
        <v>0</v>
      </c>
      <c r="RRV261" s="14">
        <f t="shared" ref="RRV261" si="29730">SUM(RRV262:RRV268)</f>
        <v>0</v>
      </c>
      <c r="RRW261" s="14">
        <f t="shared" ref="RRW261" si="29731">SUM(RRW262:RRW268)</f>
        <v>0</v>
      </c>
      <c r="RRX261" s="14">
        <f t="shared" ref="RRX261" si="29732">SUM(RRX262:RRX268)</f>
        <v>0</v>
      </c>
      <c r="RRY261" s="14">
        <f t="shared" ref="RRY261" si="29733">SUM(RRY262:RRY268)</f>
        <v>0</v>
      </c>
      <c r="RRZ261" s="14">
        <f t="shared" ref="RRZ261" si="29734">SUM(RRZ262:RRZ268)</f>
        <v>0</v>
      </c>
      <c r="RSA261" s="14">
        <f t="shared" ref="RSA261" si="29735">SUM(RSA262:RSA268)</f>
        <v>0</v>
      </c>
      <c r="RSB261" s="14">
        <f t="shared" ref="RSB261" si="29736">SUM(RSB262:RSB268)</f>
        <v>0</v>
      </c>
      <c r="RSC261" s="14">
        <f t="shared" ref="RSC261" si="29737">SUM(RSC262:RSC268)</f>
        <v>0</v>
      </c>
      <c r="RSD261" s="14">
        <f t="shared" ref="RSD261" si="29738">SUM(RSD262:RSD268)</f>
        <v>0</v>
      </c>
      <c r="RSE261" s="14">
        <f t="shared" ref="RSE261" si="29739">SUM(RSE262:RSE268)</f>
        <v>0</v>
      </c>
      <c r="RSF261" s="14">
        <f t="shared" ref="RSF261" si="29740">SUM(RSF262:RSF268)</f>
        <v>0</v>
      </c>
      <c r="RSG261" s="14">
        <f t="shared" ref="RSG261" si="29741">SUM(RSG262:RSG268)</f>
        <v>0</v>
      </c>
      <c r="RSH261" s="14">
        <f t="shared" ref="RSH261" si="29742">SUM(RSH262:RSH268)</f>
        <v>0</v>
      </c>
      <c r="RSI261" s="14">
        <f t="shared" ref="RSI261" si="29743">SUM(RSI262:RSI268)</f>
        <v>0</v>
      </c>
      <c r="RSJ261" s="14">
        <f t="shared" ref="RSJ261" si="29744">SUM(RSJ262:RSJ268)</f>
        <v>0</v>
      </c>
      <c r="RSK261" s="14">
        <f t="shared" ref="RSK261" si="29745">SUM(RSK262:RSK268)</f>
        <v>0</v>
      </c>
      <c r="RSL261" s="14">
        <f t="shared" ref="RSL261" si="29746">SUM(RSL262:RSL268)</f>
        <v>0</v>
      </c>
      <c r="RSM261" s="14">
        <f t="shared" ref="RSM261" si="29747">SUM(RSM262:RSM268)</f>
        <v>0</v>
      </c>
      <c r="RSN261" s="14">
        <f t="shared" ref="RSN261" si="29748">SUM(RSN262:RSN268)</f>
        <v>0</v>
      </c>
      <c r="RSO261" s="14">
        <f t="shared" ref="RSO261" si="29749">SUM(RSO262:RSO268)</f>
        <v>0</v>
      </c>
      <c r="RSP261" s="14">
        <f t="shared" ref="RSP261" si="29750">SUM(RSP262:RSP268)</f>
        <v>0</v>
      </c>
      <c r="RSQ261" s="14">
        <f t="shared" ref="RSQ261" si="29751">SUM(RSQ262:RSQ268)</f>
        <v>0</v>
      </c>
      <c r="RSR261" s="14">
        <f t="shared" ref="RSR261" si="29752">SUM(RSR262:RSR268)</f>
        <v>0</v>
      </c>
      <c r="RSS261" s="14">
        <f t="shared" ref="RSS261" si="29753">SUM(RSS262:RSS268)</f>
        <v>0</v>
      </c>
      <c r="RST261" s="14">
        <f t="shared" ref="RST261" si="29754">SUM(RST262:RST268)</f>
        <v>0</v>
      </c>
      <c r="RSU261" s="14">
        <f t="shared" ref="RSU261" si="29755">SUM(RSU262:RSU268)</f>
        <v>0</v>
      </c>
      <c r="RSV261" s="14">
        <f t="shared" ref="RSV261" si="29756">SUM(RSV262:RSV268)</f>
        <v>0</v>
      </c>
      <c r="RSW261" s="14">
        <f t="shared" ref="RSW261" si="29757">SUM(RSW262:RSW268)</f>
        <v>0</v>
      </c>
      <c r="RSX261" s="14">
        <f t="shared" ref="RSX261" si="29758">SUM(RSX262:RSX268)</f>
        <v>0</v>
      </c>
      <c r="RSY261" s="14">
        <f t="shared" ref="RSY261" si="29759">SUM(RSY262:RSY268)</f>
        <v>0</v>
      </c>
      <c r="RSZ261" s="14">
        <f t="shared" ref="RSZ261" si="29760">SUM(RSZ262:RSZ268)</f>
        <v>0</v>
      </c>
      <c r="RTA261" s="14">
        <f t="shared" ref="RTA261" si="29761">SUM(RTA262:RTA268)</f>
        <v>0</v>
      </c>
      <c r="RTB261" s="14">
        <f t="shared" ref="RTB261" si="29762">SUM(RTB262:RTB268)</f>
        <v>0</v>
      </c>
      <c r="RTC261" s="14">
        <f t="shared" ref="RTC261" si="29763">SUM(RTC262:RTC268)</f>
        <v>0</v>
      </c>
      <c r="RTD261" s="14">
        <f t="shared" ref="RTD261" si="29764">SUM(RTD262:RTD268)</f>
        <v>0</v>
      </c>
      <c r="RTE261" s="14">
        <f t="shared" ref="RTE261" si="29765">SUM(RTE262:RTE268)</f>
        <v>0</v>
      </c>
      <c r="RTF261" s="14">
        <f t="shared" ref="RTF261" si="29766">SUM(RTF262:RTF268)</f>
        <v>0</v>
      </c>
      <c r="RTG261" s="14">
        <f t="shared" ref="RTG261" si="29767">SUM(RTG262:RTG268)</f>
        <v>0</v>
      </c>
      <c r="RTH261" s="14">
        <f t="shared" ref="RTH261" si="29768">SUM(RTH262:RTH268)</f>
        <v>0</v>
      </c>
      <c r="RTI261" s="14">
        <f t="shared" ref="RTI261" si="29769">SUM(RTI262:RTI268)</f>
        <v>0</v>
      </c>
      <c r="RTJ261" s="14">
        <f t="shared" ref="RTJ261" si="29770">SUM(RTJ262:RTJ268)</f>
        <v>0</v>
      </c>
      <c r="RTK261" s="14">
        <f t="shared" ref="RTK261" si="29771">SUM(RTK262:RTK268)</f>
        <v>0</v>
      </c>
      <c r="RTL261" s="14">
        <f t="shared" ref="RTL261" si="29772">SUM(RTL262:RTL268)</f>
        <v>0</v>
      </c>
      <c r="RTM261" s="14">
        <f t="shared" ref="RTM261" si="29773">SUM(RTM262:RTM268)</f>
        <v>0</v>
      </c>
      <c r="RTN261" s="14">
        <f t="shared" ref="RTN261" si="29774">SUM(RTN262:RTN268)</f>
        <v>0</v>
      </c>
      <c r="RTO261" s="14">
        <f t="shared" ref="RTO261" si="29775">SUM(RTO262:RTO268)</f>
        <v>0</v>
      </c>
      <c r="RTP261" s="14">
        <f t="shared" ref="RTP261" si="29776">SUM(RTP262:RTP268)</f>
        <v>0</v>
      </c>
      <c r="RTQ261" s="14">
        <f t="shared" ref="RTQ261" si="29777">SUM(RTQ262:RTQ268)</f>
        <v>0</v>
      </c>
      <c r="RTR261" s="14">
        <f t="shared" ref="RTR261" si="29778">SUM(RTR262:RTR268)</f>
        <v>0</v>
      </c>
      <c r="RTS261" s="14">
        <f t="shared" ref="RTS261" si="29779">SUM(RTS262:RTS268)</f>
        <v>0</v>
      </c>
      <c r="RTT261" s="14">
        <f t="shared" ref="RTT261" si="29780">SUM(RTT262:RTT268)</f>
        <v>0</v>
      </c>
      <c r="RTU261" s="14">
        <f t="shared" ref="RTU261" si="29781">SUM(RTU262:RTU268)</f>
        <v>0</v>
      </c>
      <c r="RTV261" s="14">
        <f t="shared" ref="RTV261" si="29782">SUM(RTV262:RTV268)</f>
        <v>0</v>
      </c>
      <c r="RTW261" s="14">
        <f t="shared" ref="RTW261" si="29783">SUM(RTW262:RTW268)</f>
        <v>0</v>
      </c>
      <c r="RTX261" s="14">
        <f t="shared" ref="RTX261" si="29784">SUM(RTX262:RTX268)</f>
        <v>0</v>
      </c>
      <c r="RTY261" s="14">
        <f t="shared" ref="RTY261" si="29785">SUM(RTY262:RTY268)</f>
        <v>0</v>
      </c>
      <c r="RTZ261" s="14">
        <f t="shared" ref="RTZ261" si="29786">SUM(RTZ262:RTZ268)</f>
        <v>0</v>
      </c>
      <c r="RUA261" s="14">
        <f t="shared" ref="RUA261" si="29787">SUM(RUA262:RUA268)</f>
        <v>0</v>
      </c>
      <c r="RUB261" s="14">
        <f t="shared" ref="RUB261" si="29788">SUM(RUB262:RUB268)</f>
        <v>0</v>
      </c>
      <c r="RUC261" s="14">
        <f t="shared" ref="RUC261" si="29789">SUM(RUC262:RUC268)</f>
        <v>0</v>
      </c>
      <c r="RUD261" s="14">
        <f t="shared" ref="RUD261" si="29790">SUM(RUD262:RUD268)</f>
        <v>0</v>
      </c>
      <c r="RUE261" s="14">
        <f t="shared" ref="RUE261" si="29791">SUM(RUE262:RUE268)</f>
        <v>0</v>
      </c>
      <c r="RUF261" s="14">
        <f t="shared" ref="RUF261" si="29792">SUM(RUF262:RUF268)</f>
        <v>0</v>
      </c>
      <c r="RUG261" s="14">
        <f t="shared" ref="RUG261" si="29793">SUM(RUG262:RUG268)</f>
        <v>0</v>
      </c>
      <c r="RUH261" s="14">
        <f t="shared" ref="RUH261" si="29794">SUM(RUH262:RUH268)</f>
        <v>0</v>
      </c>
      <c r="RUI261" s="14">
        <f t="shared" ref="RUI261" si="29795">SUM(RUI262:RUI268)</f>
        <v>0</v>
      </c>
      <c r="RUJ261" s="14">
        <f t="shared" ref="RUJ261" si="29796">SUM(RUJ262:RUJ268)</f>
        <v>0</v>
      </c>
      <c r="RUK261" s="14">
        <f t="shared" ref="RUK261" si="29797">SUM(RUK262:RUK268)</f>
        <v>0</v>
      </c>
      <c r="RUL261" s="14">
        <f t="shared" ref="RUL261" si="29798">SUM(RUL262:RUL268)</f>
        <v>0</v>
      </c>
      <c r="RUM261" s="14">
        <f t="shared" ref="RUM261" si="29799">SUM(RUM262:RUM268)</f>
        <v>0</v>
      </c>
      <c r="RUN261" s="14">
        <f t="shared" ref="RUN261" si="29800">SUM(RUN262:RUN268)</f>
        <v>0</v>
      </c>
      <c r="RUO261" s="14">
        <f t="shared" ref="RUO261" si="29801">SUM(RUO262:RUO268)</f>
        <v>0</v>
      </c>
      <c r="RUP261" s="14">
        <f t="shared" ref="RUP261" si="29802">SUM(RUP262:RUP268)</f>
        <v>0</v>
      </c>
      <c r="RUQ261" s="14">
        <f t="shared" ref="RUQ261" si="29803">SUM(RUQ262:RUQ268)</f>
        <v>0</v>
      </c>
      <c r="RUR261" s="14">
        <f t="shared" ref="RUR261" si="29804">SUM(RUR262:RUR268)</f>
        <v>0</v>
      </c>
      <c r="RUS261" s="14">
        <f t="shared" ref="RUS261" si="29805">SUM(RUS262:RUS268)</f>
        <v>0</v>
      </c>
      <c r="RUT261" s="14">
        <f t="shared" ref="RUT261" si="29806">SUM(RUT262:RUT268)</f>
        <v>0</v>
      </c>
      <c r="RUU261" s="14">
        <f t="shared" ref="RUU261" si="29807">SUM(RUU262:RUU268)</f>
        <v>0</v>
      </c>
      <c r="RUV261" s="14">
        <f t="shared" ref="RUV261" si="29808">SUM(RUV262:RUV268)</f>
        <v>0</v>
      </c>
      <c r="RUW261" s="14">
        <f t="shared" ref="RUW261" si="29809">SUM(RUW262:RUW268)</f>
        <v>0</v>
      </c>
      <c r="RUX261" s="14">
        <f t="shared" ref="RUX261" si="29810">SUM(RUX262:RUX268)</f>
        <v>0</v>
      </c>
      <c r="RUY261" s="14">
        <f t="shared" ref="RUY261" si="29811">SUM(RUY262:RUY268)</f>
        <v>0</v>
      </c>
      <c r="RUZ261" s="14">
        <f t="shared" ref="RUZ261" si="29812">SUM(RUZ262:RUZ268)</f>
        <v>0</v>
      </c>
      <c r="RVA261" s="14">
        <f t="shared" ref="RVA261" si="29813">SUM(RVA262:RVA268)</f>
        <v>0</v>
      </c>
      <c r="RVB261" s="14">
        <f t="shared" ref="RVB261" si="29814">SUM(RVB262:RVB268)</f>
        <v>0</v>
      </c>
      <c r="RVC261" s="14">
        <f t="shared" ref="RVC261" si="29815">SUM(RVC262:RVC268)</f>
        <v>0</v>
      </c>
      <c r="RVD261" s="14">
        <f t="shared" ref="RVD261" si="29816">SUM(RVD262:RVD268)</f>
        <v>0</v>
      </c>
      <c r="RVE261" s="14">
        <f t="shared" ref="RVE261" si="29817">SUM(RVE262:RVE268)</f>
        <v>0</v>
      </c>
      <c r="RVF261" s="14">
        <f t="shared" ref="RVF261" si="29818">SUM(RVF262:RVF268)</f>
        <v>0</v>
      </c>
      <c r="RVG261" s="14">
        <f t="shared" ref="RVG261" si="29819">SUM(RVG262:RVG268)</f>
        <v>0</v>
      </c>
      <c r="RVH261" s="14">
        <f t="shared" ref="RVH261" si="29820">SUM(RVH262:RVH268)</f>
        <v>0</v>
      </c>
      <c r="RVI261" s="14">
        <f t="shared" ref="RVI261" si="29821">SUM(RVI262:RVI268)</f>
        <v>0</v>
      </c>
      <c r="RVJ261" s="14">
        <f t="shared" ref="RVJ261" si="29822">SUM(RVJ262:RVJ268)</f>
        <v>0</v>
      </c>
      <c r="RVK261" s="14">
        <f t="shared" ref="RVK261" si="29823">SUM(RVK262:RVK268)</f>
        <v>0</v>
      </c>
      <c r="RVL261" s="14">
        <f t="shared" ref="RVL261" si="29824">SUM(RVL262:RVL268)</f>
        <v>0</v>
      </c>
      <c r="RVM261" s="14">
        <f t="shared" ref="RVM261" si="29825">SUM(RVM262:RVM268)</f>
        <v>0</v>
      </c>
      <c r="RVN261" s="14">
        <f t="shared" ref="RVN261" si="29826">SUM(RVN262:RVN268)</f>
        <v>0</v>
      </c>
      <c r="RVO261" s="14">
        <f t="shared" ref="RVO261" si="29827">SUM(RVO262:RVO268)</f>
        <v>0</v>
      </c>
      <c r="RVP261" s="14">
        <f t="shared" ref="RVP261" si="29828">SUM(RVP262:RVP268)</f>
        <v>0</v>
      </c>
      <c r="RVQ261" s="14">
        <f t="shared" ref="RVQ261" si="29829">SUM(RVQ262:RVQ268)</f>
        <v>0</v>
      </c>
      <c r="RVR261" s="14">
        <f t="shared" ref="RVR261" si="29830">SUM(RVR262:RVR268)</f>
        <v>0</v>
      </c>
      <c r="RVS261" s="14">
        <f t="shared" ref="RVS261" si="29831">SUM(RVS262:RVS268)</f>
        <v>0</v>
      </c>
      <c r="RVT261" s="14">
        <f t="shared" ref="RVT261" si="29832">SUM(RVT262:RVT268)</f>
        <v>0</v>
      </c>
      <c r="RVU261" s="14">
        <f t="shared" ref="RVU261" si="29833">SUM(RVU262:RVU268)</f>
        <v>0</v>
      </c>
      <c r="RVV261" s="14">
        <f t="shared" ref="RVV261" si="29834">SUM(RVV262:RVV268)</f>
        <v>0</v>
      </c>
      <c r="RVW261" s="14">
        <f t="shared" ref="RVW261" si="29835">SUM(RVW262:RVW268)</f>
        <v>0</v>
      </c>
      <c r="RVX261" s="14">
        <f t="shared" ref="RVX261" si="29836">SUM(RVX262:RVX268)</f>
        <v>0</v>
      </c>
      <c r="RVY261" s="14">
        <f t="shared" ref="RVY261" si="29837">SUM(RVY262:RVY268)</f>
        <v>0</v>
      </c>
      <c r="RVZ261" s="14">
        <f t="shared" ref="RVZ261" si="29838">SUM(RVZ262:RVZ268)</f>
        <v>0</v>
      </c>
      <c r="RWA261" s="14">
        <f t="shared" ref="RWA261" si="29839">SUM(RWA262:RWA268)</f>
        <v>0</v>
      </c>
      <c r="RWB261" s="14">
        <f t="shared" ref="RWB261" si="29840">SUM(RWB262:RWB268)</f>
        <v>0</v>
      </c>
      <c r="RWC261" s="14">
        <f t="shared" ref="RWC261" si="29841">SUM(RWC262:RWC268)</f>
        <v>0</v>
      </c>
      <c r="RWD261" s="14">
        <f t="shared" ref="RWD261" si="29842">SUM(RWD262:RWD268)</f>
        <v>0</v>
      </c>
      <c r="RWE261" s="14">
        <f t="shared" ref="RWE261" si="29843">SUM(RWE262:RWE268)</f>
        <v>0</v>
      </c>
      <c r="RWF261" s="14">
        <f t="shared" ref="RWF261" si="29844">SUM(RWF262:RWF268)</f>
        <v>0</v>
      </c>
      <c r="RWG261" s="14">
        <f t="shared" ref="RWG261" si="29845">SUM(RWG262:RWG268)</f>
        <v>0</v>
      </c>
      <c r="RWH261" s="14">
        <f t="shared" ref="RWH261" si="29846">SUM(RWH262:RWH268)</f>
        <v>0</v>
      </c>
      <c r="RWI261" s="14">
        <f t="shared" ref="RWI261" si="29847">SUM(RWI262:RWI268)</f>
        <v>0</v>
      </c>
      <c r="RWJ261" s="14">
        <f t="shared" ref="RWJ261" si="29848">SUM(RWJ262:RWJ268)</f>
        <v>0</v>
      </c>
      <c r="RWK261" s="14">
        <f t="shared" ref="RWK261" si="29849">SUM(RWK262:RWK268)</f>
        <v>0</v>
      </c>
      <c r="RWL261" s="14">
        <f t="shared" ref="RWL261" si="29850">SUM(RWL262:RWL268)</f>
        <v>0</v>
      </c>
      <c r="RWM261" s="14">
        <f t="shared" ref="RWM261" si="29851">SUM(RWM262:RWM268)</f>
        <v>0</v>
      </c>
      <c r="RWN261" s="14">
        <f t="shared" ref="RWN261" si="29852">SUM(RWN262:RWN268)</f>
        <v>0</v>
      </c>
      <c r="RWO261" s="14">
        <f t="shared" ref="RWO261" si="29853">SUM(RWO262:RWO268)</f>
        <v>0</v>
      </c>
      <c r="RWP261" s="14">
        <f t="shared" ref="RWP261" si="29854">SUM(RWP262:RWP268)</f>
        <v>0</v>
      </c>
      <c r="RWQ261" s="14">
        <f t="shared" ref="RWQ261" si="29855">SUM(RWQ262:RWQ268)</f>
        <v>0</v>
      </c>
      <c r="RWR261" s="14">
        <f t="shared" ref="RWR261" si="29856">SUM(RWR262:RWR268)</f>
        <v>0</v>
      </c>
      <c r="RWS261" s="14">
        <f t="shared" ref="RWS261" si="29857">SUM(RWS262:RWS268)</f>
        <v>0</v>
      </c>
      <c r="RWT261" s="14">
        <f t="shared" ref="RWT261" si="29858">SUM(RWT262:RWT268)</f>
        <v>0</v>
      </c>
      <c r="RWU261" s="14">
        <f t="shared" ref="RWU261" si="29859">SUM(RWU262:RWU268)</f>
        <v>0</v>
      </c>
      <c r="RWV261" s="14">
        <f t="shared" ref="RWV261" si="29860">SUM(RWV262:RWV268)</f>
        <v>0</v>
      </c>
      <c r="RWW261" s="14">
        <f t="shared" ref="RWW261" si="29861">SUM(RWW262:RWW268)</f>
        <v>0</v>
      </c>
      <c r="RWX261" s="14">
        <f t="shared" ref="RWX261" si="29862">SUM(RWX262:RWX268)</f>
        <v>0</v>
      </c>
      <c r="RWY261" s="14">
        <f t="shared" ref="RWY261" si="29863">SUM(RWY262:RWY268)</f>
        <v>0</v>
      </c>
      <c r="RWZ261" s="14">
        <f t="shared" ref="RWZ261" si="29864">SUM(RWZ262:RWZ268)</f>
        <v>0</v>
      </c>
      <c r="RXA261" s="14">
        <f t="shared" ref="RXA261" si="29865">SUM(RXA262:RXA268)</f>
        <v>0</v>
      </c>
      <c r="RXB261" s="14">
        <f t="shared" ref="RXB261" si="29866">SUM(RXB262:RXB268)</f>
        <v>0</v>
      </c>
      <c r="RXC261" s="14">
        <f t="shared" ref="RXC261" si="29867">SUM(RXC262:RXC268)</f>
        <v>0</v>
      </c>
      <c r="RXD261" s="14">
        <f t="shared" ref="RXD261" si="29868">SUM(RXD262:RXD268)</f>
        <v>0</v>
      </c>
      <c r="RXE261" s="14">
        <f t="shared" ref="RXE261" si="29869">SUM(RXE262:RXE268)</f>
        <v>0</v>
      </c>
      <c r="RXF261" s="14">
        <f t="shared" ref="RXF261" si="29870">SUM(RXF262:RXF268)</f>
        <v>0</v>
      </c>
      <c r="RXG261" s="14">
        <f t="shared" ref="RXG261" si="29871">SUM(RXG262:RXG268)</f>
        <v>0</v>
      </c>
      <c r="RXH261" s="14">
        <f t="shared" ref="RXH261" si="29872">SUM(RXH262:RXH268)</f>
        <v>0</v>
      </c>
      <c r="RXI261" s="14">
        <f t="shared" ref="RXI261" si="29873">SUM(RXI262:RXI268)</f>
        <v>0</v>
      </c>
      <c r="RXJ261" s="14">
        <f t="shared" ref="RXJ261" si="29874">SUM(RXJ262:RXJ268)</f>
        <v>0</v>
      </c>
      <c r="RXK261" s="14">
        <f t="shared" ref="RXK261" si="29875">SUM(RXK262:RXK268)</f>
        <v>0</v>
      </c>
      <c r="RXL261" s="14">
        <f t="shared" ref="RXL261" si="29876">SUM(RXL262:RXL268)</f>
        <v>0</v>
      </c>
      <c r="RXM261" s="14">
        <f t="shared" ref="RXM261" si="29877">SUM(RXM262:RXM268)</f>
        <v>0</v>
      </c>
      <c r="RXN261" s="14">
        <f t="shared" ref="RXN261" si="29878">SUM(RXN262:RXN268)</f>
        <v>0</v>
      </c>
      <c r="RXO261" s="14">
        <f t="shared" ref="RXO261" si="29879">SUM(RXO262:RXO268)</f>
        <v>0</v>
      </c>
      <c r="RXP261" s="14">
        <f t="shared" ref="RXP261" si="29880">SUM(RXP262:RXP268)</f>
        <v>0</v>
      </c>
      <c r="RXQ261" s="14">
        <f t="shared" ref="RXQ261" si="29881">SUM(RXQ262:RXQ268)</f>
        <v>0</v>
      </c>
      <c r="RXR261" s="14">
        <f t="shared" ref="RXR261" si="29882">SUM(RXR262:RXR268)</f>
        <v>0</v>
      </c>
      <c r="RXS261" s="14">
        <f t="shared" ref="RXS261" si="29883">SUM(RXS262:RXS268)</f>
        <v>0</v>
      </c>
      <c r="RXT261" s="14">
        <f t="shared" ref="RXT261" si="29884">SUM(RXT262:RXT268)</f>
        <v>0</v>
      </c>
      <c r="RXU261" s="14">
        <f t="shared" ref="RXU261" si="29885">SUM(RXU262:RXU268)</f>
        <v>0</v>
      </c>
      <c r="RXV261" s="14">
        <f t="shared" ref="RXV261" si="29886">SUM(RXV262:RXV268)</f>
        <v>0</v>
      </c>
      <c r="RXW261" s="14">
        <f t="shared" ref="RXW261" si="29887">SUM(RXW262:RXW268)</f>
        <v>0</v>
      </c>
      <c r="RXX261" s="14">
        <f t="shared" ref="RXX261" si="29888">SUM(RXX262:RXX268)</f>
        <v>0</v>
      </c>
      <c r="RXY261" s="14">
        <f t="shared" ref="RXY261" si="29889">SUM(RXY262:RXY268)</f>
        <v>0</v>
      </c>
      <c r="RXZ261" s="14">
        <f t="shared" ref="RXZ261" si="29890">SUM(RXZ262:RXZ268)</f>
        <v>0</v>
      </c>
      <c r="RYA261" s="14">
        <f t="shared" ref="RYA261" si="29891">SUM(RYA262:RYA268)</f>
        <v>0</v>
      </c>
      <c r="RYB261" s="14">
        <f t="shared" ref="RYB261" si="29892">SUM(RYB262:RYB268)</f>
        <v>0</v>
      </c>
      <c r="RYC261" s="14">
        <f t="shared" ref="RYC261" si="29893">SUM(RYC262:RYC268)</f>
        <v>0</v>
      </c>
      <c r="RYD261" s="14">
        <f t="shared" ref="RYD261" si="29894">SUM(RYD262:RYD268)</f>
        <v>0</v>
      </c>
      <c r="RYE261" s="14">
        <f t="shared" ref="RYE261" si="29895">SUM(RYE262:RYE268)</f>
        <v>0</v>
      </c>
      <c r="RYF261" s="14">
        <f t="shared" ref="RYF261" si="29896">SUM(RYF262:RYF268)</f>
        <v>0</v>
      </c>
      <c r="RYG261" s="14">
        <f t="shared" ref="RYG261" si="29897">SUM(RYG262:RYG268)</f>
        <v>0</v>
      </c>
      <c r="RYH261" s="14">
        <f t="shared" ref="RYH261" si="29898">SUM(RYH262:RYH268)</f>
        <v>0</v>
      </c>
      <c r="RYI261" s="14">
        <f t="shared" ref="RYI261" si="29899">SUM(RYI262:RYI268)</f>
        <v>0</v>
      </c>
      <c r="RYJ261" s="14">
        <f t="shared" ref="RYJ261" si="29900">SUM(RYJ262:RYJ268)</f>
        <v>0</v>
      </c>
      <c r="RYK261" s="14">
        <f t="shared" ref="RYK261" si="29901">SUM(RYK262:RYK268)</f>
        <v>0</v>
      </c>
      <c r="RYL261" s="14">
        <f t="shared" ref="RYL261" si="29902">SUM(RYL262:RYL268)</f>
        <v>0</v>
      </c>
      <c r="RYM261" s="14">
        <f t="shared" ref="RYM261" si="29903">SUM(RYM262:RYM268)</f>
        <v>0</v>
      </c>
      <c r="RYN261" s="14">
        <f t="shared" ref="RYN261" si="29904">SUM(RYN262:RYN268)</f>
        <v>0</v>
      </c>
      <c r="RYO261" s="14">
        <f t="shared" ref="RYO261" si="29905">SUM(RYO262:RYO268)</f>
        <v>0</v>
      </c>
      <c r="RYP261" s="14">
        <f t="shared" ref="RYP261" si="29906">SUM(RYP262:RYP268)</f>
        <v>0</v>
      </c>
      <c r="RYQ261" s="14">
        <f t="shared" ref="RYQ261" si="29907">SUM(RYQ262:RYQ268)</f>
        <v>0</v>
      </c>
      <c r="RYR261" s="14">
        <f t="shared" ref="RYR261" si="29908">SUM(RYR262:RYR268)</f>
        <v>0</v>
      </c>
      <c r="RYS261" s="14">
        <f t="shared" ref="RYS261" si="29909">SUM(RYS262:RYS268)</f>
        <v>0</v>
      </c>
      <c r="RYT261" s="14">
        <f t="shared" ref="RYT261" si="29910">SUM(RYT262:RYT268)</f>
        <v>0</v>
      </c>
      <c r="RYU261" s="14">
        <f t="shared" ref="RYU261" si="29911">SUM(RYU262:RYU268)</f>
        <v>0</v>
      </c>
      <c r="RYV261" s="14">
        <f t="shared" ref="RYV261" si="29912">SUM(RYV262:RYV268)</f>
        <v>0</v>
      </c>
      <c r="RYW261" s="14">
        <f t="shared" ref="RYW261" si="29913">SUM(RYW262:RYW268)</f>
        <v>0</v>
      </c>
      <c r="RYX261" s="14">
        <f t="shared" ref="RYX261" si="29914">SUM(RYX262:RYX268)</f>
        <v>0</v>
      </c>
      <c r="RYY261" s="14">
        <f t="shared" ref="RYY261" si="29915">SUM(RYY262:RYY268)</f>
        <v>0</v>
      </c>
      <c r="RYZ261" s="14">
        <f t="shared" ref="RYZ261" si="29916">SUM(RYZ262:RYZ268)</f>
        <v>0</v>
      </c>
      <c r="RZA261" s="14">
        <f t="shared" ref="RZA261" si="29917">SUM(RZA262:RZA268)</f>
        <v>0</v>
      </c>
      <c r="RZB261" s="14">
        <f t="shared" ref="RZB261" si="29918">SUM(RZB262:RZB268)</f>
        <v>0</v>
      </c>
      <c r="RZC261" s="14">
        <f t="shared" ref="RZC261" si="29919">SUM(RZC262:RZC268)</f>
        <v>0</v>
      </c>
      <c r="RZD261" s="14">
        <f t="shared" ref="RZD261" si="29920">SUM(RZD262:RZD268)</f>
        <v>0</v>
      </c>
      <c r="RZE261" s="14">
        <f t="shared" ref="RZE261" si="29921">SUM(RZE262:RZE268)</f>
        <v>0</v>
      </c>
      <c r="RZF261" s="14">
        <f t="shared" ref="RZF261" si="29922">SUM(RZF262:RZF268)</f>
        <v>0</v>
      </c>
      <c r="RZG261" s="14">
        <f t="shared" ref="RZG261" si="29923">SUM(RZG262:RZG268)</f>
        <v>0</v>
      </c>
      <c r="RZH261" s="14">
        <f t="shared" ref="RZH261" si="29924">SUM(RZH262:RZH268)</f>
        <v>0</v>
      </c>
      <c r="RZI261" s="14">
        <f t="shared" ref="RZI261" si="29925">SUM(RZI262:RZI268)</f>
        <v>0</v>
      </c>
      <c r="RZJ261" s="14">
        <f t="shared" ref="RZJ261" si="29926">SUM(RZJ262:RZJ268)</f>
        <v>0</v>
      </c>
      <c r="RZK261" s="14">
        <f t="shared" ref="RZK261" si="29927">SUM(RZK262:RZK268)</f>
        <v>0</v>
      </c>
      <c r="RZL261" s="14">
        <f t="shared" ref="RZL261" si="29928">SUM(RZL262:RZL268)</f>
        <v>0</v>
      </c>
      <c r="RZM261" s="14">
        <f t="shared" ref="RZM261" si="29929">SUM(RZM262:RZM268)</f>
        <v>0</v>
      </c>
      <c r="RZN261" s="14">
        <f t="shared" ref="RZN261" si="29930">SUM(RZN262:RZN268)</f>
        <v>0</v>
      </c>
      <c r="RZO261" s="14">
        <f t="shared" ref="RZO261" si="29931">SUM(RZO262:RZO268)</f>
        <v>0</v>
      </c>
      <c r="RZP261" s="14">
        <f t="shared" ref="RZP261" si="29932">SUM(RZP262:RZP268)</f>
        <v>0</v>
      </c>
      <c r="RZQ261" s="14">
        <f t="shared" ref="RZQ261" si="29933">SUM(RZQ262:RZQ268)</f>
        <v>0</v>
      </c>
      <c r="RZR261" s="14">
        <f t="shared" ref="RZR261" si="29934">SUM(RZR262:RZR268)</f>
        <v>0</v>
      </c>
      <c r="RZS261" s="14">
        <f t="shared" ref="RZS261" si="29935">SUM(RZS262:RZS268)</f>
        <v>0</v>
      </c>
      <c r="RZT261" s="14">
        <f t="shared" ref="RZT261" si="29936">SUM(RZT262:RZT268)</f>
        <v>0</v>
      </c>
      <c r="RZU261" s="14">
        <f t="shared" ref="RZU261" si="29937">SUM(RZU262:RZU268)</f>
        <v>0</v>
      </c>
      <c r="RZV261" s="14">
        <f t="shared" ref="RZV261" si="29938">SUM(RZV262:RZV268)</f>
        <v>0</v>
      </c>
      <c r="RZW261" s="14">
        <f t="shared" ref="RZW261" si="29939">SUM(RZW262:RZW268)</f>
        <v>0</v>
      </c>
      <c r="RZX261" s="14">
        <f t="shared" ref="RZX261" si="29940">SUM(RZX262:RZX268)</f>
        <v>0</v>
      </c>
      <c r="RZY261" s="14">
        <f t="shared" ref="RZY261" si="29941">SUM(RZY262:RZY268)</f>
        <v>0</v>
      </c>
      <c r="RZZ261" s="14">
        <f t="shared" ref="RZZ261" si="29942">SUM(RZZ262:RZZ268)</f>
        <v>0</v>
      </c>
      <c r="SAA261" s="14">
        <f t="shared" ref="SAA261" si="29943">SUM(SAA262:SAA268)</f>
        <v>0</v>
      </c>
      <c r="SAB261" s="14">
        <f t="shared" ref="SAB261" si="29944">SUM(SAB262:SAB268)</f>
        <v>0</v>
      </c>
      <c r="SAC261" s="14">
        <f t="shared" ref="SAC261" si="29945">SUM(SAC262:SAC268)</f>
        <v>0</v>
      </c>
      <c r="SAD261" s="14">
        <f t="shared" ref="SAD261" si="29946">SUM(SAD262:SAD268)</f>
        <v>0</v>
      </c>
      <c r="SAE261" s="14">
        <f t="shared" ref="SAE261" si="29947">SUM(SAE262:SAE268)</f>
        <v>0</v>
      </c>
      <c r="SAF261" s="14">
        <f t="shared" ref="SAF261" si="29948">SUM(SAF262:SAF268)</f>
        <v>0</v>
      </c>
      <c r="SAG261" s="14">
        <f t="shared" ref="SAG261" si="29949">SUM(SAG262:SAG268)</f>
        <v>0</v>
      </c>
      <c r="SAH261" s="14">
        <f t="shared" ref="SAH261" si="29950">SUM(SAH262:SAH268)</f>
        <v>0</v>
      </c>
      <c r="SAI261" s="14">
        <f t="shared" ref="SAI261" si="29951">SUM(SAI262:SAI268)</f>
        <v>0</v>
      </c>
      <c r="SAJ261" s="14">
        <f t="shared" ref="SAJ261" si="29952">SUM(SAJ262:SAJ268)</f>
        <v>0</v>
      </c>
      <c r="SAK261" s="14">
        <f t="shared" ref="SAK261" si="29953">SUM(SAK262:SAK268)</f>
        <v>0</v>
      </c>
      <c r="SAL261" s="14">
        <f t="shared" ref="SAL261" si="29954">SUM(SAL262:SAL268)</f>
        <v>0</v>
      </c>
      <c r="SAM261" s="14">
        <f t="shared" ref="SAM261" si="29955">SUM(SAM262:SAM268)</f>
        <v>0</v>
      </c>
      <c r="SAN261" s="14">
        <f t="shared" ref="SAN261" si="29956">SUM(SAN262:SAN268)</f>
        <v>0</v>
      </c>
      <c r="SAO261" s="14">
        <f t="shared" ref="SAO261" si="29957">SUM(SAO262:SAO268)</f>
        <v>0</v>
      </c>
      <c r="SAP261" s="14">
        <f t="shared" ref="SAP261" si="29958">SUM(SAP262:SAP268)</f>
        <v>0</v>
      </c>
      <c r="SAQ261" s="14">
        <f t="shared" ref="SAQ261" si="29959">SUM(SAQ262:SAQ268)</f>
        <v>0</v>
      </c>
      <c r="SAR261" s="14">
        <f t="shared" ref="SAR261" si="29960">SUM(SAR262:SAR268)</f>
        <v>0</v>
      </c>
      <c r="SAS261" s="14">
        <f t="shared" ref="SAS261" si="29961">SUM(SAS262:SAS268)</f>
        <v>0</v>
      </c>
      <c r="SAT261" s="14">
        <f t="shared" ref="SAT261" si="29962">SUM(SAT262:SAT268)</f>
        <v>0</v>
      </c>
      <c r="SAU261" s="14">
        <f t="shared" ref="SAU261" si="29963">SUM(SAU262:SAU268)</f>
        <v>0</v>
      </c>
      <c r="SAV261" s="14">
        <f t="shared" ref="SAV261" si="29964">SUM(SAV262:SAV268)</f>
        <v>0</v>
      </c>
      <c r="SAW261" s="14">
        <f t="shared" ref="SAW261" si="29965">SUM(SAW262:SAW268)</f>
        <v>0</v>
      </c>
      <c r="SAX261" s="14">
        <f t="shared" ref="SAX261" si="29966">SUM(SAX262:SAX268)</f>
        <v>0</v>
      </c>
      <c r="SAY261" s="14">
        <f t="shared" ref="SAY261" si="29967">SUM(SAY262:SAY268)</f>
        <v>0</v>
      </c>
      <c r="SAZ261" s="14">
        <f t="shared" ref="SAZ261" si="29968">SUM(SAZ262:SAZ268)</f>
        <v>0</v>
      </c>
      <c r="SBA261" s="14">
        <f t="shared" ref="SBA261" si="29969">SUM(SBA262:SBA268)</f>
        <v>0</v>
      </c>
      <c r="SBB261" s="14">
        <f t="shared" ref="SBB261" si="29970">SUM(SBB262:SBB268)</f>
        <v>0</v>
      </c>
      <c r="SBC261" s="14">
        <f t="shared" ref="SBC261" si="29971">SUM(SBC262:SBC268)</f>
        <v>0</v>
      </c>
      <c r="SBD261" s="14">
        <f t="shared" ref="SBD261" si="29972">SUM(SBD262:SBD268)</f>
        <v>0</v>
      </c>
      <c r="SBE261" s="14">
        <f t="shared" ref="SBE261" si="29973">SUM(SBE262:SBE268)</f>
        <v>0</v>
      </c>
      <c r="SBF261" s="14">
        <f t="shared" ref="SBF261" si="29974">SUM(SBF262:SBF268)</f>
        <v>0</v>
      </c>
      <c r="SBG261" s="14">
        <f t="shared" ref="SBG261" si="29975">SUM(SBG262:SBG268)</f>
        <v>0</v>
      </c>
      <c r="SBH261" s="14">
        <f t="shared" ref="SBH261" si="29976">SUM(SBH262:SBH268)</f>
        <v>0</v>
      </c>
      <c r="SBI261" s="14">
        <f t="shared" ref="SBI261" si="29977">SUM(SBI262:SBI268)</f>
        <v>0</v>
      </c>
      <c r="SBJ261" s="14">
        <f t="shared" ref="SBJ261" si="29978">SUM(SBJ262:SBJ268)</f>
        <v>0</v>
      </c>
      <c r="SBK261" s="14">
        <f t="shared" ref="SBK261" si="29979">SUM(SBK262:SBK268)</f>
        <v>0</v>
      </c>
      <c r="SBL261" s="14">
        <f t="shared" ref="SBL261" si="29980">SUM(SBL262:SBL268)</f>
        <v>0</v>
      </c>
      <c r="SBM261" s="14">
        <f t="shared" ref="SBM261" si="29981">SUM(SBM262:SBM268)</f>
        <v>0</v>
      </c>
      <c r="SBN261" s="14">
        <f t="shared" ref="SBN261" si="29982">SUM(SBN262:SBN268)</f>
        <v>0</v>
      </c>
      <c r="SBO261" s="14">
        <f t="shared" ref="SBO261" si="29983">SUM(SBO262:SBO268)</f>
        <v>0</v>
      </c>
      <c r="SBP261" s="14">
        <f t="shared" ref="SBP261" si="29984">SUM(SBP262:SBP268)</f>
        <v>0</v>
      </c>
      <c r="SBQ261" s="14">
        <f t="shared" ref="SBQ261" si="29985">SUM(SBQ262:SBQ268)</f>
        <v>0</v>
      </c>
      <c r="SBR261" s="14">
        <f t="shared" ref="SBR261" si="29986">SUM(SBR262:SBR268)</f>
        <v>0</v>
      </c>
      <c r="SBS261" s="14">
        <f t="shared" ref="SBS261" si="29987">SUM(SBS262:SBS268)</f>
        <v>0</v>
      </c>
      <c r="SBT261" s="14">
        <f t="shared" ref="SBT261" si="29988">SUM(SBT262:SBT268)</f>
        <v>0</v>
      </c>
      <c r="SBU261" s="14">
        <f t="shared" ref="SBU261" si="29989">SUM(SBU262:SBU268)</f>
        <v>0</v>
      </c>
      <c r="SBV261" s="14">
        <f t="shared" ref="SBV261" si="29990">SUM(SBV262:SBV268)</f>
        <v>0</v>
      </c>
      <c r="SBW261" s="14">
        <f t="shared" ref="SBW261" si="29991">SUM(SBW262:SBW268)</f>
        <v>0</v>
      </c>
      <c r="SBX261" s="14">
        <f t="shared" ref="SBX261" si="29992">SUM(SBX262:SBX268)</f>
        <v>0</v>
      </c>
      <c r="SBY261" s="14">
        <f t="shared" ref="SBY261" si="29993">SUM(SBY262:SBY268)</f>
        <v>0</v>
      </c>
      <c r="SBZ261" s="14">
        <f t="shared" ref="SBZ261" si="29994">SUM(SBZ262:SBZ268)</f>
        <v>0</v>
      </c>
      <c r="SCA261" s="14">
        <f t="shared" ref="SCA261" si="29995">SUM(SCA262:SCA268)</f>
        <v>0</v>
      </c>
      <c r="SCB261" s="14">
        <f t="shared" ref="SCB261" si="29996">SUM(SCB262:SCB268)</f>
        <v>0</v>
      </c>
      <c r="SCC261" s="14">
        <f t="shared" ref="SCC261" si="29997">SUM(SCC262:SCC268)</f>
        <v>0</v>
      </c>
      <c r="SCD261" s="14">
        <f t="shared" ref="SCD261" si="29998">SUM(SCD262:SCD268)</f>
        <v>0</v>
      </c>
      <c r="SCE261" s="14">
        <f t="shared" ref="SCE261" si="29999">SUM(SCE262:SCE268)</f>
        <v>0</v>
      </c>
      <c r="SCF261" s="14">
        <f t="shared" ref="SCF261" si="30000">SUM(SCF262:SCF268)</f>
        <v>0</v>
      </c>
      <c r="SCG261" s="14">
        <f t="shared" ref="SCG261" si="30001">SUM(SCG262:SCG268)</f>
        <v>0</v>
      </c>
      <c r="SCH261" s="14">
        <f t="shared" ref="SCH261" si="30002">SUM(SCH262:SCH268)</f>
        <v>0</v>
      </c>
      <c r="SCI261" s="14">
        <f t="shared" ref="SCI261" si="30003">SUM(SCI262:SCI268)</f>
        <v>0</v>
      </c>
      <c r="SCJ261" s="14">
        <f t="shared" ref="SCJ261" si="30004">SUM(SCJ262:SCJ268)</f>
        <v>0</v>
      </c>
      <c r="SCK261" s="14">
        <f t="shared" ref="SCK261" si="30005">SUM(SCK262:SCK268)</f>
        <v>0</v>
      </c>
      <c r="SCL261" s="14">
        <f t="shared" ref="SCL261" si="30006">SUM(SCL262:SCL268)</f>
        <v>0</v>
      </c>
      <c r="SCM261" s="14">
        <f t="shared" ref="SCM261" si="30007">SUM(SCM262:SCM268)</f>
        <v>0</v>
      </c>
      <c r="SCN261" s="14">
        <f t="shared" ref="SCN261" si="30008">SUM(SCN262:SCN268)</f>
        <v>0</v>
      </c>
      <c r="SCO261" s="14">
        <f t="shared" ref="SCO261" si="30009">SUM(SCO262:SCO268)</f>
        <v>0</v>
      </c>
      <c r="SCP261" s="14">
        <f t="shared" ref="SCP261" si="30010">SUM(SCP262:SCP268)</f>
        <v>0</v>
      </c>
      <c r="SCQ261" s="14">
        <f t="shared" ref="SCQ261" si="30011">SUM(SCQ262:SCQ268)</f>
        <v>0</v>
      </c>
      <c r="SCR261" s="14">
        <f t="shared" ref="SCR261" si="30012">SUM(SCR262:SCR268)</f>
        <v>0</v>
      </c>
      <c r="SCS261" s="14">
        <f t="shared" ref="SCS261" si="30013">SUM(SCS262:SCS268)</f>
        <v>0</v>
      </c>
      <c r="SCT261" s="14">
        <f t="shared" ref="SCT261" si="30014">SUM(SCT262:SCT268)</f>
        <v>0</v>
      </c>
      <c r="SCU261" s="14">
        <f t="shared" ref="SCU261" si="30015">SUM(SCU262:SCU268)</f>
        <v>0</v>
      </c>
      <c r="SCV261" s="14">
        <f t="shared" ref="SCV261" si="30016">SUM(SCV262:SCV268)</f>
        <v>0</v>
      </c>
      <c r="SCW261" s="14">
        <f t="shared" ref="SCW261" si="30017">SUM(SCW262:SCW268)</f>
        <v>0</v>
      </c>
      <c r="SCX261" s="14">
        <f t="shared" ref="SCX261" si="30018">SUM(SCX262:SCX268)</f>
        <v>0</v>
      </c>
      <c r="SCY261" s="14">
        <f t="shared" ref="SCY261" si="30019">SUM(SCY262:SCY268)</f>
        <v>0</v>
      </c>
      <c r="SCZ261" s="14">
        <f t="shared" ref="SCZ261" si="30020">SUM(SCZ262:SCZ268)</f>
        <v>0</v>
      </c>
      <c r="SDA261" s="14">
        <f t="shared" ref="SDA261" si="30021">SUM(SDA262:SDA268)</f>
        <v>0</v>
      </c>
      <c r="SDB261" s="14">
        <f t="shared" ref="SDB261" si="30022">SUM(SDB262:SDB268)</f>
        <v>0</v>
      </c>
      <c r="SDC261" s="14">
        <f t="shared" ref="SDC261" si="30023">SUM(SDC262:SDC268)</f>
        <v>0</v>
      </c>
      <c r="SDD261" s="14">
        <f t="shared" ref="SDD261" si="30024">SUM(SDD262:SDD268)</f>
        <v>0</v>
      </c>
      <c r="SDE261" s="14">
        <f t="shared" ref="SDE261" si="30025">SUM(SDE262:SDE268)</f>
        <v>0</v>
      </c>
      <c r="SDF261" s="14">
        <f t="shared" ref="SDF261" si="30026">SUM(SDF262:SDF268)</f>
        <v>0</v>
      </c>
      <c r="SDG261" s="14">
        <f t="shared" ref="SDG261" si="30027">SUM(SDG262:SDG268)</f>
        <v>0</v>
      </c>
      <c r="SDH261" s="14">
        <f t="shared" ref="SDH261" si="30028">SUM(SDH262:SDH268)</f>
        <v>0</v>
      </c>
      <c r="SDI261" s="14">
        <f t="shared" ref="SDI261" si="30029">SUM(SDI262:SDI268)</f>
        <v>0</v>
      </c>
      <c r="SDJ261" s="14">
        <f t="shared" ref="SDJ261" si="30030">SUM(SDJ262:SDJ268)</f>
        <v>0</v>
      </c>
      <c r="SDK261" s="14">
        <f t="shared" ref="SDK261" si="30031">SUM(SDK262:SDK268)</f>
        <v>0</v>
      </c>
      <c r="SDL261" s="14">
        <f t="shared" ref="SDL261" si="30032">SUM(SDL262:SDL268)</f>
        <v>0</v>
      </c>
      <c r="SDM261" s="14">
        <f t="shared" ref="SDM261" si="30033">SUM(SDM262:SDM268)</f>
        <v>0</v>
      </c>
      <c r="SDN261" s="14">
        <f t="shared" ref="SDN261" si="30034">SUM(SDN262:SDN268)</f>
        <v>0</v>
      </c>
      <c r="SDO261" s="14">
        <f t="shared" ref="SDO261" si="30035">SUM(SDO262:SDO268)</f>
        <v>0</v>
      </c>
      <c r="SDP261" s="14">
        <f t="shared" ref="SDP261" si="30036">SUM(SDP262:SDP268)</f>
        <v>0</v>
      </c>
      <c r="SDQ261" s="14">
        <f t="shared" ref="SDQ261" si="30037">SUM(SDQ262:SDQ268)</f>
        <v>0</v>
      </c>
      <c r="SDR261" s="14">
        <f t="shared" ref="SDR261" si="30038">SUM(SDR262:SDR268)</f>
        <v>0</v>
      </c>
      <c r="SDS261" s="14">
        <f t="shared" ref="SDS261" si="30039">SUM(SDS262:SDS268)</f>
        <v>0</v>
      </c>
      <c r="SDT261" s="14">
        <f t="shared" ref="SDT261" si="30040">SUM(SDT262:SDT268)</f>
        <v>0</v>
      </c>
      <c r="SDU261" s="14">
        <f t="shared" ref="SDU261" si="30041">SUM(SDU262:SDU268)</f>
        <v>0</v>
      </c>
      <c r="SDV261" s="14">
        <f t="shared" ref="SDV261" si="30042">SUM(SDV262:SDV268)</f>
        <v>0</v>
      </c>
      <c r="SDW261" s="14">
        <f t="shared" ref="SDW261" si="30043">SUM(SDW262:SDW268)</f>
        <v>0</v>
      </c>
      <c r="SDX261" s="14">
        <f t="shared" ref="SDX261" si="30044">SUM(SDX262:SDX268)</f>
        <v>0</v>
      </c>
      <c r="SDY261" s="14">
        <f t="shared" ref="SDY261" si="30045">SUM(SDY262:SDY268)</f>
        <v>0</v>
      </c>
      <c r="SDZ261" s="14">
        <f t="shared" ref="SDZ261" si="30046">SUM(SDZ262:SDZ268)</f>
        <v>0</v>
      </c>
      <c r="SEA261" s="14">
        <f t="shared" ref="SEA261" si="30047">SUM(SEA262:SEA268)</f>
        <v>0</v>
      </c>
      <c r="SEB261" s="14">
        <f t="shared" ref="SEB261" si="30048">SUM(SEB262:SEB268)</f>
        <v>0</v>
      </c>
      <c r="SEC261" s="14">
        <f t="shared" ref="SEC261" si="30049">SUM(SEC262:SEC268)</f>
        <v>0</v>
      </c>
      <c r="SED261" s="14">
        <f t="shared" ref="SED261" si="30050">SUM(SED262:SED268)</f>
        <v>0</v>
      </c>
      <c r="SEE261" s="14">
        <f t="shared" ref="SEE261" si="30051">SUM(SEE262:SEE268)</f>
        <v>0</v>
      </c>
      <c r="SEF261" s="14">
        <f t="shared" ref="SEF261" si="30052">SUM(SEF262:SEF268)</f>
        <v>0</v>
      </c>
      <c r="SEG261" s="14">
        <f t="shared" ref="SEG261" si="30053">SUM(SEG262:SEG268)</f>
        <v>0</v>
      </c>
      <c r="SEH261" s="14">
        <f t="shared" ref="SEH261" si="30054">SUM(SEH262:SEH268)</f>
        <v>0</v>
      </c>
      <c r="SEI261" s="14">
        <f t="shared" ref="SEI261" si="30055">SUM(SEI262:SEI268)</f>
        <v>0</v>
      </c>
      <c r="SEJ261" s="14">
        <f t="shared" ref="SEJ261" si="30056">SUM(SEJ262:SEJ268)</f>
        <v>0</v>
      </c>
      <c r="SEK261" s="14">
        <f t="shared" ref="SEK261" si="30057">SUM(SEK262:SEK268)</f>
        <v>0</v>
      </c>
      <c r="SEL261" s="14">
        <f t="shared" ref="SEL261" si="30058">SUM(SEL262:SEL268)</f>
        <v>0</v>
      </c>
      <c r="SEM261" s="14">
        <f t="shared" ref="SEM261" si="30059">SUM(SEM262:SEM268)</f>
        <v>0</v>
      </c>
      <c r="SEN261" s="14">
        <f t="shared" ref="SEN261" si="30060">SUM(SEN262:SEN268)</f>
        <v>0</v>
      </c>
      <c r="SEO261" s="14">
        <f t="shared" ref="SEO261" si="30061">SUM(SEO262:SEO268)</f>
        <v>0</v>
      </c>
      <c r="SEP261" s="14">
        <f t="shared" ref="SEP261" si="30062">SUM(SEP262:SEP268)</f>
        <v>0</v>
      </c>
      <c r="SEQ261" s="14">
        <f t="shared" ref="SEQ261" si="30063">SUM(SEQ262:SEQ268)</f>
        <v>0</v>
      </c>
      <c r="SER261" s="14">
        <f t="shared" ref="SER261" si="30064">SUM(SER262:SER268)</f>
        <v>0</v>
      </c>
      <c r="SES261" s="14">
        <f t="shared" ref="SES261" si="30065">SUM(SES262:SES268)</f>
        <v>0</v>
      </c>
      <c r="SET261" s="14">
        <f t="shared" ref="SET261" si="30066">SUM(SET262:SET268)</f>
        <v>0</v>
      </c>
      <c r="SEU261" s="14">
        <f t="shared" ref="SEU261" si="30067">SUM(SEU262:SEU268)</f>
        <v>0</v>
      </c>
      <c r="SEV261" s="14">
        <f t="shared" ref="SEV261" si="30068">SUM(SEV262:SEV268)</f>
        <v>0</v>
      </c>
      <c r="SEW261" s="14">
        <f t="shared" ref="SEW261" si="30069">SUM(SEW262:SEW268)</f>
        <v>0</v>
      </c>
      <c r="SEX261" s="14">
        <f t="shared" ref="SEX261" si="30070">SUM(SEX262:SEX268)</f>
        <v>0</v>
      </c>
      <c r="SEY261" s="14">
        <f t="shared" ref="SEY261" si="30071">SUM(SEY262:SEY268)</f>
        <v>0</v>
      </c>
      <c r="SEZ261" s="14">
        <f t="shared" ref="SEZ261" si="30072">SUM(SEZ262:SEZ268)</f>
        <v>0</v>
      </c>
      <c r="SFA261" s="14">
        <f t="shared" ref="SFA261" si="30073">SUM(SFA262:SFA268)</f>
        <v>0</v>
      </c>
      <c r="SFB261" s="14">
        <f t="shared" ref="SFB261" si="30074">SUM(SFB262:SFB268)</f>
        <v>0</v>
      </c>
      <c r="SFC261" s="14">
        <f t="shared" ref="SFC261" si="30075">SUM(SFC262:SFC268)</f>
        <v>0</v>
      </c>
      <c r="SFD261" s="14">
        <f t="shared" ref="SFD261" si="30076">SUM(SFD262:SFD268)</f>
        <v>0</v>
      </c>
      <c r="SFE261" s="14">
        <f t="shared" ref="SFE261" si="30077">SUM(SFE262:SFE268)</f>
        <v>0</v>
      </c>
      <c r="SFF261" s="14">
        <f t="shared" ref="SFF261" si="30078">SUM(SFF262:SFF268)</f>
        <v>0</v>
      </c>
      <c r="SFG261" s="14">
        <f t="shared" ref="SFG261" si="30079">SUM(SFG262:SFG268)</f>
        <v>0</v>
      </c>
      <c r="SFH261" s="14">
        <f t="shared" ref="SFH261" si="30080">SUM(SFH262:SFH268)</f>
        <v>0</v>
      </c>
      <c r="SFI261" s="14">
        <f t="shared" ref="SFI261" si="30081">SUM(SFI262:SFI268)</f>
        <v>0</v>
      </c>
      <c r="SFJ261" s="14">
        <f t="shared" ref="SFJ261" si="30082">SUM(SFJ262:SFJ268)</f>
        <v>0</v>
      </c>
      <c r="SFK261" s="14">
        <f t="shared" ref="SFK261" si="30083">SUM(SFK262:SFK268)</f>
        <v>0</v>
      </c>
      <c r="SFL261" s="14">
        <f t="shared" ref="SFL261" si="30084">SUM(SFL262:SFL268)</f>
        <v>0</v>
      </c>
      <c r="SFM261" s="14">
        <f t="shared" ref="SFM261" si="30085">SUM(SFM262:SFM268)</f>
        <v>0</v>
      </c>
      <c r="SFN261" s="14">
        <f t="shared" ref="SFN261" si="30086">SUM(SFN262:SFN268)</f>
        <v>0</v>
      </c>
      <c r="SFO261" s="14">
        <f t="shared" ref="SFO261" si="30087">SUM(SFO262:SFO268)</f>
        <v>0</v>
      </c>
      <c r="SFP261" s="14">
        <f t="shared" ref="SFP261" si="30088">SUM(SFP262:SFP268)</f>
        <v>0</v>
      </c>
      <c r="SFQ261" s="14">
        <f t="shared" ref="SFQ261" si="30089">SUM(SFQ262:SFQ268)</f>
        <v>0</v>
      </c>
      <c r="SFR261" s="14">
        <f t="shared" ref="SFR261" si="30090">SUM(SFR262:SFR268)</f>
        <v>0</v>
      </c>
      <c r="SFS261" s="14">
        <f t="shared" ref="SFS261" si="30091">SUM(SFS262:SFS268)</f>
        <v>0</v>
      </c>
      <c r="SFT261" s="14">
        <f t="shared" ref="SFT261" si="30092">SUM(SFT262:SFT268)</f>
        <v>0</v>
      </c>
      <c r="SFU261" s="14">
        <f t="shared" ref="SFU261" si="30093">SUM(SFU262:SFU268)</f>
        <v>0</v>
      </c>
      <c r="SFV261" s="14">
        <f t="shared" ref="SFV261" si="30094">SUM(SFV262:SFV268)</f>
        <v>0</v>
      </c>
      <c r="SFW261" s="14">
        <f t="shared" ref="SFW261" si="30095">SUM(SFW262:SFW268)</f>
        <v>0</v>
      </c>
      <c r="SFX261" s="14">
        <f t="shared" ref="SFX261" si="30096">SUM(SFX262:SFX268)</f>
        <v>0</v>
      </c>
      <c r="SFY261" s="14">
        <f t="shared" ref="SFY261" si="30097">SUM(SFY262:SFY268)</f>
        <v>0</v>
      </c>
      <c r="SFZ261" s="14">
        <f t="shared" ref="SFZ261" si="30098">SUM(SFZ262:SFZ268)</f>
        <v>0</v>
      </c>
      <c r="SGA261" s="14">
        <f t="shared" ref="SGA261" si="30099">SUM(SGA262:SGA268)</f>
        <v>0</v>
      </c>
      <c r="SGB261" s="14">
        <f t="shared" ref="SGB261" si="30100">SUM(SGB262:SGB268)</f>
        <v>0</v>
      </c>
      <c r="SGC261" s="14">
        <f t="shared" ref="SGC261" si="30101">SUM(SGC262:SGC268)</f>
        <v>0</v>
      </c>
      <c r="SGD261" s="14">
        <f t="shared" ref="SGD261" si="30102">SUM(SGD262:SGD268)</f>
        <v>0</v>
      </c>
      <c r="SGE261" s="14">
        <f t="shared" ref="SGE261" si="30103">SUM(SGE262:SGE268)</f>
        <v>0</v>
      </c>
      <c r="SGF261" s="14">
        <f t="shared" ref="SGF261" si="30104">SUM(SGF262:SGF268)</f>
        <v>0</v>
      </c>
      <c r="SGG261" s="14">
        <f t="shared" ref="SGG261" si="30105">SUM(SGG262:SGG268)</f>
        <v>0</v>
      </c>
      <c r="SGH261" s="14">
        <f t="shared" ref="SGH261" si="30106">SUM(SGH262:SGH268)</f>
        <v>0</v>
      </c>
      <c r="SGI261" s="14">
        <f t="shared" ref="SGI261" si="30107">SUM(SGI262:SGI268)</f>
        <v>0</v>
      </c>
      <c r="SGJ261" s="14">
        <f t="shared" ref="SGJ261" si="30108">SUM(SGJ262:SGJ268)</f>
        <v>0</v>
      </c>
      <c r="SGK261" s="14">
        <f t="shared" ref="SGK261" si="30109">SUM(SGK262:SGK268)</f>
        <v>0</v>
      </c>
      <c r="SGL261" s="14">
        <f t="shared" ref="SGL261" si="30110">SUM(SGL262:SGL268)</f>
        <v>0</v>
      </c>
      <c r="SGM261" s="14">
        <f t="shared" ref="SGM261" si="30111">SUM(SGM262:SGM268)</f>
        <v>0</v>
      </c>
      <c r="SGN261" s="14">
        <f t="shared" ref="SGN261" si="30112">SUM(SGN262:SGN268)</f>
        <v>0</v>
      </c>
      <c r="SGO261" s="14">
        <f t="shared" ref="SGO261" si="30113">SUM(SGO262:SGO268)</f>
        <v>0</v>
      </c>
      <c r="SGP261" s="14">
        <f t="shared" ref="SGP261" si="30114">SUM(SGP262:SGP268)</f>
        <v>0</v>
      </c>
      <c r="SGQ261" s="14">
        <f t="shared" ref="SGQ261" si="30115">SUM(SGQ262:SGQ268)</f>
        <v>0</v>
      </c>
      <c r="SGR261" s="14">
        <f t="shared" ref="SGR261" si="30116">SUM(SGR262:SGR268)</f>
        <v>0</v>
      </c>
      <c r="SGS261" s="14">
        <f t="shared" ref="SGS261" si="30117">SUM(SGS262:SGS268)</f>
        <v>0</v>
      </c>
      <c r="SGT261" s="14">
        <f t="shared" ref="SGT261" si="30118">SUM(SGT262:SGT268)</f>
        <v>0</v>
      </c>
      <c r="SGU261" s="14">
        <f t="shared" ref="SGU261" si="30119">SUM(SGU262:SGU268)</f>
        <v>0</v>
      </c>
      <c r="SGV261" s="14">
        <f t="shared" ref="SGV261" si="30120">SUM(SGV262:SGV268)</f>
        <v>0</v>
      </c>
      <c r="SGW261" s="14">
        <f t="shared" ref="SGW261" si="30121">SUM(SGW262:SGW268)</f>
        <v>0</v>
      </c>
      <c r="SGX261" s="14">
        <f t="shared" ref="SGX261" si="30122">SUM(SGX262:SGX268)</f>
        <v>0</v>
      </c>
      <c r="SGY261" s="14">
        <f t="shared" ref="SGY261" si="30123">SUM(SGY262:SGY268)</f>
        <v>0</v>
      </c>
      <c r="SGZ261" s="14">
        <f t="shared" ref="SGZ261" si="30124">SUM(SGZ262:SGZ268)</f>
        <v>0</v>
      </c>
      <c r="SHA261" s="14">
        <f t="shared" ref="SHA261" si="30125">SUM(SHA262:SHA268)</f>
        <v>0</v>
      </c>
      <c r="SHB261" s="14">
        <f t="shared" ref="SHB261" si="30126">SUM(SHB262:SHB268)</f>
        <v>0</v>
      </c>
      <c r="SHC261" s="14">
        <f t="shared" ref="SHC261" si="30127">SUM(SHC262:SHC268)</f>
        <v>0</v>
      </c>
      <c r="SHD261" s="14">
        <f t="shared" ref="SHD261" si="30128">SUM(SHD262:SHD268)</f>
        <v>0</v>
      </c>
      <c r="SHE261" s="14">
        <f t="shared" ref="SHE261" si="30129">SUM(SHE262:SHE268)</f>
        <v>0</v>
      </c>
      <c r="SHF261" s="14">
        <f t="shared" ref="SHF261" si="30130">SUM(SHF262:SHF268)</f>
        <v>0</v>
      </c>
      <c r="SHG261" s="14">
        <f t="shared" ref="SHG261" si="30131">SUM(SHG262:SHG268)</f>
        <v>0</v>
      </c>
      <c r="SHH261" s="14">
        <f t="shared" ref="SHH261" si="30132">SUM(SHH262:SHH268)</f>
        <v>0</v>
      </c>
      <c r="SHI261" s="14">
        <f t="shared" ref="SHI261" si="30133">SUM(SHI262:SHI268)</f>
        <v>0</v>
      </c>
      <c r="SHJ261" s="14">
        <f t="shared" ref="SHJ261" si="30134">SUM(SHJ262:SHJ268)</f>
        <v>0</v>
      </c>
      <c r="SHK261" s="14">
        <f t="shared" ref="SHK261" si="30135">SUM(SHK262:SHK268)</f>
        <v>0</v>
      </c>
      <c r="SHL261" s="14">
        <f t="shared" ref="SHL261" si="30136">SUM(SHL262:SHL268)</f>
        <v>0</v>
      </c>
      <c r="SHM261" s="14">
        <f t="shared" ref="SHM261" si="30137">SUM(SHM262:SHM268)</f>
        <v>0</v>
      </c>
      <c r="SHN261" s="14">
        <f t="shared" ref="SHN261" si="30138">SUM(SHN262:SHN268)</f>
        <v>0</v>
      </c>
      <c r="SHO261" s="14">
        <f t="shared" ref="SHO261" si="30139">SUM(SHO262:SHO268)</f>
        <v>0</v>
      </c>
      <c r="SHP261" s="14">
        <f t="shared" ref="SHP261" si="30140">SUM(SHP262:SHP268)</f>
        <v>0</v>
      </c>
      <c r="SHQ261" s="14">
        <f t="shared" ref="SHQ261" si="30141">SUM(SHQ262:SHQ268)</f>
        <v>0</v>
      </c>
      <c r="SHR261" s="14">
        <f t="shared" ref="SHR261" si="30142">SUM(SHR262:SHR268)</f>
        <v>0</v>
      </c>
      <c r="SHS261" s="14">
        <f t="shared" ref="SHS261" si="30143">SUM(SHS262:SHS268)</f>
        <v>0</v>
      </c>
      <c r="SHT261" s="14">
        <f t="shared" ref="SHT261" si="30144">SUM(SHT262:SHT268)</f>
        <v>0</v>
      </c>
      <c r="SHU261" s="14">
        <f t="shared" ref="SHU261" si="30145">SUM(SHU262:SHU268)</f>
        <v>0</v>
      </c>
      <c r="SHV261" s="14">
        <f t="shared" ref="SHV261" si="30146">SUM(SHV262:SHV268)</f>
        <v>0</v>
      </c>
      <c r="SHW261" s="14">
        <f t="shared" ref="SHW261" si="30147">SUM(SHW262:SHW268)</f>
        <v>0</v>
      </c>
      <c r="SHX261" s="14">
        <f t="shared" ref="SHX261" si="30148">SUM(SHX262:SHX268)</f>
        <v>0</v>
      </c>
      <c r="SHY261" s="14">
        <f t="shared" ref="SHY261" si="30149">SUM(SHY262:SHY268)</f>
        <v>0</v>
      </c>
      <c r="SHZ261" s="14">
        <f t="shared" ref="SHZ261" si="30150">SUM(SHZ262:SHZ268)</f>
        <v>0</v>
      </c>
      <c r="SIA261" s="14">
        <f t="shared" ref="SIA261" si="30151">SUM(SIA262:SIA268)</f>
        <v>0</v>
      </c>
      <c r="SIB261" s="14">
        <f t="shared" ref="SIB261" si="30152">SUM(SIB262:SIB268)</f>
        <v>0</v>
      </c>
      <c r="SIC261" s="14">
        <f t="shared" ref="SIC261" si="30153">SUM(SIC262:SIC268)</f>
        <v>0</v>
      </c>
      <c r="SID261" s="14">
        <f t="shared" ref="SID261" si="30154">SUM(SID262:SID268)</f>
        <v>0</v>
      </c>
      <c r="SIE261" s="14">
        <f t="shared" ref="SIE261" si="30155">SUM(SIE262:SIE268)</f>
        <v>0</v>
      </c>
      <c r="SIF261" s="14">
        <f t="shared" ref="SIF261" si="30156">SUM(SIF262:SIF268)</f>
        <v>0</v>
      </c>
      <c r="SIG261" s="14">
        <f t="shared" ref="SIG261" si="30157">SUM(SIG262:SIG268)</f>
        <v>0</v>
      </c>
      <c r="SIH261" s="14">
        <f t="shared" ref="SIH261" si="30158">SUM(SIH262:SIH268)</f>
        <v>0</v>
      </c>
      <c r="SII261" s="14">
        <f t="shared" ref="SII261" si="30159">SUM(SII262:SII268)</f>
        <v>0</v>
      </c>
      <c r="SIJ261" s="14">
        <f t="shared" ref="SIJ261" si="30160">SUM(SIJ262:SIJ268)</f>
        <v>0</v>
      </c>
      <c r="SIK261" s="14">
        <f t="shared" ref="SIK261" si="30161">SUM(SIK262:SIK268)</f>
        <v>0</v>
      </c>
      <c r="SIL261" s="14">
        <f t="shared" ref="SIL261" si="30162">SUM(SIL262:SIL268)</f>
        <v>0</v>
      </c>
      <c r="SIM261" s="14">
        <f t="shared" ref="SIM261" si="30163">SUM(SIM262:SIM268)</f>
        <v>0</v>
      </c>
      <c r="SIN261" s="14">
        <f t="shared" ref="SIN261" si="30164">SUM(SIN262:SIN268)</f>
        <v>0</v>
      </c>
      <c r="SIO261" s="14">
        <f t="shared" ref="SIO261" si="30165">SUM(SIO262:SIO268)</f>
        <v>0</v>
      </c>
      <c r="SIP261" s="14">
        <f t="shared" ref="SIP261" si="30166">SUM(SIP262:SIP268)</f>
        <v>0</v>
      </c>
      <c r="SIQ261" s="14">
        <f t="shared" ref="SIQ261" si="30167">SUM(SIQ262:SIQ268)</f>
        <v>0</v>
      </c>
      <c r="SIR261" s="14">
        <f t="shared" ref="SIR261" si="30168">SUM(SIR262:SIR268)</f>
        <v>0</v>
      </c>
      <c r="SIS261" s="14">
        <f t="shared" ref="SIS261" si="30169">SUM(SIS262:SIS268)</f>
        <v>0</v>
      </c>
      <c r="SIT261" s="14">
        <f t="shared" ref="SIT261" si="30170">SUM(SIT262:SIT268)</f>
        <v>0</v>
      </c>
      <c r="SIU261" s="14">
        <f t="shared" ref="SIU261" si="30171">SUM(SIU262:SIU268)</f>
        <v>0</v>
      </c>
      <c r="SIV261" s="14">
        <f t="shared" ref="SIV261" si="30172">SUM(SIV262:SIV268)</f>
        <v>0</v>
      </c>
      <c r="SIW261" s="14">
        <f t="shared" ref="SIW261" si="30173">SUM(SIW262:SIW268)</f>
        <v>0</v>
      </c>
      <c r="SIX261" s="14">
        <f t="shared" ref="SIX261" si="30174">SUM(SIX262:SIX268)</f>
        <v>0</v>
      </c>
      <c r="SIY261" s="14">
        <f t="shared" ref="SIY261" si="30175">SUM(SIY262:SIY268)</f>
        <v>0</v>
      </c>
      <c r="SIZ261" s="14">
        <f t="shared" ref="SIZ261" si="30176">SUM(SIZ262:SIZ268)</f>
        <v>0</v>
      </c>
      <c r="SJA261" s="14">
        <f t="shared" ref="SJA261" si="30177">SUM(SJA262:SJA268)</f>
        <v>0</v>
      </c>
      <c r="SJB261" s="14">
        <f t="shared" ref="SJB261" si="30178">SUM(SJB262:SJB268)</f>
        <v>0</v>
      </c>
      <c r="SJC261" s="14">
        <f t="shared" ref="SJC261" si="30179">SUM(SJC262:SJC268)</f>
        <v>0</v>
      </c>
      <c r="SJD261" s="14">
        <f t="shared" ref="SJD261" si="30180">SUM(SJD262:SJD268)</f>
        <v>0</v>
      </c>
      <c r="SJE261" s="14">
        <f t="shared" ref="SJE261" si="30181">SUM(SJE262:SJE268)</f>
        <v>0</v>
      </c>
      <c r="SJF261" s="14">
        <f t="shared" ref="SJF261" si="30182">SUM(SJF262:SJF268)</f>
        <v>0</v>
      </c>
      <c r="SJG261" s="14">
        <f t="shared" ref="SJG261" si="30183">SUM(SJG262:SJG268)</f>
        <v>0</v>
      </c>
      <c r="SJH261" s="14">
        <f t="shared" ref="SJH261" si="30184">SUM(SJH262:SJH268)</f>
        <v>0</v>
      </c>
      <c r="SJI261" s="14">
        <f t="shared" ref="SJI261" si="30185">SUM(SJI262:SJI268)</f>
        <v>0</v>
      </c>
      <c r="SJJ261" s="14">
        <f t="shared" ref="SJJ261" si="30186">SUM(SJJ262:SJJ268)</f>
        <v>0</v>
      </c>
      <c r="SJK261" s="14">
        <f t="shared" ref="SJK261" si="30187">SUM(SJK262:SJK268)</f>
        <v>0</v>
      </c>
      <c r="SJL261" s="14">
        <f t="shared" ref="SJL261" si="30188">SUM(SJL262:SJL268)</f>
        <v>0</v>
      </c>
      <c r="SJM261" s="14">
        <f t="shared" ref="SJM261" si="30189">SUM(SJM262:SJM268)</f>
        <v>0</v>
      </c>
      <c r="SJN261" s="14">
        <f t="shared" ref="SJN261" si="30190">SUM(SJN262:SJN268)</f>
        <v>0</v>
      </c>
      <c r="SJO261" s="14">
        <f t="shared" ref="SJO261" si="30191">SUM(SJO262:SJO268)</f>
        <v>0</v>
      </c>
      <c r="SJP261" s="14">
        <f t="shared" ref="SJP261" si="30192">SUM(SJP262:SJP268)</f>
        <v>0</v>
      </c>
      <c r="SJQ261" s="14">
        <f t="shared" ref="SJQ261" si="30193">SUM(SJQ262:SJQ268)</f>
        <v>0</v>
      </c>
      <c r="SJR261" s="14">
        <f t="shared" ref="SJR261" si="30194">SUM(SJR262:SJR268)</f>
        <v>0</v>
      </c>
      <c r="SJS261" s="14">
        <f t="shared" ref="SJS261" si="30195">SUM(SJS262:SJS268)</f>
        <v>0</v>
      </c>
      <c r="SJT261" s="14">
        <f t="shared" ref="SJT261" si="30196">SUM(SJT262:SJT268)</f>
        <v>0</v>
      </c>
      <c r="SJU261" s="14">
        <f t="shared" ref="SJU261" si="30197">SUM(SJU262:SJU268)</f>
        <v>0</v>
      </c>
      <c r="SJV261" s="14">
        <f t="shared" ref="SJV261" si="30198">SUM(SJV262:SJV268)</f>
        <v>0</v>
      </c>
      <c r="SJW261" s="14">
        <f t="shared" ref="SJW261" si="30199">SUM(SJW262:SJW268)</f>
        <v>0</v>
      </c>
      <c r="SJX261" s="14">
        <f t="shared" ref="SJX261" si="30200">SUM(SJX262:SJX268)</f>
        <v>0</v>
      </c>
      <c r="SJY261" s="14">
        <f t="shared" ref="SJY261" si="30201">SUM(SJY262:SJY268)</f>
        <v>0</v>
      </c>
      <c r="SJZ261" s="14">
        <f t="shared" ref="SJZ261" si="30202">SUM(SJZ262:SJZ268)</f>
        <v>0</v>
      </c>
      <c r="SKA261" s="14">
        <f t="shared" ref="SKA261" si="30203">SUM(SKA262:SKA268)</f>
        <v>0</v>
      </c>
      <c r="SKB261" s="14">
        <f t="shared" ref="SKB261" si="30204">SUM(SKB262:SKB268)</f>
        <v>0</v>
      </c>
      <c r="SKC261" s="14">
        <f t="shared" ref="SKC261" si="30205">SUM(SKC262:SKC268)</f>
        <v>0</v>
      </c>
      <c r="SKD261" s="14">
        <f t="shared" ref="SKD261" si="30206">SUM(SKD262:SKD268)</f>
        <v>0</v>
      </c>
      <c r="SKE261" s="14">
        <f t="shared" ref="SKE261" si="30207">SUM(SKE262:SKE268)</f>
        <v>0</v>
      </c>
      <c r="SKF261" s="14">
        <f t="shared" ref="SKF261" si="30208">SUM(SKF262:SKF268)</f>
        <v>0</v>
      </c>
      <c r="SKG261" s="14">
        <f t="shared" ref="SKG261" si="30209">SUM(SKG262:SKG268)</f>
        <v>0</v>
      </c>
      <c r="SKH261" s="14">
        <f t="shared" ref="SKH261" si="30210">SUM(SKH262:SKH268)</f>
        <v>0</v>
      </c>
      <c r="SKI261" s="14">
        <f t="shared" ref="SKI261" si="30211">SUM(SKI262:SKI268)</f>
        <v>0</v>
      </c>
      <c r="SKJ261" s="14">
        <f t="shared" ref="SKJ261" si="30212">SUM(SKJ262:SKJ268)</f>
        <v>0</v>
      </c>
      <c r="SKK261" s="14">
        <f t="shared" ref="SKK261" si="30213">SUM(SKK262:SKK268)</f>
        <v>0</v>
      </c>
      <c r="SKL261" s="14">
        <f t="shared" ref="SKL261" si="30214">SUM(SKL262:SKL268)</f>
        <v>0</v>
      </c>
      <c r="SKM261" s="14">
        <f t="shared" ref="SKM261" si="30215">SUM(SKM262:SKM268)</f>
        <v>0</v>
      </c>
      <c r="SKN261" s="14">
        <f t="shared" ref="SKN261" si="30216">SUM(SKN262:SKN268)</f>
        <v>0</v>
      </c>
      <c r="SKO261" s="14">
        <f t="shared" ref="SKO261" si="30217">SUM(SKO262:SKO268)</f>
        <v>0</v>
      </c>
      <c r="SKP261" s="14">
        <f t="shared" ref="SKP261" si="30218">SUM(SKP262:SKP268)</f>
        <v>0</v>
      </c>
      <c r="SKQ261" s="14">
        <f t="shared" ref="SKQ261" si="30219">SUM(SKQ262:SKQ268)</f>
        <v>0</v>
      </c>
      <c r="SKR261" s="14">
        <f t="shared" ref="SKR261" si="30220">SUM(SKR262:SKR268)</f>
        <v>0</v>
      </c>
      <c r="SKS261" s="14">
        <f t="shared" ref="SKS261" si="30221">SUM(SKS262:SKS268)</f>
        <v>0</v>
      </c>
      <c r="SKT261" s="14">
        <f t="shared" ref="SKT261" si="30222">SUM(SKT262:SKT268)</f>
        <v>0</v>
      </c>
      <c r="SKU261" s="14">
        <f t="shared" ref="SKU261" si="30223">SUM(SKU262:SKU268)</f>
        <v>0</v>
      </c>
      <c r="SKV261" s="14">
        <f t="shared" ref="SKV261" si="30224">SUM(SKV262:SKV268)</f>
        <v>0</v>
      </c>
      <c r="SKW261" s="14">
        <f t="shared" ref="SKW261" si="30225">SUM(SKW262:SKW268)</f>
        <v>0</v>
      </c>
      <c r="SKX261" s="14">
        <f t="shared" ref="SKX261" si="30226">SUM(SKX262:SKX268)</f>
        <v>0</v>
      </c>
      <c r="SKY261" s="14">
        <f t="shared" ref="SKY261" si="30227">SUM(SKY262:SKY268)</f>
        <v>0</v>
      </c>
      <c r="SKZ261" s="14">
        <f t="shared" ref="SKZ261" si="30228">SUM(SKZ262:SKZ268)</f>
        <v>0</v>
      </c>
      <c r="SLA261" s="14">
        <f t="shared" ref="SLA261" si="30229">SUM(SLA262:SLA268)</f>
        <v>0</v>
      </c>
      <c r="SLB261" s="14">
        <f t="shared" ref="SLB261" si="30230">SUM(SLB262:SLB268)</f>
        <v>0</v>
      </c>
      <c r="SLC261" s="14">
        <f t="shared" ref="SLC261" si="30231">SUM(SLC262:SLC268)</f>
        <v>0</v>
      </c>
      <c r="SLD261" s="14">
        <f t="shared" ref="SLD261" si="30232">SUM(SLD262:SLD268)</f>
        <v>0</v>
      </c>
      <c r="SLE261" s="14">
        <f t="shared" ref="SLE261" si="30233">SUM(SLE262:SLE268)</f>
        <v>0</v>
      </c>
      <c r="SLF261" s="14">
        <f t="shared" ref="SLF261" si="30234">SUM(SLF262:SLF268)</f>
        <v>0</v>
      </c>
      <c r="SLG261" s="14">
        <f t="shared" ref="SLG261" si="30235">SUM(SLG262:SLG268)</f>
        <v>0</v>
      </c>
      <c r="SLH261" s="14">
        <f t="shared" ref="SLH261" si="30236">SUM(SLH262:SLH268)</f>
        <v>0</v>
      </c>
      <c r="SLI261" s="14">
        <f t="shared" ref="SLI261" si="30237">SUM(SLI262:SLI268)</f>
        <v>0</v>
      </c>
      <c r="SLJ261" s="14">
        <f t="shared" ref="SLJ261" si="30238">SUM(SLJ262:SLJ268)</f>
        <v>0</v>
      </c>
      <c r="SLK261" s="14">
        <f t="shared" ref="SLK261" si="30239">SUM(SLK262:SLK268)</f>
        <v>0</v>
      </c>
      <c r="SLL261" s="14">
        <f t="shared" ref="SLL261" si="30240">SUM(SLL262:SLL268)</f>
        <v>0</v>
      </c>
      <c r="SLM261" s="14">
        <f t="shared" ref="SLM261" si="30241">SUM(SLM262:SLM268)</f>
        <v>0</v>
      </c>
      <c r="SLN261" s="14">
        <f t="shared" ref="SLN261" si="30242">SUM(SLN262:SLN268)</f>
        <v>0</v>
      </c>
      <c r="SLO261" s="14">
        <f t="shared" ref="SLO261" si="30243">SUM(SLO262:SLO268)</f>
        <v>0</v>
      </c>
      <c r="SLP261" s="14">
        <f t="shared" ref="SLP261" si="30244">SUM(SLP262:SLP268)</f>
        <v>0</v>
      </c>
      <c r="SLQ261" s="14">
        <f t="shared" ref="SLQ261" si="30245">SUM(SLQ262:SLQ268)</f>
        <v>0</v>
      </c>
      <c r="SLR261" s="14">
        <f t="shared" ref="SLR261" si="30246">SUM(SLR262:SLR268)</f>
        <v>0</v>
      </c>
      <c r="SLS261" s="14">
        <f t="shared" ref="SLS261" si="30247">SUM(SLS262:SLS268)</f>
        <v>0</v>
      </c>
      <c r="SLT261" s="14">
        <f t="shared" ref="SLT261" si="30248">SUM(SLT262:SLT268)</f>
        <v>0</v>
      </c>
      <c r="SLU261" s="14">
        <f t="shared" ref="SLU261" si="30249">SUM(SLU262:SLU268)</f>
        <v>0</v>
      </c>
      <c r="SLV261" s="14">
        <f t="shared" ref="SLV261" si="30250">SUM(SLV262:SLV268)</f>
        <v>0</v>
      </c>
      <c r="SLW261" s="14">
        <f t="shared" ref="SLW261" si="30251">SUM(SLW262:SLW268)</f>
        <v>0</v>
      </c>
      <c r="SLX261" s="14">
        <f t="shared" ref="SLX261" si="30252">SUM(SLX262:SLX268)</f>
        <v>0</v>
      </c>
      <c r="SLY261" s="14">
        <f t="shared" ref="SLY261" si="30253">SUM(SLY262:SLY268)</f>
        <v>0</v>
      </c>
      <c r="SLZ261" s="14">
        <f t="shared" ref="SLZ261" si="30254">SUM(SLZ262:SLZ268)</f>
        <v>0</v>
      </c>
      <c r="SMA261" s="14">
        <f t="shared" ref="SMA261" si="30255">SUM(SMA262:SMA268)</f>
        <v>0</v>
      </c>
      <c r="SMB261" s="14">
        <f t="shared" ref="SMB261" si="30256">SUM(SMB262:SMB268)</f>
        <v>0</v>
      </c>
      <c r="SMC261" s="14">
        <f t="shared" ref="SMC261" si="30257">SUM(SMC262:SMC268)</f>
        <v>0</v>
      </c>
      <c r="SMD261" s="14">
        <f t="shared" ref="SMD261" si="30258">SUM(SMD262:SMD268)</f>
        <v>0</v>
      </c>
      <c r="SME261" s="14">
        <f t="shared" ref="SME261" si="30259">SUM(SME262:SME268)</f>
        <v>0</v>
      </c>
      <c r="SMF261" s="14">
        <f t="shared" ref="SMF261" si="30260">SUM(SMF262:SMF268)</f>
        <v>0</v>
      </c>
      <c r="SMG261" s="14">
        <f t="shared" ref="SMG261" si="30261">SUM(SMG262:SMG268)</f>
        <v>0</v>
      </c>
      <c r="SMH261" s="14">
        <f t="shared" ref="SMH261" si="30262">SUM(SMH262:SMH268)</f>
        <v>0</v>
      </c>
      <c r="SMI261" s="14">
        <f t="shared" ref="SMI261" si="30263">SUM(SMI262:SMI268)</f>
        <v>0</v>
      </c>
      <c r="SMJ261" s="14">
        <f t="shared" ref="SMJ261" si="30264">SUM(SMJ262:SMJ268)</f>
        <v>0</v>
      </c>
      <c r="SMK261" s="14">
        <f t="shared" ref="SMK261" si="30265">SUM(SMK262:SMK268)</f>
        <v>0</v>
      </c>
      <c r="SML261" s="14">
        <f t="shared" ref="SML261" si="30266">SUM(SML262:SML268)</f>
        <v>0</v>
      </c>
      <c r="SMM261" s="14">
        <f t="shared" ref="SMM261" si="30267">SUM(SMM262:SMM268)</f>
        <v>0</v>
      </c>
      <c r="SMN261" s="14">
        <f t="shared" ref="SMN261" si="30268">SUM(SMN262:SMN268)</f>
        <v>0</v>
      </c>
      <c r="SMO261" s="14">
        <f t="shared" ref="SMO261" si="30269">SUM(SMO262:SMO268)</f>
        <v>0</v>
      </c>
      <c r="SMP261" s="14">
        <f t="shared" ref="SMP261" si="30270">SUM(SMP262:SMP268)</f>
        <v>0</v>
      </c>
      <c r="SMQ261" s="14">
        <f t="shared" ref="SMQ261" si="30271">SUM(SMQ262:SMQ268)</f>
        <v>0</v>
      </c>
      <c r="SMR261" s="14">
        <f t="shared" ref="SMR261" si="30272">SUM(SMR262:SMR268)</f>
        <v>0</v>
      </c>
      <c r="SMS261" s="14">
        <f t="shared" ref="SMS261" si="30273">SUM(SMS262:SMS268)</f>
        <v>0</v>
      </c>
      <c r="SMT261" s="14">
        <f t="shared" ref="SMT261" si="30274">SUM(SMT262:SMT268)</f>
        <v>0</v>
      </c>
      <c r="SMU261" s="14">
        <f t="shared" ref="SMU261" si="30275">SUM(SMU262:SMU268)</f>
        <v>0</v>
      </c>
      <c r="SMV261" s="14">
        <f t="shared" ref="SMV261" si="30276">SUM(SMV262:SMV268)</f>
        <v>0</v>
      </c>
      <c r="SMW261" s="14">
        <f t="shared" ref="SMW261" si="30277">SUM(SMW262:SMW268)</f>
        <v>0</v>
      </c>
      <c r="SMX261" s="14">
        <f t="shared" ref="SMX261" si="30278">SUM(SMX262:SMX268)</f>
        <v>0</v>
      </c>
      <c r="SMY261" s="14">
        <f t="shared" ref="SMY261" si="30279">SUM(SMY262:SMY268)</f>
        <v>0</v>
      </c>
      <c r="SMZ261" s="14">
        <f t="shared" ref="SMZ261" si="30280">SUM(SMZ262:SMZ268)</f>
        <v>0</v>
      </c>
      <c r="SNA261" s="14">
        <f t="shared" ref="SNA261" si="30281">SUM(SNA262:SNA268)</f>
        <v>0</v>
      </c>
      <c r="SNB261" s="14">
        <f t="shared" ref="SNB261" si="30282">SUM(SNB262:SNB268)</f>
        <v>0</v>
      </c>
      <c r="SNC261" s="14">
        <f t="shared" ref="SNC261" si="30283">SUM(SNC262:SNC268)</f>
        <v>0</v>
      </c>
      <c r="SND261" s="14">
        <f t="shared" ref="SND261" si="30284">SUM(SND262:SND268)</f>
        <v>0</v>
      </c>
      <c r="SNE261" s="14">
        <f t="shared" ref="SNE261" si="30285">SUM(SNE262:SNE268)</f>
        <v>0</v>
      </c>
      <c r="SNF261" s="14">
        <f t="shared" ref="SNF261" si="30286">SUM(SNF262:SNF268)</f>
        <v>0</v>
      </c>
      <c r="SNG261" s="14">
        <f t="shared" ref="SNG261" si="30287">SUM(SNG262:SNG268)</f>
        <v>0</v>
      </c>
      <c r="SNH261" s="14">
        <f t="shared" ref="SNH261" si="30288">SUM(SNH262:SNH268)</f>
        <v>0</v>
      </c>
      <c r="SNI261" s="14">
        <f t="shared" ref="SNI261" si="30289">SUM(SNI262:SNI268)</f>
        <v>0</v>
      </c>
      <c r="SNJ261" s="14">
        <f t="shared" ref="SNJ261" si="30290">SUM(SNJ262:SNJ268)</f>
        <v>0</v>
      </c>
      <c r="SNK261" s="14">
        <f t="shared" ref="SNK261" si="30291">SUM(SNK262:SNK268)</f>
        <v>0</v>
      </c>
      <c r="SNL261" s="14">
        <f t="shared" ref="SNL261" si="30292">SUM(SNL262:SNL268)</f>
        <v>0</v>
      </c>
      <c r="SNM261" s="14">
        <f t="shared" ref="SNM261" si="30293">SUM(SNM262:SNM268)</f>
        <v>0</v>
      </c>
      <c r="SNN261" s="14">
        <f t="shared" ref="SNN261" si="30294">SUM(SNN262:SNN268)</f>
        <v>0</v>
      </c>
      <c r="SNO261" s="14">
        <f t="shared" ref="SNO261" si="30295">SUM(SNO262:SNO268)</f>
        <v>0</v>
      </c>
      <c r="SNP261" s="14">
        <f t="shared" ref="SNP261" si="30296">SUM(SNP262:SNP268)</f>
        <v>0</v>
      </c>
      <c r="SNQ261" s="14">
        <f t="shared" ref="SNQ261" si="30297">SUM(SNQ262:SNQ268)</f>
        <v>0</v>
      </c>
      <c r="SNR261" s="14">
        <f t="shared" ref="SNR261" si="30298">SUM(SNR262:SNR268)</f>
        <v>0</v>
      </c>
      <c r="SNS261" s="14">
        <f t="shared" ref="SNS261" si="30299">SUM(SNS262:SNS268)</f>
        <v>0</v>
      </c>
      <c r="SNT261" s="14">
        <f t="shared" ref="SNT261" si="30300">SUM(SNT262:SNT268)</f>
        <v>0</v>
      </c>
      <c r="SNU261" s="14">
        <f t="shared" ref="SNU261" si="30301">SUM(SNU262:SNU268)</f>
        <v>0</v>
      </c>
      <c r="SNV261" s="14">
        <f t="shared" ref="SNV261" si="30302">SUM(SNV262:SNV268)</f>
        <v>0</v>
      </c>
      <c r="SNW261" s="14">
        <f t="shared" ref="SNW261" si="30303">SUM(SNW262:SNW268)</f>
        <v>0</v>
      </c>
      <c r="SNX261" s="14">
        <f t="shared" ref="SNX261" si="30304">SUM(SNX262:SNX268)</f>
        <v>0</v>
      </c>
      <c r="SNY261" s="14">
        <f t="shared" ref="SNY261" si="30305">SUM(SNY262:SNY268)</f>
        <v>0</v>
      </c>
      <c r="SNZ261" s="14">
        <f t="shared" ref="SNZ261" si="30306">SUM(SNZ262:SNZ268)</f>
        <v>0</v>
      </c>
      <c r="SOA261" s="14">
        <f t="shared" ref="SOA261" si="30307">SUM(SOA262:SOA268)</f>
        <v>0</v>
      </c>
      <c r="SOB261" s="14">
        <f t="shared" ref="SOB261" si="30308">SUM(SOB262:SOB268)</f>
        <v>0</v>
      </c>
      <c r="SOC261" s="14">
        <f t="shared" ref="SOC261" si="30309">SUM(SOC262:SOC268)</f>
        <v>0</v>
      </c>
      <c r="SOD261" s="14">
        <f t="shared" ref="SOD261" si="30310">SUM(SOD262:SOD268)</f>
        <v>0</v>
      </c>
      <c r="SOE261" s="14">
        <f t="shared" ref="SOE261" si="30311">SUM(SOE262:SOE268)</f>
        <v>0</v>
      </c>
      <c r="SOF261" s="14">
        <f t="shared" ref="SOF261" si="30312">SUM(SOF262:SOF268)</f>
        <v>0</v>
      </c>
      <c r="SOG261" s="14">
        <f t="shared" ref="SOG261" si="30313">SUM(SOG262:SOG268)</f>
        <v>0</v>
      </c>
      <c r="SOH261" s="14">
        <f t="shared" ref="SOH261" si="30314">SUM(SOH262:SOH268)</f>
        <v>0</v>
      </c>
      <c r="SOI261" s="14">
        <f t="shared" ref="SOI261" si="30315">SUM(SOI262:SOI268)</f>
        <v>0</v>
      </c>
      <c r="SOJ261" s="14">
        <f t="shared" ref="SOJ261" si="30316">SUM(SOJ262:SOJ268)</f>
        <v>0</v>
      </c>
      <c r="SOK261" s="14">
        <f t="shared" ref="SOK261" si="30317">SUM(SOK262:SOK268)</f>
        <v>0</v>
      </c>
      <c r="SOL261" s="14">
        <f t="shared" ref="SOL261" si="30318">SUM(SOL262:SOL268)</f>
        <v>0</v>
      </c>
      <c r="SOM261" s="14">
        <f t="shared" ref="SOM261" si="30319">SUM(SOM262:SOM268)</f>
        <v>0</v>
      </c>
      <c r="SON261" s="14">
        <f t="shared" ref="SON261" si="30320">SUM(SON262:SON268)</f>
        <v>0</v>
      </c>
      <c r="SOO261" s="14">
        <f t="shared" ref="SOO261" si="30321">SUM(SOO262:SOO268)</f>
        <v>0</v>
      </c>
      <c r="SOP261" s="14">
        <f t="shared" ref="SOP261" si="30322">SUM(SOP262:SOP268)</f>
        <v>0</v>
      </c>
      <c r="SOQ261" s="14">
        <f t="shared" ref="SOQ261" si="30323">SUM(SOQ262:SOQ268)</f>
        <v>0</v>
      </c>
      <c r="SOR261" s="14">
        <f t="shared" ref="SOR261" si="30324">SUM(SOR262:SOR268)</f>
        <v>0</v>
      </c>
      <c r="SOS261" s="14">
        <f t="shared" ref="SOS261" si="30325">SUM(SOS262:SOS268)</f>
        <v>0</v>
      </c>
      <c r="SOT261" s="14">
        <f t="shared" ref="SOT261" si="30326">SUM(SOT262:SOT268)</f>
        <v>0</v>
      </c>
      <c r="SOU261" s="14">
        <f t="shared" ref="SOU261" si="30327">SUM(SOU262:SOU268)</f>
        <v>0</v>
      </c>
      <c r="SOV261" s="14">
        <f t="shared" ref="SOV261" si="30328">SUM(SOV262:SOV268)</f>
        <v>0</v>
      </c>
      <c r="SOW261" s="14">
        <f t="shared" ref="SOW261" si="30329">SUM(SOW262:SOW268)</f>
        <v>0</v>
      </c>
      <c r="SOX261" s="14">
        <f t="shared" ref="SOX261" si="30330">SUM(SOX262:SOX268)</f>
        <v>0</v>
      </c>
      <c r="SOY261" s="14">
        <f t="shared" ref="SOY261" si="30331">SUM(SOY262:SOY268)</f>
        <v>0</v>
      </c>
      <c r="SOZ261" s="14">
        <f t="shared" ref="SOZ261" si="30332">SUM(SOZ262:SOZ268)</f>
        <v>0</v>
      </c>
      <c r="SPA261" s="14">
        <f t="shared" ref="SPA261" si="30333">SUM(SPA262:SPA268)</f>
        <v>0</v>
      </c>
      <c r="SPB261" s="14">
        <f t="shared" ref="SPB261" si="30334">SUM(SPB262:SPB268)</f>
        <v>0</v>
      </c>
      <c r="SPC261" s="14">
        <f t="shared" ref="SPC261" si="30335">SUM(SPC262:SPC268)</f>
        <v>0</v>
      </c>
      <c r="SPD261" s="14">
        <f t="shared" ref="SPD261" si="30336">SUM(SPD262:SPD268)</f>
        <v>0</v>
      </c>
      <c r="SPE261" s="14">
        <f t="shared" ref="SPE261" si="30337">SUM(SPE262:SPE268)</f>
        <v>0</v>
      </c>
      <c r="SPF261" s="14">
        <f t="shared" ref="SPF261" si="30338">SUM(SPF262:SPF268)</f>
        <v>0</v>
      </c>
      <c r="SPG261" s="14">
        <f t="shared" ref="SPG261" si="30339">SUM(SPG262:SPG268)</f>
        <v>0</v>
      </c>
      <c r="SPH261" s="14">
        <f t="shared" ref="SPH261" si="30340">SUM(SPH262:SPH268)</f>
        <v>0</v>
      </c>
      <c r="SPI261" s="14">
        <f t="shared" ref="SPI261" si="30341">SUM(SPI262:SPI268)</f>
        <v>0</v>
      </c>
      <c r="SPJ261" s="14">
        <f t="shared" ref="SPJ261" si="30342">SUM(SPJ262:SPJ268)</f>
        <v>0</v>
      </c>
      <c r="SPK261" s="14">
        <f t="shared" ref="SPK261" si="30343">SUM(SPK262:SPK268)</f>
        <v>0</v>
      </c>
      <c r="SPL261" s="14">
        <f t="shared" ref="SPL261" si="30344">SUM(SPL262:SPL268)</f>
        <v>0</v>
      </c>
      <c r="SPM261" s="14">
        <f t="shared" ref="SPM261" si="30345">SUM(SPM262:SPM268)</f>
        <v>0</v>
      </c>
      <c r="SPN261" s="14">
        <f t="shared" ref="SPN261" si="30346">SUM(SPN262:SPN268)</f>
        <v>0</v>
      </c>
      <c r="SPO261" s="14">
        <f t="shared" ref="SPO261" si="30347">SUM(SPO262:SPO268)</f>
        <v>0</v>
      </c>
      <c r="SPP261" s="14">
        <f t="shared" ref="SPP261" si="30348">SUM(SPP262:SPP268)</f>
        <v>0</v>
      </c>
      <c r="SPQ261" s="14">
        <f t="shared" ref="SPQ261" si="30349">SUM(SPQ262:SPQ268)</f>
        <v>0</v>
      </c>
      <c r="SPR261" s="14">
        <f t="shared" ref="SPR261" si="30350">SUM(SPR262:SPR268)</f>
        <v>0</v>
      </c>
      <c r="SPS261" s="14">
        <f t="shared" ref="SPS261" si="30351">SUM(SPS262:SPS268)</f>
        <v>0</v>
      </c>
      <c r="SPT261" s="14">
        <f t="shared" ref="SPT261" si="30352">SUM(SPT262:SPT268)</f>
        <v>0</v>
      </c>
      <c r="SPU261" s="14">
        <f t="shared" ref="SPU261" si="30353">SUM(SPU262:SPU268)</f>
        <v>0</v>
      </c>
      <c r="SPV261" s="14">
        <f t="shared" ref="SPV261" si="30354">SUM(SPV262:SPV268)</f>
        <v>0</v>
      </c>
      <c r="SPW261" s="14">
        <f t="shared" ref="SPW261" si="30355">SUM(SPW262:SPW268)</f>
        <v>0</v>
      </c>
      <c r="SPX261" s="14">
        <f t="shared" ref="SPX261" si="30356">SUM(SPX262:SPX268)</f>
        <v>0</v>
      </c>
      <c r="SPY261" s="14">
        <f t="shared" ref="SPY261" si="30357">SUM(SPY262:SPY268)</f>
        <v>0</v>
      </c>
      <c r="SPZ261" s="14">
        <f t="shared" ref="SPZ261" si="30358">SUM(SPZ262:SPZ268)</f>
        <v>0</v>
      </c>
      <c r="SQA261" s="14">
        <f t="shared" ref="SQA261" si="30359">SUM(SQA262:SQA268)</f>
        <v>0</v>
      </c>
      <c r="SQB261" s="14">
        <f t="shared" ref="SQB261" si="30360">SUM(SQB262:SQB268)</f>
        <v>0</v>
      </c>
      <c r="SQC261" s="14">
        <f t="shared" ref="SQC261" si="30361">SUM(SQC262:SQC268)</f>
        <v>0</v>
      </c>
      <c r="SQD261" s="14">
        <f t="shared" ref="SQD261" si="30362">SUM(SQD262:SQD268)</f>
        <v>0</v>
      </c>
      <c r="SQE261" s="14">
        <f t="shared" ref="SQE261" si="30363">SUM(SQE262:SQE268)</f>
        <v>0</v>
      </c>
      <c r="SQF261" s="14">
        <f t="shared" ref="SQF261" si="30364">SUM(SQF262:SQF268)</f>
        <v>0</v>
      </c>
      <c r="SQG261" s="14">
        <f t="shared" ref="SQG261" si="30365">SUM(SQG262:SQG268)</f>
        <v>0</v>
      </c>
      <c r="SQH261" s="14">
        <f t="shared" ref="SQH261" si="30366">SUM(SQH262:SQH268)</f>
        <v>0</v>
      </c>
      <c r="SQI261" s="14">
        <f t="shared" ref="SQI261" si="30367">SUM(SQI262:SQI268)</f>
        <v>0</v>
      </c>
      <c r="SQJ261" s="14">
        <f t="shared" ref="SQJ261" si="30368">SUM(SQJ262:SQJ268)</f>
        <v>0</v>
      </c>
      <c r="SQK261" s="14">
        <f t="shared" ref="SQK261" si="30369">SUM(SQK262:SQK268)</f>
        <v>0</v>
      </c>
      <c r="SQL261" s="14">
        <f t="shared" ref="SQL261" si="30370">SUM(SQL262:SQL268)</f>
        <v>0</v>
      </c>
      <c r="SQM261" s="14">
        <f t="shared" ref="SQM261" si="30371">SUM(SQM262:SQM268)</f>
        <v>0</v>
      </c>
      <c r="SQN261" s="14">
        <f t="shared" ref="SQN261" si="30372">SUM(SQN262:SQN268)</f>
        <v>0</v>
      </c>
      <c r="SQO261" s="14">
        <f t="shared" ref="SQO261" si="30373">SUM(SQO262:SQO268)</f>
        <v>0</v>
      </c>
      <c r="SQP261" s="14">
        <f t="shared" ref="SQP261" si="30374">SUM(SQP262:SQP268)</f>
        <v>0</v>
      </c>
      <c r="SQQ261" s="14">
        <f t="shared" ref="SQQ261" si="30375">SUM(SQQ262:SQQ268)</f>
        <v>0</v>
      </c>
      <c r="SQR261" s="14">
        <f t="shared" ref="SQR261" si="30376">SUM(SQR262:SQR268)</f>
        <v>0</v>
      </c>
      <c r="SQS261" s="14">
        <f t="shared" ref="SQS261" si="30377">SUM(SQS262:SQS268)</f>
        <v>0</v>
      </c>
      <c r="SQT261" s="14">
        <f t="shared" ref="SQT261" si="30378">SUM(SQT262:SQT268)</f>
        <v>0</v>
      </c>
      <c r="SQU261" s="14">
        <f t="shared" ref="SQU261" si="30379">SUM(SQU262:SQU268)</f>
        <v>0</v>
      </c>
      <c r="SQV261" s="14">
        <f t="shared" ref="SQV261" si="30380">SUM(SQV262:SQV268)</f>
        <v>0</v>
      </c>
      <c r="SQW261" s="14">
        <f t="shared" ref="SQW261" si="30381">SUM(SQW262:SQW268)</f>
        <v>0</v>
      </c>
      <c r="SQX261" s="14">
        <f t="shared" ref="SQX261" si="30382">SUM(SQX262:SQX268)</f>
        <v>0</v>
      </c>
      <c r="SQY261" s="14">
        <f t="shared" ref="SQY261" si="30383">SUM(SQY262:SQY268)</f>
        <v>0</v>
      </c>
      <c r="SQZ261" s="14">
        <f t="shared" ref="SQZ261" si="30384">SUM(SQZ262:SQZ268)</f>
        <v>0</v>
      </c>
      <c r="SRA261" s="14">
        <f t="shared" ref="SRA261" si="30385">SUM(SRA262:SRA268)</f>
        <v>0</v>
      </c>
      <c r="SRB261" s="14">
        <f t="shared" ref="SRB261" si="30386">SUM(SRB262:SRB268)</f>
        <v>0</v>
      </c>
      <c r="SRC261" s="14">
        <f t="shared" ref="SRC261" si="30387">SUM(SRC262:SRC268)</f>
        <v>0</v>
      </c>
      <c r="SRD261" s="14">
        <f t="shared" ref="SRD261" si="30388">SUM(SRD262:SRD268)</f>
        <v>0</v>
      </c>
      <c r="SRE261" s="14">
        <f t="shared" ref="SRE261" si="30389">SUM(SRE262:SRE268)</f>
        <v>0</v>
      </c>
      <c r="SRF261" s="14">
        <f t="shared" ref="SRF261" si="30390">SUM(SRF262:SRF268)</f>
        <v>0</v>
      </c>
      <c r="SRG261" s="14">
        <f t="shared" ref="SRG261" si="30391">SUM(SRG262:SRG268)</f>
        <v>0</v>
      </c>
      <c r="SRH261" s="14">
        <f t="shared" ref="SRH261" si="30392">SUM(SRH262:SRH268)</f>
        <v>0</v>
      </c>
      <c r="SRI261" s="14">
        <f t="shared" ref="SRI261" si="30393">SUM(SRI262:SRI268)</f>
        <v>0</v>
      </c>
      <c r="SRJ261" s="14">
        <f t="shared" ref="SRJ261" si="30394">SUM(SRJ262:SRJ268)</f>
        <v>0</v>
      </c>
      <c r="SRK261" s="14">
        <f t="shared" ref="SRK261" si="30395">SUM(SRK262:SRK268)</f>
        <v>0</v>
      </c>
      <c r="SRL261" s="14">
        <f t="shared" ref="SRL261" si="30396">SUM(SRL262:SRL268)</f>
        <v>0</v>
      </c>
      <c r="SRM261" s="14">
        <f t="shared" ref="SRM261" si="30397">SUM(SRM262:SRM268)</f>
        <v>0</v>
      </c>
      <c r="SRN261" s="14">
        <f t="shared" ref="SRN261" si="30398">SUM(SRN262:SRN268)</f>
        <v>0</v>
      </c>
      <c r="SRO261" s="14">
        <f t="shared" ref="SRO261" si="30399">SUM(SRO262:SRO268)</f>
        <v>0</v>
      </c>
      <c r="SRP261" s="14">
        <f t="shared" ref="SRP261" si="30400">SUM(SRP262:SRP268)</f>
        <v>0</v>
      </c>
      <c r="SRQ261" s="14">
        <f t="shared" ref="SRQ261" si="30401">SUM(SRQ262:SRQ268)</f>
        <v>0</v>
      </c>
      <c r="SRR261" s="14">
        <f t="shared" ref="SRR261" si="30402">SUM(SRR262:SRR268)</f>
        <v>0</v>
      </c>
      <c r="SRS261" s="14">
        <f t="shared" ref="SRS261" si="30403">SUM(SRS262:SRS268)</f>
        <v>0</v>
      </c>
      <c r="SRT261" s="14">
        <f t="shared" ref="SRT261" si="30404">SUM(SRT262:SRT268)</f>
        <v>0</v>
      </c>
      <c r="SRU261" s="14">
        <f t="shared" ref="SRU261" si="30405">SUM(SRU262:SRU268)</f>
        <v>0</v>
      </c>
      <c r="SRV261" s="14">
        <f t="shared" ref="SRV261" si="30406">SUM(SRV262:SRV268)</f>
        <v>0</v>
      </c>
      <c r="SRW261" s="14">
        <f t="shared" ref="SRW261" si="30407">SUM(SRW262:SRW268)</f>
        <v>0</v>
      </c>
      <c r="SRX261" s="14">
        <f t="shared" ref="SRX261" si="30408">SUM(SRX262:SRX268)</f>
        <v>0</v>
      </c>
      <c r="SRY261" s="14">
        <f t="shared" ref="SRY261" si="30409">SUM(SRY262:SRY268)</f>
        <v>0</v>
      </c>
      <c r="SRZ261" s="14">
        <f t="shared" ref="SRZ261" si="30410">SUM(SRZ262:SRZ268)</f>
        <v>0</v>
      </c>
      <c r="SSA261" s="14">
        <f t="shared" ref="SSA261" si="30411">SUM(SSA262:SSA268)</f>
        <v>0</v>
      </c>
      <c r="SSB261" s="14">
        <f t="shared" ref="SSB261" si="30412">SUM(SSB262:SSB268)</f>
        <v>0</v>
      </c>
      <c r="SSC261" s="14">
        <f t="shared" ref="SSC261" si="30413">SUM(SSC262:SSC268)</f>
        <v>0</v>
      </c>
      <c r="SSD261" s="14">
        <f t="shared" ref="SSD261" si="30414">SUM(SSD262:SSD268)</f>
        <v>0</v>
      </c>
      <c r="SSE261" s="14">
        <f t="shared" ref="SSE261" si="30415">SUM(SSE262:SSE268)</f>
        <v>0</v>
      </c>
      <c r="SSF261" s="14">
        <f t="shared" ref="SSF261" si="30416">SUM(SSF262:SSF268)</f>
        <v>0</v>
      </c>
      <c r="SSG261" s="14">
        <f t="shared" ref="SSG261" si="30417">SUM(SSG262:SSG268)</f>
        <v>0</v>
      </c>
      <c r="SSH261" s="14">
        <f t="shared" ref="SSH261" si="30418">SUM(SSH262:SSH268)</f>
        <v>0</v>
      </c>
      <c r="SSI261" s="14">
        <f t="shared" ref="SSI261" si="30419">SUM(SSI262:SSI268)</f>
        <v>0</v>
      </c>
      <c r="SSJ261" s="14">
        <f t="shared" ref="SSJ261" si="30420">SUM(SSJ262:SSJ268)</f>
        <v>0</v>
      </c>
      <c r="SSK261" s="14">
        <f t="shared" ref="SSK261" si="30421">SUM(SSK262:SSK268)</f>
        <v>0</v>
      </c>
      <c r="SSL261" s="14">
        <f t="shared" ref="SSL261" si="30422">SUM(SSL262:SSL268)</f>
        <v>0</v>
      </c>
      <c r="SSM261" s="14">
        <f t="shared" ref="SSM261" si="30423">SUM(SSM262:SSM268)</f>
        <v>0</v>
      </c>
      <c r="SSN261" s="14">
        <f t="shared" ref="SSN261" si="30424">SUM(SSN262:SSN268)</f>
        <v>0</v>
      </c>
      <c r="SSO261" s="14">
        <f t="shared" ref="SSO261" si="30425">SUM(SSO262:SSO268)</f>
        <v>0</v>
      </c>
      <c r="SSP261" s="14">
        <f t="shared" ref="SSP261" si="30426">SUM(SSP262:SSP268)</f>
        <v>0</v>
      </c>
      <c r="SSQ261" s="14">
        <f t="shared" ref="SSQ261" si="30427">SUM(SSQ262:SSQ268)</f>
        <v>0</v>
      </c>
      <c r="SSR261" s="14">
        <f t="shared" ref="SSR261" si="30428">SUM(SSR262:SSR268)</f>
        <v>0</v>
      </c>
      <c r="SSS261" s="14">
        <f t="shared" ref="SSS261" si="30429">SUM(SSS262:SSS268)</f>
        <v>0</v>
      </c>
      <c r="SST261" s="14">
        <f t="shared" ref="SST261" si="30430">SUM(SST262:SST268)</f>
        <v>0</v>
      </c>
      <c r="SSU261" s="14">
        <f t="shared" ref="SSU261" si="30431">SUM(SSU262:SSU268)</f>
        <v>0</v>
      </c>
      <c r="SSV261" s="14">
        <f t="shared" ref="SSV261" si="30432">SUM(SSV262:SSV268)</f>
        <v>0</v>
      </c>
      <c r="SSW261" s="14">
        <f t="shared" ref="SSW261" si="30433">SUM(SSW262:SSW268)</f>
        <v>0</v>
      </c>
      <c r="SSX261" s="14">
        <f t="shared" ref="SSX261" si="30434">SUM(SSX262:SSX268)</f>
        <v>0</v>
      </c>
      <c r="SSY261" s="14">
        <f t="shared" ref="SSY261" si="30435">SUM(SSY262:SSY268)</f>
        <v>0</v>
      </c>
      <c r="SSZ261" s="14">
        <f t="shared" ref="SSZ261" si="30436">SUM(SSZ262:SSZ268)</f>
        <v>0</v>
      </c>
      <c r="STA261" s="14">
        <f t="shared" ref="STA261" si="30437">SUM(STA262:STA268)</f>
        <v>0</v>
      </c>
      <c r="STB261" s="14">
        <f t="shared" ref="STB261" si="30438">SUM(STB262:STB268)</f>
        <v>0</v>
      </c>
      <c r="STC261" s="14">
        <f t="shared" ref="STC261" si="30439">SUM(STC262:STC268)</f>
        <v>0</v>
      </c>
      <c r="STD261" s="14">
        <f t="shared" ref="STD261" si="30440">SUM(STD262:STD268)</f>
        <v>0</v>
      </c>
      <c r="STE261" s="14">
        <f t="shared" ref="STE261" si="30441">SUM(STE262:STE268)</f>
        <v>0</v>
      </c>
      <c r="STF261" s="14">
        <f t="shared" ref="STF261" si="30442">SUM(STF262:STF268)</f>
        <v>0</v>
      </c>
      <c r="STG261" s="14">
        <f t="shared" ref="STG261" si="30443">SUM(STG262:STG268)</f>
        <v>0</v>
      </c>
      <c r="STH261" s="14">
        <f t="shared" ref="STH261" si="30444">SUM(STH262:STH268)</f>
        <v>0</v>
      </c>
      <c r="STI261" s="14">
        <f t="shared" ref="STI261" si="30445">SUM(STI262:STI268)</f>
        <v>0</v>
      </c>
      <c r="STJ261" s="14">
        <f t="shared" ref="STJ261" si="30446">SUM(STJ262:STJ268)</f>
        <v>0</v>
      </c>
      <c r="STK261" s="14">
        <f t="shared" ref="STK261" si="30447">SUM(STK262:STK268)</f>
        <v>0</v>
      </c>
      <c r="STL261" s="14">
        <f t="shared" ref="STL261" si="30448">SUM(STL262:STL268)</f>
        <v>0</v>
      </c>
      <c r="STM261" s="14">
        <f t="shared" ref="STM261" si="30449">SUM(STM262:STM268)</f>
        <v>0</v>
      </c>
      <c r="STN261" s="14">
        <f t="shared" ref="STN261" si="30450">SUM(STN262:STN268)</f>
        <v>0</v>
      </c>
      <c r="STO261" s="14">
        <f t="shared" ref="STO261" si="30451">SUM(STO262:STO268)</f>
        <v>0</v>
      </c>
      <c r="STP261" s="14">
        <f t="shared" ref="STP261" si="30452">SUM(STP262:STP268)</f>
        <v>0</v>
      </c>
      <c r="STQ261" s="14">
        <f t="shared" ref="STQ261" si="30453">SUM(STQ262:STQ268)</f>
        <v>0</v>
      </c>
      <c r="STR261" s="14">
        <f t="shared" ref="STR261" si="30454">SUM(STR262:STR268)</f>
        <v>0</v>
      </c>
      <c r="STS261" s="14">
        <f t="shared" ref="STS261" si="30455">SUM(STS262:STS268)</f>
        <v>0</v>
      </c>
      <c r="STT261" s="14">
        <f t="shared" ref="STT261" si="30456">SUM(STT262:STT268)</f>
        <v>0</v>
      </c>
      <c r="STU261" s="14">
        <f t="shared" ref="STU261" si="30457">SUM(STU262:STU268)</f>
        <v>0</v>
      </c>
      <c r="STV261" s="14">
        <f t="shared" ref="STV261" si="30458">SUM(STV262:STV268)</f>
        <v>0</v>
      </c>
      <c r="STW261" s="14">
        <f t="shared" ref="STW261" si="30459">SUM(STW262:STW268)</f>
        <v>0</v>
      </c>
      <c r="STX261" s="14">
        <f t="shared" ref="STX261" si="30460">SUM(STX262:STX268)</f>
        <v>0</v>
      </c>
      <c r="STY261" s="14">
        <f t="shared" ref="STY261" si="30461">SUM(STY262:STY268)</f>
        <v>0</v>
      </c>
      <c r="STZ261" s="14">
        <f t="shared" ref="STZ261" si="30462">SUM(STZ262:STZ268)</f>
        <v>0</v>
      </c>
      <c r="SUA261" s="14">
        <f t="shared" ref="SUA261" si="30463">SUM(SUA262:SUA268)</f>
        <v>0</v>
      </c>
      <c r="SUB261" s="14">
        <f t="shared" ref="SUB261" si="30464">SUM(SUB262:SUB268)</f>
        <v>0</v>
      </c>
      <c r="SUC261" s="14">
        <f t="shared" ref="SUC261" si="30465">SUM(SUC262:SUC268)</f>
        <v>0</v>
      </c>
      <c r="SUD261" s="14">
        <f t="shared" ref="SUD261" si="30466">SUM(SUD262:SUD268)</f>
        <v>0</v>
      </c>
      <c r="SUE261" s="14">
        <f t="shared" ref="SUE261" si="30467">SUM(SUE262:SUE268)</f>
        <v>0</v>
      </c>
      <c r="SUF261" s="14">
        <f t="shared" ref="SUF261" si="30468">SUM(SUF262:SUF268)</f>
        <v>0</v>
      </c>
      <c r="SUG261" s="14">
        <f t="shared" ref="SUG261" si="30469">SUM(SUG262:SUG268)</f>
        <v>0</v>
      </c>
      <c r="SUH261" s="14">
        <f t="shared" ref="SUH261" si="30470">SUM(SUH262:SUH268)</f>
        <v>0</v>
      </c>
      <c r="SUI261" s="14">
        <f t="shared" ref="SUI261" si="30471">SUM(SUI262:SUI268)</f>
        <v>0</v>
      </c>
      <c r="SUJ261" s="14">
        <f t="shared" ref="SUJ261" si="30472">SUM(SUJ262:SUJ268)</f>
        <v>0</v>
      </c>
      <c r="SUK261" s="14">
        <f t="shared" ref="SUK261" si="30473">SUM(SUK262:SUK268)</f>
        <v>0</v>
      </c>
      <c r="SUL261" s="14">
        <f t="shared" ref="SUL261" si="30474">SUM(SUL262:SUL268)</f>
        <v>0</v>
      </c>
      <c r="SUM261" s="14">
        <f t="shared" ref="SUM261" si="30475">SUM(SUM262:SUM268)</f>
        <v>0</v>
      </c>
      <c r="SUN261" s="14">
        <f t="shared" ref="SUN261" si="30476">SUM(SUN262:SUN268)</f>
        <v>0</v>
      </c>
      <c r="SUO261" s="14">
        <f t="shared" ref="SUO261" si="30477">SUM(SUO262:SUO268)</f>
        <v>0</v>
      </c>
      <c r="SUP261" s="14">
        <f t="shared" ref="SUP261" si="30478">SUM(SUP262:SUP268)</f>
        <v>0</v>
      </c>
      <c r="SUQ261" s="14">
        <f t="shared" ref="SUQ261" si="30479">SUM(SUQ262:SUQ268)</f>
        <v>0</v>
      </c>
      <c r="SUR261" s="14">
        <f t="shared" ref="SUR261" si="30480">SUM(SUR262:SUR268)</f>
        <v>0</v>
      </c>
      <c r="SUS261" s="14">
        <f t="shared" ref="SUS261" si="30481">SUM(SUS262:SUS268)</f>
        <v>0</v>
      </c>
      <c r="SUT261" s="14">
        <f t="shared" ref="SUT261" si="30482">SUM(SUT262:SUT268)</f>
        <v>0</v>
      </c>
      <c r="SUU261" s="14">
        <f t="shared" ref="SUU261" si="30483">SUM(SUU262:SUU268)</f>
        <v>0</v>
      </c>
      <c r="SUV261" s="14">
        <f t="shared" ref="SUV261" si="30484">SUM(SUV262:SUV268)</f>
        <v>0</v>
      </c>
      <c r="SUW261" s="14">
        <f t="shared" ref="SUW261" si="30485">SUM(SUW262:SUW268)</f>
        <v>0</v>
      </c>
      <c r="SUX261" s="14">
        <f t="shared" ref="SUX261" si="30486">SUM(SUX262:SUX268)</f>
        <v>0</v>
      </c>
      <c r="SUY261" s="14">
        <f t="shared" ref="SUY261" si="30487">SUM(SUY262:SUY268)</f>
        <v>0</v>
      </c>
      <c r="SUZ261" s="14">
        <f t="shared" ref="SUZ261" si="30488">SUM(SUZ262:SUZ268)</f>
        <v>0</v>
      </c>
      <c r="SVA261" s="14">
        <f t="shared" ref="SVA261" si="30489">SUM(SVA262:SVA268)</f>
        <v>0</v>
      </c>
      <c r="SVB261" s="14">
        <f t="shared" ref="SVB261" si="30490">SUM(SVB262:SVB268)</f>
        <v>0</v>
      </c>
      <c r="SVC261" s="14">
        <f t="shared" ref="SVC261" si="30491">SUM(SVC262:SVC268)</f>
        <v>0</v>
      </c>
      <c r="SVD261" s="14">
        <f t="shared" ref="SVD261" si="30492">SUM(SVD262:SVD268)</f>
        <v>0</v>
      </c>
      <c r="SVE261" s="14">
        <f t="shared" ref="SVE261" si="30493">SUM(SVE262:SVE268)</f>
        <v>0</v>
      </c>
      <c r="SVF261" s="14">
        <f t="shared" ref="SVF261" si="30494">SUM(SVF262:SVF268)</f>
        <v>0</v>
      </c>
      <c r="SVG261" s="14">
        <f t="shared" ref="SVG261" si="30495">SUM(SVG262:SVG268)</f>
        <v>0</v>
      </c>
      <c r="SVH261" s="14">
        <f t="shared" ref="SVH261" si="30496">SUM(SVH262:SVH268)</f>
        <v>0</v>
      </c>
      <c r="SVI261" s="14">
        <f t="shared" ref="SVI261" si="30497">SUM(SVI262:SVI268)</f>
        <v>0</v>
      </c>
      <c r="SVJ261" s="14">
        <f t="shared" ref="SVJ261" si="30498">SUM(SVJ262:SVJ268)</f>
        <v>0</v>
      </c>
      <c r="SVK261" s="14">
        <f t="shared" ref="SVK261" si="30499">SUM(SVK262:SVK268)</f>
        <v>0</v>
      </c>
      <c r="SVL261" s="14">
        <f t="shared" ref="SVL261" si="30500">SUM(SVL262:SVL268)</f>
        <v>0</v>
      </c>
      <c r="SVM261" s="14">
        <f t="shared" ref="SVM261" si="30501">SUM(SVM262:SVM268)</f>
        <v>0</v>
      </c>
      <c r="SVN261" s="14">
        <f t="shared" ref="SVN261" si="30502">SUM(SVN262:SVN268)</f>
        <v>0</v>
      </c>
      <c r="SVO261" s="14">
        <f t="shared" ref="SVO261" si="30503">SUM(SVO262:SVO268)</f>
        <v>0</v>
      </c>
      <c r="SVP261" s="14">
        <f t="shared" ref="SVP261" si="30504">SUM(SVP262:SVP268)</f>
        <v>0</v>
      </c>
      <c r="SVQ261" s="14">
        <f t="shared" ref="SVQ261" si="30505">SUM(SVQ262:SVQ268)</f>
        <v>0</v>
      </c>
      <c r="SVR261" s="14">
        <f t="shared" ref="SVR261" si="30506">SUM(SVR262:SVR268)</f>
        <v>0</v>
      </c>
      <c r="SVS261" s="14">
        <f t="shared" ref="SVS261" si="30507">SUM(SVS262:SVS268)</f>
        <v>0</v>
      </c>
      <c r="SVT261" s="14">
        <f t="shared" ref="SVT261" si="30508">SUM(SVT262:SVT268)</f>
        <v>0</v>
      </c>
      <c r="SVU261" s="14">
        <f t="shared" ref="SVU261" si="30509">SUM(SVU262:SVU268)</f>
        <v>0</v>
      </c>
      <c r="SVV261" s="14">
        <f t="shared" ref="SVV261" si="30510">SUM(SVV262:SVV268)</f>
        <v>0</v>
      </c>
      <c r="SVW261" s="14">
        <f t="shared" ref="SVW261" si="30511">SUM(SVW262:SVW268)</f>
        <v>0</v>
      </c>
      <c r="SVX261" s="14">
        <f t="shared" ref="SVX261" si="30512">SUM(SVX262:SVX268)</f>
        <v>0</v>
      </c>
      <c r="SVY261" s="14">
        <f t="shared" ref="SVY261" si="30513">SUM(SVY262:SVY268)</f>
        <v>0</v>
      </c>
      <c r="SVZ261" s="14">
        <f t="shared" ref="SVZ261" si="30514">SUM(SVZ262:SVZ268)</f>
        <v>0</v>
      </c>
      <c r="SWA261" s="14">
        <f t="shared" ref="SWA261" si="30515">SUM(SWA262:SWA268)</f>
        <v>0</v>
      </c>
      <c r="SWB261" s="14">
        <f t="shared" ref="SWB261" si="30516">SUM(SWB262:SWB268)</f>
        <v>0</v>
      </c>
      <c r="SWC261" s="14">
        <f t="shared" ref="SWC261" si="30517">SUM(SWC262:SWC268)</f>
        <v>0</v>
      </c>
      <c r="SWD261" s="14">
        <f t="shared" ref="SWD261" si="30518">SUM(SWD262:SWD268)</f>
        <v>0</v>
      </c>
      <c r="SWE261" s="14">
        <f t="shared" ref="SWE261" si="30519">SUM(SWE262:SWE268)</f>
        <v>0</v>
      </c>
      <c r="SWF261" s="14">
        <f t="shared" ref="SWF261" si="30520">SUM(SWF262:SWF268)</f>
        <v>0</v>
      </c>
      <c r="SWG261" s="14">
        <f t="shared" ref="SWG261" si="30521">SUM(SWG262:SWG268)</f>
        <v>0</v>
      </c>
      <c r="SWH261" s="14">
        <f t="shared" ref="SWH261" si="30522">SUM(SWH262:SWH268)</f>
        <v>0</v>
      </c>
      <c r="SWI261" s="14">
        <f t="shared" ref="SWI261" si="30523">SUM(SWI262:SWI268)</f>
        <v>0</v>
      </c>
      <c r="SWJ261" s="14">
        <f t="shared" ref="SWJ261" si="30524">SUM(SWJ262:SWJ268)</f>
        <v>0</v>
      </c>
      <c r="SWK261" s="14">
        <f t="shared" ref="SWK261" si="30525">SUM(SWK262:SWK268)</f>
        <v>0</v>
      </c>
      <c r="SWL261" s="14">
        <f t="shared" ref="SWL261" si="30526">SUM(SWL262:SWL268)</f>
        <v>0</v>
      </c>
      <c r="SWM261" s="14">
        <f t="shared" ref="SWM261" si="30527">SUM(SWM262:SWM268)</f>
        <v>0</v>
      </c>
      <c r="SWN261" s="14">
        <f t="shared" ref="SWN261" si="30528">SUM(SWN262:SWN268)</f>
        <v>0</v>
      </c>
      <c r="SWO261" s="14">
        <f t="shared" ref="SWO261" si="30529">SUM(SWO262:SWO268)</f>
        <v>0</v>
      </c>
      <c r="SWP261" s="14">
        <f t="shared" ref="SWP261" si="30530">SUM(SWP262:SWP268)</f>
        <v>0</v>
      </c>
      <c r="SWQ261" s="14">
        <f t="shared" ref="SWQ261" si="30531">SUM(SWQ262:SWQ268)</f>
        <v>0</v>
      </c>
      <c r="SWR261" s="14">
        <f t="shared" ref="SWR261" si="30532">SUM(SWR262:SWR268)</f>
        <v>0</v>
      </c>
      <c r="SWS261" s="14">
        <f t="shared" ref="SWS261" si="30533">SUM(SWS262:SWS268)</f>
        <v>0</v>
      </c>
      <c r="SWT261" s="14">
        <f t="shared" ref="SWT261" si="30534">SUM(SWT262:SWT268)</f>
        <v>0</v>
      </c>
      <c r="SWU261" s="14">
        <f t="shared" ref="SWU261" si="30535">SUM(SWU262:SWU268)</f>
        <v>0</v>
      </c>
      <c r="SWV261" s="14">
        <f t="shared" ref="SWV261" si="30536">SUM(SWV262:SWV268)</f>
        <v>0</v>
      </c>
      <c r="SWW261" s="14">
        <f t="shared" ref="SWW261" si="30537">SUM(SWW262:SWW268)</f>
        <v>0</v>
      </c>
      <c r="SWX261" s="14">
        <f t="shared" ref="SWX261" si="30538">SUM(SWX262:SWX268)</f>
        <v>0</v>
      </c>
      <c r="SWY261" s="14">
        <f t="shared" ref="SWY261" si="30539">SUM(SWY262:SWY268)</f>
        <v>0</v>
      </c>
      <c r="SWZ261" s="14">
        <f t="shared" ref="SWZ261" si="30540">SUM(SWZ262:SWZ268)</f>
        <v>0</v>
      </c>
      <c r="SXA261" s="14">
        <f t="shared" ref="SXA261" si="30541">SUM(SXA262:SXA268)</f>
        <v>0</v>
      </c>
      <c r="SXB261" s="14">
        <f t="shared" ref="SXB261" si="30542">SUM(SXB262:SXB268)</f>
        <v>0</v>
      </c>
      <c r="SXC261" s="14">
        <f t="shared" ref="SXC261" si="30543">SUM(SXC262:SXC268)</f>
        <v>0</v>
      </c>
      <c r="SXD261" s="14">
        <f t="shared" ref="SXD261" si="30544">SUM(SXD262:SXD268)</f>
        <v>0</v>
      </c>
      <c r="SXE261" s="14">
        <f t="shared" ref="SXE261" si="30545">SUM(SXE262:SXE268)</f>
        <v>0</v>
      </c>
      <c r="SXF261" s="14">
        <f t="shared" ref="SXF261" si="30546">SUM(SXF262:SXF268)</f>
        <v>0</v>
      </c>
      <c r="SXG261" s="14">
        <f t="shared" ref="SXG261" si="30547">SUM(SXG262:SXG268)</f>
        <v>0</v>
      </c>
      <c r="SXH261" s="14">
        <f t="shared" ref="SXH261" si="30548">SUM(SXH262:SXH268)</f>
        <v>0</v>
      </c>
      <c r="SXI261" s="14">
        <f t="shared" ref="SXI261" si="30549">SUM(SXI262:SXI268)</f>
        <v>0</v>
      </c>
      <c r="SXJ261" s="14">
        <f t="shared" ref="SXJ261" si="30550">SUM(SXJ262:SXJ268)</f>
        <v>0</v>
      </c>
      <c r="SXK261" s="14">
        <f t="shared" ref="SXK261" si="30551">SUM(SXK262:SXK268)</f>
        <v>0</v>
      </c>
      <c r="SXL261" s="14">
        <f t="shared" ref="SXL261" si="30552">SUM(SXL262:SXL268)</f>
        <v>0</v>
      </c>
      <c r="SXM261" s="14">
        <f t="shared" ref="SXM261" si="30553">SUM(SXM262:SXM268)</f>
        <v>0</v>
      </c>
      <c r="SXN261" s="14">
        <f t="shared" ref="SXN261" si="30554">SUM(SXN262:SXN268)</f>
        <v>0</v>
      </c>
      <c r="SXO261" s="14">
        <f t="shared" ref="SXO261" si="30555">SUM(SXO262:SXO268)</f>
        <v>0</v>
      </c>
      <c r="SXP261" s="14">
        <f t="shared" ref="SXP261" si="30556">SUM(SXP262:SXP268)</f>
        <v>0</v>
      </c>
      <c r="SXQ261" s="14">
        <f t="shared" ref="SXQ261" si="30557">SUM(SXQ262:SXQ268)</f>
        <v>0</v>
      </c>
      <c r="SXR261" s="14">
        <f t="shared" ref="SXR261" si="30558">SUM(SXR262:SXR268)</f>
        <v>0</v>
      </c>
      <c r="SXS261" s="14">
        <f t="shared" ref="SXS261" si="30559">SUM(SXS262:SXS268)</f>
        <v>0</v>
      </c>
      <c r="SXT261" s="14">
        <f t="shared" ref="SXT261" si="30560">SUM(SXT262:SXT268)</f>
        <v>0</v>
      </c>
      <c r="SXU261" s="14">
        <f t="shared" ref="SXU261" si="30561">SUM(SXU262:SXU268)</f>
        <v>0</v>
      </c>
      <c r="SXV261" s="14">
        <f t="shared" ref="SXV261" si="30562">SUM(SXV262:SXV268)</f>
        <v>0</v>
      </c>
      <c r="SXW261" s="14">
        <f t="shared" ref="SXW261" si="30563">SUM(SXW262:SXW268)</f>
        <v>0</v>
      </c>
      <c r="SXX261" s="14">
        <f t="shared" ref="SXX261" si="30564">SUM(SXX262:SXX268)</f>
        <v>0</v>
      </c>
      <c r="SXY261" s="14">
        <f t="shared" ref="SXY261" si="30565">SUM(SXY262:SXY268)</f>
        <v>0</v>
      </c>
      <c r="SXZ261" s="14">
        <f t="shared" ref="SXZ261" si="30566">SUM(SXZ262:SXZ268)</f>
        <v>0</v>
      </c>
      <c r="SYA261" s="14">
        <f t="shared" ref="SYA261" si="30567">SUM(SYA262:SYA268)</f>
        <v>0</v>
      </c>
      <c r="SYB261" s="14">
        <f t="shared" ref="SYB261" si="30568">SUM(SYB262:SYB268)</f>
        <v>0</v>
      </c>
      <c r="SYC261" s="14">
        <f t="shared" ref="SYC261" si="30569">SUM(SYC262:SYC268)</f>
        <v>0</v>
      </c>
      <c r="SYD261" s="14">
        <f t="shared" ref="SYD261" si="30570">SUM(SYD262:SYD268)</f>
        <v>0</v>
      </c>
      <c r="SYE261" s="14">
        <f t="shared" ref="SYE261" si="30571">SUM(SYE262:SYE268)</f>
        <v>0</v>
      </c>
      <c r="SYF261" s="14">
        <f t="shared" ref="SYF261" si="30572">SUM(SYF262:SYF268)</f>
        <v>0</v>
      </c>
      <c r="SYG261" s="14">
        <f t="shared" ref="SYG261" si="30573">SUM(SYG262:SYG268)</f>
        <v>0</v>
      </c>
      <c r="SYH261" s="14">
        <f t="shared" ref="SYH261" si="30574">SUM(SYH262:SYH268)</f>
        <v>0</v>
      </c>
      <c r="SYI261" s="14">
        <f t="shared" ref="SYI261" si="30575">SUM(SYI262:SYI268)</f>
        <v>0</v>
      </c>
      <c r="SYJ261" s="14">
        <f t="shared" ref="SYJ261" si="30576">SUM(SYJ262:SYJ268)</f>
        <v>0</v>
      </c>
      <c r="SYK261" s="14">
        <f t="shared" ref="SYK261" si="30577">SUM(SYK262:SYK268)</f>
        <v>0</v>
      </c>
      <c r="SYL261" s="14">
        <f t="shared" ref="SYL261" si="30578">SUM(SYL262:SYL268)</f>
        <v>0</v>
      </c>
      <c r="SYM261" s="14">
        <f t="shared" ref="SYM261" si="30579">SUM(SYM262:SYM268)</f>
        <v>0</v>
      </c>
      <c r="SYN261" s="14">
        <f t="shared" ref="SYN261" si="30580">SUM(SYN262:SYN268)</f>
        <v>0</v>
      </c>
      <c r="SYO261" s="14">
        <f t="shared" ref="SYO261" si="30581">SUM(SYO262:SYO268)</f>
        <v>0</v>
      </c>
      <c r="SYP261" s="14">
        <f t="shared" ref="SYP261" si="30582">SUM(SYP262:SYP268)</f>
        <v>0</v>
      </c>
      <c r="SYQ261" s="14">
        <f t="shared" ref="SYQ261" si="30583">SUM(SYQ262:SYQ268)</f>
        <v>0</v>
      </c>
      <c r="SYR261" s="14">
        <f t="shared" ref="SYR261" si="30584">SUM(SYR262:SYR268)</f>
        <v>0</v>
      </c>
      <c r="SYS261" s="14">
        <f t="shared" ref="SYS261" si="30585">SUM(SYS262:SYS268)</f>
        <v>0</v>
      </c>
      <c r="SYT261" s="14">
        <f t="shared" ref="SYT261" si="30586">SUM(SYT262:SYT268)</f>
        <v>0</v>
      </c>
      <c r="SYU261" s="14">
        <f t="shared" ref="SYU261" si="30587">SUM(SYU262:SYU268)</f>
        <v>0</v>
      </c>
      <c r="SYV261" s="14">
        <f t="shared" ref="SYV261" si="30588">SUM(SYV262:SYV268)</f>
        <v>0</v>
      </c>
      <c r="SYW261" s="14">
        <f t="shared" ref="SYW261" si="30589">SUM(SYW262:SYW268)</f>
        <v>0</v>
      </c>
      <c r="SYX261" s="14">
        <f t="shared" ref="SYX261" si="30590">SUM(SYX262:SYX268)</f>
        <v>0</v>
      </c>
      <c r="SYY261" s="14">
        <f t="shared" ref="SYY261" si="30591">SUM(SYY262:SYY268)</f>
        <v>0</v>
      </c>
      <c r="SYZ261" s="14">
        <f t="shared" ref="SYZ261" si="30592">SUM(SYZ262:SYZ268)</f>
        <v>0</v>
      </c>
      <c r="SZA261" s="14">
        <f t="shared" ref="SZA261" si="30593">SUM(SZA262:SZA268)</f>
        <v>0</v>
      </c>
      <c r="SZB261" s="14">
        <f t="shared" ref="SZB261" si="30594">SUM(SZB262:SZB268)</f>
        <v>0</v>
      </c>
      <c r="SZC261" s="14">
        <f t="shared" ref="SZC261" si="30595">SUM(SZC262:SZC268)</f>
        <v>0</v>
      </c>
      <c r="SZD261" s="14">
        <f t="shared" ref="SZD261" si="30596">SUM(SZD262:SZD268)</f>
        <v>0</v>
      </c>
      <c r="SZE261" s="14">
        <f t="shared" ref="SZE261" si="30597">SUM(SZE262:SZE268)</f>
        <v>0</v>
      </c>
      <c r="SZF261" s="14">
        <f t="shared" ref="SZF261" si="30598">SUM(SZF262:SZF268)</f>
        <v>0</v>
      </c>
      <c r="SZG261" s="14">
        <f t="shared" ref="SZG261" si="30599">SUM(SZG262:SZG268)</f>
        <v>0</v>
      </c>
      <c r="SZH261" s="14">
        <f t="shared" ref="SZH261" si="30600">SUM(SZH262:SZH268)</f>
        <v>0</v>
      </c>
      <c r="SZI261" s="14">
        <f t="shared" ref="SZI261" si="30601">SUM(SZI262:SZI268)</f>
        <v>0</v>
      </c>
      <c r="SZJ261" s="14">
        <f t="shared" ref="SZJ261" si="30602">SUM(SZJ262:SZJ268)</f>
        <v>0</v>
      </c>
      <c r="SZK261" s="14">
        <f t="shared" ref="SZK261" si="30603">SUM(SZK262:SZK268)</f>
        <v>0</v>
      </c>
      <c r="SZL261" s="14">
        <f t="shared" ref="SZL261" si="30604">SUM(SZL262:SZL268)</f>
        <v>0</v>
      </c>
      <c r="SZM261" s="14">
        <f t="shared" ref="SZM261" si="30605">SUM(SZM262:SZM268)</f>
        <v>0</v>
      </c>
      <c r="SZN261" s="14">
        <f t="shared" ref="SZN261" si="30606">SUM(SZN262:SZN268)</f>
        <v>0</v>
      </c>
      <c r="SZO261" s="14">
        <f t="shared" ref="SZO261" si="30607">SUM(SZO262:SZO268)</f>
        <v>0</v>
      </c>
      <c r="SZP261" s="14">
        <f t="shared" ref="SZP261" si="30608">SUM(SZP262:SZP268)</f>
        <v>0</v>
      </c>
      <c r="SZQ261" s="14">
        <f t="shared" ref="SZQ261" si="30609">SUM(SZQ262:SZQ268)</f>
        <v>0</v>
      </c>
      <c r="SZR261" s="14">
        <f t="shared" ref="SZR261" si="30610">SUM(SZR262:SZR268)</f>
        <v>0</v>
      </c>
      <c r="SZS261" s="14">
        <f t="shared" ref="SZS261" si="30611">SUM(SZS262:SZS268)</f>
        <v>0</v>
      </c>
      <c r="SZT261" s="14">
        <f t="shared" ref="SZT261" si="30612">SUM(SZT262:SZT268)</f>
        <v>0</v>
      </c>
      <c r="SZU261" s="14">
        <f t="shared" ref="SZU261" si="30613">SUM(SZU262:SZU268)</f>
        <v>0</v>
      </c>
      <c r="SZV261" s="14">
        <f t="shared" ref="SZV261" si="30614">SUM(SZV262:SZV268)</f>
        <v>0</v>
      </c>
      <c r="SZW261" s="14">
        <f t="shared" ref="SZW261" si="30615">SUM(SZW262:SZW268)</f>
        <v>0</v>
      </c>
      <c r="SZX261" s="14">
        <f t="shared" ref="SZX261" si="30616">SUM(SZX262:SZX268)</f>
        <v>0</v>
      </c>
      <c r="SZY261" s="14">
        <f t="shared" ref="SZY261" si="30617">SUM(SZY262:SZY268)</f>
        <v>0</v>
      </c>
      <c r="SZZ261" s="14">
        <f t="shared" ref="SZZ261" si="30618">SUM(SZZ262:SZZ268)</f>
        <v>0</v>
      </c>
      <c r="TAA261" s="14">
        <f t="shared" ref="TAA261" si="30619">SUM(TAA262:TAA268)</f>
        <v>0</v>
      </c>
      <c r="TAB261" s="14">
        <f t="shared" ref="TAB261" si="30620">SUM(TAB262:TAB268)</f>
        <v>0</v>
      </c>
      <c r="TAC261" s="14">
        <f t="shared" ref="TAC261" si="30621">SUM(TAC262:TAC268)</f>
        <v>0</v>
      </c>
      <c r="TAD261" s="14">
        <f t="shared" ref="TAD261" si="30622">SUM(TAD262:TAD268)</f>
        <v>0</v>
      </c>
      <c r="TAE261" s="14">
        <f t="shared" ref="TAE261" si="30623">SUM(TAE262:TAE268)</f>
        <v>0</v>
      </c>
      <c r="TAF261" s="14">
        <f t="shared" ref="TAF261" si="30624">SUM(TAF262:TAF268)</f>
        <v>0</v>
      </c>
      <c r="TAG261" s="14">
        <f t="shared" ref="TAG261" si="30625">SUM(TAG262:TAG268)</f>
        <v>0</v>
      </c>
      <c r="TAH261" s="14">
        <f t="shared" ref="TAH261" si="30626">SUM(TAH262:TAH268)</f>
        <v>0</v>
      </c>
      <c r="TAI261" s="14">
        <f t="shared" ref="TAI261" si="30627">SUM(TAI262:TAI268)</f>
        <v>0</v>
      </c>
      <c r="TAJ261" s="14">
        <f t="shared" ref="TAJ261" si="30628">SUM(TAJ262:TAJ268)</f>
        <v>0</v>
      </c>
      <c r="TAK261" s="14">
        <f t="shared" ref="TAK261" si="30629">SUM(TAK262:TAK268)</f>
        <v>0</v>
      </c>
      <c r="TAL261" s="14">
        <f t="shared" ref="TAL261" si="30630">SUM(TAL262:TAL268)</f>
        <v>0</v>
      </c>
      <c r="TAM261" s="14">
        <f t="shared" ref="TAM261" si="30631">SUM(TAM262:TAM268)</f>
        <v>0</v>
      </c>
      <c r="TAN261" s="14">
        <f t="shared" ref="TAN261" si="30632">SUM(TAN262:TAN268)</f>
        <v>0</v>
      </c>
      <c r="TAO261" s="14">
        <f t="shared" ref="TAO261" si="30633">SUM(TAO262:TAO268)</f>
        <v>0</v>
      </c>
      <c r="TAP261" s="14">
        <f t="shared" ref="TAP261" si="30634">SUM(TAP262:TAP268)</f>
        <v>0</v>
      </c>
      <c r="TAQ261" s="14">
        <f t="shared" ref="TAQ261" si="30635">SUM(TAQ262:TAQ268)</f>
        <v>0</v>
      </c>
      <c r="TAR261" s="14">
        <f t="shared" ref="TAR261" si="30636">SUM(TAR262:TAR268)</f>
        <v>0</v>
      </c>
      <c r="TAS261" s="14">
        <f t="shared" ref="TAS261" si="30637">SUM(TAS262:TAS268)</f>
        <v>0</v>
      </c>
      <c r="TAT261" s="14">
        <f t="shared" ref="TAT261" si="30638">SUM(TAT262:TAT268)</f>
        <v>0</v>
      </c>
      <c r="TAU261" s="14">
        <f t="shared" ref="TAU261" si="30639">SUM(TAU262:TAU268)</f>
        <v>0</v>
      </c>
      <c r="TAV261" s="14">
        <f t="shared" ref="TAV261" si="30640">SUM(TAV262:TAV268)</f>
        <v>0</v>
      </c>
      <c r="TAW261" s="14">
        <f t="shared" ref="TAW261" si="30641">SUM(TAW262:TAW268)</f>
        <v>0</v>
      </c>
      <c r="TAX261" s="14">
        <f t="shared" ref="TAX261" si="30642">SUM(TAX262:TAX268)</f>
        <v>0</v>
      </c>
      <c r="TAY261" s="14">
        <f t="shared" ref="TAY261" si="30643">SUM(TAY262:TAY268)</f>
        <v>0</v>
      </c>
      <c r="TAZ261" s="14">
        <f t="shared" ref="TAZ261" si="30644">SUM(TAZ262:TAZ268)</f>
        <v>0</v>
      </c>
      <c r="TBA261" s="14">
        <f t="shared" ref="TBA261" si="30645">SUM(TBA262:TBA268)</f>
        <v>0</v>
      </c>
      <c r="TBB261" s="14">
        <f t="shared" ref="TBB261" si="30646">SUM(TBB262:TBB268)</f>
        <v>0</v>
      </c>
      <c r="TBC261" s="14">
        <f t="shared" ref="TBC261" si="30647">SUM(TBC262:TBC268)</f>
        <v>0</v>
      </c>
      <c r="TBD261" s="14">
        <f t="shared" ref="TBD261" si="30648">SUM(TBD262:TBD268)</f>
        <v>0</v>
      </c>
      <c r="TBE261" s="14">
        <f t="shared" ref="TBE261" si="30649">SUM(TBE262:TBE268)</f>
        <v>0</v>
      </c>
      <c r="TBF261" s="14">
        <f t="shared" ref="TBF261" si="30650">SUM(TBF262:TBF268)</f>
        <v>0</v>
      </c>
      <c r="TBG261" s="14">
        <f t="shared" ref="TBG261" si="30651">SUM(TBG262:TBG268)</f>
        <v>0</v>
      </c>
      <c r="TBH261" s="14">
        <f t="shared" ref="TBH261" si="30652">SUM(TBH262:TBH268)</f>
        <v>0</v>
      </c>
      <c r="TBI261" s="14">
        <f t="shared" ref="TBI261" si="30653">SUM(TBI262:TBI268)</f>
        <v>0</v>
      </c>
      <c r="TBJ261" s="14">
        <f t="shared" ref="TBJ261" si="30654">SUM(TBJ262:TBJ268)</f>
        <v>0</v>
      </c>
      <c r="TBK261" s="14">
        <f t="shared" ref="TBK261" si="30655">SUM(TBK262:TBK268)</f>
        <v>0</v>
      </c>
      <c r="TBL261" s="14">
        <f t="shared" ref="TBL261" si="30656">SUM(TBL262:TBL268)</f>
        <v>0</v>
      </c>
      <c r="TBM261" s="14">
        <f t="shared" ref="TBM261" si="30657">SUM(TBM262:TBM268)</f>
        <v>0</v>
      </c>
      <c r="TBN261" s="14">
        <f t="shared" ref="TBN261" si="30658">SUM(TBN262:TBN268)</f>
        <v>0</v>
      </c>
      <c r="TBO261" s="14">
        <f t="shared" ref="TBO261" si="30659">SUM(TBO262:TBO268)</f>
        <v>0</v>
      </c>
      <c r="TBP261" s="14">
        <f t="shared" ref="TBP261" si="30660">SUM(TBP262:TBP268)</f>
        <v>0</v>
      </c>
      <c r="TBQ261" s="14">
        <f t="shared" ref="TBQ261" si="30661">SUM(TBQ262:TBQ268)</f>
        <v>0</v>
      </c>
      <c r="TBR261" s="14">
        <f t="shared" ref="TBR261" si="30662">SUM(TBR262:TBR268)</f>
        <v>0</v>
      </c>
      <c r="TBS261" s="14">
        <f t="shared" ref="TBS261" si="30663">SUM(TBS262:TBS268)</f>
        <v>0</v>
      </c>
      <c r="TBT261" s="14">
        <f t="shared" ref="TBT261" si="30664">SUM(TBT262:TBT268)</f>
        <v>0</v>
      </c>
      <c r="TBU261" s="14">
        <f t="shared" ref="TBU261" si="30665">SUM(TBU262:TBU268)</f>
        <v>0</v>
      </c>
      <c r="TBV261" s="14">
        <f t="shared" ref="TBV261" si="30666">SUM(TBV262:TBV268)</f>
        <v>0</v>
      </c>
      <c r="TBW261" s="14">
        <f t="shared" ref="TBW261" si="30667">SUM(TBW262:TBW268)</f>
        <v>0</v>
      </c>
      <c r="TBX261" s="14">
        <f t="shared" ref="TBX261" si="30668">SUM(TBX262:TBX268)</f>
        <v>0</v>
      </c>
      <c r="TBY261" s="14">
        <f t="shared" ref="TBY261" si="30669">SUM(TBY262:TBY268)</f>
        <v>0</v>
      </c>
      <c r="TBZ261" s="14">
        <f t="shared" ref="TBZ261" si="30670">SUM(TBZ262:TBZ268)</f>
        <v>0</v>
      </c>
      <c r="TCA261" s="14">
        <f t="shared" ref="TCA261" si="30671">SUM(TCA262:TCA268)</f>
        <v>0</v>
      </c>
      <c r="TCB261" s="14">
        <f t="shared" ref="TCB261" si="30672">SUM(TCB262:TCB268)</f>
        <v>0</v>
      </c>
      <c r="TCC261" s="14">
        <f t="shared" ref="TCC261" si="30673">SUM(TCC262:TCC268)</f>
        <v>0</v>
      </c>
      <c r="TCD261" s="14">
        <f t="shared" ref="TCD261" si="30674">SUM(TCD262:TCD268)</f>
        <v>0</v>
      </c>
      <c r="TCE261" s="14">
        <f t="shared" ref="TCE261" si="30675">SUM(TCE262:TCE268)</f>
        <v>0</v>
      </c>
      <c r="TCF261" s="14">
        <f t="shared" ref="TCF261" si="30676">SUM(TCF262:TCF268)</f>
        <v>0</v>
      </c>
      <c r="TCG261" s="14">
        <f t="shared" ref="TCG261" si="30677">SUM(TCG262:TCG268)</f>
        <v>0</v>
      </c>
      <c r="TCH261" s="14">
        <f t="shared" ref="TCH261" si="30678">SUM(TCH262:TCH268)</f>
        <v>0</v>
      </c>
      <c r="TCI261" s="14">
        <f t="shared" ref="TCI261" si="30679">SUM(TCI262:TCI268)</f>
        <v>0</v>
      </c>
      <c r="TCJ261" s="14">
        <f t="shared" ref="TCJ261" si="30680">SUM(TCJ262:TCJ268)</f>
        <v>0</v>
      </c>
      <c r="TCK261" s="14">
        <f t="shared" ref="TCK261" si="30681">SUM(TCK262:TCK268)</f>
        <v>0</v>
      </c>
      <c r="TCL261" s="14">
        <f t="shared" ref="TCL261" si="30682">SUM(TCL262:TCL268)</f>
        <v>0</v>
      </c>
      <c r="TCM261" s="14">
        <f t="shared" ref="TCM261" si="30683">SUM(TCM262:TCM268)</f>
        <v>0</v>
      </c>
      <c r="TCN261" s="14">
        <f t="shared" ref="TCN261" si="30684">SUM(TCN262:TCN268)</f>
        <v>0</v>
      </c>
      <c r="TCO261" s="14">
        <f t="shared" ref="TCO261" si="30685">SUM(TCO262:TCO268)</f>
        <v>0</v>
      </c>
      <c r="TCP261" s="14">
        <f t="shared" ref="TCP261" si="30686">SUM(TCP262:TCP268)</f>
        <v>0</v>
      </c>
      <c r="TCQ261" s="14">
        <f t="shared" ref="TCQ261" si="30687">SUM(TCQ262:TCQ268)</f>
        <v>0</v>
      </c>
      <c r="TCR261" s="14">
        <f t="shared" ref="TCR261" si="30688">SUM(TCR262:TCR268)</f>
        <v>0</v>
      </c>
      <c r="TCS261" s="14">
        <f t="shared" ref="TCS261" si="30689">SUM(TCS262:TCS268)</f>
        <v>0</v>
      </c>
      <c r="TCT261" s="14">
        <f t="shared" ref="TCT261" si="30690">SUM(TCT262:TCT268)</f>
        <v>0</v>
      </c>
      <c r="TCU261" s="14">
        <f t="shared" ref="TCU261" si="30691">SUM(TCU262:TCU268)</f>
        <v>0</v>
      </c>
      <c r="TCV261" s="14">
        <f t="shared" ref="TCV261" si="30692">SUM(TCV262:TCV268)</f>
        <v>0</v>
      </c>
      <c r="TCW261" s="14">
        <f t="shared" ref="TCW261" si="30693">SUM(TCW262:TCW268)</f>
        <v>0</v>
      </c>
      <c r="TCX261" s="14">
        <f t="shared" ref="TCX261" si="30694">SUM(TCX262:TCX268)</f>
        <v>0</v>
      </c>
      <c r="TCY261" s="14">
        <f t="shared" ref="TCY261" si="30695">SUM(TCY262:TCY268)</f>
        <v>0</v>
      </c>
      <c r="TCZ261" s="14">
        <f t="shared" ref="TCZ261" si="30696">SUM(TCZ262:TCZ268)</f>
        <v>0</v>
      </c>
      <c r="TDA261" s="14">
        <f t="shared" ref="TDA261" si="30697">SUM(TDA262:TDA268)</f>
        <v>0</v>
      </c>
      <c r="TDB261" s="14">
        <f t="shared" ref="TDB261" si="30698">SUM(TDB262:TDB268)</f>
        <v>0</v>
      </c>
      <c r="TDC261" s="14">
        <f t="shared" ref="TDC261" si="30699">SUM(TDC262:TDC268)</f>
        <v>0</v>
      </c>
      <c r="TDD261" s="14">
        <f t="shared" ref="TDD261" si="30700">SUM(TDD262:TDD268)</f>
        <v>0</v>
      </c>
      <c r="TDE261" s="14">
        <f t="shared" ref="TDE261" si="30701">SUM(TDE262:TDE268)</f>
        <v>0</v>
      </c>
      <c r="TDF261" s="14">
        <f t="shared" ref="TDF261" si="30702">SUM(TDF262:TDF268)</f>
        <v>0</v>
      </c>
      <c r="TDG261" s="14">
        <f t="shared" ref="TDG261" si="30703">SUM(TDG262:TDG268)</f>
        <v>0</v>
      </c>
      <c r="TDH261" s="14">
        <f t="shared" ref="TDH261" si="30704">SUM(TDH262:TDH268)</f>
        <v>0</v>
      </c>
      <c r="TDI261" s="14">
        <f t="shared" ref="TDI261" si="30705">SUM(TDI262:TDI268)</f>
        <v>0</v>
      </c>
      <c r="TDJ261" s="14">
        <f t="shared" ref="TDJ261" si="30706">SUM(TDJ262:TDJ268)</f>
        <v>0</v>
      </c>
      <c r="TDK261" s="14">
        <f t="shared" ref="TDK261" si="30707">SUM(TDK262:TDK268)</f>
        <v>0</v>
      </c>
      <c r="TDL261" s="14">
        <f t="shared" ref="TDL261" si="30708">SUM(TDL262:TDL268)</f>
        <v>0</v>
      </c>
      <c r="TDM261" s="14">
        <f t="shared" ref="TDM261" si="30709">SUM(TDM262:TDM268)</f>
        <v>0</v>
      </c>
      <c r="TDN261" s="14">
        <f t="shared" ref="TDN261" si="30710">SUM(TDN262:TDN268)</f>
        <v>0</v>
      </c>
      <c r="TDO261" s="14">
        <f t="shared" ref="TDO261" si="30711">SUM(TDO262:TDO268)</f>
        <v>0</v>
      </c>
      <c r="TDP261" s="14">
        <f t="shared" ref="TDP261" si="30712">SUM(TDP262:TDP268)</f>
        <v>0</v>
      </c>
      <c r="TDQ261" s="14">
        <f t="shared" ref="TDQ261" si="30713">SUM(TDQ262:TDQ268)</f>
        <v>0</v>
      </c>
      <c r="TDR261" s="14">
        <f t="shared" ref="TDR261" si="30714">SUM(TDR262:TDR268)</f>
        <v>0</v>
      </c>
      <c r="TDS261" s="14">
        <f t="shared" ref="TDS261" si="30715">SUM(TDS262:TDS268)</f>
        <v>0</v>
      </c>
      <c r="TDT261" s="14">
        <f t="shared" ref="TDT261" si="30716">SUM(TDT262:TDT268)</f>
        <v>0</v>
      </c>
      <c r="TDU261" s="14">
        <f t="shared" ref="TDU261" si="30717">SUM(TDU262:TDU268)</f>
        <v>0</v>
      </c>
      <c r="TDV261" s="14">
        <f t="shared" ref="TDV261" si="30718">SUM(TDV262:TDV268)</f>
        <v>0</v>
      </c>
      <c r="TDW261" s="14">
        <f t="shared" ref="TDW261" si="30719">SUM(TDW262:TDW268)</f>
        <v>0</v>
      </c>
      <c r="TDX261" s="14">
        <f t="shared" ref="TDX261" si="30720">SUM(TDX262:TDX268)</f>
        <v>0</v>
      </c>
      <c r="TDY261" s="14">
        <f t="shared" ref="TDY261" si="30721">SUM(TDY262:TDY268)</f>
        <v>0</v>
      </c>
      <c r="TDZ261" s="14">
        <f t="shared" ref="TDZ261" si="30722">SUM(TDZ262:TDZ268)</f>
        <v>0</v>
      </c>
      <c r="TEA261" s="14">
        <f t="shared" ref="TEA261" si="30723">SUM(TEA262:TEA268)</f>
        <v>0</v>
      </c>
      <c r="TEB261" s="14">
        <f t="shared" ref="TEB261" si="30724">SUM(TEB262:TEB268)</f>
        <v>0</v>
      </c>
      <c r="TEC261" s="14">
        <f t="shared" ref="TEC261" si="30725">SUM(TEC262:TEC268)</f>
        <v>0</v>
      </c>
      <c r="TED261" s="14">
        <f t="shared" ref="TED261" si="30726">SUM(TED262:TED268)</f>
        <v>0</v>
      </c>
      <c r="TEE261" s="14">
        <f t="shared" ref="TEE261" si="30727">SUM(TEE262:TEE268)</f>
        <v>0</v>
      </c>
      <c r="TEF261" s="14">
        <f t="shared" ref="TEF261" si="30728">SUM(TEF262:TEF268)</f>
        <v>0</v>
      </c>
      <c r="TEG261" s="14">
        <f t="shared" ref="TEG261" si="30729">SUM(TEG262:TEG268)</f>
        <v>0</v>
      </c>
      <c r="TEH261" s="14">
        <f t="shared" ref="TEH261" si="30730">SUM(TEH262:TEH268)</f>
        <v>0</v>
      </c>
      <c r="TEI261" s="14">
        <f t="shared" ref="TEI261" si="30731">SUM(TEI262:TEI268)</f>
        <v>0</v>
      </c>
      <c r="TEJ261" s="14">
        <f t="shared" ref="TEJ261" si="30732">SUM(TEJ262:TEJ268)</f>
        <v>0</v>
      </c>
      <c r="TEK261" s="14">
        <f t="shared" ref="TEK261" si="30733">SUM(TEK262:TEK268)</f>
        <v>0</v>
      </c>
      <c r="TEL261" s="14">
        <f t="shared" ref="TEL261" si="30734">SUM(TEL262:TEL268)</f>
        <v>0</v>
      </c>
      <c r="TEM261" s="14">
        <f t="shared" ref="TEM261" si="30735">SUM(TEM262:TEM268)</f>
        <v>0</v>
      </c>
      <c r="TEN261" s="14">
        <f t="shared" ref="TEN261" si="30736">SUM(TEN262:TEN268)</f>
        <v>0</v>
      </c>
      <c r="TEO261" s="14">
        <f t="shared" ref="TEO261" si="30737">SUM(TEO262:TEO268)</f>
        <v>0</v>
      </c>
      <c r="TEP261" s="14">
        <f t="shared" ref="TEP261" si="30738">SUM(TEP262:TEP268)</f>
        <v>0</v>
      </c>
      <c r="TEQ261" s="14">
        <f t="shared" ref="TEQ261" si="30739">SUM(TEQ262:TEQ268)</f>
        <v>0</v>
      </c>
      <c r="TER261" s="14">
        <f t="shared" ref="TER261" si="30740">SUM(TER262:TER268)</f>
        <v>0</v>
      </c>
      <c r="TES261" s="14">
        <f t="shared" ref="TES261" si="30741">SUM(TES262:TES268)</f>
        <v>0</v>
      </c>
      <c r="TET261" s="14">
        <f t="shared" ref="TET261" si="30742">SUM(TET262:TET268)</f>
        <v>0</v>
      </c>
      <c r="TEU261" s="14">
        <f t="shared" ref="TEU261" si="30743">SUM(TEU262:TEU268)</f>
        <v>0</v>
      </c>
      <c r="TEV261" s="14">
        <f t="shared" ref="TEV261" si="30744">SUM(TEV262:TEV268)</f>
        <v>0</v>
      </c>
      <c r="TEW261" s="14">
        <f t="shared" ref="TEW261" si="30745">SUM(TEW262:TEW268)</f>
        <v>0</v>
      </c>
      <c r="TEX261" s="14">
        <f t="shared" ref="TEX261" si="30746">SUM(TEX262:TEX268)</f>
        <v>0</v>
      </c>
      <c r="TEY261" s="14">
        <f t="shared" ref="TEY261" si="30747">SUM(TEY262:TEY268)</f>
        <v>0</v>
      </c>
      <c r="TEZ261" s="14">
        <f t="shared" ref="TEZ261" si="30748">SUM(TEZ262:TEZ268)</f>
        <v>0</v>
      </c>
      <c r="TFA261" s="14">
        <f t="shared" ref="TFA261" si="30749">SUM(TFA262:TFA268)</f>
        <v>0</v>
      </c>
      <c r="TFB261" s="14">
        <f t="shared" ref="TFB261" si="30750">SUM(TFB262:TFB268)</f>
        <v>0</v>
      </c>
      <c r="TFC261" s="14">
        <f t="shared" ref="TFC261" si="30751">SUM(TFC262:TFC268)</f>
        <v>0</v>
      </c>
      <c r="TFD261" s="14">
        <f t="shared" ref="TFD261" si="30752">SUM(TFD262:TFD268)</f>
        <v>0</v>
      </c>
      <c r="TFE261" s="14">
        <f t="shared" ref="TFE261" si="30753">SUM(TFE262:TFE268)</f>
        <v>0</v>
      </c>
      <c r="TFF261" s="14">
        <f t="shared" ref="TFF261" si="30754">SUM(TFF262:TFF268)</f>
        <v>0</v>
      </c>
      <c r="TFG261" s="14">
        <f t="shared" ref="TFG261" si="30755">SUM(TFG262:TFG268)</f>
        <v>0</v>
      </c>
      <c r="TFH261" s="14">
        <f t="shared" ref="TFH261" si="30756">SUM(TFH262:TFH268)</f>
        <v>0</v>
      </c>
      <c r="TFI261" s="14">
        <f t="shared" ref="TFI261" si="30757">SUM(TFI262:TFI268)</f>
        <v>0</v>
      </c>
      <c r="TFJ261" s="14">
        <f t="shared" ref="TFJ261" si="30758">SUM(TFJ262:TFJ268)</f>
        <v>0</v>
      </c>
      <c r="TFK261" s="14">
        <f t="shared" ref="TFK261" si="30759">SUM(TFK262:TFK268)</f>
        <v>0</v>
      </c>
      <c r="TFL261" s="14">
        <f t="shared" ref="TFL261" si="30760">SUM(TFL262:TFL268)</f>
        <v>0</v>
      </c>
      <c r="TFM261" s="14">
        <f t="shared" ref="TFM261" si="30761">SUM(TFM262:TFM268)</f>
        <v>0</v>
      </c>
      <c r="TFN261" s="14">
        <f t="shared" ref="TFN261" si="30762">SUM(TFN262:TFN268)</f>
        <v>0</v>
      </c>
      <c r="TFO261" s="14">
        <f t="shared" ref="TFO261" si="30763">SUM(TFO262:TFO268)</f>
        <v>0</v>
      </c>
      <c r="TFP261" s="14">
        <f t="shared" ref="TFP261" si="30764">SUM(TFP262:TFP268)</f>
        <v>0</v>
      </c>
      <c r="TFQ261" s="14">
        <f t="shared" ref="TFQ261" si="30765">SUM(TFQ262:TFQ268)</f>
        <v>0</v>
      </c>
      <c r="TFR261" s="14">
        <f t="shared" ref="TFR261" si="30766">SUM(TFR262:TFR268)</f>
        <v>0</v>
      </c>
      <c r="TFS261" s="14">
        <f t="shared" ref="TFS261" si="30767">SUM(TFS262:TFS268)</f>
        <v>0</v>
      </c>
      <c r="TFT261" s="14">
        <f t="shared" ref="TFT261" si="30768">SUM(TFT262:TFT268)</f>
        <v>0</v>
      </c>
      <c r="TFU261" s="14">
        <f t="shared" ref="TFU261" si="30769">SUM(TFU262:TFU268)</f>
        <v>0</v>
      </c>
      <c r="TFV261" s="14">
        <f t="shared" ref="TFV261" si="30770">SUM(TFV262:TFV268)</f>
        <v>0</v>
      </c>
      <c r="TFW261" s="14">
        <f t="shared" ref="TFW261" si="30771">SUM(TFW262:TFW268)</f>
        <v>0</v>
      </c>
      <c r="TFX261" s="14">
        <f t="shared" ref="TFX261" si="30772">SUM(TFX262:TFX268)</f>
        <v>0</v>
      </c>
      <c r="TFY261" s="14">
        <f t="shared" ref="TFY261" si="30773">SUM(TFY262:TFY268)</f>
        <v>0</v>
      </c>
      <c r="TFZ261" s="14">
        <f t="shared" ref="TFZ261" si="30774">SUM(TFZ262:TFZ268)</f>
        <v>0</v>
      </c>
      <c r="TGA261" s="14">
        <f t="shared" ref="TGA261" si="30775">SUM(TGA262:TGA268)</f>
        <v>0</v>
      </c>
      <c r="TGB261" s="14">
        <f t="shared" ref="TGB261" si="30776">SUM(TGB262:TGB268)</f>
        <v>0</v>
      </c>
      <c r="TGC261" s="14">
        <f t="shared" ref="TGC261" si="30777">SUM(TGC262:TGC268)</f>
        <v>0</v>
      </c>
      <c r="TGD261" s="14">
        <f t="shared" ref="TGD261" si="30778">SUM(TGD262:TGD268)</f>
        <v>0</v>
      </c>
      <c r="TGE261" s="14">
        <f t="shared" ref="TGE261" si="30779">SUM(TGE262:TGE268)</f>
        <v>0</v>
      </c>
      <c r="TGF261" s="14">
        <f t="shared" ref="TGF261" si="30780">SUM(TGF262:TGF268)</f>
        <v>0</v>
      </c>
      <c r="TGG261" s="14">
        <f t="shared" ref="TGG261" si="30781">SUM(TGG262:TGG268)</f>
        <v>0</v>
      </c>
      <c r="TGH261" s="14">
        <f t="shared" ref="TGH261" si="30782">SUM(TGH262:TGH268)</f>
        <v>0</v>
      </c>
      <c r="TGI261" s="14">
        <f t="shared" ref="TGI261" si="30783">SUM(TGI262:TGI268)</f>
        <v>0</v>
      </c>
      <c r="TGJ261" s="14">
        <f t="shared" ref="TGJ261" si="30784">SUM(TGJ262:TGJ268)</f>
        <v>0</v>
      </c>
      <c r="TGK261" s="14">
        <f t="shared" ref="TGK261" si="30785">SUM(TGK262:TGK268)</f>
        <v>0</v>
      </c>
      <c r="TGL261" s="14">
        <f t="shared" ref="TGL261" si="30786">SUM(TGL262:TGL268)</f>
        <v>0</v>
      </c>
      <c r="TGM261" s="14">
        <f t="shared" ref="TGM261" si="30787">SUM(TGM262:TGM268)</f>
        <v>0</v>
      </c>
      <c r="TGN261" s="14">
        <f t="shared" ref="TGN261" si="30788">SUM(TGN262:TGN268)</f>
        <v>0</v>
      </c>
      <c r="TGO261" s="14">
        <f t="shared" ref="TGO261" si="30789">SUM(TGO262:TGO268)</f>
        <v>0</v>
      </c>
      <c r="TGP261" s="14">
        <f t="shared" ref="TGP261" si="30790">SUM(TGP262:TGP268)</f>
        <v>0</v>
      </c>
      <c r="TGQ261" s="14">
        <f t="shared" ref="TGQ261" si="30791">SUM(TGQ262:TGQ268)</f>
        <v>0</v>
      </c>
      <c r="TGR261" s="14">
        <f t="shared" ref="TGR261" si="30792">SUM(TGR262:TGR268)</f>
        <v>0</v>
      </c>
      <c r="TGS261" s="14">
        <f t="shared" ref="TGS261" si="30793">SUM(TGS262:TGS268)</f>
        <v>0</v>
      </c>
      <c r="TGT261" s="14">
        <f t="shared" ref="TGT261" si="30794">SUM(TGT262:TGT268)</f>
        <v>0</v>
      </c>
      <c r="TGU261" s="14">
        <f t="shared" ref="TGU261" si="30795">SUM(TGU262:TGU268)</f>
        <v>0</v>
      </c>
      <c r="TGV261" s="14">
        <f t="shared" ref="TGV261" si="30796">SUM(TGV262:TGV268)</f>
        <v>0</v>
      </c>
      <c r="TGW261" s="14">
        <f t="shared" ref="TGW261" si="30797">SUM(TGW262:TGW268)</f>
        <v>0</v>
      </c>
      <c r="TGX261" s="14">
        <f t="shared" ref="TGX261" si="30798">SUM(TGX262:TGX268)</f>
        <v>0</v>
      </c>
      <c r="TGY261" s="14">
        <f t="shared" ref="TGY261" si="30799">SUM(TGY262:TGY268)</f>
        <v>0</v>
      </c>
      <c r="TGZ261" s="14">
        <f t="shared" ref="TGZ261" si="30800">SUM(TGZ262:TGZ268)</f>
        <v>0</v>
      </c>
      <c r="THA261" s="14">
        <f t="shared" ref="THA261" si="30801">SUM(THA262:THA268)</f>
        <v>0</v>
      </c>
      <c r="THB261" s="14">
        <f t="shared" ref="THB261" si="30802">SUM(THB262:THB268)</f>
        <v>0</v>
      </c>
      <c r="THC261" s="14">
        <f t="shared" ref="THC261" si="30803">SUM(THC262:THC268)</f>
        <v>0</v>
      </c>
      <c r="THD261" s="14">
        <f t="shared" ref="THD261" si="30804">SUM(THD262:THD268)</f>
        <v>0</v>
      </c>
      <c r="THE261" s="14">
        <f t="shared" ref="THE261" si="30805">SUM(THE262:THE268)</f>
        <v>0</v>
      </c>
      <c r="THF261" s="14">
        <f t="shared" ref="THF261" si="30806">SUM(THF262:THF268)</f>
        <v>0</v>
      </c>
      <c r="THG261" s="14">
        <f t="shared" ref="THG261" si="30807">SUM(THG262:THG268)</f>
        <v>0</v>
      </c>
      <c r="THH261" s="14">
        <f t="shared" ref="THH261" si="30808">SUM(THH262:THH268)</f>
        <v>0</v>
      </c>
      <c r="THI261" s="14">
        <f t="shared" ref="THI261" si="30809">SUM(THI262:THI268)</f>
        <v>0</v>
      </c>
      <c r="THJ261" s="14">
        <f t="shared" ref="THJ261" si="30810">SUM(THJ262:THJ268)</f>
        <v>0</v>
      </c>
      <c r="THK261" s="14">
        <f t="shared" ref="THK261" si="30811">SUM(THK262:THK268)</f>
        <v>0</v>
      </c>
      <c r="THL261" s="14">
        <f t="shared" ref="THL261" si="30812">SUM(THL262:THL268)</f>
        <v>0</v>
      </c>
      <c r="THM261" s="14">
        <f t="shared" ref="THM261" si="30813">SUM(THM262:THM268)</f>
        <v>0</v>
      </c>
      <c r="THN261" s="14">
        <f t="shared" ref="THN261" si="30814">SUM(THN262:THN268)</f>
        <v>0</v>
      </c>
      <c r="THO261" s="14">
        <f t="shared" ref="THO261" si="30815">SUM(THO262:THO268)</f>
        <v>0</v>
      </c>
      <c r="THP261" s="14">
        <f t="shared" ref="THP261" si="30816">SUM(THP262:THP268)</f>
        <v>0</v>
      </c>
      <c r="THQ261" s="14">
        <f t="shared" ref="THQ261" si="30817">SUM(THQ262:THQ268)</f>
        <v>0</v>
      </c>
      <c r="THR261" s="14">
        <f t="shared" ref="THR261" si="30818">SUM(THR262:THR268)</f>
        <v>0</v>
      </c>
      <c r="THS261" s="14">
        <f t="shared" ref="THS261" si="30819">SUM(THS262:THS268)</f>
        <v>0</v>
      </c>
      <c r="THT261" s="14">
        <f t="shared" ref="THT261" si="30820">SUM(THT262:THT268)</f>
        <v>0</v>
      </c>
      <c r="THU261" s="14">
        <f t="shared" ref="THU261" si="30821">SUM(THU262:THU268)</f>
        <v>0</v>
      </c>
      <c r="THV261" s="14">
        <f t="shared" ref="THV261" si="30822">SUM(THV262:THV268)</f>
        <v>0</v>
      </c>
      <c r="THW261" s="14">
        <f t="shared" ref="THW261" si="30823">SUM(THW262:THW268)</f>
        <v>0</v>
      </c>
      <c r="THX261" s="14">
        <f t="shared" ref="THX261" si="30824">SUM(THX262:THX268)</f>
        <v>0</v>
      </c>
      <c r="THY261" s="14">
        <f t="shared" ref="THY261" si="30825">SUM(THY262:THY268)</f>
        <v>0</v>
      </c>
      <c r="THZ261" s="14">
        <f t="shared" ref="THZ261" si="30826">SUM(THZ262:THZ268)</f>
        <v>0</v>
      </c>
      <c r="TIA261" s="14">
        <f t="shared" ref="TIA261" si="30827">SUM(TIA262:TIA268)</f>
        <v>0</v>
      </c>
      <c r="TIB261" s="14">
        <f t="shared" ref="TIB261" si="30828">SUM(TIB262:TIB268)</f>
        <v>0</v>
      </c>
      <c r="TIC261" s="14">
        <f t="shared" ref="TIC261" si="30829">SUM(TIC262:TIC268)</f>
        <v>0</v>
      </c>
      <c r="TID261" s="14">
        <f t="shared" ref="TID261" si="30830">SUM(TID262:TID268)</f>
        <v>0</v>
      </c>
      <c r="TIE261" s="14">
        <f t="shared" ref="TIE261" si="30831">SUM(TIE262:TIE268)</f>
        <v>0</v>
      </c>
      <c r="TIF261" s="14">
        <f t="shared" ref="TIF261" si="30832">SUM(TIF262:TIF268)</f>
        <v>0</v>
      </c>
      <c r="TIG261" s="14">
        <f t="shared" ref="TIG261" si="30833">SUM(TIG262:TIG268)</f>
        <v>0</v>
      </c>
      <c r="TIH261" s="14">
        <f t="shared" ref="TIH261" si="30834">SUM(TIH262:TIH268)</f>
        <v>0</v>
      </c>
      <c r="TII261" s="14">
        <f t="shared" ref="TII261" si="30835">SUM(TII262:TII268)</f>
        <v>0</v>
      </c>
      <c r="TIJ261" s="14">
        <f t="shared" ref="TIJ261" si="30836">SUM(TIJ262:TIJ268)</f>
        <v>0</v>
      </c>
      <c r="TIK261" s="14">
        <f t="shared" ref="TIK261" si="30837">SUM(TIK262:TIK268)</f>
        <v>0</v>
      </c>
      <c r="TIL261" s="14">
        <f t="shared" ref="TIL261" si="30838">SUM(TIL262:TIL268)</f>
        <v>0</v>
      </c>
      <c r="TIM261" s="14">
        <f t="shared" ref="TIM261" si="30839">SUM(TIM262:TIM268)</f>
        <v>0</v>
      </c>
      <c r="TIN261" s="14">
        <f t="shared" ref="TIN261" si="30840">SUM(TIN262:TIN268)</f>
        <v>0</v>
      </c>
      <c r="TIO261" s="14">
        <f t="shared" ref="TIO261" si="30841">SUM(TIO262:TIO268)</f>
        <v>0</v>
      </c>
      <c r="TIP261" s="14">
        <f t="shared" ref="TIP261" si="30842">SUM(TIP262:TIP268)</f>
        <v>0</v>
      </c>
      <c r="TIQ261" s="14">
        <f t="shared" ref="TIQ261" si="30843">SUM(TIQ262:TIQ268)</f>
        <v>0</v>
      </c>
      <c r="TIR261" s="14">
        <f t="shared" ref="TIR261" si="30844">SUM(TIR262:TIR268)</f>
        <v>0</v>
      </c>
      <c r="TIS261" s="14">
        <f t="shared" ref="TIS261" si="30845">SUM(TIS262:TIS268)</f>
        <v>0</v>
      </c>
      <c r="TIT261" s="14">
        <f t="shared" ref="TIT261" si="30846">SUM(TIT262:TIT268)</f>
        <v>0</v>
      </c>
      <c r="TIU261" s="14">
        <f t="shared" ref="TIU261" si="30847">SUM(TIU262:TIU268)</f>
        <v>0</v>
      </c>
      <c r="TIV261" s="14">
        <f t="shared" ref="TIV261" si="30848">SUM(TIV262:TIV268)</f>
        <v>0</v>
      </c>
      <c r="TIW261" s="14">
        <f t="shared" ref="TIW261" si="30849">SUM(TIW262:TIW268)</f>
        <v>0</v>
      </c>
      <c r="TIX261" s="14">
        <f t="shared" ref="TIX261" si="30850">SUM(TIX262:TIX268)</f>
        <v>0</v>
      </c>
      <c r="TIY261" s="14">
        <f t="shared" ref="TIY261" si="30851">SUM(TIY262:TIY268)</f>
        <v>0</v>
      </c>
      <c r="TIZ261" s="14">
        <f t="shared" ref="TIZ261" si="30852">SUM(TIZ262:TIZ268)</f>
        <v>0</v>
      </c>
      <c r="TJA261" s="14">
        <f t="shared" ref="TJA261" si="30853">SUM(TJA262:TJA268)</f>
        <v>0</v>
      </c>
      <c r="TJB261" s="14">
        <f t="shared" ref="TJB261" si="30854">SUM(TJB262:TJB268)</f>
        <v>0</v>
      </c>
      <c r="TJC261" s="14">
        <f t="shared" ref="TJC261" si="30855">SUM(TJC262:TJC268)</f>
        <v>0</v>
      </c>
      <c r="TJD261" s="14">
        <f t="shared" ref="TJD261" si="30856">SUM(TJD262:TJD268)</f>
        <v>0</v>
      </c>
      <c r="TJE261" s="14">
        <f t="shared" ref="TJE261" si="30857">SUM(TJE262:TJE268)</f>
        <v>0</v>
      </c>
      <c r="TJF261" s="14">
        <f t="shared" ref="TJF261" si="30858">SUM(TJF262:TJF268)</f>
        <v>0</v>
      </c>
      <c r="TJG261" s="14">
        <f t="shared" ref="TJG261" si="30859">SUM(TJG262:TJG268)</f>
        <v>0</v>
      </c>
      <c r="TJH261" s="14">
        <f t="shared" ref="TJH261" si="30860">SUM(TJH262:TJH268)</f>
        <v>0</v>
      </c>
      <c r="TJI261" s="14">
        <f t="shared" ref="TJI261" si="30861">SUM(TJI262:TJI268)</f>
        <v>0</v>
      </c>
      <c r="TJJ261" s="14">
        <f t="shared" ref="TJJ261" si="30862">SUM(TJJ262:TJJ268)</f>
        <v>0</v>
      </c>
      <c r="TJK261" s="14">
        <f t="shared" ref="TJK261" si="30863">SUM(TJK262:TJK268)</f>
        <v>0</v>
      </c>
      <c r="TJL261" s="14">
        <f t="shared" ref="TJL261" si="30864">SUM(TJL262:TJL268)</f>
        <v>0</v>
      </c>
      <c r="TJM261" s="14">
        <f t="shared" ref="TJM261" si="30865">SUM(TJM262:TJM268)</f>
        <v>0</v>
      </c>
      <c r="TJN261" s="14">
        <f t="shared" ref="TJN261" si="30866">SUM(TJN262:TJN268)</f>
        <v>0</v>
      </c>
      <c r="TJO261" s="14">
        <f t="shared" ref="TJO261" si="30867">SUM(TJO262:TJO268)</f>
        <v>0</v>
      </c>
      <c r="TJP261" s="14">
        <f t="shared" ref="TJP261" si="30868">SUM(TJP262:TJP268)</f>
        <v>0</v>
      </c>
      <c r="TJQ261" s="14">
        <f t="shared" ref="TJQ261" si="30869">SUM(TJQ262:TJQ268)</f>
        <v>0</v>
      </c>
      <c r="TJR261" s="14">
        <f t="shared" ref="TJR261" si="30870">SUM(TJR262:TJR268)</f>
        <v>0</v>
      </c>
      <c r="TJS261" s="14">
        <f t="shared" ref="TJS261" si="30871">SUM(TJS262:TJS268)</f>
        <v>0</v>
      </c>
      <c r="TJT261" s="14">
        <f t="shared" ref="TJT261" si="30872">SUM(TJT262:TJT268)</f>
        <v>0</v>
      </c>
      <c r="TJU261" s="14">
        <f t="shared" ref="TJU261" si="30873">SUM(TJU262:TJU268)</f>
        <v>0</v>
      </c>
      <c r="TJV261" s="14">
        <f t="shared" ref="TJV261" si="30874">SUM(TJV262:TJV268)</f>
        <v>0</v>
      </c>
      <c r="TJW261" s="14">
        <f t="shared" ref="TJW261" si="30875">SUM(TJW262:TJW268)</f>
        <v>0</v>
      </c>
      <c r="TJX261" s="14">
        <f t="shared" ref="TJX261" si="30876">SUM(TJX262:TJX268)</f>
        <v>0</v>
      </c>
      <c r="TJY261" s="14">
        <f t="shared" ref="TJY261" si="30877">SUM(TJY262:TJY268)</f>
        <v>0</v>
      </c>
      <c r="TJZ261" s="14">
        <f t="shared" ref="TJZ261" si="30878">SUM(TJZ262:TJZ268)</f>
        <v>0</v>
      </c>
      <c r="TKA261" s="14">
        <f t="shared" ref="TKA261" si="30879">SUM(TKA262:TKA268)</f>
        <v>0</v>
      </c>
      <c r="TKB261" s="14">
        <f t="shared" ref="TKB261" si="30880">SUM(TKB262:TKB268)</f>
        <v>0</v>
      </c>
      <c r="TKC261" s="14">
        <f t="shared" ref="TKC261" si="30881">SUM(TKC262:TKC268)</f>
        <v>0</v>
      </c>
      <c r="TKD261" s="14">
        <f t="shared" ref="TKD261" si="30882">SUM(TKD262:TKD268)</f>
        <v>0</v>
      </c>
      <c r="TKE261" s="14">
        <f t="shared" ref="TKE261" si="30883">SUM(TKE262:TKE268)</f>
        <v>0</v>
      </c>
      <c r="TKF261" s="14">
        <f t="shared" ref="TKF261" si="30884">SUM(TKF262:TKF268)</f>
        <v>0</v>
      </c>
      <c r="TKG261" s="14">
        <f t="shared" ref="TKG261" si="30885">SUM(TKG262:TKG268)</f>
        <v>0</v>
      </c>
      <c r="TKH261" s="14">
        <f t="shared" ref="TKH261" si="30886">SUM(TKH262:TKH268)</f>
        <v>0</v>
      </c>
      <c r="TKI261" s="14">
        <f t="shared" ref="TKI261" si="30887">SUM(TKI262:TKI268)</f>
        <v>0</v>
      </c>
      <c r="TKJ261" s="14">
        <f t="shared" ref="TKJ261" si="30888">SUM(TKJ262:TKJ268)</f>
        <v>0</v>
      </c>
      <c r="TKK261" s="14">
        <f t="shared" ref="TKK261" si="30889">SUM(TKK262:TKK268)</f>
        <v>0</v>
      </c>
      <c r="TKL261" s="14">
        <f t="shared" ref="TKL261" si="30890">SUM(TKL262:TKL268)</f>
        <v>0</v>
      </c>
      <c r="TKM261" s="14">
        <f t="shared" ref="TKM261" si="30891">SUM(TKM262:TKM268)</f>
        <v>0</v>
      </c>
      <c r="TKN261" s="14">
        <f t="shared" ref="TKN261" si="30892">SUM(TKN262:TKN268)</f>
        <v>0</v>
      </c>
      <c r="TKO261" s="14">
        <f t="shared" ref="TKO261" si="30893">SUM(TKO262:TKO268)</f>
        <v>0</v>
      </c>
      <c r="TKP261" s="14">
        <f t="shared" ref="TKP261" si="30894">SUM(TKP262:TKP268)</f>
        <v>0</v>
      </c>
      <c r="TKQ261" s="14">
        <f t="shared" ref="TKQ261" si="30895">SUM(TKQ262:TKQ268)</f>
        <v>0</v>
      </c>
      <c r="TKR261" s="14">
        <f t="shared" ref="TKR261" si="30896">SUM(TKR262:TKR268)</f>
        <v>0</v>
      </c>
      <c r="TKS261" s="14">
        <f t="shared" ref="TKS261" si="30897">SUM(TKS262:TKS268)</f>
        <v>0</v>
      </c>
      <c r="TKT261" s="14">
        <f t="shared" ref="TKT261" si="30898">SUM(TKT262:TKT268)</f>
        <v>0</v>
      </c>
      <c r="TKU261" s="14">
        <f t="shared" ref="TKU261" si="30899">SUM(TKU262:TKU268)</f>
        <v>0</v>
      </c>
      <c r="TKV261" s="14">
        <f t="shared" ref="TKV261" si="30900">SUM(TKV262:TKV268)</f>
        <v>0</v>
      </c>
      <c r="TKW261" s="14">
        <f t="shared" ref="TKW261" si="30901">SUM(TKW262:TKW268)</f>
        <v>0</v>
      </c>
      <c r="TKX261" s="14">
        <f t="shared" ref="TKX261" si="30902">SUM(TKX262:TKX268)</f>
        <v>0</v>
      </c>
      <c r="TKY261" s="14">
        <f t="shared" ref="TKY261" si="30903">SUM(TKY262:TKY268)</f>
        <v>0</v>
      </c>
      <c r="TKZ261" s="14">
        <f t="shared" ref="TKZ261" si="30904">SUM(TKZ262:TKZ268)</f>
        <v>0</v>
      </c>
      <c r="TLA261" s="14">
        <f t="shared" ref="TLA261" si="30905">SUM(TLA262:TLA268)</f>
        <v>0</v>
      </c>
      <c r="TLB261" s="14">
        <f t="shared" ref="TLB261" si="30906">SUM(TLB262:TLB268)</f>
        <v>0</v>
      </c>
      <c r="TLC261" s="14">
        <f t="shared" ref="TLC261" si="30907">SUM(TLC262:TLC268)</f>
        <v>0</v>
      </c>
      <c r="TLD261" s="14">
        <f t="shared" ref="TLD261" si="30908">SUM(TLD262:TLD268)</f>
        <v>0</v>
      </c>
      <c r="TLE261" s="14">
        <f t="shared" ref="TLE261" si="30909">SUM(TLE262:TLE268)</f>
        <v>0</v>
      </c>
      <c r="TLF261" s="14">
        <f t="shared" ref="TLF261" si="30910">SUM(TLF262:TLF268)</f>
        <v>0</v>
      </c>
      <c r="TLG261" s="14">
        <f t="shared" ref="TLG261" si="30911">SUM(TLG262:TLG268)</f>
        <v>0</v>
      </c>
      <c r="TLH261" s="14">
        <f t="shared" ref="TLH261" si="30912">SUM(TLH262:TLH268)</f>
        <v>0</v>
      </c>
      <c r="TLI261" s="14">
        <f t="shared" ref="TLI261" si="30913">SUM(TLI262:TLI268)</f>
        <v>0</v>
      </c>
      <c r="TLJ261" s="14">
        <f t="shared" ref="TLJ261" si="30914">SUM(TLJ262:TLJ268)</f>
        <v>0</v>
      </c>
      <c r="TLK261" s="14">
        <f t="shared" ref="TLK261" si="30915">SUM(TLK262:TLK268)</f>
        <v>0</v>
      </c>
      <c r="TLL261" s="14">
        <f t="shared" ref="TLL261" si="30916">SUM(TLL262:TLL268)</f>
        <v>0</v>
      </c>
      <c r="TLM261" s="14">
        <f t="shared" ref="TLM261" si="30917">SUM(TLM262:TLM268)</f>
        <v>0</v>
      </c>
      <c r="TLN261" s="14">
        <f t="shared" ref="TLN261" si="30918">SUM(TLN262:TLN268)</f>
        <v>0</v>
      </c>
      <c r="TLO261" s="14">
        <f t="shared" ref="TLO261" si="30919">SUM(TLO262:TLO268)</f>
        <v>0</v>
      </c>
      <c r="TLP261" s="14">
        <f t="shared" ref="TLP261" si="30920">SUM(TLP262:TLP268)</f>
        <v>0</v>
      </c>
      <c r="TLQ261" s="14">
        <f t="shared" ref="TLQ261" si="30921">SUM(TLQ262:TLQ268)</f>
        <v>0</v>
      </c>
      <c r="TLR261" s="14">
        <f t="shared" ref="TLR261" si="30922">SUM(TLR262:TLR268)</f>
        <v>0</v>
      </c>
      <c r="TLS261" s="14">
        <f t="shared" ref="TLS261" si="30923">SUM(TLS262:TLS268)</f>
        <v>0</v>
      </c>
      <c r="TLT261" s="14">
        <f t="shared" ref="TLT261" si="30924">SUM(TLT262:TLT268)</f>
        <v>0</v>
      </c>
      <c r="TLU261" s="14">
        <f t="shared" ref="TLU261" si="30925">SUM(TLU262:TLU268)</f>
        <v>0</v>
      </c>
      <c r="TLV261" s="14">
        <f t="shared" ref="TLV261" si="30926">SUM(TLV262:TLV268)</f>
        <v>0</v>
      </c>
      <c r="TLW261" s="14">
        <f t="shared" ref="TLW261" si="30927">SUM(TLW262:TLW268)</f>
        <v>0</v>
      </c>
      <c r="TLX261" s="14">
        <f t="shared" ref="TLX261" si="30928">SUM(TLX262:TLX268)</f>
        <v>0</v>
      </c>
      <c r="TLY261" s="14">
        <f t="shared" ref="TLY261" si="30929">SUM(TLY262:TLY268)</f>
        <v>0</v>
      </c>
      <c r="TLZ261" s="14">
        <f t="shared" ref="TLZ261" si="30930">SUM(TLZ262:TLZ268)</f>
        <v>0</v>
      </c>
      <c r="TMA261" s="14">
        <f t="shared" ref="TMA261" si="30931">SUM(TMA262:TMA268)</f>
        <v>0</v>
      </c>
      <c r="TMB261" s="14">
        <f t="shared" ref="TMB261" si="30932">SUM(TMB262:TMB268)</f>
        <v>0</v>
      </c>
      <c r="TMC261" s="14">
        <f t="shared" ref="TMC261" si="30933">SUM(TMC262:TMC268)</f>
        <v>0</v>
      </c>
      <c r="TMD261" s="14">
        <f t="shared" ref="TMD261" si="30934">SUM(TMD262:TMD268)</f>
        <v>0</v>
      </c>
      <c r="TME261" s="14">
        <f t="shared" ref="TME261" si="30935">SUM(TME262:TME268)</f>
        <v>0</v>
      </c>
      <c r="TMF261" s="14">
        <f t="shared" ref="TMF261" si="30936">SUM(TMF262:TMF268)</f>
        <v>0</v>
      </c>
      <c r="TMG261" s="14">
        <f t="shared" ref="TMG261" si="30937">SUM(TMG262:TMG268)</f>
        <v>0</v>
      </c>
      <c r="TMH261" s="14">
        <f t="shared" ref="TMH261" si="30938">SUM(TMH262:TMH268)</f>
        <v>0</v>
      </c>
      <c r="TMI261" s="14">
        <f t="shared" ref="TMI261" si="30939">SUM(TMI262:TMI268)</f>
        <v>0</v>
      </c>
      <c r="TMJ261" s="14">
        <f t="shared" ref="TMJ261" si="30940">SUM(TMJ262:TMJ268)</f>
        <v>0</v>
      </c>
      <c r="TMK261" s="14">
        <f t="shared" ref="TMK261" si="30941">SUM(TMK262:TMK268)</f>
        <v>0</v>
      </c>
      <c r="TML261" s="14">
        <f t="shared" ref="TML261" si="30942">SUM(TML262:TML268)</f>
        <v>0</v>
      </c>
      <c r="TMM261" s="14">
        <f t="shared" ref="TMM261" si="30943">SUM(TMM262:TMM268)</f>
        <v>0</v>
      </c>
      <c r="TMN261" s="14">
        <f t="shared" ref="TMN261" si="30944">SUM(TMN262:TMN268)</f>
        <v>0</v>
      </c>
      <c r="TMO261" s="14">
        <f t="shared" ref="TMO261" si="30945">SUM(TMO262:TMO268)</f>
        <v>0</v>
      </c>
      <c r="TMP261" s="14">
        <f t="shared" ref="TMP261" si="30946">SUM(TMP262:TMP268)</f>
        <v>0</v>
      </c>
      <c r="TMQ261" s="14">
        <f t="shared" ref="TMQ261" si="30947">SUM(TMQ262:TMQ268)</f>
        <v>0</v>
      </c>
      <c r="TMR261" s="14">
        <f t="shared" ref="TMR261" si="30948">SUM(TMR262:TMR268)</f>
        <v>0</v>
      </c>
      <c r="TMS261" s="14">
        <f t="shared" ref="TMS261" si="30949">SUM(TMS262:TMS268)</f>
        <v>0</v>
      </c>
      <c r="TMT261" s="14">
        <f t="shared" ref="TMT261" si="30950">SUM(TMT262:TMT268)</f>
        <v>0</v>
      </c>
      <c r="TMU261" s="14">
        <f t="shared" ref="TMU261" si="30951">SUM(TMU262:TMU268)</f>
        <v>0</v>
      </c>
      <c r="TMV261" s="14">
        <f t="shared" ref="TMV261" si="30952">SUM(TMV262:TMV268)</f>
        <v>0</v>
      </c>
      <c r="TMW261" s="14">
        <f t="shared" ref="TMW261" si="30953">SUM(TMW262:TMW268)</f>
        <v>0</v>
      </c>
      <c r="TMX261" s="14">
        <f t="shared" ref="TMX261" si="30954">SUM(TMX262:TMX268)</f>
        <v>0</v>
      </c>
      <c r="TMY261" s="14">
        <f t="shared" ref="TMY261" si="30955">SUM(TMY262:TMY268)</f>
        <v>0</v>
      </c>
      <c r="TMZ261" s="14">
        <f t="shared" ref="TMZ261" si="30956">SUM(TMZ262:TMZ268)</f>
        <v>0</v>
      </c>
      <c r="TNA261" s="14">
        <f t="shared" ref="TNA261" si="30957">SUM(TNA262:TNA268)</f>
        <v>0</v>
      </c>
      <c r="TNB261" s="14">
        <f t="shared" ref="TNB261" si="30958">SUM(TNB262:TNB268)</f>
        <v>0</v>
      </c>
      <c r="TNC261" s="14">
        <f t="shared" ref="TNC261" si="30959">SUM(TNC262:TNC268)</f>
        <v>0</v>
      </c>
      <c r="TND261" s="14">
        <f t="shared" ref="TND261" si="30960">SUM(TND262:TND268)</f>
        <v>0</v>
      </c>
      <c r="TNE261" s="14">
        <f t="shared" ref="TNE261" si="30961">SUM(TNE262:TNE268)</f>
        <v>0</v>
      </c>
      <c r="TNF261" s="14">
        <f t="shared" ref="TNF261" si="30962">SUM(TNF262:TNF268)</f>
        <v>0</v>
      </c>
      <c r="TNG261" s="14">
        <f t="shared" ref="TNG261" si="30963">SUM(TNG262:TNG268)</f>
        <v>0</v>
      </c>
      <c r="TNH261" s="14">
        <f t="shared" ref="TNH261" si="30964">SUM(TNH262:TNH268)</f>
        <v>0</v>
      </c>
      <c r="TNI261" s="14">
        <f t="shared" ref="TNI261" si="30965">SUM(TNI262:TNI268)</f>
        <v>0</v>
      </c>
      <c r="TNJ261" s="14">
        <f t="shared" ref="TNJ261" si="30966">SUM(TNJ262:TNJ268)</f>
        <v>0</v>
      </c>
      <c r="TNK261" s="14">
        <f t="shared" ref="TNK261" si="30967">SUM(TNK262:TNK268)</f>
        <v>0</v>
      </c>
      <c r="TNL261" s="14">
        <f t="shared" ref="TNL261" si="30968">SUM(TNL262:TNL268)</f>
        <v>0</v>
      </c>
      <c r="TNM261" s="14">
        <f t="shared" ref="TNM261" si="30969">SUM(TNM262:TNM268)</f>
        <v>0</v>
      </c>
      <c r="TNN261" s="14">
        <f t="shared" ref="TNN261" si="30970">SUM(TNN262:TNN268)</f>
        <v>0</v>
      </c>
      <c r="TNO261" s="14">
        <f t="shared" ref="TNO261" si="30971">SUM(TNO262:TNO268)</f>
        <v>0</v>
      </c>
      <c r="TNP261" s="14">
        <f t="shared" ref="TNP261" si="30972">SUM(TNP262:TNP268)</f>
        <v>0</v>
      </c>
      <c r="TNQ261" s="14">
        <f t="shared" ref="TNQ261" si="30973">SUM(TNQ262:TNQ268)</f>
        <v>0</v>
      </c>
      <c r="TNR261" s="14">
        <f t="shared" ref="TNR261" si="30974">SUM(TNR262:TNR268)</f>
        <v>0</v>
      </c>
      <c r="TNS261" s="14">
        <f t="shared" ref="TNS261" si="30975">SUM(TNS262:TNS268)</f>
        <v>0</v>
      </c>
      <c r="TNT261" s="14">
        <f t="shared" ref="TNT261" si="30976">SUM(TNT262:TNT268)</f>
        <v>0</v>
      </c>
      <c r="TNU261" s="14">
        <f t="shared" ref="TNU261" si="30977">SUM(TNU262:TNU268)</f>
        <v>0</v>
      </c>
      <c r="TNV261" s="14">
        <f t="shared" ref="TNV261" si="30978">SUM(TNV262:TNV268)</f>
        <v>0</v>
      </c>
      <c r="TNW261" s="14">
        <f t="shared" ref="TNW261" si="30979">SUM(TNW262:TNW268)</f>
        <v>0</v>
      </c>
      <c r="TNX261" s="14">
        <f t="shared" ref="TNX261" si="30980">SUM(TNX262:TNX268)</f>
        <v>0</v>
      </c>
      <c r="TNY261" s="14">
        <f t="shared" ref="TNY261" si="30981">SUM(TNY262:TNY268)</f>
        <v>0</v>
      </c>
      <c r="TNZ261" s="14">
        <f t="shared" ref="TNZ261" si="30982">SUM(TNZ262:TNZ268)</f>
        <v>0</v>
      </c>
      <c r="TOA261" s="14">
        <f t="shared" ref="TOA261" si="30983">SUM(TOA262:TOA268)</f>
        <v>0</v>
      </c>
      <c r="TOB261" s="14">
        <f t="shared" ref="TOB261" si="30984">SUM(TOB262:TOB268)</f>
        <v>0</v>
      </c>
      <c r="TOC261" s="14">
        <f t="shared" ref="TOC261" si="30985">SUM(TOC262:TOC268)</f>
        <v>0</v>
      </c>
      <c r="TOD261" s="14">
        <f t="shared" ref="TOD261" si="30986">SUM(TOD262:TOD268)</f>
        <v>0</v>
      </c>
      <c r="TOE261" s="14">
        <f t="shared" ref="TOE261" si="30987">SUM(TOE262:TOE268)</f>
        <v>0</v>
      </c>
      <c r="TOF261" s="14">
        <f t="shared" ref="TOF261" si="30988">SUM(TOF262:TOF268)</f>
        <v>0</v>
      </c>
      <c r="TOG261" s="14">
        <f t="shared" ref="TOG261" si="30989">SUM(TOG262:TOG268)</f>
        <v>0</v>
      </c>
      <c r="TOH261" s="14">
        <f t="shared" ref="TOH261" si="30990">SUM(TOH262:TOH268)</f>
        <v>0</v>
      </c>
      <c r="TOI261" s="14">
        <f t="shared" ref="TOI261" si="30991">SUM(TOI262:TOI268)</f>
        <v>0</v>
      </c>
      <c r="TOJ261" s="14">
        <f t="shared" ref="TOJ261" si="30992">SUM(TOJ262:TOJ268)</f>
        <v>0</v>
      </c>
      <c r="TOK261" s="14">
        <f t="shared" ref="TOK261" si="30993">SUM(TOK262:TOK268)</f>
        <v>0</v>
      </c>
      <c r="TOL261" s="14">
        <f t="shared" ref="TOL261" si="30994">SUM(TOL262:TOL268)</f>
        <v>0</v>
      </c>
      <c r="TOM261" s="14">
        <f t="shared" ref="TOM261" si="30995">SUM(TOM262:TOM268)</f>
        <v>0</v>
      </c>
      <c r="TON261" s="14">
        <f t="shared" ref="TON261" si="30996">SUM(TON262:TON268)</f>
        <v>0</v>
      </c>
      <c r="TOO261" s="14">
        <f t="shared" ref="TOO261" si="30997">SUM(TOO262:TOO268)</f>
        <v>0</v>
      </c>
      <c r="TOP261" s="14">
        <f t="shared" ref="TOP261" si="30998">SUM(TOP262:TOP268)</f>
        <v>0</v>
      </c>
      <c r="TOQ261" s="14">
        <f t="shared" ref="TOQ261" si="30999">SUM(TOQ262:TOQ268)</f>
        <v>0</v>
      </c>
      <c r="TOR261" s="14">
        <f t="shared" ref="TOR261" si="31000">SUM(TOR262:TOR268)</f>
        <v>0</v>
      </c>
      <c r="TOS261" s="14">
        <f t="shared" ref="TOS261" si="31001">SUM(TOS262:TOS268)</f>
        <v>0</v>
      </c>
      <c r="TOT261" s="14">
        <f t="shared" ref="TOT261" si="31002">SUM(TOT262:TOT268)</f>
        <v>0</v>
      </c>
      <c r="TOU261" s="14">
        <f t="shared" ref="TOU261" si="31003">SUM(TOU262:TOU268)</f>
        <v>0</v>
      </c>
      <c r="TOV261" s="14">
        <f t="shared" ref="TOV261" si="31004">SUM(TOV262:TOV268)</f>
        <v>0</v>
      </c>
      <c r="TOW261" s="14">
        <f t="shared" ref="TOW261" si="31005">SUM(TOW262:TOW268)</f>
        <v>0</v>
      </c>
      <c r="TOX261" s="14">
        <f t="shared" ref="TOX261" si="31006">SUM(TOX262:TOX268)</f>
        <v>0</v>
      </c>
      <c r="TOY261" s="14">
        <f t="shared" ref="TOY261" si="31007">SUM(TOY262:TOY268)</f>
        <v>0</v>
      </c>
      <c r="TOZ261" s="14">
        <f t="shared" ref="TOZ261" si="31008">SUM(TOZ262:TOZ268)</f>
        <v>0</v>
      </c>
      <c r="TPA261" s="14">
        <f t="shared" ref="TPA261" si="31009">SUM(TPA262:TPA268)</f>
        <v>0</v>
      </c>
      <c r="TPB261" s="14">
        <f t="shared" ref="TPB261" si="31010">SUM(TPB262:TPB268)</f>
        <v>0</v>
      </c>
      <c r="TPC261" s="14">
        <f t="shared" ref="TPC261" si="31011">SUM(TPC262:TPC268)</f>
        <v>0</v>
      </c>
      <c r="TPD261" s="14">
        <f t="shared" ref="TPD261" si="31012">SUM(TPD262:TPD268)</f>
        <v>0</v>
      </c>
      <c r="TPE261" s="14">
        <f t="shared" ref="TPE261" si="31013">SUM(TPE262:TPE268)</f>
        <v>0</v>
      </c>
      <c r="TPF261" s="14">
        <f t="shared" ref="TPF261" si="31014">SUM(TPF262:TPF268)</f>
        <v>0</v>
      </c>
      <c r="TPG261" s="14">
        <f t="shared" ref="TPG261" si="31015">SUM(TPG262:TPG268)</f>
        <v>0</v>
      </c>
      <c r="TPH261" s="14">
        <f t="shared" ref="TPH261" si="31016">SUM(TPH262:TPH268)</f>
        <v>0</v>
      </c>
      <c r="TPI261" s="14">
        <f t="shared" ref="TPI261" si="31017">SUM(TPI262:TPI268)</f>
        <v>0</v>
      </c>
      <c r="TPJ261" s="14">
        <f t="shared" ref="TPJ261" si="31018">SUM(TPJ262:TPJ268)</f>
        <v>0</v>
      </c>
      <c r="TPK261" s="14">
        <f t="shared" ref="TPK261" si="31019">SUM(TPK262:TPK268)</f>
        <v>0</v>
      </c>
      <c r="TPL261" s="14">
        <f t="shared" ref="TPL261" si="31020">SUM(TPL262:TPL268)</f>
        <v>0</v>
      </c>
      <c r="TPM261" s="14">
        <f t="shared" ref="TPM261" si="31021">SUM(TPM262:TPM268)</f>
        <v>0</v>
      </c>
      <c r="TPN261" s="14">
        <f t="shared" ref="TPN261" si="31022">SUM(TPN262:TPN268)</f>
        <v>0</v>
      </c>
      <c r="TPO261" s="14">
        <f t="shared" ref="TPO261" si="31023">SUM(TPO262:TPO268)</f>
        <v>0</v>
      </c>
      <c r="TPP261" s="14">
        <f t="shared" ref="TPP261" si="31024">SUM(TPP262:TPP268)</f>
        <v>0</v>
      </c>
      <c r="TPQ261" s="14">
        <f t="shared" ref="TPQ261" si="31025">SUM(TPQ262:TPQ268)</f>
        <v>0</v>
      </c>
      <c r="TPR261" s="14">
        <f t="shared" ref="TPR261" si="31026">SUM(TPR262:TPR268)</f>
        <v>0</v>
      </c>
      <c r="TPS261" s="14">
        <f t="shared" ref="TPS261" si="31027">SUM(TPS262:TPS268)</f>
        <v>0</v>
      </c>
      <c r="TPT261" s="14">
        <f t="shared" ref="TPT261" si="31028">SUM(TPT262:TPT268)</f>
        <v>0</v>
      </c>
      <c r="TPU261" s="14">
        <f t="shared" ref="TPU261" si="31029">SUM(TPU262:TPU268)</f>
        <v>0</v>
      </c>
      <c r="TPV261" s="14">
        <f t="shared" ref="TPV261" si="31030">SUM(TPV262:TPV268)</f>
        <v>0</v>
      </c>
      <c r="TPW261" s="14">
        <f t="shared" ref="TPW261" si="31031">SUM(TPW262:TPW268)</f>
        <v>0</v>
      </c>
      <c r="TPX261" s="14">
        <f t="shared" ref="TPX261" si="31032">SUM(TPX262:TPX268)</f>
        <v>0</v>
      </c>
      <c r="TPY261" s="14">
        <f t="shared" ref="TPY261" si="31033">SUM(TPY262:TPY268)</f>
        <v>0</v>
      </c>
      <c r="TPZ261" s="14">
        <f t="shared" ref="TPZ261" si="31034">SUM(TPZ262:TPZ268)</f>
        <v>0</v>
      </c>
      <c r="TQA261" s="14">
        <f t="shared" ref="TQA261" si="31035">SUM(TQA262:TQA268)</f>
        <v>0</v>
      </c>
      <c r="TQB261" s="14">
        <f t="shared" ref="TQB261" si="31036">SUM(TQB262:TQB268)</f>
        <v>0</v>
      </c>
      <c r="TQC261" s="14">
        <f t="shared" ref="TQC261" si="31037">SUM(TQC262:TQC268)</f>
        <v>0</v>
      </c>
      <c r="TQD261" s="14">
        <f t="shared" ref="TQD261" si="31038">SUM(TQD262:TQD268)</f>
        <v>0</v>
      </c>
      <c r="TQE261" s="14">
        <f t="shared" ref="TQE261" si="31039">SUM(TQE262:TQE268)</f>
        <v>0</v>
      </c>
      <c r="TQF261" s="14">
        <f t="shared" ref="TQF261" si="31040">SUM(TQF262:TQF268)</f>
        <v>0</v>
      </c>
      <c r="TQG261" s="14">
        <f t="shared" ref="TQG261" si="31041">SUM(TQG262:TQG268)</f>
        <v>0</v>
      </c>
      <c r="TQH261" s="14">
        <f t="shared" ref="TQH261" si="31042">SUM(TQH262:TQH268)</f>
        <v>0</v>
      </c>
      <c r="TQI261" s="14">
        <f t="shared" ref="TQI261" si="31043">SUM(TQI262:TQI268)</f>
        <v>0</v>
      </c>
      <c r="TQJ261" s="14">
        <f t="shared" ref="TQJ261" si="31044">SUM(TQJ262:TQJ268)</f>
        <v>0</v>
      </c>
      <c r="TQK261" s="14">
        <f t="shared" ref="TQK261" si="31045">SUM(TQK262:TQK268)</f>
        <v>0</v>
      </c>
      <c r="TQL261" s="14">
        <f t="shared" ref="TQL261" si="31046">SUM(TQL262:TQL268)</f>
        <v>0</v>
      </c>
      <c r="TQM261" s="14">
        <f t="shared" ref="TQM261" si="31047">SUM(TQM262:TQM268)</f>
        <v>0</v>
      </c>
      <c r="TQN261" s="14">
        <f t="shared" ref="TQN261" si="31048">SUM(TQN262:TQN268)</f>
        <v>0</v>
      </c>
      <c r="TQO261" s="14">
        <f t="shared" ref="TQO261" si="31049">SUM(TQO262:TQO268)</f>
        <v>0</v>
      </c>
      <c r="TQP261" s="14">
        <f t="shared" ref="TQP261" si="31050">SUM(TQP262:TQP268)</f>
        <v>0</v>
      </c>
      <c r="TQQ261" s="14">
        <f t="shared" ref="TQQ261" si="31051">SUM(TQQ262:TQQ268)</f>
        <v>0</v>
      </c>
      <c r="TQR261" s="14">
        <f t="shared" ref="TQR261" si="31052">SUM(TQR262:TQR268)</f>
        <v>0</v>
      </c>
      <c r="TQS261" s="14">
        <f t="shared" ref="TQS261" si="31053">SUM(TQS262:TQS268)</f>
        <v>0</v>
      </c>
      <c r="TQT261" s="14">
        <f t="shared" ref="TQT261" si="31054">SUM(TQT262:TQT268)</f>
        <v>0</v>
      </c>
      <c r="TQU261" s="14">
        <f t="shared" ref="TQU261" si="31055">SUM(TQU262:TQU268)</f>
        <v>0</v>
      </c>
      <c r="TQV261" s="14">
        <f t="shared" ref="TQV261" si="31056">SUM(TQV262:TQV268)</f>
        <v>0</v>
      </c>
      <c r="TQW261" s="14">
        <f t="shared" ref="TQW261" si="31057">SUM(TQW262:TQW268)</f>
        <v>0</v>
      </c>
      <c r="TQX261" s="14">
        <f t="shared" ref="TQX261" si="31058">SUM(TQX262:TQX268)</f>
        <v>0</v>
      </c>
      <c r="TQY261" s="14">
        <f t="shared" ref="TQY261" si="31059">SUM(TQY262:TQY268)</f>
        <v>0</v>
      </c>
      <c r="TQZ261" s="14">
        <f t="shared" ref="TQZ261" si="31060">SUM(TQZ262:TQZ268)</f>
        <v>0</v>
      </c>
      <c r="TRA261" s="14">
        <f t="shared" ref="TRA261" si="31061">SUM(TRA262:TRA268)</f>
        <v>0</v>
      </c>
      <c r="TRB261" s="14">
        <f t="shared" ref="TRB261" si="31062">SUM(TRB262:TRB268)</f>
        <v>0</v>
      </c>
      <c r="TRC261" s="14">
        <f t="shared" ref="TRC261" si="31063">SUM(TRC262:TRC268)</f>
        <v>0</v>
      </c>
      <c r="TRD261" s="14">
        <f t="shared" ref="TRD261" si="31064">SUM(TRD262:TRD268)</f>
        <v>0</v>
      </c>
      <c r="TRE261" s="14">
        <f t="shared" ref="TRE261" si="31065">SUM(TRE262:TRE268)</f>
        <v>0</v>
      </c>
      <c r="TRF261" s="14">
        <f t="shared" ref="TRF261" si="31066">SUM(TRF262:TRF268)</f>
        <v>0</v>
      </c>
      <c r="TRG261" s="14">
        <f t="shared" ref="TRG261" si="31067">SUM(TRG262:TRG268)</f>
        <v>0</v>
      </c>
      <c r="TRH261" s="14">
        <f t="shared" ref="TRH261" si="31068">SUM(TRH262:TRH268)</f>
        <v>0</v>
      </c>
      <c r="TRI261" s="14">
        <f t="shared" ref="TRI261" si="31069">SUM(TRI262:TRI268)</f>
        <v>0</v>
      </c>
      <c r="TRJ261" s="14">
        <f t="shared" ref="TRJ261" si="31070">SUM(TRJ262:TRJ268)</f>
        <v>0</v>
      </c>
      <c r="TRK261" s="14">
        <f t="shared" ref="TRK261" si="31071">SUM(TRK262:TRK268)</f>
        <v>0</v>
      </c>
      <c r="TRL261" s="14">
        <f t="shared" ref="TRL261" si="31072">SUM(TRL262:TRL268)</f>
        <v>0</v>
      </c>
      <c r="TRM261" s="14">
        <f t="shared" ref="TRM261" si="31073">SUM(TRM262:TRM268)</f>
        <v>0</v>
      </c>
      <c r="TRN261" s="14">
        <f t="shared" ref="TRN261" si="31074">SUM(TRN262:TRN268)</f>
        <v>0</v>
      </c>
      <c r="TRO261" s="14">
        <f t="shared" ref="TRO261" si="31075">SUM(TRO262:TRO268)</f>
        <v>0</v>
      </c>
      <c r="TRP261" s="14">
        <f t="shared" ref="TRP261" si="31076">SUM(TRP262:TRP268)</f>
        <v>0</v>
      </c>
      <c r="TRQ261" s="14">
        <f t="shared" ref="TRQ261" si="31077">SUM(TRQ262:TRQ268)</f>
        <v>0</v>
      </c>
      <c r="TRR261" s="14">
        <f t="shared" ref="TRR261" si="31078">SUM(TRR262:TRR268)</f>
        <v>0</v>
      </c>
      <c r="TRS261" s="14">
        <f t="shared" ref="TRS261" si="31079">SUM(TRS262:TRS268)</f>
        <v>0</v>
      </c>
      <c r="TRT261" s="14">
        <f t="shared" ref="TRT261" si="31080">SUM(TRT262:TRT268)</f>
        <v>0</v>
      </c>
      <c r="TRU261" s="14">
        <f t="shared" ref="TRU261" si="31081">SUM(TRU262:TRU268)</f>
        <v>0</v>
      </c>
      <c r="TRV261" s="14">
        <f t="shared" ref="TRV261" si="31082">SUM(TRV262:TRV268)</f>
        <v>0</v>
      </c>
      <c r="TRW261" s="14">
        <f t="shared" ref="TRW261" si="31083">SUM(TRW262:TRW268)</f>
        <v>0</v>
      </c>
      <c r="TRX261" s="14">
        <f t="shared" ref="TRX261" si="31084">SUM(TRX262:TRX268)</f>
        <v>0</v>
      </c>
      <c r="TRY261" s="14">
        <f t="shared" ref="TRY261" si="31085">SUM(TRY262:TRY268)</f>
        <v>0</v>
      </c>
      <c r="TRZ261" s="14">
        <f t="shared" ref="TRZ261" si="31086">SUM(TRZ262:TRZ268)</f>
        <v>0</v>
      </c>
      <c r="TSA261" s="14">
        <f t="shared" ref="TSA261" si="31087">SUM(TSA262:TSA268)</f>
        <v>0</v>
      </c>
      <c r="TSB261" s="14">
        <f t="shared" ref="TSB261" si="31088">SUM(TSB262:TSB268)</f>
        <v>0</v>
      </c>
      <c r="TSC261" s="14">
        <f t="shared" ref="TSC261" si="31089">SUM(TSC262:TSC268)</f>
        <v>0</v>
      </c>
      <c r="TSD261" s="14">
        <f t="shared" ref="TSD261" si="31090">SUM(TSD262:TSD268)</f>
        <v>0</v>
      </c>
      <c r="TSE261" s="14">
        <f t="shared" ref="TSE261" si="31091">SUM(TSE262:TSE268)</f>
        <v>0</v>
      </c>
      <c r="TSF261" s="14">
        <f t="shared" ref="TSF261" si="31092">SUM(TSF262:TSF268)</f>
        <v>0</v>
      </c>
      <c r="TSG261" s="14">
        <f t="shared" ref="TSG261" si="31093">SUM(TSG262:TSG268)</f>
        <v>0</v>
      </c>
      <c r="TSH261" s="14">
        <f t="shared" ref="TSH261" si="31094">SUM(TSH262:TSH268)</f>
        <v>0</v>
      </c>
      <c r="TSI261" s="14">
        <f t="shared" ref="TSI261" si="31095">SUM(TSI262:TSI268)</f>
        <v>0</v>
      </c>
      <c r="TSJ261" s="14">
        <f t="shared" ref="TSJ261" si="31096">SUM(TSJ262:TSJ268)</f>
        <v>0</v>
      </c>
      <c r="TSK261" s="14">
        <f t="shared" ref="TSK261" si="31097">SUM(TSK262:TSK268)</f>
        <v>0</v>
      </c>
      <c r="TSL261" s="14">
        <f t="shared" ref="TSL261" si="31098">SUM(TSL262:TSL268)</f>
        <v>0</v>
      </c>
      <c r="TSM261" s="14">
        <f t="shared" ref="TSM261" si="31099">SUM(TSM262:TSM268)</f>
        <v>0</v>
      </c>
      <c r="TSN261" s="14">
        <f t="shared" ref="TSN261" si="31100">SUM(TSN262:TSN268)</f>
        <v>0</v>
      </c>
      <c r="TSO261" s="14">
        <f t="shared" ref="TSO261" si="31101">SUM(TSO262:TSO268)</f>
        <v>0</v>
      </c>
      <c r="TSP261" s="14">
        <f t="shared" ref="TSP261" si="31102">SUM(TSP262:TSP268)</f>
        <v>0</v>
      </c>
      <c r="TSQ261" s="14">
        <f t="shared" ref="TSQ261" si="31103">SUM(TSQ262:TSQ268)</f>
        <v>0</v>
      </c>
      <c r="TSR261" s="14">
        <f t="shared" ref="TSR261" si="31104">SUM(TSR262:TSR268)</f>
        <v>0</v>
      </c>
      <c r="TSS261" s="14">
        <f t="shared" ref="TSS261" si="31105">SUM(TSS262:TSS268)</f>
        <v>0</v>
      </c>
      <c r="TST261" s="14">
        <f t="shared" ref="TST261" si="31106">SUM(TST262:TST268)</f>
        <v>0</v>
      </c>
      <c r="TSU261" s="14">
        <f t="shared" ref="TSU261" si="31107">SUM(TSU262:TSU268)</f>
        <v>0</v>
      </c>
      <c r="TSV261" s="14">
        <f t="shared" ref="TSV261" si="31108">SUM(TSV262:TSV268)</f>
        <v>0</v>
      </c>
      <c r="TSW261" s="14">
        <f t="shared" ref="TSW261" si="31109">SUM(TSW262:TSW268)</f>
        <v>0</v>
      </c>
      <c r="TSX261" s="14">
        <f t="shared" ref="TSX261" si="31110">SUM(TSX262:TSX268)</f>
        <v>0</v>
      </c>
      <c r="TSY261" s="14">
        <f t="shared" ref="TSY261" si="31111">SUM(TSY262:TSY268)</f>
        <v>0</v>
      </c>
      <c r="TSZ261" s="14">
        <f t="shared" ref="TSZ261" si="31112">SUM(TSZ262:TSZ268)</f>
        <v>0</v>
      </c>
      <c r="TTA261" s="14">
        <f t="shared" ref="TTA261" si="31113">SUM(TTA262:TTA268)</f>
        <v>0</v>
      </c>
      <c r="TTB261" s="14">
        <f t="shared" ref="TTB261" si="31114">SUM(TTB262:TTB268)</f>
        <v>0</v>
      </c>
      <c r="TTC261" s="14">
        <f t="shared" ref="TTC261" si="31115">SUM(TTC262:TTC268)</f>
        <v>0</v>
      </c>
      <c r="TTD261" s="14">
        <f t="shared" ref="TTD261" si="31116">SUM(TTD262:TTD268)</f>
        <v>0</v>
      </c>
      <c r="TTE261" s="14">
        <f t="shared" ref="TTE261" si="31117">SUM(TTE262:TTE268)</f>
        <v>0</v>
      </c>
      <c r="TTF261" s="14">
        <f t="shared" ref="TTF261" si="31118">SUM(TTF262:TTF268)</f>
        <v>0</v>
      </c>
      <c r="TTG261" s="14">
        <f t="shared" ref="TTG261" si="31119">SUM(TTG262:TTG268)</f>
        <v>0</v>
      </c>
      <c r="TTH261" s="14">
        <f t="shared" ref="TTH261" si="31120">SUM(TTH262:TTH268)</f>
        <v>0</v>
      </c>
      <c r="TTI261" s="14">
        <f t="shared" ref="TTI261" si="31121">SUM(TTI262:TTI268)</f>
        <v>0</v>
      </c>
      <c r="TTJ261" s="14">
        <f t="shared" ref="TTJ261" si="31122">SUM(TTJ262:TTJ268)</f>
        <v>0</v>
      </c>
      <c r="TTK261" s="14">
        <f t="shared" ref="TTK261" si="31123">SUM(TTK262:TTK268)</f>
        <v>0</v>
      </c>
      <c r="TTL261" s="14">
        <f t="shared" ref="TTL261" si="31124">SUM(TTL262:TTL268)</f>
        <v>0</v>
      </c>
      <c r="TTM261" s="14">
        <f t="shared" ref="TTM261" si="31125">SUM(TTM262:TTM268)</f>
        <v>0</v>
      </c>
      <c r="TTN261" s="14">
        <f t="shared" ref="TTN261" si="31126">SUM(TTN262:TTN268)</f>
        <v>0</v>
      </c>
      <c r="TTO261" s="14">
        <f t="shared" ref="TTO261" si="31127">SUM(TTO262:TTO268)</f>
        <v>0</v>
      </c>
      <c r="TTP261" s="14">
        <f t="shared" ref="TTP261" si="31128">SUM(TTP262:TTP268)</f>
        <v>0</v>
      </c>
      <c r="TTQ261" s="14">
        <f t="shared" ref="TTQ261" si="31129">SUM(TTQ262:TTQ268)</f>
        <v>0</v>
      </c>
      <c r="TTR261" s="14">
        <f t="shared" ref="TTR261" si="31130">SUM(TTR262:TTR268)</f>
        <v>0</v>
      </c>
      <c r="TTS261" s="14">
        <f t="shared" ref="TTS261" si="31131">SUM(TTS262:TTS268)</f>
        <v>0</v>
      </c>
      <c r="TTT261" s="14">
        <f t="shared" ref="TTT261" si="31132">SUM(TTT262:TTT268)</f>
        <v>0</v>
      </c>
      <c r="TTU261" s="14">
        <f t="shared" ref="TTU261" si="31133">SUM(TTU262:TTU268)</f>
        <v>0</v>
      </c>
      <c r="TTV261" s="14">
        <f t="shared" ref="TTV261" si="31134">SUM(TTV262:TTV268)</f>
        <v>0</v>
      </c>
      <c r="TTW261" s="14">
        <f t="shared" ref="TTW261" si="31135">SUM(TTW262:TTW268)</f>
        <v>0</v>
      </c>
      <c r="TTX261" s="14">
        <f t="shared" ref="TTX261" si="31136">SUM(TTX262:TTX268)</f>
        <v>0</v>
      </c>
      <c r="TTY261" s="14">
        <f t="shared" ref="TTY261" si="31137">SUM(TTY262:TTY268)</f>
        <v>0</v>
      </c>
      <c r="TTZ261" s="14">
        <f t="shared" ref="TTZ261" si="31138">SUM(TTZ262:TTZ268)</f>
        <v>0</v>
      </c>
      <c r="TUA261" s="14">
        <f t="shared" ref="TUA261" si="31139">SUM(TUA262:TUA268)</f>
        <v>0</v>
      </c>
      <c r="TUB261" s="14">
        <f t="shared" ref="TUB261" si="31140">SUM(TUB262:TUB268)</f>
        <v>0</v>
      </c>
      <c r="TUC261" s="14">
        <f t="shared" ref="TUC261" si="31141">SUM(TUC262:TUC268)</f>
        <v>0</v>
      </c>
      <c r="TUD261" s="14">
        <f t="shared" ref="TUD261" si="31142">SUM(TUD262:TUD268)</f>
        <v>0</v>
      </c>
      <c r="TUE261" s="14">
        <f t="shared" ref="TUE261" si="31143">SUM(TUE262:TUE268)</f>
        <v>0</v>
      </c>
      <c r="TUF261" s="14">
        <f t="shared" ref="TUF261" si="31144">SUM(TUF262:TUF268)</f>
        <v>0</v>
      </c>
      <c r="TUG261" s="14">
        <f t="shared" ref="TUG261" si="31145">SUM(TUG262:TUG268)</f>
        <v>0</v>
      </c>
      <c r="TUH261" s="14">
        <f t="shared" ref="TUH261" si="31146">SUM(TUH262:TUH268)</f>
        <v>0</v>
      </c>
      <c r="TUI261" s="14">
        <f t="shared" ref="TUI261" si="31147">SUM(TUI262:TUI268)</f>
        <v>0</v>
      </c>
      <c r="TUJ261" s="14">
        <f t="shared" ref="TUJ261" si="31148">SUM(TUJ262:TUJ268)</f>
        <v>0</v>
      </c>
      <c r="TUK261" s="14">
        <f t="shared" ref="TUK261" si="31149">SUM(TUK262:TUK268)</f>
        <v>0</v>
      </c>
      <c r="TUL261" s="14">
        <f t="shared" ref="TUL261" si="31150">SUM(TUL262:TUL268)</f>
        <v>0</v>
      </c>
      <c r="TUM261" s="14">
        <f t="shared" ref="TUM261" si="31151">SUM(TUM262:TUM268)</f>
        <v>0</v>
      </c>
      <c r="TUN261" s="14">
        <f t="shared" ref="TUN261" si="31152">SUM(TUN262:TUN268)</f>
        <v>0</v>
      </c>
      <c r="TUO261" s="14">
        <f t="shared" ref="TUO261" si="31153">SUM(TUO262:TUO268)</f>
        <v>0</v>
      </c>
      <c r="TUP261" s="14">
        <f t="shared" ref="TUP261" si="31154">SUM(TUP262:TUP268)</f>
        <v>0</v>
      </c>
      <c r="TUQ261" s="14">
        <f t="shared" ref="TUQ261" si="31155">SUM(TUQ262:TUQ268)</f>
        <v>0</v>
      </c>
      <c r="TUR261" s="14">
        <f t="shared" ref="TUR261" si="31156">SUM(TUR262:TUR268)</f>
        <v>0</v>
      </c>
      <c r="TUS261" s="14">
        <f t="shared" ref="TUS261" si="31157">SUM(TUS262:TUS268)</f>
        <v>0</v>
      </c>
      <c r="TUT261" s="14">
        <f t="shared" ref="TUT261" si="31158">SUM(TUT262:TUT268)</f>
        <v>0</v>
      </c>
      <c r="TUU261" s="14">
        <f t="shared" ref="TUU261" si="31159">SUM(TUU262:TUU268)</f>
        <v>0</v>
      </c>
      <c r="TUV261" s="14">
        <f t="shared" ref="TUV261" si="31160">SUM(TUV262:TUV268)</f>
        <v>0</v>
      </c>
      <c r="TUW261" s="14">
        <f t="shared" ref="TUW261" si="31161">SUM(TUW262:TUW268)</f>
        <v>0</v>
      </c>
      <c r="TUX261" s="14">
        <f t="shared" ref="TUX261" si="31162">SUM(TUX262:TUX268)</f>
        <v>0</v>
      </c>
      <c r="TUY261" s="14">
        <f t="shared" ref="TUY261" si="31163">SUM(TUY262:TUY268)</f>
        <v>0</v>
      </c>
      <c r="TUZ261" s="14">
        <f t="shared" ref="TUZ261" si="31164">SUM(TUZ262:TUZ268)</f>
        <v>0</v>
      </c>
      <c r="TVA261" s="14">
        <f t="shared" ref="TVA261" si="31165">SUM(TVA262:TVA268)</f>
        <v>0</v>
      </c>
      <c r="TVB261" s="14">
        <f t="shared" ref="TVB261" si="31166">SUM(TVB262:TVB268)</f>
        <v>0</v>
      </c>
      <c r="TVC261" s="14">
        <f t="shared" ref="TVC261" si="31167">SUM(TVC262:TVC268)</f>
        <v>0</v>
      </c>
      <c r="TVD261" s="14">
        <f t="shared" ref="TVD261" si="31168">SUM(TVD262:TVD268)</f>
        <v>0</v>
      </c>
      <c r="TVE261" s="14">
        <f t="shared" ref="TVE261" si="31169">SUM(TVE262:TVE268)</f>
        <v>0</v>
      </c>
      <c r="TVF261" s="14">
        <f t="shared" ref="TVF261" si="31170">SUM(TVF262:TVF268)</f>
        <v>0</v>
      </c>
      <c r="TVG261" s="14">
        <f t="shared" ref="TVG261" si="31171">SUM(TVG262:TVG268)</f>
        <v>0</v>
      </c>
      <c r="TVH261" s="14">
        <f t="shared" ref="TVH261" si="31172">SUM(TVH262:TVH268)</f>
        <v>0</v>
      </c>
      <c r="TVI261" s="14">
        <f t="shared" ref="TVI261" si="31173">SUM(TVI262:TVI268)</f>
        <v>0</v>
      </c>
      <c r="TVJ261" s="14">
        <f t="shared" ref="TVJ261" si="31174">SUM(TVJ262:TVJ268)</f>
        <v>0</v>
      </c>
      <c r="TVK261" s="14">
        <f t="shared" ref="TVK261" si="31175">SUM(TVK262:TVK268)</f>
        <v>0</v>
      </c>
      <c r="TVL261" s="14">
        <f t="shared" ref="TVL261" si="31176">SUM(TVL262:TVL268)</f>
        <v>0</v>
      </c>
      <c r="TVM261" s="14">
        <f t="shared" ref="TVM261" si="31177">SUM(TVM262:TVM268)</f>
        <v>0</v>
      </c>
      <c r="TVN261" s="14">
        <f t="shared" ref="TVN261" si="31178">SUM(TVN262:TVN268)</f>
        <v>0</v>
      </c>
      <c r="TVO261" s="14">
        <f t="shared" ref="TVO261" si="31179">SUM(TVO262:TVO268)</f>
        <v>0</v>
      </c>
      <c r="TVP261" s="14">
        <f t="shared" ref="TVP261" si="31180">SUM(TVP262:TVP268)</f>
        <v>0</v>
      </c>
      <c r="TVQ261" s="14">
        <f t="shared" ref="TVQ261" si="31181">SUM(TVQ262:TVQ268)</f>
        <v>0</v>
      </c>
      <c r="TVR261" s="14">
        <f t="shared" ref="TVR261" si="31182">SUM(TVR262:TVR268)</f>
        <v>0</v>
      </c>
      <c r="TVS261" s="14">
        <f t="shared" ref="TVS261" si="31183">SUM(TVS262:TVS268)</f>
        <v>0</v>
      </c>
      <c r="TVT261" s="14">
        <f t="shared" ref="TVT261" si="31184">SUM(TVT262:TVT268)</f>
        <v>0</v>
      </c>
      <c r="TVU261" s="14">
        <f t="shared" ref="TVU261" si="31185">SUM(TVU262:TVU268)</f>
        <v>0</v>
      </c>
      <c r="TVV261" s="14">
        <f t="shared" ref="TVV261" si="31186">SUM(TVV262:TVV268)</f>
        <v>0</v>
      </c>
      <c r="TVW261" s="14">
        <f t="shared" ref="TVW261" si="31187">SUM(TVW262:TVW268)</f>
        <v>0</v>
      </c>
      <c r="TVX261" s="14">
        <f t="shared" ref="TVX261" si="31188">SUM(TVX262:TVX268)</f>
        <v>0</v>
      </c>
      <c r="TVY261" s="14">
        <f t="shared" ref="TVY261" si="31189">SUM(TVY262:TVY268)</f>
        <v>0</v>
      </c>
      <c r="TVZ261" s="14">
        <f t="shared" ref="TVZ261" si="31190">SUM(TVZ262:TVZ268)</f>
        <v>0</v>
      </c>
      <c r="TWA261" s="14">
        <f t="shared" ref="TWA261" si="31191">SUM(TWA262:TWA268)</f>
        <v>0</v>
      </c>
      <c r="TWB261" s="14">
        <f t="shared" ref="TWB261" si="31192">SUM(TWB262:TWB268)</f>
        <v>0</v>
      </c>
      <c r="TWC261" s="14">
        <f t="shared" ref="TWC261" si="31193">SUM(TWC262:TWC268)</f>
        <v>0</v>
      </c>
      <c r="TWD261" s="14">
        <f t="shared" ref="TWD261" si="31194">SUM(TWD262:TWD268)</f>
        <v>0</v>
      </c>
      <c r="TWE261" s="14">
        <f t="shared" ref="TWE261" si="31195">SUM(TWE262:TWE268)</f>
        <v>0</v>
      </c>
      <c r="TWF261" s="14">
        <f t="shared" ref="TWF261" si="31196">SUM(TWF262:TWF268)</f>
        <v>0</v>
      </c>
      <c r="TWG261" s="14">
        <f t="shared" ref="TWG261" si="31197">SUM(TWG262:TWG268)</f>
        <v>0</v>
      </c>
      <c r="TWH261" s="14">
        <f t="shared" ref="TWH261" si="31198">SUM(TWH262:TWH268)</f>
        <v>0</v>
      </c>
      <c r="TWI261" s="14">
        <f t="shared" ref="TWI261" si="31199">SUM(TWI262:TWI268)</f>
        <v>0</v>
      </c>
      <c r="TWJ261" s="14">
        <f t="shared" ref="TWJ261" si="31200">SUM(TWJ262:TWJ268)</f>
        <v>0</v>
      </c>
      <c r="TWK261" s="14">
        <f t="shared" ref="TWK261" si="31201">SUM(TWK262:TWK268)</f>
        <v>0</v>
      </c>
      <c r="TWL261" s="14">
        <f t="shared" ref="TWL261" si="31202">SUM(TWL262:TWL268)</f>
        <v>0</v>
      </c>
      <c r="TWM261" s="14">
        <f t="shared" ref="TWM261" si="31203">SUM(TWM262:TWM268)</f>
        <v>0</v>
      </c>
      <c r="TWN261" s="14">
        <f t="shared" ref="TWN261" si="31204">SUM(TWN262:TWN268)</f>
        <v>0</v>
      </c>
      <c r="TWO261" s="14">
        <f t="shared" ref="TWO261" si="31205">SUM(TWO262:TWO268)</f>
        <v>0</v>
      </c>
      <c r="TWP261" s="14">
        <f t="shared" ref="TWP261" si="31206">SUM(TWP262:TWP268)</f>
        <v>0</v>
      </c>
      <c r="TWQ261" s="14">
        <f t="shared" ref="TWQ261" si="31207">SUM(TWQ262:TWQ268)</f>
        <v>0</v>
      </c>
      <c r="TWR261" s="14">
        <f t="shared" ref="TWR261" si="31208">SUM(TWR262:TWR268)</f>
        <v>0</v>
      </c>
      <c r="TWS261" s="14">
        <f t="shared" ref="TWS261" si="31209">SUM(TWS262:TWS268)</f>
        <v>0</v>
      </c>
      <c r="TWT261" s="14">
        <f t="shared" ref="TWT261" si="31210">SUM(TWT262:TWT268)</f>
        <v>0</v>
      </c>
      <c r="TWU261" s="14">
        <f t="shared" ref="TWU261" si="31211">SUM(TWU262:TWU268)</f>
        <v>0</v>
      </c>
      <c r="TWV261" s="14">
        <f t="shared" ref="TWV261" si="31212">SUM(TWV262:TWV268)</f>
        <v>0</v>
      </c>
      <c r="TWW261" s="14">
        <f t="shared" ref="TWW261" si="31213">SUM(TWW262:TWW268)</f>
        <v>0</v>
      </c>
      <c r="TWX261" s="14">
        <f t="shared" ref="TWX261" si="31214">SUM(TWX262:TWX268)</f>
        <v>0</v>
      </c>
      <c r="TWY261" s="14">
        <f t="shared" ref="TWY261" si="31215">SUM(TWY262:TWY268)</f>
        <v>0</v>
      </c>
      <c r="TWZ261" s="14">
        <f t="shared" ref="TWZ261" si="31216">SUM(TWZ262:TWZ268)</f>
        <v>0</v>
      </c>
      <c r="TXA261" s="14">
        <f t="shared" ref="TXA261" si="31217">SUM(TXA262:TXA268)</f>
        <v>0</v>
      </c>
      <c r="TXB261" s="14">
        <f t="shared" ref="TXB261" si="31218">SUM(TXB262:TXB268)</f>
        <v>0</v>
      </c>
      <c r="TXC261" s="14">
        <f t="shared" ref="TXC261" si="31219">SUM(TXC262:TXC268)</f>
        <v>0</v>
      </c>
      <c r="TXD261" s="14">
        <f t="shared" ref="TXD261" si="31220">SUM(TXD262:TXD268)</f>
        <v>0</v>
      </c>
      <c r="TXE261" s="14">
        <f t="shared" ref="TXE261" si="31221">SUM(TXE262:TXE268)</f>
        <v>0</v>
      </c>
      <c r="TXF261" s="14">
        <f t="shared" ref="TXF261" si="31222">SUM(TXF262:TXF268)</f>
        <v>0</v>
      </c>
      <c r="TXG261" s="14">
        <f t="shared" ref="TXG261" si="31223">SUM(TXG262:TXG268)</f>
        <v>0</v>
      </c>
      <c r="TXH261" s="14">
        <f t="shared" ref="TXH261" si="31224">SUM(TXH262:TXH268)</f>
        <v>0</v>
      </c>
      <c r="TXI261" s="14">
        <f t="shared" ref="TXI261" si="31225">SUM(TXI262:TXI268)</f>
        <v>0</v>
      </c>
      <c r="TXJ261" s="14">
        <f t="shared" ref="TXJ261" si="31226">SUM(TXJ262:TXJ268)</f>
        <v>0</v>
      </c>
      <c r="TXK261" s="14">
        <f t="shared" ref="TXK261" si="31227">SUM(TXK262:TXK268)</f>
        <v>0</v>
      </c>
      <c r="TXL261" s="14">
        <f t="shared" ref="TXL261" si="31228">SUM(TXL262:TXL268)</f>
        <v>0</v>
      </c>
      <c r="TXM261" s="14">
        <f t="shared" ref="TXM261" si="31229">SUM(TXM262:TXM268)</f>
        <v>0</v>
      </c>
      <c r="TXN261" s="14">
        <f t="shared" ref="TXN261" si="31230">SUM(TXN262:TXN268)</f>
        <v>0</v>
      </c>
      <c r="TXO261" s="14">
        <f t="shared" ref="TXO261" si="31231">SUM(TXO262:TXO268)</f>
        <v>0</v>
      </c>
      <c r="TXP261" s="14">
        <f t="shared" ref="TXP261" si="31232">SUM(TXP262:TXP268)</f>
        <v>0</v>
      </c>
      <c r="TXQ261" s="14">
        <f t="shared" ref="TXQ261" si="31233">SUM(TXQ262:TXQ268)</f>
        <v>0</v>
      </c>
      <c r="TXR261" s="14">
        <f t="shared" ref="TXR261" si="31234">SUM(TXR262:TXR268)</f>
        <v>0</v>
      </c>
      <c r="TXS261" s="14">
        <f t="shared" ref="TXS261" si="31235">SUM(TXS262:TXS268)</f>
        <v>0</v>
      </c>
      <c r="TXT261" s="14">
        <f t="shared" ref="TXT261" si="31236">SUM(TXT262:TXT268)</f>
        <v>0</v>
      </c>
      <c r="TXU261" s="14">
        <f t="shared" ref="TXU261" si="31237">SUM(TXU262:TXU268)</f>
        <v>0</v>
      </c>
      <c r="TXV261" s="14">
        <f t="shared" ref="TXV261" si="31238">SUM(TXV262:TXV268)</f>
        <v>0</v>
      </c>
      <c r="TXW261" s="14">
        <f t="shared" ref="TXW261" si="31239">SUM(TXW262:TXW268)</f>
        <v>0</v>
      </c>
      <c r="TXX261" s="14">
        <f t="shared" ref="TXX261" si="31240">SUM(TXX262:TXX268)</f>
        <v>0</v>
      </c>
      <c r="TXY261" s="14">
        <f t="shared" ref="TXY261" si="31241">SUM(TXY262:TXY268)</f>
        <v>0</v>
      </c>
      <c r="TXZ261" s="14">
        <f t="shared" ref="TXZ261" si="31242">SUM(TXZ262:TXZ268)</f>
        <v>0</v>
      </c>
      <c r="TYA261" s="14">
        <f t="shared" ref="TYA261" si="31243">SUM(TYA262:TYA268)</f>
        <v>0</v>
      </c>
      <c r="TYB261" s="14">
        <f t="shared" ref="TYB261" si="31244">SUM(TYB262:TYB268)</f>
        <v>0</v>
      </c>
      <c r="TYC261" s="14">
        <f t="shared" ref="TYC261" si="31245">SUM(TYC262:TYC268)</f>
        <v>0</v>
      </c>
      <c r="TYD261" s="14">
        <f t="shared" ref="TYD261" si="31246">SUM(TYD262:TYD268)</f>
        <v>0</v>
      </c>
      <c r="TYE261" s="14">
        <f t="shared" ref="TYE261" si="31247">SUM(TYE262:TYE268)</f>
        <v>0</v>
      </c>
      <c r="TYF261" s="14">
        <f t="shared" ref="TYF261" si="31248">SUM(TYF262:TYF268)</f>
        <v>0</v>
      </c>
      <c r="TYG261" s="14">
        <f t="shared" ref="TYG261" si="31249">SUM(TYG262:TYG268)</f>
        <v>0</v>
      </c>
      <c r="TYH261" s="14">
        <f t="shared" ref="TYH261" si="31250">SUM(TYH262:TYH268)</f>
        <v>0</v>
      </c>
      <c r="TYI261" s="14">
        <f t="shared" ref="TYI261" si="31251">SUM(TYI262:TYI268)</f>
        <v>0</v>
      </c>
      <c r="TYJ261" s="14">
        <f t="shared" ref="TYJ261" si="31252">SUM(TYJ262:TYJ268)</f>
        <v>0</v>
      </c>
      <c r="TYK261" s="14">
        <f t="shared" ref="TYK261" si="31253">SUM(TYK262:TYK268)</f>
        <v>0</v>
      </c>
      <c r="TYL261" s="14">
        <f t="shared" ref="TYL261" si="31254">SUM(TYL262:TYL268)</f>
        <v>0</v>
      </c>
      <c r="TYM261" s="14">
        <f t="shared" ref="TYM261" si="31255">SUM(TYM262:TYM268)</f>
        <v>0</v>
      </c>
      <c r="TYN261" s="14">
        <f t="shared" ref="TYN261" si="31256">SUM(TYN262:TYN268)</f>
        <v>0</v>
      </c>
      <c r="TYO261" s="14">
        <f t="shared" ref="TYO261" si="31257">SUM(TYO262:TYO268)</f>
        <v>0</v>
      </c>
      <c r="TYP261" s="14">
        <f t="shared" ref="TYP261" si="31258">SUM(TYP262:TYP268)</f>
        <v>0</v>
      </c>
      <c r="TYQ261" s="14">
        <f t="shared" ref="TYQ261" si="31259">SUM(TYQ262:TYQ268)</f>
        <v>0</v>
      </c>
      <c r="TYR261" s="14">
        <f t="shared" ref="TYR261" si="31260">SUM(TYR262:TYR268)</f>
        <v>0</v>
      </c>
      <c r="TYS261" s="14">
        <f t="shared" ref="TYS261" si="31261">SUM(TYS262:TYS268)</f>
        <v>0</v>
      </c>
      <c r="TYT261" s="14">
        <f t="shared" ref="TYT261" si="31262">SUM(TYT262:TYT268)</f>
        <v>0</v>
      </c>
      <c r="TYU261" s="14">
        <f t="shared" ref="TYU261" si="31263">SUM(TYU262:TYU268)</f>
        <v>0</v>
      </c>
      <c r="TYV261" s="14">
        <f t="shared" ref="TYV261" si="31264">SUM(TYV262:TYV268)</f>
        <v>0</v>
      </c>
      <c r="TYW261" s="14">
        <f t="shared" ref="TYW261" si="31265">SUM(TYW262:TYW268)</f>
        <v>0</v>
      </c>
      <c r="TYX261" s="14">
        <f t="shared" ref="TYX261" si="31266">SUM(TYX262:TYX268)</f>
        <v>0</v>
      </c>
      <c r="TYY261" s="14">
        <f t="shared" ref="TYY261" si="31267">SUM(TYY262:TYY268)</f>
        <v>0</v>
      </c>
      <c r="TYZ261" s="14">
        <f t="shared" ref="TYZ261" si="31268">SUM(TYZ262:TYZ268)</f>
        <v>0</v>
      </c>
      <c r="TZA261" s="14">
        <f t="shared" ref="TZA261" si="31269">SUM(TZA262:TZA268)</f>
        <v>0</v>
      </c>
      <c r="TZB261" s="14">
        <f t="shared" ref="TZB261" si="31270">SUM(TZB262:TZB268)</f>
        <v>0</v>
      </c>
      <c r="TZC261" s="14">
        <f t="shared" ref="TZC261" si="31271">SUM(TZC262:TZC268)</f>
        <v>0</v>
      </c>
      <c r="TZD261" s="14">
        <f t="shared" ref="TZD261" si="31272">SUM(TZD262:TZD268)</f>
        <v>0</v>
      </c>
      <c r="TZE261" s="14">
        <f t="shared" ref="TZE261" si="31273">SUM(TZE262:TZE268)</f>
        <v>0</v>
      </c>
      <c r="TZF261" s="14">
        <f t="shared" ref="TZF261" si="31274">SUM(TZF262:TZF268)</f>
        <v>0</v>
      </c>
      <c r="TZG261" s="14">
        <f t="shared" ref="TZG261" si="31275">SUM(TZG262:TZG268)</f>
        <v>0</v>
      </c>
      <c r="TZH261" s="14">
        <f t="shared" ref="TZH261" si="31276">SUM(TZH262:TZH268)</f>
        <v>0</v>
      </c>
      <c r="TZI261" s="14">
        <f t="shared" ref="TZI261" si="31277">SUM(TZI262:TZI268)</f>
        <v>0</v>
      </c>
      <c r="TZJ261" s="14">
        <f t="shared" ref="TZJ261" si="31278">SUM(TZJ262:TZJ268)</f>
        <v>0</v>
      </c>
      <c r="TZK261" s="14">
        <f t="shared" ref="TZK261" si="31279">SUM(TZK262:TZK268)</f>
        <v>0</v>
      </c>
      <c r="TZL261" s="14">
        <f t="shared" ref="TZL261" si="31280">SUM(TZL262:TZL268)</f>
        <v>0</v>
      </c>
      <c r="TZM261" s="14">
        <f t="shared" ref="TZM261" si="31281">SUM(TZM262:TZM268)</f>
        <v>0</v>
      </c>
      <c r="TZN261" s="14">
        <f t="shared" ref="TZN261" si="31282">SUM(TZN262:TZN268)</f>
        <v>0</v>
      </c>
      <c r="TZO261" s="14">
        <f t="shared" ref="TZO261" si="31283">SUM(TZO262:TZO268)</f>
        <v>0</v>
      </c>
      <c r="TZP261" s="14">
        <f t="shared" ref="TZP261" si="31284">SUM(TZP262:TZP268)</f>
        <v>0</v>
      </c>
      <c r="TZQ261" s="14">
        <f t="shared" ref="TZQ261" si="31285">SUM(TZQ262:TZQ268)</f>
        <v>0</v>
      </c>
      <c r="TZR261" s="14">
        <f t="shared" ref="TZR261" si="31286">SUM(TZR262:TZR268)</f>
        <v>0</v>
      </c>
      <c r="TZS261" s="14">
        <f t="shared" ref="TZS261" si="31287">SUM(TZS262:TZS268)</f>
        <v>0</v>
      </c>
      <c r="TZT261" s="14">
        <f t="shared" ref="TZT261" si="31288">SUM(TZT262:TZT268)</f>
        <v>0</v>
      </c>
      <c r="TZU261" s="14">
        <f t="shared" ref="TZU261" si="31289">SUM(TZU262:TZU268)</f>
        <v>0</v>
      </c>
      <c r="TZV261" s="14">
        <f t="shared" ref="TZV261" si="31290">SUM(TZV262:TZV268)</f>
        <v>0</v>
      </c>
      <c r="TZW261" s="14">
        <f t="shared" ref="TZW261" si="31291">SUM(TZW262:TZW268)</f>
        <v>0</v>
      </c>
      <c r="TZX261" s="14">
        <f t="shared" ref="TZX261" si="31292">SUM(TZX262:TZX268)</f>
        <v>0</v>
      </c>
      <c r="TZY261" s="14">
        <f t="shared" ref="TZY261" si="31293">SUM(TZY262:TZY268)</f>
        <v>0</v>
      </c>
      <c r="TZZ261" s="14">
        <f t="shared" ref="TZZ261" si="31294">SUM(TZZ262:TZZ268)</f>
        <v>0</v>
      </c>
      <c r="UAA261" s="14">
        <f t="shared" ref="UAA261" si="31295">SUM(UAA262:UAA268)</f>
        <v>0</v>
      </c>
      <c r="UAB261" s="14">
        <f t="shared" ref="UAB261" si="31296">SUM(UAB262:UAB268)</f>
        <v>0</v>
      </c>
      <c r="UAC261" s="14">
        <f t="shared" ref="UAC261" si="31297">SUM(UAC262:UAC268)</f>
        <v>0</v>
      </c>
      <c r="UAD261" s="14">
        <f t="shared" ref="UAD261" si="31298">SUM(UAD262:UAD268)</f>
        <v>0</v>
      </c>
      <c r="UAE261" s="14">
        <f t="shared" ref="UAE261" si="31299">SUM(UAE262:UAE268)</f>
        <v>0</v>
      </c>
      <c r="UAF261" s="14">
        <f t="shared" ref="UAF261" si="31300">SUM(UAF262:UAF268)</f>
        <v>0</v>
      </c>
      <c r="UAG261" s="14">
        <f t="shared" ref="UAG261" si="31301">SUM(UAG262:UAG268)</f>
        <v>0</v>
      </c>
      <c r="UAH261" s="14">
        <f t="shared" ref="UAH261" si="31302">SUM(UAH262:UAH268)</f>
        <v>0</v>
      </c>
      <c r="UAI261" s="14">
        <f t="shared" ref="UAI261" si="31303">SUM(UAI262:UAI268)</f>
        <v>0</v>
      </c>
      <c r="UAJ261" s="14">
        <f t="shared" ref="UAJ261" si="31304">SUM(UAJ262:UAJ268)</f>
        <v>0</v>
      </c>
      <c r="UAK261" s="14">
        <f t="shared" ref="UAK261" si="31305">SUM(UAK262:UAK268)</f>
        <v>0</v>
      </c>
      <c r="UAL261" s="14">
        <f t="shared" ref="UAL261" si="31306">SUM(UAL262:UAL268)</f>
        <v>0</v>
      </c>
      <c r="UAM261" s="14">
        <f t="shared" ref="UAM261" si="31307">SUM(UAM262:UAM268)</f>
        <v>0</v>
      </c>
      <c r="UAN261" s="14">
        <f t="shared" ref="UAN261" si="31308">SUM(UAN262:UAN268)</f>
        <v>0</v>
      </c>
      <c r="UAO261" s="14">
        <f t="shared" ref="UAO261" si="31309">SUM(UAO262:UAO268)</f>
        <v>0</v>
      </c>
      <c r="UAP261" s="14">
        <f t="shared" ref="UAP261" si="31310">SUM(UAP262:UAP268)</f>
        <v>0</v>
      </c>
      <c r="UAQ261" s="14">
        <f t="shared" ref="UAQ261" si="31311">SUM(UAQ262:UAQ268)</f>
        <v>0</v>
      </c>
      <c r="UAR261" s="14">
        <f t="shared" ref="UAR261" si="31312">SUM(UAR262:UAR268)</f>
        <v>0</v>
      </c>
      <c r="UAS261" s="14">
        <f t="shared" ref="UAS261" si="31313">SUM(UAS262:UAS268)</f>
        <v>0</v>
      </c>
      <c r="UAT261" s="14">
        <f t="shared" ref="UAT261" si="31314">SUM(UAT262:UAT268)</f>
        <v>0</v>
      </c>
      <c r="UAU261" s="14">
        <f t="shared" ref="UAU261" si="31315">SUM(UAU262:UAU268)</f>
        <v>0</v>
      </c>
      <c r="UAV261" s="14">
        <f t="shared" ref="UAV261" si="31316">SUM(UAV262:UAV268)</f>
        <v>0</v>
      </c>
      <c r="UAW261" s="14">
        <f t="shared" ref="UAW261" si="31317">SUM(UAW262:UAW268)</f>
        <v>0</v>
      </c>
      <c r="UAX261" s="14">
        <f t="shared" ref="UAX261" si="31318">SUM(UAX262:UAX268)</f>
        <v>0</v>
      </c>
      <c r="UAY261" s="14">
        <f t="shared" ref="UAY261" si="31319">SUM(UAY262:UAY268)</f>
        <v>0</v>
      </c>
      <c r="UAZ261" s="14">
        <f t="shared" ref="UAZ261" si="31320">SUM(UAZ262:UAZ268)</f>
        <v>0</v>
      </c>
      <c r="UBA261" s="14">
        <f t="shared" ref="UBA261" si="31321">SUM(UBA262:UBA268)</f>
        <v>0</v>
      </c>
      <c r="UBB261" s="14">
        <f t="shared" ref="UBB261" si="31322">SUM(UBB262:UBB268)</f>
        <v>0</v>
      </c>
      <c r="UBC261" s="14">
        <f t="shared" ref="UBC261" si="31323">SUM(UBC262:UBC268)</f>
        <v>0</v>
      </c>
      <c r="UBD261" s="14">
        <f t="shared" ref="UBD261" si="31324">SUM(UBD262:UBD268)</f>
        <v>0</v>
      </c>
      <c r="UBE261" s="14">
        <f t="shared" ref="UBE261" si="31325">SUM(UBE262:UBE268)</f>
        <v>0</v>
      </c>
      <c r="UBF261" s="14">
        <f t="shared" ref="UBF261" si="31326">SUM(UBF262:UBF268)</f>
        <v>0</v>
      </c>
      <c r="UBG261" s="14">
        <f t="shared" ref="UBG261" si="31327">SUM(UBG262:UBG268)</f>
        <v>0</v>
      </c>
      <c r="UBH261" s="14">
        <f t="shared" ref="UBH261" si="31328">SUM(UBH262:UBH268)</f>
        <v>0</v>
      </c>
      <c r="UBI261" s="14">
        <f t="shared" ref="UBI261" si="31329">SUM(UBI262:UBI268)</f>
        <v>0</v>
      </c>
      <c r="UBJ261" s="14">
        <f t="shared" ref="UBJ261" si="31330">SUM(UBJ262:UBJ268)</f>
        <v>0</v>
      </c>
      <c r="UBK261" s="14">
        <f t="shared" ref="UBK261" si="31331">SUM(UBK262:UBK268)</f>
        <v>0</v>
      </c>
      <c r="UBL261" s="14">
        <f t="shared" ref="UBL261" si="31332">SUM(UBL262:UBL268)</f>
        <v>0</v>
      </c>
      <c r="UBM261" s="14">
        <f t="shared" ref="UBM261" si="31333">SUM(UBM262:UBM268)</f>
        <v>0</v>
      </c>
      <c r="UBN261" s="14">
        <f t="shared" ref="UBN261" si="31334">SUM(UBN262:UBN268)</f>
        <v>0</v>
      </c>
      <c r="UBO261" s="14">
        <f t="shared" ref="UBO261" si="31335">SUM(UBO262:UBO268)</f>
        <v>0</v>
      </c>
      <c r="UBP261" s="14">
        <f t="shared" ref="UBP261" si="31336">SUM(UBP262:UBP268)</f>
        <v>0</v>
      </c>
      <c r="UBQ261" s="14">
        <f t="shared" ref="UBQ261" si="31337">SUM(UBQ262:UBQ268)</f>
        <v>0</v>
      </c>
      <c r="UBR261" s="14">
        <f t="shared" ref="UBR261" si="31338">SUM(UBR262:UBR268)</f>
        <v>0</v>
      </c>
      <c r="UBS261" s="14">
        <f t="shared" ref="UBS261" si="31339">SUM(UBS262:UBS268)</f>
        <v>0</v>
      </c>
      <c r="UBT261" s="14">
        <f t="shared" ref="UBT261" si="31340">SUM(UBT262:UBT268)</f>
        <v>0</v>
      </c>
      <c r="UBU261" s="14">
        <f t="shared" ref="UBU261" si="31341">SUM(UBU262:UBU268)</f>
        <v>0</v>
      </c>
      <c r="UBV261" s="14">
        <f t="shared" ref="UBV261" si="31342">SUM(UBV262:UBV268)</f>
        <v>0</v>
      </c>
      <c r="UBW261" s="14">
        <f t="shared" ref="UBW261" si="31343">SUM(UBW262:UBW268)</f>
        <v>0</v>
      </c>
      <c r="UBX261" s="14">
        <f t="shared" ref="UBX261" si="31344">SUM(UBX262:UBX268)</f>
        <v>0</v>
      </c>
      <c r="UBY261" s="14">
        <f t="shared" ref="UBY261" si="31345">SUM(UBY262:UBY268)</f>
        <v>0</v>
      </c>
      <c r="UBZ261" s="14">
        <f t="shared" ref="UBZ261" si="31346">SUM(UBZ262:UBZ268)</f>
        <v>0</v>
      </c>
      <c r="UCA261" s="14">
        <f t="shared" ref="UCA261" si="31347">SUM(UCA262:UCA268)</f>
        <v>0</v>
      </c>
      <c r="UCB261" s="14">
        <f t="shared" ref="UCB261" si="31348">SUM(UCB262:UCB268)</f>
        <v>0</v>
      </c>
      <c r="UCC261" s="14">
        <f t="shared" ref="UCC261" si="31349">SUM(UCC262:UCC268)</f>
        <v>0</v>
      </c>
      <c r="UCD261" s="14">
        <f t="shared" ref="UCD261" si="31350">SUM(UCD262:UCD268)</f>
        <v>0</v>
      </c>
      <c r="UCE261" s="14">
        <f t="shared" ref="UCE261" si="31351">SUM(UCE262:UCE268)</f>
        <v>0</v>
      </c>
      <c r="UCF261" s="14">
        <f t="shared" ref="UCF261" si="31352">SUM(UCF262:UCF268)</f>
        <v>0</v>
      </c>
      <c r="UCG261" s="14">
        <f t="shared" ref="UCG261" si="31353">SUM(UCG262:UCG268)</f>
        <v>0</v>
      </c>
      <c r="UCH261" s="14">
        <f t="shared" ref="UCH261" si="31354">SUM(UCH262:UCH268)</f>
        <v>0</v>
      </c>
      <c r="UCI261" s="14">
        <f t="shared" ref="UCI261" si="31355">SUM(UCI262:UCI268)</f>
        <v>0</v>
      </c>
      <c r="UCJ261" s="14">
        <f t="shared" ref="UCJ261" si="31356">SUM(UCJ262:UCJ268)</f>
        <v>0</v>
      </c>
      <c r="UCK261" s="14">
        <f t="shared" ref="UCK261" si="31357">SUM(UCK262:UCK268)</f>
        <v>0</v>
      </c>
      <c r="UCL261" s="14">
        <f t="shared" ref="UCL261" si="31358">SUM(UCL262:UCL268)</f>
        <v>0</v>
      </c>
      <c r="UCM261" s="14">
        <f t="shared" ref="UCM261" si="31359">SUM(UCM262:UCM268)</f>
        <v>0</v>
      </c>
      <c r="UCN261" s="14">
        <f t="shared" ref="UCN261" si="31360">SUM(UCN262:UCN268)</f>
        <v>0</v>
      </c>
      <c r="UCO261" s="14">
        <f t="shared" ref="UCO261" si="31361">SUM(UCO262:UCO268)</f>
        <v>0</v>
      </c>
      <c r="UCP261" s="14">
        <f t="shared" ref="UCP261" si="31362">SUM(UCP262:UCP268)</f>
        <v>0</v>
      </c>
      <c r="UCQ261" s="14">
        <f t="shared" ref="UCQ261" si="31363">SUM(UCQ262:UCQ268)</f>
        <v>0</v>
      </c>
      <c r="UCR261" s="14">
        <f t="shared" ref="UCR261" si="31364">SUM(UCR262:UCR268)</f>
        <v>0</v>
      </c>
      <c r="UCS261" s="14">
        <f t="shared" ref="UCS261" si="31365">SUM(UCS262:UCS268)</f>
        <v>0</v>
      </c>
      <c r="UCT261" s="14">
        <f t="shared" ref="UCT261" si="31366">SUM(UCT262:UCT268)</f>
        <v>0</v>
      </c>
      <c r="UCU261" s="14">
        <f t="shared" ref="UCU261" si="31367">SUM(UCU262:UCU268)</f>
        <v>0</v>
      </c>
      <c r="UCV261" s="14">
        <f t="shared" ref="UCV261" si="31368">SUM(UCV262:UCV268)</f>
        <v>0</v>
      </c>
      <c r="UCW261" s="14">
        <f t="shared" ref="UCW261" si="31369">SUM(UCW262:UCW268)</f>
        <v>0</v>
      </c>
      <c r="UCX261" s="14">
        <f t="shared" ref="UCX261" si="31370">SUM(UCX262:UCX268)</f>
        <v>0</v>
      </c>
      <c r="UCY261" s="14">
        <f t="shared" ref="UCY261" si="31371">SUM(UCY262:UCY268)</f>
        <v>0</v>
      </c>
      <c r="UCZ261" s="14">
        <f t="shared" ref="UCZ261" si="31372">SUM(UCZ262:UCZ268)</f>
        <v>0</v>
      </c>
      <c r="UDA261" s="14">
        <f t="shared" ref="UDA261" si="31373">SUM(UDA262:UDA268)</f>
        <v>0</v>
      </c>
      <c r="UDB261" s="14">
        <f t="shared" ref="UDB261" si="31374">SUM(UDB262:UDB268)</f>
        <v>0</v>
      </c>
      <c r="UDC261" s="14">
        <f t="shared" ref="UDC261" si="31375">SUM(UDC262:UDC268)</f>
        <v>0</v>
      </c>
      <c r="UDD261" s="14">
        <f t="shared" ref="UDD261" si="31376">SUM(UDD262:UDD268)</f>
        <v>0</v>
      </c>
      <c r="UDE261" s="14">
        <f t="shared" ref="UDE261" si="31377">SUM(UDE262:UDE268)</f>
        <v>0</v>
      </c>
      <c r="UDF261" s="14">
        <f t="shared" ref="UDF261" si="31378">SUM(UDF262:UDF268)</f>
        <v>0</v>
      </c>
      <c r="UDG261" s="14">
        <f t="shared" ref="UDG261" si="31379">SUM(UDG262:UDG268)</f>
        <v>0</v>
      </c>
      <c r="UDH261" s="14">
        <f t="shared" ref="UDH261" si="31380">SUM(UDH262:UDH268)</f>
        <v>0</v>
      </c>
      <c r="UDI261" s="14">
        <f t="shared" ref="UDI261" si="31381">SUM(UDI262:UDI268)</f>
        <v>0</v>
      </c>
      <c r="UDJ261" s="14">
        <f t="shared" ref="UDJ261" si="31382">SUM(UDJ262:UDJ268)</f>
        <v>0</v>
      </c>
      <c r="UDK261" s="14">
        <f t="shared" ref="UDK261" si="31383">SUM(UDK262:UDK268)</f>
        <v>0</v>
      </c>
      <c r="UDL261" s="14">
        <f t="shared" ref="UDL261" si="31384">SUM(UDL262:UDL268)</f>
        <v>0</v>
      </c>
      <c r="UDM261" s="14">
        <f t="shared" ref="UDM261" si="31385">SUM(UDM262:UDM268)</f>
        <v>0</v>
      </c>
      <c r="UDN261" s="14">
        <f t="shared" ref="UDN261" si="31386">SUM(UDN262:UDN268)</f>
        <v>0</v>
      </c>
      <c r="UDO261" s="14">
        <f t="shared" ref="UDO261" si="31387">SUM(UDO262:UDO268)</f>
        <v>0</v>
      </c>
      <c r="UDP261" s="14">
        <f t="shared" ref="UDP261" si="31388">SUM(UDP262:UDP268)</f>
        <v>0</v>
      </c>
      <c r="UDQ261" s="14">
        <f t="shared" ref="UDQ261" si="31389">SUM(UDQ262:UDQ268)</f>
        <v>0</v>
      </c>
      <c r="UDR261" s="14">
        <f t="shared" ref="UDR261" si="31390">SUM(UDR262:UDR268)</f>
        <v>0</v>
      </c>
      <c r="UDS261" s="14">
        <f t="shared" ref="UDS261" si="31391">SUM(UDS262:UDS268)</f>
        <v>0</v>
      </c>
      <c r="UDT261" s="14">
        <f t="shared" ref="UDT261" si="31392">SUM(UDT262:UDT268)</f>
        <v>0</v>
      </c>
      <c r="UDU261" s="14">
        <f t="shared" ref="UDU261" si="31393">SUM(UDU262:UDU268)</f>
        <v>0</v>
      </c>
      <c r="UDV261" s="14">
        <f t="shared" ref="UDV261" si="31394">SUM(UDV262:UDV268)</f>
        <v>0</v>
      </c>
      <c r="UDW261" s="14">
        <f t="shared" ref="UDW261" si="31395">SUM(UDW262:UDW268)</f>
        <v>0</v>
      </c>
      <c r="UDX261" s="14">
        <f t="shared" ref="UDX261" si="31396">SUM(UDX262:UDX268)</f>
        <v>0</v>
      </c>
      <c r="UDY261" s="14">
        <f t="shared" ref="UDY261" si="31397">SUM(UDY262:UDY268)</f>
        <v>0</v>
      </c>
      <c r="UDZ261" s="14">
        <f t="shared" ref="UDZ261" si="31398">SUM(UDZ262:UDZ268)</f>
        <v>0</v>
      </c>
      <c r="UEA261" s="14">
        <f t="shared" ref="UEA261" si="31399">SUM(UEA262:UEA268)</f>
        <v>0</v>
      </c>
      <c r="UEB261" s="14">
        <f t="shared" ref="UEB261" si="31400">SUM(UEB262:UEB268)</f>
        <v>0</v>
      </c>
      <c r="UEC261" s="14">
        <f t="shared" ref="UEC261" si="31401">SUM(UEC262:UEC268)</f>
        <v>0</v>
      </c>
      <c r="UED261" s="14">
        <f t="shared" ref="UED261" si="31402">SUM(UED262:UED268)</f>
        <v>0</v>
      </c>
      <c r="UEE261" s="14">
        <f t="shared" ref="UEE261" si="31403">SUM(UEE262:UEE268)</f>
        <v>0</v>
      </c>
      <c r="UEF261" s="14">
        <f t="shared" ref="UEF261" si="31404">SUM(UEF262:UEF268)</f>
        <v>0</v>
      </c>
      <c r="UEG261" s="14">
        <f t="shared" ref="UEG261" si="31405">SUM(UEG262:UEG268)</f>
        <v>0</v>
      </c>
      <c r="UEH261" s="14">
        <f t="shared" ref="UEH261" si="31406">SUM(UEH262:UEH268)</f>
        <v>0</v>
      </c>
      <c r="UEI261" s="14">
        <f t="shared" ref="UEI261" si="31407">SUM(UEI262:UEI268)</f>
        <v>0</v>
      </c>
      <c r="UEJ261" s="14">
        <f t="shared" ref="UEJ261" si="31408">SUM(UEJ262:UEJ268)</f>
        <v>0</v>
      </c>
      <c r="UEK261" s="14">
        <f t="shared" ref="UEK261" si="31409">SUM(UEK262:UEK268)</f>
        <v>0</v>
      </c>
      <c r="UEL261" s="14">
        <f t="shared" ref="UEL261" si="31410">SUM(UEL262:UEL268)</f>
        <v>0</v>
      </c>
      <c r="UEM261" s="14">
        <f t="shared" ref="UEM261" si="31411">SUM(UEM262:UEM268)</f>
        <v>0</v>
      </c>
      <c r="UEN261" s="14">
        <f t="shared" ref="UEN261" si="31412">SUM(UEN262:UEN268)</f>
        <v>0</v>
      </c>
      <c r="UEO261" s="14">
        <f t="shared" ref="UEO261" si="31413">SUM(UEO262:UEO268)</f>
        <v>0</v>
      </c>
      <c r="UEP261" s="14">
        <f t="shared" ref="UEP261" si="31414">SUM(UEP262:UEP268)</f>
        <v>0</v>
      </c>
      <c r="UEQ261" s="14">
        <f t="shared" ref="UEQ261" si="31415">SUM(UEQ262:UEQ268)</f>
        <v>0</v>
      </c>
      <c r="UER261" s="14">
        <f t="shared" ref="UER261" si="31416">SUM(UER262:UER268)</f>
        <v>0</v>
      </c>
      <c r="UES261" s="14">
        <f t="shared" ref="UES261" si="31417">SUM(UES262:UES268)</f>
        <v>0</v>
      </c>
      <c r="UET261" s="14">
        <f t="shared" ref="UET261" si="31418">SUM(UET262:UET268)</f>
        <v>0</v>
      </c>
      <c r="UEU261" s="14">
        <f t="shared" ref="UEU261" si="31419">SUM(UEU262:UEU268)</f>
        <v>0</v>
      </c>
      <c r="UEV261" s="14">
        <f t="shared" ref="UEV261" si="31420">SUM(UEV262:UEV268)</f>
        <v>0</v>
      </c>
      <c r="UEW261" s="14">
        <f t="shared" ref="UEW261" si="31421">SUM(UEW262:UEW268)</f>
        <v>0</v>
      </c>
      <c r="UEX261" s="14">
        <f t="shared" ref="UEX261" si="31422">SUM(UEX262:UEX268)</f>
        <v>0</v>
      </c>
      <c r="UEY261" s="14">
        <f t="shared" ref="UEY261" si="31423">SUM(UEY262:UEY268)</f>
        <v>0</v>
      </c>
      <c r="UEZ261" s="14">
        <f t="shared" ref="UEZ261" si="31424">SUM(UEZ262:UEZ268)</f>
        <v>0</v>
      </c>
      <c r="UFA261" s="14">
        <f t="shared" ref="UFA261" si="31425">SUM(UFA262:UFA268)</f>
        <v>0</v>
      </c>
      <c r="UFB261" s="14">
        <f t="shared" ref="UFB261" si="31426">SUM(UFB262:UFB268)</f>
        <v>0</v>
      </c>
      <c r="UFC261" s="14">
        <f t="shared" ref="UFC261" si="31427">SUM(UFC262:UFC268)</f>
        <v>0</v>
      </c>
      <c r="UFD261" s="14">
        <f t="shared" ref="UFD261" si="31428">SUM(UFD262:UFD268)</f>
        <v>0</v>
      </c>
      <c r="UFE261" s="14">
        <f t="shared" ref="UFE261" si="31429">SUM(UFE262:UFE268)</f>
        <v>0</v>
      </c>
      <c r="UFF261" s="14">
        <f t="shared" ref="UFF261" si="31430">SUM(UFF262:UFF268)</f>
        <v>0</v>
      </c>
      <c r="UFG261" s="14">
        <f t="shared" ref="UFG261" si="31431">SUM(UFG262:UFG268)</f>
        <v>0</v>
      </c>
      <c r="UFH261" s="14">
        <f t="shared" ref="UFH261" si="31432">SUM(UFH262:UFH268)</f>
        <v>0</v>
      </c>
      <c r="UFI261" s="14">
        <f t="shared" ref="UFI261" si="31433">SUM(UFI262:UFI268)</f>
        <v>0</v>
      </c>
      <c r="UFJ261" s="14">
        <f t="shared" ref="UFJ261" si="31434">SUM(UFJ262:UFJ268)</f>
        <v>0</v>
      </c>
      <c r="UFK261" s="14">
        <f t="shared" ref="UFK261" si="31435">SUM(UFK262:UFK268)</f>
        <v>0</v>
      </c>
      <c r="UFL261" s="14">
        <f t="shared" ref="UFL261" si="31436">SUM(UFL262:UFL268)</f>
        <v>0</v>
      </c>
      <c r="UFM261" s="14">
        <f t="shared" ref="UFM261" si="31437">SUM(UFM262:UFM268)</f>
        <v>0</v>
      </c>
      <c r="UFN261" s="14">
        <f t="shared" ref="UFN261" si="31438">SUM(UFN262:UFN268)</f>
        <v>0</v>
      </c>
      <c r="UFO261" s="14">
        <f t="shared" ref="UFO261" si="31439">SUM(UFO262:UFO268)</f>
        <v>0</v>
      </c>
      <c r="UFP261" s="14">
        <f t="shared" ref="UFP261" si="31440">SUM(UFP262:UFP268)</f>
        <v>0</v>
      </c>
      <c r="UFQ261" s="14">
        <f t="shared" ref="UFQ261" si="31441">SUM(UFQ262:UFQ268)</f>
        <v>0</v>
      </c>
      <c r="UFR261" s="14">
        <f t="shared" ref="UFR261" si="31442">SUM(UFR262:UFR268)</f>
        <v>0</v>
      </c>
      <c r="UFS261" s="14">
        <f t="shared" ref="UFS261" si="31443">SUM(UFS262:UFS268)</f>
        <v>0</v>
      </c>
      <c r="UFT261" s="14">
        <f t="shared" ref="UFT261" si="31444">SUM(UFT262:UFT268)</f>
        <v>0</v>
      </c>
      <c r="UFU261" s="14">
        <f t="shared" ref="UFU261" si="31445">SUM(UFU262:UFU268)</f>
        <v>0</v>
      </c>
      <c r="UFV261" s="14">
        <f t="shared" ref="UFV261" si="31446">SUM(UFV262:UFV268)</f>
        <v>0</v>
      </c>
      <c r="UFW261" s="14">
        <f t="shared" ref="UFW261" si="31447">SUM(UFW262:UFW268)</f>
        <v>0</v>
      </c>
      <c r="UFX261" s="14">
        <f t="shared" ref="UFX261" si="31448">SUM(UFX262:UFX268)</f>
        <v>0</v>
      </c>
      <c r="UFY261" s="14">
        <f t="shared" ref="UFY261" si="31449">SUM(UFY262:UFY268)</f>
        <v>0</v>
      </c>
      <c r="UFZ261" s="14">
        <f t="shared" ref="UFZ261" si="31450">SUM(UFZ262:UFZ268)</f>
        <v>0</v>
      </c>
      <c r="UGA261" s="14">
        <f t="shared" ref="UGA261" si="31451">SUM(UGA262:UGA268)</f>
        <v>0</v>
      </c>
      <c r="UGB261" s="14">
        <f t="shared" ref="UGB261" si="31452">SUM(UGB262:UGB268)</f>
        <v>0</v>
      </c>
      <c r="UGC261" s="14">
        <f t="shared" ref="UGC261" si="31453">SUM(UGC262:UGC268)</f>
        <v>0</v>
      </c>
      <c r="UGD261" s="14">
        <f t="shared" ref="UGD261" si="31454">SUM(UGD262:UGD268)</f>
        <v>0</v>
      </c>
      <c r="UGE261" s="14">
        <f t="shared" ref="UGE261" si="31455">SUM(UGE262:UGE268)</f>
        <v>0</v>
      </c>
      <c r="UGF261" s="14">
        <f t="shared" ref="UGF261" si="31456">SUM(UGF262:UGF268)</f>
        <v>0</v>
      </c>
      <c r="UGG261" s="14">
        <f t="shared" ref="UGG261" si="31457">SUM(UGG262:UGG268)</f>
        <v>0</v>
      </c>
      <c r="UGH261" s="14">
        <f t="shared" ref="UGH261" si="31458">SUM(UGH262:UGH268)</f>
        <v>0</v>
      </c>
      <c r="UGI261" s="14">
        <f t="shared" ref="UGI261" si="31459">SUM(UGI262:UGI268)</f>
        <v>0</v>
      </c>
      <c r="UGJ261" s="14">
        <f t="shared" ref="UGJ261" si="31460">SUM(UGJ262:UGJ268)</f>
        <v>0</v>
      </c>
      <c r="UGK261" s="14">
        <f t="shared" ref="UGK261" si="31461">SUM(UGK262:UGK268)</f>
        <v>0</v>
      </c>
      <c r="UGL261" s="14">
        <f t="shared" ref="UGL261" si="31462">SUM(UGL262:UGL268)</f>
        <v>0</v>
      </c>
      <c r="UGM261" s="14">
        <f t="shared" ref="UGM261" si="31463">SUM(UGM262:UGM268)</f>
        <v>0</v>
      </c>
      <c r="UGN261" s="14">
        <f t="shared" ref="UGN261" si="31464">SUM(UGN262:UGN268)</f>
        <v>0</v>
      </c>
      <c r="UGO261" s="14">
        <f t="shared" ref="UGO261" si="31465">SUM(UGO262:UGO268)</f>
        <v>0</v>
      </c>
      <c r="UGP261" s="14">
        <f t="shared" ref="UGP261" si="31466">SUM(UGP262:UGP268)</f>
        <v>0</v>
      </c>
      <c r="UGQ261" s="14">
        <f t="shared" ref="UGQ261" si="31467">SUM(UGQ262:UGQ268)</f>
        <v>0</v>
      </c>
      <c r="UGR261" s="14">
        <f t="shared" ref="UGR261" si="31468">SUM(UGR262:UGR268)</f>
        <v>0</v>
      </c>
      <c r="UGS261" s="14">
        <f t="shared" ref="UGS261" si="31469">SUM(UGS262:UGS268)</f>
        <v>0</v>
      </c>
      <c r="UGT261" s="14">
        <f t="shared" ref="UGT261" si="31470">SUM(UGT262:UGT268)</f>
        <v>0</v>
      </c>
      <c r="UGU261" s="14">
        <f t="shared" ref="UGU261" si="31471">SUM(UGU262:UGU268)</f>
        <v>0</v>
      </c>
      <c r="UGV261" s="14">
        <f t="shared" ref="UGV261" si="31472">SUM(UGV262:UGV268)</f>
        <v>0</v>
      </c>
      <c r="UGW261" s="14">
        <f t="shared" ref="UGW261" si="31473">SUM(UGW262:UGW268)</f>
        <v>0</v>
      </c>
      <c r="UGX261" s="14">
        <f t="shared" ref="UGX261" si="31474">SUM(UGX262:UGX268)</f>
        <v>0</v>
      </c>
      <c r="UGY261" s="14">
        <f t="shared" ref="UGY261" si="31475">SUM(UGY262:UGY268)</f>
        <v>0</v>
      </c>
      <c r="UGZ261" s="14">
        <f t="shared" ref="UGZ261" si="31476">SUM(UGZ262:UGZ268)</f>
        <v>0</v>
      </c>
      <c r="UHA261" s="14">
        <f t="shared" ref="UHA261" si="31477">SUM(UHA262:UHA268)</f>
        <v>0</v>
      </c>
      <c r="UHB261" s="14">
        <f t="shared" ref="UHB261" si="31478">SUM(UHB262:UHB268)</f>
        <v>0</v>
      </c>
      <c r="UHC261" s="14">
        <f t="shared" ref="UHC261" si="31479">SUM(UHC262:UHC268)</f>
        <v>0</v>
      </c>
      <c r="UHD261" s="14">
        <f t="shared" ref="UHD261" si="31480">SUM(UHD262:UHD268)</f>
        <v>0</v>
      </c>
      <c r="UHE261" s="14">
        <f t="shared" ref="UHE261" si="31481">SUM(UHE262:UHE268)</f>
        <v>0</v>
      </c>
      <c r="UHF261" s="14">
        <f t="shared" ref="UHF261" si="31482">SUM(UHF262:UHF268)</f>
        <v>0</v>
      </c>
      <c r="UHG261" s="14">
        <f t="shared" ref="UHG261" si="31483">SUM(UHG262:UHG268)</f>
        <v>0</v>
      </c>
      <c r="UHH261" s="14">
        <f t="shared" ref="UHH261" si="31484">SUM(UHH262:UHH268)</f>
        <v>0</v>
      </c>
      <c r="UHI261" s="14">
        <f t="shared" ref="UHI261" si="31485">SUM(UHI262:UHI268)</f>
        <v>0</v>
      </c>
      <c r="UHJ261" s="14">
        <f t="shared" ref="UHJ261" si="31486">SUM(UHJ262:UHJ268)</f>
        <v>0</v>
      </c>
      <c r="UHK261" s="14">
        <f t="shared" ref="UHK261" si="31487">SUM(UHK262:UHK268)</f>
        <v>0</v>
      </c>
      <c r="UHL261" s="14">
        <f t="shared" ref="UHL261" si="31488">SUM(UHL262:UHL268)</f>
        <v>0</v>
      </c>
      <c r="UHM261" s="14">
        <f t="shared" ref="UHM261" si="31489">SUM(UHM262:UHM268)</f>
        <v>0</v>
      </c>
      <c r="UHN261" s="14">
        <f t="shared" ref="UHN261" si="31490">SUM(UHN262:UHN268)</f>
        <v>0</v>
      </c>
      <c r="UHO261" s="14">
        <f t="shared" ref="UHO261" si="31491">SUM(UHO262:UHO268)</f>
        <v>0</v>
      </c>
      <c r="UHP261" s="14">
        <f t="shared" ref="UHP261" si="31492">SUM(UHP262:UHP268)</f>
        <v>0</v>
      </c>
      <c r="UHQ261" s="14">
        <f t="shared" ref="UHQ261" si="31493">SUM(UHQ262:UHQ268)</f>
        <v>0</v>
      </c>
      <c r="UHR261" s="14">
        <f t="shared" ref="UHR261" si="31494">SUM(UHR262:UHR268)</f>
        <v>0</v>
      </c>
      <c r="UHS261" s="14">
        <f t="shared" ref="UHS261" si="31495">SUM(UHS262:UHS268)</f>
        <v>0</v>
      </c>
      <c r="UHT261" s="14">
        <f t="shared" ref="UHT261" si="31496">SUM(UHT262:UHT268)</f>
        <v>0</v>
      </c>
      <c r="UHU261" s="14">
        <f t="shared" ref="UHU261" si="31497">SUM(UHU262:UHU268)</f>
        <v>0</v>
      </c>
      <c r="UHV261" s="14">
        <f t="shared" ref="UHV261" si="31498">SUM(UHV262:UHV268)</f>
        <v>0</v>
      </c>
      <c r="UHW261" s="14">
        <f t="shared" ref="UHW261" si="31499">SUM(UHW262:UHW268)</f>
        <v>0</v>
      </c>
      <c r="UHX261" s="14">
        <f t="shared" ref="UHX261" si="31500">SUM(UHX262:UHX268)</f>
        <v>0</v>
      </c>
      <c r="UHY261" s="14">
        <f t="shared" ref="UHY261" si="31501">SUM(UHY262:UHY268)</f>
        <v>0</v>
      </c>
      <c r="UHZ261" s="14">
        <f t="shared" ref="UHZ261" si="31502">SUM(UHZ262:UHZ268)</f>
        <v>0</v>
      </c>
      <c r="UIA261" s="14">
        <f t="shared" ref="UIA261" si="31503">SUM(UIA262:UIA268)</f>
        <v>0</v>
      </c>
      <c r="UIB261" s="14">
        <f t="shared" ref="UIB261" si="31504">SUM(UIB262:UIB268)</f>
        <v>0</v>
      </c>
      <c r="UIC261" s="14">
        <f t="shared" ref="UIC261" si="31505">SUM(UIC262:UIC268)</f>
        <v>0</v>
      </c>
      <c r="UID261" s="14">
        <f t="shared" ref="UID261" si="31506">SUM(UID262:UID268)</f>
        <v>0</v>
      </c>
      <c r="UIE261" s="14">
        <f t="shared" ref="UIE261" si="31507">SUM(UIE262:UIE268)</f>
        <v>0</v>
      </c>
      <c r="UIF261" s="14">
        <f t="shared" ref="UIF261" si="31508">SUM(UIF262:UIF268)</f>
        <v>0</v>
      </c>
      <c r="UIG261" s="14">
        <f t="shared" ref="UIG261" si="31509">SUM(UIG262:UIG268)</f>
        <v>0</v>
      </c>
      <c r="UIH261" s="14">
        <f t="shared" ref="UIH261" si="31510">SUM(UIH262:UIH268)</f>
        <v>0</v>
      </c>
      <c r="UII261" s="14">
        <f t="shared" ref="UII261" si="31511">SUM(UII262:UII268)</f>
        <v>0</v>
      </c>
      <c r="UIJ261" s="14">
        <f t="shared" ref="UIJ261" si="31512">SUM(UIJ262:UIJ268)</f>
        <v>0</v>
      </c>
      <c r="UIK261" s="14">
        <f t="shared" ref="UIK261" si="31513">SUM(UIK262:UIK268)</f>
        <v>0</v>
      </c>
      <c r="UIL261" s="14">
        <f t="shared" ref="UIL261" si="31514">SUM(UIL262:UIL268)</f>
        <v>0</v>
      </c>
      <c r="UIM261" s="14">
        <f t="shared" ref="UIM261" si="31515">SUM(UIM262:UIM268)</f>
        <v>0</v>
      </c>
      <c r="UIN261" s="14">
        <f t="shared" ref="UIN261" si="31516">SUM(UIN262:UIN268)</f>
        <v>0</v>
      </c>
      <c r="UIO261" s="14">
        <f t="shared" ref="UIO261" si="31517">SUM(UIO262:UIO268)</f>
        <v>0</v>
      </c>
      <c r="UIP261" s="14">
        <f t="shared" ref="UIP261" si="31518">SUM(UIP262:UIP268)</f>
        <v>0</v>
      </c>
      <c r="UIQ261" s="14">
        <f t="shared" ref="UIQ261" si="31519">SUM(UIQ262:UIQ268)</f>
        <v>0</v>
      </c>
      <c r="UIR261" s="14">
        <f t="shared" ref="UIR261" si="31520">SUM(UIR262:UIR268)</f>
        <v>0</v>
      </c>
      <c r="UIS261" s="14">
        <f t="shared" ref="UIS261" si="31521">SUM(UIS262:UIS268)</f>
        <v>0</v>
      </c>
      <c r="UIT261" s="14">
        <f t="shared" ref="UIT261" si="31522">SUM(UIT262:UIT268)</f>
        <v>0</v>
      </c>
      <c r="UIU261" s="14">
        <f t="shared" ref="UIU261" si="31523">SUM(UIU262:UIU268)</f>
        <v>0</v>
      </c>
      <c r="UIV261" s="14">
        <f t="shared" ref="UIV261" si="31524">SUM(UIV262:UIV268)</f>
        <v>0</v>
      </c>
      <c r="UIW261" s="14">
        <f t="shared" ref="UIW261" si="31525">SUM(UIW262:UIW268)</f>
        <v>0</v>
      </c>
      <c r="UIX261" s="14">
        <f t="shared" ref="UIX261" si="31526">SUM(UIX262:UIX268)</f>
        <v>0</v>
      </c>
      <c r="UIY261" s="14">
        <f t="shared" ref="UIY261" si="31527">SUM(UIY262:UIY268)</f>
        <v>0</v>
      </c>
      <c r="UIZ261" s="14">
        <f t="shared" ref="UIZ261" si="31528">SUM(UIZ262:UIZ268)</f>
        <v>0</v>
      </c>
      <c r="UJA261" s="14">
        <f t="shared" ref="UJA261" si="31529">SUM(UJA262:UJA268)</f>
        <v>0</v>
      </c>
      <c r="UJB261" s="14">
        <f t="shared" ref="UJB261" si="31530">SUM(UJB262:UJB268)</f>
        <v>0</v>
      </c>
      <c r="UJC261" s="14">
        <f t="shared" ref="UJC261" si="31531">SUM(UJC262:UJC268)</f>
        <v>0</v>
      </c>
      <c r="UJD261" s="14">
        <f t="shared" ref="UJD261" si="31532">SUM(UJD262:UJD268)</f>
        <v>0</v>
      </c>
      <c r="UJE261" s="14">
        <f t="shared" ref="UJE261" si="31533">SUM(UJE262:UJE268)</f>
        <v>0</v>
      </c>
      <c r="UJF261" s="14">
        <f t="shared" ref="UJF261" si="31534">SUM(UJF262:UJF268)</f>
        <v>0</v>
      </c>
      <c r="UJG261" s="14">
        <f t="shared" ref="UJG261" si="31535">SUM(UJG262:UJG268)</f>
        <v>0</v>
      </c>
      <c r="UJH261" s="14">
        <f t="shared" ref="UJH261" si="31536">SUM(UJH262:UJH268)</f>
        <v>0</v>
      </c>
      <c r="UJI261" s="14">
        <f t="shared" ref="UJI261" si="31537">SUM(UJI262:UJI268)</f>
        <v>0</v>
      </c>
      <c r="UJJ261" s="14">
        <f t="shared" ref="UJJ261" si="31538">SUM(UJJ262:UJJ268)</f>
        <v>0</v>
      </c>
      <c r="UJK261" s="14">
        <f t="shared" ref="UJK261" si="31539">SUM(UJK262:UJK268)</f>
        <v>0</v>
      </c>
      <c r="UJL261" s="14">
        <f t="shared" ref="UJL261" si="31540">SUM(UJL262:UJL268)</f>
        <v>0</v>
      </c>
      <c r="UJM261" s="14">
        <f t="shared" ref="UJM261" si="31541">SUM(UJM262:UJM268)</f>
        <v>0</v>
      </c>
      <c r="UJN261" s="14">
        <f t="shared" ref="UJN261" si="31542">SUM(UJN262:UJN268)</f>
        <v>0</v>
      </c>
      <c r="UJO261" s="14">
        <f t="shared" ref="UJO261" si="31543">SUM(UJO262:UJO268)</f>
        <v>0</v>
      </c>
      <c r="UJP261" s="14">
        <f t="shared" ref="UJP261" si="31544">SUM(UJP262:UJP268)</f>
        <v>0</v>
      </c>
      <c r="UJQ261" s="14">
        <f t="shared" ref="UJQ261" si="31545">SUM(UJQ262:UJQ268)</f>
        <v>0</v>
      </c>
      <c r="UJR261" s="14">
        <f t="shared" ref="UJR261" si="31546">SUM(UJR262:UJR268)</f>
        <v>0</v>
      </c>
      <c r="UJS261" s="14">
        <f t="shared" ref="UJS261" si="31547">SUM(UJS262:UJS268)</f>
        <v>0</v>
      </c>
      <c r="UJT261" s="14">
        <f t="shared" ref="UJT261" si="31548">SUM(UJT262:UJT268)</f>
        <v>0</v>
      </c>
      <c r="UJU261" s="14">
        <f t="shared" ref="UJU261" si="31549">SUM(UJU262:UJU268)</f>
        <v>0</v>
      </c>
      <c r="UJV261" s="14">
        <f t="shared" ref="UJV261" si="31550">SUM(UJV262:UJV268)</f>
        <v>0</v>
      </c>
      <c r="UJW261" s="14">
        <f t="shared" ref="UJW261" si="31551">SUM(UJW262:UJW268)</f>
        <v>0</v>
      </c>
      <c r="UJX261" s="14">
        <f t="shared" ref="UJX261" si="31552">SUM(UJX262:UJX268)</f>
        <v>0</v>
      </c>
      <c r="UJY261" s="14">
        <f t="shared" ref="UJY261" si="31553">SUM(UJY262:UJY268)</f>
        <v>0</v>
      </c>
      <c r="UJZ261" s="14">
        <f t="shared" ref="UJZ261" si="31554">SUM(UJZ262:UJZ268)</f>
        <v>0</v>
      </c>
      <c r="UKA261" s="14">
        <f t="shared" ref="UKA261" si="31555">SUM(UKA262:UKA268)</f>
        <v>0</v>
      </c>
      <c r="UKB261" s="14">
        <f t="shared" ref="UKB261" si="31556">SUM(UKB262:UKB268)</f>
        <v>0</v>
      </c>
      <c r="UKC261" s="14">
        <f t="shared" ref="UKC261" si="31557">SUM(UKC262:UKC268)</f>
        <v>0</v>
      </c>
      <c r="UKD261" s="14">
        <f t="shared" ref="UKD261" si="31558">SUM(UKD262:UKD268)</f>
        <v>0</v>
      </c>
      <c r="UKE261" s="14">
        <f t="shared" ref="UKE261" si="31559">SUM(UKE262:UKE268)</f>
        <v>0</v>
      </c>
      <c r="UKF261" s="14">
        <f t="shared" ref="UKF261" si="31560">SUM(UKF262:UKF268)</f>
        <v>0</v>
      </c>
      <c r="UKG261" s="14">
        <f t="shared" ref="UKG261" si="31561">SUM(UKG262:UKG268)</f>
        <v>0</v>
      </c>
      <c r="UKH261" s="14">
        <f t="shared" ref="UKH261" si="31562">SUM(UKH262:UKH268)</f>
        <v>0</v>
      </c>
      <c r="UKI261" s="14">
        <f t="shared" ref="UKI261" si="31563">SUM(UKI262:UKI268)</f>
        <v>0</v>
      </c>
      <c r="UKJ261" s="14">
        <f t="shared" ref="UKJ261" si="31564">SUM(UKJ262:UKJ268)</f>
        <v>0</v>
      </c>
      <c r="UKK261" s="14">
        <f t="shared" ref="UKK261" si="31565">SUM(UKK262:UKK268)</f>
        <v>0</v>
      </c>
      <c r="UKL261" s="14">
        <f t="shared" ref="UKL261" si="31566">SUM(UKL262:UKL268)</f>
        <v>0</v>
      </c>
      <c r="UKM261" s="14">
        <f t="shared" ref="UKM261" si="31567">SUM(UKM262:UKM268)</f>
        <v>0</v>
      </c>
      <c r="UKN261" s="14">
        <f t="shared" ref="UKN261" si="31568">SUM(UKN262:UKN268)</f>
        <v>0</v>
      </c>
      <c r="UKO261" s="14">
        <f t="shared" ref="UKO261" si="31569">SUM(UKO262:UKO268)</f>
        <v>0</v>
      </c>
      <c r="UKP261" s="14">
        <f t="shared" ref="UKP261" si="31570">SUM(UKP262:UKP268)</f>
        <v>0</v>
      </c>
      <c r="UKQ261" s="14">
        <f t="shared" ref="UKQ261" si="31571">SUM(UKQ262:UKQ268)</f>
        <v>0</v>
      </c>
      <c r="UKR261" s="14">
        <f t="shared" ref="UKR261" si="31572">SUM(UKR262:UKR268)</f>
        <v>0</v>
      </c>
      <c r="UKS261" s="14">
        <f t="shared" ref="UKS261" si="31573">SUM(UKS262:UKS268)</f>
        <v>0</v>
      </c>
      <c r="UKT261" s="14">
        <f t="shared" ref="UKT261" si="31574">SUM(UKT262:UKT268)</f>
        <v>0</v>
      </c>
      <c r="UKU261" s="14">
        <f t="shared" ref="UKU261" si="31575">SUM(UKU262:UKU268)</f>
        <v>0</v>
      </c>
      <c r="UKV261" s="14">
        <f t="shared" ref="UKV261" si="31576">SUM(UKV262:UKV268)</f>
        <v>0</v>
      </c>
      <c r="UKW261" s="14">
        <f t="shared" ref="UKW261" si="31577">SUM(UKW262:UKW268)</f>
        <v>0</v>
      </c>
      <c r="UKX261" s="14">
        <f t="shared" ref="UKX261" si="31578">SUM(UKX262:UKX268)</f>
        <v>0</v>
      </c>
      <c r="UKY261" s="14">
        <f t="shared" ref="UKY261" si="31579">SUM(UKY262:UKY268)</f>
        <v>0</v>
      </c>
      <c r="UKZ261" s="14">
        <f t="shared" ref="UKZ261" si="31580">SUM(UKZ262:UKZ268)</f>
        <v>0</v>
      </c>
      <c r="ULA261" s="14">
        <f t="shared" ref="ULA261" si="31581">SUM(ULA262:ULA268)</f>
        <v>0</v>
      </c>
      <c r="ULB261" s="14">
        <f t="shared" ref="ULB261" si="31582">SUM(ULB262:ULB268)</f>
        <v>0</v>
      </c>
      <c r="ULC261" s="14">
        <f t="shared" ref="ULC261" si="31583">SUM(ULC262:ULC268)</f>
        <v>0</v>
      </c>
      <c r="ULD261" s="14">
        <f t="shared" ref="ULD261" si="31584">SUM(ULD262:ULD268)</f>
        <v>0</v>
      </c>
      <c r="ULE261" s="14">
        <f t="shared" ref="ULE261" si="31585">SUM(ULE262:ULE268)</f>
        <v>0</v>
      </c>
      <c r="ULF261" s="14">
        <f t="shared" ref="ULF261" si="31586">SUM(ULF262:ULF268)</f>
        <v>0</v>
      </c>
      <c r="ULG261" s="14">
        <f t="shared" ref="ULG261" si="31587">SUM(ULG262:ULG268)</f>
        <v>0</v>
      </c>
      <c r="ULH261" s="14">
        <f t="shared" ref="ULH261" si="31588">SUM(ULH262:ULH268)</f>
        <v>0</v>
      </c>
      <c r="ULI261" s="14">
        <f t="shared" ref="ULI261" si="31589">SUM(ULI262:ULI268)</f>
        <v>0</v>
      </c>
      <c r="ULJ261" s="14">
        <f t="shared" ref="ULJ261" si="31590">SUM(ULJ262:ULJ268)</f>
        <v>0</v>
      </c>
      <c r="ULK261" s="14">
        <f t="shared" ref="ULK261" si="31591">SUM(ULK262:ULK268)</f>
        <v>0</v>
      </c>
      <c r="ULL261" s="14">
        <f t="shared" ref="ULL261" si="31592">SUM(ULL262:ULL268)</f>
        <v>0</v>
      </c>
      <c r="ULM261" s="14">
        <f t="shared" ref="ULM261" si="31593">SUM(ULM262:ULM268)</f>
        <v>0</v>
      </c>
      <c r="ULN261" s="14">
        <f t="shared" ref="ULN261" si="31594">SUM(ULN262:ULN268)</f>
        <v>0</v>
      </c>
      <c r="ULO261" s="14">
        <f t="shared" ref="ULO261" si="31595">SUM(ULO262:ULO268)</f>
        <v>0</v>
      </c>
      <c r="ULP261" s="14">
        <f t="shared" ref="ULP261" si="31596">SUM(ULP262:ULP268)</f>
        <v>0</v>
      </c>
      <c r="ULQ261" s="14">
        <f t="shared" ref="ULQ261" si="31597">SUM(ULQ262:ULQ268)</f>
        <v>0</v>
      </c>
      <c r="ULR261" s="14">
        <f t="shared" ref="ULR261" si="31598">SUM(ULR262:ULR268)</f>
        <v>0</v>
      </c>
      <c r="ULS261" s="14">
        <f t="shared" ref="ULS261" si="31599">SUM(ULS262:ULS268)</f>
        <v>0</v>
      </c>
      <c r="ULT261" s="14">
        <f t="shared" ref="ULT261" si="31600">SUM(ULT262:ULT268)</f>
        <v>0</v>
      </c>
      <c r="ULU261" s="14">
        <f t="shared" ref="ULU261" si="31601">SUM(ULU262:ULU268)</f>
        <v>0</v>
      </c>
      <c r="ULV261" s="14">
        <f t="shared" ref="ULV261" si="31602">SUM(ULV262:ULV268)</f>
        <v>0</v>
      </c>
      <c r="ULW261" s="14">
        <f t="shared" ref="ULW261" si="31603">SUM(ULW262:ULW268)</f>
        <v>0</v>
      </c>
      <c r="ULX261" s="14">
        <f t="shared" ref="ULX261" si="31604">SUM(ULX262:ULX268)</f>
        <v>0</v>
      </c>
      <c r="ULY261" s="14">
        <f t="shared" ref="ULY261" si="31605">SUM(ULY262:ULY268)</f>
        <v>0</v>
      </c>
      <c r="ULZ261" s="14">
        <f t="shared" ref="ULZ261" si="31606">SUM(ULZ262:ULZ268)</f>
        <v>0</v>
      </c>
      <c r="UMA261" s="14">
        <f t="shared" ref="UMA261" si="31607">SUM(UMA262:UMA268)</f>
        <v>0</v>
      </c>
      <c r="UMB261" s="14">
        <f t="shared" ref="UMB261" si="31608">SUM(UMB262:UMB268)</f>
        <v>0</v>
      </c>
      <c r="UMC261" s="14">
        <f t="shared" ref="UMC261" si="31609">SUM(UMC262:UMC268)</f>
        <v>0</v>
      </c>
      <c r="UMD261" s="14">
        <f t="shared" ref="UMD261" si="31610">SUM(UMD262:UMD268)</f>
        <v>0</v>
      </c>
      <c r="UME261" s="14">
        <f t="shared" ref="UME261" si="31611">SUM(UME262:UME268)</f>
        <v>0</v>
      </c>
      <c r="UMF261" s="14">
        <f t="shared" ref="UMF261" si="31612">SUM(UMF262:UMF268)</f>
        <v>0</v>
      </c>
      <c r="UMG261" s="14">
        <f t="shared" ref="UMG261" si="31613">SUM(UMG262:UMG268)</f>
        <v>0</v>
      </c>
      <c r="UMH261" s="14">
        <f t="shared" ref="UMH261" si="31614">SUM(UMH262:UMH268)</f>
        <v>0</v>
      </c>
      <c r="UMI261" s="14">
        <f t="shared" ref="UMI261" si="31615">SUM(UMI262:UMI268)</f>
        <v>0</v>
      </c>
      <c r="UMJ261" s="14">
        <f t="shared" ref="UMJ261" si="31616">SUM(UMJ262:UMJ268)</f>
        <v>0</v>
      </c>
      <c r="UMK261" s="14">
        <f t="shared" ref="UMK261" si="31617">SUM(UMK262:UMK268)</f>
        <v>0</v>
      </c>
      <c r="UML261" s="14">
        <f t="shared" ref="UML261" si="31618">SUM(UML262:UML268)</f>
        <v>0</v>
      </c>
      <c r="UMM261" s="14">
        <f t="shared" ref="UMM261" si="31619">SUM(UMM262:UMM268)</f>
        <v>0</v>
      </c>
      <c r="UMN261" s="14">
        <f t="shared" ref="UMN261" si="31620">SUM(UMN262:UMN268)</f>
        <v>0</v>
      </c>
      <c r="UMO261" s="14">
        <f t="shared" ref="UMO261" si="31621">SUM(UMO262:UMO268)</f>
        <v>0</v>
      </c>
      <c r="UMP261" s="14">
        <f t="shared" ref="UMP261" si="31622">SUM(UMP262:UMP268)</f>
        <v>0</v>
      </c>
      <c r="UMQ261" s="14">
        <f t="shared" ref="UMQ261" si="31623">SUM(UMQ262:UMQ268)</f>
        <v>0</v>
      </c>
      <c r="UMR261" s="14">
        <f t="shared" ref="UMR261" si="31624">SUM(UMR262:UMR268)</f>
        <v>0</v>
      </c>
      <c r="UMS261" s="14">
        <f t="shared" ref="UMS261" si="31625">SUM(UMS262:UMS268)</f>
        <v>0</v>
      </c>
      <c r="UMT261" s="14">
        <f t="shared" ref="UMT261" si="31626">SUM(UMT262:UMT268)</f>
        <v>0</v>
      </c>
      <c r="UMU261" s="14">
        <f t="shared" ref="UMU261" si="31627">SUM(UMU262:UMU268)</f>
        <v>0</v>
      </c>
      <c r="UMV261" s="14">
        <f t="shared" ref="UMV261" si="31628">SUM(UMV262:UMV268)</f>
        <v>0</v>
      </c>
      <c r="UMW261" s="14">
        <f t="shared" ref="UMW261" si="31629">SUM(UMW262:UMW268)</f>
        <v>0</v>
      </c>
      <c r="UMX261" s="14">
        <f t="shared" ref="UMX261" si="31630">SUM(UMX262:UMX268)</f>
        <v>0</v>
      </c>
      <c r="UMY261" s="14">
        <f t="shared" ref="UMY261" si="31631">SUM(UMY262:UMY268)</f>
        <v>0</v>
      </c>
      <c r="UMZ261" s="14">
        <f t="shared" ref="UMZ261" si="31632">SUM(UMZ262:UMZ268)</f>
        <v>0</v>
      </c>
      <c r="UNA261" s="14">
        <f t="shared" ref="UNA261" si="31633">SUM(UNA262:UNA268)</f>
        <v>0</v>
      </c>
      <c r="UNB261" s="14">
        <f t="shared" ref="UNB261" si="31634">SUM(UNB262:UNB268)</f>
        <v>0</v>
      </c>
      <c r="UNC261" s="14">
        <f t="shared" ref="UNC261" si="31635">SUM(UNC262:UNC268)</f>
        <v>0</v>
      </c>
      <c r="UND261" s="14">
        <f t="shared" ref="UND261" si="31636">SUM(UND262:UND268)</f>
        <v>0</v>
      </c>
      <c r="UNE261" s="14">
        <f t="shared" ref="UNE261" si="31637">SUM(UNE262:UNE268)</f>
        <v>0</v>
      </c>
      <c r="UNF261" s="14">
        <f t="shared" ref="UNF261" si="31638">SUM(UNF262:UNF268)</f>
        <v>0</v>
      </c>
      <c r="UNG261" s="14">
        <f t="shared" ref="UNG261" si="31639">SUM(UNG262:UNG268)</f>
        <v>0</v>
      </c>
      <c r="UNH261" s="14">
        <f t="shared" ref="UNH261" si="31640">SUM(UNH262:UNH268)</f>
        <v>0</v>
      </c>
      <c r="UNI261" s="14">
        <f t="shared" ref="UNI261" si="31641">SUM(UNI262:UNI268)</f>
        <v>0</v>
      </c>
      <c r="UNJ261" s="14">
        <f t="shared" ref="UNJ261" si="31642">SUM(UNJ262:UNJ268)</f>
        <v>0</v>
      </c>
      <c r="UNK261" s="14">
        <f t="shared" ref="UNK261" si="31643">SUM(UNK262:UNK268)</f>
        <v>0</v>
      </c>
      <c r="UNL261" s="14">
        <f t="shared" ref="UNL261" si="31644">SUM(UNL262:UNL268)</f>
        <v>0</v>
      </c>
      <c r="UNM261" s="14">
        <f t="shared" ref="UNM261" si="31645">SUM(UNM262:UNM268)</f>
        <v>0</v>
      </c>
      <c r="UNN261" s="14">
        <f t="shared" ref="UNN261" si="31646">SUM(UNN262:UNN268)</f>
        <v>0</v>
      </c>
      <c r="UNO261" s="14">
        <f t="shared" ref="UNO261" si="31647">SUM(UNO262:UNO268)</f>
        <v>0</v>
      </c>
      <c r="UNP261" s="14">
        <f t="shared" ref="UNP261" si="31648">SUM(UNP262:UNP268)</f>
        <v>0</v>
      </c>
      <c r="UNQ261" s="14">
        <f t="shared" ref="UNQ261" si="31649">SUM(UNQ262:UNQ268)</f>
        <v>0</v>
      </c>
      <c r="UNR261" s="14">
        <f t="shared" ref="UNR261" si="31650">SUM(UNR262:UNR268)</f>
        <v>0</v>
      </c>
      <c r="UNS261" s="14">
        <f t="shared" ref="UNS261" si="31651">SUM(UNS262:UNS268)</f>
        <v>0</v>
      </c>
      <c r="UNT261" s="14">
        <f t="shared" ref="UNT261" si="31652">SUM(UNT262:UNT268)</f>
        <v>0</v>
      </c>
      <c r="UNU261" s="14">
        <f t="shared" ref="UNU261" si="31653">SUM(UNU262:UNU268)</f>
        <v>0</v>
      </c>
      <c r="UNV261" s="14">
        <f t="shared" ref="UNV261" si="31654">SUM(UNV262:UNV268)</f>
        <v>0</v>
      </c>
      <c r="UNW261" s="14">
        <f t="shared" ref="UNW261" si="31655">SUM(UNW262:UNW268)</f>
        <v>0</v>
      </c>
      <c r="UNX261" s="14">
        <f t="shared" ref="UNX261" si="31656">SUM(UNX262:UNX268)</f>
        <v>0</v>
      </c>
      <c r="UNY261" s="14">
        <f t="shared" ref="UNY261" si="31657">SUM(UNY262:UNY268)</f>
        <v>0</v>
      </c>
      <c r="UNZ261" s="14">
        <f t="shared" ref="UNZ261" si="31658">SUM(UNZ262:UNZ268)</f>
        <v>0</v>
      </c>
      <c r="UOA261" s="14">
        <f t="shared" ref="UOA261" si="31659">SUM(UOA262:UOA268)</f>
        <v>0</v>
      </c>
      <c r="UOB261" s="14">
        <f t="shared" ref="UOB261" si="31660">SUM(UOB262:UOB268)</f>
        <v>0</v>
      </c>
      <c r="UOC261" s="14">
        <f t="shared" ref="UOC261" si="31661">SUM(UOC262:UOC268)</f>
        <v>0</v>
      </c>
      <c r="UOD261" s="14">
        <f t="shared" ref="UOD261" si="31662">SUM(UOD262:UOD268)</f>
        <v>0</v>
      </c>
      <c r="UOE261" s="14">
        <f t="shared" ref="UOE261" si="31663">SUM(UOE262:UOE268)</f>
        <v>0</v>
      </c>
      <c r="UOF261" s="14">
        <f t="shared" ref="UOF261" si="31664">SUM(UOF262:UOF268)</f>
        <v>0</v>
      </c>
      <c r="UOG261" s="14">
        <f t="shared" ref="UOG261" si="31665">SUM(UOG262:UOG268)</f>
        <v>0</v>
      </c>
      <c r="UOH261" s="14">
        <f t="shared" ref="UOH261" si="31666">SUM(UOH262:UOH268)</f>
        <v>0</v>
      </c>
      <c r="UOI261" s="14">
        <f t="shared" ref="UOI261" si="31667">SUM(UOI262:UOI268)</f>
        <v>0</v>
      </c>
      <c r="UOJ261" s="14">
        <f t="shared" ref="UOJ261" si="31668">SUM(UOJ262:UOJ268)</f>
        <v>0</v>
      </c>
      <c r="UOK261" s="14">
        <f t="shared" ref="UOK261" si="31669">SUM(UOK262:UOK268)</f>
        <v>0</v>
      </c>
      <c r="UOL261" s="14">
        <f t="shared" ref="UOL261" si="31670">SUM(UOL262:UOL268)</f>
        <v>0</v>
      </c>
      <c r="UOM261" s="14">
        <f t="shared" ref="UOM261" si="31671">SUM(UOM262:UOM268)</f>
        <v>0</v>
      </c>
      <c r="UON261" s="14">
        <f t="shared" ref="UON261" si="31672">SUM(UON262:UON268)</f>
        <v>0</v>
      </c>
      <c r="UOO261" s="14">
        <f t="shared" ref="UOO261" si="31673">SUM(UOO262:UOO268)</f>
        <v>0</v>
      </c>
      <c r="UOP261" s="14">
        <f t="shared" ref="UOP261" si="31674">SUM(UOP262:UOP268)</f>
        <v>0</v>
      </c>
      <c r="UOQ261" s="14">
        <f t="shared" ref="UOQ261" si="31675">SUM(UOQ262:UOQ268)</f>
        <v>0</v>
      </c>
      <c r="UOR261" s="14">
        <f t="shared" ref="UOR261" si="31676">SUM(UOR262:UOR268)</f>
        <v>0</v>
      </c>
      <c r="UOS261" s="14">
        <f t="shared" ref="UOS261" si="31677">SUM(UOS262:UOS268)</f>
        <v>0</v>
      </c>
      <c r="UOT261" s="14">
        <f t="shared" ref="UOT261" si="31678">SUM(UOT262:UOT268)</f>
        <v>0</v>
      </c>
      <c r="UOU261" s="14">
        <f t="shared" ref="UOU261" si="31679">SUM(UOU262:UOU268)</f>
        <v>0</v>
      </c>
      <c r="UOV261" s="14">
        <f t="shared" ref="UOV261" si="31680">SUM(UOV262:UOV268)</f>
        <v>0</v>
      </c>
      <c r="UOW261" s="14">
        <f t="shared" ref="UOW261" si="31681">SUM(UOW262:UOW268)</f>
        <v>0</v>
      </c>
      <c r="UOX261" s="14">
        <f t="shared" ref="UOX261" si="31682">SUM(UOX262:UOX268)</f>
        <v>0</v>
      </c>
      <c r="UOY261" s="14">
        <f t="shared" ref="UOY261" si="31683">SUM(UOY262:UOY268)</f>
        <v>0</v>
      </c>
      <c r="UOZ261" s="14">
        <f t="shared" ref="UOZ261" si="31684">SUM(UOZ262:UOZ268)</f>
        <v>0</v>
      </c>
      <c r="UPA261" s="14">
        <f t="shared" ref="UPA261" si="31685">SUM(UPA262:UPA268)</f>
        <v>0</v>
      </c>
      <c r="UPB261" s="14">
        <f t="shared" ref="UPB261" si="31686">SUM(UPB262:UPB268)</f>
        <v>0</v>
      </c>
      <c r="UPC261" s="14">
        <f t="shared" ref="UPC261" si="31687">SUM(UPC262:UPC268)</f>
        <v>0</v>
      </c>
      <c r="UPD261" s="14">
        <f t="shared" ref="UPD261" si="31688">SUM(UPD262:UPD268)</f>
        <v>0</v>
      </c>
      <c r="UPE261" s="14">
        <f t="shared" ref="UPE261" si="31689">SUM(UPE262:UPE268)</f>
        <v>0</v>
      </c>
      <c r="UPF261" s="14">
        <f t="shared" ref="UPF261" si="31690">SUM(UPF262:UPF268)</f>
        <v>0</v>
      </c>
      <c r="UPG261" s="14">
        <f t="shared" ref="UPG261" si="31691">SUM(UPG262:UPG268)</f>
        <v>0</v>
      </c>
      <c r="UPH261" s="14">
        <f t="shared" ref="UPH261" si="31692">SUM(UPH262:UPH268)</f>
        <v>0</v>
      </c>
      <c r="UPI261" s="14">
        <f t="shared" ref="UPI261" si="31693">SUM(UPI262:UPI268)</f>
        <v>0</v>
      </c>
      <c r="UPJ261" s="14">
        <f t="shared" ref="UPJ261" si="31694">SUM(UPJ262:UPJ268)</f>
        <v>0</v>
      </c>
      <c r="UPK261" s="14">
        <f t="shared" ref="UPK261" si="31695">SUM(UPK262:UPK268)</f>
        <v>0</v>
      </c>
      <c r="UPL261" s="14">
        <f t="shared" ref="UPL261" si="31696">SUM(UPL262:UPL268)</f>
        <v>0</v>
      </c>
      <c r="UPM261" s="14">
        <f t="shared" ref="UPM261" si="31697">SUM(UPM262:UPM268)</f>
        <v>0</v>
      </c>
      <c r="UPN261" s="14">
        <f t="shared" ref="UPN261" si="31698">SUM(UPN262:UPN268)</f>
        <v>0</v>
      </c>
      <c r="UPO261" s="14">
        <f t="shared" ref="UPO261" si="31699">SUM(UPO262:UPO268)</f>
        <v>0</v>
      </c>
      <c r="UPP261" s="14">
        <f t="shared" ref="UPP261" si="31700">SUM(UPP262:UPP268)</f>
        <v>0</v>
      </c>
      <c r="UPQ261" s="14">
        <f t="shared" ref="UPQ261" si="31701">SUM(UPQ262:UPQ268)</f>
        <v>0</v>
      </c>
      <c r="UPR261" s="14">
        <f t="shared" ref="UPR261" si="31702">SUM(UPR262:UPR268)</f>
        <v>0</v>
      </c>
      <c r="UPS261" s="14">
        <f t="shared" ref="UPS261" si="31703">SUM(UPS262:UPS268)</f>
        <v>0</v>
      </c>
      <c r="UPT261" s="14">
        <f t="shared" ref="UPT261" si="31704">SUM(UPT262:UPT268)</f>
        <v>0</v>
      </c>
      <c r="UPU261" s="14">
        <f t="shared" ref="UPU261" si="31705">SUM(UPU262:UPU268)</f>
        <v>0</v>
      </c>
      <c r="UPV261" s="14">
        <f t="shared" ref="UPV261" si="31706">SUM(UPV262:UPV268)</f>
        <v>0</v>
      </c>
      <c r="UPW261" s="14">
        <f t="shared" ref="UPW261" si="31707">SUM(UPW262:UPW268)</f>
        <v>0</v>
      </c>
      <c r="UPX261" s="14">
        <f t="shared" ref="UPX261" si="31708">SUM(UPX262:UPX268)</f>
        <v>0</v>
      </c>
      <c r="UPY261" s="14">
        <f t="shared" ref="UPY261" si="31709">SUM(UPY262:UPY268)</f>
        <v>0</v>
      </c>
      <c r="UPZ261" s="14">
        <f t="shared" ref="UPZ261" si="31710">SUM(UPZ262:UPZ268)</f>
        <v>0</v>
      </c>
      <c r="UQA261" s="14">
        <f t="shared" ref="UQA261" si="31711">SUM(UQA262:UQA268)</f>
        <v>0</v>
      </c>
      <c r="UQB261" s="14">
        <f t="shared" ref="UQB261" si="31712">SUM(UQB262:UQB268)</f>
        <v>0</v>
      </c>
      <c r="UQC261" s="14">
        <f t="shared" ref="UQC261" si="31713">SUM(UQC262:UQC268)</f>
        <v>0</v>
      </c>
      <c r="UQD261" s="14">
        <f t="shared" ref="UQD261" si="31714">SUM(UQD262:UQD268)</f>
        <v>0</v>
      </c>
      <c r="UQE261" s="14">
        <f t="shared" ref="UQE261" si="31715">SUM(UQE262:UQE268)</f>
        <v>0</v>
      </c>
      <c r="UQF261" s="14">
        <f t="shared" ref="UQF261" si="31716">SUM(UQF262:UQF268)</f>
        <v>0</v>
      </c>
      <c r="UQG261" s="14">
        <f t="shared" ref="UQG261" si="31717">SUM(UQG262:UQG268)</f>
        <v>0</v>
      </c>
      <c r="UQH261" s="14">
        <f t="shared" ref="UQH261" si="31718">SUM(UQH262:UQH268)</f>
        <v>0</v>
      </c>
      <c r="UQI261" s="14">
        <f t="shared" ref="UQI261" si="31719">SUM(UQI262:UQI268)</f>
        <v>0</v>
      </c>
      <c r="UQJ261" s="14">
        <f t="shared" ref="UQJ261" si="31720">SUM(UQJ262:UQJ268)</f>
        <v>0</v>
      </c>
      <c r="UQK261" s="14">
        <f t="shared" ref="UQK261" si="31721">SUM(UQK262:UQK268)</f>
        <v>0</v>
      </c>
      <c r="UQL261" s="14">
        <f t="shared" ref="UQL261" si="31722">SUM(UQL262:UQL268)</f>
        <v>0</v>
      </c>
      <c r="UQM261" s="14">
        <f t="shared" ref="UQM261" si="31723">SUM(UQM262:UQM268)</f>
        <v>0</v>
      </c>
      <c r="UQN261" s="14">
        <f t="shared" ref="UQN261" si="31724">SUM(UQN262:UQN268)</f>
        <v>0</v>
      </c>
      <c r="UQO261" s="14">
        <f t="shared" ref="UQO261" si="31725">SUM(UQO262:UQO268)</f>
        <v>0</v>
      </c>
      <c r="UQP261" s="14">
        <f t="shared" ref="UQP261" si="31726">SUM(UQP262:UQP268)</f>
        <v>0</v>
      </c>
      <c r="UQQ261" s="14">
        <f t="shared" ref="UQQ261" si="31727">SUM(UQQ262:UQQ268)</f>
        <v>0</v>
      </c>
      <c r="UQR261" s="14">
        <f t="shared" ref="UQR261" si="31728">SUM(UQR262:UQR268)</f>
        <v>0</v>
      </c>
      <c r="UQS261" s="14">
        <f t="shared" ref="UQS261" si="31729">SUM(UQS262:UQS268)</f>
        <v>0</v>
      </c>
      <c r="UQT261" s="14">
        <f t="shared" ref="UQT261" si="31730">SUM(UQT262:UQT268)</f>
        <v>0</v>
      </c>
      <c r="UQU261" s="14">
        <f t="shared" ref="UQU261" si="31731">SUM(UQU262:UQU268)</f>
        <v>0</v>
      </c>
      <c r="UQV261" s="14">
        <f t="shared" ref="UQV261" si="31732">SUM(UQV262:UQV268)</f>
        <v>0</v>
      </c>
      <c r="UQW261" s="14">
        <f t="shared" ref="UQW261" si="31733">SUM(UQW262:UQW268)</f>
        <v>0</v>
      </c>
      <c r="UQX261" s="14">
        <f t="shared" ref="UQX261" si="31734">SUM(UQX262:UQX268)</f>
        <v>0</v>
      </c>
      <c r="UQY261" s="14">
        <f t="shared" ref="UQY261" si="31735">SUM(UQY262:UQY268)</f>
        <v>0</v>
      </c>
      <c r="UQZ261" s="14">
        <f t="shared" ref="UQZ261" si="31736">SUM(UQZ262:UQZ268)</f>
        <v>0</v>
      </c>
      <c r="URA261" s="14">
        <f t="shared" ref="URA261" si="31737">SUM(URA262:URA268)</f>
        <v>0</v>
      </c>
      <c r="URB261" s="14">
        <f t="shared" ref="URB261" si="31738">SUM(URB262:URB268)</f>
        <v>0</v>
      </c>
      <c r="URC261" s="14">
        <f t="shared" ref="URC261" si="31739">SUM(URC262:URC268)</f>
        <v>0</v>
      </c>
      <c r="URD261" s="14">
        <f t="shared" ref="URD261" si="31740">SUM(URD262:URD268)</f>
        <v>0</v>
      </c>
      <c r="URE261" s="14">
        <f t="shared" ref="URE261" si="31741">SUM(URE262:URE268)</f>
        <v>0</v>
      </c>
      <c r="URF261" s="14">
        <f t="shared" ref="URF261" si="31742">SUM(URF262:URF268)</f>
        <v>0</v>
      </c>
      <c r="URG261" s="14">
        <f t="shared" ref="URG261" si="31743">SUM(URG262:URG268)</f>
        <v>0</v>
      </c>
      <c r="URH261" s="14">
        <f t="shared" ref="URH261" si="31744">SUM(URH262:URH268)</f>
        <v>0</v>
      </c>
      <c r="URI261" s="14">
        <f t="shared" ref="URI261" si="31745">SUM(URI262:URI268)</f>
        <v>0</v>
      </c>
      <c r="URJ261" s="14">
        <f t="shared" ref="URJ261" si="31746">SUM(URJ262:URJ268)</f>
        <v>0</v>
      </c>
      <c r="URK261" s="14">
        <f t="shared" ref="URK261" si="31747">SUM(URK262:URK268)</f>
        <v>0</v>
      </c>
      <c r="URL261" s="14">
        <f t="shared" ref="URL261" si="31748">SUM(URL262:URL268)</f>
        <v>0</v>
      </c>
      <c r="URM261" s="14">
        <f t="shared" ref="URM261" si="31749">SUM(URM262:URM268)</f>
        <v>0</v>
      </c>
      <c r="URN261" s="14">
        <f t="shared" ref="URN261" si="31750">SUM(URN262:URN268)</f>
        <v>0</v>
      </c>
      <c r="URO261" s="14">
        <f t="shared" ref="URO261" si="31751">SUM(URO262:URO268)</f>
        <v>0</v>
      </c>
      <c r="URP261" s="14">
        <f t="shared" ref="URP261" si="31752">SUM(URP262:URP268)</f>
        <v>0</v>
      </c>
      <c r="URQ261" s="14">
        <f t="shared" ref="URQ261" si="31753">SUM(URQ262:URQ268)</f>
        <v>0</v>
      </c>
      <c r="URR261" s="14">
        <f t="shared" ref="URR261" si="31754">SUM(URR262:URR268)</f>
        <v>0</v>
      </c>
      <c r="URS261" s="14">
        <f t="shared" ref="URS261" si="31755">SUM(URS262:URS268)</f>
        <v>0</v>
      </c>
      <c r="URT261" s="14">
        <f t="shared" ref="URT261" si="31756">SUM(URT262:URT268)</f>
        <v>0</v>
      </c>
      <c r="URU261" s="14">
        <f t="shared" ref="URU261" si="31757">SUM(URU262:URU268)</f>
        <v>0</v>
      </c>
      <c r="URV261" s="14">
        <f t="shared" ref="URV261" si="31758">SUM(URV262:URV268)</f>
        <v>0</v>
      </c>
      <c r="URW261" s="14">
        <f t="shared" ref="URW261" si="31759">SUM(URW262:URW268)</f>
        <v>0</v>
      </c>
      <c r="URX261" s="14">
        <f t="shared" ref="URX261" si="31760">SUM(URX262:URX268)</f>
        <v>0</v>
      </c>
      <c r="URY261" s="14">
        <f t="shared" ref="URY261" si="31761">SUM(URY262:URY268)</f>
        <v>0</v>
      </c>
      <c r="URZ261" s="14">
        <f t="shared" ref="URZ261" si="31762">SUM(URZ262:URZ268)</f>
        <v>0</v>
      </c>
      <c r="USA261" s="14">
        <f t="shared" ref="USA261" si="31763">SUM(USA262:USA268)</f>
        <v>0</v>
      </c>
      <c r="USB261" s="14">
        <f t="shared" ref="USB261" si="31764">SUM(USB262:USB268)</f>
        <v>0</v>
      </c>
      <c r="USC261" s="14">
        <f t="shared" ref="USC261" si="31765">SUM(USC262:USC268)</f>
        <v>0</v>
      </c>
      <c r="USD261" s="14">
        <f t="shared" ref="USD261" si="31766">SUM(USD262:USD268)</f>
        <v>0</v>
      </c>
      <c r="USE261" s="14">
        <f t="shared" ref="USE261" si="31767">SUM(USE262:USE268)</f>
        <v>0</v>
      </c>
      <c r="USF261" s="14">
        <f t="shared" ref="USF261" si="31768">SUM(USF262:USF268)</f>
        <v>0</v>
      </c>
      <c r="USG261" s="14">
        <f t="shared" ref="USG261" si="31769">SUM(USG262:USG268)</f>
        <v>0</v>
      </c>
      <c r="USH261" s="14">
        <f t="shared" ref="USH261" si="31770">SUM(USH262:USH268)</f>
        <v>0</v>
      </c>
      <c r="USI261" s="14">
        <f t="shared" ref="USI261" si="31771">SUM(USI262:USI268)</f>
        <v>0</v>
      </c>
      <c r="USJ261" s="14">
        <f t="shared" ref="USJ261" si="31772">SUM(USJ262:USJ268)</f>
        <v>0</v>
      </c>
      <c r="USK261" s="14">
        <f t="shared" ref="USK261" si="31773">SUM(USK262:USK268)</f>
        <v>0</v>
      </c>
      <c r="USL261" s="14">
        <f t="shared" ref="USL261" si="31774">SUM(USL262:USL268)</f>
        <v>0</v>
      </c>
      <c r="USM261" s="14">
        <f t="shared" ref="USM261" si="31775">SUM(USM262:USM268)</f>
        <v>0</v>
      </c>
      <c r="USN261" s="14">
        <f t="shared" ref="USN261" si="31776">SUM(USN262:USN268)</f>
        <v>0</v>
      </c>
      <c r="USO261" s="14">
        <f t="shared" ref="USO261" si="31777">SUM(USO262:USO268)</f>
        <v>0</v>
      </c>
      <c r="USP261" s="14">
        <f t="shared" ref="USP261" si="31778">SUM(USP262:USP268)</f>
        <v>0</v>
      </c>
      <c r="USQ261" s="14">
        <f t="shared" ref="USQ261" si="31779">SUM(USQ262:USQ268)</f>
        <v>0</v>
      </c>
      <c r="USR261" s="14">
        <f t="shared" ref="USR261" si="31780">SUM(USR262:USR268)</f>
        <v>0</v>
      </c>
      <c r="USS261" s="14">
        <f t="shared" ref="USS261" si="31781">SUM(USS262:USS268)</f>
        <v>0</v>
      </c>
      <c r="UST261" s="14">
        <f t="shared" ref="UST261" si="31782">SUM(UST262:UST268)</f>
        <v>0</v>
      </c>
      <c r="USU261" s="14">
        <f t="shared" ref="USU261" si="31783">SUM(USU262:USU268)</f>
        <v>0</v>
      </c>
      <c r="USV261" s="14">
        <f t="shared" ref="USV261" si="31784">SUM(USV262:USV268)</f>
        <v>0</v>
      </c>
      <c r="USW261" s="14">
        <f t="shared" ref="USW261" si="31785">SUM(USW262:USW268)</f>
        <v>0</v>
      </c>
      <c r="USX261" s="14">
        <f t="shared" ref="USX261" si="31786">SUM(USX262:USX268)</f>
        <v>0</v>
      </c>
      <c r="USY261" s="14">
        <f t="shared" ref="USY261" si="31787">SUM(USY262:USY268)</f>
        <v>0</v>
      </c>
      <c r="USZ261" s="14">
        <f t="shared" ref="USZ261" si="31788">SUM(USZ262:USZ268)</f>
        <v>0</v>
      </c>
      <c r="UTA261" s="14">
        <f t="shared" ref="UTA261" si="31789">SUM(UTA262:UTA268)</f>
        <v>0</v>
      </c>
      <c r="UTB261" s="14">
        <f t="shared" ref="UTB261" si="31790">SUM(UTB262:UTB268)</f>
        <v>0</v>
      </c>
      <c r="UTC261" s="14">
        <f t="shared" ref="UTC261" si="31791">SUM(UTC262:UTC268)</f>
        <v>0</v>
      </c>
      <c r="UTD261" s="14">
        <f t="shared" ref="UTD261" si="31792">SUM(UTD262:UTD268)</f>
        <v>0</v>
      </c>
      <c r="UTE261" s="14">
        <f t="shared" ref="UTE261" si="31793">SUM(UTE262:UTE268)</f>
        <v>0</v>
      </c>
      <c r="UTF261" s="14">
        <f t="shared" ref="UTF261" si="31794">SUM(UTF262:UTF268)</f>
        <v>0</v>
      </c>
      <c r="UTG261" s="14">
        <f t="shared" ref="UTG261" si="31795">SUM(UTG262:UTG268)</f>
        <v>0</v>
      </c>
      <c r="UTH261" s="14">
        <f t="shared" ref="UTH261" si="31796">SUM(UTH262:UTH268)</f>
        <v>0</v>
      </c>
      <c r="UTI261" s="14">
        <f t="shared" ref="UTI261" si="31797">SUM(UTI262:UTI268)</f>
        <v>0</v>
      </c>
      <c r="UTJ261" s="14">
        <f t="shared" ref="UTJ261" si="31798">SUM(UTJ262:UTJ268)</f>
        <v>0</v>
      </c>
      <c r="UTK261" s="14">
        <f t="shared" ref="UTK261" si="31799">SUM(UTK262:UTK268)</f>
        <v>0</v>
      </c>
      <c r="UTL261" s="14">
        <f t="shared" ref="UTL261" si="31800">SUM(UTL262:UTL268)</f>
        <v>0</v>
      </c>
      <c r="UTM261" s="14">
        <f t="shared" ref="UTM261" si="31801">SUM(UTM262:UTM268)</f>
        <v>0</v>
      </c>
      <c r="UTN261" s="14">
        <f t="shared" ref="UTN261" si="31802">SUM(UTN262:UTN268)</f>
        <v>0</v>
      </c>
      <c r="UTO261" s="14">
        <f t="shared" ref="UTO261" si="31803">SUM(UTO262:UTO268)</f>
        <v>0</v>
      </c>
      <c r="UTP261" s="14">
        <f t="shared" ref="UTP261" si="31804">SUM(UTP262:UTP268)</f>
        <v>0</v>
      </c>
      <c r="UTQ261" s="14">
        <f t="shared" ref="UTQ261" si="31805">SUM(UTQ262:UTQ268)</f>
        <v>0</v>
      </c>
      <c r="UTR261" s="14">
        <f t="shared" ref="UTR261" si="31806">SUM(UTR262:UTR268)</f>
        <v>0</v>
      </c>
      <c r="UTS261" s="14">
        <f t="shared" ref="UTS261" si="31807">SUM(UTS262:UTS268)</f>
        <v>0</v>
      </c>
      <c r="UTT261" s="14">
        <f t="shared" ref="UTT261" si="31808">SUM(UTT262:UTT268)</f>
        <v>0</v>
      </c>
      <c r="UTU261" s="14">
        <f t="shared" ref="UTU261" si="31809">SUM(UTU262:UTU268)</f>
        <v>0</v>
      </c>
      <c r="UTV261" s="14">
        <f t="shared" ref="UTV261" si="31810">SUM(UTV262:UTV268)</f>
        <v>0</v>
      </c>
      <c r="UTW261" s="14">
        <f t="shared" ref="UTW261" si="31811">SUM(UTW262:UTW268)</f>
        <v>0</v>
      </c>
      <c r="UTX261" s="14">
        <f t="shared" ref="UTX261" si="31812">SUM(UTX262:UTX268)</f>
        <v>0</v>
      </c>
      <c r="UTY261" s="14">
        <f t="shared" ref="UTY261" si="31813">SUM(UTY262:UTY268)</f>
        <v>0</v>
      </c>
      <c r="UTZ261" s="14">
        <f t="shared" ref="UTZ261" si="31814">SUM(UTZ262:UTZ268)</f>
        <v>0</v>
      </c>
      <c r="UUA261" s="14">
        <f t="shared" ref="UUA261" si="31815">SUM(UUA262:UUA268)</f>
        <v>0</v>
      </c>
      <c r="UUB261" s="14">
        <f t="shared" ref="UUB261" si="31816">SUM(UUB262:UUB268)</f>
        <v>0</v>
      </c>
      <c r="UUC261" s="14">
        <f t="shared" ref="UUC261" si="31817">SUM(UUC262:UUC268)</f>
        <v>0</v>
      </c>
      <c r="UUD261" s="14">
        <f t="shared" ref="UUD261" si="31818">SUM(UUD262:UUD268)</f>
        <v>0</v>
      </c>
      <c r="UUE261" s="14">
        <f t="shared" ref="UUE261" si="31819">SUM(UUE262:UUE268)</f>
        <v>0</v>
      </c>
      <c r="UUF261" s="14">
        <f t="shared" ref="UUF261" si="31820">SUM(UUF262:UUF268)</f>
        <v>0</v>
      </c>
      <c r="UUG261" s="14">
        <f t="shared" ref="UUG261" si="31821">SUM(UUG262:UUG268)</f>
        <v>0</v>
      </c>
      <c r="UUH261" s="14">
        <f t="shared" ref="UUH261" si="31822">SUM(UUH262:UUH268)</f>
        <v>0</v>
      </c>
      <c r="UUI261" s="14">
        <f t="shared" ref="UUI261" si="31823">SUM(UUI262:UUI268)</f>
        <v>0</v>
      </c>
      <c r="UUJ261" s="14">
        <f t="shared" ref="UUJ261" si="31824">SUM(UUJ262:UUJ268)</f>
        <v>0</v>
      </c>
      <c r="UUK261" s="14">
        <f t="shared" ref="UUK261" si="31825">SUM(UUK262:UUK268)</f>
        <v>0</v>
      </c>
      <c r="UUL261" s="14">
        <f t="shared" ref="UUL261" si="31826">SUM(UUL262:UUL268)</f>
        <v>0</v>
      </c>
      <c r="UUM261" s="14">
        <f t="shared" ref="UUM261" si="31827">SUM(UUM262:UUM268)</f>
        <v>0</v>
      </c>
      <c r="UUN261" s="14">
        <f t="shared" ref="UUN261" si="31828">SUM(UUN262:UUN268)</f>
        <v>0</v>
      </c>
      <c r="UUO261" s="14">
        <f t="shared" ref="UUO261" si="31829">SUM(UUO262:UUO268)</f>
        <v>0</v>
      </c>
      <c r="UUP261" s="14">
        <f t="shared" ref="UUP261" si="31830">SUM(UUP262:UUP268)</f>
        <v>0</v>
      </c>
      <c r="UUQ261" s="14">
        <f t="shared" ref="UUQ261" si="31831">SUM(UUQ262:UUQ268)</f>
        <v>0</v>
      </c>
      <c r="UUR261" s="14">
        <f t="shared" ref="UUR261" si="31832">SUM(UUR262:UUR268)</f>
        <v>0</v>
      </c>
      <c r="UUS261" s="14">
        <f t="shared" ref="UUS261" si="31833">SUM(UUS262:UUS268)</f>
        <v>0</v>
      </c>
      <c r="UUT261" s="14">
        <f t="shared" ref="UUT261" si="31834">SUM(UUT262:UUT268)</f>
        <v>0</v>
      </c>
      <c r="UUU261" s="14">
        <f t="shared" ref="UUU261" si="31835">SUM(UUU262:UUU268)</f>
        <v>0</v>
      </c>
      <c r="UUV261" s="14">
        <f t="shared" ref="UUV261" si="31836">SUM(UUV262:UUV268)</f>
        <v>0</v>
      </c>
      <c r="UUW261" s="14">
        <f t="shared" ref="UUW261" si="31837">SUM(UUW262:UUW268)</f>
        <v>0</v>
      </c>
      <c r="UUX261" s="14">
        <f t="shared" ref="UUX261" si="31838">SUM(UUX262:UUX268)</f>
        <v>0</v>
      </c>
      <c r="UUY261" s="14">
        <f t="shared" ref="UUY261" si="31839">SUM(UUY262:UUY268)</f>
        <v>0</v>
      </c>
      <c r="UUZ261" s="14">
        <f t="shared" ref="UUZ261" si="31840">SUM(UUZ262:UUZ268)</f>
        <v>0</v>
      </c>
      <c r="UVA261" s="14">
        <f t="shared" ref="UVA261" si="31841">SUM(UVA262:UVA268)</f>
        <v>0</v>
      </c>
      <c r="UVB261" s="14">
        <f t="shared" ref="UVB261" si="31842">SUM(UVB262:UVB268)</f>
        <v>0</v>
      </c>
      <c r="UVC261" s="14">
        <f t="shared" ref="UVC261" si="31843">SUM(UVC262:UVC268)</f>
        <v>0</v>
      </c>
      <c r="UVD261" s="14">
        <f t="shared" ref="UVD261" si="31844">SUM(UVD262:UVD268)</f>
        <v>0</v>
      </c>
      <c r="UVE261" s="14">
        <f t="shared" ref="UVE261" si="31845">SUM(UVE262:UVE268)</f>
        <v>0</v>
      </c>
      <c r="UVF261" s="14">
        <f t="shared" ref="UVF261" si="31846">SUM(UVF262:UVF268)</f>
        <v>0</v>
      </c>
      <c r="UVG261" s="14">
        <f t="shared" ref="UVG261" si="31847">SUM(UVG262:UVG268)</f>
        <v>0</v>
      </c>
      <c r="UVH261" s="14">
        <f t="shared" ref="UVH261" si="31848">SUM(UVH262:UVH268)</f>
        <v>0</v>
      </c>
      <c r="UVI261" s="14">
        <f t="shared" ref="UVI261" si="31849">SUM(UVI262:UVI268)</f>
        <v>0</v>
      </c>
      <c r="UVJ261" s="14">
        <f t="shared" ref="UVJ261" si="31850">SUM(UVJ262:UVJ268)</f>
        <v>0</v>
      </c>
      <c r="UVK261" s="14">
        <f t="shared" ref="UVK261" si="31851">SUM(UVK262:UVK268)</f>
        <v>0</v>
      </c>
      <c r="UVL261" s="14">
        <f t="shared" ref="UVL261" si="31852">SUM(UVL262:UVL268)</f>
        <v>0</v>
      </c>
      <c r="UVM261" s="14">
        <f t="shared" ref="UVM261" si="31853">SUM(UVM262:UVM268)</f>
        <v>0</v>
      </c>
      <c r="UVN261" s="14">
        <f t="shared" ref="UVN261" si="31854">SUM(UVN262:UVN268)</f>
        <v>0</v>
      </c>
      <c r="UVO261" s="14">
        <f t="shared" ref="UVO261" si="31855">SUM(UVO262:UVO268)</f>
        <v>0</v>
      </c>
      <c r="UVP261" s="14">
        <f t="shared" ref="UVP261" si="31856">SUM(UVP262:UVP268)</f>
        <v>0</v>
      </c>
      <c r="UVQ261" s="14">
        <f t="shared" ref="UVQ261" si="31857">SUM(UVQ262:UVQ268)</f>
        <v>0</v>
      </c>
      <c r="UVR261" s="14">
        <f t="shared" ref="UVR261" si="31858">SUM(UVR262:UVR268)</f>
        <v>0</v>
      </c>
      <c r="UVS261" s="14">
        <f t="shared" ref="UVS261" si="31859">SUM(UVS262:UVS268)</f>
        <v>0</v>
      </c>
      <c r="UVT261" s="14">
        <f t="shared" ref="UVT261" si="31860">SUM(UVT262:UVT268)</f>
        <v>0</v>
      </c>
      <c r="UVU261" s="14">
        <f t="shared" ref="UVU261" si="31861">SUM(UVU262:UVU268)</f>
        <v>0</v>
      </c>
      <c r="UVV261" s="14">
        <f t="shared" ref="UVV261" si="31862">SUM(UVV262:UVV268)</f>
        <v>0</v>
      </c>
      <c r="UVW261" s="14">
        <f t="shared" ref="UVW261" si="31863">SUM(UVW262:UVW268)</f>
        <v>0</v>
      </c>
      <c r="UVX261" s="14">
        <f t="shared" ref="UVX261" si="31864">SUM(UVX262:UVX268)</f>
        <v>0</v>
      </c>
      <c r="UVY261" s="14">
        <f t="shared" ref="UVY261" si="31865">SUM(UVY262:UVY268)</f>
        <v>0</v>
      </c>
      <c r="UVZ261" s="14">
        <f t="shared" ref="UVZ261" si="31866">SUM(UVZ262:UVZ268)</f>
        <v>0</v>
      </c>
      <c r="UWA261" s="14">
        <f t="shared" ref="UWA261" si="31867">SUM(UWA262:UWA268)</f>
        <v>0</v>
      </c>
      <c r="UWB261" s="14">
        <f t="shared" ref="UWB261" si="31868">SUM(UWB262:UWB268)</f>
        <v>0</v>
      </c>
      <c r="UWC261" s="14">
        <f t="shared" ref="UWC261" si="31869">SUM(UWC262:UWC268)</f>
        <v>0</v>
      </c>
      <c r="UWD261" s="14">
        <f t="shared" ref="UWD261" si="31870">SUM(UWD262:UWD268)</f>
        <v>0</v>
      </c>
      <c r="UWE261" s="14">
        <f t="shared" ref="UWE261" si="31871">SUM(UWE262:UWE268)</f>
        <v>0</v>
      </c>
      <c r="UWF261" s="14">
        <f t="shared" ref="UWF261" si="31872">SUM(UWF262:UWF268)</f>
        <v>0</v>
      </c>
      <c r="UWG261" s="14">
        <f t="shared" ref="UWG261" si="31873">SUM(UWG262:UWG268)</f>
        <v>0</v>
      </c>
      <c r="UWH261" s="14">
        <f t="shared" ref="UWH261" si="31874">SUM(UWH262:UWH268)</f>
        <v>0</v>
      </c>
      <c r="UWI261" s="14">
        <f t="shared" ref="UWI261" si="31875">SUM(UWI262:UWI268)</f>
        <v>0</v>
      </c>
      <c r="UWJ261" s="14">
        <f t="shared" ref="UWJ261" si="31876">SUM(UWJ262:UWJ268)</f>
        <v>0</v>
      </c>
      <c r="UWK261" s="14">
        <f t="shared" ref="UWK261" si="31877">SUM(UWK262:UWK268)</f>
        <v>0</v>
      </c>
      <c r="UWL261" s="14">
        <f t="shared" ref="UWL261" si="31878">SUM(UWL262:UWL268)</f>
        <v>0</v>
      </c>
      <c r="UWM261" s="14">
        <f t="shared" ref="UWM261" si="31879">SUM(UWM262:UWM268)</f>
        <v>0</v>
      </c>
      <c r="UWN261" s="14">
        <f t="shared" ref="UWN261" si="31880">SUM(UWN262:UWN268)</f>
        <v>0</v>
      </c>
      <c r="UWO261" s="14">
        <f t="shared" ref="UWO261" si="31881">SUM(UWO262:UWO268)</f>
        <v>0</v>
      </c>
      <c r="UWP261" s="14">
        <f t="shared" ref="UWP261" si="31882">SUM(UWP262:UWP268)</f>
        <v>0</v>
      </c>
      <c r="UWQ261" s="14">
        <f t="shared" ref="UWQ261" si="31883">SUM(UWQ262:UWQ268)</f>
        <v>0</v>
      </c>
      <c r="UWR261" s="14">
        <f t="shared" ref="UWR261" si="31884">SUM(UWR262:UWR268)</f>
        <v>0</v>
      </c>
      <c r="UWS261" s="14">
        <f t="shared" ref="UWS261" si="31885">SUM(UWS262:UWS268)</f>
        <v>0</v>
      </c>
      <c r="UWT261" s="14">
        <f t="shared" ref="UWT261" si="31886">SUM(UWT262:UWT268)</f>
        <v>0</v>
      </c>
      <c r="UWU261" s="14">
        <f t="shared" ref="UWU261" si="31887">SUM(UWU262:UWU268)</f>
        <v>0</v>
      </c>
      <c r="UWV261" s="14">
        <f t="shared" ref="UWV261" si="31888">SUM(UWV262:UWV268)</f>
        <v>0</v>
      </c>
      <c r="UWW261" s="14">
        <f t="shared" ref="UWW261" si="31889">SUM(UWW262:UWW268)</f>
        <v>0</v>
      </c>
      <c r="UWX261" s="14">
        <f t="shared" ref="UWX261" si="31890">SUM(UWX262:UWX268)</f>
        <v>0</v>
      </c>
      <c r="UWY261" s="14">
        <f t="shared" ref="UWY261" si="31891">SUM(UWY262:UWY268)</f>
        <v>0</v>
      </c>
      <c r="UWZ261" s="14">
        <f t="shared" ref="UWZ261" si="31892">SUM(UWZ262:UWZ268)</f>
        <v>0</v>
      </c>
      <c r="UXA261" s="14">
        <f t="shared" ref="UXA261" si="31893">SUM(UXA262:UXA268)</f>
        <v>0</v>
      </c>
      <c r="UXB261" s="14">
        <f t="shared" ref="UXB261" si="31894">SUM(UXB262:UXB268)</f>
        <v>0</v>
      </c>
      <c r="UXC261" s="14">
        <f t="shared" ref="UXC261" si="31895">SUM(UXC262:UXC268)</f>
        <v>0</v>
      </c>
      <c r="UXD261" s="14">
        <f t="shared" ref="UXD261" si="31896">SUM(UXD262:UXD268)</f>
        <v>0</v>
      </c>
      <c r="UXE261" s="14">
        <f t="shared" ref="UXE261" si="31897">SUM(UXE262:UXE268)</f>
        <v>0</v>
      </c>
      <c r="UXF261" s="14">
        <f t="shared" ref="UXF261" si="31898">SUM(UXF262:UXF268)</f>
        <v>0</v>
      </c>
      <c r="UXG261" s="14">
        <f t="shared" ref="UXG261" si="31899">SUM(UXG262:UXG268)</f>
        <v>0</v>
      </c>
      <c r="UXH261" s="14">
        <f t="shared" ref="UXH261" si="31900">SUM(UXH262:UXH268)</f>
        <v>0</v>
      </c>
      <c r="UXI261" s="14">
        <f t="shared" ref="UXI261" si="31901">SUM(UXI262:UXI268)</f>
        <v>0</v>
      </c>
      <c r="UXJ261" s="14">
        <f t="shared" ref="UXJ261" si="31902">SUM(UXJ262:UXJ268)</f>
        <v>0</v>
      </c>
      <c r="UXK261" s="14">
        <f t="shared" ref="UXK261" si="31903">SUM(UXK262:UXK268)</f>
        <v>0</v>
      </c>
      <c r="UXL261" s="14">
        <f t="shared" ref="UXL261" si="31904">SUM(UXL262:UXL268)</f>
        <v>0</v>
      </c>
      <c r="UXM261" s="14">
        <f t="shared" ref="UXM261" si="31905">SUM(UXM262:UXM268)</f>
        <v>0</v>
      </c>
      <c r="UXN261" s="14">
        <f t="shared" ref="UXN261" si="31906">SUM(UXN262:UXN268)</f>
        <v>0</v>
      </c>
      <c r="UXO261" s="14">
        <f t="shared" ref="UXO261" si="31907">SUM(UXO262:UXO268)</f>
        <v>0</v>
      </c>
      <c r="UXP261" s="14">
        <f t="shared" ref="UXP261" si="31908">SUM(UXP262:UXP268)</f>
        <v>0</v>
      </c>
      <c r="UXQ261" s="14">
        <f t="shared" ref="UXQ261" si="31909">SUM(UXQ262:UXQ268)</f>
        <v>0</v>
      </c>
      <c r="UXR261" s="14">
        <f t="shared" ref="UXR261" si="31910">SUM(UXR262:UXR268)</f>
        <v>0</v>
      </c>
      <c r="UXS261" s="14">
        <f t="shared" ref="UXS261" si="31911">SUM(UXS262:UXS268)</f>
        <v>0</v>
      </c>
      <c r="UXT261" s="14">
        <f t="shared" ref="UXT261" si="31912">SUM(UXT262:UXT268)</f>
        <v>0</v>
      </c>
      <c r="UXU261" s="14">
        <f t="shared" ref="UXU261" si="31913">SUM(UXU262:UXU268)</f>
        <v>0</v>
      </c>
      <c r="UXV261" s="14">
        <f t="shared" ref="UXV261" si="31914">SUM(UXV262:UXV268)</f>
        <v>0</v>
      </c>
      <c r="UXW261" s="14">
        <f t="shared" ref="UXW261" si="31915">SUM(UXW262:UXW268)</f>
        <v>0</v>
      </c>
      <c r="UXX261" s="14">
        <f t="shared" ref="UXX261" si="31916">SUM(UXX262:UXX268)</f>
        <v>0</v>
      </c>
      <c r="UXY261" s="14">
        <f t="shared" ref="UXY261" si="31917">SUM(UXY262:UXY268)</f>
        <v>0</v>
      </c>
      <c r="UXZ261" s="14">
        <f t="shared" ref="UXZ261" si="31918">SUM(UXZ262:UXZ268)</f>
        <v>0</v>
      </c>
      <c r="UYA261" s="14">
        <f t="shared" ref="UYA261" si="31919">SUM(UYA262:UYA268)</f>
        <v>0</v>
      </c>
      <c r="UYB261" s="14">
        <f t="shared" ref="UYB261" si="31920">SUM(UYB262:UYB268)</f>
        <v>0</v>
      </c>
      <c r="UYC261" s="14">
        <f t="shared" ref="UYC261" si="31921">SUM(UYC262:UYC268)</f>
        <v>0</v>
      </c>
      <c r="UYD261" s="14">
        <f t="shared" ref="UYD261" si="31922">SUM(UYD262:UYD268)</f>
        <v>0</v>
      </c>
      <c r="UYE261" s="14">
        <f t="shared" ref="UYE261" si="31923">SUM(UYE262:UYE268)</f>
        <v>0</v>
      </c>
      <c r="UYF261" s="14">
        <f t="shared" ref="UYF261" si="31924">SUM(UYF262:UYF268)</f>
        <v>0</v>
      </c>
      <c r="UYG261" s="14">
        <f t="shared" ref="UYG261" si="31925">SUM(UYG262:UYG268)</f>
        <v>0</v>
      </c>
      <c r="UYH261" s="14">
        <f t="shared" ref="UYH261" si="31926">SUM(UYH262:UYH268)</f>
        <v>0</v>
      </c>
      <c r="UYI261" s="14">
        <f t="shared" ref="UYI261" si="31927">SUM(UYI262:UYI268)</f>
        <v>0</v>
      </c>
      <c r="UYJ261" s="14">
        <f t="shared" ref="UYJ261" si="31928">SUM(UYJ262:UYJ268)</f>
        <v>0</v>
      </c>
      <c r="UYK261" s="14">
        <f t="shared" ref="UYK261" si="31929">SUM(UYK262:UYK268)</f>
        <v>0</v>
      </c>
      <c r="UYL261" s="14">
        <f t="shared" ref="UYL261" si="31930">SUM(UYL262:UYL268)</f>
        <v>0</v>
      </c>
      <c r="UYM261" s="14">
        <f t="shared" ref="UYM261" si="31931">SUM(UYM262:UYM268)</f>
        <v>0</v>
      </c>
      <c r="UYN261" s="14">
        <f t="shared" ref="UYN261" si="31932">SUM(UYN262:UYN268)</f>
        <v>0</v>
      </c>
      <c r="UYO261" s="14">
        <f t="shared" ref="UYO261" si="31933">SUM(UYO262:UYO268)</f>
        <v>0</v>
      </c>
      <c r="UYP261" s="14">
        <f t="shared" ref="UYP261" si="31934">SUM(UYP262:UYP268)</f>
        <v>0</v>
      </c>
      <c r="UYQ261" s="14">
        <f t="shared" ref="UYQ261" si="31935">SUM(UYQ262:UYQ268)</f>
        <v>0</v>
      </c>
      <c r="UYR261" s="14">
        <f t="shared" ref="UYR261" si="31936">SUM(UYR262:UYR268)</f>
        <v>0</v>
      </c>
      <c r="UYS261" s="14">
        <f t="shared" ref="UYS261" si="31937">SUM(UYS262:UYS268)</f>
        <v>0</v>
      </c>
      <c r="UYT261" s="14">
        <f t="shared" ref="UYT261" si="31938">SUM(UYT262:UYT268)</f>
        <v>0</v>
      </c>
      <c r="UYU261" s="14">
        <f t="shared" ref="UYU261" si="31939">SUM(UYU262:UYU268)</f>
        <v>0</v>
      </c>
      <c r="UYV261" s="14">
        <f t="shared" ref="UYV261" si="31940">SUM(UYV262:UYV268)</f>
        <v>0</v>
      </c>
      <c r="UYW261" s="14">
        <f t="shared" ref="UYW261" si="31941">SUM(UYW262:UYW268)</f>
        <v>0</v>
      </c>
      <c r="UYX261" s="14">
        <f t="shared" ref="UYX261" si="31942">SUM(UYX262:UYX268)</f>
        <v>0</v>
      </c>
      <c r="UYY261" s="14">
        <f t="shared" ref="UYY261" si="31943">SUM(UYY262:UYY268)</f>
        <v>0</v>
      </c>
      <c r="UYZ261" s="14">
        <f t="shared" ref="UYZ261" si="31944">SUM(UYZ262:UYZ268)</f>
        <v>0</v>
      </c>
      <c r="UZA261" s="14">
        <f t="shared" ref="UZA261" si="31945">SUM(UZA262:UZA268)</f>
        <v>0</v>
      </c>
      <c r="UZB261" s="14">
        <f t="shared" ref="UZB261" si="31946">SUM(UZB262:UZB268)</f>
        <v>0</v>
      </c>
      <c r="UZC261" s="14">
        <f t="shared" ref="UZC261" si="31947">SUM(UZC262:UZC268)</f>
        <v>0</v>
      </c>
      <c r="UZD261" s="14">
        <f t="shared" ref="UZD261" si="31948">SUM(UZD262:UZD268)</f>
        <v>0</v>
      </c>
      <c r="UZE261" s="14">
        <f t="shared" ref="UZE261" si="31949">SUM(UZE262:UZE268)</f>
        <v>0</v>
      </c>
      <c r="UZF261" s="14">
        <f t="shared" ref="UZF261" si="31950">SUM(UZF262:UZF268)</f>
        <v>0</v>
      </c>
      <c r="UZG261" s="14">
        <f t="shared" ref="UZG261" si="31951">SUM(UZG262:UZG268)</f>
        <v>0</v>
      </c>
      <c r="UZH261" s="14">
        <f t="shared" ref="UZH261" si="31952">SUM(UZH262:UZH268)</f>
        <v>0</v>
      </c>
      <c r="UZI261" s="14">
        <f t="shared" ref="UZI261" si="31953">SUM(UZI262:UZI268)</f>
        <v>0</v>
      </c>
      <c r="UZJ261" s="14">
        <f t="shared" ref="UZJ261" si="31954">SUM(UZJ262:UZJ268)</f>
        <v>0</v>
      </c>
      <c r="UZK261" s="14">
        <f t="shared" ref="UZK261" si="31955">SUM(UZK262:UZK268)</f>
        <v>0</v>
      </c>
      <c r="UZL261" s="14">
        <f t="shared" ref="UZL261" si="31956">SUM(UZL262:UZL268)</f>
        <v>0</v>
      </c>
      <c r="UZM261" s="14">
        <f t="shared" ref="UZM261" si="31957">SUM(UZM262:UZM268)</f>
        <v>0</v>
      </c>
      <c r="UZN261" s="14">
        <f t="shared" ref="UZN261" si="31958">SUM(UZN262:UZN268)</f>
        <v>0</v>
      </c>
      <c r="UZO261" s="14">
        <f t="shared" ref="UZO261" si="31959">SUM(UZO262:UZO268)</f>
        <v>0</v>
      </c>
      <c r="UZP261" s="14">
        <f t="shared" ref="UZP261" si="31960">SUM(UZP262:UZP268)</f>
        <v>0</v>
      </c>
      <c r="UZQ261" s="14">
        <f t="shared" ref="UZQ261" si="31961">SUM(UZQ262:UZQ268)</f>
        <v>0</v>
      </c>
      <c r="UZR261" s="14">
        <f t="shared" ref="UZR261" si="31962">SUM(UZR262:UZR268)</f>
        <v>0</v>
      </c>
      <c r="UZS261" s="14">
        <f t="shared" ref="UZS261" si="31963">SUM(UZS262:UZS268)</f>
        <v>0</v>
      </c>
      <c r="UZT261" s="14">
        <f t="shared" ref="UZT261" si="31964">SUM(UZT262:UZT268)</f>
        <v>0</v>
      </c>
      <c r="UZU261" s="14">
        <f t="shared" ref="UZU261" si="31965">SUM(UZU262:UZU268)</f>
        <v>0</v>
      </c>
      <c r="UZV261" s="14">
        <f t="shared" ref="UZV261" si="31966">SUM(UZV262:UZV268)</f>
        <v>0</v>
      </c>
      <c r="UZW261" s="14">
        <f t="shared" ref="UZW261" si="31967">SUM(UZW262:UZW268)</f>
        <v>0</v>
      </c>
      <c r="UZX261" s="14">
        <f t="shared" ref="UZX261" si="31968">SUM(UZX262:UZX268)</f>
        <v>0</v>
      </c>
      <c r="UZY261" s="14">
        <f t="shared" ref="UZY261" si="31969">SUM(UZY262:UZY268)</f>
        <v>0</v>
      </c>
      <c r="UZZ261" s="14">
        <f t="shared" ref="UZZ261" si="31970">SUM(UZZ262:UZZ268)</f>
        <v>0</v>
      </c>
      <c r="VAA261" s="14">
        <f t="shared" ref="VAA261" si="31971">SUM(VAA262:VAA268)</f>
        <v>0</v>
      </c>
      <c r="VAB261" s="14">
        <f t="shared" ref="VAB261" si="31972">SUM(VAB262:VAB268)</f>
        <v>0</v>
      </c>
      <c r="VAC261" s="14">
        <f t="shared" ref="VAC261" si="31973">SUM(VAC262:VAC268)</f>
        <v>0</v>
      </c>
      <c r="VAD261" s="14">
        <f t="shared" ref="VAD261" si="31974">SUM(VAD262:VAD268)</f>
        <v>0</v>
      </c>
      <c r="VAE261" s="14">
        <f t="shared" ref="VAE261" si="31975">SUM(VAE262:VAE268)</f>
        <v>0</v>
      </c>
      <c r="VAF261" s="14">
        <f t="shared" ref="VAF261" si="31976">SUM(VAF262:VAF268)</f>
        <v>0</v>
      </c>
      <c r="VAG261" s="14">
        <f t="shared" ref="VAG261" si="31977">SUM(VAG262:VAG268)</f>
        <v>0</v>
      </c>
      <c r="VAH261" s="14">
        <f t="shared" ref="VAH261" si="31978">SUM(VAH262:VAH268)</f>
        <v>0</v>
      </c>
      <c r="VAI261" s="14">
        <f t="shared" ref="VAI261" si="31979">SUM(VAI262:VAI268)</f>
        <v>0</v>
      </c>
      <c r="VAJ261" s="14">
        <f t="shared" ref="VAJ261" si="31980">SUM(VAJ262:VAJ268)</f>
        <v>0</v>
      </c>
      <c r="VAK261" s="14">
        <f t="shared" ref="VAK261" si="31981">SUM(VAK262:VAK268)</f>
        <v>0</v>
      </c>
      <c r="VAL261" s="14">
        <f t="shared" ref="VAL261" si="31982">SUM(VAL262:VAL268)</f>
        <v>0</v>
      </c>
      <c r="VAM261" s="14">
        <f t="shared" ref="VAM261" si="31983">SUM(VAM262:VAM268)</f>
        <v>0</v>
      </c>
      <c r="VAN261" s="14">
        <f t="shared" ref="VAN261" si="31984">SUM(VAN262:VAN268)</f>
        <v>0</v>
      </c>
      <c r="VAO261" s="14">
        <f t="shared" ref="VAO261" si="31985">SUM(VAO262:VAO268)</f>
        <v>0</v>
      </c>
      <c r="VAP261" s="14">
        <f t="shared" ref="VAP261" si="31986">SUM(VAP262:VAP268)</f>
        <v>0</v>
      </c>
      <c r="VAQ261" s="14">
        <f t="shared" ref="VAQ261" si="31987">SUM(VAQ262:VAQ268)</f>
        <v>0</v>
      </c>
      <c r="VAR261" s="14">
        <f t="shared" ref="VAR261" si="31988">SUM(VAR262:VAR268)</f>
        <v>0</v>
      </c>
      <c r="VAS261" s="14">
        <f t="shared" ref="VAS261" si="31989">SUM(VAS262:VAS268)</f>
        <v>0</v>
      </c>
      <c r="VAT261" s="14">
        <f t="shared" ref="VAT261" si="31990">SUM(VAT262:VAT268)</f>
        <v>0</v>
      </c>
      <c r="VAU261" s="14">
        <f t="shared" ref="VAU261" si="31991">SUM(VAU262:VAU268)</f>
        <v>0</v>
      </c>
      <c r="VAV261" s="14">
        <f t="shared" ref="VAV261" si="31992">SUM(VAV262:VAV268)</f>
        <v>0</v>
      </c>
      <c r="VAW261" s="14">
        <f t="shared" ref="VAW261" si="31993">SUM(VAW262:VAW268)</f>
        <v>0</v>
      </c>
      <c r="VAX261" s="14">
        <f t="shared" ref="VAX261" si="31994">SUM(VAX262:VAX268)</f>
        <v>0</v>
      </c>
      <c r="VAY261" s="14">
        <f t="shared" ref="VAY261" si="31995">SUM(VAY262:VAY268)</f>
        <v>0</v>
      </c>
      <c r="VAZ261" s="14">
        <f t="shared" ref="VAZ261" si="31996">SUM(VAZ262:VAZ268)</f>
        <v>0</v>
      </c>
      <c r="VBA261" s="14">
        <f t="shared" ref="VBA261" si="31997">SUM(VBA262:VBA268)</f>
        <v>0</v>
      </c>
      <c r="VBB261" s="14">
        <f t="shared" ref="VBB261" si="31998">SUM(VBB262:VBB268)</f>
        <v>0</v>
      </c>
      <c r="VBC261" s="14">
        <f t="shared" ref="VBC261" si="31999">SUM(VBC262:VBC268)</f>
        <v>0</v>
      </c>
      <c r="VBD261" s="14">
        <f t="shared" ref="VBD261" si="32000">SUM(VBD262:VBD268)</f>
        <v>0</v>
      </c>
      <c r="VBE261" s="14">
        <f t="shared" ref="VBE261" si="32001">SUM(VBE262:VBE268)</f>
        <v>0</v>
      </c>
      <c r="VBF261" s="14">
        <f t="shared" ref="VBF261" si="32002">SUM(VBF262:VBF268)</f>
        <v>0</v>
      </c>
      <c r="VBG261" s="14">
        <f t="shared" ref="VBG261" si="32003">SUM(VBG262:VBG268)</f>
        <v>0</v>
      </c>
      <c r="VBH261" s="14">
        <f t="shared" ref="VBH261" si="32004">SUM(VBH262:VBH268)</f>
        <v>0</v>
      </c>
      <c r="VBI261" s="14">
        <f t="shared" ref="VBI261" si="32005">SUM(VBI262:VBI268)</f>
        <v>0</v>
      </c>
      <c r="VBJ261" s="14">
        <f t="shared" ref="VBJ261" si="32006">SUM(VBJ262:VBJ268)</f>
        <v>0</v>
      </c>
      <c r="VBK261" s="14">
        <f t="shared" ref="VBK261" si="32007">SUM(VBK262:VBK268)</f>
        <v>0</v>
      </c>
      <c r="VBL261" s="14">
        <f t="shared" ref="VBL261" si="32008">SUM(VBL262:VBL268)</f>
        <v>0</v>
      </c>
      <c r="VBM261" s="14">
        <f t="shared" ref="VBM261" si="32009">SUM(VBM262:VBM268)</f>
        <v>0</v>
      </c>
      <c r="VBN261" s="14">
        <f t="shared" ref="VBN261" si="32010">SUM(VBN262:VBN268)</f>
        <v>0</v>
      </c>
      <c r="VBO261" s="14">
        <f t="shared" ref="VBO261" si="32011">SUM(VBO262:VBO268)</f>
        <v>0</v>
      </c>
      <c r="VBP261" s="14">
        <f t="shared" ref="VBP261" si="32012">SUM(VBP262:VBP268)</f>
        <v>0</v>
      </c>
      <c r="VBQ261" s="14">
        <f t="shared" ref="VBQ261" si="32013">SUM(VBQ262:VBQ268)</f>
        <v>0</v>
      </c>
      <c r="VBR261" s="14">
        <f t="shared" ref="VBR261" si="32014">SUM(VBR262:VBR268)</f>
        <v>0</v>
      </c>
      <c r="VBS261" s="14">
        <f t="shared" ref="VBS261" si="32015">SUM(VBS262:VBS268)</f>
        <v>0</v>
      </c>
      <c r="VBT261" s="14">
        <f t="shared" ref="VBT261" si="32016">SUM(VBT262:VBT268)</f>
        <v>0</v>
      </c>
      <c r="VBU261" s="14">
        <f t="shared" ref="VBU261" si="32017">SUM(VBU262:VBU268)</f>
        <v>0</v>
      </c>
      <c r="VBV261" s="14">
        <f t="shared" ref="VBV261" si="32018">SUM(VBV262:VBV268)</f>
        <v>0</v>
      </c>
      <c r="VBW261" s="14">
        <f t="shared" ref="VBW261" si="32019">SUM(VBW262:VBW268)</f>
        <v>0</v>
      </c>
      <c r="VBX261" s="14">
        <f t="shared" ref="VBX261" si="32020">SUM(VBX262:VBX268)</f>
        <v>0</v>
      </c>
      <c r="VBY261" s="14">
        <f t="shared" ref="VBY261" si="32021">SUM(VBY262:VBY268)</f>
        <v>0</v>
      </c>
      <c r="VBZ261" s="14">
        <f t="shared" ref="VBZ261" si="32022">SUM(VBZ262:VBZ268)</f>
        <v>0</v>
      </c>
      <c r="VCA261" s="14">
        <f t="shared" ref="VCA261" si="32023">SUM(VCA262:VCA268)</f>
        <v>0</v>
      </c>
      <c r="VCB261" s="14">
        <f t="shared" ref="VCB261" si="32024">SUM(VCB262:VCB268)</f>
        <v>0</v>
      </c>
      <c r="VCC261" s="14">
        <f t="shared" ref="VCC261" si="32025">SUM(VCC262:VCC268)</f>
        <v>0</v>
      </c>
      <c r="VCD261" s="14">
        <f t="shared" ref="VCD261" si="32026">SUM(VCD262:VCD268)</f>
        <v>0</v>
      </c>
      <c r="VCE261" s="14">
        <f t="shared" ref="VCE261" si="32027">SUM(VCE262:VCE268)</f>
        <v>0</v>
      </c>
      <c r="VCF261" s="14">
        <f t="shared" ref="VCF261" si="32028">SUM(VCF262:VCF268)</f>
        <v>0</v>
      </c>
      <c r="VCG261" s="14">
        <f t="shared" ref="VCG261" si="32029">SUM(VCG262:VCG268)</f>
        <v>0</v>
      </c>
      <c r="VCH261" s="14">
        <f t="shared" ref="VCH261" si="32030">SUM(VCH262:VCH268)</f>
        <v>0</v>
      </c>
      <c r="VCI261" s="14">
        <f t="shared" ref="VCI261" si="32031">SUM(VCI262:VCI268)</f>
        <v>0</v>
      </c>
      <c r="VCJ261" s="14">
        <f t="shared" ref="VCJ261" si="32032">SUM(VCJ262:VCJ268)</f>
        <v>0</v>
      </c>
      <c r="VCK261" s="14">
        <f t="shared" ref="VCK261" si="32033">SUM(VCK262:VCK268)</f>
        <v>0</v>
      </c>
      <c r="VCL261" s="14">
        <f t="shared" ref="VCL261" si="32034">SUM(VCL262:VCL268)</f>
        <v>0</v>
      </c>
      <c r="VCM261" s="14">
        <f t="shared" ref="VCM261" si="32035">SUM(VCM262:VCM268)</f>
        <v>0</v>
      </c>
      <c r="VCN261" s="14">
        <f t="shared" ref="VCN261" si="32036">SUM(VCN262:VCN268)</f>
        <v>0</v>
      </c>
      <c r="VCO261" s="14">
        <f t="shared" ref="VCO261" si="32037">SUM(VCO262:VCO268)</f>
        <v>0</v>
      </c>
      <c r="VCP261" s="14">
        <f t="shared" ref="VCP261" si="32038">SUM(VCP262:VCP268)</f>
        <v>0</v>
      </c>
      <c r="VCQ261" s="14">
        <f t="shared" ref="VCQ261" si="32039">SUM(VCQ262:VCQ268)</f>
        <v>0</v>
      </c>
      <c r="VCR261" s="14">
        <f t="shared" ref="VCR261" si="32040">SUM(VCR262:VCR268)</f>
        <v>0</v>
      </c>
      <c r="VCS261" s="14">
        <f t="shared" ref="VCS261" si="32041">SUM(VCS262:VCS268)</f>
        <v>0</v>
      </c>
      <c r="VCT261" s="14">
        <f t="shared" ref="VCT261" si="32042">SUM(VCT262:VCT268)</f>
        <v>0</v>
      </c>
      <c r="VCU261" s="14">
        <f t="shared" ref="VCU261" si="32043">SUM(VCU262:VCU268)</f>
        <v>0</v>
      </c>
      <c r="VCV261" s="14">
        <f t="shared" ref="VCV261" si="32044">SUM(VCV262:VCV268)</f>
        <v>0</v>
      </c>
      <c r="VCW261" s="14">
        <f t="shared" ref="VCW261" si="32045">SUM(VCW262:VCW268)</f>
        <v>0</v>
      </c>
      <c r="VCX261" s="14">
        <f t="shared" ref="VCX261" si="32046">SUM(VCX262:VCX268)</f>
        <v>0</v>
      </c>
      <c r="VCY261" s="14">
        <f t="shared" ref="VCY261" si="32047">SUM(VCY262:VCY268)</f>
        <v>0</v>
      </c>
      <c r="VCZ261" s="14">
        <f t="shared" ref="VCZ261" si="32048">SUM(VCZ262:VCZ268)</f>
        <v>0</v>
      </c>
      <c r="VDA261" s="14">
        <f t="shared" ref="VDA261" si="32049">SUM(VDA262:VDA268)</f>
        <v>0</v>
      </c>
      <c r="VDB261" s="14">
        <f t="shared" ref="VDB261" si="32050">SUM(VDB262:VDB268)</f>
        <v>0</v>
      </c>
      <c r="VDC261" s="14">
        <f t="shared" ref="VDC261" si="32051">SUM(VDC262:VDC268)</f>
        <v>0</v>
      </c>
      <c r="VDD261" s="14">
        <f t="shared" ref="VDD261" si="32052">SUM(VDD262:VDD268)</f>
        <v>0</v>
      </c>
      <c r="VDE261" s="14">
        <f t="shared" ref="VDE261" si="32053">SUM(VDE262:VDE268)</f>
        <v>0</v>
      </c>
      <c r="VDF261" s="14">
        <f t="shared" ref="VDF261" si="32054">SUM(VDF262:VDF268)</f>
        <v>0</v>
      </c>
      <c r="VDG261" s="14">
        <f t="shared" ref="VDG261" si="32055">SUM(VDG262:VDG268)</f>
        <v>0</v>
      </c>
      <c r="VDH261" s="14">
        <f t="shared" ref="VDH261" si="32056">SUM(VDH262:VDH268)</f>
        <v>0</v>
      </c>
      <c r="VDI261" s="14">
        <f t="shared" ref="VDI261" si="32057">SUM(VDI262:VDI268)</f>
        <v>0</v>
      </c>
      <c r="VDJ261" s="14">
        <f t="shared" ref="VDJ261" si="32058">SUM(VDJ262:VDJ268)</f>
        <v>0</v>
      </c>
      <c r="VDK261" s="14">
        <f t="shared" ref="VDK261" si="32059">SUM(VDK262:VDK268)</f>
        <v>0</v>
      </c>
      <c r="VDL261" s="14">
        <f t="shared" ref="VDL261" si="32060">SUM(VDL262:VDL268)</f>
        <v>0</v>
      </c>
      <c r="VDM261" s="14">
        <f t="shared" ref="VDM261" si="32061">SUM(VDM262:VDM268)</f>
        <v>0</v>
      </c>
      <c r="VDN261" s="14">
        <f t="shared" ref="VDN261" si="32062">SUM(VDN262:VDN268)</f>
        <v>0</v>
      </c>
      <c r="VDO261" s="14">
        <f t="shared" ref="VDO261" si="32063">SUM(VDO262:VDO268)</f>
        <v>0</v>
      </c>
      <c r="VDP261" s="14">
        <f t="shared" ref="VDP261" si="32064">SUM(VDP262:VDP268)</f>
        <v>0</v>
      </c>
      <c r="VDQ261" s="14">
        <f t="shared" ref="VDQ261" si="32065">SUM(VDQ262:VDQ268)</f>
        <v>0</v>
      </c>
      <c r="VDR261" s="14">
        <f t="shared" ref="VDR261" si="32066">SUM(VDR262:VDR268)</f>
        <v>0</v>
      </c>
      <c r="VDS261" s="14">
        <f t="shared" ref="VDS261" si="32067">SUM(VDS262:VDS268)</f>
        <v>0</v>
      </c>
      <c r="VDT261" s="14">
        <f t="shared" ref="VDT261" si="32068">SUM(VDT262:VDT268)</f>
        <v>0</v>
      </c>
      <c r="VDU261" s="14">
        <f t="shared" ref="VDU261" si="32069">SUM(VDU262:VDU268)</f>
        <v>0</v>
      </c>
      <c r="VDV261" s="14">
        <f t="shared" ref="VDV261" si="32070">SUM(VDV262:VDV268)</f>
        <v>0</v>
      </c>
      <c r="VDW261" s="14">
        <f t="shared" ref="VDW261" si="32071">SUM(VDW262:VDW268)</f>
        <v>0</v>
      </c>
      <c r="VDX261" s="14">
        <f t="shared" ref="VDX261" si="32072">SUM(VDX262:VDX268)</f>
        <v>0</v>
      </c>
      <c r="VDY261" s="14">
        <f t="shared" ref="VDY261" si="32073">SUM(VDY262:VDY268)</f>
        <v>0</v>
      </c>
      <c r="VDZ261" s="14">
        <f t="shared" ref="VDZ261" si="32074">SUM(VDZ262:VDZ268)</f>
        <v>0</v>
      </c>
      <c r="VEA261" s="14">
        <f t="shared" ref="VEA261" si="32075">SUM(VEA262:VEA268)</f>
        <v>0</v>
      </c>
      <c r="VEB261" s="14">
        <f t="shared" ref="VEB261" si="32076">SUM(VEB262:VEB268)</f>
        <v>0</v>
      </c>
      <c r="VEC261" s="14">
        <f t="shared" ref="VEC261" si="32077">SUM(VEC262:VEC268)</f>
        <v>0</v>
      </c>
      <c r="VED261" s="14">
        <f t="shared" ref="VED261" si="32078">SUM(VED262:VED268)</f>
        <v>0</v>
      </c>
      <c r="VEE261" s="14">
        <f t="shared" ref="VEE261" si="32079">SUM(VEE262:VEE268)</f>
        <v>0</v>
      </c>
      <c r="VEF261" s="14">
        <f t="shared" ref="VEF261" si="32080">SUM(VEF262:VEF268)</f>
        <v>0</v>
      </c>
      <c r="VEG261" s="14">
        <f t="shared" ref="VEG261" si="32081">SUM(VEG262:VEG268)</f>
        <v>0</v>
      </c>
      <c r="VEH261" s="14">
        <f t="shared" ref="VEH261" si="32082">SUM(VEH262:VEH268)</f>
        <v>0</v>
      </c>
      <c r="VEI261" s="14">
        <f t="shared" ref="VEI261" si="32083">SUM(VEI262:VEI268)</f>
        <v>0</v>
      </c>
      <c r="VEJ261" s="14">
        <f t="shared" ref="VEJ261" si="32084">SUM(VEJ262:VEJ268)</f>
        <v>0</v>
      </c>
      <c r="VEK261" s="14">
        <f t="shared" ref="VEK261" si="32085">SUM(VEK262:VEK268)</f>
        <v>0</v>
      </c>
      <c r="VEL261" s="14">
        <f t="shared" ref="VEL261" si="32086">SUM(VEL262:VEL268)</f>
        <v>0</v>
      </c>
      <c r="VEM261" s="14">
        <f t="shared" ref="VEM261" si="32087">SUM(VEM262:VEM268)</f>
        <v>0</v>
      </c>
      <c r="VEN261" s="14">
        <f t="shared" ref="VEN261" si="32088">SUM(VEN262:VEN268)</f>
        <v>0</v>
      </c>
      <c r="VEO261" s="14">
        <f t="shared" ref="VEO261" si="32089">SUM(VEO262:VEO268)</f>
        <v>0</v>
      </c>
      <c r="VEP261" s="14">
        <f t="shared" ref="VEP261" si="32090">SUM(VEP262:VEP268)</f>
        <v>0</v>
      </c>
      <c r="VEQ261" s="14">
        <f t="shared" ref="VEQ261" si="32091">SUM(VEQ262:VEQ268)</f>
        <v>0</v>
      </c>
      <c r="VER261" s="14">
        <f t="shared" ref="VER261" si="32092">SUM(VER262:VER268)</f>
        <v>0</v>
      </c>
      <c r="VES261" s="14">
        <f t="shared" ref="VES261" si="32093">SUM(VES262:VES268)</f>
        <v>0</v>
      </c>
      <c r="VET261" s="14">
        <f t="shared" ref="VET261" si="32094">SUM(VET262:VET268)</f>
        <v>0</v>
      </c>
      <c r="VEU261" s="14">
        <f t="shared" ref="VEU261" si="32095">SUM(VEU262:VEU268)</f>
        <v>0</v>
      </c>
      <c r="VEV261" s="14">
        <f t="shared" ref="VEV261" si="32096">SUM(VEV262:VEV268)</f>
        <v>0</v>
      </c>
      <c r="VEW261" s="14">
        <f t="shared" ref="VEW261" si="32097">SUM(VEW262:VEW268)</f>
        <v>0</v>
      </c>
      <c r="VEX261" s="14">
        <f t="shared" ref="VEX261" si="32098">SUM(VEX262:VEX268)</f>
        <v>0</v>
      </c>
      <c r="VEY261" s="14">
        <f t="shared" ref="VEY261" si="32099">SUM(VEY262:VEY268)</f>
        <v>0</v>
      </c>
      <c r="VEZ261" s="14">
        <f t="shared" ref="VEZ261" si="32100">SUM(VEZ262:VEZ268)</f>
        <v>0</v>
      </c>
      <c r="VFA261" s="14">
        <f t="shared" ref="VFA261" si="32101">SUM(VFA262:VFA268)</f>
        <v>0</v>
      </c>
      <c r="VFB261" s="14">
        <f t="shared" ref="VFB261" si="32102">SUM(VFB262:VFB268)</f>
        <v>0</v>
      </c>
      <c r="VFC261" s="14">
        <f t="shared" ref="VFC261" si="32103">SUM(VFC262:VFC268)</f>
        <v>0</v>
      </c>
      <c r="VFD261" s="14">
        <f t="shared" ref="VFD261" si="32104">SUM(VFD262:VFD268)</f>
        <v>0</v>
      </c>
      <c r="VFE261" s="14">
        <f t="shared" ref="VFE261" si="32105">SUM(VFE262:VFE268)</f>
        <v>0</v>
      </c>
      <c r="VFF261" s="14">
        <f t="shared" ref="VFF261" si="32106">SUM(VFF262:VFF268)</f>
        <v>0</v>
      </c>
      <c r="VFG261" s="14">
        <f t="shared" ref="VFG261" si="32107">SUM(VFG262:VFG268)</f>
        <v>0</v>
      </c>
      <c r="VFH261" s="14">
        <f t="shared" ref="VFH261" si="32108">SUM(VFH262:VFH268)</f>
        <v>0</v>
      </c>
      <c r="VFI261" s="14">
        <f t="shared" ref="VFI261" si="32109">SUM(VFI262:VFI268)</f>
        <v>0</v>
      </c>
      <c r="VFJ261" s="14">
        <f t="shared" ref="VFJ261" si="32110">SUM(VFJ262:VFJ268)</f>
        <v>0</v>
      </c>
      <c r="VFK261" s="14">
        <f t="shared" ref="VFK261" si="32111">SUM(VFK262:VFK268)</f>
        <v>0</v>
      </c>
      <c r="VFL261" s="14">
        <f t="shared" ref="VFL261" si="32112">SUM(VFL262:VFL268)</f>
        <v>0</v>
      </c>
      <c r="VFM261" s="14">
        <f t="shared" ref="VFM261" si="32113">SUM(VFM262:VFM268)</f>
        <v>0</v>
      </c>
      <c r="VFN261" s="14">
        <f t="shared" ref="VFN261" si="32114">SUM(VFN262:VFN268)</f>
        <v>0</v>
      </c>
      <c r="VFO261" s="14">
        <f t="shared" ref="VFO261" si="32115">SUM(VFO262:VFO268)</f>
        <v>0</v>
      </c>
      <c r="VFP261" s="14">
        <f t="shared" ref="VFP261" si="32116">SUM(VFP262:VFP268)</f>
        <v>0</v>
      </c>
      <c r="VFQ261" s="14">
        <f t="shared" ref="VFQ261" si="32117">SUM(VFQ262:VFQ268)</f>
        <v>0</v>
      </c>
      <c r="VFR261" s="14">
        <f t="shared" ref="VFR261" si="32118">SUM(VFR262:VFR268)</f>
        <v>0</v>
      </c>
      <c r="VFS261" s="14">
        <f t="shared" ref="VFS261" si="32119">SUM(VFS262:VFS268)</f>
        <v>0</v>
      </c>
      <c r="VFT261" s="14">
        <f t="shared" ref="VFT261" si="32120">SUM(VFT262:VFT268)</f>
        <v>0</v>
      </c>
      <c r="VFU261" s="14">
        <f t="shared" ref="VFU261" si="32121">SUM(VFU262:VFU268)</f>
        <v>0</v>
      </c>
      <c r="VFV261" s="14">
        <f t="shared" ref="VFV261" si="32122">SUM(VFV262:VFV268)</f>
        <v>0</v>
      </c>
      <c r="VFW261" s="14">
        <f t="shared" ref="VFW261" si="32123">SUM(VFW262:VFW268)</f>
        <v>0</v>
      </c>
      <c r="VFX261" s="14">
        <f t="shared" ref="VFX261" si="32124">SUM(VFX262:VFX268)</f>
        <v>0</v>
      </c>
      <c r="VFY261" s="14">
        <f t="shared" ref="VFY261" si="32125">SUM(VFY262:VFY268)</f>
        <v>0</v>
      </c>
      <c r="VFZ261" s="14">
        <f t="shared" ref="VFZ261" si="32126">SUM(VFZ262:VFZ268)</f>
        <v>0</v>
      </c>
      <c r="VGA261" s="14">
        <f t="shared" ref="VGA261" si="32127">SUM(VGA262:VGA268)</f>
        <v>0</v>
      </c>
      <c r="VGB261" s="14">
        <f t="shared" ref="VGB261" si="32128">SUM(VGB262:VGB268)</f>
        <v>0</v>
      </c>
      <c r="VGC261" s="14">
        <f t="shared" ref="VGC261" si="32129">SUM(VGC262:VGC268)</f>
        <v>0</v>
      </c>
      <c r="VGD261" s="14">
        <f t="shared" ref="VGD261" si="32130">SUM(VGD262:VGD268)</f>
        <v>0</v>
      </c>
      <c r="VGE261" s="14">
        <f t="shared" ref="VGE261" si="32131">SUM(VGE262:VGE268)</f>
        <v>0</v>
      </c>
      <c r="VGF261" s="14">
        <f t="shared" ref="VGF261" si="32132">SUM(VGF262:VGF268)</f>
        <v>0</v>
      </c>
      <c r="VGG261" s="14">
        <f t="shared" ref="VGG261" si="32133">SUM(VGG262:VGG268)</f>
        <v>0</v>
      </c>
      <c r="VGH261" s="14">
        <f t="shared" ref="VGH261" si="32134">SUM(VGH262:VGH268)</f>
        <v>0</v>
      </c>
      <c r="VGI261" s="14">
        <f t="shared" ref="VGI261" si="32135">SUM(VGI262:VGI268)</f>
        <v>0</v>
      </c>
      <c r="VGJ261" s="14">
        <f t="shared" ref="VGJ261" si="32136">SUM(VGJ262:VGJ268)</f>
        <v>0</v>
      </c>
      <c r="VGK261" s="14">
        <f t="shared" ref="VGK261" si="32137">SUM(VGK262:VGK268)</f>
        <v>0</v>
      </c>
      <c r="VGL261" s="14">
        <f t="shared" ref="VGL261" si="32138">SUM(VGL262:VGL268)</f>
        <v>0</v>
      </c>
      <c r="VGM261" s="14">
        <f t="shared" ref="VGM261" si="32139">SUM(VGM262:VGM268)</f>
        <v>0</v>
      </c>
      <c r="VGN261" s="14">
        <f t="shared" ref="VGN261" si="32140">SUM(VGN262:VGN268)</f>
        <v>0</v>
      </c>
      <c r="VGO261" s="14">
        <f t="shared" ref="VGO261" si="32141">SUM(VGO262:VGO268)</f>
        <v>0</v>
      </c>
      <c r="VGP261" s="14">
        <f t="shared" ref="VGP261" si="32142">SUM(VGP262:VGP268)</f>
        <v>0</v>
      </c>
      <c r="VGQ261" s="14">
        <f t="shared" ref="VGQ261" si="32143">SUM(VGQ262:VGQ268)</f>
        <v>0</v>
      </c>
      <c r="VGR261" s="14">
        <f t="shared" ref="VGR261" si="32144">SUM(VGR262:VGR268)</f>
        <v>0</v>
      </c>
      <c r="VGS261" s="14">
        <f t="shared" ref="VGS261" si="32145">SUM(VGS262:VGS268)</f>
        <v>0</v>
      </c>
      <c r="VGT261" s="14">
        <f t="shared" ref="VGT261" si="32146">SUM(VGT262:VGT268)</f>
        <v>0</v>
      </c>
      <c r="VGU261" s="14">
        <f t="shared" ref="VGU261" si="32147">SUM(VGU262:VGU268)</f>
        <v>0</v>
      </c>
      <c r="VGV261" s="14">
        <f t="shared" ref="VGV261" si="32148">SUM(VGV262:VGV268)</f>
        <v>0</v>
      </c>
      <c r="VGW261" s="14">
        <f t="shared" ref="VGW261" si="32149">SUM(VGW262:VGW268)</f>
        <v>0</v>
      </c>
      <c r="VGX261" s="14">
        <f t="shared" ref="VGX261" si="32150">SUM(VGX262:VGX268)</f>
        <v>0</v>
      </c>
      <c r="VGY261" s="14">
        <f t="shared" ref="VGY261" si="32151">SUM(VGY262:VGY268)</f>
        <v>0</v>
      </c>
      <c r="VGZ261" s="14">
        <f t="shared" ref="VGZ261" si="32152">SUM(VGZ262:VGZ268)</f>
        <v>0</v>
      </c>
      <c r="VHA261" s="14">
        <f t="shared" ref="VHA261" si="32153">SUM(VHA262:VHA268)</f>
        <v>0</v>
      </c>
      <c r="VHB261" s="14">
        <f t="shared" ref="VHB261" si="32154">SUM(VHB262:VHB268)</f>
        <v>0</v>
      </c>
      <c r="VHC261" s="14">
        <f t="shared" ref="VHC261" si="32155">SUM(VHC262:VHC268)</f>
        <v>0</v>
      </c>
      <c r="VHD261" s="14">
        <f t="shared" ref="VHD261" si="32156">SUM(VHD262:VHD268)</f>
        <v>0</v>
      </c>
      <c r="VHE261" s="14">
        <f t="shared" ref="VHE261" si="32157">SUM(VHE262:VHE268)</f>
        <v>0</v>
      </c>
      <c r="VHF261" s="14">
        <f t="shared" ref="VHF261" si="32158">SUM(VHF262:VHF268)</f>
        <v>0</v>
      </c>
      <c r="VHG261" s="14">
        <f t="shared" ref="VHG261" si="32159">SUM(VHG262:VHG268)</f>
        <v>0</v>
      </c>
      <c r="VHH261" s="14">
        <f t="shared" ref="VHH261" si="32160">SUM(VHH262:VHH268)</f>
        <v>0</v>
      </c>
      <c r="VHI261" s="14">
        <f t="shared" ref="VHI261" si="32161">SUM(VHI262:VHI268)</f>
        <v>0</v>
      </c>
      <c r="VHJ261" s="14">
        <f t="shared" ref="VHJ261" si="32162">SUM(VHJ262:VHJ268)</f>
        <v>0</v>
      </c>
      <c r="VHK261" s="14">
        <f t="shared" ref="VHK261" si="32163">SUM(VHK262:VHK268)</f>
        <v>0</v>
      </c>
      <c r="VHL261" s="14">
        <f t="shared" ref="VHL261" si="32164">SUM(VHL262:VHL268)</f>
        <v>0</v>
      </c>
      <c r="VHM261" s="14">
        <f t="shared" ref="VHM261" si="32165">SUM(VHM262:VHM268)</f>
        <v>0</v>
      </c>
      <c r="VHN261" s="14">
        <f t="shared" ref="VHN261" si="32166">SUM(VHN262:VHN268)</f>
        <v>0</v>
      </c>
      <c r="VHO261" s="14">
        <f t="shared" ref="VHO261" si="32167">SUM(VHO262:VHO268)</f>
        <v>0</v>
      </c>
      <c r="VHP261" s="14">
        <f t="shared" ref="VHP261" si="32168">SUM(VHP262:VHP268)</f>
        <v>0</v>
      </c>
      <c r="VHQ261" s="14">
        <f t="shared" ref="VHQ261" si="32169">SUM(VHQ262:VHQ268)</f>
        <v>0</v>
      </c>
      <c r="VHR261" s="14">
        <f t="shared" ref="VHR261" si="32170">SUM(VHR262:VHR268)</f>
        <v>0</v>
      </c>
      <c r="VHS261" s="14">
        <f t="shared" ref="VHS261" si="32171">SUM(VHS262:VHS268)</f>
        <v>0</v>
      </c>
      <c r="VHT261" s="14">
        <f t="shared" ref="VHT261" si="32172">SUM(VHT262:VHT268)</f>
        <v>0</v>
      </c>
      <c r="VHU261" s="14">
        <f t="shared" ref="VHU261" si="32173">SUM(VHU262:VHU268)</f>
        <v>0</v>
      </c>
      <c r="VHV261" s="14">
        <f t="shared" ref="VHV261" si="32174">SUM(VHV262:VHV268)</f>
        <v>0</v>
      </c>
      <c r="VHW261" s="14">
        <f t="shared" ref="VHW261" si="32175">SUM(VHW262:VHW268)</f>
        <v>0</v>
      </c>
      <c r="VHX261" s="14">
        <f t="shared" ref="VHX261" si="32176">SUM(VHX262:VHX268)</f>
        <v>0</v>
      </c>
      <c r="VHY261" s="14">
        <f t="shared" ref="VHY261" si="32177">SUM(VHY262:VHY268)</f>
        <v>0</v>
      </c>
      <c r="VHZ261" s="14">
        <f t="shared" ref="VHZ261" si="32178">SUM(VHZ262:VHZ268)</f>
        <v>0</v>
      </c>
      <c r="VIA261" s="14">
        <f t="shared" ref="VIA261" si="32179">SUM(VIA262:VIA268)</f>
        <v>0</v>
      </c>
      <c r="VIB261" s="14">
        <f t="shared" ref="VIB261" si="32180">SUM(VIB262:VIB268)</f>
        <v>0</v>
      </c>
      <c r="VIC261" s="14">
        <f t="shared" ref="VIC261" si="32181">SUM(VIC262:VIC268)</f>
        <v>0</v>
      </c>
      <c r="VID261" s="14">
        <f t="shared" ref="VID261" si="32182">SUM(VID262:VID268)</f>
        <v>0</v>
      </c>
      <c r="VIE261" s="14">
        <f t="shared" ref="VIE261" si="32183">SUM(VIE262:VIE268)</f>
        <v>0</v>
      </c>
      <c r="VIF261" s="14">
        <f t="shared" ref="VIF261" si="32184">SUM(VIF262:VIF268)</f>
        <v>0</v>
      </c>
      <c r="VIG261" s="14">
        <f t="shared" ref="VIG261" si="32185">SUM(VIG262:VIG268)</f>
        <v>0</v>
      </c>
      <c r="VIH261" s="14">
        <f t="shared" ref="VIH261" si="32186">SUM(VIH262:VIH268)</f>
        <v>0</v>
      </c>
      <c r="VII261" s="14">
        <f t="shared" ref="VII261" si="32187">SUM(VII262:VII268)</f>
        <v>0</v>
      </c>
      <c r="VIJ261" s="14">
        <f t="shared" ref="VIJ261" si="32188">SUM(VIJ262:VIJ268)</f>
        <v>0</v>
      </c>
      <c r="VIK261" s="14">
        <f t="shared" ref="VIK261" si="32189">SUM(VIK262:VIK268)</f>
        <v>0</v>
      </c>
      <c r="VIL261" s="14">
        <f t="shared" ref="VIL261" si="32190">SUM(VIL262:VIL268)</f>
        <v>0</v>
      </c>
      <c r="VIM261" s="14">
        <f t="shared" ref="VIM261" si="32191">SUM(VIM262:VIM268)</f>
        <v>0</v>
      </c>
      <c r="VIN261" s="14">
        <f t="shared" ref="VIN261" si="32192">SUM(VIN262:VIN268)</f>
        <v>0</v>
      </c>
      <c r="VIO261" s="14">
        <f t="shared" ref="VIO261" si="32193">SUM(VIO262:VIO268)</f>
        <v>0</v>
      </c>
      <c r="VIP261" s="14">
        <f t="shared" ref="VIP261" si="32194">SUM(VIP262:VIP268)</f>
        <v>0</v>
      </c>
      <c r="VIQ261" s="14">
        <f t="shared" ref="VIQ261" si="32195">SUM(VIQ262:VIQ268)</f>
        <v>0</v>
      </c>
      <c r="VIR261" s="14">
        <f t="shared" ref="VIR261" si="32196">SUM(VIR262:VIR268)</f>
        <v>0</v>
      </c>
      <c r="VIS261" s="14">
        <f t="shared" ref="VIS261" si="32197">SUM(VIS262:VIS268)</f>
        <v>0</v>
      </c>
      <c r="VIT261" s="14">
        <f t="shared" ref="VIT261" si="32198">SUM(VIT262:VIT268)</f>
        <v>0</v>
      </c>
      <c r="VIU261" s="14">
        <f t="shared" ref="VIU261" si="32199">SUM(VIU262:VIU268)</f>
        <v>0</v>
      </c>
      <c r="VIV261" s="14">
        <f t="shared" ref="VIV261" si="32200">SUM(VIV262:VIV268)</f>
        <v>0</v>
      </c>
      <c r="VIW261" s="14">
        <f t="shared" ref="VIW261" si="32201">SUM(VIW262:VIW268)</f>
        <v>0</v>
      </c>
      <c r="VIX261" s="14">
        <f t="shared" ref="VIX261" si="32202">SUM(VIX262:VIX268)</f>
        <v>0</v>
      </c>
      <c r="VIY261" s="14">
        <f t="shared" ref="VIY261" si="32203">SUM(VIY262:VIY268)</f>
        <v>0</v>
      </c>
      <c r="VIZ261" s="14">
        <f t="shared" ref="VIZ261" si="32204">SUM(VIZ262:VIZ268)</f>
        <v>0</v>
      </c>
      <c r="VJA261" s="14">
        <f t="shared" ref="VJA261" si="32205">SUM(VJA262:VJA268)</f>
        <v>0</v>
      </c>
      <c r="VJB261" s="14">
        <f t="shared" ref="VJB261" si="32206">SUM(VJB262:VJB268)</f>
        <v>0</v>
      </c>
      <c r="VJC261" s="14">
        <f t="shared" ref="VJC261" si="32207">SUM(VJC262:VJC268)</f>
        <v>0</v>
      </c>
      <c r="VJD261" s="14">
        <f t="shared" ref="VJD261" si="32208">SUM(VJD262:VJD268)</f>
        <v>0</v>
      </c>
      <c r="VJE261" s="14">
        <f t="shared" ref="VJE261" si="32209">SUM(VJE262:VJE268)</f>
        <v>0</v>
      </c>
      <c r="VJF261" s="14">
        <f t="shared" ref="VJF261" si="32210">SUM(VJF262:VJF268)</f>
        <v>0</v>
      </c>
      <c r="VJG261" s="14">
        <f t="shared" ref="VJG261" si="32211">SUM(VJG262:VJG268)</f>
        <v>0</v>
      </c>
      <c r="VJH261" s="14">
        <f t="shared" ref="VJH261" si="32212">SUM(VJH262:VJH268)</f>
        <v>0</v>
      </c>
      <c r="VJI261" s="14">
        <f t="shared" ref="VJI261" si="32213">SUM(VJI262:VJI268)</f>
        <v>0</v>
      </c>
      <c r="VJJ261" s="14">
        <f t="shared" ref="VJJ261" si="32214">SUM(VJJ262:VJJ268)</f>
        <v>0</v>
      </c>
      <c r="VJK261" s="14">
        <f t="shared" ref="VJK261" si="32215">SUM(VJK262:VJK268)</f>
        <v>0</v>
      </c>
      <c r="VJL261" s="14">
        <f t="shared" ref="VJL261" si="32216">SUM(VJL262:VJL268)</f>
        <v>0</v>
      </c>
      <c r="VJM261" s="14">
        <f t="shared" ref="VJM261" si="32217">SUM(VJM262:VJM268)</f>
        <v>0</v>
      </c>
      <c r="VJN261" s="14">
        <f t="shared" ref="VJN261" si="32218">SUM(VJN262:VJN268)</f>
        <v>0</v>
      </c>
      <c r="VJO261" s="14">
        <f t="shared" ref="VJO261" si="32219">SUM(VJO262:VJO268)</f>
        <v>0</v>
      </c>
      <c r="VJP261" s="14">
        <f t="shared" ref="VJP261" si="32220">SUM(VJP262:VJP268)</f>
        <v>0</v>
      </c>
      <c r="VJQ261" s="14">
        <f t="shared" ref="VJQ261" si="32221">SUM(VJQ262:VJQ268)</f>
        <v>0</v>
      </c>
      <c r="VJR261" s="14">
        <f t="shared" ref="VJR261" si="32222">SUM(VJR262:VJR268)</f>
        <v>0</v>
      </c>
      <c r="VJS261" s="14">
        <f t="shared" ref="VJS261" si="32223">SUM(VJS262:VJS268)</f>
        <v>0</v>
      </c>
      <c r="VJT261" s="14">
        <f t="shared" ref="VJT261" si="32224">SUM(VJT262:VJT268)</f>
        <v>0</v>
      </c>
      <c r="VJU261" s="14">
        <f t="shared" ref="VJU261" si="32225">SUM(VJU262:VJU268)</f>
        <v>0</v>
      </c>
      <c r="VJV261" s="14">
        <f t="shared" ref="VJV261" si="32226">SUM(VJV262:VJV268)</f>
        <v>0</v>
      </c>
      <c r="VJW261" s="14">
        <f t="shared" ref="VJW261" si="32227">SUM(VJW262:VJW268)</f>
        <v>0</v>
      </c>
      <c r="VJX261" s="14">
        <f t="shared" ref="VJX261" si="32228">SUM(VJX262:VJX268)</f>
        <v>0</v>
      </c>
      <c r="VJY261" s="14">
        <f t="shared" ref="VJY261" si="32229">SUM(VJY262:VJY268)</f>
        <v>0</v>
      </c>
      <c r="VJZ261" s="14">
        <f t="shared" ref="VJZ261" si="32230">SUM(VJZ262:VJZ268)</f>
        <v>0</v>
      </c>
      <c r="VKA261" s="14">
        <f t="shared" ref="VKA261" si="32231">SUM(VKA262:VKA268)</f>
        <v>0</v>
      </c>
      <c r="VKB261" s="14">
        <f t="shared" ref="VKB261" si="32232">SUM(VKB262:VKB268)</f>
        <v>0</v>
      </c>
      <c r="VKC261" s="14">
        <f t="shared" ref="VKC261" si="32233">SUM(VKC262:VKC268)</f>
        <v>0</v>
      </c>
      <c r="VKD261" s="14">
        <f t="shared" ref="VKD261" si="32234">SUM(VKD262:VKD268)</f>
        <v>0</v>
      </c>
      <c r="VKE261" s="14">
        <f t="shared" ref="VKE261" si="32235">SUM(VKE262:VKE268)</f>
        <v>0</v>
      </c>
      <c r="VKF261" s="14">
        <f t="shared" ref="VKF261" si="32236">SUM(VKF262:VKF268)</f>
        <v>0</v>
      </c>
      <c r="VKG261" s="14">
        <f t="shared" ref="VKG261" si="32237">SUM(VKG262:VKG268)</f>
        <v>0</v>
      </c>
      <c r="VKH261" s="14">
        <f t="shared" ref="VKH261" si="32238">SUM(VKH262:VKH268)</f>
        <v>0</v>
      </c>
      <c r="VKI261" s="14">
        <f t="shared" ref="VKI261" si="32239">SUM(VKI262:VKI268)</f>
        <v>0</v>
      </c>
      <c r="VKJ261" s="14">
        <f t="shared" ref="VKJ261" si="32240">SUM(VKJ262:VKJ268)</f>
        <v>0</v>
      </c>
      <c r="VKK261" s="14">
        <f t="shared" ref="VKK261" si="32241">SUM(VKK262:VKK268)</f>
        <v>0</v>
      </c>
      <c r="VKL261" s="14">
        <f t="shared" ref="VKL261" si="32242">SUM(VKL262:VKL268)</f>
        <v>0</v>
      </c>
      <c r="VKM261" s="14">
        <f t="shared" ref="VKM261" si="32243">SUM(VKM262:VKM268)</f>
        <v>0</v>
      </c>
      <c r="VKN261" s="14">
        <f t="shared" ref="VKN261" si="32244">SUM(VKN262:VKN268)</f>
        <v>0</v>
      </c>
      <c r="VKO261" s="14">
        <f t="shared" ref="VKO261" si="32245">SUM(VKO262:VKO268)</f>
        <v>0</v>
      </c>
      <c r="VKP261" s="14">
        <f t="shared" ref="VKP261" si="32246">SUM(VKP262:VKP268)</f>
        <v>0</v>
      </c>
      <c r="VKQ261" s="14">
        <f t="shared" ref="VKQ261" si="32247">SUM(VKQ262:VKQ268)</f>
        <v>0</v>
      </c>
      <c r="VKR261" s="14">
        <f t="shared" ref="VKR261" si="32248">SUM(VKR262:VKR268)</f>
        <v>0</v>
      </c>
      <c r="VKS261" s="14">
        <f t="shared" ref="VKS261" si="32249">SUM(VKS262:VKS268)</f>
        <v>0</v>
      </c>
      <c r="VKT261" s="14">
        <f t="shared" ref="VKT261" si="32250">SUM(VKT262:VKT268)</f>
        <v>0</v>
      </c>
      <c r="VKU261" s="14">
        <f t="shared" ref="VKU261" si="32251">SUM(VKU262:VKU268)</f>
        <v>0</v>
      </c>
      <c r="VKV261" s="14">
        <f t="shared" ref="VKV261" si="32252">SUM(VKV262:VKV268)</f>
        <v>0</v>
      </c>
      <c r="VKW261" s="14">
        <f t="shared" ref="VKW261" si="32253">SUM(VKW262:VKW268)</f>
        <v>0</v>
      </c>
      <c r="VKX261" s="14">
        <f t="shared" ref="VKX261" si="32254">SUM(VKX262:VKX268)</f>
        <v>0</v>
      </c>
      <c r="VKY261" s="14">
        <f t="shared" ref="VKY261" si="32255">SUM(VKY262:VKY268)</f>
        <v>0</v>
      </c>
      <c r="VKZ261" s="14">
        <f t="shared" ref="VKZ261" si="32256">SUM(VKZ262:VKZ268)</f>
        <v>0</v>
      </c>
      <c r="VLA261" s="14">
        <f t="shared" ref="VLA261" si="32257">SUM(VLA262:VLA268)</f>
        <v>0</v>
      </c>
      <c r="VLB261" s="14">
        <f t="shared" ref="VLB261" si="32258">SUM(VLB262:VLB268)</f>
        <v>0</v>
      </c>
      <c r="VLC261" s="14">
        <f t="shared" ref="VLC261" si="32259">SUM(VLC262:VLC268)</f>
        <v>0</v>
      </c>
      <c r="VLD261" s="14">
        <f t="shared" ref="VLD261" si="32260">SUM(VLD262:VLD268)</f>
        <v>0</v>
      </c>
      <c r="VLE261" s="14">
        <f t="shared" ref="VLE261" si="32261">SUM(VLE262:VLE268)</f>
        <v>0</v>
      </c>
      <c r="VLF261" s="14">
        <f t="shared" ref="VLF261" si="32262">SUM(VLF262:VLF268)</f>
        <v>0</v>
      </c>
      <c r="VLG261" s="14">
        <f t="shared" ref="VLG261" si="32263">SUM(VLG262:VLG268)</f>
        <v>0</v>
      </c>
      <c r="VLH261" s="14">
        <f t="shared" ref="VLH261" si="32264">SUM(VLH262:VLH268)</f>
        <v>0</v>
      </c>
      <c r="VLI261" s="14">
        <f t="shared" ref="VLI261" si="32265">SUM(VLI262:VLI268)</f>
        <v>0</v>
      </c>
      <c r="VLJ261" s="14">
        <f t="shared" ref="VLJ261" si="32266">SUM(VLJ262:VLJ268)</f>
        <v>0</v>
      </c>
      <c r="VLK261" s="14">
        <f t="shared" ref="VLK261" si="32267">SUM(VLK262:VLK268)</f>
        <v>0</v>
      </c>
      <c r="VLL261" s="14">
        <f t="shared" ref="VLL261" si="32268">SUM(VLL262:VLL268)</f>
        <v>0</v>
      </c>
      <c r="VLM261" s="14">
        <f t="shared" ref="VLM261" si="32269">SUM(VLM262:VLM268)</f>
        <v>0</v>
      </c>
      <c r="VLN261" s="14">
        <f t="shared" ref="VLN261" si="32270">SUM(VLN262:VLN268)</f>
        <v>0</v>
      </c>
      <c r="VLO261" s="14">
        <f t="shared" ref="VLO261" si="32271">SUM(VLO262:VLO268)</f>
        <v>0</v>
      </c>
      <c r="VLP261" s="14">
        <f t="shared" ref="VLP261" si="32272">SUM(VLP262:VLP268)</f>
        <v>0</v>
      </c>
      <c r="VLQ261" s="14">
        <f t="shared" ref="VLQ261" si="32273">SUM(VLQ262:VLQ268)</f>
        <v>0</v>
      </c>
      <c r="VLR261" s="14">
        <f t="shared" ref="VLR261" si="32274">SUM(VLR262:VLR268)</f>
        <v>0</v>
      </c>
      <c r="VLS261" s="14">
        <f t="shared" ref="VLS261" si="32275">SUM(VLS262:VLS268)</f>
        <v>0</v>
      </c>
      <c r="VLT261" s="14">
        <f t="shared" ref="VLT261" si="32276">SUM(VLT262:VLT268)</f>
        <v>0</v>
      </c>
      <c r="VLU261" s="14">
        <f t="shared" ref="VLU261" si="32277">SUM(VLU262:VLU268)</f>
        <v>0</v>
      </c>
      <c r="VLV261" s="14">
        <f t="shared" ref="VLV261" si="32278">SUM(VLV262:VLV268)</f>
        <v>0</v>
      </c>
      <c r="VLW261" s="14">
        <f t="shared" ref="VLW261" si="32279">SUM(VLW262:VLW268)</f>
        <v>0</v>
      </c>
      <c r="VLX261" s="14">
        <f t="shared" ref="VLX261" si="32280">SUM(VLX262:VLX268)</f>
        <v>0</v>
      </c>
      <c r="VLY261" s="14">
        <f t="shared" ref="VLY261" si="32281">SUM(VLY262:VLY268)</f>
        <v>0</v>
      </c>
      <c r="VLZ261" s="14">
        <f t="shared" ref="VLZ261" si="32282">SUM(VLZ262:VLZ268)</f>
        <v>0</v>
      </c>
      <c r="VMA261" s="14">
        <f t="shared" ref="VMA261" si="32283">SUM(VMA262:VMA268)</f>
        <v>0</v>
      </c>
      <c r="VMB261" s="14">
        <f t="shared" ref="VMB261" si="32284">SUM(VMB262:VMB268)</f>
        <v>0</v>
      </c>
      <c r="VMC261" s="14">
        <f t="shared" ref="VMC261" si="32285">SUM(VMC262:VMC268)</f>
        <v>0</v>
      </c>
      <c r="VMD261" s="14">
        <f t="shared" ref="VMD261" si="32286">SUM(VMD262:VMD268)</f>
        <v>0</v>
      </c>
      <c r="VME261" s="14">
        <f t="shared" ref="VME261" si="32287">SUM(VME262:VME268)</f>
        <v>0</v>
      </c>
      <c r="VMF261" s="14">
        <f t="shared" ref="VMF261" si="32288">SUM(VMF262:VMF268)</f>
        <v>0</v>
      </c>
      <c r="VMG261" s="14">
        <f t="shared" ref="VMG261" si="32289">SUM(VMG262:VMG268)</f>
        <v>0</v>
      </c>
      <c r="VMH261" s="14">
        <f t="shared" ref="VMH261" si="32290">SUM(VMH262:VMH268)</f>
        <v>0</v>
      </c>
      <c r="VMI261" s="14">
        <f t="shared" ref="VMI261" si="32291">SUM(VMI262:VMI268)</f>
        <v>0</v>
      </c>
      <c r="VMJ261" s="14">
        <f t="shared" ref="VMJ261" si="32292">SUM(VMJ262:VMJ268)</f>
        <v>0</v>
      </c>
      <c r="VMK261" s="14">
        <f t="shared" ref="VMK261" si="32293">SUM(VMK262:VMK268)</f>
        <v>0</v>
      </c>
      <c r="VML261" s="14">
        <f t="shared" ref="VML261" si="32294">SUM(VML262:VML268)</f>
        <v>0</v>
      </c>
      <c r="VMM261" s="14">
        <f t="shared" ref="VMM261" si="32295">SUM(VMM262:VMM268)</f>
        <v>0</v>
      </c>
      <c r="VMN261" s="14">
        <f t="shared" ref="VMN261" si="32296">SUM(VMN262:VMN268)</f>
        <v>0</v>
      </c>
      <c r="VMO261" s="14">
        <f t="shared" ref="VMO261" si="32297">SUM(VMO262:VMO268)</f>
        <v>0</v>
      </c>
      <c r="VMP261" s="14">
        <f t="shared" ref="VMP261" si="32298">SUM(VMP262:VMP268)</f>
        <v>0</v>
      </c>
      <c r="VMQ261" s="14">
        <f t="shared" ref="VMQ261" si="32299">SUM(VMQ262:VMQ268)</f>
        <v>0</v>
      </c>
      <c r="VMR261" s="14">
        <f t="shared" ref="VMR261" si="32300">SUM(VMR262:VMR268)</f>
        <v>0</v>
      </c>
      <c r="VMS261" s="14">
        <f t="shared" ref="VMS261" si="32301">SUM(VMS262:VMS268)</f>
        <v>0</v>
      </c>
      <c r="VMT261" s="14">
        <f t="shared" ref="VMT261" si="32302">SUM(VMT262:VMT268)</f>
        <v>0</v>
      </c>
      <c r="VMU261" s="14">
        <f t="shared" ref="VMU261" si="32303">SUM(VMU262:VMU268)</f>
        <v>0</v>
      </c>
      <c r="VMV261" s="14">
        <f t="shared" ref="VMV261" si="32304">SUM(VMV262:VMV268)</f>
        <v>0</v>
      </c>
      <c r="VMW261" s="14">
        <f t="shared" ref="VMW261" si="32305">SUM(VMW262:VMW268)</f>
        <v>0</v>
      </c>
      <c r="VMX261" s="14">
        <f t="shared" ref="VMX261" si="32306">SUM(VMX262:VMX268)</f>
        <v>0</v>
      </c>
      <c r="VMY261" s="14">
        <f t="shared" ref="VMY261" si="32307">SUM(VMY262:VMY268)</f>
        <v>0</v>
      </c>
      <c r="VMZ261" s="14">
        <f t="shared" ref="VMZ261" si="32308">SUM(VMZ262:VMZ268)</f>
        <v>0</v>
      </c>
      <c r="VNA261" s="14">
        <f t="shared" ref="VNA261" si="32309">SUM(VNA262:VNA268)</f>
        <v>0</v>
      </c>
      <c r="VNB261" s="14">
        <f t="shared" ref="VNB261" si="32310">SUM(VNB262:VNB268)</f>
        <v>0</v>
      </c>
      <c r="VNC261" s="14">
        <f t="shared" ref="VNC261" si="32311">SUM(VNC262:VNC268)</f>
        <v>0</v>
      </c>
      <c r="VND261" s="14">
        <f t="shared" ref="VND261" si="32312">SUM(VND262:VND268)</f>
        <v>0</v>
      </c>
      <c r="VNE261" s="14">
        <f t="shared" ref="VNE261" si="32313">SUM(VNE262:VNE268)</f>
        <v>0</v>
      </c>
      <c r="VNF261" s="14">
        <f t="shared" ref="VNF261" si="32314">SUM(VNF262:VNF268)</f>
        <v>0</v>
      </c>
      <c r="VNG261" s="14">
        <f t="shared" ref="VNG261" si="32315">SUM(VNG262:VNG268)</f>
        <v>0</v>
      </c>
      <c r="VNH261" s="14">
        <f t="shared" ref="VNH261" si="32316">SUM(VNH262:VNH268)</f>
        <v>0</v>
      </c>
      <c r="VNI261" s="14">
        <f t="shared" ref="VNI261" si="32317">SUM(VNI262:VNI268)</f>
        <v>0</v>
      </c>
      <c r="VNJ261" s="14">
        <f t="shared" ref="VNJ261" si="32318">SUM(VNJ262:VNJ268)</f>
        <v>0</v>
      </c>
      <c r="VNK261" s="14">
        <f t="shared" ref="VNK261" si="32319">SUM(VNK262:VNK268)</f>
        <v>0</v>
      </c>
      <c r="VNL261" s="14">
        <f t="shared" ref="VNL261" si="32320">SUM(VNL262:VNL268)</f>
        <v>0</v>
      </c>
      <c r="VNM261" s="14">
        <f t="shared" ref="VNM261" si="32321">SUM(VNM262:VNM268)</f>
        <v>0</v>
      </c>
      <c r="VNN261" s="14">
        <f t="shared" ref="VNN261" si="32322">SUM(VNN262:VNN268)</f>
        <v>0</v>
      </c>
      <c r="VNO261" s="14">
        <f t="shared" ref="VNO261" si="32323">SUM(VNO262:VNO268)</f>
        <v>0</v>
      </c>
      <c r="VNP261" s="14">
        <f t="shared" ref="VNP261" si="32324">SUM(VNP262:VNP268)</f>
        <v>0</v>
      </c>
      <c r="VNQ261" s="14">
        <f t="shared" ref="VNQ261" si="32325">SUM(VNQ262:VNQ268)</f>
        <v>0</v>
      </c>
      <c r="VNR261" s="14">
        <f t="shared" ref="VNR261" si="32326">SUM(VNR262:VNR268)</f>
        <v>0</v>
      </c>
      <c r="VNS261" s="14">
        <f t="shared" ref="VNS261" si="32327">SUM(VNS262:VNS268)</f>
        <v>0</v>
      </c>
      <c r="VNT261" s="14">
        <f t="shared" ref="VNT261" si="32328">SUM(VNT262:VNT268)</f>
        <v>0</v>
      </c>
      <c r="VNU261" s="14">
        <f t="shared" ref="VNU261" si="32329">SUM(VNU262:VNU268)</f>
        <v>0</v>
      </c>
      <c r="VNV261" s="14">
        <f t="shared" ref="VNV261" si="32330">SUM(VNV262:VNV268)</f>
        <v>0</v>
      </c>
      <c r="VNW261" s="14">
        <f t="shared" ref="VNW261" si="32331">SUM(VNW262:VNW268)</f>
        <v>0</v>
      </c>
      <c r="VNX261" s="14">
        <f t="shared" ref="VNX261" si="32332">SUM(VNX262:VNX268)</f>
        <v>0</v>
      </c>
      <c r="VNY261" s="14">
        <f t="shared" ref="VNY261" si="32333">SUM(VNY262:VNY268)</f>
        <v>0</v>
      </c>
      <c r="VNZ261" s="14">
        <f t="shared" ref="VNZ261" si="32334">SUM(VNZ262:VNZ268)</f>
        <v>0</v>
      </c>
      <c r="VOA261" s="14">
        <f t="shared" ref="VOA261" si="32335">SUM(VOA262:VOA268)</f>
        <v>0</v>
      </c>
      <c r="VOB261" s="14">
        <f t="shared" ref="VOB261" si="32336">SUM(VOB262:VOB268)</f>
        <v>0</v>
      </c>
      <c r="VOC261" s="14">
        <f t="shared" ref="VOC261" si="32337">SUM(VOC262:VOC268)</f>
        <v>0</v>
      </c>
      <c r="VOD261" s="14">
        <f t="shared" ref="VOD261" si="32338">SUM(VOD262:VOD268)</f>
        <v>0</v>
      </c>
      <c r="VOE261" s="14">
        <f t="shared" ref="VOE261" si="32339">SUM(VOE262:VOE268)</f>
        <v>0</v>
      </c>
      <c r="VOF261" s="14">
        <f t="shared" ref="VOF261" si="32340">SUM(VOF262:VOF268)</f>
        <v>0</v>
      </c>
      <c r="VOG261" s="14">
        <f t="shared" ref="VOG261" si="32341">SUM(VOG262:VOG268)</f>
        <v>0</v>
      </c>
      <c r="VOH261" s="14">
        <f t="shared" ref="VOH261" si="32342">SUM(VOH262:VOH268)</f>
        <v>0</v>
      </c>
      <c r="VOI261" s="14">
        <f t="shared" ref="VOI261" si="32343">SUM(VOI262:VOI268)</f>
        <v>0</v>
      </c>
      <c r="VOJ261" s="14">
        <f t="shared" ref="VOJ261" si="32344">SUM(VOJ262:VOJ268)</f>
        <v>0</v>
      </c>
      <c r="VOK261" s="14">
        <f t="shared" ref="VOK261" si="32345">SUM(VOK262:VOK268)</f>
        <v>0</v>
      </c>
      <c r="VOL261" s="14">
        <f t="shared" ref="VOL261" si="32346">SUM(VOL262:VOL268)</f>
        <v>0</v>
      </c>
      <c r="VOM261" s="14">
        <f t="shared" ref="VOM261" si="32347">SUM(VOM262:VOM268)</f>
        <v>0</v>
      </c>
      <c r="VON261" s="14">
        <f t="shared" ref="VON261" si="32348">SUM(VON262:VON268)</f>
        <v>0</v>
      </c>
      <c r="VOO261" s="14">
        <f t="shared" ref="VOO261" si="32349">SUM(VOO262:VOO268)</f>
        <v>0</v>
      </c>
      <c r="VOP261" s="14">
        <f t="shared" ref="VOP261" si="32350">SUM(VOP262:VOP268)</f>
        <v>0</v>
      </c>
      <c r="VOQ261" s="14">
        <f t="shared" ref="VOQ261" si="32351">SUM(VOQ262:VOQ268)</f>
        <v>0</v>
      </c>
      <c r="VOR261" s="14">
        <f t="shared" ref="VOR261" si="32352">SUM(VOR262:VOR268)</f>
        <v>0</v>
      </c>
      <c r="VOS261" s="14">
        <f t="shared" ref="VOS261" si="32353">SUM(VOS262:VOS268)</f>
        <v>0</v>
      </c>
      <c r="VOT261" s="14">
        <f t="shared" ref="VOT261" si="32354">SUM(VOT262:VOT268)</f>
        <v>0</v>
      </c>
      <c r="VOU261" s="14">
        <f t="shared" ref="VOU261" si="32355">SUM(VOU262:VOU268)</f>
        <v>0</v>
      </c>
      <c r="VOV261" s="14">
        <f t="shared" ref="VOV261" si="32356">SUM(VOV262:VOV268)</f>
        <v>0</v>
      </c>
      <c r="VOW261" s="14">
        <f t="shared" ref="VOW261" si="32357">SUM(VOW262:VOW268)</f>
        <v>0</v>
      </c>
      <c r="VOX261" s="14">
        <f t="shared" ref="VOX261" si="32358">SUM(VOX262:VOX268)</f>
        <v>0</v>
      </c>
      <c r="VOY261" s="14">
        <f t="shared" ref="VOY261" si="32359">SUM(VOY262:VOY268)</f>
        <v>0</v>
      </c>
      <c r="VOZ261" s="14">
        <f t="shared" ref="VOZ261" si="32360">SUM(VOZ262:VOZ268)</f>
        <v>0</v>
      </c>
      <c r="VPA261" s="14">
        <f t="shared" ref="VPA261" si="32361">SUM(VPA262:VPA268)</f>
        <v>0</v>
      </c>
      <c r="VPB261" s="14">
        <f t="shared" ref="VPB261" si="32362">SUM(VPB262:VPB268)</f>
        <v>0</v>
      </c>
      <c r="VPC261" s="14">
        <f t="shared" ref="VPC261" si="32363">SUM(VPC262:VPC268)</f>
        <v>0</v>
      </c>
      <c r="VPD261" s="14">
        <f t="shared" ref="VPD261" si="32364">SUM(VPD262:VPD268)</f>
        <v>0</v>
      </c>
      <c r="VPE261" s="14">
        <f t="shared" ref="VPE261" si="32365">SUM(VPE262:VPE268)</f>
        <v>0</v>
      </c>
      <c r="VPF261" s="14">
        <f t="shared" ref="VPF261" si="32366">SUM(VPF262:VPF268)</f>
        <v>0</v>
      </c>
      <c r="VPG261" s="14">
        <f t="shared" ref="VPG261" si="32367">SUM(VPG262:VPG268)</f>
        <v>0</v>
      </c>
      <c r="VPH261" s="14">
        <f t="shared" ref="VPH261" si="32368">SUM(VPH262:VPH268)</f>
        <v>0</v>
      </c>
      <c r="VPI261" s="14">
        <f t="shared" ref="VPI261" si="32369">SUM(VPI262:VPI268)</f>
        <v>0</v>
      </c>
      <c r="VPJ261" s="14">
        <f t="shared" ref="VPJ261" si="32370">SUM(VPJ262:VPJ268)</f>
        <v>0</v>
      </c>
      <c r="VPK261" s="14">
        <f t="shared" ref="VPK261" si="32371">SUM(VPK262:VPK268)</f>
        <v>0</v>
      </c>
      <c r="VPL261" s="14">
        <f t="shared" ref="VPL261" si="32372">SUM(VPL262:VPL268)</f>
        <v>0</v>
      </c>
      <c r="VPM261" s="14">
        <f t="shared" ref="VPM261" si="32373">SUM(VPM262:VPM268)</f>
        <v>0</v>
      </c>
      <c r="VPN261" s="14">
        <f t="shared" ref="VPN261" si="32374">SUM(VPN262:VPN268)</f>
        <v>0</v>
      </c>
      <c r="VPO261" s="14">
        <f t="shared" ref="VPO261" si="32375">SUM(VPO262:VPO268)</f>
        <v>0</v>
      </c>
      <c r="VPP261" s="14">
        <f t="shared" ref="VPP261" si="32376">SUM(VPP262:VPP268)</f>
        <v>0</v>
      </c>
      <c r="VPQ261" s="14">
        <f t="shared" ref="VPQ261" si="32377">SUM(VPQ262:VPQ268)</f>
        <v>0</v>
      </c>
      <c r="VPR261" s="14">
        <f t="shared" ref="VPR261" si="32378">SUM(VPR262:VPR268)</f>
        <v>0</v>
      </c>
      <c r="VPS261" s="14">
        <f t="shared" ref="VPS261" si="32379">SUM(VPS262:VPS268)</f>
        <v>0</v>
      </c>
      <c r="VPT261" s="14">
        <f t="shared" ref="VPT261" si="32380">SUM(VPT262:VPT268)</f>
        <v>0</v>
      </c>
      <c r="VPU261" s="14">
        <f t="shared" ref="VPU261" si="32381">SUM(VPU262:VPU268)</f>
        <v>0</v>
      </c>
      <c r="VPV261" s="14">
        <f t="shared" ref="VPV261" si="32382">SUM(VPV262:VPV268)</f>
        <v>0</v>
      </c>
      <c r="VPW261" s="14">
        <f t="shared" ref="VPW261" si="32383">SUM(VPW262:VPW268)</f>
        <v>0</v>
      </c>
      <c r="VPX261" s="14">
        <f t="shared" ref="VPX261" si="32384">SUM(VPX262:VPX268)</f>
        <v>0</v>
      </c>
      <c r="VPY261" s="14">
        <f t="shared" ref="VPY261" si="32385">SUM(VPY262:VPY268)</f>
        <v>0</v>
      </c>
      <c r="VPZ261" s="14">
        <f t="shared" ref="VPZ261" si="32386">SUM(VPZ262:VPZ268)</f>
        <v>0</v>
      </c>
      <c r="VQA261" s="14">
        <f t="shared" ref="VQA261" si="32387">SUM(VQA262:VQA268)</f>
        <v>0</v>
      </c>
      <c r="VQB261" s="14">
        <f t="shared" ref="VQB261" si="32388">SUM(VQB262:VQB268)</f>
        <v>0</v>
      </c>
      <c r="VQC261" s="14">
        <f t="shared" ref="VQC261" si="32389">SUM(VQC262:VQC268)</f>
        <v>0</v>
      </c>
      <c r="VQD261" s="14">
        <f t="shared" ref="VQD261" si="32390">SUM(VQD262:VQD268)</f>
        <v>0</v>
      </c>
      <c r="VQE261" s="14">
        <f t="shared" ref="VQE261" si="32391">SUM(VQE262:VQE268)</f>
        <v>0</v>
      </c>
      <c r="VQF261" s="14">
        <f t="shared" ref="VQF261" si="32392">SUM(VQF262:VQF268)</f>
        <v>0</v>
      </c>
      <c r="VQG261" s="14">
        <f t="shared" ref="VQG261" si="32393">SUM(VQG262:VQG268)</f>
        <v>0</v>
      </c>
      <c r="VQH261" s="14">
        <f t="shared" ref="VQH261" si="32394">SUM(VQH262:VQH268)</f>
        <v>0</v>
      </c>
      <c r="VQI261" s="14">
        <f t="shared" ref="VQI261" si="32395">SUM(VQI262:VQI268)</f>
        <v>0</v>
      </c>
      <c r="VQJ261" s="14">
        <f t="shared" ref="VQJ261" si="32396">SUM(VQJ262:VQJ268)</f>
        <v>0</v>
      </c>
      <c r="VQK261" s="14">
        <f t="shared" ref="VQK261" si="32397">SUM(VQK262:VQK268)</f>
        <v>0</v>
      </c>
      <c r="VQL261" s="14">
        <f t="shared" ref="VQL261" si="32398">SUM(VQL262:VQL268)</f>
        <v>0</v>
      </c>
      <c r="VQM261" s="14">
        <f t="shared" ref="VQM261" si="32399">SUM(VQM262:VQM268)</f>
        <v>0</v>
      </c>
      <c r="VQN261" s="14">
        <f t="shared" ref="VQN261" si="32400">SUM(VQN262:VQN268)</f>
        <v>0</v>
      </c>
      <c r="VQO261" s="14">
        <f t="shared" ref="VQO261" si="32401">SUM(VQO262:VQO268)</f>
        <v>0</v>
      </c>
      <c r="VQP261" s="14">
        <f t="shared" ref="VQP261" si="32402">SUM(VQP262:VQP268)</f>
        <v>0</v>
      </c>
      <c r="VQQ261" s="14">
        <f t="shared" ref="VQQ261" si="32403">SUM(VQQ262:VQQ268)</f>
        <v>0</v>
      </c>
      <c r="VQR261" s="14">
        <f t="shared" ref="VQR261" si="32404">SUM(VQR262:VQR268)</f>
        <v>0</v>
      </c>
      <c r="VQS261" s="14">
        <f t="shared" ref="VQS261" si="32405">SUM(VQS262:VQS268)</f>
        <v>0</v>
      </c>
      <c r="VQT261" s="14">
        <f t="shared" ref="VQT261" si="32406">SUM(VQT262:VQT268)</f>
        <v>0</v>
      </c>
      <c r="VQU261" s="14">
        <f t="shared" ref="VQU261" si="32407">SUM(VQU262:VQU268)</f>
        <v>0</v>
      </c>
      <c r="VQV261" s="14">
        <f t="shared" ref="VQV261" si="32408">SUM(VQV262:VQV268)</f>
        <v>0</v>
      </c>
      <c r="VQW261" s="14">
        <f t="shared" ref="VQW261" si="32409">SUM(VQW262:VQW268)</f>
        <v>0</v>
      </c>
      <c r="VQX261" s="14">
        <f t="shared" ref="VQX261" si="32410">SUM(VQX262:VQX268)</f>
        <v>0</v>
      </c>
      <c r="VQY261" s="14">
        <f t="shared" ref="VQY261" si="32411">SUM(VQY262:VQY268)</f>
        <v>0</v>
      </c>
      <c r="VQZ261" s="14">
        <f t="shared" ref="VQZ261" si="32412">SUM(VQZ262:VQZ268)</f>
        <v>0</v>
      </c>
      <c r="VRA261" s="14">
        <f t="shared" ref="VRA261" si="32413">SUM(VRA262:VRA268)</f>
        <v>0</v>
      </c>
      <c r="VRB261" s="14">
        <f t="shared" ref="VRB261" si="32414">SUM(VRB262:VRB268)</f>
        <v>0</v>
      </c>
      <c r="VRC261" s="14">
        <f t="shared" ref="VRC261" si="32415">SUM(VRC262:VRC268)</f>
        <v>0</v>
      </c>
      <c r="VRD261" s="14">
        <f t="shared" ref="VRD261" si="32416">SUM(VRD262:VRD268)</f>
        <v>0</v>
      </c>
      <c r="VRE261" s="14">
        <f t="shared" ref="VRE261" si="32417">SUM(VRE262:VRE268)</f>
        <v>0</v>
      </c>
      <c r="VRF261" s="14">
        <f t="shared" ref="VRF261" si="32418">SUM(VRF262:VRF268)</f>
        <v>0</v>
      </c>
      <c r="VRG261" s="14">
        <f t="shared" ref="VRG261" si="32419">SUM(VRG262:VRG268)</f>
        <v>0</v>
      </c>
      <c r="VRH261" s="14">
        <f t="shared" ref="VRH261" si="32420">SUM(VRH262:VRH268)</f>
        <v>0</v>
      </c>
      <c r="VRI261" s="14">
        <f t="shared" ref="VRI261" si="32421">SUM(VRI262:VRI268)</f>
        <v>0</v>
      </c>
      <c r="VRJ261" s="14">
        <f t="shared" ref="VRJ261" si="32422">SUM(VRJ262:VRJ268)</f>
        <v>0</v>
      </c>
      <c r="VRK261" s="14">
        <f t="shared" ref="VRK261" si="32423">SUM(VRK262:VRK268)</f>
        <v>0</v>
      </c>
      <c r="VRL261" s="14">
        <f t="shared" ref="VRL261" si="32424">SUM(VRL262:VRL268)</f>
        <v>0</v>
      </c>
      <c r="VRM261" s="14">
        <f t="shared" ref="VRM261" si="32425">SUM(VRM262:VRM268)</f>
        <v>0</v>
      </c>
      <c r="VRN261" s="14">
        <f t="shared" ref="VRN261" si="32426">SUM(VRN262:VRN268)</f>
        <v>0</v>
      </c>
      <c r="VRO261" s="14">
        <f t="shared" ref="VRO261" si="32427">SUM(VRO262:VRO268)</f>
        <v>0</v>
      </c>
      <c r="VRP261" s="14">
        <f t="shared" ref="VRP261" si="32428">SUM(VRP262:VRP268)</f>
        <v>0</v>
      </c>
      <c r="VRQ261" s="14">
        <f t="shared" ref="VRQ261" si="32429">SUM(VRQ262:VRQ268)</f>
        <v>0</v>
      </c>
      <c r="VRR261" s="14">
        <f t="shared" ref="VRR261" si="32430">SUM(VRR262:VRR268)</f>
        <v>0</v>
      </c>
      <c r="VRS261" s="14">
        <f t="shared" ref="VRS261" si="32431">SUM(VRS262:VRS268)</f>
        <v>0</v>
      </c>
      <c r="VRT261" s="14">
        <f t="shared" ref="VRT261" si="32432">SUM(VRT262:VRT268)</f>
        <v>0</v>
      </c>
      <c r="VRU261" s="14">
        <f t="shared" ref="VRU261" si="32433">SUM(VRU262:VRU268)</f>
        <v>0</v>
      </c>
      <c r="VRV261" s="14">
        <f t="shared" ref="VRV261" si="32434">SUM(VRV262:VRV268)</f>
        <v>0</v>
      </c>
      <c r="VRW261" s="14">
        <f t="shared" ref="VRW261" si="32435">SUM(VRW262:VRW268)</f>
        <v>0</v>
      </c>
      <c r="VRX261" s="14">
        <f t="shared" ref="VRX261" si="32436">SUM(VRX262:VRX268)</f>
        <v>0</v>
      </c>
      <c r="VRY261" s="14">
        <f t="shared" ref="VRY261" si="32437">SUM(VRY262:VRY268)</f>
        <v>0</v>
      </c>
      <c r="VRZ261" s="14">
        <f t="shared" ref="VRZ261" si="32438">SUM(VRZ262:VRZ268)</f>
        <v>0</v>
      </c>
      <c r="VSA261" s="14">
        <f t="shared" ref="VSA261" si="32439">SUM(VSA262:VSA268)</f>
        <v>0</v>
      </c>
      <c r="VSB261" s="14">
        <f t="shared" ref="VSB261" si="32440">SUM(VSB262:VSB268)</f>
        <v>0</v>
      </c>
      <c r="VSC261" s="14">
        <f t="shared" ref="VSC261" si="32441">SUM(VSC262:VSC268)</f>
        <v>0</v>
      </c>
      <c r="VSD261" s="14">
        <f t="shared" ref="VSD261" si="32442">SUM(VSD262:VSD268)</f>
        <v>0</v>
      </c>
      <c r="VSE261" s="14">
        <f t="shared" ref="VSE261" si="32443">SUM(VSE262:VSE268)</f>
        <v>0</v>
      </c>
      <c r="VSF261" s="14">
        <f t="shared" ref="VSF261" si="32444">SUM(VSF262:VSF268)</f>
        <v>0</v>
      </c>
      <c r="VSG261" s="14">
        <f t="shared" ref="VSG261" si="32445">SUM(VSG262:VSG268)</f>
        <v>0</v>
      </c>
      <c r="VSH261" s="14">
        <f t="shared" ref="VSH261" si="32446">SUM(VSH262:VSH268)</f>
        <v>0</v>
      </c>
      <c r="VSI261" s="14">
        <f t="shared" ref="VSI261" si="32447">SUM(VSI262:VSI268)</f>
        <v>0</v>
      </c>
      <c r="VSJ261" s="14">
        <f t="shared" ref="VSJ261" si="32448">SUM(VSJ262:VSJ268)</f>
        <v>0</v>
      </c>
      <c r="VSK261" s="14">
        <f t="shared" ref="VSK261" si="32449">SUM(VSK262:VSK268)</f>
        <v>0</v>
      </c>
      <c r="VSL261" s="14">
        <f t="shared" ref="VSL261" si="32450">SUM(VSL262:VSL268)</f>
        <v>0</v>
      </c>
      <c r="VSM261" s="14">
        <f t="shared" ref="VSM261" si="32451">SUM(VSM262:VSM268)</f>
        <v>0</v>
      </c>
      <c r="VSN261" s="14">
        <f t="shared" ref="VSN261" si="32452">SUM(VSN262:VSN268)</f>
        <v>0</v>
      </c>
      <c r="VSO261" s="14">
        <f t="shared" ref="VSO261" si="32453">SUM(VSO262:VSO268)</f>
        <v>0</v>
      </c>
      <c r="VSP261" s="14">
        <f t="shared" ref="VSP261" si="32454">SUM(VSP262:VSP268)</f>
        <v>0</v>
      </c>
      <c r="VSQ261" s="14">
        <f t="shared" ref="VSQ261" si="32455">SUM(VSQ262:VSQ268)</f>
        <v>0</v>
      </c>
      <c r="VSR261" s="14">
        <f t="shared" ref="VSR261" si="32456">SUM(VSR262:VSR268)</f>
        <v>0</v>
      </c>
      <c r="VSS261" s="14">
        <f t="shared" ref="VSS261" si="32457">SUM(VSS262:VSS268)</f>
        <v>0</v>
      </c>
      <c r="VST261" s="14">
        <f t="shared" ref="VST261" si="32458">SUM(VST262:VST268)</f>
        <v>0</v>
      </c>
      <c r="VSU261" s="14">
        <f t="shared" ref="VSU261" si="32459">SUM(VSU262:VSU268)</f>
        <v>0</v>
      </c>
      <c r="VSV261" s="14">
        <f t="shared" ref="VSV261" si="32460">SUM(VSV262:VSV268)</f>
        <v>0</v>
      </c>
      <c r="VSW261" s="14">
        <f t="shared" ref="VSW261" si="32461">SUM(VSW262:VSW268)</f>
        <v>0</v>
      </c>
      <c r="VSX261" s="14">
        <f t="shared" ref="VSX261" si="32462">SUM(VSX262:VSX268)</f>
        <v>0</v>
      </c>
      <c r="VSY261" s="14">
        <f t="shared" ref="VSY261" si="32463">SUM(VSY262:VSY268)</f>
        <v>0</v>
      </c>
      <c r="VSZ261" s="14">
        <f t="shared" ref="VSZ261" si="32464">SUM(VSZ262:VSZ268)</f>
        <v>0</v>
      </c>
      <c r="VTA261" s="14">
        <f t="shared" ref="VTA261" si="32465">SUM(VTA262:VTA268)</f>
        <v>0</v>
      </c>
      <c r="VTB261" s="14">
        <f t="shared" ref="VTB261" si="32466">SUM(VTB262:VTB268)</f>
        <v>0</v>
      </c>
      <c r="VTC261" s="14">
        <f t="shared" ref="VTC261" si="32467">SUM(VTC262:VTC268)</f>
        <v>0</v>
      </c>
      <c r="VTD261" s="14">
        <f t="shared" ref="VTD261" si="32468">SUM(VTD262:VTD268)</f>
        <v>0</v>
      </c>
      <c r="VTE261" s="14">
        <f t="shared" ref="VTE261" si="32469">SUM(VTE262:VTE268)</f>
        <v>0</v>
      </c>
      <c r="VTF261" s="14">
        <f t="shared" ref="VTF261" si="32470">SUM(VTF262:VTF268)</f>
        <v>0</v>
      </c>
      <c r="VTG261" s="14">
        <f t="shared" ref="VTG261" si="32471">SUM(VTG262:VTG268)</f>
        <v>0</v>
      </c>
      <c r="VTH261" s="14">
        <f t="shared" ref="VTH261" si="32472">SUM(VTH262:VTH268)</f>
        <v>0</v>
      </c>
      <c r="VTI261" s="14">
        <f t="shared" ref="VTI261" si="32473">SUM(VTI262:VTI268)</f>
        <v>0</v>
      </c>
      <c r="VTJ261" s="14">
        <f t="shared" ref="VTJ261" si="32474">SUM(VTJ262:VTJ268)</f>
        <v>0</v>
      </c>
      <c r="VTK261" s="14">
        <f t="shared" ref="VTK261" si="32475">SUM(VTK262:VTK268)</f>
        <v>0</v>
      </c>
      <c r="VTL261" s="14">
        <f t="shared" ref="VTL261" si="32476">SUM(VTL262:VTL268)</f>
        <v>0</v>
      </c>
      <c r="VTM261" s="14">
        <f t="shared" ref="VTM261" si="32477">SUM(VTM262:VTM268)</f>
        <v>0</v>
      </c>
      <c r="VTN261" s="14">
        <f t="shared" ref="VTN261" si="32478">SUM(VTN262:VTN268)</f>
        <v>0</v>
      </c>
      <c r="VTO261" s="14">
        <f t="shared" ref="VTO261" si="32479">SUM(VTO262:VTO268)</f>
        <v>0</v>
      </c>
      <c r="VTP261" s="14">
        <f t="shared" ref="VTP261" si="32480">SUM(VTP262:VTP268)</f>
        <v>0</v>
      </c>
      <c r="VTQ261" s="14">
        <f t="shared" ref="VTQ261" si="32481">SUM(VTQ262:VTQ268)</f>
        <v>0</v>
      </c>
      <c r="VTR261" s="14">
        <f t="shared" ref="VTR261" si="32482">SUM(VTR262:VTR268)</f>
        <v>0</v>
      </c>
      <c r="VTS261" s="14">
        <f t="shared" ref="VTS261" si="32483">SUM(VTS262:VTS268)</f>
        <v>0</v>
      </c>
      <c r="VTT261" s="14">
        <f t="shared" ref="VTT261" si="32484">SUM(VTT262:VTT268)</f>
        <v>0</v>
      </c>
      <c r="VTU261" s="14">
        <f t="shared" ref="VTU261" si="32485">SUM(VTU262:VTU268)</f>
        <v>0</v>
      </c>
      <c r="VTV261" s="14">
        <f t="shared" ref="VTV261" si="32486">SUM(VTV262:VTV268)</f>
        <v>0</v>
      </c>
      <c r="VTW261" s="14">
        <f t="shared" ref="VTW261" si="32487">SUM(VTW262:VTW268)</f>
        <v>0</v>
      </c>
      <c r="VTX261" s="14">
        <f t="shared" ref="VTX261" si="32488">SUM(VTX262:VTX268)</f>
        <v>0</v>
      </c>
      <c r="VTY261" s="14">
        <f t="shared" ref="VTY261" si="32489">SUM(VTY262:VTY268)</f>
        <v>0</v>
      </c>
      <c r="VTZ261" s="14">
        <f t="shared" ref="VTZ261" si="32490">SUM(VTZ262:VTZ268)</f>
        <v>0</v>
      </c>
      <c r="VUA261" s="14">
        <f t="shared" ref="VUA261" si="32491">SUM(VUA262:VUA268)</f>
        <v>0</v>
      </c>
      <c r="VUB261" s="14">
        <f t="shared" ref="VUB261" si="32492">SUM(VUB262:VUB268)</f>
        <v>0</v>
      </c>
      <c r="VUC261" s="14">
        <f t="shared" ref="VUC261" si="32493">SUM(VUC262:VUC268)</f>
        <v>0</v>
      </c>
      <c r="VUD261" s="14">
        <f t="shared" ref="VUD261" si="32494">SUM(VUD262:VUD268)</f>
        <v>0</v>
      </c>
      <c r="VUE261" s="14">
        <f t="shared" ref="VUE261" si="32495">SUM(VUE262:VUE268)</f>
        <v>0</v>
      </c>
      <c r="VUF261" s="14">
        <f t="shared" ref="VUF261" si="32496">SUM(VUF262:VUF268)</f>
        <v>0</v>
      </c>
      <c r="VUG261" s="14">
        <f t="shared" ref="VUG261" si="32497">SUM(VUG262:VUG268)</f>
        <v>0</v>
      </c>
      <c r="VUH261" s="14">
        <f t="shared" ref="VUH261" si="32498">SUM(VUH262:VUH268)</f>
        <v>0</v>
      </c>
      <c r="VUI261" s="14">
        <f t="shared" ref="VUI261" si="32499">SUM(VUI262:VUI268)</f>
        <v>0</v>
      </c>
      <c r="VUJ261" s="14">
        <f t="shared" ref="VUJ261" si="32500">SUM(VUJ262:VUJ268)</f>
        <v>0</v>
      </c>
      <c r="VUK261" s="14">
        <f t="shared" ref="VUK261" si="32501">SUM(VUK262:VUK268)</f>
        <v>0</v>
      </c>
      <c r="VUL261" s="14">
        <f t="shared" ref="VUL261" si="32502">SUM(VUL262:VUL268)</f>
        <v>0</v>
      </c>
      <c r="VUM261" s="14">
        <f t="shared" ref="VUM261" si="32503">SUM(VUM262:VUM268)</f>
        <v>0</v>
      </c>
      <c r="VUN261" s="14">
        <f t="shared" ref="VUN261" si="32504">SUM(VUN262:VUN268)</f>
        <v>0</v>
      </c>
      <c r="VUO261" s="14">
        <f t="shared" ref="VUO261" si="32505">SUM(VUO262:VUO268)</f>
        <v>0</v>
      </c>
      <c r="VUP261" s="14">
        <f t="shared" ref="VUP261" si="32506">SUM(VUP262:VUP268)</f>
        <v>0</v>
      </c>
      <c r="VUQ261" s="14">
        <f t="shared" ref="VUQ261" si="32507">SUM(VUQ262:VUQ268)</f>
        <v>0</v>
      </c>
      <c r="VUR261" s="14">
        <f t="shared" ref="VUR261" si="32508">SUM(VUR262:VUR268)</f>
        <v>0</v>
      </c>
      <c r="VUS261" s="14">
        <f t="shared" ref="VUS261" si="32509">SUM(VUS262:VUS268)</f>
        <v>0</v>
      </c>
      <c r="VUT261" s="14">
        <f t="shared" ref="VUT261" si="32510">SUM(VUT262:VUT268)</f>
        <v>0</v>
      </c>
      <c r="VUU261" s="14">
        <f t="shared" ref="VUU261" si="32511">SUM(VUU262:VUU268)</f>
        <v>0</v>
      </c>
      <c r="VUV261" s="14">
        <f t="shared" ref="VUV261" si="32512">SUM(VUV262:VUV268)</f>
        <v>0</v>
      </c>
      <c r="VUW261" s="14">
        <f t="shared" ref="VUW261" si="32513">SUM(VUW262:VUW268)</f>
        <v>0</v>
      </c>
      <c r="VUX261" s="14">
        <f t="shared" ref="VUX261" si="32514">SUM(VUX262:VUX268)</f>
        <v>0</v>
      </c>
      <c r="VUY261" s="14">
        <f t="shared" ref="VUY261" si="32515">SUM(VUY262:VUY268)</f>
        <v>0</v>
      </c>
      <c r="VUZ261" s="14">
        <f t="shared" ref="VUZ261" si="32516">SUM(VUZ262:VUZ268)</f>
        <v>0</v>
      </c>
      <c r="VVA261" s="14">
        <f t="shared" ref="VVA261" si="32517">SUM(VVA262:VVA268)</f>
        <v>0</v>
      </c>
      <c r="VVB261" s="14">
        <f t="shared" ref="VVB261" si="32518">SUM(VVB262:VVB268)</f>
        <v>0</v>
      </c>
      <c r="VVC261" s="14">
        <f t="shared" ref="VVC261" si="32519">SUM(VVC262:VVC268)</f>
        <v>0</v>
      </c>
      <c r="VVD261" s="14">
        <f t="shared" ref="VVD261" si="32520">SUM(VVD262:VVD268)</f>
        <v>0</v>
      </c>
      <c r="VVE261" s="14">
        <f t="shared" ref="VVE261" si="32521">SUM(VVE262:VVE268)</f>
        <v>0</v>
      </c>
      <c r="VVF261" s="14">
        <f t="shared" ref="VVF261" si="32522">SUM(VVF262:VVF268)</f>
        <v>0</v>
      </c>
      <c r="VVG261" s="14">
        <f t="shared" ref="VVG261" si="32523">SUM(VVG262:VVG268)</f>
        <v>0</v>
      </c>
      <c r="VVH261" s="14">
        <f t="shared" ref="VVH261" si="32524">SUM(VVH262:VVH268)</f>
        <v>0</v>
      </c>
      <c r="VVI261" s="14">
        <f t="shared" ref="VVI261" si="32525">SUM(VVI262:VVI268)</f>
        <v>0</v>
      </c>
      <c r="VVJ261" s="14">
        <f t="shared" ref="VVJ261" si="32526">SUM(VVJ262:VVJ268)</f>
        <v>0</v>
      </c>
      <c r="VVK261" s="14">
        <f t="shared" ref="VVK261" si="32527">SUM(VVK262:VVK268)</f>
        <v>0</v>
      </c>
      <c r="VVL261" s="14">
        <f t="shared" ref="VVL261" si="32528">SUM(VVL262:VVL268)</f>
        <v>0</v>
      </c>
      <c r="VVM261" s="14">
        <f t="shared" ref="VVM261" si="32529">SUM(VVM262:VVM268)</f>
        <v>0</v>
      </c>
      <c r="VVN261" s="14">
        <f t="shared" ref="VVN261" si="32530">SUM(VVN262:VVN268)</f>
        <v>0</v>
      </c>
      <c r="VVO261" s="14">
        <f t="shared" ref="VVO261" si="32531">SUM(VVO262:VVO268)</f>
        <v>0</v>
      </c>
      <c r="VVP261" s="14">
        <f t="shared" ref="VVP261" si="32532">SUM(VVP262:VVP268)</f>
        <v>0</v>
      </c>
      <c r="VVQ261" s="14">
        <f t="shared" ref="VVQ261" si="32533">SUM(VVQ262:VVQ268)</f>
        <v>0</v>
      </c>
      <c r="VVR261" s="14">
        <f t="shared" ref="VVR261" si="32534">SUM(VVR262:VVR268)</f>
        <v>0</v>
      </c>
      <c r="VVS261" s="14">
        <f t="shared" ref="VVS261" si="32535">SUM(VVS262:VVS268)</f>
        <v>0</v>
      </c>
      <c r="VVT261" s="14">
        <f t="shared" ref="VVT261" si="32536">SUM(VVT262:VVT268)</f>
        <v>0</v>
      </c>
      <c r="VVU261" s="14">
        <f t="shared" ref="VVU261" si="32537">SUM(VVU262:VVU268)</f>
        <v>0</v>
      </c>
      <c r="VVV261" s="14">
        <f t="shared" ref="VVV261" si="32538">SUM(VVV262:VVV268)</f>
        <v>0</v>
      </c>
      <c r="VVW261" s="14">
        <f t="shared" ref="VVW261" si="32539">SUM(VVW262:VVW268)</f>
        <v>0</v>
      </c>
      <c r="VVX261" s="14">
        <f t="shared" ref="VVX261" si="32540">SUM(VVX262:VVX268)</f>
        <v>0</v>
      </c>
      <c r="VVY261" s="14">
        <f t="shared" ref="VVY261" si="32541">SUM(VVY262:VVY268)</f>
        <v>0</v>
      </c>
      <c r="VVZ261" s="14">
        <f t="shared" ref="VVZ261" si="32542">SUM(VVZ262:VVZ268)</f>
        <v>0</v>
      </c>
      <c r="VWA261" s="14">
        <f t="shared" ref="VWA261" si="32543">SUM(VWA262:VWA268)</f>
        <v>0</v>
      </c>
      <c r="VWB261" s="14">
        <f t="shared" ref="VWB261" si="32544">SUM(VWB262:VWB268)</f>
        <v>0</v>
      </c>
      <c r="VWC261" s="14">
        <f t="shared" ref="VWC261" si="32545">SUM(VWC262:VWC268)</f>
        <v>0</v>
      </c>
      <c r="VWD261" s="14">
        <f t="shared" ref="VWD261" si="32546">SUM(VWD262:VWD268)</f>
        <v>0</v>
      </c>
      <c r="VWE261" s="14">
        <f t="shared" ref="VWE261" si="32547">SUM(VWE262:VWE268)</f>
        <v>0</v>
      </c>
      <c r="VWF261" s="14">
        <f t="shared" ref="VWF261" si="32548">SUM(VWF262:VWF268)</f>
        <v>0</v>
      </c>
      <c r="VWG261" s="14">
        <f t="shared" ref="VWG261" si="32549">SUM(VWG262:VWG268)</f>
        <v>0</v>
      </c>
      <c r="VWH261" s="14">
        <f t="shared" ref="VWH261" si="32550">SUM(VWH262:VWH268)</f>
        <v>0</v>
      </c>
      <c r="VWI261" s="14">
        <f t="shared" ref="VWI261" si="32551">SUM(VWI262:VWI268)</f>
        <v>0</v>
      </c>
      <c r="VWJ261" s="14">
        <f t="shared" ref="VWJ261" si="32552">SUM(VWJ262:VWJ268)</f>
        <v>0</v>
      </c>
      <c r="VWK261" s="14">
        <f t="shared" ref="VWK261" si="32553">SUM(VWK262:VWK268)</f>
        <v>0</v>
      </c>
      <c r="VWL261" s="14">
        <f t="shared" ref="VWL261" si="32554">SUM(VWL262:VWL268)</f>
        <v>0</v>
      </c>
      <c r="VWM261" s="14">
        <f t="shared" ref="VWM261" si="32555">SUM(VWM262:VWM268)</f>
        <v>0</v>
      </c>
      <c r="VWN261" s="14">
        <f t="shared" ref="VWN261" si="32556">SUM(VWN262:VWN268)</f>
        <v>0</v>
      </c>
      <c r="VWO261" s="14">
        <f t="shared" ref="VWO261" si="32557">SUM(VWO262:VWO268)</f>
        <v>0</v>
      </c>
      <c r="VWP261" s="14">
        <f t="shared" ref="VWP261" si="32558">SUM(VWP262:VWP268)</f>
        <v>0</v>
      </c>
      <c r="VWQ261" s="14">
        <f t="shared" ref="VWQ261" si="32559">SUM(VWQ262:VWQ268)</f>
        <v>0</v>
      </c>
      <c r="VWR261" s="14">
        <f t="shared" ref="VWR261" si="32560">SUM(VWR262:VWR268)</f>
        <v>0</v>
      </c>
      <c r="VWS261" s="14">
        <f t="shared" ref="VWS261" si="32561">SUM(VWS262:VWS268)</f>
        <v>0</v>
      </c>
      <c r="VWT261" s="14">
        <f t="shared" ref="VWT261" si="32562">SUM(VWT262:VWT268)</f>
        <v>0</v>
      </c>
      <c r="VWU261" s="14">
        <f t="shared" ref="VWU261" si="32563">SUM(VWU262:VWU268)</f>
        <v>0</v>
      </c>
      <c r="VWV261" s="14">
        <f t="shared" ref="VWV261" si="32564">SUM(VWV262:VWV268)</f>
        <v>0</v>
      </c>
      <c r="VWW261" s="14">
        <f t="shared" ref="VWW261" si="32565">SUM(VWW262:VWW268)</f>
        <v>0</v>
      </c>
      <c r="VWX261" s="14">
        <f t="shared" ref="VWX261" si="32566">SUM(VWX262:VWX268)</f>
        <v>0</v>
      </c>
      <c r="VWY261" s="14">
        <f t="shared" ref="VWY261" si="32567">SUM(VWY262:VWY268)</f>
        <v>0</v>
      </c>
      <c r="VWZ261" s="14">
        <f t="shared" ref="VWZ261" si="32568">SUM(VWZ262:VWZ268)</f>
        <v>0</v>
      </c>
      <c r="VXA261" s="14">
        <f t="shared" ref="VXA261" si="32569">SUM(VXA262:VXA268)</f>
        <v>0</v>
      </c>
      <c r="VXB261" s="14">
        <f t="shared" ref="VXB261" si="32570">SUM(VXB262:VXB268)</f>
        <v>0</v>
      </c>
      <c r="VXC261" s="14">
        <f t="shared" ref="VXC261" si="32571">SUM(VXC262:VXC268)</f>
        <v>0</v>
      </c>
      <c r="VXD261" s="14">
        <f t="shared" ref="VXD261" si="32572">SUM(VXD262:VXD268)</f>
        <v>0</v>
      </c>
      <c r="VXE261" s="14">
        <f t="shared" ref="VXE261" si="32573">SUM(VXE262:VXE268)</f>
        <v>0</v>
      </c>
      <c r="VXF261" s="14">
        <f t="shared" ref="VXF261" si="32574">SUM(VXF262:VXF268)</f>
        <v>0</v>
      </c>
      <c r="VXG261" s="14">
        <f t="shared" ref="VXG261" si="32575">SUM(VXG262:VXG268)</f>
        <v>0</v>
      </c>
      <c r="VXH261" s="14">
        <f t="shared" ref="VXH261" si="32576">SUM(VXH262:VXH268)</f>
        <v>0</v>
      </c>
      <c r="VXI261" s="14">
        <f t="shared" ref="VXI261" si="32577">SUM(VXI262:VXI268)</f>
        <v>0</v>
      </c>
      <c r="VXJ261" s="14">
        <f t="shared" ref="VXJ261" si="32578">SUM(VXJ262:VXJ268)</f>
        <v>0</v>
      </c>
      <c r="VXK261" s="14">
        <f t="shared" ref="VXK261" si="32579">SUM(VXK262:VXK268)</f>
        <v>0</v>
      </c>
      <c r="VXL261" s="14">
        <f t="shared" ref="VXL261" si="32580">SUM(VXL262:VXL268)</f>
        <v>0</v>
      </c>
      <c r="VXM261" s="14">
        <f t="shared" ref="VXM261" si="32581">SUM(VXM262:VXM268)</f>
        <v>0</v>
      </c>
      <c r="VXN261" s="14">
        <f t="shared" ref="VXN261" si="32582">SUM(VXN262:VXN268)</f>
        <v>0</v>
      </c>
      <c r="VXO261" s="14">
        <f t="shared" ref="VXO261" si="32583">SUM(VXO262:VXO268)</f>
        <v>0</v>
      </c>
      <c r="VXP261" s="14">
        <f t="shared" ref="VXP261" si="32584">SUM(VXP262:VXP268)</f>
        <v>0</v>
      </c>
      <c r="VXQ261" s="14">
        <f t="shared" ref="VXQ261" si="32585">SUM(VXQ262:VXQ268)</f>
        <v>0</v>
      </c>
      <c r="VXR261" s="14">
        <f t="shared" ref="VXR261" si="32586">SUM(VXR262:VXR268)</f>
        <v>0</v>
      </c>
      <c r="VXS261" s="14">
        <f t="shared" ref="VXS261" si="32587">SUM(VXS262:VXS268)</f>
        <v>0</v>
      </c>
      <c r="VXT261" s="14">
        <f t="shared" ref="VXT261" si="32588">SUM(VXT262:VXT268)</f>
        <v>0</v>
      </c>
      <c r="VXU261" s="14">
        <f t="shared" ref="VXU261" si="32589">SUM(VXU262:VXU268)</f>
        <v>0</v>
      </c>
      <c r="VXV261" s="14">
        <f t="shared" ref="VXV261" si="32590">SUM(VXV262:VXV268)</f>
        <v>0</v>
      </c>
      <c r="VXW261" s="14">
        <f t="shared" ref="VXW261" si="32591">SUM(VXW262:VXW268)</f>
        <v>0</v>
      </c>
      <c r="VXX261" s="14">
        <f t="shared" ref="VXX261" si="32592">SUM(VXX262:VXX268)</f>
        <v>0</v>
      </c>
      <c r="VXY261" s="14">
        <f t="shared" ref="VXY261" si="32593">SUM(VXY262:VXY268)</f>
        <v>0</v>
      </c>
      <c r="VXZ261" s="14">
        <f t="shared" ref="VXZ261" si="32594">SUM(VXZ262:VXZ268)</f>
        <v>0</v>
      </c>
      <c r="VYA261" s="14">
        <f t="shared" ref="VYA261" si="32595">SUM(VYA262:VYA268)</f>
        <v>0</v>
      </c>
      <c r="VYB261" s="14">
        <f t="shared" ref="VYB261" si="32596">SUM(VYB262:VYB268)</f>
        <v>0</v>
      </c>
      <c r="VYC261" s="14">
        <f t="shared" ref="VYC261" si="32597">SUM(VYC262:VYC268)</f>
        <v>0</v>
      </c>
      <c r="VYD261" s="14">
        <f t="shared" ref="VYD261" si="32598">SUM(VYD262:VYD268)</f>
        <v>0</v>
      </c>
      <c r="VYE261" s="14">
        <f t="shared" ref="VYE261" si="32599">SUM(VYE262:VYE268)</f>
        <v>0</v>
      </c>
      <c r="VYF261" s="14">
        <f t="shared" ref="VYF261" si="32600">SUM(VYF262:VYF268)</f>
        <v>0</v>
      </c>
      <c r="VYG261" s="14">
        <f t="shared" ref="VYG261" si="32601">SUM(VYG262:VYG268)</f>
        <v>0</v>
      </c>
      <c r="VYH261" s="14">
        <f t="shared" ref="VYH261" si="32602">SUM(VYH262:VYH268)</f>
        <v>0</v>
      </c>
      <c r="VYI261" s="14">
        <f t="shared" ref="VYI261" si="32603">SUM(VYI262:VYI268)</f>
        <v>0</v>
      </c>
      <c r="VYJ261" s="14">
        <f t="shared" ref="VYJ261" si="32604">SUM(VYJ262:VYJ268)</f>
        <v>0</v>
      </c>
      <c r="VYK261" s="14">
        <f t="shared" ref="VYK261" si="32605">SUM(VYK262:VYK268)</f>
        <v>0</v>
      </c>
      <c r="VYL261" s="14">
        <f t="shared" ref="VYL261" si="32606">SUM(VYL262:VYL268)</f>
        <v>0</v>
      </c>
      <c r="VYM261" s="14">
        <f t="shared" ref="VYM261" si="32607">SUM(VYM262:VYM268)</f>
        <v>0</v>
      </c>
      <c r="VYN261" s="14">
        <f t="shared" ref="VYN261" si="32608">SUM(VYN262:VYN268)</f>
        <v>0</v>
      </c>
      <c r="VYO261" s="14">
        <f t="shared" ref="VYO261" si="32609">SUM(VYO262:VYO268)</f>
        <v>0</v>
      </c>
      <c r="VYP261" s="14">
        <f t="shared" ref="VYP261" si="32610">SUM(VYP262:VYP268)</f>
        <v>0</v>
      </c>
      <c r="VYQ261" s="14">
        <f t="shared" ref="VYQ261" si="32611">SUM(VYQ262:VYQ268)</f>
        <v>0</v>
      </c>
      <c r="VYR261" s="14">
        <f t="shared" ref="VYR261" si="32612">SUM(VYR262:VYR268)</f>
        <v>0</v>
      </c>
      <c r="VYS261" s="14">
        <f t="shared" ref="VYS261" si="32613">SUM(VYS262:VYS268)</f>
        <v>0</v>
      </c>
      <c r="VYT261" s="14">
        <f t="shared" ref="VYT261" si="32614">SUM(VYT262:VYT268)</f>
        <v>0</v>
      </c>
      <c r="VYU261" s="14">
        <f t="shared" ref="VYU261" si="32615">SUM(VYU262:VYU268)</f>
        <v>0</v>
      </c>
      <c r="VYV261" s="14">
        <f t="shared" ref="VYV261" si="32616">SUM(VYV262:VYV268)</f>
        <v>0</v>
      </c>
      <c r="VYW261" s="14">
        <f t="shared" ref="VYW261" si="32617">SUM(VYW262:VYW268)</f>
        <v>0</v>
      </c>
      <c r="VYX261" s="14">
        <f t="shared" ref="VYX261" si="32618">SUM(VYX262:VYX268)</f>
        <v>0</v>
      </c>
      <c r="VYY261" s="14">
        <f t="shared" ref="VYY261" si="32619">SUM(VYY262:VYY268)</f>
        <v>0</v>
      </c>
      <c r="VYZ261" s="14">
        <f t="shared" ref="VYZ261" si="32620">SUM(VYZ262:VYZ268)</f>
        <v>0</v>
      </c>
      <c r="VZA261" s="14">
        <f t="shared" ref="VZA261" si="32621">SUM(VZA262:VZA268)</f>
        <v>0</v>
      </c>
      <c r="VZB261" s="14">
        <f t="shared" ref="VZB261" si="32622">SUM(VZB262:VZB268)</f>
        <v>0</v>
      </c>
      <c r="VZC261" s="14">
        <f t="shared" ref="VZC261" si="32623">SUM(VZC262:VZC268)</f>
        <v>0</v>
      </c>
      <c r="VZD261" s="14">
        <f t="shared" ref="VZD261" si="32624">SUM(VZD262:VZD268)</f>
        <v>0</v>
      </c>
      <c r="VZE261" s="14">
        <f t="shared" ref="VZE261" si="32625">SUM(VZE262:VZE268)</f>
        <v>0</v>
      </c>
      <c r="VZF261" s="14">
        <f t="shared" ref="VZF261" si="32626">SUM(VZF262:VZF268)</f>
        <v>0</v>
      </c>
      <c r="VZG261" s="14">
        <f t="shared" ref="VZG261" si="32627">SUM(VZG262:VZG268)</f>
        <v>0</v>
      </c>
      <c r="VZH261" s="14">
        <f t="shared" ref="VZH261" si="32628">SUM(VZH262:VZH268)</f>
        <v>0</v>
      </c>
      <c r="VZI261" s="14">
        <f t="shared" ref="VZI261" si="32629">SUM(VZI262:VZI268)</f>
        <v>0</v>
      </c>
      <c r="VZJ261" s="14">
        <f t="shared" ref="VZJ261" si="32630">SUM(VZJ262:VZJ268)</f>
        <v>0</v>
      </c>
      <c r="VZK261" s="14">
        <f t="shared" ref="VZK261" si="32631">SUM(VZK262:VZK268)</f>
        <v>0</v>
      </c>
      <c r="VZL261" s="14">
        <f t="shared" ref="VZL261" si="32632">SUM(VZL262:VZL268)</f>
        <v>0</v>
      </c>
      <c r="VZM261" s="14">
        <f t="shared" ref="VZM261" si="32633">SUM(VZM262:VZM268)</f>
        <v>0</v>
      </c>
      <c r="VZN261" s="14">
        <f t="shared" ref="VZN261" si="32634">SUM(VZN262:VZN268)</f>
        <v>0</v>
      </c>
      <c r="VZO261" s="14">
        <f t="shared" ref="VZO261" si="32635">SUM(VZO262:VZO268)</f>
        <v>0</v>
      </c>
      <c r="VZP261" s="14">
        <f t="shared" ref="VZP261" si="32636">SUM(VZP262:VZP268)</f>
        <v>0</v>
      </c>
      <c r="VZQ261" s="14">
        <f t="shared" ref="VZQ261" si="32637">SUM(VZQ262:VZQ268)</f>
        <v>0</v>
      </c>
      <c r="VZR261" s="14">
        <f t="shared" ref="VZR261" si="32638">SUM(VZR262:VZR268)</f>
        <v>0</v>
      </c>
      <c r="VZS261" s="14">
        <f t="shared" ref="VZS261" si="32639">SUM(VZS262:VZS268)</f>
        <v>0</v>
      </c>
      <c r="VZT261" s="14">
        <f t="shared" ref="VZT261" si="32640">SUM(VZT262:VZT268)</f>
        <v>0</v>
      </c>
      <c r="VZU261" s="14">
        <f t="shared" ref="VZU261" si="32641">SUM(VZU262:VZU268)</f>
        <v>0</v>
      </c>
      <c r="VZV261" s="14">
        <f t="shared" ref="VZV261" si="32642">SUM(VZV262:VZV268)</f>
        <v>0</v>
      </c>
      <c r="VZW261" s="14">
        <f t="shared" ref="VZW261" si="32643">SUM(VZW262:VZW268)</f>
        <v>0</v>
      </c>
      <c r="VZX261" s="14">
        <f t="shared" ref="VZX261" si="32644">SUM(VZX262:VZX268)</f>
        <v>0</v>
      </c>
      <c r="VZY261" s="14">
        <f t="shared" ref="VZY261" si="32645">SUM(VZY262:VZY268)</f>
        <v>0</v>
      </c>
      <c r="VZZ261" s="14">
        <f t="shared" ref="VZZ261" si="32646">SUM(VZZ262:VZZ268)</f>
        <v>0</v>
      </c>
      <c r="WAA261" s="14">
        <f t="shared" ref="WAA261" si="32647">SUM(WAA262:WAA268)</f>
        <v>0</v>
      </c>
      <c r="WAB261" s="14">
        <f t="shared" ref="WAB261" si="32648">SUM(WAB262:WAB268)</f>
        <v>0</v>
      </c>
      <c r="WAC261" s="14">
        <f t="shared" ref="WAC261" si="32649">SUM(WAC262:WAC268)</f>
        <v>0</v>
      </c>
      <c r="WAD261" s="14">
        <f t="shared" ref="WAD261" si="32650">SUM(WAD262:WAD268)</f>
        <v>0</v>
      </c>
      <c r="WAE261" s="14">
        <f t="shared" ref="WAE261" si="32651">SUM(WAE262:WAE268)</f>
        <v>0</v>
      </c>
      <c r="WAF261" s="14">
        <f t="shared" ref="WAF261" si="32652">SUM(WAF262:WAF268)</f>
        <v>0</v>
      </c>
      <c r="WAG261" s="14">
        <f t="shared" ref="WAG261" si="32653">SUM(WAG262:WAG268)</f>
        <v>0</v>
      </c>
      <c r="WAH261" s="14">
        <f t="shared" ref="WAH261" si="32654">SUM(WAH262:WAH268)</f>
        <v>0</v>
      </c>
      <c r="WAI261" s="14">
        <f t="shared" ref="WAI261" si="32655">SUM(WAI262:WAI268)</f>
        <v>0</v>
      </c>
      <c r="WAJ261" s="14">
        <f t="shared" ref="WAJ261" si="32656">SUM(WAJ262:WAJ268)</f>
        <v>0</v>
      </c>
      <c r="WAK261" s="14">
        <f t="shared" ref="WAK261" si="32657">SUM(WAK262:WAK268)</f>
        <v>0</v>
      </c>
      <c r="WAL261" s="14">
        <f t="shared" ref="WAL261" si="32658">SUM(WAL262:WAL268)</f>
        <v>0</v>
      </c>
      <c r="WAM261" s="14">
        <f t="shared" ref="WAM261" si="32659">SUM(WAM262:WAM268)</f>
        <v>0</v>
      </c>
      <c r="WAN261" s="14">
        <f t="shared" ref="WAN261" si="32660">SUM(WAN262:WAN268)</f>
        <v>0</v>
      </c>
      <c r="WAO261" s="14">
        <f t="shared" ref="WAO261" si="32661">SUM(WAO262:WAO268)</f>
        <v>0</v>
      </c>
      <c r="WAP261" s="14">
        <f t="shared" ref="WAP261" si="32662">SUM(WAP262:WAP268)</f>
        <v>0</v>
      </c>
      <c r="WAQ261" s="14">
        <f t="shared" ref="WAQ261" si="32663">SUM(WAQ262:WAQ268)</f>
        <v>0</v>
      </c>
      <c r="WAR261" s="14">
        <f t="shared" ref="WAR261" si="32664">SUM(WAR262:WAR268)</f>
        <v>0</v>
      </c>
      <c r="WAS261" s="14">
        <f t="shared" ref="WAS261" si="32665">SUM(WAS262:WAS268)</f>
        <v>0</v>
      </c>
      <c r="WAT261" s="14">
        <f t="shared" ref="WAT261" si="32666">SUM(WAT262:WAT268)</f>
        <v>0</v>
      </c>
      <c r="WAU261" s="14">
        <f t="shared" ref="WAU261" si="32667">SUM(WAU262:WAU268)</f>
        <v>0</v>
      </c>
      <c r="WAV261" s="14">
        <f t="shared" ref="WAV261" si="32668">SUM(WAV262:WAV268)</f>
        <v>0</v>
      </c>
      <c r="WAW261" s="14">
        <f t="shared" ref="WAW261" si="32669">SUM(WAW262:WAW268)</f>
        <v>0</v>
      </c>
      <c r="WAX261" s="14">
        <f t="shared" ref="WAX261" si="32670">SUM(WAX262:WAX268)</f>
        <v>0</v>
      </c>
      <c r="WAY261" s="14">
        <f t="shared" ref="WAY261" si="32671">SUM(WAY262:WAY268)</f>
        <v>0</v>
      </c>
      <c r="WAZ261" s="14">
        <f t="shared" ref="WAZ261" si="32672">SUM(WAZ262:WAZ268)</f>
        <v>0</v>
      </c>
      <c r="WBA261" s="14">
        <f t="shared" ref="WBA261" si="32673">SUM(WBA262:WBA268)</f>
        <v>0</v>
      </c>
      <c r="WBB261" s="14">
        <f t="shared" ref="WBB261" si="32674">SUM(WBB262:WBB268)</f>
        <v>0</v>
      </c>
      <c r="WBC261" s="14">
        <f t="shared" ref="WBC261" si="32675">SUM(WBC262:WBC268)</f>
        <v>0</v>
      </c>
      <c r="WBD261" s="14">
        <f t="shared" ref="WBD261" si="32676">SUM(WBD262:WBD268)</f>
        <v>0</v>
      </c>
      <c r="WBE261" s="14">
        <f t="shared" ref="WBE261" si="32677">SUM(WBE262:WBE268)</f>
        <v>0</v>
      </c>
      <c r="WBF261" s="14">
        <f t="shared" ref="WBF261" si="32678">SUM(WBF262:WBF268)</f>
        <v>0</v>
      </c>
      <c r="WBG261" s="14">
        <f t="shared" ref="WBG261" si="32679">SUM(WBG262:WBG268)</f>
        <v>0</v>
      </c>
      <c r="WBH261" s="14">
        <f t="shared" ref="WBH261" si="32680">SUM(WBH262:WBH268)</f>
        <v>0</v>
      </c>
      <c r="WBI261" s="14">
        <f t="shared" ref="WBI261" si="32681">SUM(WBI262:WBI268)</f>
        <v>0</v>
      </c>
      <c r="WBJ261" s="14">
        <f t="shared" ref="WBJ261" si="32682">SUM(WBJ262:WBJ268)</f>
        <v>0</v>
      </c>
      <c r="WBK261" s="14">
        <f t="shared" ref="WBK261" si="32683">SUM(WBK262:WBK268)</f>
        <v>0</v>
      </c>
      <c r="WBL261" s="14">
        <f t="shared" ref="WBL261" si="32684">SUM(WBL262:WBL268)</f>
        <v>0</v>
      </c>
      <c r="WBM261" s="14">
        <f t="shared" ref="WBM261" si="32685">SUM(WBM262:WBM268)</f>
        <v>0</v>
      </c>
      <c r="WBN261" s="14">
        <f t="shared" ref="WBN261" si="32686">SUM(WBN262:WBN268)</f>
        <v>0</v>
      </c>
      <c r="WBO261" s="14">
        <f t="shared" ref="WBO261" si="32687">SUM(WBO262:WBO268)</f>
        <v>0</v>
      </c>
      <c r="WBP261" s="14">
        <f t="shared" ref="WBP261" si="32688">SUM(WBP262:WBP268)</f>
        <v>0</v>
      </c>
      <c r="WBQ261" s="14">
        <f t="shared" ref="WBQ261" si="32689">SUM(WBQ262:WBQ268)</f>
        <v>0</v>
      </c>
      <c r="WBR261" s="14">
        <f t="shared" ref="WBR261" si="32690">SUM(WBR262:WBR268)</f>
        <v>0</v>
      </c>
      <c r="WBS261" s="14">
        <f t="shared" ref="WBS261" si="32691">SUM(WBS262:WBS268)</f>
        <v>0</v>
      </c>
      <c r="WBT261" s="14">
        <f t="shared" ref="WBT261" si="32692">SUM(WBT262:WBT268)</f>
        <v>0</v>
      </c>
      <c r="WBU261" s="14">
        <f t="shared" ref="WBU261" si="32693">SUM(WBU262:WBU268)</f>
        <v>0</v>
      </c>
      <c r="WBV261" s="14">
        <f t="shared" ref="WBV261" si="32694">SUM(WBV262:WBV268)</f>
        <v>0</v>
      </c>
      <c r="WBW261" s="14">
        <f t="shared" ref="WBW261" si="32695">SUM(WBW262:WBW268)</f>
        <v>0</v>
      </c>
      <c r="WBX261" s="14">
        <f t="shared" ref="WBX261" si="32696">SUM(WBX262:WBX268)</f>
        <v>0</v>
      </c>
      <c r="WBY261" s="14">
        <f t="shared" ref="WBY261" si="32697">SUM(WBY262:WBY268)</f>
        <v>0</v>
      </c>
      <c r="WBZ261" s="14">
        <f t="shared" ref="WBZ261" si="32698">SUM(WBZ262:WBZ268)</f>
        <v>0</v>
      </c>
      <c r="WCA261" s="14">
        <f t="shared" ref="WCA261" si="32699">SUM(WCA262:WCA268)</f>
        <v>0</v>
      </c>
      <c r="WCB261" s="14">
        <f t="shared" ref="WCB261" si="32700">SUM(WCB262:WCB268)</f>
        <v>0</v>
      </c>
      <c r="WCC261" s="14">
        <f t="shared" ref="WCC261" si="32701">SUM(WCC262:WCC268)</f>
        <v>0</v>
      </c>
      <c r="WCD261" s="14">
        <f t="shared" ref="WCD261" si="32702">SUM(WCD262:WCD268)</f>
        <v>0</v>
      </c>
      <c r="WCE261" s="14">
        <f t="shared" ref="WCE261" si="32703">SUM(WCE262:WCE268)</f>
        <v>0</v>
      </c>
      <c r="WCF261" s="14">
        <f t="shared" ref="WCF261" si="32704">SUM(WCF262:WCF268)</f>
        <v>0</v>
      </c>
      <c r="WCG261" s="14">
        <f t="shared" ref="WCG261" si="32705">SUM(WCG262:WCG268)</f>
        <v>0</v>
      </c>
      <c r="WCH261" s="14">
        <f t="shared" ref="WCH261" si="32706">SUM(WCH262:WCH268)</f>
        <v>0</v>
      </c>
      <c r="WCI261" s="14">
        <f t="shared" ref="WCI261" si="32707">SUM(WCI262:WCI268)</f>
        <v>0</v>
      </c>
      <c r="WCJ261" s="14">
        <f t="shared" ref="WCJ261" si="32708">SUM(WCJ262:WCJ268)</f>
        <v>0</v>
      </c>
      <c r="WCK261" s="14">
        <f t="shared" ref="WCK261" si="32709">SUM(WCK262:WCK268)</f>
        <v>0</v>
      </c>
      <c r="WCL261" s="14">
        <f t="shared" ref="WCL261" si="32710">SUM(WCL262:WCL268)</f>
        <v>0</v>
      </c>
      <c r="WCM261" s="14">
        <f t="shared" ref="WCM261" si="32711">SUM(WCM262:WCM268)</f>
        <v>0</v>
      </c>
      <c r="WCN261" s="14">
        <f t="shared" ref="WCN261" si="32712">SUM(WCN262:WCN268)</f>
        <v>0</v>
      </c>
      <c r="WCO261" s="14">
        <f t="shared" ref="WCO261" si="32713">SUM(WCO262:WCO268)</f>
        <v>0</v>
      </c>
      <c r="WCP261" s="14">
        <f t="shared" ref="WCP261" si="32714">SUM(WCP262:WCP268)</f>
        <v>0</v>
      </c>
      <c r="WCQ261" s="14">
        <f t="shared" ref="WCQ261" si="32715">SUM(WCQ262:WCQ268)</f>
        <v>0</v>
      </c>
      <c r="WCR261" s="14">
        <f t="shared" ref="WCR261" si="32716">SUM(WCR262:WCR268)</f>
        <v>0</v>
      </c>
      <c r="WCS261" s="14">
        <f t="shared" ref="WCS261" si="32717">SUM(WCS262:WCS268)</f>
        <v>0</v>
      </c>
      <c r="WCT261" s="14">
        <f t="shared" ref="WCT261" si="32718">SUM(WCT262:WCT268)</f>
        <v>0</v>
      </c>
      <c r="WCU261" s="14">
        <f t="shared" ref="WCU261" si="32719">SUM(WCU262:WCU268)</f>
        <v>0</v>
      </c>
      <c r="WCV261" s="14">
        <f t="shared" ref="WCV261" si="32720">SUM(WCV262:WCV268)</f>
        <v>0</v>
      </c>
      <c r="WCW261" s="14">
        <f t="shared" ref="WCW261" si="32721">SUM(WCW262:WCW268)</f>
        <v>0</v>
      </c>
      <c r="WCX261" s="14">
        <f t="shared" ref="WCX261" si="32722">SUM(WCX262:WCX268)</f>
        <v>0</v>
      </c>
      <c r="WCY261" s="14">
        <f t="shared" ref="WCY261" si="32723">SUM(WCY262:WCY268)</f>
        <v>0</v>
      </c>
      <c r="WCZ261" s="14">
        <f t="shared" ref="WCZ261" si="32724">SUM(WCZ262:WCZ268)</f>
        <v>0</v>
      </c>
      <c r="WDA261" s="14">
        <f t="shared" ref="WDA261" si="32725">SUM(WDA262:WDA268)</f>
        <v>0</v>
      </c>
      <c r="WDB261" s="14">
        <f t="shared" ref="WDB261" si="32726">SUM(WDB262:WDB268)</f>
        <v>0</v>
      </c>
      <c r="WDC261" s="14">
        <f t="shared" ref="WDC261" si="32727">SUM(WDC262:WDC268)</f>
        <v>0</v>
      </c>
      <c r="WDD261" s="14">
        <f t="shared" ref="WDD261" si="32728">SUM(WDD262:WDD268)</f>
        <v>0</v>
      </c>
      <c r="WDE261" s="14">
        <f t="shared" ref="WDE261" si="32729">SUM(WDE262:WDE268)</f>
        <v>0</v>
      </c>
      <c r="WDF261" s="14">
        <f t="shared" ref="WDF261" si="32730">SUM(WDF262:WDF268)</f>
        <v>0</v>
      </c>
      <c r="WDG261" s="14">
        <f t="shared" ref="WDG261" si="32731">SUM(WDG262:WDG268)</f>
        <v>0</v>
      </c>
      <c r="WDH261" s="14">
        <f t="shared" ref="WDH261" si="32732">SUM(WDH262:WDH268)</f>
        <v>0</v>
      </c>
      <c r="WDI261" s="14">
        <f t="shared" ref="WDI261" si="32733">SUM(WDI262:WDI268)</f>
        <v>0</v>
      </c>
      <c r="WDJ261" s="14">
        <f t="shared" ref="WDJ261" si="32734">SUM(WDJ262:WDJ268)</f>
        <v>0</v>
      </c>
      <c r="WDK261" s="14">
        <f t="shared" ref="WDK261" si="32735">SUM(WDK262:WDK268)</f>
        <v>0</v>
      </c>
      <c r="WDL261" s="14">
        <f t="shared" ref="WDL261" si="32736">SUM(WDL262:WDL268)</f>
        <v>0</v>
      </c>
      <c r="WDM261" s="14">
        <f t="shared" ref="WDM261" si="32737">SUM(WDM262:WDM268)</f>
        <v>0</v>
      </c>
      <c r="WDN261" s="14">
        <f t="shared" ref="WDN261" si="32738">SUM(WDN262:WDN268)</f>
        <v>0</v>
      </c>
      <c r="WDO261" s="14">
        <f t="shared" ref="WDO261" si="32739">SUM(WDO262:WDO268)</f>
        <v>0</v>
      </c>
      <c r="WDP261" s="14">
        <f t="shared" ref="WDP261" si="32740">SUM(WDP262:WDP268)</f>
        <v>0</v>
      </c>
      <c r="WDQ261" s="14">
        <f t="shared" ref="WDQ261" si="32741">SUM(WDQ262:WDQ268)</f>
        <v>0</v>
      </c>
      <c r="WDR261" s="14">
        <f t="shared" ref="WDR261" si="32742">SUM(WDR262:WDR268)</f>
        <v>0</v>
      </c>
      <c r="WDS261" s="14">
        <f t="shared" ref="WDS261" si="32743">SUM(WDS262:WDS268)</f>
        <v>0</v>
      </c>
      <c r="WDT261" s="14">
        <f t="shared" ref="WDT261" si="32744">SUM(WDT262:WDT268)</f>
        <v>0</v>
      </c>
      <c r="WDU261" s="14">
        <f t="shared" ref="WDU261" si="32745">SUM(WDU262:WDU268)</f>
        <v>0</v>
      </c>
      <c r="WDV261" s="14">
        <f t="shared" ref="WDV261" si="32746">SUM(WDV262:WDV268)</f>
        <v>0</v>
      </c>
      <c r="WDW261" s="14">
        <f t="shared" ref="WDW261" si="32747">SUM(WDW262:WDW268)</f>
        <v>0</v>
      </c>
      <c r="WDX261" s="14">
        <f t="shared" ref="WDX261" si="32748">SUM(WDX262:WDX268)</f>
        <v>0</v>
      </c>
      <c r="WDY261" s="14">
        <f t="shared" ref="WDY261" si="32749">SUM(WDY262:WDY268)</f>
        <v>0</v>
      </c>
      <c r="WDZ261" s="14">
        <f t="shared" ref="WDZ261" si="32750">SUM(WDZ262:WDZ268)</f>
        <v>0</v>
      </c>
      <c r="WEA261" s="14">
        <f t="shared" ref="WEA261" si="32751">SUM(WEA262:WEA268)</f>
        <v>0</v>
      </c>
      <c r="WEB261" s="14">
        <f t="shared" ref="WEB261" si="32752">SUM(WEB262:WEB268)</f>
        <v>0</v>
      </c>
      <c r="WEC261" s="14">
        <f t="shared" ref="WEC261" si="32753">SUM(WEC262:WEC268)</f>
        <v>0</v>
      </c>
      <c r="WED261" s="14">
        <f t="shared" ref="WED261" si="32754">SUM(WED262:WED268)</f>
        <v>0</v>
      </c>
      <c r="WEE261" s="14">
        <f t="shared" ref="WEE261" si="32755">SUM(WEE262:WEE268)</f>
        <v>0</v>
      </c>
      <c r="WEF261" s="14">
        <f t="shared" ref="WEF261" si="32756">SUM(WEF262:WEF268)</f>
        <v>0</v>
      </c>
      <c r="WEG261" s="14">
        <f t="shared" ref="WEG261" si="32757">SUM(WEG262:WEG268)</f>
        <v>0</v>
      </c>
      <c r="WEH261" s="14">
        <f t="shared" ref="WEH261" si="32758">SUM(WEH262:WEH268)</f>
        <v>0</v>
      </c>
      <c r="WEI261" s="14">
        <f t="shared" ref="WEI261" si="32759">SUM(WEI262:WEI268)</f>
        <v>0</v>
      </c>
      <c r="WEJ261" s="14">
        <f t="shared" ref="WEJ261" si="32760">SUM(WEJ262:WEJ268)</f>
        <v>0</v>
      </c>
      <c r="WEK261" s="14">
        <f t="shared" ref="WEK261" si="32761">SUM(WEK262:WEK268)</f>
        <v>0</v>
      </c>
      <c r="WEL261" s="14">
        <f t="shared" ref="WEL261" si="32762">SUM(WEL262:WEL268)</f>
        <v>0</v>
      </c>
      <c r="WEM261" s="14">
        <f t="shared" ref="WEM261" si="32763">SUM(WEM262:WEM268)</f>
        <v>0</v>
      </c>
      <c r="WEN261" s="14">
        <f t="shared" ref="WEN261" si="32764">SUM(WEN262:WEN268)</f>
        <v>0</v>
      </c>
      <c r="WEO261" s="14">
        <f t="shared" ref="WEO261" si="32765">SUM(WEO262:WEO268)</f>
        <v>0</v>
      </c>
      <c r="WEP261" s="14">
        <f t="shared" ref="WEP261" si="32766">SUM(WEP262:WEP268)</f>
        <v>0</v>
      </c>
      <c r="WEQ261" s="14">
        <f t="shared" ref="WEQ261" si="32767">SUM(WEQ262:WEQ268)</f>
        <v>0</v>
      </c>
      <c r="WER261" s="14">
        <f t="shared" ref="WER261" si="32768">SUM(WER262:WER268)</f>
        <v>0</v>
      </c>
      <c r="WES261" s="14">
        <f t="shared" ref="WES261" si="32769">SUM(WES262:WES268)</f>
        <v>0</v>
      </c>
      <c r="WET261" s="14">
        <f t="shared" ref="WET261" si="32770">SUM(WET262:WET268)</f>
        <v>0</v>
      </c>
      <c r="WEU261" s="14">
        <f t="shared" ref="WEU261" si="32771">SUM(WEU262:WEU268)</f>
        <v>0</v>
      </c>
      <c r="WEV261" s="14">
        <f t="shared" ref="WEV261" si="32772">SUM(WEV262:WEV268)</f>
        <v>0</v>
      </c>
      <c r="WEW261" s="14">
        <f t="shared" ref="WEW261" si="32773">SUM(WEW262:WEW268)</f>
        <v>0</v>
      </c>
      <c r="WEX261" s="14">
        <f t="shared" ref="WEX261" si="32774">SUM(WEX262:WEX268)</f>
        <v>0</v>
      </c>
      <c r="WEY261" s="14">
        <f t="shared" ref="WEY261" si="32775">SUM(WEY262:WEY268)</f>
        <v>0</v>
      </c>
      <c r="WEZ261" s="14">
        <f t="shared" ref="WEZ261" si="32776">SUM(WEZ262:WEZ268)</f>
        <v>0</v>
      </c>
      <c r="WFA261" s="14">
        <f t="shared" ref="WFA261" si="32777">SUM(WFA262:WFA268)</f>
        <v>0</v>
      </c>
      <c r="WFB261" s="14">
        <f t="shared" ref="WFB261" si="32778">SUM(WFB262:WFB268)</f>
        <v>0</v>
      </c>
      <c r="WFC261" s="14">
        <f t="shared" ref="WFC261" si="32779">SUM(WFC262:WFC268)</f>
        <v>0</v>
      </c>
      <c r="WFD261" s="14">
        <f t="shared" ref="WFD261" si="32780">SUM(WFD262:WFD268)</f>
        <v>0</v>
      </c>
      <c r="WFE261" s="14">
        <f t="shared" ref="WFE261" si="32781">SUM(WFE262:WFE268)</f>
        <v>0</v>
      </c>
      <c r="WFF261" s="14">
        <f t="shared" ref="WFF261" si="32782">SUM(WFF262:WFF268)</f>
        <v>0</v>
      </c>
      <c r="WFG261" s="14">
        <f t="shared" ref="WFG261" si="32783">SUM(WFG262:WFG268)</f>
        <v>0</v>
      </c>
      <c r="WFH261" s="14">
        <f t="shared" ref="WFH261" si="32784">SUM(WFH262:WFH268)</f>
        <v>0</v>
      </c>
      <c r="WFI261" s="14">
        <f t="shared" ref="WFI261" si="32785">SUM(WFI262:WFI268)</f>
        <v>0</v>
      </c>
      <c r="WFJ261" s="14">
        <f t="shared" ref="WFJ261" si="32786">SUM(WFJ262:WFJ268)</f>
        <v>0</v>
      </c>
      <c r="WFK261" s="14">
        <f t="shared" ref="WFK261" si="32787">SUM(WFK262:WFK268)</f>
        <v>0</v>
      </c>
      <c r="WFL261" s="14">
        <f t="shared" ref="WFL261" si="32788">SUM(WFL262:WFL268)</f>
        <v>0</v>
      </c>
      <c r="WFM261" s="14">
        <f t="shared" ref="WFM261" si="32789">SUM(WFM262:WFM268)</f>
        <v>0</v>
      </c>
      <c r="WFN261" s="14">
        <f t="shared" ref="WFN261" si="32790">SUM(WFN262:WFN268)</f>
        <v>0</v>
      </c>
      <c r="WFO261" s="14">
        <f t="shared" ref="WFO261" si="32791">SUM(WFO262:WFO268)</f>
        <v>0</v>
      </c>
      <c r="WFP261" s="14">
        <f t="shared" ref="WFP261" si="32792">SUM(WFP262:WFP268)</f>
        <v>0</v>
      </c>
      <c r="WFQ261" s="14">
        <f t="shared" ref="WFQ261" si="32793">SUM(WFQ262:WFQ268)</f>
        <v>0</v>
      </c>
      <c r="WFR261" s="14">
        <f t="shared" ref="WFR261" si="32794">SUM(WFR262:WFR268)</f>
        <v>0</v>
      </c>
      <c r="WFS261" s="14">
        <f t="shared" ref="WFS261" si="32795">SUM(WFS262:WFS268)</f>
        <v>0</v>
      </c>
      <c r="WFT261" s="14">
        <f t="shared" ref="WFT261" si="32796">SUM(WFT262:WFT268)</f>
        <v>0</v>
      </c>
      <c r="WFU261" s="14">
        <f t="shared" ref="WFU261" si="32797">SUM(WFU262:WFU268)</f>
        <v>0</v>
      </c>
      <c r="WFV261" s="14">
        <f t="shared" ref="WFV261" si="32798">SUM(WFV262:WFV268)</f>
        <v>0</v>
      </c>
      <c r="WFW261" s="14">
        <f t="shared" ref="WFW261" si="32799">SUM(WFW262:WFW268)</f>
        <v>0</v>
      </c>
      <c r="WFX261" s="14">
        <f t="shared" ref="WFX261" si="32800">SUM(WFX262:WFX268)</f>
        <v>0</v>
      </c>
      <c r="WFY261" s="14">
        <f t="shared" ref="WFY261" si="32801">SUM(WFY262:WFY268)</f>
        <v>0</v>
      </c>
      <c r="WFZ261" s="14">
        <f t="shared" ref="WFZ261" si="32802">SUM(WFZ262:WFZ268)</f>
        <v>0</v>
      </c>
      <c r="WGA261" s="14">
        <f t="shared" ref="WGA261" si="32803">SUM(WGA262:WGA268)</f>
        <v>0</v>
      </c>
      <c r="WGB261" s="14">
        <f t="shared" ref="WGB261" si="32804">SUM(WGB262:WGB268)</f>
        <v>0</v>
      </c>
      <c r="WGC261" s="14">
        <f t="shared" ref="WGC261" si="32805">SUM(WGC262:WGC268)</f>
        <v>0</v>
      </c>
      <c r="WGD261" s="14">
        <f t="shared" ref="WGD261" si="32806">SUM(WGD262:WGD268)</f>
        <v>0</v>
      </c>
      <c r="WGE261" s="14">
        <f t="shared" ref="WGE261" si="32807">SUM(WGE262:WGE268)</f>
        <v>0</v>
      </c>
      <c r="WGF261" s="14">
        <f t="shared" ref="WGF261" si="32808">SUM(WGF262:WGF268)</f>
        <v>0</v>
      </c>
      <c r="WGG261" s="14">
        <f t="shared" ref="WGG261" si="32809">SUM(WGG262:WGG268)</f>
        <v>0</v>
      </c>
      <c r="WGH261" s="14">
        <f t="shared" ref="WGH261" si="32810">SUM(WGH262:WGH268)</f>
        <v>0</v>
      </c>
      <c r="WGI261" s="14">
        <f t="shared" ref="WGI261" si="32811">SUM(WGI262:WGI268)</f>
        <v>0</v>
      </c>
      <c r="WGJ261" s="14">
        <f t="shared" ref="WGJ261" si="32812">SUM(WGJ262:WGJ268)</f>
        <v>0</v>
      </c>
      <c r="WGK261" s="14">
        <f t="shared" ref="WGK261" si="32813">SUM(WGK262:WGK268)</f>
        <v>0</v>
      </c>
      <c r="WGL261" s="14">
        <f t="shared" ref="WGL261" si="32814">SUM(WGL262:WGL268)</f>
        <v>0</v>
      </c>
      <c r="WGM261" s="14">
        <f t="shared" ref="WGM261" si="32815">SUM(WGM262:WGM268)</f>
        <v>0</v>
      </c>
      <c r="WGN261" s="14">
        <f t="shared" ref="WGN261" si="32816">SUM(WGN262:WGN268)</f>
        <v>0</v>
      </c>
      <c r="WGO261" s="14">
        <f t="shared" ref="WGO261" si="32817">SUM(WGO262:WGO268)</f>
        <v>0</v>
      </c>
      <c r="WGP261" s="14">
        <f t="shared" ref="WGP261" si="32818">SUM(WGP262:WGP268)</f>
        <v>0</v>
      </c>
      <c r="WGQ261" s="14">
        <f t="shared" ref="WGQ261" si="32819">SUM(WGQ262:WGQ268)</f>
        <v>0</v>
      </c>
      <c r="WGR261" s="14">
        <f t="shared" ref="WGR261" si="32820">SUM(WGR262:WGR268)</f>
        <v>0</v>
      </c>
      <c r="WGS261" s="14">
        <f t="shared" ref="WGS261" si="32821">SUM(WGS262:WGS268)</f>
        <v>0</v>
      </c>
      <c r="WGT261" s="14">
        <f t="shared" ref="WGT261" si="32822">SUM(WGT262:WGT268)</f>
        <v>0</v>
      </c>
      <c r="WGU261" s="14">
        <f t="shared" ref="WGU261" si="32823">SUM(WGU262:WGU268)</f>
        <v>0</v>
      </c>
      <c r="WGV261" s="14">
        <f t="shared" ref="WGV261" si="32824">SUM(WGV262:WGV268)</f>
        <v>0</v>
      </c>
      <c r="WGW261" s="14">
        <f t="shared" ref="WGW261" si="32825">SUM(WGW262:WGW268)</f>
        <v>0</v>
      </c>
      <c r="WGX261" s="14">
        <f t="shared" ref="WGX261" si="32826">SUM(WGX262:WGX268)</f>
        <v>0</v>
      </c>
      <c r="WGY261" s="14">
        <f t="shared" ref="WGY261" si="32827">SUM(WGY262:WGY268)</f>
        <v>0</v>
      </c>
      <c r="WGZ261" s="14">
        <f t="shared" ref="WGZ261" si="32828">SUM(WGZ262:WGZ268)</f>
        <v>0</v>
      </c>
      <c r="WHA261" s="14">
        <f t="shared" ref="WHA261" si="32829">SUM(WHA262:WHA268)</f>
        <v>0</v>
      </c>
      <c r="WHB261" s="14">
        <f t="shared" ref="WHB261" si="32830">SUM(WHB262:WHB268)</f>
        <v>0</v>
      </c>
      <c r="WHC261" s="14">
        <f t="shared" ref="WHC261" si="32831">SUM(WHC262:WHC268)</f>
        <v>0</v>
      </c>
      <c r="WHD261" s="14">
        <f t="shared" ref="WHD261" si="32832">SUM(WHD262:WHD268)</f>
        <v>0</v>
      </c>
      <c r="WHE261" s="14">
        <f t="shared" ref="WHE261" si="32833">SUM(WHE262:WHE268)</f>
        <v>0</v>
      </c>
      <c r="WHF261" s="14">
        <f t="shared" ref="WHF261" si="32834">SUM(WHF262:WHF268)</f>
        <v>0</v>
      </c>
      <c r="WHG261" s="14">
        <f t="shared" ref="WHG261" si="32835">SUM(WHG262:WHG268)</f>
        <v>0</v>
      </c>
      <c r="WHH261" s="14">
        <f t="shared" ref="WHH261" si="32836">SUM(WHH262:WHH268)</f>
        <v>0</v>
      </c>
      <c r="WHI261" s="14">
        <f t="shared" ref="WHI261" si="32837">SUM(WHI262:WHI268)</f>
        <v>0</v>
      </c>
      <c r="WHJ261" s="14">
        <f t="shared" ref="WHJ261" si="32838">SUM(WHJ262:WHJ268)</f>
        <v>0</v>
      </c>
      <c r="WHK261" s="14">
        <f t="shared" ref="WHK261" si="32839">SUM(WHK262:WHK268)</f>
        <v>0</v>
      </c>
      <c r="WHL261" s="14">
        <f t="shared" ref="WHL261" si="32840">SUM(WHL262:WHL268)</f>
        <v>0</v>
      </c>
      <c r="WHM261" s="14">
        <f t="shared" ref="WHM261" si="32841">SUM(WHM262:WHM268)</f>
        <v>0</v>
      </c>
      <c r="WHN261" s="14">
        <f t="shared" ref="WHN261" si="32842">SUM(WHN262:WHN268)</f>
        <v>0</v>
      </c>
      <c r="WHO261" s="14">
        <f t="shared" ref="WHO261" si="32843">SUM(WHO262:WHO268)</f>
        <v>0</v>
      </c>
      <c r="WHP261" s="14">
        <f t="shared" ref="WHP261" si="32844">SUM(WHP262:WHP268)</f>
        <v>0</v>
      </c>
      <c r="WHQ261" s="14">
        <f t="shared" ref="WHQ261" si="32845">SUM(WHQ262:WHQ268)</f>
        <v>0</v>
      </c>
      <c r="WHR261" s="14">
        <f t="shared" ref="WHR261" si="32846">SUM(WHR262:WHR268)</f>
        <v>0</v>
      </c>
      <c r="WHS261" s="14">
        <f t="shared" ref="WHS261" si="32847">SUM(WHS262:WHS268)</f>
        <v>0</v>
      </c>
      <c r="WHT261" s="14">
        <f t="shared" ref="WHT261" si="32848">SUM(WHT262:WHT268)</f>
        <v>0</v>
      </c>
      <c r="WHU261" s="14">
        <f t="shared" ref="WHU261" si="32849">SUM(WHU262:WHU268)</f>
        <v>0</v>
      </c>
      <c r="WHV261" s="14">
        <f t="shared" ref="WHV261" si="32850">SUM(WHV262:WHV268)</f>
        <v>0</v>
      </c>
      <c r="WHW261" s="14">
        <f t="shared" ref="WHW261" si="32851">SUM(WHW262:WHW268)</f>
        <v>0</v>
      </c>
      <c r="WHX261" s="14">
        <f t="shared" ref="WHX261" si="32852">SUM(WHX262:WHX268)</f>
        <v>0</v>
      </c>
      <c r="WHY261" s="14">
        <f t="shared" ref="WHY261" si="32853">SUM(WHY262:WHY268)</f>
        <v>0</v>
      </c>
      <c r="WHZ261" s="14">
        <f t="shared" ref="WHZ261" si="32854">SUM(WHZ262:WHZ268)</f>
        <v>0</v>
      </c>
      <c r="WIA261" s="14">
        <f t="shared" ref="WIA261" si="32855">SUM(WIA262:WIA268)</f>
        <v>0</v>
      </c>
      <c r="WIB261" s="14">
        <f t="shared" ref="WIB261" si="32856">SUM(WIB262:WIB268)</f>
        <v>0</v>
      </c>
      <c r="WIC261" s="14">
        <f t="shared" ref="WIC261" si="32857">SUM(WIC262:WIC268)</f>
        <v>0</v>
      </c>
      <c r="WID261" s="14">
        <f t="shared" ref="WID261" si="32858">SUM(WID262:WID268)</f>
        <v>0</v>
      </c>
      <c r="WIE261" s="14">
        <f t="shared" ref="WIE261" si="32859">SUM(WIE262:WIE268)</f>
        <v>0</v>
      </c>
      <c r="WIF261" s="14">
        <f t="shared" ref="WIF261" si="32860">SUM(WIF262:WIF268)</f>
        <v>0</v>
      </c>
      <c r="WIG261" s="14">
        <f t="shared" ref="WIG261" si="32861">SUM(WIG262:WIG268)</f>
        <v>0</v>
      </c>
      <c r="WIH261" s="14">
        <f t="shared" ref="WIH261" si="32862">SUM(WIH262:WIH268)</f>
        <v>0</v>
      </c>
      <c r="WII261" s="14">
        <f t="shared" ref="WII261" si="32863">SUM(WII262:WII268)</f>
        <v>0</v>
      </c>
      <c r="WIJ261" s="14">
        <f t="shared" ref="WIJ261" si="32864">SUM(WIJ262:WIJ268)</f>
        <v>0</v>
      </c>
      <c r="WIK261" s="14">
        <f t="shared" ref="WIK261" si="32865">SUM(WIK262:WIK268)</f>
        <v>0</v>
      </c>
      <c r="WIL261" s="14">
        <f t="shared" ref="WIL261" si="32866">SUM(WIL262:WIL268)</f>
        <v>0</v>
      </c>
      <c r="WIM261" s="14">
        <f t="shared" ref="WIM261" si="32867">SUM(WIM262:WIM268)</f>
        <v>0</v>
      </c>
      <c r="WIN261" s="14">
        <f t="shared" ref="WIN261" si="32868">SUM(WIN262:WIN268)</f>
        <v>0</v>
      </c>
      <c r="WIO261" s="14">
        <f t="shared" ref="WIO261" si="32869">SUM(WIO262:WIO268)</f>
        <v>0</v>
      </c>
      <c r="WIP261" s="14">
        <f t="shared" ref="WIP261" si="32870">SUM(WIP262:WIP268)</f>
        <v>0</v>
      </c>
      <c r="WIQ261" s="14">
        <f t="shared" ref="WIQ261" si="32871">SUM(WIQ262:WIQ268)</f>
        <v>0</v>
      </c>
      <c r="WIR261" s="14">
        <f t="shared" ref="WIR261" si="32872">SUM(WIR262:WIR268)</f>
        <v>0</v>
      </c>
      <c r="WIS261" s="14">
        <f t="shared" ref="WIS261" si="32873">SUM(WIS262:WIS268)</f>
        <v>0</v>
      </c>
      <c r="WIT261" s="14">
        <f t="shared" ref="WIT261" si="32874">SUM(WIT262:WIT268)</f>
        <v>0</v>
      </c>
      <c r="WIU261" s="14">
        <f t="shared" ref="WIU261" si="32875">SUM(WIU262:WIU268)</f>
        <v>0</v>
      </c>
      <c r="WIV261" s="14">
        <f t="shared" ref="WIV261" si="32876">SUM(WIV262:WIV268)</f>
        <v>0</v>
      </c>
      <c r="WIW261" s="14">
        <f t="shared" ref="WIW261" si="32877">SUM(WIW262:WIW268)</f>
        <v>0</v>
      </c>
      <c r="WIX261" s="14">
        <f t="shared" ref="WIX261" si="32878">SUM(WIX262:WIX268)</f>
        <v>0</v>
      </c>
      <c r="WIY261" s="14">
        <f t="shared" ref="WIY261" si="32879">SUM(WIY262:WIY268)</f>
        <v>0</v>
      </c>
      <c r="WIZ261" s="14">
        <f t="shared" ref="WIZ261" si="32880">SUM(WIZ262:WIZ268)</f>
        <v>0</v>
      </c>
      <c r="WJA261" s="14">
        <f t="shared" ref="WJA261" si="32881">SUM(WJA262:WJA268)</f>
        <v>0</v>
      </c>
      <c r="WJB261" s="14">
        <f t="shared" ref="WJB261" si="32882">SUM(WJB262:WJB268)</f>
        <v>0</v>
      </c>
      <c r="WJC261" s="14">
        <f t="shared" ref="WJC261" si="32883">SUM(WJC262:WJC268)</f>
        <v>0</v>
      </c>
      <c r="WJD261" s="14">
        <f t="shared" ref="WJD261" si="32884">SUM(WJD262:WJD268)</f>
        <v>0</v>
      </c>
      <c r="WJE261" s="14">
        <f t="shared" ref="WJE261" si="32885">SUM(WJE262:WJE268)</f>
        <v>0</v>
      </c>
      <c r="WJF261" s="14">
        <f t="shared" ref="WJF261" si="32886">SUM(WJF262:WJF268)</f>
        <v>0</v>
      </c>
      <c r="WJG261" s="14">
        <f t="shared" ref="WJG261" si="32887">SUM(WJG262:WJG268)</f>
        <v>0</v>
      </c>
      <c r="WJH261" s="14">
        <f t="shared" ref="WJH261" si="32888">SUM(WJH262:WJH268)</f>
        <v>0</v>
      </c>
      <c r="WJI261" s="14">
        <f t="shared" ref="WJI261" si="32889">SUM(WJI262:WJI268)</f>
        <v>0</v>
      </c>
      <c r="WJJ261" s="14">
        <f t="shared" ref="WJJ261" si="32890">SUM(WJJ262:WJJ268)</f>
        <v>0</v>
      </c>
      <c r="WJK261" s="14">
        <f t="shared" ref="WJK261" si="32891">SUM(WJK262:WJK268)</f>
        <v>0</v>
      </c>
      <c r="WJL261" s="14">
        <f t="shared" ref="WJL261" si="32892">SUM(WJL262:WJL268)</f>
        <v>0</v>
      </c>
      <c r="WJM261" s="14">
        <f t="shared" ref="WJM261" si="32893">SUM(WJM262:WJM268)</f>
        <v>0</v>
      </c>
      <c r="WJN261" s="14">
        <f t="shared" ref="WJN261" si="32894">SUM(WJN262:WJN268)</f>
        <v>0</v>
      </c>
      <c r="WJO261" s="14">
        <f t="shared" ref="WJO261" si="32895">SUM(WJO262:WJO268)</f>
        <v>0</v>
      </c>
      <c r="WJP261" s="14">
        <f t="shared" ref="WJP261" si="32896">SUM(WJP262:WJP268)</f>
        <v>0</v>
      </c>
      <c r="WJQ261" s="14">
        <f t="shared" ref="WJQ261" si="32897">SUM(WJQ262:WJQ268)</f>
        <v>0</v>
      </c>
      <c r="WJR261" s="14">
        <f t="shared" ref="WJR261" si="32898">SUM(WJR262:WJR268)</f>
        <v>0</v>
      </c>
      <c r="WJS261" s="14">
        <f t="shared" ref="WJS261" si="32899">SUM(WJS262:WJS268)</f>
        <v>0</v>
      </c>
      <c r="WJT261" s="14">
        <f t="shared" ref="WJT261" si="32900">SUM(WJT262:WJT268)</f>
        <v>0</v>
      </c>
      <c r="WJU261" s="14">
        <f t="shared" ref="WJU261" si="32901">SUM(WJU262:WJU268)</f>
        <v>0</v>
      </c>
      <c r="WJV261" s="14">
        <f t="shared" ref="WJV261" si="32902">SUM(WJV262:WJV268)</f>
        <v>0</v>
      </c>
      <c r="WJW261" s="14">
        <f t="shared" ref="WJW261" si="32903">SUM(WJW262:WJW268)</f>
        <v>0</v>
      </c>
      <c r="WJX261" s="14">
        <f t="shared" ref="WJX261" si="32904">SUM(WJX262:WJX268)</f>
        <v>0</v>
      </c>
      <c r="WJY261" s="14">
        <f t="shared" ref="WJY261" si="32905">SUM(WJY262:WJY268)</f>
        <v>0</v>
      </c>
      <c r="WJZ261" s="14">
        <f t="shared" ref="WJZ261" si="32906">SUM(WJZ262:WJZ268)</f>
        <v>0</v>
      </c>
      <c r="WKA261" s="14">
        <f t="shared" ref="WKA261" si="32907">SUM(WKA262:WKA268)</f>
        <v>0</v>
      </c>
      <c r="WKB261" s="14">
        <f t="shared" ref="WKB261" si="32908">SUM(WKB262:WKB268)</f>
        <v>0</v>
      </c>
      <c r="WKC261" s="14">
        <f t="shared" ref="WKC261" si="32909">SUM(WKC262:WKC268)</f>
        <v>0</v>
      </c>
      <c r="WKD261" s="14">
        <f t="shared" ref="WKD261" si="32910">SUM(WKD262:WKD268)</f>
        <v>0</v>
      </c>
      <c r="WKE261" s="14">
        <f t="shared" ref="WKE261" si="32911">SUM(WKE262:WKE268)</f>
        <v>0</v>
      </c>
      <c r="WKF261" s="14">
        <f t="shared" ref="WKF261" si="32912">SUM(WKF262:WKF268)</f>
        <v>0</v>
      </c>
      <c r="WKG261" s="14">
        <f t="shared" ref="WKG261" si="32913">SUM(WKG262:WKG268)</f>
        <v>0</v>
      </c>
      <c r="WKH261" s="14">
        <f t="shared" ref="WKH261" si="32914">SUM(WKH262:WKH268)</f>
        <v>0</v>
      </c>
      <c r="WKI261" s="14">
        <f t="shared" ref="WKI261" si="32915">SUM(WKI262:WKI268)</f>
        <v>0</v>
      </c>
      <c r="WKJ261" s="14">
        <f t="shared" ref="WKJ261" si="32916">SUM(WKJ262:WKJ268)</f>
        <v>0</v>
      </c>
      <c r="WKK261" s="14">
        <f t="shared" ref="WKK261" si="32917">SUM(WKK262:WKK268)</f>
        <v>0</v>
      </c>
      <c r="WKL261" s="14">
        <f t="shared" ref="WKL261" si="32918">SUM(WKL262:WKL268)</f>
        <v>0</v>
      </c>
      <c r="WKM261" s="14">
        <f t="shared" ref="WKM261" si="32919">SUM(WKM262:WKM268)</f>
        <v>0</v>
      </c>
      <c r="WKN261" s="14">
        <f t="shared" ref="WKN261" si="32920">SUM(WKN262:WKN268)</f>
        <v>0</v>
      </c>
      <c r="WKO261" s="14">
        <f t="shared" ref="WKO261" si="32921">SUM(WKO262:WKO268)</f>
        <v>0</v>
      </c>
      <c r="WKP261" s="14">
        <f t="shared" ref="WKP261" si="32922">SUM(WKP262:WKP268)</f>
        <v>0</v>
      </c>
      <c r="WKQ261" s="14">
        <f t="shared" ref="WKQ261" si="32923">SUM(WKQ262:WKQ268)</f>
        <v>0</v>
      </c>
      <c r="WKR261" s="14">
        <f t="shared" ref="WKR261" si="32924">SUM(WKR262:WKR268)</f>
        <v>0</v>
      </c>
      <c r="WKS261" s="14">
        <f t="shared" ref="WKS261" si="32925">SUM(WKS262:WKS268)</f>
        <v>0</v>
      </c>
      <c r="WKT261" s="14">
        <f t="shared" ref="WKT261" si="32926">SUM(WKT262:WKT268)</f>
        <v>0</v>
      </c>
      <c r="WKU261" s="14">
        <f t="shared" ref="WKU261" si="32927">SUM(WKU262:WKU268)</f>
        <v>0</v>
      </c>
      <c r="WKV261" s="14">
        <f t="shared" ref="WKV261" si="32928">SUM(WKV262:WKV268)</f>
        <v>0</v>
      </c>
      <c r="WKW261" s="14">
        <f t="shared" ref="WKW261" si="32929">SUM(WKW262:WKW268)</f>
        <v>0</v>
      </c>
      <c r="WKX261" s="14">
        <f t="shared" ref="WKX261" si="32930">SUM(WKX262:WKX268)</f>
        <v>0</v>
      </c>
      <c r="WKY261" s="14">
        <f t="shared" ref="WKY261" si="32931">SUM(WKY262:WKY268)</f>
        <v>0</v>
      </c>
      <c r="WKZ261" s="14">
        <f t="shared" ref="WKZ261" si="32932">SUM(WKZ262:WKZ268)</f>
        <v>0</v>
      </c>
      <c r="WLA261" s="14">
        <f t="shared" ref="WLA261" si="32933">SUM(WLA262:WLA268)</f>
        <v>0</v>
      </c>
      <c r="WLB261" s="14">
        <f t="shared" ref="WLB261" si="32934">SUM(WLB262:WLB268)</f>
        <v>0</v>
      </c>
      <c r="WLC261" s="14">
        <f t="shared" ref="WLC261" si="32935">SUM(WLC262:WLC268)</f>
        <v>0</v>
      </c>
      <c r="WLD261" s="14">
        <f t="shared" ref="WLD261" si="32936">SUM(WLD262:WLD268)</f>
        <v>0</v>
      </c>
      <c r="WLE261" s="14">
        <f t="shared" ref="WLE261" si="32937">SUM(WLE262:WLE268)</f>
        <v>0</v>
      </c>
      <c r="WLF261" s="14">
        <f t="shared" ref="WLF261" si="32938">SUM(WLF262:WLF268)</f>
        <v>0</v>
      </c>
      <c r="WLG261" s="14">
        <f t="shared" ref="WLG261" si="32939">SUM(WLG262:WLG268)</f>
        <v>0</v>
      </c>
      <c r="WLH261" s="14">
        <f t="shared" ref="WLH261" si="32940">SUM(WLH262:WLH268)</f>
        <v>0</v>
      </c>
      <c r="WLI261" s="14">
        <f t="shared" ref="WLI261" si="32941">SUM(WLI262:WLI268)</f>
        <v>0</v>
      </c>
      <c r="WLJ261" s="14">
        <f t="shared" ref="WLJ261" si="32942">SUM(WLJ262:WLJ268)</f>
        <v>0</v>
      </c>
      <c r="WLK261" s="14">
        <f t="shared" ref="WLK261" si="32943">SUM(WLK262:WLK268)</f>
        <v>0</v>
      </c>
      <c r="WLL261" s="14">
        <f t="shared" ref="WLL261" si="32944">SUM(WLL262:WLL268)</f>
        <v>0</v>
      </c>
      <c r="WLM261" s="14">
        <f t="shared" ref="WLM261" si="32945">SUM(WLM262:WLM268)</f>
        <v>0</v>
      </c>
      <c r="WLN261" s="14">
        <f t="shared" ref="WLN261" si="32946">SUM(WLN262:WLN268)</f>
        <v>0</v>
      </c>
      <c r="WLO261" s="14">
        <f t="shared" ref="WLO261" si="32947">SUM(WLO262:WLO268)</f>
        <v>0</v>
      </c>
      <c r="WLP261" s="14">
        <f t="shared" ref="WLP261" si="32948">SUM(WLP262:WLP268)</f>
        <v>0</v>
      </c>
      <c r="WLQ261" s="14">
        <f t="shared" ref="WLQ261" si="32949">SUM(WLQ262:WLQ268)</f>
        <v>0</v>
      </c>
      <c r="WLR261" s="14">
        <f t="shared" ref="WLR261" si="32950">SUM(WLR262:WLR268)</f>
        <v>0</v>
      </c>
      <c r="WLS261" s="14">
        <f t="shared" ref="WLS261" si="32951">SUM(WLS262:WLS268)</f>
        <v>0</v>
      </c>
      <c r="WLT261" s="14">
        <f t="shared" ref="WLT261" si="32952">SUM(WLT262:WLT268)</f>
        <v>0</v>
      </c>
      <c r="WLU261" s="14">
        <f t="shared" ref="WLU261" si="32953">SUM(WLU262:WLU268)</f>
        <v>0</v>
      </c>
      <c r="WLV261" s="14">
        <f t="shared" ref="WLV261" si="32954">SUM(WLV262:WLV268)</f>
        <v>0</v>
      </c>
      <c r="WLW261" s="14">
        <f t="shared" ref="WLW261" si="32955">SUM(WLW262:WLW268)</f>
        <v>0</v>
      </c>
      <c r="WLX261" s="14">
        <f t="shared" ref="WLX261" si="32956">SUM(WLX262:WLX268)</f>
        <v>0</v>
      </c>
      <c r="WLY261" s="14">
        <f t="shared" ref="WLY261" si="32957">SUM(WLY262:WLY268)</f>
        <v>0</v>
      </c>
      <c r="WLZ261" s="14">
        <f t="shared" ref="WLZ261" si="32958">SUM(WLZ262:WLZ268)</f>
        <v>0</v>
      </c>
      <c r="WMA261" s="14">
        <f t="shared" ref="WMA261" si="32959">SUM(WMA262:WMA268)</f>
        <v>0</v>
      </c>
      <c r="WMB261" s="14">
        <f t="shared" ref="WMB261" si="32960">SUM(WMB262:WMB268)</f>
        <v>0</v>
      </c>
      <c r="WMC261" s="14">
        <f t="shared" ref="WMC261" si="32961">SUM(WMC262:WMC268)</f>
        <v>0</v>
      </c>
      <c r="WMD261" s="14">
        <f t="shared" ref="WMD261" si="32962">SUM(WMD262:WMD268)</f>
        <v>0</v>
      </c>
      <c r="WME261" s="14">
        <f t="shared" ref="WME261" si="32963">SUM(WME262:WME268)</f>
        <v>0</v>
      </c>
      <c r="WMF261" s="14">
        <f t="shared" ref="WMF261" si="32964">SUM(WMF262:WMF268)</f>
        <v>0</v>
      </c>
      <c r="WMG261" s="14">
        <f t="shared" ref="WMG261" si="32965">SUM(WMG262:WMG268)</f>
        <v>0</v>
      </c>
      <c r="WMH261" s="14">
        <f t="shared" ref="WMH261" si="32966">SUM(WMH262:WMH268)</f>
        <v>0</v>
      </c>
      <c r="WMI261" s="14">
        <f t="shared" ref="WMI261" si="32967">SUM(WMI262:WMI268)</f>
        <v>0</v>
      </c>
      <c r="WMJ261" s="14">
        <f t="shared" ref="WMJ261" si="32968">SUM(WMJ262:WMJ268)</f>
        <v>0</v>
      </c>
      <c r="WMK261" s="14">
        <f t="shared" ref="WMK261" si="32969">SUM(WMK262:WMK268)</f>
        <v>0</v>
      </c>
      <c r="WML261" s="14">
        <f t="shared" ref="WML261" si="32970">SUM(WML262:WML268)</f>
        <v>0</v>
      </c>
      <c r="WMM261" s="14">
        <f t="shared" ref="WMM261" si="32971">SUM(WMM262:WMM268)</f>
        <v>0</v>
      </c>
      <c r="WMN261" s="14">
        <f t="shared" ref="WMN261" si="32972">SUM(WMN262:WMN268)</f>
        <v>0</v>
      </c>
      <c r="WMO261" s="14">
        <f t="shared" ref="WMO261" si="32973">SUM(WMO262:WMO268)</f>
        <v>0</v>
      </c>
      <c r="WMP261" s="14">
        <f t="shared" ref="WMP261" si="32974">SUM(WMP262:WMP268)</f>
        <v>0</v>
      </c>
      <c r="WMQ261" s="14">
        <f t="shared" ref="WMQ261" si="32975">SUM(WMQ262:WMQ268)</f>
        <v>0</v>
      </c>
      <c r="WMR261" s="14">
        <f t="shared" ref="WMR261" si="32976">SUM(WMR262:WMR268)</f>
        <v>0</v>
      </c>
      <c r="WMS261" s="14">
        <f t="shared" ref="WMS261" si="32977">SUM(WMS262:WMS268)</f>
        <v>0</v>
      </c>
      <c r="WMT261" s="14">
        <f t="shared" ref="WMT261" si="32978">SUM(WMT262:WMT268)</f>
        <v>0</v>
      </c>
      <c r="WMU261" s="14">
        <f t="shared" ref="WMU261" si="32979">SUM(WMU262:WMU268)</f>
        <v>0</v>
      </c>
      <c r="WMV261" s="14">
        <f t="shared" ref="WMV261" si="32980">SUM(WMV262:WMV268)</f>
        <v>0</v>
      </c>
      <c r="WMW261" s="14">
        <f t="shared" ref="WMW261" si="32981">SUM(WMW262:WMW268)</f>
        <v>0</v>
      </c>
      <c r="WMX261" s="14">
        <f t="shared" ref="WMX261" si="32982">SUM(WMX262:WMX268)</f>
        <v>0</v>
      </c>
      <c r="WMY261" s="14">
        <f t="shared" ref="WMY261" si="32983">SUM(WMY262:WMY268)</f>
        <v>0</v>
      </c>
      <c r="WMZ261" s="14">
        <f t="shared" ref="WMZ261" si="32984">SUM(WMZ262:WMZ268)</f>
        <v>0</v>
      </c>
      <c r="WNA261" s="14">
        <f t="shared" ref="WNA261" si="32985">SUM(WNA262:WNA268)</f>
        <v>0</v>
      </c>
      <c r="WNB261" s="14">
        <f t="shared" ref="WNB261" si="32986">SUM(WNB262:WNB268)</f>
        <v>0</v>
      </c>
      <c r="WNC261" s="14">
        <f t="shared" ref="WNC261" si="32987">SUM(WNC262:WNC268)</f>
        <v>0</v>
      </c>
      <c r="WND261" s="14">
        <f t="shared" ref="WND261" si="32988">SUM(WND262:WND268)</f>
        <v>0</v>
      </c>
      <c r="WNE261" s="14">
        <f t="shared" ref="WNE261" si="32989">SUM(WNE262:WNE268)</f>
        <v>0</v>
      </c>
      <c r="WNF261" s="14">
        <f t="shared" ref="WNF261" si="32990">SUM(WNF262:WNF268)</f>
        <v>0</v>
      </c>
      <c r="WNG261" s="14">
        <f t="shared" ref="WNG261" si="32991">SUM(WNG262:WNG268)</f>
        <v>0</v>
      </c>
      <c r="WNH261" s="14">
        <f t="shared" ref="WNH261" si="32992">SUM(WNH262:WNH268)</f>
        <v>0</v>
      </c>
      <c r="WNI261" s="14">
        <f t="shared" ref="WNI261" si="32993">SUM(WNI262:WNI268)</f>
        <v>0</v>
      </c>
      <c r="WNJ261" s="14">
        <f t="shared" ref="WNJ261" si="32994">SUM(WNJ262:WNJ268)</f>
        <v>0</v>
      </c>
      <c r="WNK261" s="14">
        <f t="shared" ref="WNK261" si="32995">SUM(WNK262:WNK268)</f>
        <v>0</v>
      </c>
      <c r="WNL261" s="14">
        <f t="shared" ref="WNL261" si="32996">SUM(WNL262:WNL268)</f>
        <v>0</v>
      </c>
      <c r="WNM261" s="14">
        <f t="shared" ref="WNM261" si="32997">SUM(WNM262:WNM268)</f>
        <v>0</v>
      </c>
      <c r="WNN261" s="14">
        <f t="shared" ref="WNN261" si="32998">SUM(WNN262:WNN268)</f>
        <v>0</v>
      </c>
      <c r="WNO261" s="14">
        <f t="shared" ref="WNO261" si="32999">SUM(WNO262:WNO268)</f>
        <v>0</v>
      </c>
      <c r="WNP261" s="14">
        <f t="shared" ref="WNP261" si="33000">SUM(WNP262:WNP268)</f>
        <v>0</v>
      </c>
      <c r="WNQ261" s="14">
        <f t="shared" ref="WNQ261" si="33001">SUM(WNQ262:WNQ268)</f>
        <v>0</v>
      </c>
      <c r="WNR261" s="14">
        <f t="shared" ref="WNR261" si="33002">SUM(WNR262:WNR268)</f>
        <v>0</v>
      </c>
      <c r="WNS261" s="14">
        <f t="shared" ref="WNS261" si="33003">SUM(WNS262:WNS268)</f>
        <v>0</v>
      </c>
      <c r="WNT261" s="14">
        <f t="shared" ref="WNT261" si="33004">SUM(WNT262:WNT268)</f>
        <v>0</v>
      </c>
      <c r="WNU261" s="14">
        <f t="shared" ref="WNU261" si="33005">SUM(WNU262:WNU268)</f>
        <v>0</v>
      </c>
      <c r="WNV261" s="14">
        <f t="shared" ref="WNV261" si="33006">SUM(WNV262:WNV268)</f>
        <v>0</v>
      </c>
      <c r="WNW261" s="14">
        <f t="shared" ref="WNW261" si="33007">SUM(WNW262:WNW268)</f>
        <v>0</v>
      </c>
      <c r="WNX261" s="14">
        <f t="shared" ref="WNX261" si="33008">SUM(WNX262:WNX268)</f>
        <v>0</v>
      </c>
      <c r="WNY261" s="14">
        <f t="shared" ref="WNY261" si="33009">SUM(WNY262:WNY268)</f>
        <v>0</v>
      </c>
      <c r="WNZ261" s="14">
        <f t="shared" ref="WNZ261" si="33010">SUM(WNZ262:WNZ268)</f>
        <v>0</v>
      </c>
      <c r="WOA261" s="14">
        <f t="shared" ref="WOA261" si="33011">SUM(WOA262:WOA268)</f>
        <v>0</v>
      </c>
      <c r="WOB261" s="14">
        <f t="shared" ref="WOB261" si="33012">SUM(WOB262:WOB268)</f>
        <v>0</v>
      </c>
      <c r="WOC261" s="14">
        <f t="shared" ref="WOC261" si="33013">SUM(WOC262:WOC268)</f>
        <v>0</v>
      </c>
      <c r="WOD261" s="14">
        <f t="shared" ref="WOD261" si="33014">SUM(WOD262:WOD268)</f>
        <v>0</v>
      </c>
      <c r="WOE261" s="14">
        <f t="shared" ref="WOE261" si="33015">SUM(WOE262:WOE268)</f>
        <v>0</v>
      </c>
      <c r="WOF261" s="14">
        <f t="shared" ref="WOF261" si="33016">SUM(WOF262:WOF268)</f>
        <v>0</v>
      </c>
      <c r="WOG261" s="14">
        <f t="shared" ref="WOG261" si="33017">SUM(WOG262:WOG268)</f>
        <v>0</v>
      </c>
      <c r="WOH261" s="14">
        <f t="shared" ref="WOH261" si="33018">SUM(WOH262:WOH268)</f>
        <v>0</v>
      </c>
      <c r="WOI261" s="14">
        <f t="shared" ref="WOI261" si="33019">SUM(WOI262:WOI268)</f>
        <v>0</v>
      </c>
      <c r="WOJ261" s="14">
        <f t="shared" ref="WOJ261" si="33020">SUM(WOJ262:WOJ268)</f>
        <v>0</v>
      </c>
      <c r="WOK261" s="14">
        <f t="shared" ref="WOK261" si="33021">SUM(WOK262:WOK268)</f>
        <v>0</v>
      </c>
      <c r="WOL261" s="14">
        <f t="shared" ref="WOL261" si="33022">SUM(WOL262:WOL268)</f>
        <v>0</v>
      </c>
      <c r="WOM261" s="14">
        <f t="shared" ref="WOM261" si="33023">SUM(WOM262:WOM268)</f>
        <v>0</v>
      </c>
      <c r="WON261" s="14">
        <f t="shared" ref="WON261" si="33024">SUM(WON262:WON268)</f>
        <v>0</v>
      </c>
      <c r="WOO261" s="14">
        <f t="shared" ref="WOO261" si="33025">SUM(WOO262:WOO268)</f>
        <v>0</v>
      </c>
      <c r="WOP261" s="14">
        <f t="shared" ref="WOP261" si="33026">SUM(WOP262:WOP268)</f>
        <v>0</v>
      </c>
      <c r="WOQ261" s="14">
        <f t="shared" ref="WOQ261" si="33027">SUM(WOQ262:WOQ268)</f>
        <v>0</v>
      </c>
      <c r="WOR261" s="14">
        <f t="shared" ref="WOR261" si="33028">SUM(WOR262:WOR268)</f>
        <v>0</v>
      </c>
      <c r="WOS261" s="14">
        <f t="shared" ref="WOS261" si="33029">SUM(WOS262:WOS268)</f>
        <v>0</v>
      </c>
      <c r="WOT261" s="14">
        <f t="shared" ref="WOT261" si="33030">SUM(WOT262:WOT268)</f>
        <v>0</v>
      </c>
      <c r="WOU261" s="14">
        <f t="shared" ref="WOU261" si="33031">SUM(WOU262:WOU268)</f>
        <v>0</v>
      </c>
      <c r="WOV261" s="14">
        <f t="shared" ref="WOV261" si="33032">SUM(WOV262:WOV268)</f>
        <v>0</v>
      </c>
      <c r="WOW261" s="14">
        <f t="shared" ref="WOW261" si="33033">SUM(WOW262:WOW268)</f>
        <v>0</v>
      </c>
      <c r="WOX261" s="14">
        <f t="shared" ref="WOX261" si="33034">SUM(WOX262:WOX268)</f>
        <v>0</v>
      </c>
      <c r="WOY261" s="14">
        <f t="shared" ref="WOY261" si="33035">SUM(WOY262:WOY268)</f>
        <v>0</v>
      </c>
      <c r="WOZ261" s="14">
        <f t="shared" ref="WOZ261" si="33036">SUM(WOZ262:WOZ268)</f>
        <v>0</v>
      </c>
      <c r="WPA261" s="14">
        <f t="shared" ref="WPA261" si="33037">SUM(WPA262:WPA268)</f>
        <v>0</v>
      </c>
      <c r="WPB261" s="14">
        <f t="shared" ref="WPB261" si="33038">SUM(WPB262:WPB268)</f>
        <v>0</v>
      </c>
      <c r="WPC261" s="14">
        <f t="shared" ref="WPC261" si="33039">SUM(WPC262:WPC268)</f>
        <v>0</v>
      </c>
      <c r="WPD261" s="14">
        <f t="shared" ref="WPD261" si="33040">SUM(WPD262:WPD268)</f>
        <v>0</v>
      </c>
      <c r="WPE261" s="14">
        <f t="shared" ref="WPE261" si="33041">SUM(WPE262:WPE268)</f>
        <v>0</v>
      </c>
      <c r="WPF261" s="14">
        <f t="shared" ref="WPF261" si="33042">SUM(WPF262:WPF268)</f>
        <v>0</v>
      </c>
      <c r="WPG261" s="14">
        <f t="shared" ref="WPG261" si="33043">SUM(WPG262:WPG268)</f>
        <v>0</v>
      </c>
      <c r="WPH261" s="14">
        <f t="shared" ref="WPH261" si="33044">SUM(WPH262:WPH268)</f>
        <v>0</v>
      </c>
      <c r="WPI261" s="14">
        <f t="shared" ref="WPI261" si="33045">SUM(WPI262:WPI268)</f>
        <v>0</v>
      </c>
      <c r="WPJ261" s="14">
        <f t="shared" ref="WPJ261" si="33046">SUM(WPJ262:WPJ268)</f>
        <v>0</v>
      </c>
      <c r="WPK261" s="14">
        <f t="shared" ref="WPK261" si="33047">SUM(WPK262:WPK268)</f>
        <v>0</v>
      </c>
      <c r="WPL261" s="14">
        <f t="shared" ref="WPL261" si="33048">SUM(WPL262:WPL268)</f>
        <v>0</v>
      </c>
      <c r="WPM261" s="14">
        <f t="shared" ref="WPM261" si="33049">SUM(WPM262:WPM268)</f>
        <v>0</v>
      </c>
      <c r="WPN261" s="14">
        <f t="shared" ref="WPN261" si="33050">SUM(WPN262:WPN268)</f>
        <v>0</v>
      </c>
      <c r="WPO261" s="14">
        <f t="shared" ref="WPO261" si="33051">SUM(WPO262:WPO268)</f>
        <v>0</v>
      </c>
      <c r="WPP261" s="14">
        <f t="shared" ref="WPP261" si="33052">SUM(WPP262:WPP268)</f>
        <v>0</v>
      </c>
      <c r="WPQ261" s="14">
        <f t="shared" ref="WPQ261" si="33053">SUM(WPQ262:WPQ268)</f>
        <v>0</v>
      </c>
      <c r="WPR261" s="14">
        <f t="shared" ref="WPR261" si="33054">SUM(WPR262:WPR268)</f>
        <v>0</v>
      </c>
      <c r="WPS261" s="14">
        <f t="shared" ref="WPS261" si="33055">SUM(WPS262:WPS268)</f>
        <v>0</v>
      </c>
      <c r="WPT261" s="14">
        <f t="shared" ref="WPT261" si="33056">SUM(WPT262:WPT268)</f>
        <v>0</v>
      </c>
      <c r="WPU261" s="14">
        <f t="shared" ref="WPU261" si="33057">SUM(WPU262:WPU268)</f>
        <v>0</v>
      </c>
      <c r="WPV261" s="14">
        <f t="shared" ref="WPV261" si="33058">SUM(WPV262:WPV268)</f>
        <v>0</v>
      </c>
      <c r="WPW261" s="14">
        <f t="shared" ref="WPW261" si="33059">SUM(WPW262:WPW268)</f>
        <v>0</v>
      </c>
      <c r="WPX261" s="14">
        <f t="shared" ref="WPX261" si="33060">SUM(WPX262:WPX268)</f>
        <v>0</v>
      </c>
      <c r="WPY261" s="14">
        <f t="shared" ref="WPY261" si="33061">SUM(WPY262:WPY268)</f>
        <v>0</v>
      </c>
      <c r="WPZ261" s="14">
        <f t="shared" ref="WPZ261" si="33062">SUM(WPZ262:WPZ268)</f>
        <v>0</v>
      </c>
      <c r="WQA261" s="14">
        <f t="shared" ref="WQA261" si="33063">SUM(WQA262:WQA268)</f>
        <v>0</v>
      </c>
      <c r="WQB261" s="14">
        <f t="shared" ref="WQB261" si="33064">SUM(WQB262:WQB268)</f>
        <v>0</v>
      </c>
      <c r="WQC261" s="14">
        <f t="shared" ref="WQC261" si="33065">SUM(WQC262:WQC268)</f>
        <v>0</v>
      </c>
      <c r="WQD261" s="14">
        <f t="shared" ref="WQD261" si="33066">SUM(WQD262:WQD268)</f>
        <v>0</v>
      </c>
      <c r="WQE261" s="14">
        <f t="shared" ref="WQE261" si="33067">SUM(WQE262:WQE268)</f>
        <v>0</v>
      </c>
      <c r="WQF261" s="14">
        <f t="shared" ref="WQF261" si="33068">SUM(WQF262:WQF268)</f>
        <v>0</v>
      </c>
      <c r="WQG261" s="14">
        <f t="shared" ref="WQG261" si="33069">SUM(WQG262:WQG268)</f>
        <v>0</v>
      </c>
      <c r="WQH261" s="14">
        <f t="shared" ref="WQH261" si="33070">SUM(WQH262:WQH268)</f>
        <v>0</v>
      </c>
      <c r="WQI261" s="14">
        <f t="shared" ref="WQI261" si="33071">SUM(WQI262:WQI268)</f>
        <v>0</v>
      </c>
      <c r="WQJ261" s="14">
        <f t="shared" ref="WQJ261" si="33072">SUM(WQJ262:WQJ268)</f>
        <v>0</v>
      </c>
      <c r="WQK261" s="14">
        <f t="shared" ref="WQK261" si="33073">SUM(WQK262:WQK268)</f>
        <v>0</v>
      </c>
      <c r="WQL261" s="14">
        <f t="shared" ref="WQL261" si="33074">SUM(WQL262:WQL268)</f>
        <v>0</v>
      </c>
      <c r="WQM261" s="14">
        <f t="shared" ref="WQM261" si="33075">SUM(WQM262:WQM268)</f>
        <v>0</v>
      </c>
      <c r="WQN261" s="14">
        <f t="shared" ref="WQN261" si="33076">SUM(WQN262:WQN268)</f>
        <v>0</v>
      </c>
      <c r="WQO261" s="14">
        <f t="shared" ref="WQO261" si="33077">SUM(WQO262:WQO268)</f>
        <v>0</v>
      </c>
      <c r="WQP261" s="14">
        <f t="shared" ref="WQP261" si="33078">SUM(WQP262:WQP268)</f>
        <v>0</v>
      </c>
      <c r="WQQ261" s="14">
        <f t="shared" ref="WQQ261" si="33079">SUM(WQQ262:WQQ268)</f>
        <v>0</v>
      </c>
      <c r="WQR261" s="14">
        <f t="shared" ref="WQR261" si="33080">SUM(WQR262:WQR268)</f>
        <v>0</v>
      </c>
      <c r="WQS261" s="14">
        <f t="shared" ref="WQS261" si="33081">SUM(WQS262:WQS268)</f>
        <v>0</v>
      </c>
      <c r="WQT261" s="14">
        <f t="shared" ref="WQT261" si="33082">SUM(WQT262:WQT268)</f>
        <v>0</v>
      </c>
      <c r="WQU261" s="14">
        <f t="shared" ref="WQU261" si="33083">SUM(WQU262:WQU268)</f>
        <v>0</v>
      </c>
      <c r="WQV261" s="14">
        <f t="shared" ref="WQV261" si="33084">SUM(WQV262:WQV268)</f>
        <v>0</v>
      </c>
      <c r="WQW261" s="14">
        <f t="shared" ref="WQW261" si="33085">SUM(WQW262:WQW268)</f>
        <v>0</v>
      </c>
      <c r="WQX261" s="14">
        <f t="shared" ref="WQX261" si="33086">SUM(WQX262:WQX268)</f>
        <v>0</v>
      </c>
      <c r="WQY261" s="14">
        <f t="shared" ref="WQY261" si="33087">SUM(WQY262:WQY268)</f>
        <v>0</v>
      </c>
      <c r="WQZ261" s="14">
        <f t="shared" ref="WQZ261" si="33088">SUM(WQZ262:WQZ268)</f>
        <v>0</v>
      </c>
      <c r="WRA261" s="14">
        <f t="shared" ref="WRA261" si="33089">SUM(WRA262:WRA268)</f>
        <v>0</v>
      </c>
      <c r="WRB261" s="14">
        <f t="shared" ref="WRB261" si="33090">SUM(WRB262:WRB268)</f>
        <v>0</v>
      </c>
      <c r="WRC261" s="14">
        <f t="shared" ref="WRC261" si="33091">SUM(WRC262:WRC268)</f>
        <v>0</v>
      </c>
      <c r="WRD261" s="14">
        <f t="shared" ref="WRD261" si="33092">SUM(WRD262:WRD268)</f>
        <v>0</v>
      </c>
      <c r="WRE261" s="14">
        <f t="shared" ref="WRE261" si="33093">SUM(WRE262:WRE268)</f>
        <v>0</v>
      </c>
      <c r="WRF261" s="14">
        <f t="shared" ref="WRF261" si="33094">SUM(WRF262:WRF268)</f>
        <v>0</v>
      </c>
      <c r="WRG261" s="14">
        <f t="shared" ref="WRG261" si="33095">SUM(WRG262:WRG268)</f>
        <v>0</v>
      </c>
      <c r="WRH261" s="14">
        <f t="shared" ref="WRH261" si="33096">SUM(WRH262:WRH268)</f>
        <v>0</v>
      </c>
      <c r="WRI261" s="14">
        <f t="shared" ref="WRI261" si="33097">SUM(WRI262:WRI268)</f>
        <v>0</v>
      </c>
      <c r="WRJ261" s="14">
        <f t="shared" ref="WRJ261" si="33098">SUM(WRJ262:WRJ268)</f>
        <v>0</v>
      </c>
      <c r="WRK261" s="14">
        <f t="shared" ref="WRK261" si="33099">SUM(WRK262:WRK268)</f>
        <v>0</v>
      </c>
      <c r="WRL261" s="14">
        <f t="shared" ref="WRL261" si="33100">SUM(WRL262:WRL268)</f>
        <v>0</v>
      </c>
      <c r="WRM261" s="14">
        <f t="shared" ref="WRM261" si="33101">SUM(WRM262:WRM268)</f>
        <v>0</v>
      </c>
      <c r="WRN261" s="14">
        <f t="shared" ref="WRN261" si="33102">SUM(WRN262:WRN268)</f>
        <v>0</v>
      </c>
      <c r="WRO261" s="14">
        <f t="shared" ref="WRO261" si="33103">SUM(WRO262:WRO268)</f>
        <v>0</v>
      </c>
      <c r="WRP261" s="14">
        <f t="shared" ref="WRP261" si="33104">SUM(WRP262:WRP268)</f>
        <v>0</v>
      </c>
      <c r="WRQ261" s="14">
        <f t="shared" ref="WRQ261" si="33105">SUM(WRQ262:WRQ268)</f>
        <v>0</v>
      </c>
      <c r="WRR261" s="14">
        <f t="shared" ref="WRR261" si="33106">SUM(WRR262:WRR268)</f>
        <v>0</v>
      </c>
      <c r="WRS261" s="14">
        <f t="shared" ref="WRS261" si="33107">SUM(WRS262:WRS268)</f>
        <v>0</v>
      </c>
      <c r="WRT261" s="14">
        <f t="shared" ref="WRT261" si="33108">SUM(WRT262:WRT268)</f>
        <v>0</v>
      </c>
      <c r="WRU261" s="14">
        <f t="shared" ref="WRU261" si="33109">SUM(WRU262:WRU268)</f>
        <v>0</v>
      </c>
      <c r="WRV261" s="14">
        <f t="shared" ref="WRV261" si="33110">SUM(WRV262:WRV268)</f>
        <v>0</v>
      </c>
      <c r="WRW261" s="14">
        <f t="shared" ref="WRW261" si="33111">SUM(WRW262:WRW268)</f>
        <v>0</v>
      </c>
      <c r="WRX261" s="14">
        <f t="shared" ref="WRX261" si="33112">SUM(WRX262:WRX268)</f>
        <v>0</v>
      </c>
      <c r="WRY261" s="14">
        <f t="shared" ref="WRY261" si="33113">SUM(WRY262:WRY268)</f>
        <v>0</v>
      </c>
      <c r="WRZ261" s="14">
        <f t="shared" ref="WRZ261" si="33114">SUM(WRZ262:WRZ268)</f>
        <v>0</v>
      </c>
      <c r="WSA261" s="14">
        <f t="shared" ref="WSA261" si="33115">SUM(WSA262:WSA268)</f>
        <v>0</v>
      </c>
      <c r="WSB261" s="14">
        <f t="shared" ref="WSB261" si="33116">SUM(WSB262:WSB268)</f>
        <v>0</v>
      </c>
      <c r="WSC261" s="14">
        <f t="shared" ref="WSC261" si="33117">SUM(WSC262:WSC268)</f>
        <v>0</v>
      </c>
      <c r="WSD261" s="14">
        <f t="shared" ref="WSD261" si="33118">SUM(WSD262:WSD268)</f>
        <v>0</v>
      </c>
      <c r="WSE261" s="14">
        <f t="shared" ref="WSE261" si="33119">SUM(WSE262:WSE268)</f>
        <v>0</v>
      </c>
      <c r="WSF261" s="14">
        <f t="shared" ref="WSF261" si="33120">SUM(WSF262:WSF268)</f>
        <v>0</v>
      </c>
      <c r="WSG261" s="14">
        <f t="shared" ref="WSG261" si="33121">SUM(WSG262:WSG268)</f>
        <v>0</v>
      </c>
      <c r="WSH261" s="14">
        <f t="shared" ref="WSH261" si="33122">SUM(WSH262:WSH268)</f>
        <v>0</v>
      </c>
      <c r="WSI261" s="14">
        <f t="shared" ref="WSI261" si="33123">SUM(WSI262:WSI268)</f>
        <v>0</v>
      </c>
      <c r="WSJ261" s="14">
        <f t="shared" ref="WSJ261" si="33124">SUM(WSJ262:WSJ268)</f>
        <v>0</v>
      </c>
      <c r="WSK261" s="14">
        <f t="shared" ref="WSK261" si="33125">SUM(WSK262:WSK268)</f>
        <v>0</v>
      </c>
      <c r="WSL261" s="14">
        <f t="shared" ref="WSL261" si="33126">SUM(WSL262:WSL268)</f>
        <v>0</v>
      </c>
      <c r="WSM261" s="14">
        <f t="shared" ref="WSM261" si="33127">SUM(WSM262:WSM268)</f>
        <v>0</v>
      </c>
      <c r="WSN261" s="14">
        <f t="shared" ref="WSN261" si="33128">SUM(WSN262:WSN268)</f>
        <v>0</v>
      </c>
      <c r="WSO261" s="14">
        <f t="shared" ref="WSO261" si="33129">SUM(WSO262:WSO268)</f>
        <v>0</v>
      </c>
      <c r="WSP261" s="14">
        <f t="shared" ref="WSP261" si="33130">SUM(WSP262:WSP268)</f>
        <v>0</v>
      </c>
      <c r="WSQ261" s="14">
        <f t="shared" ref="WSQ261" si="33131">SUM(WSQ262:WSQ268)</f>
        <v>0</v>
      </c>
      <c r="WSR261" s="14">
        <f t="shared" ref="WSR261" si="33132">SUM(WSR262:WSR268)</f>
        <v>0</v>
      </c>
      <c r="WSS261" s="14">
        <f t="shared" ref="WSS261" si="33133">SUM(WSS262:WSS268)</f>
        <v>0</v>
      </c>
      <c r="WST261" s="14">
        <f t="shared" ref="WST261" si="33134">SUM(WST262:WST268)</f>
        <v>0</v>
      </c>
      <c r="WSU261" s="14">
        <f t="shared" ref="WSU261" si="33135">SUM(WSU262:WSU268)</f>
        <v>0</v>
      </c>
      <c r="WSV261" s="14">
        <f t="shared" ref="WSV261" si="33136">SUM(WSV262:WSV268)</f>
        <v>0</v>
      </c>
      <c r="WSW261" s="14">
        <f t="shared" ref="WSW261" si="33137">SUM(WSW262:WSW268)</f>
        <v>0</v>
      </c>
      <c r="WSX261" s="14">
        <f t="shared" ref="WSX261" si="33138">SUM(WSX262:WSX268)</f>
        <v>0</v>
      </c>
      <c r="WSY261" s="14">
        <f t="shared" ref="WSY261" si="33139">SUM(WSY262:WSY268)</f>
        <v>0</v>
      </c>
      <c r="WSZ261" s="14">
        <f t="shared" ref="WSZ261" si="33140">SUM(WSZ262:WSZ268)</f>
        <v>0</v>
      </c>
      <c r="WTA261" s="14">
        <f t="shared" ref="WTA261" si="33141">SUM(WTA262:WTA268)</f>
        <v>0</v>
      </c>
      <c r="WTB261" s="14">
        <f t="shared" ref="WTB261" si="33142">SUM(WTB262:WTB268)</f>
        <v>0</v>
      </c>
      <c r="WTC261" s="14">
        <f t="shared" ref="WTC261" si="33143">SUM(WTC262:WTC268)</f>
        <v>0</v>
      </c>
      <c r="WTD261" s="14">
        <f t="shared" ref="WTD261" si="33144">SUM(WTD262:WTD268)</f>
        <v>0</v>
      </c>
      <c r="WTE261" s="14">
        <f t="shared" ref="WTE261" si="33145">SUM(WTE262:WTE268)</f>
        <v>0</v>
      </c>
      <c r="WTF261" s="14">
        <f t="shared" ref="WTF261" si="33146">SUM(WTF262:WTF268)</f>
        <v>0</v>
      </c>
      <c r="WTG261" s="14">
        <f t="shared" ref="WTG261" si="33147">SUM(WTG262:WTG268)</f>
        <v>0</v>
      </c>
      <c r="WTH261" s="14">
        <f t="shared" ref="WTH261" si="33148">SUM(WTH262:WTH268)</f>
        <v>0</v>
      </c>
      <c r="WTI261" s="14">
        <f t="shared" ref="WTI261" si="33149">SUM(WTI262:WTI268)</f>
        <v>0</v>
      </c>
      <c r="WTJ261" s="14">
        <f t="shared" ref="WTJ261" si="33150">SUM(WTJ262:WTJ268)</f>
        <v>0</v>
      </c>
      <c r="WTK261" s="14">
        <f t="shared" ref="WTK261" si="33151">SUM(WTK262:WTK268)</f>
        <v>0</v>
      </c>
      <c r="WTL261" s="14">
        <f t="shared" ref="WTL261" si="33152">SUM(WTL262:WTL268)</f>
        <v>0</v>
      </c>
      <c r="WTM261" s="14">
        <f t="shared" ref="WTM261" si="33153">SUM(WTM262:WTM268)</f>
        <v>0</v>
      </c>
      <c r="WTN261" s="14">
        <f t="shared" ref="WTN261" si="33154">SUM(WTN262:WTN268)</f>
        <v>0</v>
      </c>
      <c r="WTO261" s="14">
        <f t="shared" ref="WTO261" si="33155">SUM(WTO262:WTO268)</f>
        <v>0</v>
      </c>
      <c r="WTP261" s="14">
        <f t="shared" ref="WTP261" si="33156">SUM(WTP262:WTP268)</f>
        <v>0</v>
      </c>
      <c r="WTQ261" s="14">
        <f t="shared" ref="WTQ261" si="33157">SUM(WTQ262:WTQ268)</f>
        <v>0</v>
      </c>
      <c r="WTR261" s="14">
        <f t="shared" ref="WTR261" si="33158">SUM(WTR262:WTR268)</f>
        <v>0</v>
      </c>
      <c r="WTS261" s="14">
        <f t="shared" ref="WTS261" si="33159">SUM(WTS262:WTS268)</f>
        <v>0</v>
      </c>
      <c r="WTT261" s="14">
        <f t="shared" ref="WTT261" si="33160">SUM(WTT262:WTT268)</f>
        <v>0</v>
      </c>
      <c r="WTU261" s="14">
        <f t="shared" ref="WTU261" si="33161">SUM(WTU262:WTU268)</f>
        <v>0</v>
      </c>
      <c r="WTV261" s="14">
        <f t="shared" ref="WTV261" si="33162">SUM(WTV262:WTV268)</f>
        <v>0</v>
      </c>
      <c r="WTW261" s="14">
        <f t="shared" ref="WTW261" si="33163">SUM(WTW262:WTW268)</f>
        <v>0</v>
      </c>
      <c r="WTX261" s="14">
        <f t="shared" ref="WTX261" si="33164">SUM(WTX262:WTX268)</f>
        <v>0</v>
      </c>
      <c r="WTY261" s="14">
        <f t="shared" ref="WTY261" si="33165">SUM(WTY262:WTY268)</f>
        <v>0</v>
      </c>
      <c r="WTZ261" s="14">
        <f t="shared" ref="WTZ261" si="33166">SUM(WTZ262:WTZ268)</f>
        <v>0</v>
      </c>
      <c r="WUA261" s="14">
        <f t="shared" ref="WUA261" si="33167">SUM(WUA262:WUA268)</f>
        <v>0</v>
      </c>
      <c r="WUB261" s="14">
        <f t="shared" ref="WUB261" si="33168">SUM(WUB262:WUB268)</f>
        <v>0</v>
      </c>
      <c r="WUC261" s="14">
        <f t="shared" ref="WUC261" si="33169">SUM(WUC262:WUC268)</f>
        <v>0</v>
      </c>
      <c r="WUD261" s="14">
        <f t="shared" ref="WUD261" si="33170">SUM(WUD262:WUD268)</f>
        <v>0</v>
      </c>
      <c r="WUE261" s="14">
        <f t="shared" ref="WUE261" si="33171">SUM(WUE262:WUE268)</f>
        <v>0</v>
      </c>
      <c r="WUF261" s="14">
        <f t="shared" ref="WUF261" si="33172">SUM(WUF262:WUF268)</f>
        <v>0</v>
      </c>
      <c r="WUG261" s="14">
        <f t="shared" ref="WUG261" si="33173">SUM(WUG262:WUG268)</f>
        <v>0</v>
      </c>
      <c r="WUH261" s="14">
        <f t="shared" ref="WUH261" si="33174">SUM(WUH262:WUH268)</f>
        <v>0</v>
      </c>
      <c r="WUI261" s="14">
        <f t="shared" ref="WUI261" si="33175">SUM(WUI262:WUI268)</f>
        <v>0</v>
      </c>
      <c r="WUJ261" s="14">
        <f t="shared" ref="WUJ261" si="33176">SUM(WUJ262:WUJ268)</f>
        <v>0</v>
      </c>
      <c r="WUK261" s="14">
        <f t="shared" ref="WUK261" si="33177">SUM(WUK262:WUK268)</f>
        <v>0</v>
      </c>
      <c r="WUL261" s="14">
        <f t="shared" ref="WUL261" si="33178">SUM(WUL262:WUL268)</f>
        <v>0</v>
      </c>
      <c r="WUM261" s="14">
        <f t="shared" ref="WUM261" si="33179">SUM(WUM262:WUM268)</f>
        <v>0</v>
      </c>
      <c r="WUN261" s="14">
        <f t="shared" ref="WUN261" si="33180">SUM(WUN262:WUN268)</f>
        <v>0</v>
      </c>
      <c r="WUO261" s="14">
        <f t="shared" ref="WUO261" si="33181">SUM(WUO262:WUO268)</f>
        <v>0</v>
      </c>
      <c r="WUP261" s="14">
        <f t="shared" ref="WUP261" si="33182">SUM(WUP262:WUP268)</f>
        <v>0</v>
      </c>
      <c r="WUQ261" s="14">
        <f t="shared" ref="WUQ261" si="33183">SUM(WUQ262:WUQ268)</f>
        <v>0</v>
      </c>
      <c r="WUR261" s="14">
        <f t="shared" ref="WUR261" si="33184">SUM(WUR262:WUR268)</f>
        <v>0</v>
      </c>
      <c r="WUS261" s="14">
        <f t="shared" ref="WUS261" si="33185">SUM(WUS262:WUS268)</f>
        <v>0</v>
      </c>
      <c r="WUT261" s="14">
        <f t="shared" ref="WUT261" si="33186">SUM(WUT262:WUT268)</f>
        <v>0</v>
      </c>
      <c r="WUU261" s="14">
        <f t="shared" ref="WUU261" si="33187">SUM(WUU262:WUU268)</f>
        <v>0</v>
      </c>
      <c r="WUV261" s="14">
        <f t="shared" ref="WUV261" si="33188">SUM(WUV262:WUV268)</f>
        <v>0</v>
      </c>
      <c r="WUW261" s="14">
        <f t="shared" ref="WUW261" si="33189">SUM(WUW262:WUW268)</f>
        <v>0</v>
      </c>
      <c r="WUX261" s="14">
        <f t="shared" ref="WUX261" si="33190">SUM(WUX262:WUX268)</f>
        <v>0</v>
      </c>
      <c r="WUY261" s="14">
        <f t="shared" ref="WUY261" si="33191">SUM(WUY262:WUY268)</f>
        <v>0</v>
      </c>
      <c r="WUZ261" s="14">
        <f t="shared" ref="WUZ261" si="33192">SUM(WUZ262:WUZ268)</f>
        <v>0</v>
      </c>
      <c r="WVA261" s="14">
        <f t="shared" ref="WVA261" si="33193">SUM(WVA262:WVA268)</f>
        <v>0</v>
      </c>
      <c r="WVB261" s="14">
        <f t="shared" ref="WVB261" si="33194">SUM(WVB262:WVB268)</f>
        <v>0</v>
      </c>
      <c r="WVC261" s="14">
        <f t="shared" ref="WVC261" si="33195">SUM(WVC262:WVC268)</f>
        <v>0</v>
      </c>
      <c r="WVD261" s="14">
        <f t="shared" ref="WVD261" si="33196">SUM(WVD262:WVD268)</f>
        <v>0</v>
      </c>
      <c r="WVE261" s="14">
        <f t="shared" ref="WVE261" si="33197">SUM(WVE262:WVE268)</f>
        <v>0</v>
      </c>
      <c r="WVF261" s="14">
        <f t="shared" ref="WVF261" si="33198">SUM(WVF262:WVF268)</f>
        <v>0</v>
      </c>
      <c r="WVG261" s="14">
        <f t="shared" ref="WVG261" si="33199">SUM(WVG262:WVG268)</f>
        <v>0</v>
      </c>
      <c r="WVH261" s="14">
        <f t="shared" ref="WVH261" si="33200">SUM(WVH262:WVH268)</f>
        <v>0</v>
      </c>
      <c r="WVI261" s="14">
        <f t="shared" ref="WVI261" si="33201">SUM(WVI262:WVI268)</f>
        <v>0</v>
      </c>
      <c r="WVJ261" s="14">
        <f t="shared" ref="WVJ261" si="33202">SUM(WVJ262:WVJ268)</f>
        <v>0</v>
      </c>
      <c r="WVK261" s="14">
        <f t="shared" ref="WVK261" si="33203">SUM(WVK262:WVK268)</f>
        <v>0</v>
      </c>
      <c r="WVL261" s="14">
        <f t="shared" ref="WVL261" si="33204">SUM(WVL262:WVL268)</f>
        <v>0</v>
      </c>
      <c r="WVM261" s="14">
        <f t="shared" ref="WVM261" si="33205">SUM(WVM262:WVM268)</f>
        <v>0</v>
      </c>
      <c r="WVN261" s="14">
        <f t="shared" ref="WVN261" si="33206">SUM(WVN262:WVN268)</f>
        <v>0</v>
      </c>
      <c r="WVO261" s="14">
        <f t="shared" ref="WVO261" si="33207">SUM(WVO262:WVO268)</f>
        <v>0</v>
      </c>
      <c r="WVP261" s="14">
        <f t="shared" ref="WVP261" si="33208">SUM(WVP262:WVP268)</f>
        <v>0</v>
      </c>
      <c r="WVQ261" s="14">
        <f t="shared" ref="WVQ261" si="33209">SUM(WVQ262:WVQ268)</f>
        <v>0</v>
      </c>
      <c r="WVR261" s="14">
        <f t="shared" ref="WVR261" si="33210">SUM(WVR262:WVR268)</f>
        <v>0</v>
      </c>
      <c r="WVS261" s="14">
        <f t="shared" ref="WVS261" si="33211">SUM(WVS262:WVS268)</f>
        <v>0</v>
      </c>
      <c r="WVT261" s="14">
        <f t="shared" ref="WVT261" si="33212">SUM(WVT262:WVT268)</f>
        <v>0</v>
      </c>
      <c r="WVU261" s="14">
        <f t="shared" ref="WVU261" si="33213">SUM(WVU262:WVU268)</f>
        <v>0</v>
      </c>
      <c r="WVV261" s="14">
        <f t="shared" ref="WVV261" si="33214">SUM(WVV262:WVV268)</f>
        <v>0</v>
      </c>
      <c r="WVW261" s="14">
        <f t="shared" ref="WVW261" si="33215">SUM(WVW262:WVW268)</f>
        <v>0</v>
      </c>
      <c r="WVX261" s="14">
        <f t="shared" ref="WVX261" si="33216">SUM(WVX262:WVX268)</f>
        <v>0</v>
      </c>
      <c r="WVY261" s="14">
        <f t="shared" ref="WVY261" si="33217">SUM(WVY262:WVY268)</f>
        <v>0</v>
      </c>
      <c r="WVZ261" s="14">
        <f t="shared" ref="WVZ261" si="33218">SUM(WVZ262:WVZ268)</f>
        <v>0</v>
      </c>
      <c r="WWA261" s="14">
        <f t="shared" ref="WWA261" si="33219">SUM(WWA262:WWA268)</f>
        <v>0</v>
      </c>
      <c r="WWB261" s="14">
        <f t="shared" ref="WWB261" si="33220">SUM(WWB262:WWB268)</f>
        <v>0</v>
      </c>
      <c r="WWC261" s="14">
        <f t="shared" ref="WWC261" si="33221">SUM(WWC262:WWC268)</f>
        <v>0</v>
      </c>
      <c r="WWD261" s="14">
        <f t="shared" ref="WWD261" si="33222">SUM(WWD262:WWD268)</f>
        <v>0</v>
      </c>
      <c r="WWE261" s="14">
        <f t="shared" ref="WWE261" si="33223">SUM(WWE262:WWE268)</f>
        <v>0</v>
      </c>
      <c r="WWF261" s="14">
        <f t="shared" ref="WWF261" si="33224">SUM(WWF262:WWF268)</f>
        <v>0</v>
      </c>
      <c r="WWG261" s="14">
        <f t="shared" ref="WWG261" si="33225">SUM(WWG262:WWG268)</f>
        <v>0</v>
      </c>
      <c r="WWH261" s="14">
        <f t="shared" ref="WWH261" si="33226">SUM(WWH262:WWH268)</f>
        <v>0</v>
      </c>
      <c r="WWI261" s="14">
        <f t="shared" ref="WWI261" si="33227">SUM(WWI262:WWI268)</f>
        <v>0</v>
      </c>
      <c r="WWJ261" s="14">
        <f t="shared" ref="WWJ261" si="33228">SUM(WWJ262:WWJ268)</f>
        <v>0</v>
      </c>
      <c r="WWK261" s="14">
        <f t="shared" ref="WWK261" si="33229">SUM(WWK262:WWK268)</f>
        <v>0</v>
      </c>
      <c r="WWL261" s="14">
        <f t="shared" ref="WWL261" si="33230">SUM(WWL262:WWL268)</f>
        <v>0</v>
      </c>
      <c r="WWM261" s="14">
        <f t="shared" ref="WWM261" si="33231">SUM(WWM262:WWM268)</f>
        <v>0</v>
      </c>
      <c r="WWN261" s="14">
        <f t="shared" ref="WWN261" si="33232">SUM(WWN262:WWN268)</f>
        <v>0</v>
      </c>
      <c r="WWO261" s="14">
        <f t="shared" ref="WWO261" si="33233">SUM(WWO262:WWO268)</f>
        <v>0</v>
      </c>
      <c r="WWP261" s="14">
        <f t="shared" ref="WWP261" si="33234">SUM(WWP262:WWP268)</f>
        <v>0</v>
      </c>
      <c r="WWQ261" s="14">
        <f t="shared" ref="WWQ261" si="33235">SUM(WWQ262:WWQ268)</f>
        <v>0</v>
      </c>
      <c r="WWR261" s="14">
        <f t="shared" ref="WWR261" si="33236">SUM(WWR262:WWR268)</f>
        <v>0</v>
      </c>
      <c r="WWS261" s="14">
        <f t="shared" ref="WWS261" si="33237">SUM(WWS262:WWS268)</f>
        <v>0</v>
      </c>
      <c r="WWT261" s="14">
        <f t="shared" ref="WWT261" si="33238">SUM(WWT262:WWT268)</f>
        <v>0</v>
      </c>
      <c r="WWU261" s="14">
        <f t="shared" ref="WWU261" si="33239">SUM(WWU262:WWU268)</f>
        <v>0</v>
      </c>
      <c r="WWV261" s="14">
        <f t="shared" ref="WWV261" si="33240">SUM(WWV262:WWV268)</f>
        <v>0</v>
      </c>
      <c r="WWW261" s="14">
        <f t="shared" ref="WWW261" si="33241">SUM(WWW262:WWW268)</f>
        <v>0</v>
      </c>
      <c r="WWX261" s="14">
        <f t="shared" ref="WWX261" si="33242">SUM(WWX262:WWX268)</f>
        <v>0</v>
      </c>
      <c r="WWY261" s="14">
        <f t="shared" ref="WWY261" si="33243">SUM(WWY262:WWY268)</f>
        <v>0</v>
      </c>
      <c r="WWZ261" s="14">
        <f t="shared" ref="WWZ261" si="33244">SUM(WWZ262:WWZ268)</f>
        <v>0</v>
      </c>
      <c r="WXA261" s="14">
        <f t="shared" ref="WXA261" si="33245">SUM(WXA262:WXA268)</f>
        <v>0</v>
      </c>
      <c r="WXB261" s="14">
        <f t="shared" ref="WXB261" si="33246">SUM(WXB262:WXB268)</f>
        <v>0</v>
      </c>
      <c r="WXC261" s="14">
        <f t="shared" ref="WXC261" si="33247">SUM(WXC262:WXC268)</f>
        <v>0</v>
      </c>
      <c r="WXD261" s="14">
        <f t="shared" ref="WXD261" si="33248">SUM(WXD262:WXD268)</f>
        <v>0</v>
      </c>
      <c r="WXE261" s="14">
        <f t="shared" ref="WXE261" si="33249">SUM(WXE262:WXE268)</f>
        <v>0</v>
      </c>
      <c r="WXF261" s="14">
        <f t="shared" ref="WXF261" si="33250">SUM(WXF262:WXF268)</f>
        <v>0</v>
      </c>
      <c r="WXG261" s="14">
        <f t="shared" ref="WXG261" si="33251">SUM(WXG262:WXG268)</f>
        <v>0</v>
      </c>
      <c r="WXH261" s="14">
        <f t="shared" ref="WXH261" si="33252">SUM(WXH262:WXH268)</f>
        <v>0</v>
      </c>
      <c r="WXI261" s="14">
        <f t="shared" ref="WXI261" si="33253">SUM(WXI262:WXI268)</f>
        <v>0</v>
      </c>
      <c r="WXJ261" s="14">
        <f t="shared" ref="WXJ261" si="33254">SUM(WXJ262:WXJ268)</f>
        <v>0</v>
      </c>
      <c r="WXK261" s="14">
        <f t="shared" ref="WXK261" si="33255">SUM(WXK262:WXK268)</f>
        <v>0</v>
      </c>
      <c r="WXL261" s="14">
        <f t="shared" ref="WXL261" si="33256">SUM(WXL262:WXL268)</f>
        <v>0</v>
      </c>
      <c r="WXM261" s="14">
        <f t="shared" ref="WXM261" si="33257">SUM(WXM262:WXM268)</f>
        <v>0</v>
      </c>
      <c r="WXN261" s="14">
        <f t="shared" ref="WXN261" si="33258">SUM(WXN262:WXN268)</f>
        <v>0</v>
      </c>
      <c r="WXO261" s="14">
        <f t="shared" ref="WXO261" si="33259">SUM(WXO262:WXO268)</f>
        <v>0</v>
      </c>
      <c r="WXP261" s="14">
        <f t="shared" ref="WXP261" si="33260">SUM(WXP262:WXP268)</f>
        <v>0</v>
      </c>
      <c r="WXQ261" s="14">
        <f t="shared" ref="WXQ261" si="33261">SUM(WXQ262:WXQ268)</f>
        <v>0</v>
      </c>
      <c r="WXR261" s="14">
        <f t="shared" ref="WXR261" si="33262">SUM(WXR262:WXR268)</f>
        <v>0</v>
      </c>
      <c r="WXS261" s="14">
        <f t="shared" ref="WXS261" si="33263">SUM(WXS262:WXS268)</f>
        <v>0</v>
      </c>
      <c r="WXT261" s="14">
        <f t="shared" ref="WXT261" si="33264">SUM(WXT262:WXT268)</f>
        <v>0</v>
      </c>
      <c r="WXU261" s="14">
        <f t="shared" ref="WXU261" si="33265">SUM(WXU262:WXU268)</f>
        <v>0</v>
      </c>
      <c r="WXV261" s="14">
        <f t="shared" ref="WXV261" si="33266">SUM(WXV262:WXV268)</f>
        <v>0</v>
      </c>
      <c r="WXW261" s="14">
        <f t="shared" ref="WXW261" si="33267">SUM(WXW262:WXW268)</f>
        <v>0</v>
      </c>
      <c r="WXX261" s="14">
        <f t="shared" ref="WXX261" si="33268">SUM(WXX262:WXX268)</f>
        <v>0</v>
      </c>
      <c r="WXY261" s="14">
        <f t="shared" ref="WXY261" si="33269">SUM(WXY262:WXY268)</f>
        <v>0</v>
      </c>
      <c r="WXZ261" s="14">
        <f t="shared" ref="WXZ261" si="33270">SUM(WXZ262:WXZ268)</f>
        <v>0</v>
      </c>
      <c r="WYA261" s="14">
        <f t="shared" ref="WYA261" si="33271">SUM(WYA262:WYA268)</f>
        <v>0</v>
      </c>
      <c r="WYB261" s="14">
        <f t="shared" ref="WYB261" si="33272">SUM(WYB262:WYB268)</f>
        <v>0</v>
      </c>
      <c r="WYC261" s="14">
        <f t="shared" ref="WYC261" si="33273">SUM(WYC262:WYC268)</f>
        <v>0</v>
      </c>
      <c r="WYD261" s="14">
        <f t="shared" ref="WYD261" si="33274">SUM(WYD262:WYD268)</f>
        <v>0</v>
      </c>
      <c r="WYE261" s="14">
        <f t="shared" ref="WYE261" si="33275">SUM(WYE262:WYE268)</f>
        <v>0</v>
      </c>
      <c r="WYF261" s="14">
        <f t="shared" ref="WYF261" si="33276">SUM(WYF262:WYF268)</f>
        <v>0</v>
      </c>
      <c r="WYG261" s="14">
        <f t="shared" ref="WYG261" si="33277">SUM(WYG262:WYG268)</f>
        <v>0</v>
      </c>
      <c r="WYH261" s="14">
        <f t="shared" ref="WYH261" si="33278">SUM(WYH262:WYH268)</f>
        <v>0</v>
      </c>
      <c r="WYI261" s="14">
        <f t="shared" ref="WYI261" si="33279">SUM(WYI262:WYI268)</f>
        <v>0</v>
      </c>
      <c r="WYJ261" s="14">
        <f t="shared" ref="WYJ261" si="33280">SUM(WYJ262:WYJ268)</f>
        <v>0</v>
      </c>
      <c r="WYK261" s="14">
        <f t="shared" ref="WYK261" si="33281">SUM(WYK262:WYK268)</f>
        <v>0</v>
      </c>
      <c r="WYL261" s="14">
        <f t="shared" ref="WYL261" si="33282">SUM(WYL262:WYL268)</f>
        <v>0</v>
      </c>
      <c r="WYM261" s="14">
        <f t="shared" ref="WYM261" si="33283">SUM(WYM262:WYM268)</f>
        <v>0</v>
      </c>
      <c r="WYN261" s="14">
        <f t="shared" ref="WYN261" si="33284">SUM(WYN262:WYN268)</f>
        <v>0</v>
      </c>
      <c r="WYO261" s="14">
        <f t="shared" ref="WYO261" si="33285">SUM(WYO262:WYO268)</f>
        <v>0</v>
      </c>
      <c r="WYP261" s="14">
        <f t="shared" ref="WYP261" si="33286">SUM(WYP262:WYP268)</f>
        <v>0</v>
      </c>
      <c r="WYQ261" s="14">
        <f t="shared" ref="WYQ261" si="33287">SUM(WYQ262:WYQ268)</f>
        <v>0</v>
      </c>
      <c r="WYR261" s="14">
        <f t="shared" ref="WYR261" si="33288">SUM(WYR262:WYR268)</f>
        <v>0</v>
      </c>
      <c r="WYS261" s="14">
        <f t="shared" ref="WYS261" si="33289">SUM(WYS262:WYS268)</f>
        <v>0</v>
      </c>
      <c r="WYT261" s="14">
        <f t="shared" ref="WYT261" si="33290">SUM(WYT262:WYT268)</f>
        <v>0</v>
      </c>
      <c r="WYU261" s="14">
        <f t="shared" ref="WYU261" si="33291">SUM(WYU262:WYU268)</f>
        <v>0</v>
      </c>
      <c r="WYV261" s="14">
        <f t="shared" ref="WYV261" si="33292">SUM(WYV262:WYV268)</f>
        <v>0</v>
      </c>
      <c r="WYW261" s="14">
        <f t="shared" ref="WYW261" si="33293">SUM(WYW262:WYW268)</f>
        <v>0</v>
      </c>
      <c r="WYX261" s="14">
        <f t="shared" ref="WYX261" si="33294">SUM(WYX262:WYX268)</f>
        <v>0</v>
      </c>
      <c r="WYY261" s="14">
        <f t="shared" ref="WYY261" si="33295">SUM(WYY262:WYY268)</f>
        <v>0</v>
      </c>
      <c r="WYZ261" s="14">
        <f t="shared" ref="WYZ261" si="33296">SUM(WYZ262:WYZ268)</f>
        <v>0</v>
      </c>
      <c r="WZA261" s="14">
        <f t="shared" ref="WZA261" si="33297">SUM(WZA262:WZA268)</f>
        <v>0</v>
      </c>
      <c r="WZB261" s="14">
        <f t="shared" ref="WZB261" si="33298">SUM(WZB262:WZB268)</f>
        <v>0</v>
      </c>
      <c r="WZC261" s="14">
        <f t="shared" ref="WZC261" si="33299">SUM(WZC262:WZC268)</f>
        <v>0</v>
      </c>
      <c r="WZD261" s="14">
        <f t="shared" ref="WZD261" si="33300">SUM(WZD262:WZD268)</f>
        <v>0</v>
      </c>
      <c r="WZE261" s="14">
        <f t="shared" ref="WZE261" si="33301">SUM(WZE262:WZE268)</f>
        <v>0</v>
      </c>
      <c r="WZF261" s="14">
        <f t="shared" ref="WZF261" si="33302">SUM(WZF262:WZF268)</f>
        <v>0</v>
      </c>
      <c r="WZG261" s="14">
        <f t="shared" ref="WZG261" si="33303">SUM(WZG262:WZG268)</f>
        <v>0</v>
      </c>
      <c r="WZH261" s="14">
        <f t="shared" ref="WZH261" si="33304">SUM(WZH262:WZH268)</f>
        <v>0</v>
      </c>
      <c r="WZI261" s="14">
        <f t="shared" ref="WZI261" si="33305">SUM(WZI262:WZI268)</f>
        <v>0</v>
      </c>
      <c r="WZJ261" s="14">
        <f t="shared" ref="WZJ261" si="33306">SUM(WZJ262:WZJ268)</f>
        <v>0</v>
      </c>
      <c r="WZK261" s="14">
        <f t="shared" ref="WZK261" si="33307">SUM(WZK262:WZK268)</f>
        <v>0</v>
      </c>
      <c r="WZL261" s="14">
        <f t="shared" ref="WZL261" si="33308">SUM(WZL262:WZL268)</f>
        <v>0</v>
      </c>
      <c r="WZM261" s="14">
        <f t="shared" ref="WZM261" si="33309">SUM(WZM262:WZM268)</f>
        <v>0</v>
      </c>
      <c r="WZN261" s="14">
        <f t="shared" ref="WZN261" si="33310">SUM(WZN262:WZN268)</f>
        <v>0</v>
      </c>
      <c r="WZO261" s="14">
        <f t="shared" ref="WZO261" si="33311">SUM(WZO262:WZO268)</f>
        <v>0</v>
      </c>
      <c r="WZP261" s="14">
        <f t="shared" ref="WZP261" si="33312">SUM(WZP262:WZP268)</f>
        <v>0</v>
      </c>
      <c r="WZQ261" s="14">
        <f t="shared" ref="WZQ261" si="33313">SUM(WZQ262:WZQ268)</f>
        <v>0</v>
      </c>
      <c r="WZR261" s="14">
        <f t="shared" ref="WZR261" si="33314">SUM(WZR262:WZR268)</f>
        <v>0</v>
      </c>
      <c r="WZS261" s="14">
        <f t="shared" ref="WZS261" si="33315">SUM(WZS262:WZS268)</f>
        <v>0</v>
      </c>
      <c r="WZT261" s="14">
        <f t="shared" ref="WZT261" si="33316">SUM(WZT262:WZT268)</f>
        <v>0</v>
      </c>
      <c r="WZU261" s="14">
        <f t="shared" ref="WZU261" si="33317">SUM(WZU262:WZU268)</f>
        <v>0</v>
      </c>
      <c r="WZV261" s="14">
        <f t="shared" ref="WZV261" si="33318">SUM(WZV262:WZV268)</f>
        <v>0</v>
      </c>
      <c r="WZW261" s="14">
        <f t="shared" ref="WZW261" si="33319">SUM(WZW262:WZW268)</f>
        <v>0</v>
      </c>
      <c r="WZX261" s="14">
        <f t="shared" ref="WZX261" si="33320">SUM(WZX262:WZX268)</f>
        <v>0</v>
      </c>
      <c r="WZY261" s="14">
        <f t="shared" ref="WZY261" si="33321">SUM(WZY262:WZY268)</f>
        <v>0</v>
      </c>
      <c r="WZZ261" s="14">
        <f t="shared" ref="WZZ261" si="33322">SUM(WZZ262:WZZ268)</f>
        <v>0</v>
      </c>
      <c r="XAA261" s="14">
        <f t="shared" ref="XAA261" si="33323">SUM(XAA262:XAA268)</f>
        <v>0</v>
      </c>
      <c r="XAB261" s="14">
        <f t="shared" ref="XAB261" si="33324">SUM(XAB262:XAB268)</f>
        <v>0</v>
      </c>
      <c r="XAC261" s="14">
        <f t="shared" ref="XAC261" si="33325">SUM(XAC262:XAC268)</f>
        <v>0</v>
      </c>
      <c r="XAD261" s="14">
        <f t="shared" ref="XAD261" si="33326">SUM(XAD262:XAD268)</f>
        <v>0</v>
      </c>
      <c r="XAE261" s="14">
        <f t="shared" ref="XAE261" si="33327">SUM(XAE262:XAE268)</f>
        <v>0</v>
      </c>
      <c r="XAF261" s="14">
        <f t="shared" ref="XAF261" si="33328">SUM(XAF262:XAF268)</f>
        <v>0</v>
      </c>
      <c r="XAG261" s="14">
        <f t="shared" ref="XAG261" si="33329">SUM(XAG262:XAG268)</f>
        <v>0</v>
      </c>
      <c r="XAH261" s="14">
        <f t="shared" ref="XAH261" si="33330">SUM(XAH262:XAH268)</f>
        <v>0</v>
      </c>
      <c r="XAI261" s="14">
        <f t="shared" ref="XAI261" si="33331">SUM(XAI262:XAI268)</f>
        <v>0</v>
      </c>
      <c r="XAJ261" s="14">
        <f t="shared" ref="XAJ261" si="33332">SUM(XAJ262:XAJ268)</f>
        <v>0</v>
      </c>
      <c r="XAK261" s="14">
        <f t="shared" ref="XAK261" si="33333">SUM(XAK262:XAK268)</f>
        <v>0</v>
      </c>
      <c r="XAL261" s="14">
        <f t="shared" ref="XAL261" si="33334">SUM(XAL262:XAL268)</f>
        <v>0</v>
      </c>
      <c r="XAM261" s="14">
        <f t="shared" ref="XAM261" si="33335">SUM(XAM262:XAM268)</f>
        <v>0</v>
      </c>
      <c r="XAN261" s="14">
        <f t="shared" ref="XAN261" si="33336">SUM(XAN262:XAN268)</f>
        <v>0</v>
      </c>
      <c r="XAO261" s="14">
        <f t="shared" ref="XAO261" si="33337">SUM(XAO262:XAO268)</f>
        <v>0</v>
      </c>
      <c r="XAP261" s="14">
        <f t="shared" ref="XAP261" si="33338">SUM(XAP262:XAP268)</f>
        <v>0</v>
      </c>
      <c r="XAQ261" s="14">
        <f t="shared" ref="XAQ261" si="33339">SUM(XAQ262:XAQ268)</f>
        <v>0</v>
      </c>
      <c r="XAR261" s="14">
        <f t="shared" ref="XAR261" si="33340">SUM(XAR262:XAR268)</f>
        <v>0</v>
      </c>
      <c r="XAS261" s="14">
        <f t="shared" ref="XAS261" si="33341">SUM(XAS262:XAS268)</f>
        <v>0</v>
      </c>
      <c r="XAT261" s="14">
        <f t="shared" ref="XAT261" si="33342">SUM(XAT262:XAT268)</f>
        <v>0</v>
      </c>
      <c r="XAU261" s="14">
        <f t="shared" ref="XAU261" si="33343">SUM(XAU262:XAU268)</f>
        <v>0</v>
      </c>
      <c r="XAV261" s="14">
        <f t="shared" ref="XAV261" si="33344">SUM(XAV262:XAV268)</f>
        <v>0</v>
      </c>
      <c r="XAW261" s="14">
        <f t="shared" ref="XAW261" si="33345">SUM(XAW262:XAW268)</f>
        <v>0</v>
      </c>
      <c r="XAX261" s="14">
        <f t="shared" ref="XAX261" si="33346">SUM(XAX262:XAX268)</f>
        <v>0</v>
      </c>
      <c r="XAY261" s="14">
        <f t="shared" ref="XAY261" si="33347">SUM(XAY262:XAY268)</f>
        <v>0</v>
      </c>
      <c r="XAZ261" s="14">
        <f t="shared" ref="XAZ261" si="33348">SUM(XAZ262:XAZ268)</f>
        <v>0</v>
      </c>
      <c r="XBA261" s="14">
        <f t="shared" ref="XBA261" si="33349">SUM(XBA262:XBA268)</f>
        <v>0</v>
      </c>
      <c r="XBB261" s="14">
        <f t="shared" ref="XBB261" si="33350">SUM(XBB262:XBB268)</f>
        <v>0</v>
      </c>
      <c r="XBC261" s="14">
        <f t="shared" ref="XBC261" si="33351">SUM(XBC262:XBC268)</f>
        <v>0</v>
      </c>
      <c r="XBD261" s="14">
        <f t="shared" ref="XBD261" si="33352">SUM(XBD262:XBD268)</f>
        <v>0</v>
      </c>
      <c r="XBE261" s="14">
        <f t="shared" ref="XBE261" si="33353">SUM(XBE262:XBE268)</f>
        <v>0</v>
      </c>
      <c r="XBF261" s="14">
        <f t="shared" ref="XBF261" si="33354">SUM(XBF262:XBF268)</f>
        <v>0</v>
      </c>
      <c r="XBG261" s="14">
        <f t="shared" ref="XBG261" si="33355">SUM(XBG262:XBG268)</f>
        <v>0</v>
      </c>
      <c r="XBH261" s="14">
        <f t="shared" ref="XBH261" si="33356">SUM(XBH262:XBH268)</f>
        <v>0</v>
      </c>
      <c r="XBI261" s="14">
        <f t="shared" ref="XBI261" si="33357">SUM(XBI262:XBI268)</f>
        <v>0</v>
      </c>
      <c r="XBJ261" s="14">
        <f t="shared" ref="XBJ261" si="33358">SUM(XBJ262:XBJ268)</f>
        <v>0</v>
      </c>
      <c r="XBK261" s="14">
        <f t="shared" ref="XBK261" si="33359">SUM(XBK262:XBK268)</f>
        <v>0</v>
      </c>
      <c r="XBL261" s="14">
        <f t="shared" ref="XBL261" si="33360">SUM(XBL262:XBL268)</f>
        <v>0</v>
      </c>
      <c r="XBM261" s="14">
        <f t="shared" ref="XBM261" si="33361">SUM(XBM262:XBM268)</f>
        <v>0</v>
      </c>
      <c r="XBN261" s="14">
        <f t="shared" ref="XBN261" si="33362">SUM(XBN262:XBN268)</f>
        <v>0</v>
      </c>
      <c r="XBO261" s="14">
        <f t="shared" ref="XBO261" si="33363">SUM(XBO262:XBO268)</f>
        <v>0</v>
      </c>
      <c r="XBP261" s="14">
        <f t="shared" ref="XBP261" si="33364">SUM(XBP262:XBP268)</f>
        <v>0</v>
      </c>
      <c r="XBQ261" s="14">
        <f t="shared" ref="XBQ261" si="33365">SUM(XBQ262:XBQ268)</f>
        <v>0</v>
      </c>
      <c r="XBR261" s="14">
        <f t="shared" ref="XBR261" si="33366">SUM(XBR262:XBR268)</f>
        <v>0</v>
      </c>
      <c r="XBS261" s="14">
        <f t="shared" ref="XBS261" si="33367">SUM(XBS262:XBS268)</f>
        <v>0</v>
      </c>
      <c r="XBT261" s="14">
        <f t="shared" ref="XBT261" si="33368">SUM(XBT262:XBT268)</f>
        <v>0</v>
      </c>
      <c r="XBU261" s="14">
        <f t="shared" ref="XBU261" si="33369">SUM(XBU262:XBU268)</f>
        <v>0</v>
      </c>
      <c r="XBV261" s="14">
        <f t="shared" ref="XBV261" si="33370">SUM(XBV262:XBV268)</f>
        <v>0</v>
      </c>
      <c r="XBW261" s="14">
        <f t="shared" ref="XBW261" si="33371">SUM(XBW262:XBW268)</f>
        <v>0</v>
      </c>
      <c r="XBX261" s="14">
        <f t="shared" ref="XBX261" si="33372">SUM(XBX262:XBX268)</f>
        <v>0</v>
      </c>
      <c r="XBY261" s="14">
        <f t="shared" ref="XBY261" si="33373">SUM(XBY262:XBY268)</f>
        <v>0</v>
      </c>
      <c r="XBZ261" s="14">
        <f t="shared" ref="XBZ261" si="33374">SUM(XBZ262:XBZ268)</f>
        <v>0</v>
      </c>
      <c r="XCA261" s="14">
        <f t="shared" ref="XCA261" si="33375">SUM(XCA262:XCA268)</f>
        <v>0</v>
      </c>
      <c r="XCB261" s="14">
        <f t="shared" ref="XCB261" si="33376">SUM(XCB262:XCB268)</f>
        <v>0</v>
      </c>
      <c r="XCC261" s="14">
        <f t="shared" ref="XCC261" si="33377">SUM(XCC262:XCC268)</f>
        <v>0</v>
      </c>
      <c r="XCD261" s="14">
        <f t="shared" ref="XCD261" si="33378">SUM(XCD262:XCD268)</f>
        <v>0</v>
      </c>
      <c r="XCE261" s="14">
        <f t="shared" ref="XCE261" si="33379">SUM(XCE262:XCE268)</f>
        <v>0</v>
      </c>
      <c r="XCF261" s="14">
        <f t="shared" ref="XCF261" si="33380">SUM(XCF262:XCF268)</f>
        <v>0</v>
      </c>
      <c r="XCG261" s="14">
        <f t="shared" ref="XCG261" si="33381">SUM(XCG262:XCG268)</f>
        <v>0</v>
      </c>
      <c r="XCH261" s="14">
        <f t="shared" ref="XCH261" si="33382">SUM(XCH262:XCH268)</f>
        <v>0</v>
      </c>
      <c r="XCI261" s="14">
        <f t="shared" ref="XCI261" si="33383">SUM(XCI262:XCI268)</f>
        <v>0</v>
      </c>
      <c r="XCJ261" s="14">
        <f t="shared" ref="XCJ261" si="33384">SUM(XCJ262:XCJ268)</f>
        <v>0</v>
      </c>
      <c r="XCK261" s="14">
        <f t="shared" ref="XCK261" si="33385">SUM(XCK262:XCK268)</f>
        <v>0</v>
      </c>
      <c r="XCL261" s="14">
        <f t="shared" ref="XCL261" si="33386">SUM(XCL262:XCL268)</f>
        <v>0</v>
      </c>
      <c r="XCM261" s="14">
        <f t="shared" ref="XCM261" si="33387">SUM(XCM262:XCM268)</f>
        <v>0</v>
      </c>
      <c r="XCN261" s="14">
        <f t="shared" ref="XCN261" si="33388">SUM(XCN262:XCN268)</f>
        <v>0</v>
      </c>
      <c r="XCO261" s="14">
        <f t="shared" ref="XCO261" si="33389">SUM(XCO262:XCO268)</f>
        <v>0</v>
      </c>
      <c r="XCP261" s="14">
        <f t="shared" ref="XCP261" si="33390">SUM(XCP262:XCP268)</f>
        <v>0</v>
      </c>
      <c r="XCQ261" s="14">
        <f t="shared" ref="XCQ261" si="33391">SUM(XCQ262:XCQ268)</f>
        <v>0</v>
      </c>
      <c r="XCR261" s="14">
        <f t="shared" ref="XCR261" si="33392">SUM(XCR262:XCR268)</f>
        <v>0</v>
      </c>
      <c r="XCS261" s="14">
        <f t="shared" ref="XCS261" si="33393">SUM(XCS262:XCS268)</f>
        <v>0</v>
      </c>
      <c r="XCT261" s="14">
        <f t="shared" ref="XCT261" si="33394">SUM(XCT262:XCT268)</f>
        <v>0</v>
      </c>
      <c r="XCU261" s="14">
        <f t="shared" ref="XCU261" si="33395">SUM(XCU262:XCU268)</f>
        <v>0</v>
      </c>
      <c r="XCV261" s="14">
        <f t="shared" ref="XCV261" si="33396">SUM(XCV262:XCV268)</f>
        <v>0</v>
      </c>
      <c r="XCW261" s="14">
        <f t="shared" ref="XCW261" si="33397">SUM(XCW262:XCW268)</f>
        <v>0</v>
      </c>
      <c r="XCX261" s="14">
        <f t="shared" ref="XCX261" si="33398">SUM(XCX262:XCX268)</f>
        <v>0</v>
      </c>
      <c r="XCY261" s="14">
        <f t="shared" ref="XCY261" si="33399">SUM(XCY262:XCY268)</f>
        <v>0</v>
      </c>
      <c r="XCZ261" s="14">
        <f t="shared" ref="XCZ261" si="33400">SUM(XCZ262:XCZ268)</f>
        <v>0</v>
      </c>
      <c r="XDA261" s="14">
        <f t="shared" ref="XDA261" si="33401">SUM(XDA262:XDA268)</f>
        <v>0</v>
      </c>
      <c r="XDB261" s="14">
        <f t="shared" ref="XDB261" si="33402">SUM(XDB262:XDB268)</f>
        <v>0</v>
      </c>
      <c r="XDC261" s="14">
        <f t="shared" ref="XDC261" si="33403">SUM(XDC262:XDC268)</f>
        <v>0</v>
      </c>
      <c r="XDD261" s="14">
        <f t="shared" ref="XDD261" si="33404">SUM(XDD262:XDD268)</f>
        <v>0</v>
      </c>
      <c r="XDE261" s="14">
        <f t="shared" ref="XDE261" si="33405">SUM(XDE262:XDE268)</f>
        <v>0</v>
      </c>
      <c r="XDF261" s="14">
        <f t="shared" ref="XDF261" si="33406">SUM(XDF262:XDF268)</f>
        <v>0</v>
      </c>
      <c r="XDG261" s="14">
        <f t="shared" ref="XDG261" si="33407">SUM(XDG262:XDG268)</f>
        <v>0</v>
      </c>
      <c r="XDH261" s="14">
        <f t="shared" ref="XDH261" si="33408">SUM(XDH262:XDH268)</f>
        <v>0</v>
      </c>
      <c r="XDI261" s="14">
        <f t="shared" ref="XDI261" si="33409">SUM(XDI262:XDI268)</f>
        <v>0</v>
      </c>
      <c r="XDJ261" s="14">
        <f t="shared" ref="XDJ261" si="33410">SUM(XDJ262:XDJ268)</f>
        <v>0</v>
      </c>
      <c r="XDK261" s="14">
        <f t="shared" ref="XDK261" si="33411">SUM(XDK262:XDK268)</f>
        <v>0</v>
      </c>
      <c r="XDL261" s="14">
        <f t="shared" ref="XDL261" si="33412">SUM(XDL262:XDL268)</f>
        <v>0</v>
      </c>
      <c r="XDM261" s="14">
        <f t="shared" ref="XDM261" si="33413">SUM(XDM262:XDM268)</f>
        <v>0</v>
      </c>
      <c r="XDN261" s="14">
        <f t="shared" ref="XDN261" si="33414">SUM(XDN262:XDN268)</f>
        <v>0</v>
      </c>
      <c r="XDO261" s="14">
        <f t="shared" ref="XDO261" si="33415">SUM(XDO262:XDO268)</f>
        <v>0</v>
      </c>
      <c r="XDP261" s="14">
        <f t="shared" ref="XDP261" si="33416">SUM(XDP262:XDP268)</f>
        <v>0</v>
      </c>
      <c r="XDQ261" s="14">
        <f t="shared" ref="XDQ261" si="33417">SUM(XDQ262:XDQ268)</f>
        <v>0</v>
      </c>
      <c r="XDR261" s="14">
        <f t="shared" ref="XDR261" si="33418">SUM(XDR262:XDR268)</f>
        <v>0</v>
      </c>
      <c r="XDS261" s="14">
        <f t="shared" ref="XDS261" si="33419">SUM(XDS262:XDS268)</f>
        <v>0</v>
      </c>
      <c r="XDT261" s="14">
        <f t="shared" ref="XDT261" si="33420">SUM(XDT262:XDT268)</f>
        <v>0</v>
      </c>
      <c r="XDU261" s="14">
        <f t="shared" ref="XDU261" si="33421">SUM(XDU262:XDU268)</f>
        <v>0</v>
      </c>
      <c r="XDV261" s="14">
        <f t="shared" ref="XDV261" si="33422">SUM(XDV262:XDV268)</f>
        <v>0</v>
      </c>
      <c r="XDW261" s="14">
        <f t="shared" ref="XDW261" si="33423">SUM(XDW262:XDW268)</f>
        <v>0</v>
      </c>
      <c r="XDX261" s="14">
        <f t="shared" ref="XDX261" si="33424">SUM(XDX262:XDX268)</f>
        <v>0</v>
      </c>
      <c r="XDY261" s="14">
        <f t="shared" ref="XDY261" si="33425">SUM(XDY262:XDY268)</f>
        <v>0</v>
      </c>
      <c r="XDZ261" s="14">
        <f t="shared" ref="XDZ261" si="33426">SUM(XDZ262:XDZ268)</f>
        <v>0</v>
      </c>
      <c r="XEA261" s="14">
        <f t="shared" ref="XEA261" si="33427">SUM(XEA262:XEA268)</f>
        <v>0</v>
      </c>
      <c r="XEB261" s="14">
        <f t="shared" ref="XEB261" si="33428">SUM(XEB262:XEB268)</f>
        <v>0</v>
      </c>
      <c r="XEC261" s="14">
        <f t="shared" ref="XEC261" si="33429">SUM(XEC262:XEC268)</f>
        <v>0</v>
      </c>
      <c r="XED261" s="14">
        <f t="shared" ref="XED261" si="33430">SUM(XED262:XED268)</f>
        <v>0</v>
      </c>
      <c r="XEE261" s="14">
        <f t="shared" ref="XEE261" si="33431">SUM(XEE262:XEE268)</f>
        <v>0</v>
      </c>
      <c r="XEF261" s="14">
        <f t="shared" ref="XEF261" si="33432">SUM(XEF262:XEF268)</f>
        <v>0</v>
      </c>
      <c r="XEG261" s="14">
        <f t="shared" ref="XEG261" si="33433">SUM(XEG262:XEG268)</f>
        <v>0</v>
      </c>
      <c r="XEH261" s="14">
        <f t="shared" ref="XEH261" si="33434">SUM(XEH262:XEH268)</f>
        <v>0</v>
      </c>
      <c r="XEI261" s="14">
        <f t="shared" ref="XEI261" si="33435">SUM(XEI262:XEI268)</f>
        <v>0</v>
      </c>
      <c r="XEJ261" s="14">
        <f t="shared" ref="XEJ261" si="33436">SUM(XEJ262:XEJ268)</f>
        <v>0</v>
      </c>
      <c r="XEK261" s="14">
        <f t="shared" ref="XEK261" si="33437">SUM(XEK262:XEK268)</f>
        <v>0</v>
      </c>
      <c r="XEL261" s="14">
        <f t="shared" ref="XEL261" si="33438">SUM(XEL262:XEL268)</f>
        <v>0</v>
      </c>
      <c r="XEM261" s="14">
        <f t="shared" ref="XEM261" si="33439">SUM(XEM262:XEM268)</f>
        <v>0</v>
      </c>
      <c r="XEN261" s="14">
        <f t="shared" ref="XEN261" si="33440">SUM(XEN262:XEN268)</f>
        <v>0</v>
      </c>
      <c r="XEO261" s="14">
        <f t="shared" ref="XEO261" si="33441">SUM(XEO262:XEO268)</f>
        <v>0</v>
      </c>
      <c r="XEP261" s="14">
        <f t="shared" ref="XEP261" si="33442">SUM(XEP262:XEP268)</f>
        <v>0</v>
      </c>
      <c r="XEQ261" s="14">
        <f t="shared" ref="XEQ261" si="33443">SUM(XEQ262:XEQ268)</f>
        <v>0</v>
      </c>
      <c r="XER261" s="14">
        <f t="shared" ref="XER261" si="33444">SUM(XER262:XER268)</f>
        <v>0</v>
      </c>
      <c r="XES261" s="14">
        <f t="shared" ref="XES261" si="33445">SUM(XES262:XES268)</f>
        <v>0</v>
      </c>
      <c r="XET261" s="14">
        <f t="shared" ref="XET261" si="33446">SUM(XET262:XET268)</f>
        <v>0</v>
      </c>
      <c r="XEU261" s="14">
        <f t="shared" ref="XEU261" si="33447">SUM(XEU262:XEU268)</f>
        <v>0</v>
      </c>
      <c r="XEV261" s="14">
        <f t="shared" ref="XEV261" si="33448">SUM(XEV262:XEV268)</f>
        <v>0</v>
      </c>
      <c r="XEW261" s="14">
        <f t="shared" ref="XEW261" si="33449">SUM(XEW262:XEW268)</f>
        <v>0</v>
      </c>
      <c r="XEX261" s="14">
        <f t="shared" ref="XEX261" si="33450">SUM(XEX262:XEX268)</f>
        <v>0</v>
      </c>
      <c r="XEY261" s="14">
        <f t="shared" ref="XEY261" si="33451">SUM(XEY262:XEY268)</f>
        <v>0</v>
      </c>
      <c r="XEZ261" s="14">
        <f t="shared" ref="XEZ261" si="33452">SUM(XEZ262:XEZ268)</f>
        <v>0</v>
      </c>
      <c r="XFA261" s="14">
        <f t="shared" ref="XFA261" si="33453">SUM(XFA262:XFA268)</f>
        <v>0</v>
      </c>
      <c r="XFB261" s="14">
        <f t="shared" ref="XFB261" si="33454">SUM(XFB262:XFB268)</f>
        <v>0</v>
      </c>
      <c r="XFC261" s="14">
        <f t="shared" ref="XFC261" si="33455">SUM(XFC262:XFC268)</f>
        <v>0</v>
      </c>
      <c r="XFD261" s="14">
        <f t="shared" ref="XFD261" si="33456">SUM(XFD262:XFD268)</f>
        <v>0</v>
      </c>
    </row>
    <row r="262" spans="1:16384" s="14" customFormat="1" hidden="1" x14ac:dyDescent="0.2">
      <c r="A262" s="124" t="s">
        <v>182</v>
      </c>
      <c r="B262" s="148" t="str">
        <f>'Data Input Template'!$C$52</f>
        <v>Commodity 4</v>
      </c>
      <c r="C262" s="149">
        <f t="shared" ref="C262:AG262" si="33457">C44-C153</f>
        <v>0</v>
      </c>
      <c r="D262" s="149">
        <f t="shared" si="33457"/>
        <v>0</v>
      </c>
      <c r="E262" s="149">
        <f t="shared" si="33457"/>
        <v>0</v>
      </c>
      <c r="F262" s="149">
        <f t="shared" si="33457"/>
        <v>0</v>
      </c>
      <c r="G262" s="149">
        <f t="shared" si="33457"/>
        <v>0</v>
      </c>
      <c r="H262" s="149">
        <f t="shared" si="33457"/>
        <v>0</v>
      </c>
      <c r="I262" s="149">
        <f t="shared" si="33457"/>
        <v>0</v>
      </c>
      <c r="J262" s="149">
        <f t="shared" si="33457"/>
        <v>0</v>
      </c>
      <c r="K262" s="149">
        <f t="shared" si="33457"/>
        <v>0</v>
      </c>
      <c r="L262" s="149">
        <f t="shared" si="33457"/>
        <v>0</v>
      </c>
      <c r="M262" s="149">
        <f t="shared" si="33457"/>
        <v>0</v>
      </c>
      <c r="N262" s="149">
        <f t="shared" si="33457"/>
        <v>0</v>
      </c>
      <c r="O262" s="149">
        <f t="shared" si="33457"/>
        <v>0</v>
      </c>
      <c r="P262" s="149">
        <f t="shared" si="33457"/>
        <v>0</v>
      </c>
      <c r="Q262" s="149">
        <f t="shared" si="33457"/>
        <v>0</v>
      </c>
      <c r="R262" s="149">
        <f t="shared" si="33457"/>
        <v>0</v>
      </c>
      <c r="S262" s="149">
        <f t="shared" si="33457"/>
        <v>0</v>
      </c>
      <c r="T262" s="149">
        <f t="shared" si="33457"/>
        <v>0</v>
      </c>
      <c r="U262" s="149">
        <f t="shared" si="33457"/>
        <v>0</v>
      </c>
      <c r="V262" s="149">
        <f t="shared" si="33457"/>
        <v>0</v>
      </c>
      <c r="W262" s="149">
        <f t="shared" si="33457"/>
        <v>0</v>
      </c>
      <c r="X262" s="149">
        <f t="shared" si="33457"/>
        <v>0</v>
      </c>
      <c r="Y262" s="149">
        <f t="shared" si="33457"/>
        <v>0</v>
      </c>
      <c r="Z262" s="149">
        <f t="shared" si="33457"/>
        <v>0</v>
      </c>
      <c r="AA262" s="149">
        <f t="shared" si="33457"/>
        <v>0</v>
      </c>
      <c r="AB262" s="149">
        <f t="shared" si="33457"/>
        <v>0</v>
      </c>
      <c r="AC262" s="149">
        <f t="shared" si="33457"/>
        <v>0</v>
      </c>
      <c r="AD262" s="149">
        <f t="shared" si="33457"/>
        <v>0</v>
      </c>
      <c r="AE262" s="149">
        <f t="shared" si="33457"/>
        <v>0</v>
      </c>
      <c r="AF262" s="149">
        <f t="shared" si="33457"/>
        <v>0</v>
      </c>
      <c r="AG262" s="149">
        <f t="shared" si="33457"/>
        <v>0</v>
      </c>
      <c r="AH262" s="146">
        <f t="shared" si="17080"/>
        <v>0</v>
      </c>
      <c r="AI262" s="264"/>
      <c r="AJ262" s="264"/>
      <c r="AK262" s="264"/>
      <c r="AL262" s="264"/>
      <c r="AM262" s="264"/>
    </row>
    <row r="263" spans="1:16384" s="14" customFormat="1" hidden="1" x14ac:dyDescent="0.2">
      <c r="A263" s="124" t="s">
        <v>182</v>
      </c>
      <c r="B263" s="148" t="str">
        <f>'Data Input Template'!$C$53</f>
        <v>Commodity 5</v>
      </c>
      <c r="C263" s="149">
        <f t="shared" ref="C263:AG263" si="33458">C45-C154</f>
        <v>0</v>
      </c>
      <c r="D263" s="149">
        <f t="shared" si="33458"/>
        <v>0</v>
      </c>
      <c r="E263" s="149">
        <f t="shared" si="33458"/>
        <v>0</v>
      </c>
      <c r="F263" s="149">
        <f t="shared" si="33458"/>
        <v>0</v>
      </c>
      <c r="G263" s="149">
        <f t="shared" si="33458"/>
        <v>0</v>
      </c>
      <c r="H263" s="149">
        <f t="shared" si="33458"/>
        <v>0</v>
      </c>
      <c r="I263" s="149">
        <f t="shared" si="33458"/>
        <v>0</v>
      </c>
      <c r="J263" s="149">
        <f t="shared" si="33458"/>
        <v>0</v>
      </c>
      <c r="K263" s="149">
        <f t="shared" si="33458"/>
        <v>0</v>
      </c>
      <c r="L263" s="149">
        <f t="shared" si="33458"/>
        <v>0</v>
      </c>
      <c r="M263" s="149">
        <f t="shared" si="33458"/>
        <v>0</v>
      </c>
      <c r="N263" s="149">
        <f t="shared" si="33458"/>
        <v>0</v>
      </c>
      <c r="O263" s="149">
        <f t="shared" si="33458"/>
        <v>0</v>
      </c>
      <c r="P263" s="149">
        <f t="shared" si="33458"/>
        <v>0</v>
      </c>
      <c r="Q263" s="149">
        <f t="shared" si="33458"/>
        <v>0</v>
      </c>
      <c r="R263" s="149">
        <f t="shared" si="33458"/>
        <v>0</v>
      </c>
      <c r="S263" s="149">
        <f t="shared" si="33458"/>
        <v>0</v>
      </c>
      <c r="T263" s="149">
        <f t="shared" si="33458"/>
        <v>0</v>
      </c>
      <c r="U263" s="149">
        <f t="shared" si="33458"/>
        <v>0</v>
      </c>
      <c r="V263" s="149">
        <f t="shared" si="33458"/>
        <v>0</v>
      </c>
      <c r="W263" s="149">
        <f t="shared" si="33458"/>
        <v>0</v>
      </c>
      <c r="X263" s="149">
        <f t="shared" si="33458"/>
        <v>0</v>
      </c>
      <c r="Y263" s="149">
        <f t="shared" si="33458"/>
        <v>0</v>
      </c>
      <c r="Z263" s="149">
        <f t="shared" si="33458"/>
        <v>0</v>
      </c>
      <c r="AA263" s="149">
        <f t="shared" si="33458"/>
        <v>0</v>
      </c>
      <c r="AB263" s="149">
        <f t="shared" si="33458"/>
        <v>0</v>
      </c>
      <c r="AC263" s="149">
        <f t="shared" si="33458"/>
        <v>0</v>
      </c>
      <c r="AD263" s="149">
        <f t="shared" si="33458"/>
        <v>0</v>
      </c>
      <c r="AE263" s="149">
        <f t="shared" si="33458"/>
        <v>0</v>
      </c>
      <c r="AF263" s="149">
        <f t="shared" si="33458"/>
        <v>0</v>
      </c>
      <c r="AG263" s="149">
        <f t="shared" si="33458"/>
        <v>0</v>
      </c>
      <c r="AH263" s="146">
        <f t="shared" si="17080"/>
        <v>0</v>
      </c>
      <c r="AI263" s="264"/>
      <c r="AJ263" s="264"/>
      <c r="AK263" s="264"/>
      <c r="AL263" s="264"/>
      <c r="AM263" s="264"/>
    </row>
    <row r="264" spans="1:16384" s="14" customFormat="1" hidden="1" x14ac:dyDescent="0.2">
      <c r="A264" s="124" t="s">
        <v>182</v>
      </c>
      <c r="B264" s="148" t="str">
        <f>'Data Input Template'!$C$54</f>
        <v>Commodity 6</v>
      </c>
      <c r="C264" s="149">
        <f t="shared" ref="C264:AG264" si="33459">C46-C155</f>
        <v>0</v>
      </c>
      <c r="D264" s="149">
        <f t="shared" si="33459"/>
        <v>0</v>
      </c>
      <c r="E264" s="149">
        <f t="shared" si="33459"/>
        <v>0</v>
      </c>
      <c r="F264" s="149">
        <f t="shared" si="33459"/>
        <v>0</v>
      </c>
      <c r="G264" s="149">
        <f t="shared" si="33459"/>
        <v>0</v>
      </c>
      <c r="H264" s="149">
        <f t="shared" si="33459"/>
        <v>0</v>
      </c>
      <c r="I264" s="149">
        <f t="shared" si="33459"/>
        <v>0</v>
      </c>
      <c r="J264" s="149">
        <f t="shared" si="33459"/>
        <v>0</v>
      </c>
      <c r="K264" s="149">
        <f t="shared" si="33459"/>
        <v>0</v>
      </c>
      <c r="L264" s="149">
        <f t="shared" si="33459"/>
        <v>0</v>
      </c>
      <c r="M264" s="149">
        <f t="shared" si="33459"/>
        <v>0</v>
      </c>
      <c r="N264" s="149">
        <f t="shared" si="33459"/>
        <v>0</v>
      </c>
      <c r="O264" s="149">
        <f t="shared" si="33459"/>
        <v>0</v>
      </c>
      <c r="P264" s="149">
        <f t="shared" si="33459"/>
        <v>0</v>
      </c>
      <c r="Q264" s="149">
        <f t="shared" si="33459"/>
        <v>0</v>
      </c>
      <c r="R264" s="149">
        <f t="shared" si="33459"/>
        <v>0</v>
      </c>
      <c r="S264" s="149">
        <f t="shared" si="33459"/>
        <v>0</v>
      </c>
      <c r="T264" s="149">
        <f t="shared" si="33459"/>
        <v>0</v>
      </c>
      <c r="U264" s="149">
        <f t="shared" si="33459"/>
        <v>0</v>
      </c>
      <c r="V264" s="149">
        <f t="shared" si="33459"/>
        <v>0</v>
      </c>
      <c r="W264" s="149">
        <f t="shared" si="33459"/>
        <v>0</v>
      </c>
      <c r="X264" s="149">
        <f t="shared" si="33459"/>
        <v>0</v>
      </c>
      <c r="Y264" s="149">
        <f t="shared" si="33459"/>
        <v>0</v>
      </c>
      <c r="Z264" s="149">
        <f t="shared" si="33459"/>
        <v>0</v>
      </c>
      <c r="AA264" s="149">
        <f t="shared" si="33459"/>
        <v>0</v>
      </c>
      <c r="AB264" s="149">
        <f t="shared" si="33459"/>
        <v>0</v>
      </c>
      <c r="AC264" s="149">
        <f t="shared" si="33459"/>
        <v>0</v>
      </c>
      <c r="AD264" s="149">
        <f t="shared" si="33459"/>
        <v>0</v>
      </c>
      <c r="AE264" s="149">
        <f t="shared" si="33459"/>
        <v>0</v>
      </c>
      <c r="AF264" s="149">
        <f t="shared" si="33459"/>
        <v>0</v>
      </c>
      <c r="AG264" s="149">
        <f t="shared" si="33459"/>
        <v>0</v>
      </c>
      <c r="AH264" s="146">
        <f t="shared" si="17080"/>
        <v>0</v>
      </c>
      <c r="AI264" s="264"/>
      <c r="AJ264" s="264"/>
      <c r="AK264" s="264"/>
      <c r="AL264" s="264"/>
      <c r="AM264" s="264"/>
    </row>
    <row r="265" spans="1:16384" s="14" customFormat="1" x14ac:dyDescent="0.2">
      <c r="A265" s="388" t="s">
        <v>159</v>
      </c>
      <c r="B265" s="396" t="s">
        <v>187</v>
      </c>
      <c r="C265" s="397">
        <f t="shared" ref="C265:AG265" si="33460">C47-C156</f>
        <v>0</v>
      </c>
      <c r="D265" s="397">
        <f t="shared" si="33460"/>
        <v>0</v>
      </c>
      <c r="E265" s="397">
        <f t="shared" si="33460"/>
        <v>0</v>
      </c>
      <c r="F265" s="397">
        <f t="shared" si="33460"/>
        <v>0</v>
      </c>
      <c r="G265" s="397">
        <f t="shared" si="33460"/>
        <v>0</v>
      </c>
      <c r="H265" s="397">
        <f t="shared" si="33460"/>
        <v>0</v>
      </c>
      <c r="I265" s="397">
        <f t="shared" si="33460"/>
        <v>0</v>
      </c>
      <c r="J265" s="397">
        <f t="shared" si="33460"/>
        <v>0</v>
      </c>
      <c r="K265" s="397">
        <f t="shared" si="33460"/>
        <v>0</v>
      </c>
      <c r="L265" s="397">
        <f t="shared" si="33460"/>
        <v>0</v>
      </c>
      <c r="M265" s="397">
        <f t="shared" si="33460"/>
        <v>0</v>
      </c>
      <c r="N265" s="397">
        <f t="shared" si="33460"/>
        <v>0</v>
      </c>
      <c r="O265" s="397">
        <f t="shared" si="33460"/>
        <v>0</v>
      </c>
      <c r="P265" s="397">
        <f t="shared" si="33460"/>
        <v>0</v>
      </c>
      <c r="Q265" s="397">
        <f t="shared" si="33460"/>
        <v>0</v>
      </c>
      <c r="R265" s="397">
        <f t="shared" si="33460"/>
        <v>0</v>
      </c>
      <c r="S265" s="397">
        <f t="shared" si="33460"/>
        <v>0</v>
      </c>
      <c r="T265" s="397">
        <f t="shared" si="33460"/>
        <v>0</v>
      </c>
      <c r="U265" s="397">
        <f t="shared" si="33460"/>
        <v>0</v>
      </c>
      <c r="V265" s="397">
        <f t="shared" si="33460"/>
        <v>0</v>
      </c>
      <c r="W265" s="397">
        <f t="shared" si="33460"/>
        <v>0</v>
      </c>
      <c r="X265" s="397">
        <f t="shared" si="33460"/>
        <v>0</v>
      </c>
      <c r="Y265" s="397">
        <f t="shared" si="33460"/>
        <v>0</v>
      </c>
      <c r="Z265" s="397">
        <f t="shared" si="33460"/>
        <v>0</v>
      </c>
      <c r="AA265" s="397">
        <f t="shared" si="33460"/>
        <v>0</v>
      </c>
      <c r="AB265" s="397">
        <f t="shared" si="33460"/>
        <v>0</v>
      </c>
      <c r="AC265" s="397">
        <f t="shared" si="33460"/>
        <v>0</v>
      </c>
      <c r="AD265" s="397">
        <f t="shared" si="33460"/>
        <v>0</v>
      </c>
      <c r="AE265" s="397">
        <f t="shared" si="33460"/>
        <v>0</v>
      </c>
      <c r="AF265" s="397">
        <f t="shared" si="33460"/>
        <v>0</v>
      </c>
      <c r="AG265" s="397">
        <f t="shared" si="33460"/>
        <v>0</v>
      </c>
      <c r="AH265" s="398">
        <f t="shared" si="17080"/>
        <v>0</v>
      </c>
      <c r="AI265" s="264"/>
      <c r="AJ265" s="264"/>
      <c r="AK265" s="264"/>
      <c r="AL265" s="264"/>
      <c r="AM265" s="264"/>
    </row>
    <row r="266" spans="1:16384" s="14" customFormat="1" hidden="1" x14ac:dyDescent="0.2">
      <c r="A266" s="124" t="s">
        <v>182</v>
      </c>
      <c r="B266" s="148" t="str">
        <f>'Data Input Template'!$C$48</f>
        <v>Passenger Vehicles</v>
      </c>
      <c r="C266" s="149">
        <f t="shared" ref="C266:AG266" si="33461">C48-C157</f>
        <v>0</v>
      </c>
      <c r="D266" s="149">
        <f t="shared" si="33461"/>
        <v>0</v>
      </c>
      <c r="E266" s="149">
        <f t="shared" si="33461"/>
        <v>0</v>
      </c>
      <c r="F266" s="149">
        <f t="shared" si="33461"/>
        <v>0</v>
      </c>
      <c r="G266" s="149">
        <f t="shared" si="33461"/>
        <v>0</v>
      </c>
      <c r="H266" s="149">
        <f t="shared" si="33461"/>
        <v>0</v>
      </c>
      <c r="I266" s="149">
        <f t="shared" si="33461"/>
        <v>0</v>
      </c>
      <c r="J266" s="149">
        <f t="shared" si="33461"/>
        <v>0</v>
      </c>
      <c r="K266" s="149">
        <f t="shared" si="33461"/>
        <v>0</v>
      </c>
      <c r="L266" s="149">
        <f t="shared" si="33461"/>
        <v>0</v>
      </c>
      <c r="M266" s="149">
        <f t="shared" si="33461"/>
        <v>0</v>
      </c>
      <c r="N266" s="149">
        <f t="shared" si="33461"/>
        <v>0</v>
      </c>
      <c r="O266" s="149">
        <f t="shared" si="33461"/>
        <v>0</v>
      </c>
      <c r="P266" s="149">
        <f t="shared" si="33461"/>
        <v>0</v>
      </c>
      <c r="Q266" s="149">
        <f t="shared" si="33461"/>
        <v>0</v>
      </c>
      <c r="R266" s="149">
        <f t="shared" si="33461"/>
        <v>0</v>
      </c>
      <c r="S266" s="149">
        <f t="shared" si="33461"/>
        <v>0</v>
      </c>
      <c r="T266" s="149">
        <f t="shared" si="33461"/>
        <v>0</v>
      </c>
      <c r="U266" s="149">
        <f t="shared" si="33461"/>
        <v>0</v>
      </c>
      <c r="V266" s="149">
        <f t="shared" si="33461"/>
        <v>0</v>
      </c>
      <c r="W266" s="149">
        <f t="shared" si="33461"/>
        <v>0</v>
      </c>
      <c r="X266" s="149">
        <f t="shared" si="33461"/>
        <v>0</v>
      </c>
      <c r="Y266" s="149">
        <f t="shared" si="33461"/>
        <v>0</v>
      </c>
      <c r="Z266" s="149">
        <f t="shared" si="33461"/>
        <v>0</v>
      </c>
      <c r="AA266" s="149">
        <f t="shared" si="33461"/>
        <v>0</v>
      </c>
      <c r="AB266" s="149">
        <f t="shared" si="33461"/>
        <v>0</v>
      </c>
      <c r="AC266" s="149">
        <f t="shared" si="33461"/>
        <v>0</v>
      </c>
      <c r="AD266" s="149">
        <f t="shared" si="33461"/>
        <v>0</v>
      </c>
      <c r="AE266" s="149">
        <f t="shared" si="33461"/>
        <v>0</v>
      </c>
      <c r="AF266" s="149">
        <f t="shared" si="33461"/>
        <v>0</v>
      </c>
      <c r="AG266" s="149">
        <f t="shared" si="33461"/>
        <v>0</v>
      </c>
      <c r="AH266" s="146">
        <f t="shared" si="17080"/>
        <v>0</v>
      </c>
      <c r="AI266" s="264"/>
      <c r="AJ266" s="264"/>
      <c r="AK266" s="264"/>
      <c r="AL266" s="264"/>
      <c r="AM266" s="264"/>
    </row>
    <row r="267" spans="1:16384" s="14" customFormat="1" hidden="1" x14ac:dyDescent="0.2">
      <c r="A267" s="124" t="s">
        <v>182</v>
      </c>
      <c r="B267" s="148" t="str">
        <f>'Data Input Template'!$C$49</f>
        <v>Commodity 1</v>
      </c>
      <c r="C267" s="149">
        <f t="shared" ref="C267:AG267" si="33462">C49-C158</f>
        <v>0</v>
      </c>
      <c r="D267" s="149">
        <f t="shared" si="33462"/>
        <v>0</v>
      </c>
      <c r="E267" s="149">
        <f t="shared" si="33462"/>
        <v>0</v>
      </c>
      <c r="F267" s="149">
        <f t="shared" si="33462"/>
        <v>0</v>
      </c>
      <c r="G267" s="149">
        <f t="shared" si="33462"/>
        <v>0</v>
      </c>
      <c r="H267" s="149">
        <f t="shared" si="33462"/>
        <v>0</v>
      </c>
      <c r="I267" s="149">
        <f t="shared" si="33462"/>
        <v>0</v>
      </c>
      <c r="J267" s="149">
        <f t="shared" si="33462"/>
        <v>0</v>
      </c>
      <c r="K267" s="149">
        <f t="shared" si="33462"/>
        <v>0</v>
      </c>
      <c r="L267" s="149">
        <f t="shared" si="33462"/>
        <v>0</v>
      </c>
      <c r="M267" s="149">
        <f t="shared" si="33462"/>
        <v>0</v>
      </c>
      <c r="N267" s="149">
        <f t="shared" si="33462"/>
        <v>0</v>
      </c>
      <c r="O267" s="149">
        <f t="shared" si="33462"/>
        <v>0</v>
      </c>
      <c r="P267" s="149">
        <f t="shared" si="33462"/>
        <v>0</v>
      </c>
      <c r="Q267" s="149">
        <f t="shared" si="33462"/>
        <v>0</v>
      </c>
      <c r="R267" s="149">
        <f t="shared" si="33462"/>
        <v>0</v>
      </c>
      <c r="S267" s="149">
        <f t="shared" si="33462"/>
        <v>0</v>
      </c>
      <c r="T267" s="149">
        <f t="shared" si="33462"/>
        <v>0</v>
      </c>
      <c r="U267" s="149">
        <f t="shared" si="33462"/>
        <v>0</v>
      </c>
      <c r="V267" s="149">
        <f t="shared" si="33462"/>
        <v>0</v>
      </c>
      <c r="W267" s="149">
        <f t="shared" si="33462"/>
        <v>0</v>
      </c>
      <c r="X267" s="149">
        <f t="shared" si="33462"/>
        <v>0</v>
      </c>
      <c r="Y267" s="149">
        <f t="shared" si="33462"/>
        <v>0</v>
      </c>
      <c r="Z267" s="149">
        <f t="shared" si="33462"/>
        <v>0</v>
      </c>
      <c r="AA267" s="149">
        <f t="shared" si="33462"/>
        <v>0</v>
      </c>
      <c r="AB267" s="149">
        <f t="shared" si="33462"/>
        <v>0</v>
      </c>
      <c r="AC267" s="149">
        <f t="shared" si="33462"/>
        <v>0</v>
      </c>
      <c r="AD267" s="149">
        <f t="shared" si="33462"/>
        <v>0</v>
      </c>
      <c r="AE267" s="149">
        <f t="shared" si="33462"/>
        <v>0</v>
      </c>
      <c r="AF267" s="149">
        <f t="shared" si="33462"/>
        <v>0</v>
      </c>
      <c r="AG267" s="149">
        <f t="shared" si="33462"/>
        <v>0</v>
      </c>
      <c r="AH267" s="146">
        <f t="shared" si="17080"/>
        <v>0</v>
      </c>
      <c r="AI267" s="264"/>
      <c r="AJ267" s="264"/>
      <c r="AK267" s="264"/>
      <c r="AL267" s="264"/>
      <c r="AM267" s="264"/>
    </row>
    <row r="268" spans="1:16384" s="14" customFormat="1" hidden="1" x14ac:dyDescent="0.2">
      <c r="A268" s="124" t="s">
        <v>182</v>
      </c>
      <c r="B268" s="148" t="str">
        <f>'Data Input Template'!$C$50</f>
        <v>Commodity 2</v>
      </c>
      <c r="C268" s="149">
        <f t="shared" ref="C268:AG268" si="33463">C50-C159</f>
        <v>0</v>
      </c>
      <c r="D268" s="149">
        <f t="shared" si="33463"/>
        <v>0</v>
      </c>
      <c r="E268" s="149">
        <f t="shared" si="33463"/>
        <v>0</v>
      </c>
      <c r="F268" s="149">
        <f t="shared" si="33463"/>
        <v>0</v>
      </c>
      <c r="G268" s="149">
        <f t="shared" si="33463"/>
        <v>0</v>
      </c>
      <c r="H268" s="149">
        <f t="shared" si="33463"/>
        <v>0</v>
      </c>
      <c r="I268" s="149">
        <f t="shared" si="33463"/>
        <v>0</v>
      </c>
      <c r="J268" s="149">
        <f t="shared" si="33463"/>
        <v>0</v>
      </c>
      <c r="K268" s="149">
        <f t="shared" si="33463"/>
        <v>0</v>
      </c>
      <c r="L268" s="149">
        <f t="shared" si="33463"/>
        <v>0</v>
      </c>
      <c r="M268" s="149">
        <f t="shared" si="33463"/>
        <v>0</v>
      </c>
      <c r="N268" s="149">
        <f t="shared" si="33463"/>
        <v>0</v>
      </c>
      <c r="O268" s="149">
        <f t="shared" si="33463"/>
        <v>0</v>
      </c>
      <c r="P268" s="149">
        <f t="shared" si="33463"/>
        <v>0</v>
      </c>
      <c r="Q268" s="149">
        <f t="shared" si="33463"/>
        <v>0</v>
      </c>
      <c r="R268" s="149">
        <f t="shared" si="33463"/>
        <v>0</v>
      </c>
      <c r="S268" s="149">
        <f t="shared" si="33463"/>
        <v>0</v>
      </c>
      <c r="T268" s="149">
        <f t="shared" si="33463"/>
        <v>0</v>
      </c>
      <c r="U268" s="149">
        <f t="shared" si="33463"/>
        <v>0</v>
      </c>
      <c r="V268" s="149">
        <f t="shared" si="33463"/>
        <v>0</v>
      </c>
      <c r="W268" s="149">
        <f t="shared" si="33463"/>
        <v>0</v>
      </c>
      <c r="X268" s="149">
        <f t="shared" si="33463"/>
        <v>0</v>
      </c>
      <c r="Y268" s="149">
        <f t="shared" si="33463"/>
        <v>0</v>
      </c>
      <c r="Z268" s="149">
        <f t="shared" si="33463"/>
        <v>0</v>
      </c>
      <c r="AA268" s="149">
        <f t="shared" si="33463"/>
        <v>0</v>
      </c>
      <c r="AB268" s="149">
        <f t="shared" si="33463"/>
        <v>0</v>
      </c>
      <c r="AC268" s="149">
        <f t="shared" si="33463"/>
        <v>0</v>
      </c>
      <c r="AD268" s="149">
        <f t="shared" si="33463"/>
        <v>0</v>
      </c>
      <c r="AE268" s="149">
        <f t="shared" si="33463"/>
        <v>0</v>
      </c>
      <c r="AF268" s="149">
        <f t="shared" si="33463"/>
        <v>0</v>
      </c>
      <c r="AG268" s="149">
        <f t="shared" si="33463"/>
        <v>0</v>
      </c>
      <c r="AH268" s="146">
        <f t="shared" si="17080"/>
        <v>0</v>
      </c>
      <c r="AI268" s="264"/>
      <c r="AJ268" s="264"/>
      <c r="AK268" s="264"/>
      <c r="AL268" s="264"/>
      <c r="AM268" s="264"/>
    </row>
    <row r="269" spans="1:16384" s="14" customFormat="1" hidden="1" x14ac:dyDescent="0.2">
      <c r="A269" s="124" t="s">
        <v>182</v>
      </c>
      <c r="B269" s="148" t="str">
        <f>'Data Input Template'!$C$51</f>
        <v>Commodity 3</v>
      </c>
      <c r="C269" s="149">
        <f t="shared" ref="C269:AG269" si="33464">C51-C160</f>
        <v>0</v>
      </c>
      <c r="D269" s="149">
        <f t="shared" si="33464"/>
        <v>0</v>
      </c>
      <c r="E269" s="149">
        <f t="shared" si="33464"/>
        <v>0</v>
      </c>
      <c r="F269" s="149">
        <f t="shared" si="33464"/>
        <v>0</v>
      </c>
      <c r="G269" s="149">
        <f t="shared" si="33464"/>
        <v>0</v>
      </c>
      <c r="H269" s="149">
        <f t="shared" si="33464"/>
        <v>0</v>
      </c>
      <c r="I269" s="149">
        <f t="shared" si="33464"/>
        <v>0</v>
      </c>
      <c r="J269" s="149">
        <f t="shared" si="33464"/>
        <v>0</v>
      </c>
      <c r="K269" s="149">
        <f t="shared" si="33464"/>
        <v>0</v>
      </c>
      <c r="L269" s="149">
        <f t="shared" si="33464"/>
        <v>0</v>
      </c>
      <c r="M269" s="149">
        <f t="shared" si="33464"/>
        <v>0</v>
      </c>
      <c r="N269" s="149">
        <f t="shared" si="33464"/>
        <v>0</v>
      </c>
      <c r="O269" s="149">
        <f t="shared" si="33464"/>
        <v>0</v>
      </c>
      <c r="P269" s="149">
        <f t="shared" si="33464"/>
        <v>0</v>
      </c>
      <c r="Q269" s="149">
        <f t="shared" si="33464"/>
        <v>0</v>
      </c>
      <c r="R269" s="149">
        <f t="shared" si="33464"/>
        <v>0</v>
      </c>
      <c r="S269" s="149">
        <f t="shared" si="33464"/>
        <v>0</v>
      </c>
      <c r="T269" s="149">
        <f t="shared" si="33464"/>
        <v>0</v>
      </c>
      <c r="U269" s="149">
        <f t="shared" si="33464"/>
        <v>0</v>
      </c>
      <c r="V269" s="149">
        <f t="shared" si="33464"/>
        <v>0</v>
      </c>
      <c r="W269" s="149">
        <f t="shared" si="33464"/>
        <v>0</v>
      </c>
      <c r="X269" s="149">
        <f t="shared" si="33464"/>
        <v>0</v>
      </c>
      <c r="Y269" s="149">
        <f t="shared" si="33464"/>
        <v>0</v>
      </c>
      <c r="Z269" s="149">
        <f t="shared" si="33464"/>
        <v>0</v>
      </c>
      <c r="AA269" s="149">
        <f t="shared" si="33464"/>
        <v>0</v>
      </c>
      <c r="AB269" s="149">
        <f t="shared" si="33464"/>
        <v>0</v>
      </c>
      <c r="AC269" s="149">
        <f t="shared" si="33464"/>
        <v>0</v>
      </c>
      <c r="AD269" s="149">
        <f t="shared" si="33464"/>
        <v>0</v>
      </c>
      <c r="AE269" s="149">
        <f t="shared" si="33464"/>
        <v>0</v>
      </c>
      <c r="AF269" s="149">
        <f t="shared" si="33464"/>
        <v>0</v>
      </c>
      <c r="AG269" s="149">
        <f t="shared" si="33464"/>
        <v>0</v>
      </c>
      <c r="AH269" s="146">
        <f t="shared" si="17080"/>
        <v>0</v>
      </c>
      <c r="AI269" s="264"/>
      <c r="AJ269" s="264"/>
      <c r="AK269" s="264"/>
      <c r="AL269" s="264"/>
      <c r="AM269" s="264"/>
    </row>
    <row r="270" spans="1:16384" s="14" customFormat="1" hidden="1" x14ac:dyDescent="0.2">
      <c r="A270" s="124" t="s">
        <v>182</v>
      </c>
      <c r="B270" s="148" t="str">
        <f>'Data Input Template'!$C$52</f>
        <v>Commodity 4</v>
      </c>
      <c r="C270" s="149">
        <f t="shared" ref="C270:AG270" si="33465">C52-C161</f>
        <v>0</v>
      </c>
      <c r="D270" s="149">
        <f t="shared" si="33465"/>
        <v>0</v>
      </c>
      <c r="E270" s="149">
        <f t="shared" si="33465"/>
        <v>0</v>
      </c>
      <c r="F270" s="149">
        <f t="shared" si="33465"/>
        <v>0</v>
      </c>
      <c r="G270" s="149">
        <f t="shared" si="33465"/>
        <v>0</v>
      </c>
      <c r="H270" s="149">
        <f t="shared" si="33465"/>
        <v>0</v>
      </c>
      <c r="I270" s="149">
        <f t="shared" si="33465"/>
        <v>0</v>
      </c>
      <c r="J270" s="149">
        <f t="shared" si="33465"/>
        <v>0</v>
      </c>
      <c r="K270" s="149">
        <f t="shared" si="33465"/>
        <v>0</v>
      </c>
      <c r="L270" s="149">
        <f t="shared" si="33465"/>
        <v>0</v>
      </c>
      <c r="M270" s="149">
        <f t="shared" si="33465"/>
        <v>0</v>
      </c>
      <c r="N270" s="149">
        <f t="shared" si="33465"/>
        <v>0</v>
      </c>
      <c r="O270" s="149">
        <f t="shared" si="33465"/>
        <v>0</v>
      </c>
      <c r="P270" s="149">
        <f t="shared" si="33465"/>
        <v>0</v>
      </c>
      <c r="Q270" s="149">
        <f t="shared" si="33465"/>
        <v>0</v>
      </c>
      <c r="R270" s="149">
        <f t="shared" si="33465"/>
        <v>0</v>
      </c>
      <c r="S270" s="149">
        <f t="shared" si="33465"/>
        <v>0</v>
      </c>
      <c r="T270" s="149">
        <f t="shared" si="33465"/>
        <v>0</v>
      </c>
      <c r="U270" s="149">
        <f t="shared" si="33465"/>
        <v>0</v>
      </c>
      <c r="V270" s="149">
        <f t="shared" si="33465"/>
        <v>0</v>
      </c>
      <c r="W270" s="149">
        <f t="shared" si="33465"/>
        <v>0</v>
      </c>
      <c r="X270" s="149">
        <f t="shared" si="33465"/>
        <v>0</v>
      </c>
      <c r="Y270" s="149">
        <f t="shared" si="33465"/>
        <v>0</v>
      </c>
      <c r="Z270" s="149">
        <f t="shared" si="33465"/>
        <v>0</v>
      </c>
      <c r="AA270" s="149">
        <f t="shared" si="33465"/>
        <v>0</v>
      </c>
      <c r="AB270" s="149">
        <f t="shared" si="33465"/>
        <v>0</v>
      </c>
      <c r="AC270" s="149">
        <f t="shared" si="33465"/>
        <v>0</v>
      </c>
      <c r="AD270" s="149">
        <f t="shared" si="33465"/>
        <v>0</v>
      </c>
      <c r="AE270" s="149">
        <f t="shared" si="33465"/>
        <v>0</v>
      </c>
      <c r="AF270" s="149">
        <f t="shared" si="33465"/>
        <v>0</v>
      </c>
      <c r="AG270" s="149">
        <f t="shared" si="33465"/>
        <v>0</v>
      </c>
      <c r="AH270" s="146">
        <f t="shared" si="17080"/>
        <v>0</v>
      </c>
      <c r="AI270" s="264"/>
      <c r="AJ270" s="264"/>
      <c r="AK270" s="264"/>
      <c r="AL270" s="264"/>
      <c r="AM270" s="264"/>
    </row>
    <row r="271" spans="1:16384" s="14" customFormat="1" hidden="1" x14ac:dyDescent="0.2">
      <c r="A271" s="124" t="s">
        <v>182</v>
      </c>
      <c r="B271" s="148" t="str">
        <f>'Data Input Template'!$C$53</f>
        <v>Commodity 5</v>
      </c>
      <c r="C271" s="149">
        <f t="shared" ref="C271:AG271" si="33466">C53-C162</f>
        <v>0</v>
      </c>
      <c r="D271" s="149">
        <f t="shared" si="33466"/>
        <v>0</v>
      </c>
      <c r="E271" s="149">
        <f t="shared" si="33466"/>
        <v>0</v>
      </c>
      <c r="F271" s="149">
        <f t="shared" si="33466"/>
        <v>0</v>
      </c>
      <c r="G271" s="149">
        <f t="shared" si="33466"/>
        <v>0</v>
      </c>
      <c r="H271" s="149">
        <f t="shared" si="33466"/>
        <v>0</v>
      </c>
      <c r="I271" s="149">
        <f t="shared" si="33466"/>
        <v>0</v>
      </c>
      <c r="J271" s="149">
        <f t="shared" si="33466"/>
        <v>0</v>
      </c>
      <c r="K271" s="149">
        <f t="shared" si="33466"/>
        <v>0</v>
      </c>
      <c r="L271" s="149">
        <f t="shared" si="33466"/>
        <v>0</v>
      </c>
      <c r="M271" s="149">
        <f t="shared" si="33466"/>
        <v>0</v>
      </c>
      <c r="N271" s="149">
        <f t="shared" si="33466"/>
        <v>0</v>
      </c>
      <c r="O271" s="149">
        <f t="shared" si="33466"/>
        <v>0</v>
      </c>
      <c r="P271" s="149">
        <f t="shared" si="33466"/>
        <v>0</v>
      </c>
      <c r="Q271" s="149">
        <f t="shared" si="33466"/>
        <v>0</v>
      </c>
      <c r="R271" s="149">
        <f t="shared" si="33466"/>
        <v>0</v>
      </c>
      <c r="S271" s="149">
        <f t="shared" si="33466"/>
        <v>0</v>
      </c>
      <c r="T271" s="149">
        <f t="shared" si="33466"/>
        <v>0</v>
      </c>
      <c r="U271" s="149">
        <f t="shared" si="33466"/>
        <v>0</v>
      </c>
      <c r="V271" s="149">
        <f t="shared" si="33466"/>
        <v>0</v>
      </c>
      <c r="W271" s="149">
        <f t="shared" si="33466"/>
        <v>0</v>
      </c>
      <c r="X271" s="149">
        <f t="shared" si="33466"/>
        <v>0</v>
      </c>
      <c r="Y271" s="149">
        <f t="shared" si="33466"/>
        <v>0</v>
      </c>
      <c r="Z271" s="149">
        <f t="shared" si="33466"/>
        <v>0</v>
      </c>
      <c r="AA271" s="149">
        <f t="shared" si="33466"/>
        <v>0</v>
      </c>
      <c r="AB271" s="149">
        <f t="shared" si="33466"/>
        <v>0</v>
      </c>
      <c r="AC271" s="149">
        <f t="shared" si="33466"/>
        <v>0</v>
      </c>
      <c r="AD271" s="149">
        <f t="shared" si="33466"/>
        <v>0</v>
      </c>
      <c r="AE271" s="149">
        <f t="shared" si="33466"/>
        <v>0</v>
      </c>
      <c r="AF271" s="149">
        <f t="shared" si="33466"/>
        <v>0</v>
      </c>
      <c r="AG271" s="149">
        <f t="shared" si="33466"/>
        <v>0</v>
      </c>
      <c r="AH271" s="146">
        <f t="shared" si="17080"/>
        <v>0</v>
      </c>
      <c r="AI271" s="264"/>
      <c r="AJ271" s="264"/>
      <c r="AK271" s="264"/>
      <c r="AL271" s="264"/>
      <c r="AM271" s="264"/>
    </row>
    <row r="272" spans="1:16384" s="14" customFormat="1" hidden="1" x14ac:dyDescent="0.2">
      <c r="A272" s="124" t="s">
        <v>182</v>
      </c>
      <c r="B272" s="148" t="str">
        <f>'Data Input Template'!$C$54</f>
        <v>Commodity 6</v>
      </c>
      <c r="C272" s="149">
        <f t="shared" ref="C272:AG272" si="33467">C54-C163</f>
        <v>0</v>
      </c>
      <c r="D272" s="149">
        <f t="shared" si="33467"/>
        <v>0</v>
      </c>
      <c r="E272" s="149">
        <f t="shared" si="33467"/>
        <v>0</v>
      </c>
      <c r="F272" s="149">
        <f t="shared" si="33467"/>
        <v>0</v>
      </c>
      <c r="G272" s="149">
        <f t="shared" si="33467"/>
        <v>0</v>
      </c>
      <c r="H272" s="149">
        <f t="shared" si="33467"/>
        <v>0</v>
      </c>
      <c r="I272" s="149">
        <f t="shared" si="33467"/>
        <v>0</v>
      </c>
      <c r="J272" s="149">
        <f t="shared" si="33467"/>
        <v>0</v>
      </c>
      <c r="K272" s="149">
        <f t="shared" si="33467"/>
        <v>0</v>
      </c>
      <c r="L272" s="149">
        <f t="shared" si="33467"/>
        <v>0</v>
      </c>
      <c r="M272" s="149">
        <f t="shared" si="33467"/>
        <v>0</v>
      </c>
      <c r="N272" s="149">
        <f t="shared" si="33467"/>
        <v>0</v>
      </c>
      <c r="O272" s="149">
        <f t="shared" si="33467"/>
        <v>0</v>
      </c>
      <c r="P272" s="149">
        <f t="shared" si="33467"/>
        <v>0</v>
      </c>
      <c r="Q272" s="149">
        <f t="shared" si="33467"/>
        <v>0</v>
      </c>
      <c r="R272" s="149">
        <f t="shared" si="33467"/>
        <v>0</v>
      </c>
      <c r="S272" s="149">
        <f t="shared" si="33467"/>
        <v>0</v>
      </c>
      <c r="T272" s="149">
        <f t="shared" si="33467"/>
        <v>0</v>
      </c>
      <c r="U272" s="149">
        <f t="shared" si="33467"/>
        <v>0</v>
      </c>
      <c r="V272" s="149">
        <f t="shared" si="33467"/>
        <v>0</v>
      </c>
      <c r="W272" s="149">
        <f t="shared" si="33467"/>
        <v>0</v>
      </c>
      <c r="X272" s="149">
        <f t="shared" si="33467"/>
        <v>0</v>
      </c>
      <c r="Y272" s="149">
        <f t="shared" si="33467"/>
        <v>0</v>
      </c>
      <c r="Z272" s="149">
        <f t="shared" si="33467"/>
        <v>0</v>
      </c>
      <c r="AA272" s="149">
        <f t="shared" si="33467"/>
        <v>0</v>
      </c>
      <c r="AB272" s="149">
        <f t="shared" si="33467"/>
        <v>0</v>
      </c>
      <c r="AC272" s="149">
        <f t="shared" si="33467"/>
        <v>0</v>
      </c>
      <c r="AD272" s="149">
        <f t="shared" si="33467"/>
        <v>0</v>
      </c>
      <c r="AE272" s="149">
        <f t="shared" si="33467"/>
        <v>0</v>
      </c>
      <c r="AF272" s="149">
        <f t="shared" si="33467"/>
        <v>0</v>
      </c>
      <c r="AG272" s="149">
        <f t="shared" si="33467"/>
        <v>0</v>
      </c>
      <c r="AH272" s="146">
        <f t="shared" si="17080"/>
        <v>0</v>
      </c>
      <c r="AI272" s="264"/>
      <c r="AJ272" s="264"/>
      <c r="AK272" s="264"/>
      <c r="AL272" s="264"/>
      <c r="AM272" s="264"/>
    </row>
    <row r="273" spans="1:39" s="14" customFormat="1" x14ac:dyDescent="0.2">
      <c r="A273" s="388" t="s">
        <v>160</v>
      </c>
      <c r="B273" s="396" t="s">
        <v>188</v>
      </c>
      <c r="C273" s="397">
        <f t="shared" ref="C273:AG273" si="33468">C55-C164</f>
        <v>0</v>
      </c>
      <c r="D273" s="397">
        <f t="shared" si="33468"/>
        <v>0</v>
      </c>
      <c r="E273" s="397">
        <f t="shared" si="33468"/>
        <v>0</v>
      </c>
      <c r="F273" s="397">
        <f t="shared" si="33468"/>
        <v>0</v>
      </c>
      <c r="G273" s="397">
        <f t="shared" si="33468"/>
        <v>0</v>
      </c>
      <c r="H273" s="397">
        <f t="shared" si="33468"/>
        <v>0</v>
      </c>
      <c r="I273" s="397">
        <f t="shared" si="33468"/>
        <v>0</v>
      </c>
      <c r="J273" s="397">
        <f t="shared" si="33468"/>
        <v>0</v>
      </c>
      <c r="K273" s="397">
        <f t="shared" si="33468"/>
        <v>0</v>
      </c>
      <c r="L273" s="397">
        <f t="shared" si="33468"/>
        <v>0</v>
      </c>
      <c r="M273" s="397">
        <f t="shared" si="33468"/>
        <v>0</v>
      </c>
      <c r="N273" s="397">
        <f t="shared" si="33468"/>
        <v>0</v>
      </c>
      <c r="O273" s="397">
        <f t="shared" si="33468"/>
        <v>0</v>
      </c>
      <c r="P273" s="397">
        <f t="shared" si="33468"/>
        <v>0</v>
      </c>
      <c r="Q273" s="397">
        <f t="shared" si="33468"/>
        <v>0</v>
      </c>
      <c r="R273" s="397">
        <f t="shared" si="33468"/>
        <v>0</v>
      </c>
      <c r="S273" s="397">
        <f t="shared" si="33468"/>
        <v>0</v>
      </c>
      <c r="T273" s="397">
        <f t="shared" si="33468"/>
        <v>0</v>
      </c>
      <c r="U273" s="397">
        <f t="shared" si="33468"/>
        <v>0</v>
      </c>
      <c r="V273" s="397">
        <f t="shared" si="33468"/>
        <v>0</v>
      </c>
      <c r="W273" s="397">
        <f t="shared" si="33468"/>
        <v>0</v>
      </c>
      <c r="X273" s="397">
        <f t="shared" si="33468"/>
        <v>0</v>
      </c>
      <c r="Y273" s="397">
        <f t="shared" si="33468"/>
        <v>0</v>
      </c>
      <c r="Z273" s="397">
        <f t="shared" si="33468"/>
        <v>0</v>
      </c>
      <c r="AA273" s="397">
        <f t="shared" si="33468"/>
        <v>0</v>
      </c>
      <c r="AB273" s="397">
        <f t="shared" si="33468"/>
        <v>0</v>
      </c>
      <c r="AC273" s="397">
        <f t="shared" si="33468"/>
        <v>0</v>
      </c>
      <c r="AD273" s="397">
        <f t="shared" si="33468"/>
        <v>0</v>
      </c>
      <c r="AE273" s="397">
        <f t="shared" si="33468"/>
        <v>0</v>
      </c>
      <c r="AF273" s="397">
        <f t="shared" si="33468"/>
        <v>0</v>
      </c>
      <c r="AG273" s="397">
        <f t="shared" si="33468"/>
        <v>0</v>
      </c>
      <c r="AH273" s="398">
        <f t="shared" si="17080"/>
        <v>0</v>
      </c>
      <c r="AI273" s="264"/>
      <c r="AJ273" s="264"/>
      <c r="AK273" s="264"/>
      <c r="AL273" s="264"/>
      <c r="AM273" s="264"/>
    </row>
    <row r="274" spans="1:39" s="14" customFormat="1" hidden="1" x14ac:dyDescent="0.2">
      <c r="A274" s="124" t="s">
        <v>182</v>
      </c>
      <c r="B274" s="148" t="str">
        <f>'Data Input Template'!$C$48</f>
        <v>Passenger Vehicles</v>
      </c>
      <c r="C274" s="149">
        <f t="shared" ref="C274:AG274" si="33469">C56-C165</f>
        <v>0</v>
      </c>
      <c r="D274" s="149">
        <f t="shared" si="33469"/>
        <v>0</v>
      </c>
      <c r="E274" s="149">
        <f t="shared" si="33469"/>
        <v>0</v>
      </c>
      <c r="F274" s="149">
        <f t="shared" si="33469"/>
        <v>0</v>
      </c>
      <c r="G274" s="149">
        <f t="shared" si="33469"/>
        <v>0</v>
      </c>
      <c r="H274" s="149">
        <f t="shared" si="33469"/>
        <v>0</v>
      </c>
      <c r="I274" s="149">
        <f t="shared" si="33469"/>
        <v>0</v>
      </c>
      <c r="J274" s="149">
        <f t="shared" si="33469"/>
        <v>0</v>
      </c>
      <c r="K274" s="149">
        <f t="shared" si="33469"/>
        <v>0</v>
      </c>
      <c r="L274" s="149">
        <f t="shared" si="33469"/>
        <v>0</v>
      </c>
      <c r="M274" s="149">
        <f t="shared" si="33469"/>
        <v>0</v>
      </c>
      <c r="N274" s="149">
        <f t="shared" si="33469"/>
        <v>0</v>
      </c>
      <c r="O274" s="149">
        <f t="shared" si="33469"/>
        <v>0</v>
      </c>
      <c r="P274" s="149">
        <f t="shared" si="33469"/>
        <v>0</v>
      </c>
      <c r="Q274" s="149">
        <f t="shared" si="33469"/>
        <v>0</v>
      </c>
      <c r="R274" s="149">
        <f t="shared" si="33469"/>
        <v>0</v>
      </c>
      <c r="S274" s="149">
        <f t="shared" si="33469"/>
        <v>0</v>
      </c>
      <c r="T274" s="149">
        <f t="shared" si="33469"/>
        <v>0</v>
      </c>
      <c r="U274" s="149">
        <f t="shared" si="33469"/>
        <v>0</v>
      </c>
      <c r="V274" s="149">
        <f t="shared" si="33469"/>
        <v>0</v>
      </c>
      <c r="W274" s="149">
        <f t="shared" si="33469"/>
        <v>0</v>
      </c>
      <c r="X274" s="149">
        <f t="shared" si="33469"/>
        <v>0</v>
      </c>
      <c r="Y274" s="149">
        <f t="shared" si="33469"/>
        <v>0</v>
      </c>
      <c r="Z274" s="149">
        <f t="shared" si="33469"/>
        <v>0</v>
      </c>
      <c r="AA274" s="149">
        <f t="shared" si="33469"/>
        <v>0</v>
      </c>
      <c r="AB274" s="149">
        <f t="shared" si="33469"/>
        <v>0</v>
      </c>
      <c r="AC274" s="149">
        <f t="shared" si="33469"/>
        <v>0</v>
      </c>
      <c r="AD274" s="149">
        <f t="shared" si="33469"/>
        <v>0</v>
      </c>
      <c r="AE274" s="149">
        <f t="shared" si="33469"/>
        <v>0</v>
      </c>
      <c r="AF274" s="149">
        <f t="shared" si="33469"/>
        <v>0</v>
      </c>
      <c r="AG274" s="149">
        <f t="shared" si="33469"/>
        <v>0</v>
      </c>
      <c r="AH274" s="146">
        <f t="shared" si="17080"/>
        <v>0</v>
      </c>
      <c r="AI274" s="264"/>
      <c r="AJ274" s="264"/>
      <c r="AK274" s="264"/>
      <c r="AL274" s="264"/>
      <c r="AM274" s="264"/>
    </row>
    <row r="275" spans="1:39" s="14" customFormat="1" hidden="1" x14ac:dyDescent="0.2">
      <c r="A275" s="124" t="s">
        <v>182</v>
      </c>
      <c r="B275" s="148" t="str">
        <f>'Data Input Template'!$C$49</f>
        <v>Commodity 1</v>
      </c>
      <c r="C275" s="149">
        <f t="shared" ref="C275:AG275" si="33470">C57-C166</f>
        <v>0</v>
      </c>
      <c r="D275" s="149">
        <f t="shared" si="33470"/>
        <v>0</v>
      </c>
      <c r="E275" s="149">
        <f t="shared" si="33470"/>
        <v>0</v>
      </c>
      <c r="F275" s="149">
        <f t="shared" si="33470"/>
        <v>0</v>
      </c>
      <c r="G275" s="149">
        <f t="shared" si="33470"/>
        <v>0</v>
      </c>
      <c r="H275" s="149">
        <f t="shared" si="33470"/>
        <v>0</v>
      </c>
      <c r="I275" s="149">
        <f t="shared" si="33470"/>
        <v>0</v>
      </c>
      <c r="J275" s="149">
        <f t="shared" si="33470"/>
        <v>0</v>
      </c>
      <c r="K275" s="149">
        <f t="shared" si="33470"/>
        <v>0</v>
      </c>
      <c r="L275" s="149">
        <f t="shared" si="33470"/>
        <v>0</v>
      </c>
      <c r="M275" s="149">
        <f t="shared" si="33470"/>
        <v>0</v>
      </c>
      <c r="N275" s="149">
        <f t="shared" si="33470"/>
        <v>0</v>
      </c>
      <c r="O275" s="149">
        <f t="shared" si="33470"/>
        <v>0</v>
      </c>
      <c r="P275" s="149">
        <f t="shared" si="33470"/>
        <v>0</v>
      </c>
      <c r="Q275" s="149">
        <f t="shared" si="33470"/>
        <v>0</v>
      </c>
      <c r="R275" s="149">
        <f t="shared" si="33470"/>
        <v>0</v>
      </c>
      <c r="S275" s="149">
        <f t="shared" si="33470"/>
        <v>0</v>
      </c>
      <c r="T275" s="149">
        <f t="shared" si="33470"/>
        <v>0</v>
      </c>
      <c r="U275" s="149">
        <f t="shared" si="33470"/>
        <v>0</v>
      </c>
      <c r="V275" s="149">
        <f t="shared" si="33470"/>
        <v>0</v>
      </c>
      <c r="W275" s="149">
        <f t="shared" si="33470"/>
        <v>0</v>
      </c>
      <c r="X275" s="149">
        <f t="shared" si="33470"/>
        <v>0</v>
      </c>
      <c r="Y275" s="149">
        <f t="shared" si="33470"/>
        <v>0</v>
      </c>
      <c r="Z275" s="149">
        <f t="shared" si="33470"/>
        <v>0</v>
      </c>
      <c r="AA275" s="149">
        <f t="shared" si="33470"/>
        <v>0</v>
      </c>
      <c r="AB275" s="149">
        <f t="shared" si="33470"/>
        <v>0</v>
      </c>
      <c r="AC275" s="149">
        <f t="shared" si="33470"/>
        <v>0</v>
      </c>
      <c r="AD275" s="149">
        <f t="shared" si="33470"/>
        <v>0</v>
      </c>
      <c r="AE275" s="149">
        <f t="shared" si="33470"/>
        <v>0</v>
      </c>
      <c r="AF275" s="149">
        <f t="shared" si="33470"/>
        <v>0</v>
      </c>
      <c r="AG275" s="149">
        <f t="shared" si="33470"/>
        <v>0</v>
      </c>
      <c r="AH275" s="146">
        <f t="shared" si="17080"/>
        <v>0</v>
      </c>
      <c r="AI275" s="264"/>
      <c r="AJ275" s="264"/>
      <c r="AK275" s="264"/>
      <c r="AL275" s="264"/>
      <c r="AM275" s="264"/>
    </row>
    <row r="276" spans="1:39" s="14" customFormat="1" hidden="1" x14ac:dyDescent="0.2">
      <c r="A276" s="124" t="s">
        <v>182</v>
      </c>
      <c r="B276" s="148" t="str">
        <f>'Data Input Template'!$C$50</f>
        <v>Commodity 2</v>
      </c>
      <c r="C276" s="149">
        <f t="shared" ref="C276:AG276" si="33471">C58-C167</f>
        <v>0</v>
      </c>
      <c r="D276" s="149">
        <f t="shared" si="33471"/>
        <v>0</v>
      </c>
      <c r="E276" s="149">
        <f t="shared" si="33471"/>
        <v>0</v>
      </c>
      <c r="F276" s="149">
        <f t="shared" si="33471"/>
        <v>0</v>
      </c>
      <c r="G276" s="149">
        <f t="shared" si="33471"/>
        <v>0</v>
      </c>
      <c r="H276" s="149">
        <f t="shared" si="33471"/>
        <v>0</v>
      </c>
      <c r="I276" s="149">
        <f t="shared" si="33471"/>
        <v>0</v>
      </c>
      <c r="J276" s="149">
        <f t="shared" si="33471"/>
        <v>0</v>
      </c>
      <c r="K276" s="149">
        <f t="shared" si="33471"/>
        <v>0</v>
      </c>
      <c r="L276" s="149">
        <f t="shared" si="33471"/>
        <v>0</v>
      </c>
      <c r="M276" s="149">
        <f t="shared" si="33471"/>
        <v>0</v>
      </c>
      <c r="N276" s="149">
        <f t="shared" si="33471"/>
        <v>0</v>
      </c>
      <c r="O276" s="149">
        <f t="shared" si="33471"/>
        <v>0</v>
      </c>
      <c r="P276" s="149">
        <f t="shared" si="33471"/>
        <v>0</v>
      </c>
      <c r="Q276" s="149">
        <f t="shared" si="33471"/>
        <v>0</v>
      </c>
      <c r="R276" s="149">
        <f t="shared" si="33471"/>
        <v>0</v>
      </c>
      <c r="S276" s="149">
        <f t="shared" si="33471"/>
        <v>0</v>
      </c>
      <c r="T276" s="149">
        <f t="shared" si="33471"/>
        <v>0</v>
      </c>
      <c r="U276" s="149">
        <f t="shared" si="33471"/>
        <v>0</v>
      </c>
      <c r="V276" s="149">
        <f t="shared" si="33471"/>
        <v>0</v>
      </c>
      <c r="W276" s="149">
        <f t="shared" si="33471"/>
        <v>0</v>
      </c>
      <c r="X276" s="149">
        <f t="shared" si="33471"/>
        <v>0</v>
      </c>
      <c r="Y276" s="149">
        <f t="shared" si="33471"/>
        <v>0</v>
      </c>
      <c r="Z276" s="149">
        <f t="shared" si="33471"/>
        <v>0</v>
      </c>
      <c r="AA276" s="149">
        <f t="shared" si="33471"/>
        <v>0</v>
      </c>
      <c r="AB276" s="149">
        <f t="shared" si="33471"/>
        <v>0</v>
      </c>
      <c r="AC276" s="149">
        <f t="shared" si="33471"/>
        <v>0</v>
      </c>
      <c r="AD276" s="149">
        <f t="shared" si="33471"/>
        <v>0</v>
      </c>
      <c r="AE276" s="149">
        <f t="shared" si="33471"/>
        <v>0</v>
      </c>
      <c r="AF276" s="149">
        <f t="shared" si="33471"/>
        <v>0</v>
      </c>
      <c r="AG276" s="149">
        <f t="shared" si="33471"/>
        <v>0</v>
      </c>
      <c r="AH276" s="146">
        <f t="shared" si="17080"/>
        <v>0</v>
      </c>
      <c r="AI276" s="264"/>
      <c r="AJ276" s="264"/>
      <c r="AK276" s="264"/>
      <c r="AL276" s="264"/>
      <c r="AM276" s="264"/>
    </row>
    <row r="277" spans="1:39" s="14" customFormat="1" hidden="1" x14ac:dyDescent="0.2">
      <c r="A277" s="124" t="s">
        <v>182</v>
      </c>
      <c r="B277" s="148" t="str">
        <f>'Data Input Template'!$C$51</f>
        <v>Commodity 3</v>
      </c>
      <c r="C277" s="149">
        <f t="shared" ref="C277:AG277" si="33472">C59-C168</f>
        <v>0</v>
      </c>
      <c r="D277" s="149">
        <f t="shared" si="33472"/>
        <v>0</v>
      </c>
      <c r="E277" s="149">
        <f t="shared" si="33472"/>
        <v>0</v>
      </c>
      <c r="F277" s="149">
        <f t="shared" si="33472"/>
        <v>0</v>
      </c>
      <c r="G277" s="149">
        <f t="shared" si="33472"/>
        <v>0</v>
      </c>
      <c r="H277" s="149">
        <f t="shared" si="33472"/>
        <v>0</v>
      </c>
      <c r="I277" s="149">
        <f t="shared" si="33472"/>
        <v>0</v>
      </c>
      <c r="J277" s="149">
        <f t="shared" si="33472"/>
        <v>0</v>
      </c>
      <c r="K277" s="149">
        <f t="shared" si="33472"/>
        <v>0</v>
      </c>
      <c r="L277" s="149">
        <f t="shared" si="33472"/>
        <v>0</v>
      </c>
      <c r="M277" s="149">
        <f t="shared" si="33472"/>
        <v>0</v>
      </c>
      <c r="N277" s="149">
        <f t="shared" si="33472"/>
        <v>0</v>
      </c>
      <c r="O277" s="149">
        <f t="shared" si="33472"/>
        <v>0</v>
      </c>
      <c r="P277" s="149">
        <f t="shared" si="33472"/>
        <v>0</v>
      </c>
      <c r="Q277" s="149">
        <f t="shared" si="33472"/>
        <v>0</v>
      </c>
      <c r="R277" s="149">
        <f t="shared" si="33472"/>
        <v>0</v>
      </c>
      <c r="S277" s="149">
        <f t="shared" si="33472"/>
        <v>0</v>
      </c>
      <c r="T277" s="149">
        <f t="shared" si="33472"/>
        <v>0</v>
      </c>
      <c r="U277" s="149">
        <f t="shared" si="33472"/>
        <v>0</v>
      </c>
      <c r="V277" s="149">
        <f t="shared" si="33472"/>
        <v>0</v>
      </c>
      <c r="W277" s="149">
        <f t="shared" si="33472"/>
        <v>0</v>
      </c>
      <c r="X277" s="149">
        <f t="shared" si="33472"/>
        <v>0</v>
      </c>
      <c r="Y277" s="149">
        <f t="shared" si="33472"/>
        <v>0</v>
      </c>
      <c r="Z277" s="149">
        <f t="shared" si="33472"/>
        <v>0</v>
      </c>
      <c r="AA277" s="149">
        <f t="shared" si="33472"/>
        <v>0</v>
      </c>
      <c r="AB277" s="149">
        <f t="shared" si="33472"/>
        <v>0</v>
      </c>
      <c r="AC277" s="149">
        <f t="shared" si="33472"/>
        <v>0</v>
      </c>
      <c r="AD277" s="149">
        <f t="shared" si="33472"/>
        <v>0</v>
      </c>
      <c r="AE277" s="149">
        <f t="shared" si="33472"/>
        <v>0</v>
      </c>
      <c r="AF277" s="149">
        <f t="shared" si="33472"/>
        <v>0</v>
      </c>
      <c r="AG277" s="149">
        <f t="shared" si="33472"/>
        <v>0</v>
      </c>
      <c r="AH277" s="146">
        <f t="shared" si="17080"/>
        <v>0</v>
      </c>
      <c r="AI277" s="264"/>
      <c r="AJ277" s="264"/>
      <c r="AK277" s="264"/>
      <c r="AL277" s="264"/>
      <c r="AM277" s="264"/>
    </row>
    <row r="278" spans="1:39" s="14" customFormat="1" hidden="1" x14ac:dyDescent="0.2">
      <c r="A278" s="124" t="s">
        <v>182</v>
      </c>
      <c r="B278" s="148" t="str">
        <f>'Data Input Template'!$C$52</f>
        <v>Commodity 4</v>
      </c>
      <c r="C278" s="149">
        <f t="shared" ref="C278:AG278" si="33473">C60-C169</f>
        <v>0</v>
      </c>
      <c r="D278" s="149">
        <f t="shared" si="33473"/>
        <v>0</v>
      </c>
      <c r="E278" s="149">
        <f t="shared" si="33473"/>
        <v>0</v>
      </c>
      <c r="F278" s="149">
        <f t="shared" si="33473"/>
        <v>0</v>
      </c>
      <c r="G278" s="149">
        <f t="shared" si="33473"/>
        <v>0</v>
      </c>
      <c r="H278" s="149">
        <f t="shared" si="33473"/>
        <v>0</v>
      </c>
      <c r="I278" s="149">
        <f t="shared" si="33473"/>
        <v>0</v>
      </c>
      <c r="J278" s="149">
        <f t="shared" si="33473"/>
        <v>0</v>
      </c>
      <c r="K278" s="149">
        <f t="shared" si="33473"/>
        <v>0</v>
      </c>
      <c r="L278" s="149">
        <f t="shared" si="33473"/>
        <v>0</v>
      </c>
      <c r="M278" s="149">
        <f t="shared" si="33473"/>
        <v>0</v>
      </c>
      <c r="N278" s="149">
        <f t="shared" si="33473"/>
        <v>0</v>
      </c>
      <c r="O278" s="149">
        <f t="shared" si="33473"/>
        <v>0</v>
      </c>
      <c r="P278" s="149">
        <f t="shared" si="33473"/>
        <v>0</v>
      </c>
      <c r="Q278" s="149">
        <f t="shared" si="33473"/>
        <v>0</v>
      </c>
      <c r="R278" s="149">
        <f t="shared" si="33473"/>
        <v>0</v>
      </c>
      <c r="S278" s="149">
        <f t="shared" si="33473"/>
        <v>0</v>
      </c>
      <c r="T278" s="149">
        <f t="shared" si="33473"/>
        <v>0</v>
      </c>
      <c r="U278" s="149">
        <f t="shared" si="33473"/>
        <v>0</v>
      </c>
      <c r="V278" s="149">
        <f t="shared" si="33473"/>
        <v>0</v>
      </c>
      <c r="W278" s="149">
        <f t="shared" si="33473"/>
        <v>0</v>
      </c>
      <c r="X278" s="149">
        <f t="shared" si="33473"/>
        <v>0</v>
      </c>
      <c r="Y278" s="149">
        <f t="shared" si="33473"/>
        <v>0</v>
      </c>
      <c r="Z278" s="149">
        <f t="shared" si="33473"/>
        <v>0</v>
      </c>
      <c r="AA278" s="149">
        <f t="shared" si="33473"/>
        <v>0</v>
      </c>
      <c r="AB278" s="149">
        <f t="shared" si="33473"/>
        <v>0</v>
      </c>
      <c r="AC278" s="149">
        <f t="shared" si="33473"/>
        <v>0</v>
      </c>
      <c r="AD278" s="149">
        <f t="shared" si="33473"/>
        <v>0</v>
      </c>
      <c r="AE278" s="149">
        <f t="shared" si="33473"/>
        <v>0</v>
      </c>
      <c r="AF278" s="149">
        <f t="shared" si="33473"/>
        <v>0</v>
      </c>
      <c r="AG278" s="149">
        <f t="shared" si="33473"/>
        <v>0</v>
      </c>
      <c r="AH278" s="146">
        <f t="shared" si="17080"/>
        <v>0</v>
      </c>
      <c r="AI278" s="264"/>
      <c r="AJ278" s="264"/>
      <c r="AK278" s="264"/>
      <c r="AL278" s="264"/>
      <c r="AM278" s="264"/>
    </row>
    <row r="279" spans="1:39" s="14" customFormat="1" hidden="1" x14ac:dyDescent="0.2">
      <c r="A279" s="124" t="s">
        <v>182</v>
      </c>
      <c r="B279" s="148" t="str">
        <f>'Data Input Template'!$C$53</f>
        <v>Commodity 5</v>
      </c>
      <c r="C279" s="149">
        <f t="shared" ref="C279:AG279" si="33474">C61-C170</f>
        <v>0</v>
      </c>
      <c r="D279" s="149">
        <f t="shared" si="33474"/>
        <v>0</v>
      </c>
      <c r="E279" s="149">
        <f t="shared" si="33474"/>
        <v>0</v>
      </c>
      <c r="F279" s="149">
        <f t="shared" si="33474"/>
        <v>0</v>
      </c>
      <c r="G279" s="149">
        <f t="shared" si="33474"/>
        <v>0</v>
      </c>
      <c r="H279" s="149">
        <f t="shared" si="33474"/>
        <v>0</v>
      </c>
      <c r="I279" s="149">
        <f t="shared" si="33474"/>
        <v>0</v>
      </c>
      <c r="J279" s="149">
        <f t="shared" si="33474"/>
        <v>0</v>
      </c>
      <c r="K279" s="149">
        <f t="shared" si="33474"/>
        <v>0</v>
      </c>
      <c r="L279" s="149">
        <f t="shared" si="33474"/>
        <v>0</v>
      </c>
      <c r="M279" s="149">
        <f t="shared" si="33474"/>
        <v>0</v>
      </c>
      <c r="N279" s="149">
        <f t="shared" si="33474"/>
        <v>0</v>
      </c>
      <c r="O279" s="149">
        <f t="shared" si="33474"/>
        <v>0</v>
      </c>
      <c r="P279" s="149">
        <f t="shared" si="33474"/>
        <v>0</v>
      </c>
      <c r="Q279" s="149">
        <f t="shared" si="33474"/>
        <v>0</v>
      </c>
      <c r="R279" s="149">
        <f t="shared" si="33474"/>
        <v>0</v>
      </c>
      <c r="S279" s="149">
        <f t="shared" si="33474"/>
        <v>0</v>
      </c>
      <c r="T279" s="149">
        <f t="shared" si="33474"/>
        <v>0</v>
      </c>
      <c r="U279" s="149">
        <f t="shared" si="33474"/>
        <v>0</v>
      </c>
      <c r="V279" s="149">
        <f t="shared" si="33474"/>
        <v>0</v>
      </c>
      <c r="W279" s="149">
        <f t="shared" si="33474"/>
        <v>0</v>
      </c>
      <c r="X279" s="149">
        <f t="shared" si="33474"/>
        <v>0</v>
      </c>
      <c r="Y279" s="149">
        <f t="shared" si="33474"/>
        <v>0</v>
      </c>
      <c r="Z279" s="149">
        <f t="shared" si="33474"/>
        <v>0</v>
      </c>
      <c r="AA279" s="149">
        <f t="shared" si="33474"/>
        <v>0</v>
      </c>
      <c r="AB279" s="149">
        <f t="shared" si="33474"/>
        <v>0</v>
      </c>
      <c r="AC279" s="149">
        <f t="shared" si="33474"/>
        <v>0</v>
      </c>
      <c r="AD279" s="149">
        <f t="shared" si="33474"/>
        <v>0</v>
      </c>
      <c r="AE279" s="149">
        <f t="shared" si="33474"/>
        <v>0</v>
      </c>
      <c r="AF279" s="149">
        <f t="shared" si="33474"/>
        <v>0</v>
      </c>
      <c r="AG279" s="149">
        <f t="shared" si="33474"/>
        <v>0</v>
      </c>
      <c r="AH279" s="146">
        <f t="shared" si="17080"/>
        <v>0</v>
      </c>
      <c r="AI279" s="264"/>
      <c r="AJ279" s="264"/>
      <c r="AK279" s="264"/>
      <c r="AL279" s="264"/>
      <c r="AM279" s="264"/>
    </row>
    <row r="280" spans="1:39" s="14" customFormat="1" hidden="1" x14ac:dyDescent="0.2">
      <c r="A280" s="124" t="s">
        <v>182</v>
      </c>
      <c r="B280" s="148" t="str">
        <f>'Data Input Template'!$C$54</f>
        <v>Commodity 6</v>
      </c>
      <c r="C280" s="149">
        <f t="shared" ref="C280:AG280" si="33475">C62-C171</f>
        <v>0</v>
      </c>
      <c r="D280" s="149">
        <f t="shared" si="33475"/>
        <v>0</v>
      </c>
      <c r="E280" s="149">
        <f t="shared" si="33475"/>
        <v>0</v>
      </c>
      <c r="F280" s="149">
        <f t="shared" si="33475"/>
        <v>0</v>
      </c>
      <c r="G280" s="149">
        <f t="shared" si="33475"/>
        <v>0</v>
      </c>
      <c r="H280" s="149">
        <f t="shared" si="33475"/>
        <v>0</v>
      </c>
      <c r="I280" s="149">
        <f t="shared" si="33475"/>
        <v>0</v>
      </c>
      <c r="J280" s="149">
        <f t="shared" si="33475"/>
        <v>0</v>
      </c>
      <c r="K280" s="149">
        <f t="shared" si="33475"/>
        <v>0</v>
      </c>
      <c r="L280" s="149">
        <f t="shared" si="33475"/>
        <v>0</v>
      </c>
      <c r="M280" s="149">
        <f t="shared" si="33475"/>
        <v>0</v>
      </c>
      <c r="N280" s="149">
        <f t="shared" si="33475"/>
        <v>0</v>
      </c>
      <c r="O280" s="149">
        <f t="shared" si="33475"/>
        <v>0</v>
      </c>
      <c r="P280" s="149">
        <f t="shared" si="33475"/>
        <v>0</v>
      </c>
      <c r="Q280" s="149">
        <f t="shared" si="33475"/>
        <v>0</v>
      </c>
      <c r="R280" s="149">
        <f t="shared" si="33475"/>
        <v>0</v>
      </c>
      <c r="S280" s="149">
        <f t="shared" si="33475"/>
        <v>0</v>
      </c>
      <c r="T280" s="149">
        <f t="shared" si="33475"/>
        <v>0</v>
      </c>
      <c r="U280" s="149">
        <f t="shared" si="33475"/>
        <v>0</v>
      </c>
      <c r="V280" s="149">
        <f t="shared" si="33475"/>
        <v>0</v>
      </c>
      <c r="W280" s="149">
        <f t="shared" si="33475"/>
        <v>0</v>
      </c>
      <c r="X280" s="149">
        <f t="shared" si="33475"/>
        <v>0</v>
      </c>
      <c r="Y280" s="149">
        <f t="shared" si="33475"/>
        <v>0</v>
      </c>
      <c r="Z280" s="149">
        <f t="shared" si="33475"/>
        <v>0</v>
      </c>
      <c r="AA280" s="149">
        <f t="shared" si="33475"/>
        <v>0</v>
      </c>
      <c r="AB280" s="149">
        <f t="shared" si="33475"/>
        <v>0</v>
      </c>
      <c r="AC280" s="149">
        <f t="shared" si="33475"/>
        <v>0</v>
      </c>
      <c r="AD280" s="149">
        <f t="shared" si="33475"/>
        <v>0</v>
      </c>
      <c r="AE280" s="149">
        <f t="shared" si="33475"/>
        <v>0</v>
      </c>
      <c r="AF280" s="149">
        <f t="shared" si="33475"/>
        <v>0</v>
      </c>
      <c r="AG280" s="149">
        <f t="shared" si="33475"/>
        <v>0</v>
      </c>
      <c r="AH280" s="146">
        <f t="shared" si="17080"/>
        <v>0</v>
      </c>
      <c r="AI280" s="264"/>
      <c r="AJ280" s="264"/>
      <c r="AK280" s="264"/>
      <c r="AL280" s="264"/>
      <c r="AM280" s="264"/>
    </row>
    <row r="281" spans="1:39" s="14" customFormat="1" x14ac:dyDescent="0.2">
      <c r="A281" s="388" t="s">
        <v>177</v>
      </c>
      <c r="B281" s="396" t="s">
        <v>189</v>
      </c>
      <c r="C281" s="397">
        <f t="shared" ref="C281:AG281" si="33476">C63-C172</f>
        <v>0</v>
      </c>
      <c r="D281" s="397">
        <f t="shared" si="33476"/>
        <v>0</v>
      </c>
      <c r="E281" s="397">
        <f t="shared" si="33476"/>
        <v>0</v>
      </c>
      <c r="F281" s="397">
        <f t="shared" si="33476"/>
        <v>0</v>
      </c>
      <c r="G281" s="397">
        <f t="shared" si="33476"/>
        <v>0</v>
      </c>
      <c r="H281" s="397">
        <f t="shared" si="33476"/>
        <v>0</v>
      </c>
      <c r="I281" s="397">
        <f t="shared" si="33476"/>
        <v>0</v>
      </c>
      <c r="J281" s="397">
        <f t="shared" si="33476"/>
        <v>0</v>
      </c>
      <c r="K281" s="397">
        <f t="shared" si="33476"/>
        <v>0</v>
      </c>
      <c r="L281" s="397">
        <f t="shared" si="33476"/>
        <v>0</v>
      </c>
      <c r="M281" s="397">
        <f t="shared" si="33476"/>
        <v>0</v>
      </c>
      <c r="N281" s="397">
        <f t="shared" si="33476"/>
        <v>0</v>
      </c>
      <c r="O281" s="397">
        <f t="shared" si="33476"/>
        <v>0</v>
      </c>
      <c r="P281" s="397">
        <f t="shared" si="33476"/>
        <v>0</v>
      </c>
      <c r="Q281" s="397">
        <f t="shared" si="33476"/>
        <v>0</v>
      </c>
      <c r="R281" s="397">
        <f t="shared" si="33476"/>
        <v>0</v>
      </c>
      <c r="S281" s="397">
        <f t="shared" si="33476"/>
        <v>0</v>
      </c>
      <c r="T281" s="397">
        <f t="shared" si="33476"/>
        <v>0</v>
      </c>
      <c r="U281" s="397">
        <f t="shared" si="33476"/>
        <v>0</v>
      </c>
      <c r="V281" s="397">
        <f t="shared" si="33476"/>
        <v>0</v>
      </c>
      <c r="W281" s="397">
        <f t="shared" si="33476"/>
        <v>0</v>
      </c>
      <c r="X281" s="397">
        <f t="shared" si="33476"/>
        <v>0</v>
      </c>
      <c r="Y281" s="397">
        <f t="shared" si="33476"/>
        <v>0</v>
      </c>
      <c r="Z281" s="397">
        <f t="shared" si="33476"/>
        <v>0</v>
      </c>
      <c r="AA281" s="397">
        <f t="shared" si="33476"/>
        <v>0</v>
      </c>
      <c r="AB281" s="397">
        <f t="shared" si="33476"/>
        <v>0</v>
      </c>
      <c r="AC281" s="397">
        <f t="shared" si="33476"/>
        <v>0</v>
      </c>
      <c r="AD281" s="397">
        <f t="shared" si="33476"/>
        <v>0</v>
      </c>
      <c r="AE281" s="397">
        <f t="shared" si="33476"/>
        <v>0</v>
      </c>
      <c r="AF281" s="397">
        <f t="shared" si="33476"/>
        <v>0</v>
      </c>
      <c r="AG281" s="397">
        <f t="shared" si="33476"/>
        <v>0</v>
      </c>
      <c r="AH281" s="398">
        <f t="shared" si="17080"/>
        <v>0</v>
      </c>
      <c r="AI281" s="264"/>
      <c r="AJ281" s="264"/>
      <c r="AK281" s="264"/>
      <c r="AL281" s="264"/>
      <c r="AM281" s="264"/>
    </row>
    <row r="282" spans="1:39" s="14" customFormat="1" hidden="1" x14ac:dyDescent="0.2">
      <c r="A282" s="124" t="s">
        <v>182</v>
      </c>
      <c r="B282" s="148" t="str">
        <f>'Data Input Template'!$C$48</f>
        <v>Passenger Vehicles</v>
      </c>
      <c r="C282" s="149">
        <f t="shared" ref="C282:AG282" si="33477">C64-C173</f>
        <v>0</v>
      </c>
      <c r="D282" s="149">
        <f t="shared" si="33477"/>
        <v>0</v>
      </c>
      <c r="E282" s="149">
        <f t="shared" si="33477"/>
        <v>0</v>
      </c>
      <c r="F282" s="149">
        <f t="shared" si="33477"/>
        <v>0</v>
      </c>
      <c r="G282" s="149">
        <f t="shared" si="33477"/>
        <v>0</v>
      </c>
      <c r="H282" s="149">
        <f t="shared" si="33477"/>
        <v>0</v>
      </c>
      <c r="I282" s="149">
        <f t="shared" si="33477"/>
        <v>0</v>
      </c>
      <c r="J282" s="149">
        <f t="shared" si="33477"/>
        <v>0</v>
      </c>
      <c r="K282" s="149">
        <f t="shared" si="33477"/>
        <v>0</v>
      </c>
      <c r="L282" s="149">
        <f t="shared" si="33477"/>
        <v>0</v>
      </c>
      <c r="M282" s="149">
        <f t="shared" si="33477"/>
        <v>0</v>
      </c>
      <c r="N282" s="149">
        <f t="shared" si="33477"/>
        <v>0</v>
      </c>
      <c r="O282" s="149">
        <f t="shared" si="33477"/>
        <v>0</v>
      </c>
      <c r="P282" s="149">
        <f t="shared" si="33477"/>
        <v>0</v>
      </c>
      <c r="Q282" s="149">
        <f t="shared" si="33477"/>
        <v>0</v>
      </c>
      <c r="R282" s="149">
        <f t="shared" si="33477"/>
        <v>0</v>
      </c>
      <c r="S282" s="149">
        <f t="shared" si="33477"/>
        <v>0</v>
      </c>
      <c r="T282" s="149">
        <f t="shared" si="33477"/>
        <v>0</v>
      </c>
      <c r="U282" s="149">
        <f t="shared" si="33477"/>
        <v>0</v>
      </c>
      <c r="V282" s="149">
        <f t="shared" si="33477"/>
        <v>0</v>
      </c>
      <c r="W282" s="149">
        <f t="shared" si="33477"/>
        <v>0</v>
      </c>
      <c r="X282" s="149">
        <f t="shared" si="33477"/>
        <v>0</v>
      </c>
      <c r="Y282" s="149">
        <f t="shared" si="33477"/>
        <v>0</v>
      </c>
      <c r="Z282" s="149">
        <f t="shared" si="33477"/>
        <v>0</v>
      </c>
      <c r="AA282" s="149">
        <f t="shared" si="33477"/>
        <v>0</v>
      </c>
      <c r="AB282" s="149">
        <f t="shared" si="33477"/>
        <v>0</v>
      </c>
      <c r="AC282" s="149">
        <f t="shared" si="33477"/>
        <v>0</v>
      </c>
      <c r="AD282" s="149">
        <f t="shared" si="33477"/>
        <v>0</v>
      </c>
      <c r="AE282" s="149">
        <f t="shared" si="33477"/>
        <v>0</v>
      </c>
      <c r="AF282" s="149">
        <f t="shared" si="33477"/>
        <v>0</v>
      </c>
      <c r="AG282" s="149">
        <f t="shared" si="33477"/>
        <v>0</v>
      </c>
      <c r="AH282" s="146">
        <f t="shared" si="17080"/>
        <v>0</v>
      </c>
      <c r="AI282" s="264"/>
      <c r="AJ282" s="264"/>
      <c r="AK282" s="264"/>
      <c r="AL282" s="264"/>
      <c r="AM282" s="264"/>
    </row>
    <row r="283" spans="1:39" s="14" customFormat="1" hidden="1" x14ac:dyDescent="0.2">
      <c r="A283" s="124" t="s">
        <v>182</v>
      </c>
      <c r="B283" s="148" t="str">
        <f>'Data Input Template'!$C$49</f>
        <v>Commodity 1</v>
      </c>
      <c r="C283" s="149">
        <f t="shared" ref="C283:AG283" si="33478">C65-C174</f>
        <v>0</v>
      </c>
      <c r="D283" s="149">
        <f t="shared" si="33478"/>
        <v>0</v>
      </c>
      <c r="E283" s="149">
        <f t="shared" si="33478"/>
        <v>0</v>
      </c>
      <c r="F283" s="149">
        <f t="shared" si="33478"/>
        <v>0</v>
      </c>
      <c r="G283" s="149">
        <f t="shared" si="33478"/>
        <v>0</v>
      </c>
      <c r="H283" s="149">
        <f t="shared" si="33478"/>
        <v>0</v>
      </c>
      <c r="I283" s="149">
        <f t="shared" si="33478"/>
        <v>0</v>
      </c>
      <c r="J283" s="149">
        <f t="shared" si="33478"/>
        <v>0</v>
      </c>
      <c r="K283" s="149">
        <f t="shared" si="33478"/>
        <v>0</v>
      </c>
      <c r="L283" s="149">
        <f t="shared" si="33478"/>
        <v>0</v>
      </c>
      <c r="M283" s="149">
        <f t="shared" si="33478"/>
        <v>0</v>
      </c>
      <c r="N283" s="149">
        <f t="shared" si="33478"/>
        <v>0</v>
      </c>
      <c r="O283" s="149">
        <f t="shared" si="33478"/>
        <v>0</v>
      </c>
      <c r="P283" s="149">
        <f t="shared" si="33478"/>
        <v>0</v>
      </c>
      <c r="Q283" s="149">
        <f t="shared" si="33478"/>
        <v>0</v>
      </c>
      <c r="R283" s="149">
        <f t="shared" si="33478"/>
        <v>0</v>
      </c>
      <c r="S283" s="149">
        <f t="shared" si="33478"/>
        <v>0</v>
      </c>
      <c r="T283" s="149">
        <f t="shared" si="33478"/>
        <v>0</v>
      </c>
      <c r="U283" s="149">
        <f t="shared" si="33478"/>
        <v>0</v>
      </c>
      <c r="V283" s="149">
        <f t="shared" si="33478"/>
        <v>0</v>
      </c>
      <c r="W283" s="149">
        <f t="shared" si="33478"/>
        <v>0</v>
      </c>
      <c r="X283" s="149">
        <f t="shared" si="33478"/>
        <v>0</v>
      </c>
      <c r="Y283" s="149">
        <f t="shared" si="33478"/>
        <v>0</v>
      </c>
      <c r="Z283" s="149">
        <f t="shared" si="33478"/>
        <v>0</v>
      </c>
      <c r="AA283" s="149">
        <f t="shared" si="33478"/>
        <v>0</v>
      </c>
      <c r="AB283" s="149">
        <f t="shared" si="33478"/>
        <v>0</v>
      </c>
      <c r="AC283" s="149">
        <f t="shared" si="33478"/>
        <v>0</v>
      </c>
      <c r="AD283" s="149">
        <f t="shared" si="33478"/>
        <v>0</v>
      </c>
      <c r="AE283" s="149">
        <f t="shared" si="33478"/>
        <v>0</v>
      </c>
      <c r="AF283" s="149">
        <f t="shared" si="33478"/>
        <v>0</v>
      </c>
      <c r="AG283" s="149">
        <f t="shared" si="33478"/>
        <v>0</v>
      </c>
      <c r="AH283" s="146">
        <f t="shared" si="17080"/>
        <v>0</v>
      </c>
      <c r="AI283" s="264"/>
      <c r="AJ283" s="264"/>
      <c r="AK283" s="264"/>
      <c r="AL283" s="264"/>
      <c r="AM283" s="264"/>
    </row>
    <row r="284" spans="1:39" s="14" customFormat="1" hidden="1" x14ac:dyDescent="0.2">
      <c r="A284" s="124" t="s">
        <v>182</v>
      </c>
      <c r="B284" s="148" t="str">
        <f>'Data Input Template'!$C$50</f>
        <v>Commodity 2</v>
      </c>
      <c r="C284" s="149">
        <f t="shared" ref="C284:AG284" si="33479">C66-C175</f>
        <v>0</v>
      </c>
      <c r="D284" s="149">
        <f t="shared" si="33479"/>
        <v>0</v>
      </c>
      <c r="E284" s="149">
        <f t="shared" si="33479"/>
        <v>0</v>
      </c>
      <c r="F284" s="149">
        <f t="shared" si="33479"/>
        <v>0</v>
      </c>
      <c r="G284" s="149">
        <f t="shared" si="33479"/>
        <v>0</v>
      </c>
      <c r="H284" s="149">
        <f t="shared" si="33479"/>
        <v>0</v>
      </c>
      <c r="I284" s="149">
        <f t="shared" si="33479"/>
        <v>0</v>
      </c>
      <c r="J284" s="149">
        <f t="shared" si="33479"/>
        <v>0</v>
      </c>
      <c r="K284" s="149">
        <f t="shared" si="33479"/>
        <v>0</v>
      </c>
      <c r="L284" s="149">
        <f t="shared" si="33479"/>
        <v>0</v>
      </c>
      <c r="M284" s="149">
        <f t="shared" si="33479"/>
        <v>0</v>
      </c>
      <c r="N284" s="149">
        <f t="shared" si="33479"/>
        <v>0</v>
      </c>
      <c r="O284" s="149">
        <f t="shared" si="33479"/>
        <v>0</v>
      </c>
      <c r="P284" s="149">
        <f t="shared" si="33479"/>
        <v>0</v>
      </c>
      <c r="Q284" s="149">
        <f t="shared" si="33479"/>
        <v>0</v>
      </c>
      <c r="R284" s="149">
        <f t="shared" si="33479"/>
        <v>0</v>
      </c>
      <c r="S284" s="149">
        <f t="shared" si="33479"/>
        <v>0</v>
      </c>
      <c r="T284" s="149">
        <f t="shared" si="33479"/>
        <v>0</v>
      </c>
      <c r="U284" s="149">
        <f t="shared" si="33479"/>
        <v>0</v>
      </c>
      <c r="V284" s="149">
        <f t="shared" si="33479"/>
        <v>0</v>
      </c>
      <c r="W284" s="149">
        <f t="shared" si="33479"/>
        <v>0</v>
      </c>
      <c r="X284" s="149">
        <f t="shared" si="33479"/>
        <v>0</v>
      </c>
      <c r="Y284" s="149">
        <f t="shared" si="33479"/>
        <v>0</v>
      </c>
      <c r="Z284" s="149">
        <f t="shared" si="33479"/>
        <v>0</v>
      </c>
      <c r="AA284" s="149">
        <f t="shared" si="33479"/>
        <v>0</v>
      </c>
      <c r="AB284" s="149">
        <f t="shared" si="33479"/>
        <v>0</v>
      </c>
      <c r="AC284" s="149">
        <f t="shared" si="33479"/>
        <v>0</v>
      </c>
      <c r="AD284" s="149">
        <f t="shared" si="33479"/>
        <v>0</v>
      </c>
      <c r="AE284" s="149">
        <f t="shared" si="33479"/>
        <v>0</v>
      </c>
      <c r="AF284" s="149">
        <f t="shared" si="33479"/>
        <v>0</v>
      </c>
      <c r="AG284" s="149">
        <f t="shared" si="33479"/>
        <v>0</v>
      </c>
      <c r="AH284" s="146">
        <f t="shared" si="17080"/>
        <v>0</v>
      </c>
      <c r="AI284" s="264"/>
      <c r="AJ284" s="264"/>
      <c r="AK284" s="264"/>
      <c r="AL284" s="264"/>
      <c r="AM284" s="264"/>
    </row>
    <row r="285" spans="1:39" s="14" customFormat="1" hidden="1" x14ac:dyDescent="0.2">
      <c r="A285" s="124" t="s">
        <v>182</v>
      </c>
      <c r="B285" s="148" t="str">
        <f>'Data Input Template'!$C$51</f>
        <v>Commodity 3</v>
      </c>
      <c r="C285" s="149">
        <f t="shared" ref="C285:AG285" si="33480">C67-C176</f>
        <v>0</v>
      </c>
      <c r="D285" s="149">
        <f t="shared" si="33480"/>
        <v>0</v>
      </c>
      <c r="E285" s="149">
        <f t="shared" si="33480"/>
        <v>0</v>
      </c>
      <c r="F285" s="149">
        <f t="shared" si="33480"/>
        <v>0</v>
      </c>
      <c r="G285" s="149">
        <f t="shared" si="33480"/>
        <v>0</v>
      </c>
      <c r="H285" s="149">
        <f t="shared" si="33480"/>
        <v>0</v>
      </c>
      <c r="I285" s="149">
        <f t="shared" si="33480"/>
        <v>0</v>
      </c>
      <c r="J285" s="149">
        <f t="shared" si="33480"/>
        <v>0</v>
      </c>
      <c r="K285" s="149">
        <f t="shared" si="33480"/>
        <v>0</v>
      </c>
      <c r="L285" s="149">
        <f t="shared" si="33480"/>
        <v>0</v>
      </c>
      <c r="M285" s="149">
        <f t="shared" si="33480"/>
        <v>0</v>
      </c>
      <c r="N285" s="149">
        <f t="shared" si="33480"/>
        <v>0</v>
      </c>
      <c r="O285" s="149">
        <f t="shared" si="33480"/>
        <v>0</v>
      </c>
      <c r="P285" s="149">
        <f t="shared" si="33480"/>
        <v>0</v>
      </c>
      <c r="Q285" s="149">
        <f t="shared" si="33480"/>
        <v>0</v>
      </c>
      <c r="R285" s="149">
        <f t="shared" si="33480"/>
        <v>0</v>
      </c>
      <c r="S285" s="149">
        <f t="shared" si="33480"/>
        <v>0</v>
      </c>
      <c r="T285" s="149">
        <f t="shared" si="33480"/>
        <v>0</v>
      </c>
      <c r="U285" s="149">
        <f t="shared" si="33480"/>
        <v>0</v>
      </c>
      <c r="V285" s="149">
        <f t="shared" si="33480"/>
        <v>0</v>
      </c>
      <c r="W285" s="149">
        <f t="shared" si="33480"/>
        <v>0</v>
      </c>
      <c r="X285" s="149">
        <f t="shared" si="33480"/>
        <v>0</v>
      </c>
      <c r="Y285" s="149">
        <f t="shared" si="33480"/>
        <v>0</v>
      </c>
      <c r="Z285" s="149">
        <f t="shared" si="33480"/>
        <v>0</v>
      </c>
      <c r="AA285" s="149">
        <f t="shared" si="33480"/>
        <v>0</v>
      </c>
      <c r="AB285" s="149">
        <f t="shared" si="33480"/>
        <v>0</v>
      </c>
      <c r="AC285" s="149">
        <f t="shared" si="33480"/>
        <v>0</v>
      </c>
      <c r="AD285" s="149">
        <f t="shared" si="33480"/>
        <v>0</v>
      </c>
      <c r="AE285" s="149">
        <f t="shared" si="33480"/>
        <v>0</v>
      </c>
      <c r="AF285" s="149">
        <f t="shared" si="33480"/>
        <v>0</v>
      </c>
      <c r="AG285" s="149">
        <f t="shared" si="33480"/>
        <v>0</v>
      </c>
      <c r="AH285" s="146">
        <f t="shared" si="17080"/>
        <v>0</v>
      </c>
      <c r="AI285" s="264"/>
      <c r="AJ285" s="264"/>
      <c r="AK285" s="264"/>
      <c r="AL285" s="264"/>
      <c r="AM285" s="264"/>
    </row>
    <row r="286" spans="1:39" s="14" customFormat="1" hidden="1" x14ac:dyDescent="0.2">
      <c r="A286" s="124" t="s">
        <v>182</v>
      </c>
      <c r="B286" s="148" t="str">
        <f>'Data Input Template'!$C$52</f>
        <v>Commodity 4</v>
      </c>
      <c r="C286" s="149">
        <f t="shared" ref="C286:AG286" si="33481">C68-C177</f>
        <v>0</v>
      </c>
      <c r="D286" s="149">
        <f t="shared" si="33481"/>
        <v>0</v>
      </c>
      <c r="E286" s="149">
        <f t="shared" si="33481"/>
        <v>0</v>
      </c>
      <c r="F286" s="149">
        <f t="shared" si="33481"/>
        <v>0</v>
      </c>
      <c r="G286" s="149">
        <f t="shared" si="33481"/>
        <v>0</v>
      </c>
      <c r="H286" s="149">
        <f t="shared" si="33481"/>
        <v>0</v>
      </c>
      <c r="I286" s="149">
        <f t="shared" si="33481"/>
        <v>0</v>
      </c>
      <c r="J286" s="149">
        <f t="shared" si="33481"/>
        <v>0</v>
      </c>
      <c r="K286" s="149">
        <f t="shared" si="33481"/>
        <v>0</v>
      </c>
      <c r="L286" s="149">
        <f t="shared" si="33481"/>
        <v>0</v>
      </c>
      <c r="M286" s="149">
        <f t="shared" si="33481"/>
        <v>0</v>
      </c>
      <c r="N286" s="149">
        <f t="shared" si="33481"/>
        <v>0</v>
      </c>
      <c r="O286" s="149">
        <f t="shared" si="33481"/>
        <v>0</v>
      </c>
      <c r="P286" s="149">
        <f t="shared" si="33481"/>
        <v>0</v>
      </c>
      <c r="Q286" s="149">
        <f t="shared" si="33481"/>
        <v>0</v>
      </c>
      <c r="R286" s="149">
        <f t="shared" si="33481"/>
        <v>0</v>
      </c>
      <c r="S286" s="149">
        <f t="shared" si="33481"/>
        <v>0</v>
      </c>
      <c r="T286" s="149">
        <f t="shared" si="33481"/>
        <v>0</v>
      </c>
      <c r="U286" s="149">
        <f t="shared" si="33481"/>
        <v>0</v>
      </c>
      <c r="V286" s="149">
        <f t="shared" si="33481"/>
        <v>0</v>
      </c>
      <c r="W286" s="149">
        <f t="shared" si="33481"/>
        <v>0</v>
      </c>
      <c r="X286" s="149">
        <f t="shared" si="33481"/>
        <v>0</v>
      </c>
      <c r="Y286" s="149">
        <f t="shared" si="33481"/>
        <v>0</v>
      </c>
      <c r="Z286" s="149">
        <f t="shared" si="33481"/>
        <v>0</v>
      </c>
      <c r="AA286" s="149">
        <f t="shared" si="33481"/>
        <v>0</v>
      </c>
      <c r="AB286" s="149">
        <f t="shared" si="33481"/>
        <v>0</v>
      </c>
      <c r="AC286" s="149">
        <f t="shared" si="33481"/>
        <v>0</v>
      </c>
      <c r="AD286" s="149">
        <f t="shared" si="33481"/>
        <v>0</v>
      </c>
      <c r="AE286" s="149">
        <f t="shared" si="33481"/>
        <v>0</v>
      </c>
      <c r="AF286" s="149">
        <f t="shared" si="33481"/>
        <v>0</v>
      </c>
      <c r="AG286" s="149">
        <f t="shared" si="33481"/>
        <v>0</v>
      </c>
      <c r="AH286" s="146">
        <f t="shared" si="17080"/>
        <v>0</v>
      </c>
      <c r="AI286" s="264"/>
      <c r="AJ286" s="264"/>
      <c r="AK286" s="264"/>
      <c r="AL286" s="264"/>
      <c r="AM286" s="264"/>
    </row>
    <row r="287" spans="1:39" s="14" customFormat="1" hidden="1" x14ac:dyDescent="0.2">
      <c r="A287" s="124" t="s">
        <v>182</v>
      </c>
      <c r="B287" s="148" t="str">
        <f>'Data Input Template'!$C$53</f>
        <v>Commodity 5</v>
      </c>
      <c r="C287" s="149">
        <f t="shared" ref="C287:AG287" si="33482">C69-C178</f>
        <v>0</v>
      </c>
      <c r="D287" s="149">
        <f t="shared" si="33482"/>
        <v>0</v>
      </c>
      <c r="E287" s="149">
        <f t="shared" si="33482"/>
        <v>0</v>
      </c>
      <c r="F287" s="149">
        <f t="shared" si="33482"/>
        <v>0</v>
      </c>
      <c r="G287" s="149">
        <f t="shared" si="33482"/>
        <v>0</v>
      </c>
      <c r="H287" s="149">
        <f t="shared" si="33482"/>
        <v>0</v>
      </c>
      <c r="I287" s="149">
        <f t="shared" si="33482"/>
        <v>0</v>
      </c>
      <c r="J287" s="149">
        <f t="shared" si="33482"/>
        <v>0</v>
      </c>
      <c r="K287" s="149">
        <f t="shared" si="33482"/>
        <v>0</v>
      </c>
      <c r="L287" s="149">
        <f t="shared" si="33482"/>
        <v>0</v>
      </c>
      <c r="M287" s="149">
        <f t="shared" si="33482"/>
        <v>0</v>
      </c>
      <c r="N287" s="149">
        <f t="shared" si="33482"/>
        <v>0</v>
      </c>
      <c r="O287" s="149">
        <f t="shared" si="33482"/>
        <v>0</v>
      </c>
      <c r="P287" s="149">
        <f t="shared" si="33482"/>
        <v>0</v>
      </c>
      <c r="Q287" s="149">
        <f t="shared" si="33482"/>
        <v>0</v>
      </c>
      <c r="R287" s="149">
        <f t="shared" si="33482"/>
        <v>0</v>
      </c>
      <c r="S287" s="149">
        <f t="shared" si="33482"/>
        <v>0</v>
      </c>
      <c r="T287" s="149">
        <f t="shared" si="33482"/>
        <v>0</v>
      </c>
      <c r="U287" s="149">
        <f t="shared" si="33482"/>
        <v>0</v>
      </c>
      <c r="V287" s="149">
        <f t="shared" si="33482"/>
        <v>0</v>
      </c>
      <c r="W287" s="149">
        <f t="shared" si="33482"/>
        <v>0</v>
      </c>
      <c r="X287" s="149">
        <f t="shared" si="33482"/>
        <v>0</v>
      </c>
      <c r="Y287" s="149">
        <f t="shared" si="33482"/>
        <v>0</v>
      </c>
      <c r="Z287" s="149">
        <f t="shared" si="33482"/>
        <v>0</v>
      </c>
      <c r="AA287" s="149">
        <f t="shared" si="33482"/>
        <v>0</v>
      </c>
      <c r="AB287" s="149">
        <f t="shared" si="33482"/>
        <v>0</v>
      </c>
      <c r="AC287" s="149">
        <f t="shared" si="33482"/>
        <v>0</v>
      </c>
      <c r="AD287" s="149">
        <f t="shared" si="33482"/>
        <v>0</v>
      </c>
      <c r="AE287" s="149">
        <f t="shared" si="33482"/>
        <v>0</v>
      </c>
      <c r="AF287" s="149">
        <f t="shared" si="33482"/>
        <v>0</v>
      </c>
      <c r="AG287" s="149">
        <f t="shared" si="33482"/>
        <v>0</v>
      </c>
      <c r="AH287" s="146">
        <f t="shared" si="17080"/>
        <v>0</v>
      </c>
      <c r="AI287" s="264"/>
      <c r="AJ287" s="264"/>
      <c r="AK287" s="264"/>
      <c r="AL287" s="264"/>
      <c r="AM287" s="264"/>
    </row>
    <row r="288" spans="1:39" s="14" customFormat="1" hidden="1" x14ac:dyDescent="0.2">
      <c r="A288" s="124" t="s">
        <v>182</v>
      </c>
      <c r="B288" s="148" t="str">
        <f>'Data Input Template'!$C$54</f>
        <v>Commodity 6</v>
      </c>
      <c r="C288" s="149">
        <f t="shared" ref="C288:AG288" si="33483">C70-C179</f>
        <v>0</v>
      </c>
      <c r="D288" s="149">
        <f t="shared" si="33483"/>
        <v>0</v>
      </c>
      <c r="E288" s="149">
        <f t="shared" si="33483"/>
        <v>0</v>
      </c>
      <c r="F288" s="149">
        <f t="shared" si="33483"/>
        <v>0</v>
      </c>
      <c r="G288" s="149">
        <f t="shared" si="33483"/>
        <v>0</v>
      </c>
      <c r="H288" s="149">
        <f t="shared" si="33483"/>
        <v>0</v>
      </c>
      <c r="I288" s="149">
        <f t="shared" si="33483"/>
        <v>0</v>
      </c>
      <c r="J288" s="149">
        <f t="shared" si="33483"/>
        <v>0</v>
      </c>
      <c r="K288" s="149">
        <f t="shared" si="33483"/>
        <v>0</v>
      </c>
      <c r="L288" s="149">
        <f t="shared" si="33483"/>
        <v>0</v>
      </c>
      <c r="M288" s="149">
        <f t="shared" si="33483"/>
        <v>0</v>
      </c>
      <c r="N288" s="149">
        <f t="shared" si="33483"/>
        <v>0</v>
      </c>
      <c r="O288" s="149">
        <f t="shared" si="33483"/>
        <v>0</v>
      </c>
      <c r="P288" s="149">
        <f t="shared" si="33483"/>
        <v>0</v>
      </c>
      <c r="Q288" s="149">
        <f t="shared" si="33483"/>
        <v>0</v>
      </c>
      <c r="R288" s="149">
        <f t="shared" si="33483"/>
        <v>0</v>
      </c>
      <c r="S288" s="149">
        <f t="shared" si="33483"/>
        <v>0</v>
      </c>
      <c r="T288" s="149">
        <f t="shared" si="33483"/>
        <v>0</v>
      </c>
      <c r="U288" s="149">
        <f t="shared" si="33483"/>
        <v>0</v>
      </c>
      <c r="V288" s="149">
        <f t="shared" si="33483"/>
        <v>0</v>
      </c>
      <c r="W288" s="149">
        <f t="shared" si="33483"/>
        <v>0</v>
      </c>
      <c r="X288" s="149">
        <f t="shared" si="33483"/>
        <v>0</v>
      </c>
      <c r="Y288" s="149">
        <f t="shared" si="33483"/>
        <v>0</v>
      </c>
      <c r="Z288" s="149">
        <f t="shared" si="33483"/>
        <v>0</v>
      </c>
      <c r="AA288" s="149">
        <f t="shared" si="33483"/>
        <v>0</v>
      </c>
      <c r="AB288" s="149">
        <f t="shared" si="33483"/>
        <v>0</v>
      </c>
      <c r="AC288" s="149">
        <f t="shared" si="33483"/>
        <v>0</v>
      </c>
      <c r="AD288" s="149">
        <f t="shared" si="33483"/>
        <v>0</v>
      </c>
      <c r="AE288" s="149">
        <f t="shared" si="33483"/>
        <v>0</v>
      </c>
      <c r="AF288" s="149">
        <f t="shared" si="33483"/>
        <v>0</v>
      </c>
      <c r="AG288" s="149">
        <f t="shared" si="33483"/>
        <v>0</v>
      </c>
      <c r="AH288" s="146">
        <f t="shared" si="17080"/>
        <v>0</v>
      </c>
      <c r="AI288" s="264"/>
      <c r="AJ288" s="264"/>
      <c r="AK288" s="264"/>
      <c r="AL288" s="264"/>
      <c r="AM288" s="264"/>
    </row>
    <row r="289" spans="1:39" s="14" customFormat="1" x14ac:dyDescent="0.2">
      <c r="A289" s="388" t="s">
        <v>179</v>
      </c>
      <c r="B289" s="396" t="s">
        <v>190</v>
      </c>
      <c r="C289" s="397">
        <f t="shared" ref="C289:AG289" si="33484">C71-C180</f>
        <v>0</v>
      </c>
      <c r="D289" s="397">
        <f t="shared" si="33484"/>
        <v>0</v>
      </c>
      <c r="E289" s="397">
        <f t="shared" si="33484"/>
        <v>0</v>
      </c>
      <c r="F289" s="397">
        <f t="shared" si="33484"/>
        <v>0</v>
      </c>
      <c r="G289" s="397">
        <f t="shared" si="33484"/>
        <v>0</v>
      </c>
      <c r="H289" s="397">
        <f t="shared" si="33484"/>
        <v>0</v>
      </c>
      <c r="I289" s="397">
        <f t="shared" si="33484"/>
        <v>0</v>
      </c>
      <c r="J289" s="397">
        <f t="shared" si="33484"/>
        <v>0</v>
      </c>
      <c r="K289" s="397">
        <f t="shared" si="33484"/>
        <v>0</v>
      </c>
      <c r="L289" s="397">
        <f t="shared" si="33484"/>
        <v>0</v>
      </c>
      <c r="M289" s="397">
        <f t="shared" si="33484"/>
        <v>0</v>
      </c>
      <c r="N289" s="397">
        <f t="shared" si="33484"/>
        <v>0</v>
      </c>
      <c r="O289" s="397">
        <f t="shared" si="33484"/>
        <v>0</v>
      </c>
      <c r="P289" s="397">
        <f t="shared" si="33484"/>
        <v>0</v>
      </c>
      <c r="Q289" s="397">
        <f t="shared" si="33484"/>
        <v>0</v>
      </c>
      <c r="R289" s="397">
        <f t="shared" si="33484"/>
        <v>0</v>
      </c>
      <c r="S289" s="397">
        <f t="shared" si="33484"/>
        <v>0</v>
      </c>
      <c r="T289" s="397">
        <f t="shared" si="33484"/>
        <v>0</v>
      </c>
      <c r="U289" s="397">
        <f t="shared" si="33484"/>
        <v>0</v>
      </c>
      <c r="V289" s="397">
        <f t="shared" si="33484"/>
        <v>0</v>
      </c>
      <c r="W289" s="397">
        <f t="shared" si="33484"/>
        <v>0</v>
      </c>
      <c r="X289" s="397">
        <f t="shared" si="33484"/>
        <v>0</v>
      </c>
      <c r="Y289" s="397">
        <f t="shared" si="33484"/>
        <v>0</v>
      </c>
      <c r="Z289" s="397">
        <f t="shared" si="33484"/>
        <v>0</v>
      </c>
      <c r="AA289" s="397">
        <f t="shared" si="33484"/>
        <v>0</v>
      </c>
      <c r="AB289" s="397">
        <f t="shared" si="33484"/>
        <v>0</v>
      </c>
      <c r="AC289" s="397">
        <f t="shared" si="33484"/>
        <v>0</v>
      </c>
      <c r="AD289" s="397">
        <f t="shared" si="33484"/>
        <v>0</v>
      </c>
      <c r="AE289" s="397">
        <f t="shared" si="33484"/>
        <v>0</v>
      </c>
      <c r="AF289" s="397">
        <f t="shared" si="33484"/>
        <v>0</v>
      </c>
      <c r="AG289" s="397">
        <f t="shared" si="33484"/>
        <v>0</v>
      </c>
      <c r="AH289" s="398">
        <f t="shared" si="17080"/>
        <v>0</v>
      </c>
      <c r="AI289" s="264"/>
      <c r="AJ289" s="264"/>
      <c r="AK289" s="264"/>
      <c r="AL289" s="264"/>
      <c r="AM289" s="264"/>
    </row>
    <row r="290" spans="1:39" s="14" customFormat="1" hidden="1" x14ac:dyDescent="0.2">
      <c r="A290" s="124" t="s">
        <v>182</v>
      </c>
      <c r="B290" s="148" t="str">
        <f>'Data Input Template'!$C$48</f>
        <v>Passenger Vehicles</v>
      </c>
      <c r="C290" s="149">
        <f t="shared" ref="C290:AG290" si="33485">C72-C181</f>
        <v>0</v>
      </c>
      <c r="D290" s="149">
        <f t="shared" si="33485"/>
        <v>0</v>
      </c>
      <c r="E290" s="149">
        <f t="shared" si="33485"/>
        <v>0</v>
      </c>
      <c r="F290" s="149">
        <f t="shared" si="33485"/>
        <v>0</v>
      </c>
      <c r="G290" s="149">
        <f t="shared" si="33485"/>
        <v>0</v>
      </c>
      <c r="H290" s="149">
        <f t="shared" si="33485"/>
        <v>0</v>
      </c>
      <c r="I290" s="149">
        <f t="shared" si="33485"/>
        <v>0</v>
      </c>
      <c r="J290" s="149">
        <f t="shared" si="33485"/>
        <v>0</v>
      </c>
      <c r="K290" s="149">
        <f t="shared" si="33485"/>
        <v>0</v>
      </c>
      <c r="L290" s="149">
        <f t="shared" si="33485"/>
        <v>0</v>
      </c>
      <c r="M290" s="149">
        <f t="shared" si="33485"/>
        <v>0</v>
      </c>
      <c r="N290" s="149">
        <f t="shared" si="33485"/>
        <v>0</v>
      </c>
      <c r="O290" s="149">
        <f t="shared" si="33485"/>
        <v>0</v>
      </c>
      <c r="P290" s="149">
        <f t="shared" si="33485"/>
        <v>0</v>
      </c>
      <c r="Q290" s="149">
        <f t="shared" si="33485"/>
        <v>0</v>
      </c>
      <c r="R290" s="149">
        <f t="shared" si="33485"/>
        <v>0</v>
      </c>
      <c r="S290" s="149">
        <f t="shared" si="33485"/>
        <v>0</v>
      </c>
      <c r="T290" s="149">
        <f t="shared" si="33485"/>
        <v>0</v>
      </c>
      <c r="U290" s="149">
        <f t="shared" si="33485"/>
        <v>0</v>
      </c>
      <c r="V290" s="149">
        <f t="shared" si="33485"/>
        <v>0</v>
      </c>
      <c r="W290" s="149">
        <f t="shared" si="33485"/>
        <v>0</v>
      </c>
      <c r="X290" s="149">
        <f t="shared" si="33485"/>
        <v>0</v>
      </c>
      <c r="Y290" s="149">
        <f t="shared" si="33485"/>
        <v>0</v>
      </c>
      <c r="Z290" s="149">
        <f t="shared" si="33485"/>
        <v>0</v>
      </c>
      <c r="AA290" s="149">
        <f t="shared" si="33485"/>
        <v>0</v>
      </c>
      <c r="AB290" s="149">
        <f t="shared" si="33485"/>
        <v>0</v>
      </c>
      <c r="AC290" s="149">
        <f t="shared" si="33485"/>
        <v>0</v>
      </c>
      <c r="AD290" s="149">
        <f t="shared" si="33485"/>
        <v>0</v>
      </c>
      <c r="AE290" s="149">
        <f t="shared" si="33485"/>
        <v>0</v>
      </c>
      <c r="AF290" s="149">
        <f t="shared" si="33485"/>
        <v>0</v>
      </c>
      <c r="AG290" s="149">
        <f t="shared" si="33485"/>
        <v>0</v>
      </c>
      <c r="AH290" s="146">
        <f t="shared" si="17080"/>
        <v>0</v>
      </c>
      <c r="AI290" s="264"/>
      <c r="AJ290" s="264"/>
      <c r="AK290" s="264"/>
      <c r="AL290" s="264"/>
      <c r="AM290" s="264"/>
    </row>
    <row r="291" spans="1:39" s="14" customFormat="1" hidden="1" x14ac:dyDescent="0.2">
      <c r="A291" s="124" t="s">
        <v>182</v>
      </c>
      <c r="B291" s="148" t="str">
        <f>'Data Input Template'!$C$49</f>
        <v>Commodity 1</v>
      </c>
      <c r="C291" s="149">
        <f t="shared" ref="C291:AG291" si="33486">C73-C182</f>
        <v>0</v>
      </c>
      <c r="D291" s="149">
        <f t="shared" si="33486"/>
        <v>0</v>
      </c>
      <c r="E291" s="149">
        <f t="shared" si="33486"/>
        <v>0</v>
      </c>
      <c r="F291" s="149">
        <f t="shared" si="33486"/>
        <v>0</v>
      </c>
      <c r="G291" s="149">
        <f t="shared" si="33486"/>
        <v>0</v>
      </c>
      <c r="H291" s="149">
        <f t="shared" si="33486"/>
        <v>0</v>
      </c>
      <c r="I291" s="149">
        <f t="shared" si="33486"/>
        <v>0</v>
      </c>
      <c r="J291" s="149">
        <f t="shared" si="33486"/>
        <v>0</v>
      </c>
      <c r="K291" s="149">
        <f t="shared" si="33486"/>
        <v>0</v>
      </c>
      <c r="L291" s="149">
        <f t="shared" si="33486"/>
        <v>0</v>
      </c>
      <c r="M291" s="149">
        <f t="shared" si="33486"/>
        <v>0</v>
      </c>
      <c r="N291" s="149">
        <f t="shared" si="33486"/>
        <v>0</v>
      </c>
      <c r="O291" s="149">
        <f t="shared" si="33486"/>
        <v>0</v>
      </c>
      <c r="P291" s="149">
        <f t="shared" si="33486"/>
        <v>0</v>
      </c>
      <c r="Q291" s="149">
        <f t="shared" si="33486"/>
        <v>0</v>
      </c>
      <c r="R291" s="149">
        <f t="shared" si="33486"/>
        <v>0</v>
      </c>
      <c r="S291" s="149">
        <f t="shared" si="33486"/>
        <v>0</v>
      </c>
      <c r="T291" s="149">
        <f t="shared" si="33486"/>
        <v>0</v>
      </c>
      <c r="U291" s="149">
        <f t="shared" si="33486"/>
        <v>0</v>
      </c>
      <c r="V291" s="149">
        <f t="shared" si="33486"/>
        <v>0</v>
      </c>
      <c r="W291" s="149">
        <f t="shared" si="33486"/>
        <v>0</v>
      </c>
      <c r="X291" s="149">
        <f t="shared" si="33486"/>
        <v>0</v>
      </c>
      <c r="Y291" s="149">
        <f t="shared" si="33486"/>
        <v>0</v>
      </c>
      <c r="Z291" s="149">
        <f t="shared" si="33486"/>
        <v>0</v>
      </c>
      <c r="AA291" s="149">
        <f t="shared" si="33486"/>
        <v>0</v>
      </c>
      <c r="AB291" s="149">
        <f t="shared" si="33486"/>
        <v>0</v>
      </c>
      <c r="AC291" s="149">
        <f t="shared" si="33486"/>
        <v>0</v>
      </c>
      <c r="AD291" s="149">
        <f t="shared" si="33486"/>
        <v>0</v>
      </c>
      <c r="AE291" s="149">
        <f t="shared" si="33486"/>
        <v>0</v>
      </c>
      <c r="AF291" s="149">
        <f t="shared" si="33486"/>
        <v>0</v>
      </c>
      <c r="AG291" s="149">
        <f t="shared" si="33486"/>
        <v>0</v>
      </c>
      <c r="AH291" s="146">
        <f t="shared" si="17080"/>
        <v>0</v>
      </c>
      <c r="AI291" s="264"/>
      <c r="AJ291" s="264"/>
      <c r="AK291" s="264"/>
      <c r="AL291" s="264"/>
      <c r="AM291" s="264"/>
    </row>
    <row r="292" spans="1:39" s="14" customFormat="1" hidden="1" x14ac:dyDescent="0.2">
      <c r="A292" s="124" t="s">
        <v>182</v>
      </c>
      <c r="B292" s="148" t="str">
        <f>'Data Input Template'!$C$50</f>
        <v>Commodity 2</v>
      </c>
      <c r="C292" s="149">
        <f t="shared" ref="C292:AG292" si="33487">C74-C183</f>
        <v>0</v>
      </c>
      <c r="D292" s="149">
        <f t="shared" si="33487"/>
        <v>0</v>
      </c>
      <c r="E292" s="149">
        <f t="shared" si="33487"/>
        <v>0</v>
      </c>
      <c r="F292" s="149">
        <f t="shared" si="33487"/>
        <v>0</v>
      </c>
      <c r="G292" s="149">
        <f t="shared" si="33487"/>
        <v>0</v>
      </c>
      <c r="H292" s="149">
        <f t="shared" si="33487"/>
        <v>0</v>
      </c>
      <c r="I292" s="149">
        <f t="shared" si="33487"/>
        <v>0</v>
      </c>
      <c r="J292" s="149">
        <f t="shared" si="33487"/>
        <v>0</v>
      </c>
      <c r="K292" s="149">
        <f t="shared" si="33487"/>
        <v>0</v>
      </c>
      <c r="L292" s="149">
        <f t="shared" si="33487"/>
        <v>0</v>
      </c>
      <c r="M292" s="149">
        <f t="shared" si="33487"/>
        <v>0</v>
      </c>
      <c r="N292" s="149">
        <f t="shared" si="33487"/>
        <v>0</v>
      </c>
      <c r="O292" s="149">
        <f t="shared" si="33487"/>
        <v>0</v>
      </c>
      <c r="P292" s="149">
        <f t="shared" si="33487"/>
        <v>0</v>
      </c>
      <c r="Q292" s="149">
        <f t="shared" si="33487"/>
        <v>0</v>
      </c>
      <c r="R292" s="149">
        <f t="shared" si="33487"/>
        <v>0</v>
      </c>
      <c r="S292" s="149">
        <f t="shared" si="33487"/>
        <v>0</v>
      </c>
      <c r="T292" s="149">
        <f t="shared" si="33487"/>
        <v>0</v>
      </c>
      <c r="U292" s="149">
        <f t="shared" si="33487"/>
        <v>0</v>
      </c>
      <c r="V292" s="149">
        <f t="shared" si="33487"/>
        <v>0</v>
      </c>
      <c r="W292" s="149">
        <f t="shared" si="33487"/>
        <v>0</v>
      </c>
      <c r="X292" s="149">
        <f t="shared" si="33487"/>
        <v>0</v>
      </c>
      <c r="Y292" s="149">
        <f t="shared" si="33487"/>
        <v>0</v>
      </c>
      <c r="Z292" s="149">
        <f t="shared" si="33487"/>
        <v>0</v>
      </c>
      <c r="AA292" s="149">
        <f t="shared" si="33487"/>
        <v>0</v>
      </c>
      <c r="AB292" s="149">
        <f t="shared" si="33487"/>
        <v>0</v>
      </c>
      <c r="AC292" s="149">
        <f t="shared" si="33487"/>
        <v>0</v>
      </c>
      <c r="AD292" s="149">
        <f t="shared" si="33487"/>
        <v>0</v>
      </c>
      <c r="AE292" s="149">
        <f t="shared" si="33487"/>
        <v>0</v>
      </c>
      <c r="AF292" s="149">
        <f t="shared" si="33487"/>
        <v>0</v>
      </c>
      <c r="AG292" s="149">
        <f t="shared" si="33487"/>
        <v>0</v>
      </c>
      <c r="AH292" s="146">
        <f t="shared" si="17080"/>
        <v>0</v>
      </c>
      <c r="AI292" s="264"/>
      <c r="AJ292" s="264"/>
      <c r="AK292" s="264"/>
      <c r="AL292" s="264"/>
      <c r="AM292" s="264"/>
    </row>
    <row r="293" spans="1:39" s="14" customFormat="1" hidden="1" x14ac:dyDescent="0.2">
      <c r="A293" s="124" t="s">
        <v>182</v>
      </c>
      <c r="B293" s="148" t="str">
        <f>'Data Input Template'!$C$51</f>
        <v>Commodity 3</v>
      </c>
      <c r="C293" s="149">
        <f t="shared" ref="C293:AG293" si="33488">C75-C184</f>
        <v>0</v>
      </c>
      <c r="D293" s="149">
        <f t="shared" si="33488"/>
        <v>0</v>
      </c>
      <c r="E293" s="149">
        <f t="shared" si="33488"/>
        <v>0</v>
      </c>
      <c r="F293" s="149">
        <f t="shared" si="33488"/>
        <v>0</v>
      </c>
      <c r="G293" s="149">
        <f t="shared" si="33488"/>
        <v>0</v>
      </c>
      <c r="H293" s="149">
        <f t="shared" si="33488"/>
        <v>0</v>
      </c>
      <c r="I293" s="149">
        <f t="shared" si="33488"/>
        <v>0</v>
      </c>
      <c r="J293" s="149">
        <f t="shared" si="33488"/>
        <v>0</v>
      </c>
      <c r="K293" s="149">
        <f t="shared" si="33488"/>
        <v>0</v>
      </c>
      <c r="L293" s="149">
        <f t="shared" si="33488"/>
        <v>0</v>
      </c>
      <c r="M293" s="149">
        <f t="shared" si="33488"/>
        <v>0</v>
      </c>
      <c r="N293" s="149">
        <f t="shared" si="33488"/>
        <v>0</v>
      </c>
      <c r="O293" s="149">
        <f t="shared" si="33488"/>
        <v>0</v>
      </c>
      <c r="P293" s="149">
        <f t="shared" si="33488"/>
        <v>0</v>
      </c>
      <c r="Q293" s="149">
        <f t="shared" si="33488"/>
        <v>0</v>
      </c>
      <c r="R293" s="149">
        <f t="shared" si="33488"/>
        <v>0</v>
      </c>
      <c r="S293" s="149">
        <f t="shared" si="33488"/>
        <v>0</v>
      </c>
      <c r="T293" s="149">
        <f t="shared" si="33488"/>
        <v>0</v>
      </c>
      <c r="U293" s="149">
        <f t="shared" si="33488"/>
        <v>0</v>
      </c>
      <c r="V293" s="149">
        <f t="shared" si="33488"/>
        <v>0</v>
      </c>
      <c r="W293" s="149">
        <f t="shared" si="33488"/>
        <v>0</v>
      </c>
      <c r="X293" s="149">
        <f t="shared" si="33488"/>
        <v>0</v>
      </c>
      <c r="Y293" s="149">
        <f t="shared" si="33488"/>
        <v>0</v>
      </c>
      <c r="Z293" s="149">
        <f t="shared" si="33488"/>
        <v>0</v>
      </c>
      <c r="AA293" s="149">
        <f t="shared" si="33488"/>
        <v>0</v>
      </c>
      <c r="AB293" s="149">
        <f t="shared" si="33488"/>
        <v>0</v>
      </c>
      <c r="AC293" s="149">
        <f t="shared" si="33488"/>
        <v>0</v>
      </c>
      <c r="AD293" s="149">
        <f t="shared" si="33488"/>
        <v>0</v>
      </c>
      <c r="AE293" s="149">
        <f t="shared" si="33488"/>
        <v>0</v>
      </c>
      <c r="AF293" s="149">
        <f t="shared" si="33488"/>
        <v>0</v>
      </c>
      <c r="AG293" s="149">
        <f t="shared" si="33488"/>
        <v>0</v>
      </c>
      <c r="AH293" s="146">
        <f t="shared" si="17080"/>
        <v>0</v>
      </c>
      <c r="AI293" s="264"/>
      <c r="AJ293" s="264"/>
      <c r="AK293" s="264"/>
      <c r="AL293" s="264"/>
      <c r="AM293" s="264"/>
    </row>
    <row r="294" spans="1:39" s="14" customFormat="1" hidden="1" x14ac:dyDescent="0.2">
      <c r="A294" s="124" t="s">
        <v>182</v>
      </c>
      <c r="B294" s="148" t="str">
        <f>'Data Input Template'!$C$52</f>
        <v>Commodity 4</v>
      </c>
      <c r="C294" s="149">
        <f t="shared" ref="C294:AG294" si="33489">C76-C185</f>
        <v>0</v>
      </c>
      <c r="D294" s="149">
        <f t="shared" si="33489"/>
        <v>0</v>
      </c>
      <c r="E294" s="149">
        <f t="shared" si="33489"/>
        <v>0</v>
      </c>
      <c r="F294" s="149">
        <f t="shared" si="33489"/>
        <v>0</v>
      </c>
      <c r="G294" s="149">
        <f t="shared" si="33489"/>
        <v>0</v>
      </c>
      <c r="H294" s="149">
        <f t="shared" si="33489"/>
        <v>0</v>
      </c>
      <c r="I294" s="149">
        <f t="shared" si="33489"/>
        <v>0</v>
      </c>
      <c r="J294" s="149">
        <f t="shared" si="33489"/>
        <v>0</v>
      </c>
      <c r="K294" s="149">
        <f t="shared" si="33489"/>
        <v>0</v>
      </c>
      <c r="L294" s="149">
        <f t="shared" si="33489"/>
        <v>0</v>
      </c>
      <c r="M294" s="149">
        <f t="shared" si="33489"/>
        <v>0</v>
      </c>
      <c r="N294" s="149">
        <f t="shared" si="33489"/>
        <v>0</v>
      </c>
      <c r="O294" s="149">
        <f t="shared" si="33489"/>
        <v>0</v>
      </c>
      <c r="P294" s="149">
        <f t="shared" si="33489"/>
        <v>0</v>
      </c>
      <c r="Q294" s="149">
        <f t="shared" si="33489"/>
        <v>0</v>
      </c>
      <c r="R294" s="149">
        <f t="shared" si="33489"/>
        <v>0</v>
      </c>
      <c r="S294" s="149">
        <f t="shared" si="33489"/>
        <v>0</v>
      </c>
      <c r="T294" s="149">
        <f t="shared" si="33489"/>
        <v>0</v>
      </c>
      <c r="U294" s="149">
        <f t="shared" si="33489"/>
        <v>0</v>
      </c>
      <c r="V294" s="149">
        <f t="shared" si="33489"/>
        <v>0</v>
      </c>
      <c r="W294" s="149">
        <f t="shared" si="33489"/>
        <v>0</v>
      </c>
      <c r="X294" s="149">
        <f t="shared" si="33489"/>
        <v>0</v>
      </c>
      <c r="Y294" s="149">
        <f t="shared" si="33489"/>
        <v>0</v>
      </c>
      <c r="Z294" s="149">
        <f t="shared" si="33489"/>
        <v>0</v>
      </c>
      <c r="AA294" s="149">
        <f t="shared" si="33489"/>
        <v>0</v>
      </c>
      <c r="AB294" s="149">
        <f t="shared" si="33489"/>
        <v>0</v>
      </c>
      <c r="AC294" s="149">
        <f t="shared" si="33489"/>
        <v>0</v>
      </c>
      <c r="AD294" s="149">
        <f t="shared" si="33489"/>
        <v>0</v>
      </c>
      <c r="AE294" s="149">
        <f t="shared" si="33489"/>
        <v>0</v>
      </c>
      <c r="AF294" s="149">
        <f t="shared" si="33489"/>
        <v>0</v>
      </c>
      <c r="AG294" s="149">
        <f t="shared" si="33489"/>
        <v>0</v>
      </c>
      <c r="AH294" s="146">
        <f t="shared" si="17080"/>
        <v>0</v>
      </c>
      <c r="AI294" s="264"/>
      <c r="AJ294" s="264"/>
      <c r="AK294" s="264"/>
      <c r="AL294" s="264"/>
      <c r="AM294" s="264"/>
    </row>
    <row r="295" spans="1:39" s="14" customFormat="1" hidden="1" x14ac:dyDescent="0.2">
      <c r="A295" s="124" t="s">
        <v>182</v>
      </c>
      <c r="B295" s="148" t="str">
        <f>'Data Input Template'!$C$53</f>
        <v>Commodity 5</v>
      </c>
      <c r="C295" s="149">
        <f t="shared" ref="C295:AG295" si="33490">C77-C186</f>
        <v>0</v>
      </c>
      <c r="D295" s="149">
        <f t="shared" si="33490"/>
        <v>0</v>
      </c>
      <c r="E295" s="149">
        <f t="shared" si="33490"/>
        <v>0</v>
      </c>
      <c r="F295" s="149">
        <f t="shared" si="33490"/>
        <v>0</v>
      </c>
      <c r="G295" s="149">
        <f t="shared" si="33490"/>
        <v>0</v>
      </c>
      <c r="H295" s="149">
        <f t="shared" si="33490"/>
        <v>0</v>
      </c>
      <c r="I295" s="149">
        <f t="shared" si="33490"/>
        <v>0</v>
      </c>
      <c r="J295" s="149">
        <f t="shared" si="33490"/>
        <v>0</v>
      </c>
      <c r="K295" s="149">
        <f t="shared" si="33490"/>
        <v>0</v>
      </c>
      <c r="L295" s="149">
        <f t="shared" si="33490"/>
        <v>0</v>
      </c>
      <c r="M295" s="149">
        <f t="shared" si="33490"/>
        <v>0</v>
      </c>
      <c r="N295" s="149">
        <f t="shared" si="33490"/>
        <v>0</v>
      </c>
      <c r="O295" s="149">
        <f t="shared" si="33490"/>
        <v>0</v>
      </c>
      <c r="P295" s="149">
        <f t="shared" si="33490"/>
        <v>0</v>
      </c>
      <c r="Q295" s="149">
        <f t="shared" si="33490"/>
        <v>0</v>
      </c>
      <c r="R295" s="149">
        <f t="shared" si="33490"/>
        <v>0</v>
      </c>
      <c r="S295" s="149">
        <f t="shared" si="33490"/>
        <v>0</v>
      </c>
      <c r="T295" s="149">
        <f t="shared" si="33490"/>
        <v>0</v>
      </c>
      <c r="U295" s="149">
        <f t="shared" si="33490"/>
        <v>0</v>
      </c>
      <c r="V295" s="149">
        <f t="shared" si="33490"/>
        <v>0</v>
      </c>
      <c r="W295" s="149">
        <f t="shared" si="33490"/>
        <v>0</v>
      </c>
      <c r="X295" s="149">
        <f t="shared" si="33490"/>
        <v>0</v>
      </c>
      <c r="Y295" s="149">
        <f t="shared" si="33490"/>
        <v>0</v>
      </c>
      <c r="Z295" s="149">
        <f t="shared" si="33490"/>
        <v>0</v>
      </c>
      <c r="AA295" s="149">
        <f t="shared" si="33490"/>
        <v>0</v>
      </c>
      <c r="AB295" s="149">
        <f t="shared" si="33490"/>
        <v>0</v>
      </c>
      <c r="AC295" s="149">
        <f t="shared" si="33490"/>
        <v>0</v>
      </c>
      <c r="AD295" s="149">
        <f t="shared" si="33490"/>
        <v>0</v>
      </c>
      <c r="AE295" s="149">
        <f t="shared" si="33490"/>
        <v>0</v>
      </c>
      <c r="AF295" s="149">
        <f t="shared" si="33490"/>
        <v>0</v>
      </c>
      <c r="AG295" s="149">
        <f t="shared" si="33490"/>
        <v>0</v>
      </c>
      <c r="AH295" s="146">
        <f t="shared" si="17080"/>
        <v>0</v>
      </c>
      <c r="AI295" s="264"/>
      <c r="AJ295" s="264"/>
      <c r="AK295" s="264"/>
      <c r="AL295" s="264"/>
      <c r="AM295" s="264"/>
    </row>
    <row r="296" spans="1:39" s="14" customFormat="1" hidden="1" x14ac:dyDescent="0.2">
      <c r="A296" s="124" t="s">
        <v>182</v>
      </c>
      <c r="B296" s="148" t="str">
        <f>'Data Input Template'!$C$54</f>
        <v>Commodity 6</v>
      </c>
      <c r="C296" s="149">
        <f t="shared" ref="C296:AG296" si="33491">C78-C187</f>
        <v>0</v>
      </c>
      <c r="D296" s="149">
        <f t="shared" si="33491"/>
        <v>0</v>
      </c>
      <c r="E296" s="149">
        <f t="shared" si="33491"/>
        <v>0</v>
      </c>
      <c r="F296" s="149">
        <f t="shared" si="33491"/>
        <v>0</v>
      </c>
      <c r="G296" s="149">
        <f t="shared" si="33491"/>
        <v>0</v>
      </c>
      <c r="H296" s="149">
        <f t="shared" si="33491"/>
        <v>0</v>
      </c>
      <c r="I296" s="149">
        <f t="shared" si="33491"/>
        <v>0</v>
      </c>
      <c r="J296" s="149">
        <f t="shared" si="33491"/>
        <v>0</v>
      </c>
      <c r="K296" s="149">
        <f t="shared" si="33491"/>
        <v>0</v>
      </c>
      <c r="L296" s="149">
        <f t="shared" si="33491"/>
        <v>0</v>
      </c>
      <c r="M296" s="149">
        <f t="shared" si="33491"/>
        <v>0</v>
      </c>
      <c r="N296" s="149">
        <f t="shared" si="33491"/>
        <v>0</v>
      </c>
      <c r="O296" s="149">
        <f t="shared" si="33491"/>
        <v>0</v>
      </c>
      <c r="P296" s="149">
        <f t="shared" si="33491"/>
        <v>0</v>
      </c>
      <c r="Q296" s="149">
        <f t="shared" si="33491"/>
        <v>0</v>
      </c>
      <c r="R296" s="149">
        <f t="shared" si="33491"/>
        <v>0</v>
      </c>
      <c r="S296" s="149">
        <f t="shared" si="33491"/>
        <v>0</v>
      </c>
      <c r="T296" s="149">
        <f t="shared" si="33491"/>
        <v>0</v>
      </c>
      <c r="U296" s="149">
        <f t="shared" si="33491"/>
        <v>0</v>
      </c>
      <c r="V296" s="149">
        <f t="shared" si="33491"/>
        <v>0</v>
      </c>
      <c r="W296" s="149">
        <f t="shared" si="33491"/>
        <v>0</v>
      </c>
      <c r="X296" s="149">
        <f t="shared" si="33491"/>
        <v>0</v>
      </c>
      <c r="Y296" s="149">
        <f t="shared" si="33491"/>
        <v>0</v>
      </c>
      <c r="Z296" s="149">
        <f t="shared" si="33491"/>
        <v>0</v>
      </c>
      <c r="AA296" s="149">
        <f t="shared" si="33491"/>
        <v>0</v>
      </c>
      <c r="AB296" s="149">
        <f t="shared" si="33491"/>
        <v>0</v>
      </c>
      <c r="AC296" s="149">
        <f t="shared" si="33491"/>
        <v>0</v>
      </c>
      <c r="AD296" s="149">
        <f t="shared" si="33491"/>
        <v>0</v>
      </c>
      <c r="AE296" s="149">
        <f t="shared" si="33491"/>
        <v>0</v>
      </c>
      <c r="AF296" s="149">
        <f t="shared" si="33491"/>
        <v>0</v>
      </c>
      <c r="AG296" s="149">
        <f t="shared" si="33491"/>
        <v>0</v>
      </c>
      <c r="AH296" s="146">
        <f t="shared" si="17080"/>
        <v>0</v>
      </c>
      <c r="AI296" s="264"/>
      <c r="AJ296" s="264"/>
      <c r="AK296" s="264"/>
      <c r="AL296" s="264"/>
      <c r="AM296" s="264"/>
    </row>
    <row r="297" spans="1:39" s="14" customFormat="1" x14ac:dyDescent="0.2">
      <c r="A297" s="388" t="s">
        <v>180</v>
      </c>
      <c r="B297" s="396" t="s">
        <v>121</v>
      </c>
      <c r="C297" s="397">
        <f t="shared" ref="C297:AG297" si="33492">C79-C188</f>
        <v>0</v>
      </c>
      <c r="D297" s="397">
        <f t="shared" si="33492"/>
        <v>0</v>
      </c>
      <c r="E297" s="397">
        <f t="shared" si="33492"/>
        <v>0</v>
      </c>
      <c r="F297" s="397">
        <f t="shared" si="33492"/>
        <v>0</v>
      </c>
      <c r="G297" s="397">
        <f t="shared" si="33492"/>
        <v>0</v>
      </c>
      <c r="H297" s="397">
        <f t="shared" si="33492"/>
        <v>0</v>
      </c>
      <c r="I297" s="397">
        <f t="shared" si="33492"/>
        <v>0</v>
      </c>
      <c r="J297" s="397">
        <f t="shared" si="33492"/>
        <v>0</v>
      </c>
      <c r="K297" s="397">
        <f t="shared" si="33492"/>
        <v>0</v>
      </c>
      <c r="L297" s="397">
        <f t="shared" si="33492"/>
        <v>0</v>
      </c>
      <c r="M297" s="397">
        <f t="shared" si="33492"/>
        <v>0</v>
      </c>
      <c r="N297" s="397">
        <f t="shared" si="33492"/>
        <v>0</v>
      </c>
      <c r="O297" s="397">
        <f t="shared" si="33492"/>
        <v>0</v>
      </c>
      <c r="P297" s="397">
        <f t="shared" si="33492"/>
        <v>0</v>
      </c>
      <c r="Q297" s="397">
        <f t="shared" si="33492"/>
        <v>0</v>
      </c>
      <c r="R297" s="397">
        <f t="shared" si="33492"/>
        <v>0</v>
      </c>
      <c r="S297" s="397">
        <f t="shared" si="33492"/>
        <v>0</v>
      </c>
      <c r="T297" s="397">
        <f t="shared" si="33492"/>
        <v>0</v>
      </c>
      <c r="U297" s="397">
        <f t="shared" si="33492"/>
        <v>0</v>
      </c>
      <c r="V297" s="397">
        <f t="shared" si="33492"/>
        <v>0</v>
      </c>
      <c r="W297" s="397">
        <f t="shared" si="33492"/>
        <v>0</v>
      </c>
      <c r="X297" s="397">
        <f t="shared" si="33492"/>
        <v>0</v>
      </c>
      <c r="Y297" s="397">
        <f t="shared" si="33492"/>
        <v>0</v>
      </c>
      <c r="Z297" s="397">
        <f t="shared" si="33492"/>
        <v>0</v>
      </c>
      <c r="AA297" s="397">
        <f t="shared" si="33492"/>
        <v>0</v>
      </c>
      <c r="AB297" s="397">
        <f t="shared" si="33492"/>
        <v>0</v>
      </c>
      <c r="AC297" s="397">
        <f t="shared" si="33492"/>
        <v>0</v>
      </c>
      <c r="AD297" s="397">
        <f t="shared" si="33492"/>
        <v>0</v>
      </c>
      <c r="AE297" s="397">
        <f t="shared" si="33492"/>
        <v>0</v>
      </c>
      <c r="AF297" s="397">
        <f t="shared" si="33492"/>
        <v>0</v>
      </c>
      <c r="AG297" s="397">
        <f t="shared" si="33492"/>
        <v>0</v>
      </c>
      <c r="AH297" s="398">
        <f t="shared" si="17080"/>
        <v>0</v>
      </c>
      <c r="AI297" s="264"/>
      <c r="AJ297" s="264"/>
      <c r="AK297" s="264"/>
      <c r="AL297" s="264"/>
      <c r="AM297" s="264"/>
    </row>
    <row r="298" spans="1:39" s="14" customFormat="1" hidden="1" x14ac:dyDescent="0.2">
      <c r="A298" s="124" t="s">
        <v>182</v>
      </c>
      <c r="B298" s="148" t="str">
        <f>'Data Input Template'!$C$48</f>
        <v>Passenger Vehicles</v>
      </c>
      <c r="C298" s="149">
        <f t="shared" ref="C298:AG298" si="33493">C80-C189</f>
        <v>0</v>
      </c>
      <c r="D298" s="149">
        <f t="shared" si="33493"/>
        <v>0</v>
      </c>
      <c r="E298" s="149">
        <f t="shared" si="33493"/>
        <v>0</v>
      </c>
      <c r="F298" s="149">
        <f t="shared" si="33493"/>
        <v>0</v>
      </c>
      <c r="G298" s="149">
        <f t="shared" si="33493"/>
        <v>0</v>
      </c>
      <c r="H298" s="149">
        <f t="shared" si="33493"/>
        <v>0</v>
      </c>
      <c r="I298" s="149">
        <f t="shared" si="33493"/>
        <v>0</v>
      </c>
      <c r="J298" s="149">
        <f t="shared" si="33493"/>
        <v>0</v>
      </c>
      <c r="K298" s="149">
        <f t="shared" si="33493"/>
        <v>0</v>
      </c>
      <c r="L298" s="149">
        <f t="shared" si="33493"/>
        <v>0</v>
      </c>
      <c r="M298" s="149">
        <f t="shared" si="33493"/>
        <v>0</v>
      </c>
      <c r="N298" s="149">
        <f t="shared" si="33493"/>
        <v>0</v>
      </c>
      <c r="O298" s="149">
        <f t="shared" si="33493"/>
        <v>0</v>
      </c>
      <c r="P298" s="149">
        <f t="shared" si="33493"/>
        <v>0</v>
      </c>
      <c r="Q298" s="149">
        <f t="shared" si="33493"/>
        <v>0</v>
      </c>
      <c r="R298" s="149">
        <f t="shared" si="33493"/>
        <v>0</v>
      </c>
      <c r="S298" s="149">
        <f t="shared" si="33493"/>
        <v>0</v>
      </c>
      <c r="T298" s="149">
        <f t="shared" si="33493"/>
        <v>0</v>
      </c>
      <c r="U298" s="149">
        <f t="shared" si="33493"/>
        <v>0</v>
      </c>
      <c r="V298" s="149">
        <f t="shared" si="33493"/>
        <v>0</v>
      </c>
      <c r="W298" s="149">
        <f t="shared" si="33493"/>
        <v>0</v>
      </c>
      <c r="X298" s="149">
        <f t="shared" si="33493"/>
        <v>0</v>
      </c>
      <c r="Y298" s="149">
        <f t="shared" si="33493"/>
        <v>0</v>
      </c>
      <c r="Z298" s="149">
        <f t="shared" si="33493"/>
        <v>0</v>
      </c>
      <c r="AA298" s="149">
        <f t="shared" si="33493"/>
        <v>0</v>
      </c>
      <c r="AB298" s="149">
        <f t="shared" si="33493"/>
        <v>0</v>
      </c>
      <c r="AC298" s="149">
        <f t="shared" si="33493"/>
        <v>0</v>
      </c>
      <c r="AD298" s="149">
        <f t="shared" si="33493"/>
        <v>0</v>
      </c>
      <c r="AE298" s="149">
        <f t="shared" si="33493"/>
        <v>0</v>
      </c>
      <c r="AF298" s="149">
        <f t="shared" si="33493"/>
        <v>0</v>
      </c>
      <c r="AG298" s="149">
        <f t="shared" si="33493"/>
        <v>0</v>
      </c>
      <c r="AH298" s="146">
        <f t="shared" si="17080"/>
        <v>0</v>
      </c>
      <c r="AI298" s="264"/>
      <c r="AJ298" s="264"/>
      <c r="AK298" s="264"/>
      <c r="AL298" s="264"/>
      <c r="AM298" s="264"/>
    </row>
    <row r="299" spans="1:39" s="14" customFormat="1" hidden="1" x14ac:dyDescent="0.2">
      <c r="A299" s="124" t="s">
        <v>182</v>
      </c>
      <c r="B299" s="148" t="str">
        <f>'Data Input Template'!$C$49</f>
        <v>Commodity 1</v>
      </c>
      <c r="C299" s="149">
        <f t="shared" ref="C299:AG299" si="33494">C81-C190</f>
        <v>0</v>
      </c>
      <c r="D299" s="149">
        <f t="shared" si="33494"/>
        <v>0</v>
      </c>
      <c r="E299" s="149">
        <f t="shared" si="33494"/>
        <v>0</v>
      </c>
      <c r="F299" s="149">
        <f t="shared" si="33494"/>
        <v>0</v>
      </c>
      <c r="G299" s="149">
        <f t="shared" si="33494"/>
        <v>0</v>
      </c>
      <c r="H299" s="149">
        <f t="shared" si="33494"/>
        <v>0</v>
      </c>
      <c r="I299" s="149">
        <f t="shared" si="33494"/>
        <v>0</v>
      </c>
      <c r="J299" s="149">
        <f t="shared" si="33494"/>
        <v>0</v>
      </c>
      <c r="K299" s="149">
        <f t="shared" si="33494"/>
        <v>0</v>
      </c>
      <c r="L299" s="149">
        <f t="shared" si="33494"/>
        <v>0</v>
      </c>
      <c r="M299" s="149">
        <f t="shared" si="33494"/>
        <v>0</v>
      </c>
      <c r="N299" s="149">
        <f t="shared" si="33494"/>
        <v>0</v>
      </c>
      <c r="O299" s="149">
        <f t="shared" si="33494"/>
        <v>0</v>
      </c>
      <c r="P299" s="149">
        <f t="shared" si="33494"/>
        <v>0</v>
      </c>
      <c r="Q299" s="149">
        <f t="shared" si="33494"/>
        <v>0</v>
      </c>
      <c r="R299" s="149">
        <f t="shared" si="33494"/>
        <v>0</v>
      </c>
      <c r="S299" s="149">
        <f t="shared" si="33494"/>
        <v>0</v>
      </c>
      <c r="T299" s="149">
        <f t="shared" si="33494"/>
        <v>0</v>
      </c>
      <c r="U299" s="149">
        <f t="shared" si="33494"/>
        <v>0</v>
      </c>
      <c r="V299" s="149">
        <f t="shared" si="33494"/>
        <v>0</v>
      </c>
      <c r="W299" s="149">
        <f t="shared" si="33494"/>
        <v>0</v>
      </c>
      <c r="X299" s="149">
        <f t="shared" si="33494"/>
        <v>0</v>
      </c>
      <c r="Y299" s="149">
        <f t="shared" si="33494"/>
        <v>0</v>
      </c>
      <c r="Z299" s="149">
        <f t="shared" si="33494"/>
        <v>0</v>
      </c>
      <c r="AA299" s="149">
        <f t="shared" si="33494"/>
        <v>0</v>
      </c>
      <c r="AB299" s="149">
        <f t="shared" si="33494"/>
        <v>0</v>
      </c>
      <c r="AC299" s="149">
        <f t="shared" si="33494"/>
        <v>0</v>
      </c>
      <c r="AD299" s="149">
        <f t="shared" si="33494"/>
        <v>0</v>
      </c>
      <c r="AE299" s="149">
        <f t="shared" si="33494"/>
        <v>0</v>
      </c>
      <c r="AF299" s="149">
        <f t="shared" si="33494"/>
        <v>0</v>
      </c>
      <c r="AG299" s="149">
        <f t="shared" si="33494"/>
        <v>0</v>
      </c>
      <c r="AH299" s="146">
        <f t="shared" si="17080"/>
        <v>0</v>
      </c>
      <c r="AI299" s="264"/>
      <c r="AJ299" s="264"/>
      <c r="AK299" s="264"/>
      <c r="AL299" s="264"/>
      <c r="AM299" s="264"/>
    </row>
    <row r="300" spans="1:39" s="14" customFormat="1" hidden="1" x14ac:dyDescent="0.2">
      <c r="A300" s="124" t="s">
        <v>182</v>
      </c>
      <c r="B300" s="148" t="str">
        <f>'Data Input Template'!$C$50</f>
        <v>Commodity 2</v>
      </c>
      <c r="C300" s="149">
        <f t="shared" ref="C300:AG300" si="33495">C82-C191</f>
        <v>0</v>
      </c>
      <c r="D300" s="149">
        <f t="shared" si="33495"/>
        <v>0</v>
      </c>
      <c r="E300" s="149">
        <f t="shared" si="33495"/>
        <v>0</v>
      </c>
      <c r="F300" s="149">
        <f t="shared" si="33495"/>
        <v>0</v>
      </c>
      <c r="G300" s="149">
        <f t="shared" si="33495"/>
        <v>0</v>
      </c>
      <c r="H300" s="149">
        <f t="shared" si="33495"/>
        <v>0</v>
      </c>
      <c r="I300" s="149">
        <f t="shared" si="33495"/>
        <v>0</v>
      </c>
      <c r="J300" s="149">
        <f t="shared" si="33495"/>
        <v>0</v>
      </c>
      <c r="K300" s="149">
        <f t="shared" si="33495"/>
        <v>0</v>
      </c>
      <c r="L300" s="149">
        <f t="shared" si="33495"/>
        <v>0</v>
      </c>
      <c r="M300" s="149">
        <f t="shared" si="33495"/>
        <v>0</v>
      </c>
      <c r="N300" s="149">
        <f t="shared" si="33495"/>
        <v>0</v>
      </c>
      <c r="O300" s="149">
        <f t="shared" si="33495"/>
        <v>0</v>
      </c>
      <c r="P300" s="149">
        <f t="shared" si="33495"/>
        <v>0</v>
      </c>
      <c r="Q300" s="149">
        <f t="shared" si="33495"/>
        <v>0</v>
      </c>
      <c r="R300" s="149">
        <f t="shared" si="33495"/>
        <v>0</v>
      </c>
      <c r="S300" s="149">
        <f t="shared" si="33495"/>
        <v>0</v>
      </c>
      <c r="T300" s="149">
        <f t="shared" si="33495"/>
        <v>0</v>
      </c>
      <c r="U300" s="149">
        <f t="shared" si="33495"/>
        <v>0</v>
      </c>
      <c r="V300" s="149">
        <f t="shared" si="33495"/>
        <v>0</v>
      </c>
      <c r="W300" s="149">
        <f t="shared" si="33495"/>
        <v>0</v>
      </c>
      <c r="X300" s="149">
        <f t="shared" si="33495"/>
        <v>0</v>
      </c>
      <c r="Y300" s="149">
        <f t="shared" si="33495"/>
        <v>0</v>
      </c>
      <c r="Z300" s="149">
        <f t="shared" si="33495"/>
        <v>0</v>
      </c>
      <c r="AA300" s="149">
        <f t="shared" si="33495"/>
        <v>0</v>
      </c>
      <c r="AB300" s="149">
        <f t="shared" si="33495"/>
        <v>0</v>
      </c>
      <c r="AC300" s="149">
        <f t="shared" si="33495"/>
        <v>0</v>
      </c>
      <c r="AD300" s="149">
        <f t="shared" si="33495"/>
        <v>0</v>
      </c>
      <c r="AE300" s="149">
        <f t="shared" si="33495"/>
        <v>0</v>
      </c>
      <c r="AF300" s="149">
        <f t="shared" si="33495"/>
        <v>0</v>
      </c>
      <c r="AG300" s="149">
        <f t="shared" si="33495"/>
        <v>0</v>
      </c>
      <c r="AH300" s="146">
        <f t="shared" si="17080"/>
        <v>0</v>
      </c>
      <c r="AI300" s="264"/>
      <c r="AJ300" s="264"/>
      <c r="AK300" s="264"/>
      <c r="AL300" s="264"/>
      <c r="AM300" s="264"/>
    </row>
    <row r="301" spans="1:39" s="14" customFormat="1" hidden="1" x14ac:dyDescent="0.2">
      <c r="A301" s="124" t="s">
        <v>182</v>
      </c>
      <c r="B301" s="148" t="str">
        <f>'Data Input Template'!$C$51</f>
        <v>Commodity 3</v>
      </c>
      <c r="C301" s="149">
        <f t="shared" ref="C301:AG301" si="33496">C83-C192</f>
        <v>0</v>
      </c>
      <c r="D301" s="149">
        <f t="shared" si="33496"/>
        <v>0</v>
      </c>
      <c r="E301" s="149">
        <f t="shared" si="33496"/>
        <v>0</v>
      </c>
      <c r="F301" s="149">
        <f t="shared" si="33496"/>
        <v>0</v>
      </c>
      <c r="G301" s="149">
        <f t="shared" si="33496"/>
        <v>0</v>
      </c>
      <c r="H301" s="149">
        <f t="shared" si="33496"/>
        <v>0</v>
      </c>
      <c r="I301" s="149">
        <f t="shared" si="33496"/>
        <v>0</v>
      </c>
      <c r="J301" s="149">
        <f t="shared" si="33496"/>
        <v>0</v>
      </c>
      <c r="K301" s="149">
        <f t="shared" si="33496"/>
        <v>0</v>
      </c>
      <c r="L301" s="149">
        <f t="shared" si="33496"/>
        <v>0</v>
      </c>
      <c r="M301" s="149">
        <f t="shared" si="33496"/>
        <v>0</v>
      </c>
      <c r="N301" s="149">
        <f t="shared" si="33496"/>
        <v>0</v>
      </c>
      <c r="O301" s="149">
        <f t="shared" si="33496"/>
        <v>0</v>
      </c>
      <c r="P301" s="149">
        <f t="shared" si="33496"/>
        <v>0</v>
      </c>
      <c r="Q301" s="149">
        <f t="shared" si="33496"/>
        <v>0</v>
      </c>
      <c r="R301" s="149">
        <f t="shared" si="33496"/>
        <v>0</v>
      </c>
      <c r="S301" s="149">
        <f t="shared" si="33496"/>
        <v>0</v>
      </c>
      <c r="T301" s="149">
        <f t="shared" si="33496"/>
        <v>0</v>
      </c>
      <c r="U301" s="149">
        <f t="shared" si="33496"/>
        <v>0</v>
      </c>
      <c r="V301" s="149">
        <f t="shared" si="33496"/>
        <v>0</v>
      </c>
      <c r="W301" s="149">
        <f t="shared" si="33496"/>
        <v>0</v>
      </c>
      <c r="X301" s="149">
        <f t="shared" si="33496"/>
        <v>0</v>
      </c>
      <c r="Y301" s="149">
        <f t="shared" si="33496"/>
        <v>0</v>
      </c>
      <c r="Z301" s="149">
        <f t="shared" si="33496"/>
        <v>0</v>
      </c>
      <c r="AA301" s="149">
        <f t="shared" si="33496"/>
        <v>0</v>
      </c>
      <c r="AB301" s="149">
        <f t="shared" si="33496"/>
        <v>0</v>
      </c>
      <c r="AC301" s="149">
        <f t="shared" si="33496"/>
        <v>0</v>
      </c>
      <c r="AD301" s="149">
        <f t="shared" si="33496"/>
        <v>0</v>
      </c>
      <c r="AE301" s="149">
        <f t="shared" si="33496"/>
        <v>0</v>
      </c>
      <c r="AF301" s="149">
        <f t="shared" si="33496"/>
        <v>0</v>
      </c>
      <c r="AG301" s="149">
        <f t="shared" si="33496"/>
        <v>0</v>
      </c>
      <c r="AH301" s="146">
        <f t="shared" si="17080"/>
        <v>0</v>
      </c>
      <c r="AI301" s="264"/>
      <c r="AJ301" s="264"/>
      <c r="AK301" s="264"/>
      <c r="AL301" s="264"/>
      <c r="AM301" s="264"/>
    </row>
    <row r="302" spans="1:39" s="14" customFormat="1" hidden="1" x14ac:dyDescent="0.2">
      <c r="A302" s="124" t="s">
        <v>182</v>
      </c>
      <c r="B302" s="148" t="str">
        <f>'Data Input Template'!$C$52</f>
        <v>Commodity 4</v>
      </c>
      <c r="C302" s="149">
        <f t="shared" ref="C302:AG302" si="33497">C84-C193</f>
        <v>0</v>
      </c>
      <c r="D302" s="149">
        <f t="shared" si="33497"/>
        <v>0</v>
      </c>
      <c r="E302" s="149">
        <f t="shared" si="33497"/>
        <v>0</v>
      </c>
      <c r="F302" s="149">
        <f t="shared" si="33497"/>
        <v>0</v>
      </c>
      <c r="G302" s="149">
        <f t="shared" si="33497"/>
        <v>0</v>
      </c>
      <c r="H302" s="149">
        <f t="shared" si="33497"/>
        <v>0</v>
      </c>
      <c r="I302" s="149">
        <f t="shared" si="33497"/>
        <v>0</v>
      </c>
      <c r="J302" s="149">
        <f t="shared" si="33497"/>
        <v>0</v>
      </c>
      <c r="K302" s="149">
        <f t="shared" si="33497"/>
        <v>0</v>
      </c>
      <c r="L302" s="149">
        <f t="shared" si="33497"/>
        <v>0</v>
      </c>
      <c r="M302" s="149">
        <f t="shared" si="33497"/>
        <v>0</v>
      </c>
      <c r="N302" s="149">
        <f t="shared" si="33497"/>
        <v>0</v>
      </c>
      <c r="O302" s="149">
        <f t="shared" si="33497"/>
        <v>0</v>
      </c>
      <c r="P302" s="149">
        <f t="shared" si="33497"/>
        <v>0</v>
      </c>
      <c r="Q302" s="149">
        <f t="shared" si="33497"/>
        <v>0</v>
      </c>
      <c r="R302" s="149">
        <f t="shared" si="33497"/>
        <v>0</v>
      </c>
      <c r="S302" s="149">
        <f t="shared" si="33497"/>
        <v>0</v>
      </c>
      <c r="T302" s="149">
        <f t="shared" si="33497"/>
        <v>0</v>
      </c>
      <c r="U302" s="149">
        <f t="shared" si="33497"/>
        <v>0</v>
      </c>
      <c r="V302" s="149">
        <f t="shared" si="33497"/>
        <v>0</v>
      </c>
      <c r="W302" s="149">
        <f t="shared" si="33497"/>
        <v>0</v>
      </c>
      <c r="X302" s="149">
        <f t="shared" si="33497"/>
        <v>0</v>
      </c>
      <c r="Y302" s="149">
        <f t="shared" si="33497"/>
        <v>0</v>
      </c>
      <c r="Z302" s="149">
        <f t="shared" si="33497"/>
        <v>0</v>
      </c>
      <c r="AA302" s="149">
        <f t="shared" si="33497"/>
        <v>0</v>
      </c>
      <c r="AB302" s="149">
        <f t="shared" si="33497"/>
        <v>0</v>
      </c>
      <c r="AC302" s="149">
        <f t="shared" si="33497"/>
        <v>0</v>
      </c>
      <c r="AD302" s="149">
        <f t="shared" si="33497"/>
        <v>0</v>
      </c>
      <c r="AE302" s="149">
        <f t="shared" si="33497"/>
        <v>0</v>
      </c>
      <c r="AF302" s="149">
        <f t="shared" si="33497"/>
        <v>0</v>
      </c>
      <c r="AG302" s="149">
        <f t="shared" si="33497"/>
        <v>0</v>
      </c>
      <c r="AH302" s="146">
        <f t="shared" si="17080"/>
        <v>0</v>
      </c>
      <c r="AI302" s="264"/>
      <c r="AJ302" s="264"/>
      <c r="AK302" s="264"/>
      <c r="AL302" s="264"/>
      <c r="AM302" s="264"/>
    </row>
    <row r="303" spans="1:39" s="14" customFormat="1" hidden="1" x14ac:dyDescent="0.2">
      <c r="A303" s="124" t="s">
        <v>182</v>
      </c>
      <c r="B303" s="148" t="str">
        <f>'Data Input Template'!$C$53</f>
        <v>Commodity 5</v>
      </c>
      <c r="C303" s="149">
        <f t="shared" ref="C303:AG303" si="33498">C85-C194</f>
        <v>0</v>
      </c>
      <c r="D303" s="149">
        <f t="shared" si="33498"/>
        <v>0</v>
      </c>
      <c r="E303" s="149">
        <f t="shared" si="33498"/>
        <v>0</v>
      </c>
      <c r="F303" s="149">
        <f t="shared" si="33498"/>
        <v>0</v>
      </c>
      <c r="G303" s="149">
        <f t="shared" si="33498"/>
        <v>0</v>
      </c>
      <c r="H303" s="149">
        <f t="shared" si="33498"/>
        <v>0</v>
      </c>
      <c r="I303" s="149">
        <f t="shared" si="33498"/>
        <v>0</v>
      </c>
      <c r="J303" s="149">
        <f t="shared" si="33498"/>
        <v>0</v>
      </c>
      <c r="K303" s="149">
        <f t="shared" si="33498"/>
        <v>0</v>
      </c>
      <c r="L303" s="149">
        <f t="shared" si="33498"/>
        <v>0</v>
      </c>
      <c r="M303" s="149">
        <f t="shared" si="33498"/>
        <v>0</v>
      </c>
      <c r="N303" s="149">
        <f t="shared" si="33498"/>
        <v>0</v>
      </c>
      <c r="O303" s="149">
        <f t="shared" si="33498"/>
        <v>0</v>
      </c>
      <c r="P303" s="149">
        <f t="shared" si="33498"/>
        <v>0</v>
      </c>
      <c r="Q303" s="149">
        <f t="shared" si="33498"/>
        <v>0</v>
      </c>
      <c r="R303" s="149">
        <f t="shared" si="33498"/>
        <v>0</v>
      </c>
      <c r="S303" s="149">
        <f t="shared" si="33498"/>
        <v>0</v>
      </c>
      <c r="T303" s="149">
        <f t="shared" si="33498"/>
        <v>0</v>
      </c>
      <c r="U303" s="149">
        <f t="shared" si="33498"/>
        <v>0</v>
      </c>
      <c r="V303" s="149">
        <f t="shared" si="33498"/>
        <v>0</v>
      </c>
      <c r="W303" s="149">
        <f t="shared" si="33498"/>
        <v>0</v>
      </c>
      <c r="X303" s="149">
        <f t="shared" si="33498"/>
        <v>0</v>
      </c>
      <c r="Y303" s="149">
        <f t="shared" si="33498"/>
        <v>0</v>
      </c>
      <c r="Z303" s="149">
        <f t="shared" si="33498"/>
        <v>0</v>
      </c>
      <c r="AA303" s="149">
        <f t="shared" si="33498"/>
        <v>0</v>
      </c>
      <c r="AB303" s="149">
        <f t="shared" si="33498"/>
        <v>0</v>
      </c>
      <c r="AC303" s="149">
        <f t="shared" si="33498"/>
        <v>0</v>
      </c>
      <c r="AD303" s="149">
        <f t="shared" si="33498"/>
        <v>0</v>
      </c>
      <c r="AE303" s="149">
        <f t="shared" si="33498"/>
        <v>0</v>
      </c>
      <c r="AF303" s="149">
        <f t="shared" si="33498"/>
        <v>0</v>
      </c>
      <c r="AG303" s="149">
        <f t="shared" si="33498"/>
        <v>0</v>
      </c>
      <c r="AH303" s="146">
        <f t="shared" si="17080"/>
        <v>0</v>
      </c>
      <c r="AI303" s="264"/>
      <c r="AJ303" s="264"/>
      <c r="AK303" s="264"/>
      <c r="AL303" s="264"/>
      <c r="AM303" s="264"/>
    </row>
    <row r="304" spans="1:39" s="14" customFormat="1" hidden="1" x14ac:dyDescent="0.2">
      <c r="A304" s="124" t="s">
        <v>182</v>
      </c>
      <c r="B304" s="148" t="str">
        <f>'Data Input Template'!$C$54</f>
        <v>Commodity 6</v>
      </c>
      <c r="C304" s="149">
        <f t="shared" ref="C304:AG304" si="33499">C86-C195</f>
        <v>0</v>
      </c>
      <c r="D304" s="149">
        <f t="shared" si="33499"/>
        <v>0</v>
      </c>
      <c r="E304" s="149">
        <f t="shared" si="33499"/>
        <v>0</v>
      </c>
      <c r="F304" s="149">
        <f t="shared" si="33499"/>
        <v>0</v>
      </c>
      <c r="G304" s="149">
        <f t="shared" si="33499"/>
        <v>0</v>
      </c>
      <c r="H304" s="149">
        <f t="shared" si="33499"/>
        <v>0</v>
      </c>
      <c r="I304" s="149">
        <f t="shared" si="33499"/>
        <v>0</v>
      </c>
      <c r="J304" s="149">
        <f t="shared" si="33499"/>
        <v>0</v>
      </c>
      <c r="K304" s="149">
        <f t="shared" si="33499"/>
        <v>0</v>
      </c>
      <c r="L304" s="149">
        <f t="shared" si="33499"/>
        <v>0</v>
      </c>
      <c r="M304" s="149">
        <f t="shared" si="33499"/>
        <v>0</v>
      </c>
      <c r="N304" s="149">
        <f t="shared" si="33499"/>
        <v>0</v>
      </c>
      <c r="O304" s="149">
        <f t="shared" si="33499"/>
        <v>0</v>
      </c>
      <c r="P304" s="149">
        <f t="shared" si="33499"/>
        <v>0</v>
      </c>
      <c r="Q304" s="149">
        <f t="shared" si="33499"/>
        <v>0</v>
      </c>
      <c r="R304" s="149">
        <f t="shared" si="33499"/>
        <v>0</v>
      </c>
      <c r="S304" s="149">
        <f t="shared" si="33499"/>
        <v>0</v>
      </c>
      <c r="T304" s="149">
        <f t="shared" si="33499"/>
        <v>0</v>
      </c>
      <c r="U304" s="149">
        <f t="shared" si="33499"/>
        <v>0</v>
      </c>
      <c r="V304" s="149">
        <f t="shared" si="33499"/>
        <v>0</v>
      </c>
      <c r="W304" s="149">
        <f t="shared" si="33499"/>
        <v>0</v>
      </c>
      <c r="X304" s="149">
        <f t="shared" si="33499"/>
        <v>0</v>
      </c>
      <c r="Y304" s="149">
        <f t="shared" si="33499"/>
        <v>0</v>
      </c>
      <c r="Z304" s="149">
        <f t="shared" si="33499"/>
        <v>0</v>
      </c>
      <c r="AA304" s="149">
        <f t="shared" si="33499"/>
        <v>0</v>
      </c>
      <c r="AB304" s="149">
        <f t="shared" si="33499"/>
        <v>0</v>
      </c>
      <c r="AC304" s="149">
        <f t="shared" si="33499"/>
        <v>0</v>
      </c>
      <c r="AD304" s="149">
        <f t="shared" si="33499"/>
        <v>0</v>
      </c>
      <c r="AE304" s="149">
        <f t="shared" si="33499"/>
        <v>0</v>
      </c>
      <c r="AF304" s="149">
        <f t="shared" si="33499"/>
        <v>0</v>
      </c>
      <c r="AG304" s="149">
        <f t="shared" si="33499"/>
        <v>0</v>
      </c>
      <c r="AH304" s="146">
        <f t="shared" si="17080"/>
        <v>0</v>
      </c>
      <c r="AI304" s="264"/>
      <c r="AJ304" s="264"/>
      <c r="AK304" s="264"/>
      <c r="AL304" s="264"/>
      <c r="AM304" s="264"/>
    </row>
    <row r="305" spans="1:39" s="14" customFormat="1" x14ac:dyDescent="0.2">
      <c r="A305" s="388" t="s">
        <v>183</v>
      </c>
      <c r="B305" s="396" t="s">
        <v>122</v>
      </c>
      <c r="C305" s="397">
        <f t="shared" ref="C305:AG305" si="33500">C87-C196</f>
        <v>0</v>
      </c>
      <c r="D305" s="397">
        <f t="shared" si="33500"/>
        <v>0</v>
      </c>
      <c r="E305" s="397">
        <f t="shared" si="33500"/>
        <v>0</v>
      </c>
      <c r="F305" s="397">
        <f t="shared" si="33500"/>
        <v>0</v>
      </c>
      <c r="G305" s="397">
        <f t="shared" si="33500"/>
        <v>0</v>
      </c>
      <c r="H305" s="397">
        <f t="shared" si="33500"/>
        <v>0</v>
      </c>
      <c r="I305" s="397">
        <f t="shared" si="33500"/>
        <v>0</v>
      </c>
      <c r="J305" s="397">
        <f t="shared" si="33500"/>
        <v>0</v>
      </c>
      <c r="K305" s="397">
        <f t="shared" si="33500"/>
        <v>0</v>
      </c>
      <c r="L305" s="397">
        <f t="shared" si="33500"/>
        <v>0</v>
      </c>
      <c r="M305" s="397">
        <f t="shared" si="33500"/>
        <v>0</v>
      </c>
      <c r="N305" s="397">
        <f t="shared" si="33500"/>
        <v>0</v>
      </c>
      <c r="O305" s="397">
        <f t="shared" si="33500"/>
        <v>0</v>
      </c>
      <c r="P305" s="397">
        <f t="shared" si="33500"/>
        <v>0</v>
      </c>
      <c r="Q305" s="397">
        <f t="shared" si="33500"/>
        <v>0</v>
      </c>
      <c r="R305" s="397">
        <f t="shared" si="33500"/>
        <v>0</v>
      </c>
      <c r="S305" s="397">
        <f t="shared" si="33500"/>
        <v>0</v>
      </c>
      <c r="T305" s="397">
        <f t="shared" si="33500"/>
        <v>0</v>
      </c>
      <c r="U305" s="397">
        <f t="shared" si="33500"/>
        <v>0</v>
      </c>
      <c r="V305" s="397">
        <f t="shared" si="33500"/>
        <v>0</v>
      </c>
      <c r="W305" s="397">
        <f t="shared" si="33500"/>
        <v>0</v>
      </c>
      <c r="X305" s="397">
        <f t="shared" si="33500"/>
        <v>0</v>
      </c>
      <c r="Y305" s="397">
        <f t="shared" si="33500"/>
        <v>0</v>
      </c>
      <c r="Z305" s="397">
        <f t="shared" si="33500"/>
        <v>0</v>
      </c>
      <c r="AA305" s="397">
        <f t="shared" si="33500"/>
        <v>0</v>
      </c>
      <c r="AB305" s="397">
        <f t="shared" si="33500"/>
        <v>0</v>
      </c>
      <c r="AC305" s="397">
        <f t="shared" si="33500"/>
        <v>0</v>
      </c>
      <c r="AD305" s="397">
        <f t="shared" si="33500"/>
        <v>0</v>
      </c>
      <c r="AE305" s="397">
        <f t="shared" si="33500"/>
        <v>0</v>
      </c>
      <c r="AF305" s="397">
        <f t="shared" si="33500"/>
        <v>0</v>
      </c>
      <c r="AG305" s="397">
        <f t="shared" si="33500"/>
        <v>0</v>
      </c>
      <c r="AH305" s="398">
        <f t="shared" si="17080"/>
        <v>0</v>
      </c>
      <c r="AI305" s="264"/>
      <c r="AJ305" s="264"/>
      <c r="AK305" s="264"/>
      <c r="AL305" s="264"/>
      <c r="AM305" s="264"/>
    </row>
    <row r="306" spans="1:39" s="14" customFormat="1" hidden="1" x14ac:dyDescent="0.2">
      <c r="A306" s="124" t="s">
        <v>182</v>
      </c>
      <c r="B306" s="148" t="str">
        <f>'Data Input Template'!$C$48</f>
        <v>Passenger Vehicles</v>
      </c>
      <c r="C306" s="149">
        <f t="shared" ref="C306:AG306" si="33501">C88-C197</f>
        <v>0</v>
      </c>
      <c r="D306" s="149">
        <f t="shared" si="33501"/>
        <v>0</v>
      </c>
      <c r="E306" s="149">
        <f t="shared" si="33501"/>
        <v>0</v>
      </c>
      <c r="F306" s="149">
        <f t="shared" si="33501"/>
        <v>0</v>
      </c>
      <c r="G306" s="149">
        <f t="shared" si="33501"/>
        <v>0</v>
      </c>
      <c r="H306" s="149">
        <f t="shared" si="33501"/>
        <v>0</v>
      </c>
      <c r="I306" s="149">
        <f t="shared" si="33501"/>
        <v>0</v>
      </c>
      <c r="J306" s="149">
        <f t="shared" si="33501"/>
        <v>0</v>
      </c>
      <c r="K306" s="149">
        <f t="shared" si="33501"/>
        <v>0</v>
      </c>
      <c r="L306" s="149">
        <f t="shared" si="33501"/>
        <v>0</v>
      </c>
      <c r="M306" s="149">
        <f t="shared" si="33501"/>
        <v>0</v>
      </c>
      <c r="N306" s="149">
        <f t="shared" si="33501"/>
        <v>0</v>
      </c>
      <c r="O306" s="149">
        <f t="shared" si="33501"/>
        <v>0</v>
      </c>
      <c r="P306" s="149">
        <f t="shared" si="33501"/>
        <v>0</v>
      </c>
      <c r="Q306" s="149">
        <f t="shared" si="33501"/>
        <v>0</v>
      </c>
      <c r="R306" s="149">
        <f t="shared" si="33501"/>
        <v>0</v>
      </c>
      <c r="S306" s="149">
        <f t="shared" si="33501"/>
        <v>0</v>
      </c>
      <c r="T306" s="149">
        <f t="shared" si="33501"/>
        <v>0</v>
      </c>
      <c r="U306" s="149">
        <f t="shared" si="33501"/>
        <v>0</v>
      </c>
      <c r="V306" s="149">
        <f t="shared" si="33501"/>
        <v>0</v>
      </c>
      <c r="W306" s="149">
        <f t="shared" si="33501"/>
        <v>0</v>
      </c>
      <c r="X306" s="149">
        <f t="shared" si="33501"/>
        <v>0</v>
      </c>
      <c r="Y306" s="149">
        <f t="shared" si="33501"/>
        <v>0</v>
      </c>
      <c r="Z306" s="149">
        <f t="shared" si="33501"/>
        <v>0</v>
      </c>
      <c r="AA306" s="149">
        <f t="shared" si="33501"/>
        <v>0</v>
      </c>
      <c r="AB306" s="149">
        <f t="shared" si="33501"/>
        <v>0</v>
      </c>
      <c r="AC306" s="149">
        <f t="shared" si="33501"/>
        <v>0</v>
      </c>
      <c r="AD306" s="149">
        <f t="shared" si="33501"/>
        <v>0</v>
      </c>
      <c r="AE306" s="149">
        <f t="shared" si="33501"/>
        <v>0</v>
      </c>
      <c r="AF306" s="149">
        <f t="shared" si="33501"/>
        <v>0</v>
      </c>
      <c r="AG306" s="149">
        <f t="shared" si="33501"/>
        <v>0</v>
      </c>
      <c r="AH306" s="146">
        <f t="shared" ref="AH306:AH320" si="33502">SUM(C306:AG306)</f>
        <v>0</v>
      </c>
      <c r="AI306" s="264"/>
      <c r="AJ306" s="264"/>
      <c r="AK306" s="264"/>
      <c r="AL306" s="264"/>
      <c r="AM306" s="264"/>
    </row>
    <row r="307" spans="1:39" s="14" customFormat="1" hidden="1" x14ac:dyDescent="0.2">
      <c r="A307" s="124" t="s">
        <v>182</v>
      </c>
      <c r="B307" s="148" t="str">
        <f>'Data Input Template'!$C$49</f>
        <v>Commodity 1</v>
      </c>
      <c r="C307" s="149">
        <f t="shared" ref="C307:AG307" si="33503">C89-C198</f>
        <v>0</v>
      </c>
      <c r="D307" s="149">
        <f t="shared" si="33503"/>
        <v>0</v>
      </c>
      <c r="E307" s="149">
        <f t="shared" si="33503"/>
        <v>0</v>
      </c>
      <c r="F307" s="149">
        <f t="shared" si="33503"/>
        <v>0</v>
      </c>
      <c r="G307" s="149">
        <f t="shared" si="33503"/>
        <v>0</v>
      </c>
      <c r="H307" s="149">
        <f t="shared" si="33503"/>
        <v>0</v>
      </c>
      <c r="I307" s="149">
        <f t="shared" si="33503"/>
        <v>0</v>
      </c>
      <c r="J307" s="149">
        <f t="shared" si="33503"/>
        <v>0</v>
      </c>
      <c r="K307" s="149">
        <f t="shared" si="33503"/>
        <v>0</v>
      </c>
      <c r="L307" s="149">
        <f t="shared" si="33503"/>
        <v>0</v>
      </c>
      <c r="M307" s="149">
        <f t="shared" si="33503"/>
        <v>0</v>
      </c>
      <c r="N307" s="149">
        <f t="shared" si="33503"/>
        <v>0</v>
      </c>
      <c r="O307" s="149">
        <f t="shared" si="33503"/>
        <v>0</v>
      </c>
      <c r="P307" s="149">
        <f t="shared" si="33503"/>
        <v>0</v>
      </c>
      <c r="Q307" s="149">
        <f t="shared" si="33503"/>
        <v>0</v>
      </c>
      <c r="R307" s="149">
        <f t="shared" si="33503"/>
        <v>0</v>
      </c>
      <c r="S307" s="149">
        <f t="shared" si="33503"/>
        <v>0</v>
      </c>
      <c r="T307" s="149">
        <f t="shared" si="33503"/>
        <v>0</v>
      </c>
      <c r="U307" s="149">
        <f t="shared" si="33503"/>
        <v>0</v>
      </c>
      <c r="V307" s="149">
        <f t="shared" si="33503"/>
        <v>0</v>
      </c>
      <c r="W307" s="149">
        <f t="shared" si="33503"/>
        <v>0</v>
      </c>
      <c r="X307" s="149">
        <f t="shared" si="33503"/>
        <v>0</v>
      </c>
      <c r="Y307" s="149">
        <f t="shared" si="33503"/>
        <v>0</v>
      </c>
      <c r="Z307" s="149">
        <f t="shared" si="33503"/>
        <v>0</v>
      </c>
      <c r="AA307" s="149">
        <f t="shared" si="33503"/>
        <v>0</v>
      </c>
      <c r="AB307" s="149">
        <f t="shared" si="33503"/>
        <v>0</v>
      </c>
      <c r="AC307" s="149">
        <f t="shared" si="33503"/>
        <v>0</v>
      </c>
      <c r="AD307" s="149">
        <f t="shared" si="33503"/>
        <v>0</v>
      </c>
      <c r="AE307" s="149">
        <f t="shared" si="33503"/>
        <v>0</v>
      </c>
      <c r="AF307" s="149">
        <f t="shared" si="33503"/>
        <v>0</v>
      </c>
      <c r="AG307" s="149">
        <f t="shared" si="33503"/>
        <v>0</v>
      </c>
      <c r="AH307" s="146">
        <f t="shared" si="33502"/>
        <v>0</v>
      </c>
      <c r="AI307" s="264"/>
      <c r="AJ307" s="264"/>
      <c r="AK307" s="264"/>
      <c r="AL307" s="264"/>
      <c r="AM307" s="264"/>
    </row>
    <row r="308" spans="1:39" s="14" customFormat="1" hidden="1" x14ac:dyDescent="0.2">
      <c r="A308" s="124" t="s">
        <v>182</v>
      </c>
      <c r="B308" s="148" t="str">
        <f>'Data Input Template'!$C$50</f>
        <v>Commodity 2</v>
      </c>
      <c r="C308" s="149">
        <f t="shared" ref="C308:AG308" si="33504">C90-C199</f>
        <v>0</v>
      </c>
      <c r="D308" s="149">
        <f t="shared" si="33504"/>
        <v>0</v>
      </c>
      <c r="E308" s="149">
        <f t="shared" si="33504"/>
        <v>0</v>
      </c>
      <c r="F308" s="149">
        <f t="shared" si="33504"/>
        <v>0</v>
      </c>
      <c r="G308" s="149">
        <f t="shared" si="33504"/>
        <v>0</v>
      </c>
      <c r="H308" s="149">
        <f t="shared" si="33504"/>
        <v>0</v>
      </c>
      <c r="I308" s="149">
        <f t="shared" si="33504"/>
        <v>0</v>
      </c>
      <c r="J308" s="149">
        <f t="shared" si="33504"/>
        <v>0</v>
      </c>
      <c r="K308" s="149">
        <f t="shared" si="33504"/>
        <v>0</v>
      </c>
      <c r="L308" s="149">
        <f t="shared" si="33504"/>
        <v>0</v>
      </c>
      <c r="M308" s="149">
        <f t="shared" si="33504"/>
        <v>0</v>
      </c>
      <c r="N308" s="149">
        <f t="shared" si="33504"/>
        <v>0</v>
      </c>
      <c r="O308" s="149">
        <f t="shared" si="33504"/>
        <v>0</v>
      </c>
      <c r="P308" s="149">
        <f t="shared" si="33504"/>
        <v>0</v>
      </c>
      <c r="Q308" s="149">
        <f t="shared" si="33504"/>
        <v>0</v>
      </c>
      <c r="R308" s="149">
        <f t="shared" si="33504"/>
        <v>0</v>
      </c>
      <c r="S308" s="149">
        <f t="shared" si="33504"/>
        <v>0</v>
      </c>
      <c r="T308" s="149">
        <f t="shared" si="33504"/>
        <v>0</v>
      </c>
      <c r="U308" s="149">
        <f t="shared" si="33504"/>
        <v>0</v>
      </c>
      <c r="V308" s="149">
        <f t="shared" si="33504"/>
        <v>0</v>
      </c>
      <c r="W308" s="149">
        <f t="shared" si="33504"/>
        <v>0</v>
      </c>
      <c r="X308" s="149">
        <f t="shared" si="33504"/>
        <v>0</v>
      </c>
      <c r="Y308" s="149">
        <f t="shared" si="33504"/>
        <v>0</v>
      </c>
      <c r="Z308" s="149">
        <f t="shared" si="33504"/>
        <v>0</v>
      </c>
      <c r="AA308" s="149">
        <f t="shared" si="33504"/>
        <v>0</v>
      </c>
      <c r="AB308" s="149">
        <f t="shared" si="33504"/>
        <v>0</v>
      </c>
      <c r="AC308" s="149">
        <f t="shared" si="33504"/>
        <v>0</v>
      </c>
      <c r="AD308" s="149">
        <f t="shared" si="33504"/>
        <v>0</v>
      </c>
      <c r="AE308" s="149">
        <f t="shared" si="33504"/>
        <v>0</v>
      </c>
      <c r="AF308" s="149">
        <f t="shared" si="33504"/>
        <v>0</v>
      </c>
      <c r="AG308" s="149">
        <f t="shared" si="33504"/>
        <v>0</v>
      </c>
      <c r="AH308" s="146">
        <f t="shared" si="33502"/>
        <v>0</v>
      </c>
      <c r="AI308" s="264"/>
      <c r="AJ308" s="264"/>
      <c r="AK308" s="264"/>
      <c r="AL308" s="264"/>
      <c r="AM308" s="264"/>
    </row>
    <row r="309" spans="1:39" s="14" customFormat="1" hidden="1" x14ac:dyDescent="0.2">
      <c r="A309" s="124" t="s">
        <v>182</v>
      </c>
      <c r="B309" s="148" t="str">
        <f>'Data Input Template'!$C$51</f>
        <v>Commodity 3</v>
      </c>
      <c r="C309" s="149">
        <f t="shared" ref="C309:AG309" si="33505">C91-C200</f>
        <v>0</v>
      </c>
      <c r="D309" s="149">
        <f t="shared" si="33505"/>
        <v>0</v>
      </c>
      <c r="E309" s="149">
        <f t="shared" si="33505"/>
        <v>0</v>
      </c>
      <c r="F309" s="149">
        <f t="shared" si="33505"/>
        <v>0</v>
      </c>
      <c r="G309" s="149">
        <f t="shared" si="33505"/>
        <v>0</v>
      </c>
      <c r="H309" s="149">
        <f t="shared" si="33505"/>
        <v>0</v>
      </c>
      <c r="I309" s="149">
        <f t="shared" si="33505"/>
        <v>0</v>
      </c>
      <c r="J309" s="149">
        <f t="shared" si="33505"/>
        <v>0</v>
      </c>
      <c r="K309" s="149">
        <f t="shared" si="33505"/>
        <v>0</v>
      </c>
      <c r="L309" s="149">
        <f t="shared" si="33505"/>
        <v>0</v>
      </c>
      <c r="M309" s="149">
        <f t="shared" si="33505"/>
        <v>0</v>
      </c>
      <c r="N309" s="149">
        <f t="shared" si="33505"/>
        <v>0</v>
      </c>
      <c r="O309" s="149">
        <f t="shared" si="33505"/>
        <v>0</v>
      </c>
      <c r="P309" s="149">
        <f t="shared" si="33505"/>
        <v>0</v>
      </c>
      <c r="Q309" s="149">
        <f t="shared" si="33505"/>
        <v>0</v>
      </c>
      <c r="R309" s="149">
        <f t="shared" si="33505"/>
        <v>0</v>
      </c>
      <c r="S309" s="149">
        <f t="shared" si="33505"/>
        <v>0</v>
      </c>
      <c r="T309" s="149">
        <f t="shared" si="33505"/>
        <v>0</v>
      </c>
      <c r="U309" s="149">
        <f t="shared" si="33505"/>
        <v>0</v>
      </c>
      <c r="V309" s="149">
        <f t="shared" si="33505"/>
        <v>0</v>
      </c>
      <c r="W309" s="149">
        <f t="shared" si="33505"/>
        <v>0</v>
      </c>
      <c r="X309" s="149">
        <f t="shared" si="33505"/>
        <v>0</v>
      </c>
      <c r="Y309" s="149">
        <f t="shared" si="33505"/>
        <v>0</v>
      </c>
      <c r="Z309" s="149">
        <f t="shared" si="33505"/>
        <v>0</v>
      </c>
      <c r="AA309" s="149">
        <f t="shared" si="33505"/>
        <v>0</v>
      </c>
      <c r="AB309" s="149">
        <f t="shared" si="33505"/>
        <v>0</v>
      </c>
      <c r="AC309" s="149">
        <f t="shared" si="33505"/>
        <v>0</v>
      </c>
      <c r="AD309" s="149">
        <f t="shared" si="33505"/>
        <v>0</v>
      </c>
      <c r="AE309" s="149">
        <f t="shared" si="33505"/>
        <v>0</v>
      </c>
      <c r="AF309" s="149">
        <f t="shared" si="33505"/>
        <v>0</v>
      </c>
      <c r="AG309" s="149">
        <f t="shared" si="33505"/>
        <v>0</v>
      </c>
      <c r="AH309" s="146">
        <f t="shared" si="33502"/>
        <v>0</v>
      </c>
      <c r="AI309" s="264"/>
      <c r="AJ309" s="264"/>
      <c r="AK309" s="264"/>
      <c r="AL309" s="264"/>
      <c r="AM309" s="264"/>
    </row>
    <row r="310" spans="1:39" s="14" customFormat="1" hidden="1" x14ac:dyDescent="0.2">
      <c r="A310" s="124" t="s">
        <v>182</v>
      </c>
      <c r="B310" s="148" t="str">
        <f>'Data Input Template'!$C$52</f>
        <v>Commodity 4</v>
      </c>
      <c r="C310" s="149">
        <f t="shared" ref="C310:AG310" si="33506">C92-C201</f>
        <v>0</v>
      </c>
      <c r="D310" s="149">
        <f t="shared" si="33506"/>
        <v>0</v>
      </c>
      <c r="E310" s="149">
        <f t="shared" si="33506"/>
        <v>0</v>
      </c>
      <c r="F310" s="149">
        <f t="shared" si="33506"/>
        <v>0</v>
      </c>
      <c r="G310" s="149">
        <f t="shared" si="33506"/>
        <v>0</v>
      </c>
      <c r="H310" s="149">
        <f t="shared" si="33506"/>
        <v>0</v>
      </c>
      <c r="I310" s="149">
        <f t="shared" si="33506"/>
        <v>0</v>
      </c>
      <c r="J310" s="149">
        <f t="shared" si="33506"/>
        <v>0</v>
      </c>
      <c r="K310" s="149">
        <f t="shared" si="33506"/>
        <v>0</v>
      </c>
      <c r="L310" s="149">
        <f t="shared" si="33506"/>
        <v>0</v>
      </c>
      <c r="M310" s="149">
        <f t="shared" si="33506"/>
        <v>0</v>
      </c>
      <c r="N310" s="149">
        <f t="shared" si="33506"/>
        <v>0</v>
      </c>
      <c r="O310" s="149">
        <f t="shared" si="33506"/>
        <v>0</v>
      </c>
      <c r="P310" s="149">
        <f t="shared" si="33506"/>
        <v>0</v>
      </c>
      <c r="Q310" s="149">
        <f t="shared" si="33506"/>
        <v>0</v>
      </c>
      <c r="R310" s="149">
        <f t="shared" si="33506"/>
        <v>0</v>
      </c>
      <c r="S310" s="149">
        <f t="shared" si="33506"/>
        <v>0</v>
      </c>
      <c r="T310" s="149">
        <f t="shared" si="33506"/>
        <v>0</v>
      </c>
      <c r="U310" s="149">
        <f t="shared" si="33506"/>
        <v>0</v>
      </c>
      <c r="V310" s="149">
        <f t="shared" si="33506"/>
        <v>0</v>
      </c>
      <c r="W310" s="149">
        <f t="shared" si="33506"/>
        <v>0</v>
      </c>
      <c r="X310" s="149">
        <f t="shared" si="33506"/>
        <v>0</v>
      </c>
      <c r="Y310" s="149">
        <f t="shared" si="33506"/>
        <v>0</v>
      </c>
      <c r="Z310" s="149">
        <f t="shared" si="33506"/>
        <v>0</v>
      </c>
      <c r="AA310" s="149">
        <f t="shared" si="33506"/>
        <v>0</v>
      </c>
      <c r="AB310" s="149">
        <f t="shared" si="33506"/>
        <v>0</v>
      </c>
      <c r="AC310" s="149">
        <f t="shared" si="33506"/>
        <v>0</v>
      </c>
      <c r="AD310" s="149">
        <f t="shared" si="33506"/>
        <v>0</v>
      </c>
      <c r="AE310" s="149">
        <f t="shared" si="33506"/>
        <v>0</v>
      </c>
      <c r="AF310" s="149">
        <f t="shared" si="33506"/>
        <v>0</v>
      </c>
      <c r="AG310" s="149">
        <f t="shared" si="33506"/>
        <v>0</v>
      </c>
      <c r="AH310" s="146">
        <f t="shared" si="33502"/>
        <v>0</v>
      </c>
      <c r="AI310" s="264"/>
      <c r="AJ310" s="264"/>
      <c r="AK310" s="264"/>
      <c r="AL310" s="264"/>
      <c r="AM310" s="264"/>
    </row>
    <row r="311" spans="1:39" s="14" customFormat="1" hidden="1" x14ac:dyDescent="0.2">
      <c r="A311" s="124" t="s">
        <v>182</v>
      </c>
      <c r="B311" s="148" t="str">
        <f>'Data Input Template'!$C$53</f>
        <v>Commodity 5</v>
      </c>
      <c r="C311" s="149">
        <f t="shared" ref="C311:AG311" si="33507">C93-C202</f>
        <v>0</v>
      </c>
      <c r="D311" s="149">
        <f t="shared" si="33507"/>
        <v>0</v>
      </c>
      <c r="E311" s="149">
        <f t="shared" si="33507"/>
        <v>0</v>
      </c>
      <c r="F311" s="149">
        <f t="shared" si="33507"/>
        <v>0</v>
      </c>
      <c r="G311" s="149">
        <f t="shared" si="33507"/>
        <v>0</v>
      </c>
      <c r="H311" s="149">
        <f t="shared" si="33507"/>
        <v>0</v>
      </c>
      <c r="I311" s="149">
        <f t="shared" si="33507"/>
        <v>0</v>
      </c>
      <c r="J311" s="149">
        <f t="shared" si="33507"/>
        <v>0</v>
      </c>
      <c r="K311" s="149">
        <f t="shared" si="33507"/>
        <v>0</v>
      </c>
      <c r="L311" s="149">
        <f t="shared" si="33507"/>
        <v>0</v>
      </c>
      <c r="M311" s="149">
        <f t="shared" si="33507"/>
        <v>0</v>
      </c>
      <c r="N311" s="149">
        <f t="shared" si="33507"/>
        <v>0</v>
      </c>
      <c r="O311" s="149">
        <f t="shared" si="33507"/>
        <v>0</v>
      </c>
      <c r="P311" s="149">
        <f t="shared" si="33507"/>
        <v>0</v>
      </c>
      <c r="Q311" s="149">
        <f t="shared" si="33507"/>
        <v>0</v>
      </c>
      <c r="R311" s="149">
        <f t="shared" si="33507"/>
        <v>0</v>
      </c>
      <c r="S311" s="149">
        <f t="shared" si="33507"/>
        <v>0</v>
      </c>
      <c r="T311" s="149">
        <f t="shared" si="33507"/>
        <v>0</v>
      </c>
      <c r="U311" s="149">
        <f t="shared" si="33507"/>
        <v>0</v>
      </c>
      <c r="V311" s="149">
        <f t="shared" si="33507"/>
        <v>0</v>
      </c>
      <c r="W311" s="149">
        <f t="shared" si="33507"/>
        <v>0</v>
      </c>
      <c r="X311" s="149">
        <f t="shared" si="33507"/>
        <v>0</v>
      </c>
      <c r="Y311" s="149">
        <f t="shared" si="33507"/>
        <v>0</v>
      </c>
      <c r="Z311" s="149">
        <f t="shared" si="33507"/>
        <v>0</v>
      </c>
      <c r="AA311" s="149">
        <f t="shared" si="33507"/>
        <v>0</v>
      </c>
      <c r="AB311" s="149">
        <f t="shared" si="33507"/>
        <v>0</v>
      </c>
      <c r="AC311" s="149">
        <f t="shared" si="33507"/>
        <v>0</v>
      </c>
      <c r="AD311" s="149">
        <f t="shared" si="33507"/>
        <v>0</v>
      </c>
      <c r="AE311" s="149">
        <f t="shared" si="33507"/>
        <v>0</v>
      </c>
      <c r="AF311" s="149">
        <f t="shared" si="33507"/>
        <v>0</v>
      </c>
      <c r="AG311" s="149">
        <f t="shared" si="33507"/>
        <v>0</v>
      </c>
      <c r="AH311" s="146">
        <f t="shared" si="33502"/>
        <v>0</v>
      </c>
      <c r="AI311" s="264"/>
      <c r="AJ311" s="264"/>
      <c r="AK311" s="264"/>
      <c r="AL311" s="264"/>
      <c r="AM311" s="264"/>
    </row>
    <row r="312" spans="1:39" s="14" customFormat="1" hidden="1" x14ac:dyDescent="0.2">
      <c r="A312" s="124" t="s">
        <v>182</v>
      </c>
      <c r="B312" s="148" t="str">
        <f>'Data Input Template'!$C$54</f>
        <v>Commodity 6</v>
      </c>
      <c r="C312" s="149">
        <f t="shared" ref="C312:AG312" si="33508">C94-C203</f>
        <v>0</v>
      </c>
      <c r="D312" s="149">
        <f t="shared" si="33508"/>
        <v>0</v>
      </c>
      <c r="E312" s="149">
        <f t="shared" si="33508"/>
        <v>0</v>
      </c>
      <c r="F312" s="149">
        <f t="shared" si="33508"/>
        <v>0</v>
      </c>
      <c r="G312" s="149">
        <f t="shared" si="33508"/>
        <v>0</v>
      </c>
      <c r="H312" s="149">
        <f t="shared" si="33508"/>
        <v>0</v>
      </c>
      <c r="I312" s="149">
        <f t="shared" si="33508"/>
        <v>0</v>
      </c>
      <c r="J312" s="149">
        <f t="shared" si="33508"/>
        <v>0</v>
      </c>
      <c r="K312" s="149">
        <f t="shared" si="33508"/>
        <v>0</v>
      </c>
      <c r="L312" s="149">
        <f t="shared" si="33508"/>
        <v>0</v>
      </c>
      <c r="M312" s="149">
        <f t="shared" si="33508"/>
        <v>0</v>
      </c>
      <c r="N312" s="149">
        <f t="shared" si="33508"/>
        <v>0</v>
      </c>
      <c r="O312" s="149">
        <f t="shared" si="33508"/>
        <v>0</v>
      </c>
      <c r="P312" s="149">
        <f t="shared" si="33508"/>
        <v>0</v>
      </c>
      <c r="Q312" s="149">
        <f t="shared" si="33508"/>
        <v>0</v>
      </c>
      <c r="R312" s="149">
        <f t="shared" si="33508"/>
        <v>0</v>
      </c>
      <c r="S312" s="149">
        <f t="shared" si="33508"/>
        <v>0</v>
      </c>
      <c r="T312" s="149">
        <f t="shared" si="33508"/>
        <v>0</v>
      </c>
      <c r="U312" s="149">
        <f t="shared" si="33508"/>
        <v>0</v>
      </c>
      <c r="V312" s="149">
        <f t="shared" si="33508"/>
        <v>0</v>
      </c>
      <c r="W312" s="149">
        <f t="shared" si="33508"/>
        <v>0</v>
      </c>
      <c r="X312" s="149">
        <f t="shared" si="33508"/>
        <v>0</v>
      </c>
      <c r="Y312" s="149">
        <f t="shared" si="33508"/>
        <v>0</v>
      </c>
      <c r="Z312" s="149">
        <f t="shared" si="33508"/>
        <v>0</v>
      </c>
      <c r="AA312" s="149">
        <f t="shared" si="33508"/>
        <v>0</v>
      </c>
      <c r="AB312" s="149">
        <f t="shared" si="33508"/>
        <v>0</v>
      </c>
      <c r="AC312" s="149">
        <f t="shared" si="33508"/>
        <v>0</v>
      </c>
      <c r="AD312" s="149">
        <f t="shared" si="33508"/>
        <v>0</v>
      </c>
      <c r="AE312" s="149">
        <f t="shared" si="33508"/>
        <v>0</v>
      </c>
      <c r="AF312" s="149">
        <f t="shared" si="33508"/>
        <v>0</v>
      </c>
      <c r="AG312" s="149">
        <f t="shared" si="33508"/>
        <v>0</v>
      </c>
      <c r="AH312" s="146">
        <f t="shared" si="33502"/>
        <v>0</v>
      </c>
      <c r="AI312" s="264"/>
      <c r="AJ312" s="264"/>
      <c r="AK312" s="264"/>
      <c r="AL312" s="264"/>
      <c r="AM312" s="264"/>
    </row>
    <row r="313" spans="1:39" s="14" customFormat="1" x14ac:dyDescent="0.2">
      <c r="A313" s="388" t="s">
        <v>184</v>
      </c>
      <c r="B313" s="396" t="s">
        <v>123</v>
      </c>
      <c r="C313" s="397">
        <f t="shared" ref="C313:AG313" si="33509">C95-C204</f>
        <v>0</v>
      </c>
      <c r="D313" s="397">
        <f t="shared" si="33509"/>
        <v>0</v>
      </c>
      <c r="E313" s="397">
        <f t="shared" si="33509"/>
        <v>0</v>
      </c>
      <c r="F313" s="397">
        <f t="shared" si="33509"/>
        <v>0</v>
      </c>
      <c r="G313" s="397">
        <f t="shared" si="33509"/>
        <v>0</v>
      </c>
      <c r="H313" s="397">
        <f t="shared" si="33509"/>
        <v>0</v>
      </c>
      <c r="I313" s="397">
        <f t="shared" si="33509"/>
        <v>0</v>
      </c>
      <c r="J313" s="397">
        <f t="shared" si="33509"/>
        <v>0</v>
      </c>
      <c r="K313" s="397">
        <f t="shared" si="33509"/>
        <v>0</v>
      </c>
      <c r="L313" s="397">
        <f t="shared" si="33509"/>
        <v>0</v>
      </c>
      <c r="M313" s="397">
        <f t="shared" si="33509"/>
        <v>0</v>
      </c>
      <c r="N313" s="397">
        <f t="shared" si="33509"/>
        <v>0</v>
      </c>
      <c r="O313" s="397">
        <f t="shared" si="33509"/>
        <v>0</v>
      </c>
      <c r="P313" s="397">
        <f t="shared" si="33509"/>
        <v>0</v>
      </c>
      <c r="Q313" s="397">
        <f t="shared" si="33509"/>
        <v>0</v>
      </c>
      <c r="R313" s="397">
        <f t="shared" si="33509"/>
        <v>0</v>
      </c>
      <c r="S313" s="397">
        <f t="shared" si="33509"/>
        <v>0</v>
      </c>
      <c r="T313" s="397">
        <f t="shared" si="33509"/>
        <v>0</v>
      </c>
      <c r="U313" s="397">
        <f t="shared" si="33509"/>
        <v>0</v>
      </c>
      <c r="V313" s="397">
        <f t="shared" si="33509"/>
        <v>0</v>
      </c>
      <c r="W313" s="397">
        <f t="shared" si="33509"/>
        <v>0</v>
      </c>
      <c r="X313" s="397">
        <f t="shared" si="33509"/>
        <v>0</v>
      </c>
      <c r="Y313" s="397">
        <f t="shared" si="33509"/>
        <v>0</v>
      </c>
      <c r="Z313" s="397">
        <f t="shared" si="33509"/>
        <v>0</v>
      </c>
      <c r="AA313" s="397">
        <f t="shared" si="33509"/>
        <v>0</v>
      </c>
      <c r="AB313" s="397">
        <f t="shared" si="33509"/>
        <v>0</v>
      </c>
      <c r="AC313" s="397">
        <f t="shared" si="33509"/>
        <v>0</v>
      </c>
      <c r="AD313" s="397">
        <f t="shared" si="33509"/>
        <v>0</v>
      </c>
      <c r="AE313" s="397">
        <f t="shared" si="33509"/>
        <v>0</v>
      </c>
      <c r="AF313" s="397">
        <f t="shared" si="33509"/>
        <v>0</v>
      </c>
      <c r="AG313" s="397">
        <f t="shared" si="33509"/>
        <v>0</v>
      </c>
      <c r="AH313" s="398">
        <f t="shared" si="33502"/>
        <v>0</v>
      </c>
      <c r="AI313" s="264"/>
      <c r="AJ313" s="264"/>
      <c r="AK313" s="264"/>
      <c r="AL313" s="264"/>
      <c r="AM313" s="264"/>
    </row>
    <row r="314" spans="1:39" s="14" customFormat="1" hidden="1" x14ac:dyDescent="0.2">
      <c r="A314" s="124" t="s">
        <v>182</v>
      </c>
      <c r="B314" s="148" t="str">
        <f>'Data Input Template'!$C$48</f>
        <v>Passenger Vehicles</v>
      </c>
      <c r="C314" s="149">
        <f t="shared" ref="C314:AG314" si="33510">C96-C205</f>
        <v>0</v>
      </c>
      <c r="D314" s="149">
        <f t="shared" si="33510"/>
        <v>0</v>
      </c>
      <c r="E314" s="149">
        <f t="shared" si="33510"/>
        <v>0</v>
      </c>
      <c r="F314" s="149">
        <f t="shared" si="33510"/>
        <v>0</v>
      </c>
      <c r="G314" s="149">
        <f t="shared" si="33510"/>
        <v>0</v>
      </c>
      <c r="H314" s="149">
        <f t="shared" si="33510"/>
        <v>0</v>
      </c>
      <c r="I314" s="149">
        <f t="shared" si="33510"/>
        <v>0</v>
      </c>
      <c r="J314" s="149">
        <f t="shared" si="33510"/>
        <v>0</v>
      </c>
      <c r="K314" s="149">
        <f t="shared" si="33510"/>
        <v>0</v>
      </c>
      <c r="L314" s="149">
        <f t="shared" si="33510"/>
        <v>0</v>
      </c>
      <c r="M314" s="149">
        <f t="shared" si="33510"/>
        <v>0</v>
      </c>
      <c r="N314" s="149">
        <f t="shared" si="33510"/>
        <v>0</v>
      </c>
      <c r="O314" s="149">
        <f t="shared" si="33510"/>
        <v>0</v>
      </c>
      <c r="P314" s="149">
        <f t="shared" si="33510"/>
        <v>0</v>
      </c>
      <c r="Q314" s="149">
        <f t="shared" si="33510"/>
        <v>0</v>
      </c>
      <c r="R314" s="149">
        <f t="shared" si="33510"/>
        <v>0</v>
      </c>
      <c r="S314" s="149">
        <f t="shared" si="33510"/>
        <v>0</v>
      </c>
      <c r="T314" s="149">
        <f t="shared" si="33510"/>
        <v>0</v>
      </c>
      <c r="U314" s="149">
        <f t="shared" si="33510"/>
        <v>0</v>
      </c>
      <c r="V314" s="149">
        <f t="shared" si="33510"/>
        <v>0</v>
      </c>
      <c r="W314" s="149">
        <f t="shared" si="33510"/>
        <v>0</v>
      </c>
      <c r="X314" s="149">
        <f t="shared" si="33510"/>
        <v>0</v>
      </c>
      <c r="Y314" s="149">
        <f t="shared" si="33510"/>
        <v>0</v>
      </c>
      <c r="Z314" s="149">
        <f t="shared" si="33510"/>
        <v>0</v>
      </c>
      <c r="AA314" s="149">
        <f t="shared" si="33510"/>
        <v>0</v>
      </c>
      <c r="AB314" s="149">
        <f t="shared" si="33510"/>
        <v>0</v>
      </c>
      <c r="AC314" s="149">
        <f t="shared" si="33510"/>
        <v>0</v>
      </c>
      <c r="AD314" s="149">
        <f t="shared" si="33510"/>
        <v>0</v>
      </c>
      <c r="AE314" s="149">
        <f t="shared" si="33510"/>
        <v>0</v>
      </c>
      <c r="AF314" s="149">
        <f t="shared" si="33510"/>
        <v>0</v>
      </c>
      <c r="AG314" s="149">
        <f t="shared" si="33510"/>
        <v>0</v>
      </c>
      <c r="AH314" s="146">
        <f t="shared" si="33502"/>
        <v>0</v>
      </c>
      <c r="AI314" s="264"/>
      <c r="AJ314" s="264"/>
      <c r="AK314" s="264"/>
      <c r="AL314" s="264"/>
      <c r="AM314" s="264"/>
    </row>
    <row r="315" spans="1:39" s="14" customFormat="1" hidden="1" x14ac:dyDescent="0.2">
      <c r="A315" s="124" t="s">
        <v>182</v>
      </c>
      <c r="B315" s="148" t="str">
        <f>'Data Input Template'!$C$49</f>
        <v>Commodity 1</v>
      </c>
      <c r="C315" s="149">
        <f t="shared" ref="C315:AG315" si="33511">C97-C206</f>
        <v>0</v>
      </c>
      <c r="D315" s="149">
        <f t="shared" si="33511"/>
        <v>0</v>
      </c>
      <c r="E315" s="149">
        <f t="shared" si="33511"/>
        <v>0</v>
      </c>
      <c r="F315" s="149">
        <f t="shared" si="33511"/>
        <v>0</v>
      </c>
      <c r="G315" s="149">
        <f t="shared" si="33511"/>
        <v>0</v>
      </c>
      <c r="H315" s="149">
        <f t="shared" si="33511"/>
        <v>0</v>
      </c>
      <c r="I315" s="149">
        <f t="shared" si="33511"/>
        <v>0</v>
      </c>
      <c r="J315" s="149">
        <f t="shared" si="33511"/>
        <v>0</v>
      </c>
      <c r="K315" s="149">
        <f t="shared" si="33511"/>
        <v>0</v>
      </c>
      <c r="L315" s="149">
        <f t="shared" si="33511"/>
        <v>0</v>
      </c>
      <c r="M315" s="149">
        <f t="shared" si="33511"/>
        <v>0</v>
      </c>
      <c r="N315" s="149">
        <f t="shared" si="33511"/>
        <v>0</v>
      </c>
      <c r="O315" s="149">
        <f t="shared" si="33511"/>
        <v>0</v>
      </c>
      <c r="P315" s="149">
        <f t="shared" si="33511"/>
        <v>0</v>
      </c>
      <c r="Q315" s="149">
        <f t="shared" si="33511"/>
        <v>0</v>
      </c>
      <c r="R315" s="149">
        <f t="shared" si="33511"/>
        <v>0</v>
      </c>
      <c r="S315" s="149">
        <f t="shared" si="33511"/>
        <v>0</v>
      </c>
      <c r="T315" s="149">
        <f t="shared" si="33511"/>
        <v>0</v>
      </c>
      <c r="U315" s="149">
        <f t="shared" si="33511"/>
        <v>0</v>
      </c>
      <c r="V315" s="149">
        <f t="shared" si="33511"/>
        <v>0</v>
      </c>
      <c r="W315" s="149">
        <f t="shared" si="33511"/>
        <v>0</v>
      </c>
      <c r="X315" s="149">
        <f t="shared" si="33511"/>
        <v>0</v>
      </c>
      <c r="Y315" s="149">
        <f t="shared" si="33511"/>
        <v>0</v>
      </c>
      <c r="Z315" s="149">
        <f t="shared" si="33511"/>
        <v>0</v>
      </c>
      <c r="AA315" s="149">
        <f t="shared" si="33511"/>
        <v>0</v>
      </c>
      <c r="AB315" s="149">
        <f t="shared" si="33511"/>
        <v>0</v>
      </c>
      <c r="AC315" s="149">
        <f t="shared" si="33511"/>
        <v>0</v>
      </c>
      <c r="AD315" s="149">
        <f t="shared" si="33511"/>
        <v>0</v>
      </c>
      <c r="AE315" s="149">
        <f t="shared" si="33511"/>
        <v>0</v>
      </c>
      <c r="AF315" s="149">
        <f t="shared" si="33511"/>
        <v>0</v>
      </c>
      <c r="AG315" s="149">
        <f t="shared" si="33511"/>
        <v>0</v>
      </c>
      <c r="AH315" s="146">
        <f t="shared" si="33502"/>
        <v>0</v>
      </c>
      <c r="AI315" s="264"/>
      <c r="AJ315" s="264"/>
      <c r="AK315" s="264"/>
      <c r="AL315" s="264"/>
      <c r="AM315" s="264"/>
    </row>
    <row r="316" spans="1:39" s="14" customFormat="1" hidden="1" x14ac:dyDescent="0.2">
      <c r="A316" s="124" t="s">
        <v>182</v>
      </c>
      <c r="B316" s="148" t="str">
        <f>'Data Input Template'!$C$50</f>
        <v>Commodity 2</v>
      </c>
      <c r="C316" s="149">
        <f t="shared" ref="C316:AG316" si="33512">C98-C207</f>
        <v>0</v>
      </c>
      <c r="D316" s="149">
        <f t="shared" si="33512"/>
        <v>0</v>
      </c>
      <c r="E316" s="149">
        <f t="shared" si="33512"/>
        <v>0</v>
      </c>
      <c r="F316" s="149">
        <f t="shared" si="33512"/>
        <v>0</v>
      </c>
      <c r="G316" s="149">
        <f t="shared" si="33512"/>
        <v>0</v>
      </c>
      <c r="H316" s="149">
        <f t="shared" si="33512"/>
        <v>0</v>
      </c>
      <c r="I316" s="149">
        <f t="shared" si="33512"/>
        <v>0</v>
      </c>
      <c r="J316" s="149">
        <f t="shared" si="33512"/>
        <v>0</v>
      </c>
      <c r="K316" s="149">
        <f t="shared" si="33512"/>
        <v>0</v>
      </c>
      <c r="L316" s="149">
        <f t="shared" si="33512"/>
        <v>0</v>
      </c>
      <c r="M316" s="149">
        <f t="shared" si="33512"/>
        <v>0</v>
      </c>
      <c r="N316" s="149">
        <f t="shared" si="33512"/>
        <v>0</v>
      </c>
      <c r="O316" s="149">
        <f t="shared" si="33512"/>
        <v>0</v>
      </c>
      <c r="P316" s="149">
        <f t="shared" si="33512"/>
        <v>0</v>
      </c>
      <c r="Q316" s="149">
        <f t="shared" si="33512"/>
        <v>0</v>
      </c>
      <c r="R316" s="149">
        <f t="shared" si="33512"/>
        <v>0</v>
      </c>
      <c r="S316" s="149">
        <f t="shared" si="33512"/>
        <v>0</v>
      </c>
      <c r="T316" s="149">
        <f t="shared" si="33512"/>
        <v>0</v>
      </c>
      <c r="U316" s="149">
        <f t="shared" si="33512"/>
        <v>0</v>
      </c>
      <c r="V316" s="149">
        <f t="shared" si="33512"/>
        <v>0</v>
      </c>
      <c r="W316" s="149">
        <f t="shared" si="33512"/>
        <v>0</v>
      </c>
      <c r="X316" s="149">
        <f t="shared" si="33512"/>
        <v>0</v>
      </c>
      <c r="Y316" s="149">
        <f t="shared" si="33512"/>
        <v>0</v>
      </c>
      <c r="Z316" s="149">
        <f t="shared" si="33512"/>
        <v>0</v>
      </c>
      <c r="AA316" s="149">
        <f t="shared" si="33512"/>
        <v>0</v>
      </c>
      <c r="AB316" s="149">
        <f t="shared" si="33512"/>
        <v>0</v>
      </c>
      <c r="AC316" s="149">
        <f t="shared" si="33512"/>
        <v>0</v>
      </c>
      <c r="AD316" s="149">
        <f t="shared" si="33512"/>
        <v>0</v>
      </c>
      <c r="AE316" s="149">
        <f t="shared" si="33512"/>
        <v>0</v>
      </c>
      <c r="AF316" s="149">
        <f t="shared" si="33512"/>
        <v>0</v>
      </c>
      <c r="AG316" s="149">
        <f t="shared" si="33512"/>
        <v>0</v>
      </c>
      <c r="AH316" s="146">
        <f t="shared" si="33502"/>
        <v>0</v>
      </c>
      <c r="AI316" s="264"/>
      <c r="AJ316" s="264"/>
      <c r="AK316" s="264"/>
      <c r="AL316" s="264"/>
      <c r="AM316" s="264"/>
    </row>
    <row r="317" spans="1:39" s="14" customFormat="1" hidden="1" x14ac:dyDescent="0.2">
      <c r="A317" s="124" t="s">
        <v>182</v>
      </c>
      <c r="B317" s="148" t="str">
        <f>'Data Input Template'!$C$51</f>
        <v>Commodity 3</v>
      </c>
      <c r="C317" s="149">
        <f t="shared" ref="C317:AG317" si="33513">C99-C208</f>
        <v>0</v>
      </c>
      <c r="D317" s="149">
        <f t="shared" si="33513"/>
        <v>0</v>
      </c>
      <c r="E317" s="149">
        <f t="shared" si="33513"/>
        <v>0</v>
      </c>
      <c r="F317" s="149">
        <f t="shared" si="33513"/>
        <v>0</v>
      </c>
      <c r="G317" s="149">
        <f t="shared" si="33513"/>
        <v>0</v>
      </c>
      <c r="H317" s="149">
        <f t="shared" si="33513"/>
        <v>0</v>
      </c>
      <c r="I317" s="149">
        <f t="shared" si="33513"/>
        <v>0</v>
      </c>
      <c r="J317" s="149">
        <f t="shared" si="33513"/>
        <v>0</v>
      </c>
      <c r="K317" s="149">
        <f t="shared" si="33513"/>
        <v>0</v>
      </c>
      <c r="L317" s="149">
        <f t="shared" si="33513"/>
        <v>0</v>
      </c>
      <c r="M317" s="149">
        <f t="shared" si="33513"/>
        <v>0</v>
      </c>
      <c r="N317" s="149">
        <f t="shared" si="33513"/>
        <v>0</v>
      </c>
      <c r="O317" s="149">
        <f t="shared" si="33513"/>
        <v>0</v>
      </c>
      <c r="P317" s="149">
        <f t="shared" si="33513"/>
        <v>0</v>
      </c>
      <c r="Q317" s="149">
        <f t="shared" si="33513"/>
        <v>0</v>
      </c>
      <c r="R317" s="149">
        <f t="shared" si="33513"/>
        <v>0</v>
      </c>
      <c r="S317" s="149">
        <f t="shared" si="33513"/>
        <v>0</v>
      </c>
      <c r="T317" s="149">
        <f t="shared" si="33513"/>
        <v>0</v>
      </c>
      <c r="U317" s="149">
        <f t="shared" si="33513"/>
        <v>0</v>
      </c>
      <c r="V317" s="149">
        <f t="shared" si="33513"/>
        <v>0</v>
      </c>
      <c r="W317" s="149">
        <f t="shared" si="33513"/>
        <v>0</v>
      </c>
      <c r="X317" s="149">
        <f t="shared" si="33513"/>
        <v>0</v>
      </c>
      <c r="Y317" s="149">
        <f t="shared" si="33513"/>
        <v>0</v>
      </c>
      <c r="Z317" s="149">
        <f t="shared" si="33513"/>
        <v>0</v>
      </c>
      <c r="AA317" s="149">
        <f t="shared" si="33513"/>
        <v>0</v>
      </c>
      <c r="AB317" s="149">
        <f t="shared" si="33513"/>
        <v>0</v>
      </c>
      <c r="AC317" s="149">
        <f t="shared" si="33513"/>
        <v>0</v>
      </c>
      <c r="AD317" s="149">
        <f t="shared" si="33513"/>
        <v>0</v>
      </c>
      <c r="AE317" s="149">
        <f t="shared" si="33513"/>
        <v>0</v>
      </c>
      <c r="AF317" s="149">
        <f t="shared" si="33513"/>
        <v>0</v>
      </c>
      <c r="AG317" s="149">
        <f t="shared" si="33513"/>
        <v>0</v>
      </c>
      <c r="AH317" s="146">
        <f t="shared" si="33502"/>
        <v>0</v>
      </c>
      <c r="AI317" s="14" t="s">
        <v>12</v>
      </c>
      <c r="AJ317" s="264">
        <f>SUM(C325:AG325)</f>
        <v>0</v>
      </c>
      <c r="AK317" s="264" t="s">
        <v>11</v>
      </c>
      <c r="AL317" s="264"/>
      <c r="AM317" s="264"/>
    </row>
    <row r="318" spans="1:39" s="14" customFormat="1" hidden="1" x14ac:dyDescent="0.2">
      <c r="A318" s="124" t="s">
        <v>182</v>
      </c>
      <c r="B318" s="148" t="str">
        <f>'Data Input Template'!$C$52</f>
        <v>Commodity 4</v>
      </c>
      <c r="C318" s="149">
        <f t="shared" ref="C318:AG318" si="33514">C100-C209</f>
        <v>0</v>
      </c>
      <c r="D318" s="149">
        <f t="shared" si="33514"/>
        <v>0</v>
      </c>
      <c r="E318" s="149">
        <f t="shared" si="33514"/>
        <v>0</v>
      </c>
      <c r="F318" s="149">
        <f t="shared" si="33514"/>
        <v>0</v>
      </c>
      <c r="G318" s="149">
        <f t="shared" si="33514"/>
        <v>0</v>
      </c>
      <c r="H318" s="149">
        <f t="shared" si="33514"/>
        <v>0</v>
      </c>
      <c r="I318" s="149">
        <f t="shared" si="33514"/>
        <v>0</v>
      </c>
      <c r="J318" s="149">
        <f t="shared" si="33514"/>
        <v>0</v>
      </c>
      <c r="K318" s="149">
        <f t="shared" si="33514"/>
        <v>0</v>
      </c>
      <c r="L318" s="149">
        <f t="shared" si="33514"/>
        <v>0</v>
      </c>
      <c r="M318" s="149">
        <f t="shared" si="33514"/>
        <v>0</v>
      </c>
      <c r="N318" s="149">
        <f t="shared" si="33514"/>
        <v>0</v>
      </c>
      <c r="O318" s="149">
        <f t="shared" si="33514"/>
        <v>0</v>
      </c>
      <c r="P318" s="149">
        <f t="shared" si="33514"/>
        <v>0</v>
      </c>
      <c r="Q318" s="149">
        <f t="shared" si="33514"/>
        <v>0</v>
      </c>
      <c r="R318" s="149">
        <f t="shared" si="33514"/>
        <v>0</v>
      </c>
      <c r="S318" s="149">
        <f t="shared" si="33514"/>
        <v>0</v>
      </c>
      <c r="T318" s="149">
        <f t="shared" si="33514"/>
        <v>0</v>
      </c>
      <c r="U318" s="149">
        <f t="shared" si="33514"/>
        <v>0</v>
      </c>
      <c r="V318" s="149">
        <f t="shared" si="33514"/>
        <v>0</v>
      </c>
      <c r="W318" s="149">
        <f t="shared" si="33514"/>
        <v>0</v>
      </c>
      <c r="X318" s="149">
        <f t="shared" si="33514"/>
        <v>0</v>
      </c>
      <c r="Y318" s="149">
        <f t="shared" si="33514"/>
        <v>0</v>
      </c>
      <c r="Z318" s="149">
        <f t="shared" si="33514"/>
        <v>0</v>
      </c>
      <c r="AA318" s="149">
        <f t="shared" si="33514"/>
        <v>0</v>
      </c>
      <c r="AB318" s="149">
        <f t="shared" si="33514"/>
        <v>0</v>
      </c>
      <c r="AC318" s="149">
        <f t="shared" si="33514"/>
        <v>0</v>
      </c>
      <c r="AD318" s="149">
        <f t="shared" si="33514"/>
        <v>0</v>
      </c>
      <c r="AE318" s="149">
        <f t="shared" si="33514"/>
        <v>0</v>
      </c>
      <c r="AF318" s="149">
        <f t="shared" si="33514"/>
        <v>0</v>
      </c>
      <c r="AG318" s="149">
        <f t="shared" si="33514"/>
        <v>0</v>
      </c>
      <c r="AH318" s="146">
        <f t="shared" si="33502"/>
        <v>0</v>
      </c>
    </row>
    <row r="319" spans="1:39" s="14" customFormat="1" hidden="1" x14ac:dyDescent="0.2">
      <c r="A319" s="124" t="s">
        <v>182</v>
      </c>
      <c r="B319" s="148" t="str">
        <f>'Data Input Template'!$C$53</f>
        <v>Commodity 5</v>
      </c>
      <c r="C319" s="149">
        <f t="shared" ref="C319:AG319" si="33515">C101-C210</f>
        <v>0</v>
      </c>
      <c r="D319" s="149">
        <f t="shared" si="33515"/>
        <v>0</v>
      </c>
      <c r="E319" s="149">
        <f t="shared" si="33515"/>
        <v>0</v>
      </c>
      <c r="F319" s="149">
        <f t="shared" si="33515"/>
        <v>0</v>
      </c>
      <c r="G319" s="149">
        <f t="shared" si="33515"/>
        <v>0</v>
      </c>
      <c r="H319" s="149">
        <f t="shared" si="33515"/>
        <v>0</v>
      </c>
      <c r="I319" s="149">
        <f t="shared" si="33515"/>
        <v>0</v>
      </c>
      <c r="J319" s="149">
        <f t="shared" si="33515"/>
        <v>0</v>
      </c>
      <c r="K319" s="149">
        <f t="shared" si="33515"/>
        <v>0</v>
      </c>
      <c r="L319" s="149">
        <f t="shared" si="33515"/>
        <v>0</v>
      </c>
      <c r="M319" s="149">
        <f t="shared" si="33515"/>
        <v>0</v>
      </c>
      <c r="N319" s="149">
        <f t="shared" si="33515"/>
        <v>0</v>
      </c>
      <c r="O319" s="149">
        <f t="shared" si="33515"/>
        <v>0</v>
      </c>
      <c r="P319" s="149">
        <f t="shared" si="33515"/>
        <v>0</v>
      </c>
      <c r="Q319" s="149">
        <f t="shared" si="33515"/>
        <v>0</v>
      </c>
      <c r="R319" s="149">
        <f t="shared" si="33515"/>
        <v>0</v>
      </c>
      <c r="S319" s="149">
        <f t="shared" si="33515"/>
        <v>0</v>
      </c>
      <c r="T319" s="149">
        <f t="shared" si="33515"/>
        <v>0</v>
      </c>
      <c r="U319" s="149">
        <f t="shared" si="33515"/>
        <v>0</v>
      </c>
      <c r="V319" s="149">
        <f t="shared" si="33515"/>
        <v>0</v>
      </c>
      <c r="W319" s="149">
        <f t="shared" si="33515"/>
        <v>0</v>
      </c>
      <c r="X319" s="149">
        <f t="shared" si="33515"/>
        <v>0</v>
      </c>
      <c r="Y319" s="149">
        <f t="shared" si="33515"/>
        <v>0</v>
      </c>
      <c r="Z319" s="149">
        <f t="shared" si="33515"/>
        <v>0</v>
      </c>
      <c r="AA319" s="149">
        <f t="shared" si="33515"/>
        <v>0</v>
      </c>
      <c r="AB319" s="149">
        <f t="shared" si="33515"/>
        <v>0</v>
      </c>
      <c r="AC319" s="149">
        <f t="shared" si="33515"/>
        <v>0</v>
      </c>
      <c r="AD319" s="149">
        <f t="shared" si="33515"/>
        <v>0</v>
      </c>
      <c r="AE319" s="149">
        <f t="shared" si="33515"/>
        <v>0</v>
      </c>
      <c r="AF319" s="149">
        <f t="shared" si="33515"/>
        <v>0</v>
      </c>
      <c r="AG319" s="149">
        <f t="shared" si="33515"/>
        <v>0</v>
      </c>
      <c r="AH319" s="146">
        <f t="shared" si="33502"/>
        <v>0</v>
      </c>
    </row>
    <row r="320" spans="1:39" s="14" customFormat="1" hidden="1" x14ac:dyDescent="0.2">
      <c r="A320" s="124" t="s">
        <v>182</v>
      </c>
      <c r="B320" s="148" t="str">
        <f>'Data Input Template'!$C$54</f>
        <v>Commodity 6</v>
      </c>
      <c r="C320" s="149">
        <f t="shared" ref="C320:AG320" si="33516">C102-C211</f>
        <v>0</v>
      </c>
      <c r="D320" s="149">
        <f t="shared" si="33516"/>
        <v>0</v>
      </c>
      <c r="E320" s="149">
        <f t="shared" si="33516"/>
        <v>0</v>
      </c>
      <c r="F320" s="149">
        <f t="shared" si="33516"/>
        <v>0</v>
      </c>
      <c r="G320" s="149">
        <f t="shared" si="33516"/>
        <v>0</v>
      </c>
      <c r="H320" s="149">
        <f t="shared" si="33516"/>
        <v>0</v>
      </c>
      <c r="I320" s="149">
        <f t="shared" si="33516"/>
        <v>0</v>
      </c>
      <c r="J320" s="149">
        <f t="shared" si="33516"/>
        <v>0</v>
      </c>
      <c r="K320" s="149">
        <f t="shared" si="33516"/>
        <v>0</v>
      </c>
      <c r="L320" s="149">
        <f t="shared" si="33516"/>
        <v>0</v>
      </c>
      <c r="M320" s="149">
        <f t="shared" si="33516"/>
        <v>0</v>
      </c>
      <c r="N320" s="149">
        <f t="shared" si="33516"/>
        <v>0</v>
      </c>
      <c r="O320" s="149">
        <f t="shared" si="33516"/>
        <v>0</v>
      </c>
      <c r="P320" s="149">
        <f t="shared" si="33516"/>
        <v>0</v>
      </c>
      <c r="Q320" s="149">
        <f t="shared" si="33516"/>
        <v>0</v>
      </c>
      <c r="R320" s="149">
        <f t="shared" si="33516"/>
        <v>0</v>
      </c>
      <c r="S320" s="149">
        <f t="shared" si="33516"/>
        <v>0</v>
      </c>
      <c r="T320" s="149">
        <f t="shared" si="33516"/>
        <v>0</v>
      </c>
      <c r="U320" s="149">
        <f t="shared" si="33516"/>
        <v>0</v>
      </c>
      <c r="V320" s="149">
        <f t="shared" si="33516"/>
        <v>0</v>
      </c>
      <c r="W320" s="149">
        <f t="shared" si="33516"/>
        <v>0</v>
      </c>
      <c r="X320" s="149">
        <f t="shared" si="33516"/>
        <v>0</v>
      </c>
      <c r="Y320" s="149">
        <f t="shared" si="33516"/>
        <v>0</v>
      </c>
      <c r="Z320" s="149">
        <f t="shared" si="33516"/>
        <v>0</v>
      </c>
      <c r="AA320" s="149">
        <f t="shared" si="33516"/>
        <v>0</v>
      </c>
      <c r="AB320" s="149">
        <f t="shared" si="33516"/>
        <v>0</v>
      </c>
      <c r="AC320" s="149">
        <f t="shared" si="33516"/>
        <v>0</v>
      </c>
      <c r="AD320" s="149">
        <f t="shared" si="33516"/>
        <v>0</v>
      </c>
      <c r="AE320" s="149">
        <f t="shared" si="33516"/>
        <v>0</v>
      </c>
      <c r="AF320" s="149">
        <f t="shared" si="33516"/>
        <v>0</v>
      </c>
      <c r="AG320" s="149">
        <f t="shared" si="33516"/>
        <v>0</v>
      </c>
      <c r="AH320" s="146">
        <f t="shared" si="33502"/>
        <v>0</v>
      </c>
    </row>
    <row r="321" spans="1:34" s="14" customFormat="1" x14ac:dyDescent="0.2">
      <c r="A321" s="124" t="s">
        <v>372</v>
      </c>
      <c r="B321" s="533" t="s">
        <v>378</v>
      </c>
      <c r="C321" s="573">
        <f>SUM(C322:C324)</f>
        <v>0</v>
      </c>
      <c r="D321" s="573">
        <f t="shared" ref="D321" si="33517">SUM(D322:D324)</f>
        <v>0</v>
      </c>
      <c r="E321" s="573">
        <f t="shared" ref="E321" si="33518">SUM(E322:E324)</f>
        <v>0</v>
      </c>
      <c r="F321" s="573">
        <f t="shared" ref="F321" si="33519">SUM(F322:F324)</f>
        <v>0</v>
      </c>
      <c r="G321" s="573">
        <f t="shared" ref="G321" si="33520">SUM(G322:G324)</f>
        <v>0</v>
      </c>
      <c r="H321" s="573">
        <f t="shared" ref="H321" si="33521">SUM(H322:H324)</f>
        <v>0</v>
      </c>
      <c r="I321" s="573">
        <f t="shared" ref="I321" si="33522">SUM(I322:I324)</f>
        <v>0</v>
      </c>
      <c r="J321" s="573">
        <f t="shared" ref="J321" si="33523">SUM(J322:J324)</f>
        <v>0</v>
      </c>
      <c r="K321" s="573">
        <f t="shared" ref="K321" si="33524">SUM(K322:K324)</f>
        <v>0</v>
      </c>
      <c r="L321" s="573">
        <f t="shared" ref="L321" si="33525">SUM(L322:L324)</f>
        <v>0</v>
      </c>
      <c r="M321" s="573">
        <f t="shared" ref="M321" si="33526">SUM(M322:M324)</f>
        <v>0</v>
      </c>
      <c r="N321" s="573">
        <f t="shared" ref="N321" si="33527">SUM(N322:N324)</f>
        <v>0</v>
      </c>
      <c r="O321" s="573">
        <f t="shared" ref="O321" si="33528">SUM(O322:O324)</f>
        <v>0</v>
      </c>
      <c r="P321" s="573">
        <f t="shared" ref="P321" si="33529">SUM(P322:P324)</f>
        <v>0</v>
      </c>
      <c r="Q321" s="573">
        <f t="shared" ref="Q321" si="33530">SUM(Q322:Q324)</f>
        <v>0</v>
      </c>
      <c r="R321" s="573">
        <f t="shared" ref="R321" si="33531">SUM(R322:R324)</f>
        <v>0</v>
      </c>
      <c r="S321" s="573">
        <f t="shared" ref="S321" si="33532">SUM(S322:S324)</f>
        <v>0</v>
      </c>
      <c r="T321" s="573">
        <f t="shared" ref="T321" si="33533">SUM(T322:T324)</f>
        <v>0</v>
      </c>
      <c r="U321" s="573">
        <f t="shared" ref="U321" si="33534">SUM(U322:U324)</f>
        <v>0</v>
      </c>
      <c r="V321" s="573">
        <f t="shared" ref="V321" si="33535">SUM(V322:V324)</f>
        <v>0</v>
      </c>
      <c r="W321" s="573">
        <f t="shared" ref="W321" si="33536">SUM(W322:W324)</f>
        <v>0</v>
      </c>
      <c r="X321" s="573">
        <f t="shared" ref="X321" si="33537">SUM(X322:X324)</f>
        <v>0</v>
      </c>
      <c r="Y321" s="573">
        <f t="shared" ref="Y321" si="33538">SUM(Y322:Y324)</f>
        <v>0</v>
      </c>
      <c r="Z321" s="573">
        <f t="shared" ref="Z321" si="33539">SUM(Z322:Z324)</f>
        <v>0</v>
      </c>
      <c r="AA321" s="573">
        <f t="shared" ref="AA321" si="33540">SUM(AA322:AA324)</f>
        <v>0</v>
      </c>
      <c r="AB321" s="573">
        <f t="shared" ref="AB321" si="33541">SUM(AB322:AB324)</f>
        <v>0</v>
      </c>
      <c r="AC321" s="573">
        <f t="shared" ref="AC321" si="33542">SUM(AC322:AC324)</f>
        <v>0</v>
      </c>
      <c r="AD321" s="573">
        <f t="shared" ref="AD321" si="33543">SUM(AD322:AD324)</f>
        <v>0</v>
      </c>
      <c r="AE321" s="573">
        <f t="shared" ref="AE321" si="33544">SUM(AE322:AE324)</f>
        <v>0</v>
      </c>
      <c r="AF321" s="573">
        <f t="shared" ref="AF321" si="33545">SUM(AF322:AF324)</f>
        <v>0</v>
      </c>
      <c r="AG321" s="573">
        <f t="shared" ref="AG321" si="33546">SUM(AG322:AG324)</f>
        <v>0</v>
      </c>
      <c r="AH321" s="534">
        <f t="shared" ref="AH321:AH324" si="33547">SUM(C321:AG321)</f>
        <v>0</v>
      </c>
    </row>
    <row r="322" spans="1:34" s="14" customFormat="1" x14ac:dyDescent="0.2">
      <c r="A322" s="538" t="s">
        <v>373</v>
      </c>
      <c r="B322" s="535" t="s">
        <v>121</v>
      </c>
      <c r="C322" s="574">
        <f>C104-C213</f>
        <v>0</v>
      </c>
      <c r="D322" s="574">
        <f t="shared" ref="D322:AG322" si="33548">D104-D213</f>
        <v>0</v>
      </c>
      <c r="E322" s="574">
        <f t="shared" si="33548"/>
        <v>0</v>
      </c>
      <c r="F322" s="574">
        <f t="shared" si="33548"/>
        <v>0</v>
      </c>
      <c r="G322" s="574">
        <f t="shared" si="33548"/>
        <v>0</v>
      </c>
      <c r="H322" s="574">
        <f t="shared" si="33548"/>
        <v>0</v>
      </c>
      <c r="I322" s="574">
        <f t="shared" si="33548"/>
        <v>0</v>
      </c>
      <c r="J322" s="574">
        <f t="shared" si="33548"/>
        <v>0</v>
      </c>
      <c r="K322" s="574">
        <f t="shared" si="33548"/>
        <v>0</v>
      </c>
      <c r="L322" s="574">
        <f t="shared" si="33548"/>
        <v>0</v>
      </c>
      <c r="M322" s="574">
        <f t="shared" si="33548"/>
        <v>0</v>
      </c>
      <c r="N322" s="574">
        <f t="shared" si="33548"/>
        <v>0</v>
      </c>
      <c r="O322" s="574">
        <f t="shared" si="33548"/>
        <v>0</v>
      </c>
      <c r="P322" s="574">
        <f t="shared" si="33548"/>
        <v>0</v>
      </c>
      <c r="Q322" s="574">
        <f t="shared" si="33548"/>
        <v>0</v>
      </c>
      <c r="R322" s="574">
        <f t="shared" si="33548"/>
        <v>0</v>
      </c>
      <c r="S322" s="574">
        <f t="shared" si="33548"/>
        <v>0</v>
      </c>
      <c r="T322" s="574">
        <f t="shared" si="33548"/>
        <v>0</v>
      </c>
      <c r="U322" s="574">
        <f t="shared" si="33548"/>
        <v>0</v>
      </c>
      <c r="V322" s="574">
        <f t="shared" si="33548"/>
        <v>0</v>
      </c>
      <c r="W322" s="574">
        <f t="shared" si="33548"/>
        <v>0</v>
      </c>
      <c r="X322" s="574">
        <f t="shared" si="33548"/>
        <v>0</v>
      </c>
      <c r="Y322" s="574">
        <f t="shared" si="33548"/>
        <v>0</v>
      </c>
      <c r="Z322" s="574">
        <f t="shared" si="33548"/>
        <v>0</v>
      </c>
      <c r="AA322" s="574">
        <f t="shared" si="33548"/>
        <v>0</v>
      </c>
      <c r="AB322" s="574">
        <f t="shared" si="33548"/>
        <v>0</v>
      </c>
      <c r="AC322" s="574">
        <f t="shared" si="33548"/>
        <v>0</v>
      </c>
      <c r="AD322" s="574">
        <f t="shared" si="33548"/>
        <v>0</v>
      </c>
      <c r="AE322" s="574">
        <f t="shared" si="33548"/>
        <v>0</v>
      </c>
      <c r="AF322" s="574">
        <f t="shared" si="33548"/>
        <v>0</v>
      </c>
      <c r="AG322" s="574">
        <f t="shared" si="33548"/>
        <v>0</v>
      </c>
      <c r="AH322" s="536">
        <f>SUM(C322:AG322)</f>
        <v>0</v>
      </c>
    </row>
    <row r="323" spans="1:34" s="14" customFormat="1" x14ac:dyDescent="0.2">
      <c r="A323" s="538" t="s">
        <v>374</v>
      </c>
      <c r="B323" s="535" t="s">
        <v>122</v>
      </c>
      <c r="C323" s="574">
        <f t="shared" ref="C323:AF323" si="33549">C105-C214</f>
        <v>0</v>
      </c>
      <c r="D323" s="574">
        <f t="shared" si="33549"/>
        <v>0</v>
      </c>
      <c r="E323" s="574">
        <f t="shared" si="33549"/>
        <v>0</v>
      </c>
      <c r="F323" s="574">
        <f t="shared" si="33549"/>
        <v>0</v>
      </c>
      <c r="G323" s="574">
        <f t="shared" si="33549"/>
        <v>0</v>
      </c>
      <c r="H323" s="574">
        <f t="shared" si="33549"/>
        <v>0</v>
      </c>
      <c r="I323" s="574">
        <f t="shared" si="33549"/>
        <v>0</v>
      </c>
      <c r="J323" s="574">
        <f t="shared" si="33549"/>
        <v>0</v>
      </c>
      <c r="K323" s="574">
        <f t="shared" si="33549"/>
        <v>0</v>
      </c>
      <c r="L323" s="574">
        <f t="shared" si="33549"/>
        <v>0</v>
      </c>
      <c r="M323" s="574">
        <f t="shared" si="33549"/>
        <v>0</v>
      </c>
      <c r="N323" s="574">
        <f t="shared" si="33549"/>
        <v>0</v>
      </c>
      <c r="O323" s="574">
        <f t="shared" si="33549"/>
        <v>0</v>
      </c>
      <c r="P323" s="574">
        <f t="shared" si="33549"/>
        <v>0</v>
      </c>
      <c r="Q323" s="574">
        <f t="shared" si="33549"/>
        <v>0</v>
      </c>
      <c r="R323" s="574">
        <f t="shared" si="33549"/>
        <v>0</v>
      </c>
      <c r="S323" s="574">
        <f t="shared" si="33549"/>
        <v>0</v>
      </c>
      <c r="T323" s="574">
        <f t="shared" si="33549"/>
        <v>0</v>
      </c>
      <c r="U323" s="574">
        <f t="shared" si="33549"/>
        <v>0</v>
      </c>
      <c r="V323" s="574">
        <f t="shared" si="33549"/>
        <v>0</v>
      </c>
      <c r="W323" s="574">
        <f t="shared" si="33549"/>
        <v>0</v>
      </c>
      <c r="X323" s="574">
        <f t="shared" si="33549"/>
        <v>0</v>
      </c>
      <c r="Y323" s="574">
        <f t="shared" si="33549"/>
        <v>0</v>
      </c>
      <c r="Z323" s="574">
        <f t="shared" si="33549"/>
        <v>0</v>
      </c>
      <c r="AA323" s="574">
        <f t="shared" si="33549"/>
        <v>0</v>
      </c>
      <c r="AB323" s="574">
        <f t="shared" si="33549"/>
        <v>0</v>
      </c>
      <c r="AC323" s="574">
        <f t="shared" si="33549"/>
        <v>0</v>
      </c>
      <c r="AD323" s="574">
        <f t="shared" si="33549"/>
        <v>0</v>
      </c>
      <c r="AE323" s="574">
        <f t="shared" si="33549"/>
        <v>0</v>
      </c>
      <c r="AF323" s="574">
        <f t="shared" si="33549"/>
        <v>0</v>
      </c>
      <c r="AG323" s="574">
        <f>AG105-AG214</f>
        <v>0</v>
      </c>
      <c r="AH323" s="536">
        <f t="shared" si="33547"/>
        <v>0</v>
      </c>
    </row>
    <row r="324" spans="1:34" s="14" customFormat="1" x14ac:dyDescent="0.2">
      <c r="A324" s="538" t="s">
        <v>375</v>
      </c>
      <c r="B324" s="535" t="s">
        <v>123</v>
      </c>
      <c r="C324" s="574">
        <f t="shared" ref="C324:AG324" si="33550">C106-C215</f>
        <v>0</v>
      </c>
      <c r="D324" s="574">
        <f t="shared" si="33550"/>
        <v>0</v>
      </c>
      <c r="E324" s="574">
        <f t="shared" si="33550"/>
        <v>0</v>
      </c>
      <c r="F324" s="574">
        <f t="shared" si="33550"/>
        <v>0</v>
      </c>
      <c r="G324" s="574">
        <f t="shared" si="33550"/>
        <v>0</v>
      </c>
      <c r="H324" s="574">
        <f t="shared" si="33550"/>
        <v>0</v>
      </c>
      <c r="I324" s="574">
        <f t="shared" si="33550"/>
        <v>0</v>
      </c>
      <c r="J324" s="574">
        <f t="shared" si="33550"/>
        <v>0</v>
      </c>
      <c r="K324" s="574">
        <f t="shared" si="33550"/>
        <v>0</v>
      </c>
      <c r="L324" s="574">
        <f t="shared" si="33550"/>
        <v>0</v>
      </c>
      <c r="M324" s="574">
        <f t="shared" si="33550"/>
        <v>0</v>
      </c>
      <c r="N324" s="574">
        <f t="shared" si="33550"/>
        <v>0</v>
      </c>
      <c r="O324" s="574">
        <f t="shared" si="33550"/>
        <v>0</v>
      </c>
      <c r="P324" s="574">
        <f t="shared" si="33550"/>
        <v>0</v>
      </c>
      <c r="Q324" s="574">
        <f t="shared" si="33550"/>
        <v>0</v>
      </c>
      <c r="R324" s="574">
        <f t="shared" si="33550"/>
        <v>0</v>
      </c>
      <c r="S324" s="574">
        <f t="shared" si="33550"/>
        <v>0</v>
      </c>
      <c r="T324" s="574">
        <f t="shared" si="33550"/>
        <v>0</v>
      </c>
      <c r="U324" s="574">
        <f t="shared" si="33550"/>
        <v>0</v>
      </c>
      <c r="V324" s="574">
        <f t="shared" si="33550"/>
        <v>0</v>
      </c>
      <c r="W324" s="574">
        <f t="shared" si="33550"/>
        <v>0</v>
      </c>
      <c r="X324" s="574">
        <f t="shared" si="33550"/>
        <v>0</v>
      </c>
      <c r="Y324" s="574">
        <f t="shared" si="33550"/>
        <v>0</v>
      </c>
      <c r="Z324" s="574">
        <f t="shared" si="33550"/>
        <v>0</v>
      </c>
      <c r="AA324" s="574">
        <f t="shared" si="33550"/>
        <v>0</v>
      </c>
      <c r="AB324" s="574">
        <f t="shared" si="33550"/>
        <v>0</v>
      </c>
      <c r="AC324" s="574">
        <f t="shared" si="33550"/>
        <v>0</v>
      </c>
      <c r="AD324" s="574">
        <f t="shared" si="33550"/>
        <v>0</v>
      </c>
      <c r="AE324" s="574">
        <f t="shared" si="33550"/>
        <v>0</v>
      </c>
      <c r="AF324" s="574">
        <f t="shared" si="33550"/>
        <v>0</v>
      </c>
      <c r="AG324" s="574">
        <f t="shared" si="33550"/>
        <v>0</v>
      </c>
      <c r="AH324" s="536">
        <f t="shared" si="33547"/>
        <v>0</v>
      </c>
    </row>
    <row r="325" spans="1:34" s="14" customFormat="1" ht="13.5" thickBot="1" x14ac:dyDescent="0.25">
      <c r="A325" s="445" t="s">
        <v>175</v>
      </c>
      <c r="B325" s="419" t="s">
        <v>380</v>
      </c>
      <c r="C325" s="390">
        <f>SUM(C233,C241,C249,C257,C265,C273,C281,C289,C297,C305,C313,C321)</f>
        <v>0</v>
      </c>
      <c r="D325" s="390">
        <f t="shared" ref="D325:AG325" si="33551">SUM(D233,D241,D249,D257,D265,D273,D281,D289,D297,D305,D313,D321)</f>
        <v>0</v>
      </c>
      <c r="E325" s="390">
        <f t="shared" si="33551"/>
        <v>0</v>
      </c>
      <c r="F325" s="390">
        <f t="shared" si="33551"/>
        <v>0</v>
      </c>
      <c r="G325" s="390">
        <f t="shared" si="33551"/>
        <v>0</v>
      </c>
      <c r="H325" s="390">
        <f t="shared" si="33551"/>
        <v>0</v>
      </c>
      <c r="I325" s="390">
        <f t="shared" si="33551"/>
        <v>0</v>
      </c>
      <c r="J325" s="390">
        <f t="shared" si="33551"/>
        <v>0</v>
      </c>
      <c r="K325" s="390">
        <f t="shared" si="33551"/>
        <v>0</v>
      </c>
      <c r="L325" s="390">
        <f t="shared" si="33551"/>
        <v>0</v>
      </c>
      <c r="M325" s="390">
        <f t="shared" si="33551"/>
        <v>0</v>
      </c>
      <c r="N325" s="390">
        <f t="shared" si="33551"/>
        <v>0</v>
      </c>
      <c r="O325" s="390">
        <f t="shared" si="33551"/>
        <v>0</v>
      </c>
      <c r="P325" s="390">
        <f t="shared" si="33551"/>
        <v>0</v>
      </c>
      <c r="Q325" s="390">
        <f t="shared" si="33551"/>
        <v>0</v>
      </c>
      <c r="R325" s="390">
        <f t="shared" si="33551"/>
        <v>0</v>
      </c>
      <c r="S325" s="390">
        <f t="shared" si="33551"/>
        <v>0</v>
      </c>
      <c r="T325" s="390">
        <f t="shared" si="33551"/>
        <v>0</v>
      </c>
      <c r="U325" s="390">
        <f t="shared" si="33551"/>
        <v>0</v>
      </c>
      <c r="V325" s="390">
        <f t="shared" si="33551"/>
        <v>0</v>
      </c>
      <c r="W325" s="390">
        <f t="shared" si="33551"/>
        <v>0</v>
      </c>
      <c r="X325" s="390">
        <f t="shared" si="33551"/>
        <v>0</v>
      </c>
      <c r="Y325" s="390">
        <f t="shared" si="33551"/>
        <v>0</v>
      </c>
      <c r="Z325" s="390">
        <f t="shared" si="33551"/>
        <v>0</v>
      </c>
      <c r="AA325" s="390">
        <f t="shared" si="33551"/>
        <v>0</v>
      </c>
      <c r="AB325" s="390">
        <f t="shared" si="33551"/>
        <v>0</v>
      </c>
      <c r="AC325" s="390">
        <f t="shared" si="33551"/>
        <v>0</v>
      </c>
      <c r="AD325" s="390">
        <f t="shared" si="33551"/>
        <v>0</v>
      </c>
      <c r="AE325" s="390">
        <f t="shared" si="33551"/>
        <v>0</v>
      </c>
      <c r="AF325" s="390">
        <f t="shared" si="33551"/>
        <v>0</v>
      </c>
      <c r="AG325" s="390">
        <f t="shared" si="33551"/>
        <v>0</v>
      </c>
      <c r="AH325" s="390">
        <f>SUM(AH233,AH241,AH249,AH257,AH265,AH273,AH281,AH289,AH297,AH305,AH313,AH321)</f>
        <v>0</v>
      </c>
    </row>
    <row r="326" spans="1:34" s="14" customFormat="1" ht="4.5" customHeight="1" x14ac:dyDescent="0.2">
      <c r="AH326" s="265"/>
    </row>
    <row r="327" spans="1:34" s="14" customFormat="1" x14ac:dyDescent="0.2">
      <c r="AH327" s="265"/>
    </row>
    <row r="328" spans="1:34" s="14" customFormat="1" x14ac:dyDescent="0.2">
      <c r="AH328" s="265"/>
    </row>
    <row r="329" spans="1:34" s="14" customFormat="1" x14ac:dyDescent="0.2">
      <c r="AH329" s="265"/>
    </row>
    <row r="330" spans="1:34" s="14" customFormat="1" x14ac:dyDescent="0.2">
      <c r="AH330" s="265"/>
    </row>
    <row r="331" spans="1:34" s="14" customFormat="1" x14ac:dyDescent="0.2">
      <c r="AH331" s="265"/>
    </row>
    <row r="332" spans="1:34" s="14" customFormat="1" x14ac:dyDescent="0.2">
      <c r="AH332" s="265"/>
    </row>
    <row r="333" spans="1:34" s="14" customFormat="1" x14ac:dyDescent="0.2">
      <c r="AH333" s="265"/>
    </row>
    <row r="334" spans="1:34" s="14" customFormat="1" x14ac:dyDescent="0.2">
      <c r="AH334" s="265"/>
    </row>
    <row r="335" spans="1:34" s="14" customFormat="1" x14ac:dyDescent="0.2">
      <c r="AH335" s="265"/>
    </row>
    <row r="336" spans="1:34" s="14" customFormat="1" x14ac:dyDescent="0.2">
      <c r="AH336" s="265"/>
    </row>
    <row r="337" spans="2:34" s="14" customFormat="1" x14ac:dyDescent="0.2">
      <c r="AH337" s="265"/>
    </row>
    <row r="338" spans="2:34" s="14" customFormat="1" x14ac:dyDescent="0.2">
      <c r="AH338" s="265"/>
    </row>
    <row r="339" spans="2:34" s="14" customFormat="1" hidden="1" x14ac:dyDescent="0.2">
      <c r="AH339" s="265"/>
    </row>
    <row r="340" spans="2:34" s="14" customFormat="1" hidden="1" x14ac:dyDescent="0.2">
      <c r="AH340" s="265"/>
    </row>
    <row r="341" spans="2:34" s="14" customFormat="1" hidden="1" x14ac:dyDescent="0.2">
      <c r="AH341" s="265"/>
    </row>
    <row r="342" spans="2:34" s="14" customFormat="1" hidden="1" x14ac:dyDescent="0.2">
      <c r="B342" s="14" t="s">
        <v>384</v>
      </c>
      <c r="C342" s="545">
        <f>IF(Cashflow!C115&lt;&gt;0,0,Cashflow!C233)</f>
        <v>0</v>
      </c>
      <c r="D342" s="546">
        <f>IF(Cashflow!D115&lt;&gt;0,0,Cashflow!D233)</f>
        <v>0</v>
      </c>
      <c r="E342" s="546">
        <f>IF(Cashflow!E115&lt;&gt;0,0,Cashflow!E233)</f>
        <v>0</v>
      </c>
      <c r="F342" s="546">
        <f>IF(Cashflow!F115&lt;&gt;0,0,Cashflow!F233)</f>
        <v>0</v>
      </c>
      <c r="G342" s="546">
        <f>IF(Cashflow!G115&lt;&gt;0,0,Cashflow!G233)</f>
        <v>0</v>
      </c>
      <c r="H342" s="546">
        <f>IF(Cashflow!H115&lt;&gt;0,0,Cashflow!H233)</f>
        <v>0</v>
      </c>
      <c r="I342" s="546">
        <f>IF(Cashflow!I115&lt;&gt;0,0,Cashflow!I233)</f>
        <v>0</v>
      </c>
      <c r="J342" s="546">
        <f>IF(Cashflow!J115&lt;&gt;0,0,Cashflow!J233)</f>
        <v>0</v>
      </c>
      <c r="K342" s="546">
        <f>IF(Cashflow!K115&lt;&gt;0,0,Cashflow!K233)</f>
        <v>0</v>
      </c>
      <c r="L342" s="546">
        <f>IF(Cashflow!L115&lt;&gt;0,0,Cashflow!L233)</f>
        <v>0</v>
      </c>
      <c r="M342" s="546">
        <f>IF(Cashflow!M115&lt;&gt;0,0,Cashflow!M233)</f>
        <v>0</v>
      </c>
      <c r="N342" s="546">
        <f>IF(Cashflow!N115&lt;&gt;0,0,Cashflow!N233)</f>
        <v>0</v>
      </c>
      <c r="O342" s="546">
        <f>IF(Cashflow!O115&lt;&gt;0,0,Cashflow!O233)</f>
        <v>0</v>
      </c>
      <c r="P342" s="546">
        <f>IF(Cashflow!P115&lt;&gt;0,0,Cashflow!P233)</f>
        <v>0</v>
      </c>
      <c r="Q342" s="546">
        <f>IF(Cashflow!Q115&lt;&gt;0,0,Cashflow!Q233)</f>
        <v>0</v>
      </c>
      <c r="R342" s="546">
        <f>IF(Cashflow!R115&lt;&gt;0,0,Cashflow!R233)</f>
        <v>0</v>
      </c>
      <c r="S342" s="546">
        <f>IF(Cashflow!S115&lt;&gt;0,0,Cashflow!S233)</f>
        <v>0</v>
      </c>
      <c r="T342" s="546">
        <f>IF(Cashflow!T115&lt;&gt;0,0,Cashflow!T233)</f>
        <v>0</v>
      </c>
      <c r="U342" s="546">
        <f>IF(Cashflow!U115&lt;&gt;0,0,Cashflow!U233)</f>
        <v>0</v>
      </c>
      <c r="V342" s="546">
        <f>IF(Cashflow!V115&lt;&gt;0,0,Cashflow!V233)</f>
        <v>0</v>
      </c>
      <c r="W342" s="546">
        <f>IF(Cashflow!W115&lt;&gt;0,0,Cashflow!W233)</f>
        <v>0</v>
      </c>
      <c r="X342" s="546">
        <f>IF(Cashflow!X115&lt;&gt;0,0,Cashflow!X233)</f>
        <v>0</v>
      </c>
      <c r="Y342" s="546">
        <f>IF(Cashflow!Y115&lt;&gt;0,0,Cashflow!Y233)</f>
        <v>0</v>
      </c>
      <c r="Z342" s="546">
        <f>IF(Cashflow!Z115&lt;&gt;0,0,Cashflow!Z233)</f>
        <v>0</v>
      </c>
      <c r="AA342" s="546">
        <f>IF(Cashflow!AA115&lt;&gt;0,0,Cashflow!AA233)</f>
        <v>0</v>
      </c>
      <c r="AB342" s="546">
        <f>IF(Cashflow!AB115&lt;&gt;0,0,Cashflow!AB233)</f>
        <v>0</v>
      </c>
      <c r="AC342" s="546">
        <f>IF(Cashflow!AC115&lt;&gt;0,0,Cashflow!AC233)</f>
        <v>0</v>
      </c>
      <c r="AD342" s="546">
        <f>IF(Cashflow!AD115&lt;&gt;0,0,Cashflow!AD233)</f>
        <v>0</v>
      </c>
      <c r="AE342" s="546">
        <f>IF(Cashflow!AE115&lt;&gt;0,0,Cashflow!AE233)</f>
        <v>0</v>
      </c>
      <c r="AF342" s="546">
        <f>IF(Cashflow!AF115&lt;&gt;0,0,Cashflow!AF233)</f>
        <v>0</v>
      </c>
      <c r="AG342" s="546">
        <f>IF(Cashflow!AG115&lt;&gt;0,0,Cashflow!AG233)</f>
        <v>0</v>
      </c>
      <c r="AH342" s="546">
        <f>SUM(C342:AG342)</f>
        <v>0</v>
      </c>
    </row>
    <row r="343" spans="2:34" s="14" customFormat="1" hidden="1" x14ac:dyDescent="0.2">
      <c r="B343" s="14" t="s">
        <v>385</v>
      </c>
      <c r="C343" s="545">
        <f>IF(Cashflow!C115&lt;&gt;0,0,Cashflow!C241)</f>
        <v>0</v>
      </c>
      <c r="D343" s="546">
        <f>IF(Cashflow!D115&lt;&gt;0,0,Cashflow!D241)</f>
        <v>0</v>
      </c>
      <c r="E343" s="546">
        <f>IF(Cashflow!E115&lt;&gt;0,0,Cashflow!E241)</f>
        <v>0</v>
      </c>
      <c r="F343" s="546">
        <f>IF(Cashflow!F115&lt;&gt;0,0,Cashflow!F241)</f>
        <v>0</v>
      </c>
      <c r="G343" s="546">
        <f>IF(Cashflow!G115&lt;&gt;0,0,Cashflow!G241)</f>
        <v>0</v>
      </c>
      <c r="H343" s="546">
        <f>IF(Cashflow!H115&lt;&gt;0,0,Cashflow!H241)</f>
        <v>0</v>
      </c>
      <c r="I343" s="546">
        <f>IF(Cashflow!I115&lt;&gt;0,0,Cashflow!I241)</f>
        <v>0</v>
      </c>
      <c r="J343" s="546">
        <f>IF(Cashflow!J115&lt;&gt;0,0,Cashflow!J241)</f>
        <v>0</v>
      </c>
      <c r="K343" s="546">
        <f>IF(Cashflow!K115&lt;&gt;0,0,Cashflow!K241)</f>
        <v>0</v>
      </c>
      <c r="L343" s="546">
        <f>IF(Cashflow!L115&lt;&gt;0,0,Cashflow!L241)</f>
        <v>0</v>
      </c>
      <c r="M343" s="546">
        <f>IF(Cashflow!M115&lt;&gt;0,0,Cashflow!M241)</f>
        <v>0</v>
      </c>
      <c r="N343" s="546">
        <f>IF(Cashflow!N115&lt;&gt;0,0,Cashflow!N241)</f>
        <v>0</v>
      </c>
      <c r="O343" s="546">
        <f>IF(Cashflow!O115&lt;&gt;0,0,Cashflow!O241)</f>
        <v>0</v>
      </c>
      <c r="P343" s="546">
        <f>IF(Cashflow!P115&lt;&gt;0,0,Cashflow!P241)</f>
        <v>0</v>
      </c>
      <c r="Q343" s="546">
        <f>IF(Cashflow!Q115&lt;&gt;0,0,Cashflow!Q241)</f>
        <v>0</v>
      </c>
      <c r="R343" s="546">
        <f>IF(Cashflow!R115&lt;&gt;0,0,Cashflow!R241)</f>
        <v>0</v>
      </c>
      <c r="S343" s="546">
        <f>IF(Cashflow!S115&lt;&gt;0,0,Cashflow!S241)</f>
        <v>0</v>
      </c>
      <c r="T343" s="546">
        <f>IF(Cashflow!T115&lt;&gt;0,0,Cashflow!T241)</f>
        <v>0</v>
      </c>
      <c r="U343" s="546">
        <f>IF(Cashflow!U115&lt;&gt;0,0,Cashflow!U241)</f>
        <v>0</v>
      </c>
      <c r="V343" s="546">
        <f>IF(Cashflow!V115&lt;&gt;0,0,Cashflow!V241)</f>
        <v>0</v>
      </c>
      <c r="W343" s="546">
        <f>IF(Cashflow!W115&lt;&gt;0,0,Cashflow!W241)</f>
        <v>0</v>
      </c>
      <c r="X343" s="546">
        <f>IF(Cashflow!X115&lt;&gt;0,0,Cashflow!X241)</f>
        <v>0</v>
      </c>
      <c r="Y343" s="546">
        <f>IF(Cashflow!Y115&lt;&gt;0,0,Cashflow!Y241)</f>
        <v>0</v>
      </c>
      <c r="Z343" s="546">
        <f>IF(Cashflow!Z115&lt;&gt;0,0,Cashflow!Z241)</f>
        <v>0</v>
      </c>
      <c r="AA343" s="546">
        <f>IF(Cashflow!AA115&lt;&gt;0,0,Cashflow!AA241)</f>
        <v>0</v>
      </c>
      <c r="AB343" s="546">
        <f>IF(Cashflow!AB115&lt;&gt;0,0,Cashflow!AB241)</f>
        <v>0</v>
      </c>
      <c r="AC343" s="546">
        <f>IF(Cashflow!AC115&lt;&gt;0,0,Cashflow!AC241)</f>
        <v>0</v>
      </c>
      <c r="AD343" s="546">
        <f>IF(Cashflow!AD115&lt;&gt;0,0,Cashflow!AD241)</f>
        <v>0</v>
      </c>
      <c r="AE343" s="546">
        <f>IF(Cashflow!AE115&lt;&gt;0,0,Cashflow!AE241)</f>
        <v>0</v>
      </c>
      <c r="AF343" s="546">
        <f>IF(Cashflow!AF115&lt;&gt;0,0,Cashflow!AF241)</f>
        <v>0</v>
      </c>
      <c r="AG343" s="546">
        <f>IF(Cashflow!AG115&lt;&gt;0,0,Cashflow!AG241)</f>
        <v>0</v>
      </c>
      <c r="AH343" s="546">
        <f>SUM(C343:AG343)</f>
        <v>0</v>
      </c>
    </row>
    <row r="344" spans="2:34" s="14" customFormat="1" hidden="1" x14ac:dyDescent="0.2">
      <c r="B344" s="14" t="s">
        <v>386</v>
      </c>
      <c r="C344" s="545">
        <f>IF(Cashflow!C115&lt;&gt;0,0,SUM(C226:C228))</f>
        <v>0</v>
      </c>
      <c r="D344" s="546">
        <f>IF(Cashflow!D115&lt;&gt;0,0,SUM(D226:D228))</f>
        <v>0</v>
      </c>
      <c r="E344" s="546">
        <f>IF(Cashflow!E115&lt;&gt;0,0,SUM(E226:E228))</f>
        <v>0</v>
      </c>
      <c r="F344" s="546">
        <f>IF(Cashflow!F115&lt;&gt;0,0,SUM(F226:F228))</f>
        <v>0</v>
      </c>
      <c r="G344" s="546">
        <f>IF(Cashflow!G115&lt;&gt;0,0,SUM(G226:G228))</f>
        <v>0</v>
      </c>
      <c r="H344" s="546">
        <f>IF(Cashflow!H115&lt;&gt;0,0,SUM(H226:H228))</f>
        <v>0</v>
      </c>
      <c r="I344" s="546">
        <f>IF(Cashflow!I115&lt;&gt;0,0,SUM(I226:I228))</f>
        <v>0</v>
      </c>
      <c r="J344" s="546">
        <f>IF(Cashflow!J115&lt;&gt;0,0,SUM(J226:J228))</f>
        <v>0</v>
      </c>
      <c r="K344" s="546">
        <f>IF(Cashflow!K115&lt;&gt;0,0,SUM(K226:K228))</f>
        <v>0</v>
      </c>
      <c r="L344" s="546">
        <f>IF(Cashflow!L115&lt;&gt;0,0,SUM(L226:L228))</f>
        <v>0</v>
      </c>
      <c r="M344" s="546">
        <f>IF(Cashflow!M115&lt;&gt;0,0,SUM(M226:M228))</f>
        <v>0</v>
      </c>
      <c r="N344" s="546">
        <f>IF(Cashflow!N115&lt;&gt;0,0,SUM(N226:N228))</f>
        <v>0</v>
      </c>
      <c r="O344" s="546">
        <f>IF(Cashflow!O115&lt;&gt;0,0,SUM(O226:O228))</f>
        <v>0</v>
      </c>
      <c r="P344" s="546">
        <f>IF(Cashflow!P115&lt;&gt;0,0,SUM(P226:P228))</f>
        <v>0</v>
      </c>
      <c r="Q344" s="546">
        <f>IF(Cashflow!Q115&lt;&gt;0,0,SUM(Q226:Q228))</f>
        <v>0</v>
      </c>
      <c r="R344" s="546">
        <f>IF(Cashflow!R115&lt;&gt;0,0,SUM(R226:R228))</f>
        <v>0</v>
      </c>
      <c r="S344" s="546">
        <f>IF(Cashflow!S115&lt;&gt;0,0,SUM(S226:S228))</f>
        <v>0</v>
      </c>
      <c r="T344" s="546">
        <f>IF(Cashflow!T115&lt;&gt;0,0,SUM(T226:T228))</f>
        <v>0</v>
      </c>
      <c r="U344" s="546">
        <f>IF(Cashflow!U115&lt;&gt;0,0,SUM(U226:U228))</f>
        <v>0</v>
      </c>
      <c r="V344" s="546">
        <f>IF(Cashflow!V115&lt;&gt;0,0,SUM(V226:V228))</f>
        <v>0</v>
      </c>
      <c r="W344" s="546">
        <f>IF(Cashflow!W115&lt;&gt;0,0,SUM(W226:W228))</f>
        <v>0</v>
      </c>
      <c r="X344" s="546">
        <f>IF(Cashflow!X115&lt;&gt;0,0,SUM(X226:X228))</f>
        <v>0</v>
      </c>
      <c r="Y344" s="546">
        <f>IF(Cashflow!Y115&lt;&gt;0,0,SUM(Y226:Y228))</f>
        <v>0</v>
      </c>
      <c r="Z344" s="546">
        <f>IF(Cashflow!Z115&lt;&gt;0,0,SUM(Z226:Z228))</f>
        <v>0</v>
      </c>
      <c r="AA344" s="546">
        <f>IF(Cashflow!AA115&lt;&gt;0,0,SUM(AA226:AA228))</f>
        <v>0</v>
      </c>
      <c r="AB344" s="546">
        <f>IF(Cashflow!AB115&lt;&gt;0,0,SUM(AB226:AB228))</f>
        <v>0</v>
      </c>
      <c r="AC344" s="546">
        <f>IF(Cashflow!AC115&lt;&gt;0,0,SUM(AC226:AC228))</f>
        <v>0</v>
      </c>
      <c r="AD344" s="546">
        <f>IF(Cashflow!AD115&lt;&gt;0,0,SUM(AD226:AD228))</f>
        <v>0</v>
      </c>
      <c r="AE344" s="546">
        <f>IF(Cashflow!AE115&lt;&gt;0,0,SUM(AE226:AE228))</f>
        <v>0</v>
      </c>
      <c r="AF344" s="546">
        <f>IF(Cashflow!AF115&lt;&gt;0,0,SUM(AF226:AF228))</f>
        <v>0</v>
      </c>
      <c r="AG344" s="546">
        <f>IF(Cashflow!AG115&lt;&gt;0,0,SUM(AG226:AG228))</f>
        <v>0</v>
      </c>
      <c r="AH344" s="546">
        <f>SUM(C344:AG344)</f>
        <v>0</v>
      </c>
    </row>
    <row r="345" spans="2:34" s="14" customFormat="1" hidden="1" x14ac:dyDescent="0.2">
      <c r="B345" s="14" t="s">
        <v>387</v>
      </c>
      <c r="C345" s="545">
        <f>IF(Cashflow!C115&lt;&gt;0,0,SUM(C249,C257,C265,C273,C281,C289))</f>
        <v>0</v>
      </c>
      <c r="D345" s="546">
        <f>IF(Cashflow!D115&lt;&gt;0,0,SUM(D249,D257,D265,D273,D281,D289))</f>
        <v>0</v>
      </c>
      <c r="E345" s="546">
        <f>IF(Cashflow!E115&lt;&gt;0,0,SUM(E249,E257,E265,E273,E281,E289))</f>
        <v>0</v>
      </c>
      <c r="F345" s="546">
        <f>IF(Cashflow!F115&lt;&gt;0,0,SUM(F249,F257,F265,F273,F281,F289))</f>
        <v>0</v>
      </c>
      <c r="G345" s="546">
        <f>IF(Cashflow!G115&lt;&gt;0,0,SUM(G249,G257,G265,G273,G281,G289))</f>
        <v>0</v>
      </c>
      <c r="H345" s="546">
        <f>IF(Cashflow!H115&lt;&gt;0,0,SUM(H249,H257,H265,H273,H281,H289))</f>
        <v>0</v>
      </c>
      <c r="I345" s="546">
        <f>IF(Cashflow!I115&lt;&gt;0,0,SUM(I249,I257,I265,I273,I281,I289))</f>
        <v>0</v>
      </c>
      <c r="J345" s="546">
        <f>IF(Cashflow!J115&lt;&gt;0,0,SUM(J249,J257,J265,J273,J281,J289))</f>
        <v>0</v>
      </c>
      <c r="K345" s="546">
        <f>IF(Cashflow!K115&lt;&gt;0,0,SUM(K249,K257,K265,K273,K281,K289))</f>
        <v>0</v>
      </c>
      <c r="L345" s="546">
        <f>IF(Cashflow!L115&lt;&gt;0,0,SUM(L249,L257,L265,L273,L281,L289))</f>
        <v>0</v>
      </c>
      <c r="M345" s="546">
        <f>IF(Cashflow!M115&lt;&gt;0,0,SUM(M249,M257,M265,M273,M281,M289))</f>
        <v>0</v>
      </c>
      <c r="N345" s="546">
        <f>IF(Cashflow!N115&lt;&gt;0,0,SUM(N249,N257,N265,N273,N281,N289))</f>
        <v>0</v>
      </c>
      <c r="O345" s="546">
        <f>IF(Cashflow!O115&lt;&gt;0,0,SUM(O249,O257,O265,O273,O281,O289))</f>
        <v>0</v>
      </c>
      <c r="P345" s="546">
        <f>IF(Cashflow!P115&lt;&gt;0,0,SUM(P249,P257,P265,P273,P281,P289))</f>
        <v>0</v>
      </c>
      <c r="Q345" s="546">
        <f>IF(Cashflow!Q115&lt;&gt;0,0,SUM(Q249,Q257,Q265,Q273,Q281,Q289))</f>
        <v>0</v>
      </c>
      <c r="R345" s="546">
        <f>IF(Cashflow!R115&lt;&gt;0,0,SUM(R249,R257,R265,R273,R281,R289))</f>
        <v>0</v>
      </c>
      <c r="S345" s="546">
        <f>IF(Cashflow!S115&lt;&gt;0,0,SUM(S249,S257,S265,S273,S281,S289))</f>
        <v>0</v>
      </c>
      <c r="T345" s="546">
        <f>IF(Cashflow!T115&lt;&gt;0,0,SUM(T249,T257,T265,T273,T281,T289))</f>
        <v>0</v>
      </c>
      <c r="U345" s="546">
        <f>IF(Cashflow!U115&lt;&gt;0,0,SUM(U249,U257,U265,U273,U281,U289))</f>
        <v>0</v>
      </c>
      <c r="V345" s="546">
        <f>IF(Cashflow!V115&lt;&gt;0,0,SUM(V249,V257,V265,V273,V281,V289))</f>
        <v>0</v>
      </c>
      <c r="W345" s="546">
        <f>IF(Cashflow!W115&lt;&gt;0,0,SUM(W249,W257,W265,W273,W281,W289))</f>
        <v>0</v>
      </c>
      <c r="X345" s="546">
        <f>IF(Cashflow!X115&lt;&gt;0,0,SUM(X249,X257,X265,X273,X281,X289))</f>
        <v>0</v>
      </c>
      <c r="Y345" s="546">
        <f>IF(Cashflow!Y115&lt;&gt;0,0,SUM(Y249,Y257,Y265,Y273,Y281,Y289))</f>
        <v>0</v>
      </c>
      <c r="Z345" s="546">
        <f>IF(Cashflow!Z115&lt;&gt;0,0,SUM(Z249,Z257,Z265,Z273,Z281,Z289))</f>
        <v>0</v>
      </c>
      <c r="AA345" s="546">
        <f>IF(Cashflow!AA115&lt;&gt;0,0,SUM(AA249,AA257,AA265,AA273,AA281,AA289))</f>
        <v>0</v>
      </c>
      <c r="AB345" s="546">
        <f>IF(Cashflow!AB115&lt;&gt;0,0,SUM(AB249,AB257,AB265,AB273,AB281,AB289))</f>
        <v>0</v>
      </c>
      <c r="AC345" s="546">
        <f>IF(Cashflow!AC115&lt;&gt;0,0,SUM(AC249,AC257,AC265,AC273,AC281,AC289))</f>
        <v>0</v>
      </c>
      <c r="AD345" s="546">
        <f>IF(Cashflow!AD115&lt;&gt;0,0,SUM(AD249,AD257,AD265,AD273,AD281,AD289))</f>
        <v>0</v>
      </c>
      <c r="AE345" s="546">
        <f>IF(Cashflow!AE115&lt;&gt;0,0,SUM(AE249,AE257,AE265,AE273,AE281,AE289))</f>
        <v>0</v>
      </c>
      <c r="AF345" s="546">
        <f>IF(Cashflow!AF115&lt;&gt;0,0,SUM(AF249,AF257,AF265,AF273,AF281,AF289))</f>
        <v>0</v>
      </c>
      <c r="AG345" s="546">
        <f>IF(Cashflow!AG115&lt;&gt;0,0,SUM(AG249,AG257,AG265,AG273,AG281,AG289))</f>
        <v>0</v>
      </c>
      <c r="AH345" s="546">
        <f>SUM(C345:AG345)</f>
        <v>0</v>
      </c>
    </row>
    <row r="346" spans="2:34" s="14" customFormat="1" hidden="1" x14ac:dyDescent="0.2">
      <c r="B346" s="14" t="s">
        <v>388</v>
      </c>
      <c r="C346" s="545">
        <f>IF(Cashflow!C115&lt;&gt;0,0,SUM(C297,C305,C313,C321))</f>
        <v>0</v>
      </c>
      <c r="D346" s="546">
        <f>IF(Cashflow!D115&lt;&gt;0,0,SUM(D297,D305,D313,D321))</f>
        <v>0</v>
      </c>
      <c r="E346" s="546">
        <f>IF(Cashflow!E115&lt;&gt;0,0,SUM(E297,E305,E313,E321))</f>
        <v>0</v>
      </c>
      <c r="F346" s="546">
        <f>IF(Cashflow!F115&lt;&gt;0,0,SUM(F297,F305,F313,F321))</f>
        <v>0</v>
      </c>
      <c r="G346" s="546">
        <f>IF(Cashflow!G115&lt;&gt;0,0,SUM(G297,G305,G313,G321))</f>
        <v>0</v>
      </c>
      <c r="H346" s="546">
        <f>IF(Cashflow!H115&lt;&gt;0,0,SUM(H297,H305,H313,H321))</f>
        <v>0</v>
      </c>
      <c r="I346" s="546">
        <f>IF(Cashflow!I115&lt;&gt;0,0,SUM(I297,I305,I313,I321))</f>
        <v>0</v>
      </c>
      <c r="J346" s="546">
        <f>IF(Cashflow!J115&lt;&gt;0,0,SUM(J297,J305,J313,J321))</f>
        <v>0</v>
      </c>
      <c r="K346" s="546">
        <f>IF(Cashflow!K115&lt;&gt;0,0,SUM(K297,K305,K313,K321))</f>
        <v>0</v>
      </c>
      <c r="L346" s="546">
        <f>IF(Cashflow!L115&lt;&gt;0,0,SUM(L297,L305,L313,L321))</f>
        <v>0</v>
      </c>
      <c r="M346" s="546">
        <f>IF(Cashflow!M115&lt;&gt;0,0,SUM(M297,M305,M313,M321))</f>
        <v>0</v>
      </c>
      <c r="N346" s="546">
        <f>IF(Cashflow!N115&lt;&gt;0,0,SUM(N297,N305,N313,N321))</f>
        <v>0</v>
      </c>
      <c r="O346" s="546">
        <f>IF(Cashflow!O115&lt;&gt;0,0,SUM(O297,O305,O313,O321))</f>
        <v>0</v>
      </c>
      <c r="P346" s="546">
        <f>IF(Cashflow!P115&lt;&gt;0,0,SUM(P297,P305,P313,P321))</f>
        <v>0</v>
      </c>
      <c r="Q346" s="546">
        <f>IF(Cashflow!Q115&lt;&gt;0,0,SUM(Q297,Q305,Q313,Q321))</f>
        <v>0</v>
      </c>
      <c r="R346" s="546">
        <f>IF(Cashflow!R115&lt;&gt;0,0,SUM(R297,R305,R313,R321))</f>
        <v>0</v>
      </c>
      <c r="S346" s="546">
        <f>IF(Cashflow!S115&lt;&gt;0,0,SUM(S297,S305,S313,S321))</f>
        <v>0</v>
      </c>
      <c r="T346" s="546">
        <f>IF(Cashflow!T115&lt;&gt;0,0,SUM(T297,T305,T313,T321))</f>
        <v>0</v>
      </c>
      <c r="U346" s="546">
        <f>IF(Cashflow!U115&lt;&gt;0,0,SUM(U297,U305,U313,U321))</f>
        <v>0</v>
      </c>
      <c r="V346" s="546">
        <f>IF(Cashflow!V115&lt;&gt;0,0,SUM(V297,V305,V313,V321))</f>
        <v>0</v>
      </c>
      <c r="W346" s="546">
        <f>IF(Cashflow!W115&lt;&gt;0,0,SUM(W297,W305,W313,W321))</f>
        <v>0</v>
      </c>
      <c r="X346" s="546">
        <f>IF(Cashflow!X115&lt;&gt;0,0,SUM(X297,X305,X313,X321))</f>
        <v>0</v>
      </c>
      <c r="Y346" s="546">
        <f>IF(Cashflow!Y115&lt;&gt;0,0,SUM(Y297,Y305,Y313,Y321))</f>
        <v>0</v>
      </c>
      <c r="Z346" s="546">
        <f>IF(Cashflow!Z115&lt;&gt;0,0,SUM(Z297,Z305,Z313,Z321))</f>
        <v>0</v>
      </c>
      <c r="AA346" s="546">
        <f>IF(Cashflow!AA115&lt;&gt;0,0,SUM(AA297,AA305,AA313,AA321))</f>
        <v>0</v>
      </c>
      <c r="AB346" s="546">
        <f>IF(Cashflow!AB115&lt;&gt;0,0,SUM(AB297,AB305,AB313,AB321))</f>
        <v>0</v>
      </c>
      <c r="AC346" s="546">
        <f>IF(Cashflow!AC115&lt;&gt;0,0,SUM(AC297,AC305,AC313,AC321))</f>
        <v>0</v>
      </c>
      <c r="AD346" s="546">
        <f>IF(Cashflow!AD115&lt;&gt;0,0,SUM(AD297,AD305,AD313,AD321))</f>
        <v>0</v>
      </c>
      <c r="AE346" s="546">
        <f>IF(Cashflow!AE115&lt;&gt;0,0,SUM(AE297,AE305,AE313,AE321))</f>
        <v>0</v>
      </c>
      <c r="AF346" s="546">
        <f>IF(Cashflow!AF115&lt;&gt;0,0,SUM(AF297,AF305,AF313,AF321))</f>
        <v>0</v>
      </c>
      <c r="AG346" s="546">
        <f>IF(Cashflow!AG115&lt;&gt;0,0,SUM(AG297,AG305,AG313,AG321))</f>
        <v>0</v>
      </c>
      <c r="AH346" s="546">
        <f>SUM(C346:AG346)</f>
        <v>0</v>
      </c>
    </row>
    <row r="347" spans="2:34" s="14" customFormat="1" hidden="1" x14ac:dyDescent="0.2">
      <c r="AH347" s="265"/>
    </row>
    <row r="348" spans="2:34" s="14" customFormat="1" hidden="1" x14ac:dyDescent="0.2">
      <c r="AH348" s="265"/>
    </row>
    <row r="349" spans="2:34" s="14" customFormat="1" hidden="1" x14ac:dyDescent="0.2">
      <c r="AH349" s="265"/>
    </row>
    <row r="350" spans="2:34" s="14" customFormat="1" hidden="1" x14ac:dyDescent="0.2">
      <c r="AH350" s="265"/>
    </row>
    <row r="351" spans="2:34" s="14" customFormat="1" hidden="1" x14ac:dyDescent="0.2">
      <c r="AH351" s="265"/>
    </row>
    <row r="352" spans="2:34" s="14" customFormat="1" hidden="1" x14ac:dyDescent="0.2">
      <c r="AH352" s="265"/>
    </row>
    <row r="353" spans="34:34" s="14" customFormat="1" hidden="1" x14ac:dyDescent="0.2">
      <c r="AH353" s="265"/>
    </row>
    <row r="354" spans="34:34" s="14" customFormat="1" hidden="1" x14ac:dyDescent="0.2">
      <c r="AH354" s="265"/>
    </row>
    <row r="355" spans="34:34" s="14" customFormat="1" hidden="1" x14ac:dyDescent="0.2">
      <c r="AH355" s="265"/>
    </row>
    <row r="356" spans="34:34" s="14" customFormat="1" hidden="1" x14ac:dyDescent="0.2">
      <c r="AH356" s="265"/>
    </row>
    <row r="357" spans="34:34" s="14" customFormat="1" hidden="1" x14ac:dyDescent="0.2">
      <c r="AH357" s="265"/>
    </row>
    <row r="358" spans="34:34" s="14" customFormat="1" hidden="1" x14ac:dyDescent="0.2">
      <c r="AH358" s="265"/>
    </row>
    <row r="359" spans="34:34" s="14" customFormat="1" hidden="1" x14ac:dyDescent="0.2">
      <c r="AH359" s="265"/>
    </row>
    <row r="360" spans="34:34" s="14" customFormat="1" hidden="1" x14ac:dyDescent="0.2">
      <c r="AH360" s="265"/>
    </row>
    <row r="361" spans="34:34" s="14" customFormat="1" hidden="1" x14ac:dyDescent="0.2">
      <c r="AH361" s="265"/>
    </row>
    <row r="362" spans="34:34" s="14" customFormat="1" hidden="1" x14ac:dyDescent="0.2">
      <c r="AH362" s="265"/>
    </row>
    <row r="363" spans="34:34" s="14" customFormat="1" hidden="1" x14ac:dyDescent="0.2">
      <c r="AH363" s="265"/>
    </row>
    <row r="364" spans="34:34" s="14" customFormat="1" hidden="1" x14ac:dyDescent="0.2">
      <c r="AH364" s="265"/>
    </row>
    <row r="365" spans="34:34" s="14" customFormat="1" hidden="1" x14ac:dyDescent="0.2">
      <c r="AH365" s="265"/>
    </row>
    <row r="366" spans="34:34" s="14" customFormat="1" hidden="1" x14ac:dyDescent="0.2">
      <c r="AH366" s="265"/>
    </row>
    <row r="367" spans="34:34" s="14" customFormat="1" hidden="1" x14ac:dyDescent="0.2">
      <c r="AH367" s="265"/>
    </row>
    <row r="368" spans="34:34" s="14" customFormat="1" hidden="1" x14ac:dyDescent="0.2">
      <c r="AH368" s="265"/>
    </row>
    <row r="369" spans="1:34" hidden="1"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265"/>
    </row>
    <row r="370" spans="1:34" hidden="1"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265"/>
    </row>
    <row r="371" spans="1:34" hidden="1"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265"/>
    </row>
    <row r="372" spans="1:34" hidden="1"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265"/>
    </row>
    <row r="373" spans="1:34" hidden="1"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265"/>
    </row>
    <row r="374" spans="1:34" hidden="1"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265"/>
    </row>
    <row r="375" spans="1:34" hidden="1"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265"/>
    </row>
    <row r="376" spans="1:34" hidden="1"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265"/>
    </row>
    <row r="377" spans="1:34" hidden="1" x14ac:dyDescent="0.2"/>
    <row r="378" spans="1:34" hidden="1" x14ac:dyDescent="0.2"/>
    <row r="379" spans="1:34" hidden="1" x14ac:dyDescent="0.2"/>
    <row r="380" spans="1:34" hidden="1" x14ac:dyDescent="0.2"/>
    <row r="381" spans="1:34" hidden="1" x14ac:dyDescent="0.2"/>
    <row r="382" spans="1:34" hidden="1" x14ac:dyDescent="0.2"/>
    <row r="383" spans="1:34" hidden="1" x14ac:dyDescent="0.2"/>
    <row r="384" spans="1:3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sheetData>
  <sheetProtection password="E650" sheet="1" objects="1" scenarios="1"/>
  <autoFilter ref="A7:XFD338">
    <filterColumn colId="0">
      <filters blank="1">
        <filter val="A"/>
        <filter val="B"/>
        <filter val="C"/>
        <filter val="D"/>
        <filter val="E"/>
        <filter val="F"/>
        <filter val="G"/>
        <filter val="H"/>
        <filter val="I"/>
        <filter val="I."/>
        <filter val="II."/>
        <filter val="Incremental to Base Case (Difference)"/>
        <filter val="J"/>
        <filter val="K"/>
        <filter val="L"/>
        <filter val="M"/>
        <filter val="N"/>
        <filter val="O"/>
        <filter val="P"/>
        <filter val="Project Scenario"/>
        <filter val="S0"/>
        <filter val="s1"/>
        <filter val="s2"/>
        <filter val="s3"/>
        <filter val="TLL"/>
        <filter val="TTL"/>
      </filters>
    </filterColumn>
  </autoFilter>
  <mergeCells count="1">
    <mergeCell ref="A2:AH2"/>
  </mergeCells>
  <phoneticPr fontId="0" type="noConversion"/>
  <dataValidations xWindow="497" yWindow="420" count="2">
    <dataValidation type="whole" operator="greaterThanOrEqual" allowBlank="1" showInputMessage="1" showErrorMessage="1" errorTitle="Invalid Data" error="All financial benefits are to be greater than $0." sqref="AI261:XFD261 C140:AG140 C55:AG55 C71:AG71 C47:AG47 AI47:XFD47 C14:AG15 C39:AG39 C23:AG23 C63:AG63 C31:AG31 AI156:XFD156 C180:AG180 C164:AG164 C123:AG124 C156:AG156 C172:AG172 C132:AG132 C148:AG148 C95:AG95 C188:AG188 C196:AG196 C232:AG320 C79:AG79 C87:AG87 C204:AG204">
      <formula1>0</formula1>
    </dataValidation>
    <dataValidation operator="greaterThanOrEqual" allowBlank="1" showInputMessage="1" showErrorMessage="1" errorTitle="Invalid Data" error="All financial benefits are to be greater than $0." sqref="A290:A296 A282:A288 A274:A280 A266:A272 A258:A264 A250:A256 A242:A248 A234:B240 AH71 A64:A70 A56:A62 A48:A54 A40:A46 A32:A38 A24:A30 A16:XFD22 AH63 D64:AH70 AH55 D56:AH62 AH47 D48:AH54 AH39 D40:AH46 AH31 D32:AH38 AH23 AH15 D24:AH30 A72:A78 D72:AH78 D149:AH155 A181:A187 D141:AH147 A173:A179 AH124 AH132 AH140 AH148 A314:A324 AH156 A125:XFD131 AH164 D133:AH139 AH172 AH180 A133:A139 A141:A147 A149:A155 A157:A163 A165:A171 D157:AH163 A189:A195 A197:A203 A80:A86 A88:A94 A96:A106 A298:A304 A306:A312 D165:AH171 D173:AH179 D181:AH187 D189:AG195 D80:AG86 AH79:AH106 D88:AG94 D96:AG102 A205:A215 AI230:XFD236 D197:AG203 AH212:AH215 AH233:AH324 D205:AG211"/>
  </dataValidations>
  <printOptions horizontalCentered="1"/>
  <pageMargins left="0.47244094488188981" right="0.47244094488188981" top="0.27559055118110237" bottom="3.937007874015748E-2" header="0.27559055118110237" footer="0.35433070866141736"/>
  <pageSetup paperSize="9" scale="32" fitToHeight="20" orientation="landscape" r:id="rId1"/>
  <headerFooter alignWithMargins="0">
    <oddHeader>&amp;R&amp;"Arial,Bold"APPENDIX    ___
&amp;A</oddHeader>
  </headerFooter>
  <ignoredErrors>
    <ignoredError sqref="C17:AG22 C9:AG9 C24:C30 D24:AG30 C32:AG38 C40:AG46 C48:AG54 C56:AG62 C64:AG70 C72:AG78 C11:AG11 C10:D10 H10:AG10 C114:E114 D117:AG117 C133:C156 C225 C181:C187 C172 C164 C157:C163 C226:C229 D226:AG228 D223:E223 C234:AG288 C290:AG296 C298:AG320 C189:C195 C80:AG86 C88:AG94 C96:AG102 C126:C131 C125 C173:C179 C165:C171 C119:AG119 C118:E118 G118:AG118 D16:AG16 C197:C203 C205:C211 G223:AG223 D229:AE229 AG229" unlockedFormula="1"/>
    <ignoredError sqref="AH4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AI150"/>
  <sheetViews>
    <sheetView showGridLines="0" zoomScale="85" zoomScaleNormal="85" zoomScaleSheetLayoutView="70" workbookViewId="0">
      <selection activeCell="I37" sqref="I37"/>
    </sheetView>
  </sheetViews>
  <sheetFormatPr defaultColWidth="0" defaultRowHeight="17.25" customHeight="1" zeroHeight="1" x14ac:dyDescent="0.2"/>
  <cols>
    <col min="1" max="1" width="1.42578125" customWidth="1"/>
    <col min="2" max="2" width="30" customWidth="1"/>
    <col min="3" max="3" width="19.140625" customWidth="1"/>
    <col min="4" max="4" width="21.85546875" customWidth="1"/>
    <col min="5" max="5" width="21.5703125" customWidth="1"/>
    <col min="6" max="6" width="25.42578125" customWidth="1"/>
    <col min="7" max="7" width="21.85546875" customWidth="1"/>
    <col min="8" max="8" width="9" customWidth="1"/>
    <col min="9" max="9" width="14.28515625" customWidth="1"/>
    <col min="10" max="10" width="6.7109375" customWidth="1"/>
    <col min="11" max="11" width="7.5703125" customWidth="1"/>
    <col min="12" max="12" width="12.28515625" customWidth="1"/>
    <col min="13" max="13" width="12.7109375" customWidth="1"/>
    <col min="14" max="32" width="12.7109375" hidden="1" customWidth="1"/>
    <col min="33" max="33" width="13.5703125" hidden="1" customWidth="1"/>
    <col min="34" max="34" width="9.7109375" hidden="1" customWidth="1"/>
    <col min="35" max="35" width="12.28515625" hidden="1" customWidth="1"/>
    <col min="36" max="16384" width="9.140625" hidden="1"/>
  </cols>
  <sheetData>
    <row r="1" spans="1:35" ht="17.25" customHeight="1" x14ac:dyDescent="0.2">
      <c r="B1" s="294"/>
      <c r="C1" s="294"/>
      <c r="D1" s="294"/>
      <c r="E1" s="294"/>
      <c r="F1" s="294"/>
      <c r="G1" s="294"/>
      <c r="H1" s="294"/>
      <c r="I1" s="294"/>
      <c r="J1" s="294"/>
      <c r="K1" s="294"/>
      <c r="L1" s="294"/>
    </row>
    <row r="2" spans="1:35" ht="82.5" customHeight="1" thickBot="1" x14ac:dyDescent="0.3">
      <c r="B2" s="744" t="s">
        <v>298</v>
      </c>
      <c r="C2" s="744"/>
      <c r="D2" s="744"/>
      <c r="E2" s="744"/>
      <c r="F2" s="744"/>
      <c r="G2" s="744"/>
      <c r="H2" s="744"/>
      <c r="I2" s="744"/>
      <c r="J2" s="744"/>
      <c r="K2" s="744"/>
      <c r="L2" s="744"/>
      <c r="M2" s="744"/>
      <c r="N2" s="314"/>
      <c r="O2" s="314"/>
      <c r="P2" s="314"/>
      <c r="Q2" s="314"/>
      <c r="R2" s="314"/>
      <c r="S2" s="314"/>
      <c r="T2" s="314"/>
      <c r="U2" s="314"/>
      <c r="V2" s="314"/>
      <c r="W2" s="314"/>
      <c r="X2" s="314"/>
      <c r="Y2" s="314"/>
      <c r="Z2" s="314"/>
      <c r="AA2" s="314"/>
      <c r="AB2" s="314"/>
      <c r="AC2" s="314"/>
      <c r="AD2" s="314"/>
      <c r="AE2" s="314"/>
      <c r="AF2" s="314"/>
      <c r="AG2" s="314"/>
      <c r="AH2" s="4"/>
      <c r="AI2" s="15"/>
    </row>
    <row r="3" spans="1:35" ht="18" customHeight="1" thickTop="1" x14ac:dyDescent="0.25">
      <c r="B3" s="4"/>
      <c r="C3" s="4"/>
      <c r="D3" s="4"/>
      <c r="E3" s="334"/>
      <c r="F3" s="4"/>
      <c r="G3" s="4"/>
      <c r="H3" s="4"/>
      <c r="I3" s="4"/>
      <c r="J3" s="4"/>
      <c r="K3" s="4"/>
      <c r="L3" s="4"/>
      <c r="M3" s="4"/>
      <c r="N3" s="4"/>
      <c r="O3" s="4"/>
      <c r="P3" s="4"/>
      <c r="Q3" s="4"/>
      <c r="R3" s="4"/>
      <c r="S3" s="4"/>
      <c r="T3" s="4"/>
      <c r="U3" s="4"/>
      <c r="V3" s="4"/>
      <c r="W3" s="4"/>
      <c r="X3" s="4"/>
      <c r="Y3" s="4"/>
      <c r="Z3" s="4"/>
      <c r="AA3" s="4"/>
      <c r="AB3" s="4"/>
      <c r="AC3" s="4"/>
      <c r="AD3" s="4"/>
      <c r="AE3" s="4"/>
      <c r="AF3" s="4"/>
      <c r="AG3" s="4"/>
      <c r="AH3" s="4"/>
      <c r="AI3" s="15"/>
    </row>
    <row r="4" spans="1:35" s="317" customFormat="1" ht="26.25" hidden="1" customHeight="1" x14ac:dyDescent="0.25">
      <c r="B4" s="331" t="s">
        <v>52</v>
      </c>
      <c r="C4" s="449" t="str">
        <f>IF('Cover Page'!D6="[ Insert project name here ]", "Insert Data into Cover Page", 'Cover Page'!D6)</f>
        <v>Insert Data into Cover Page</v>
      </c>
      <c r="D4" s="331"/>
      <c r="E4" s="334"/>
      <c r="F4" s="334"/>
      <c r="G4" s="334"/>
      <c r="H4" s="334"/>
      <c r="I4" s="334"/>
      <c r="J4" s="334"/>
      <c r="K4" s="334"/>
      <c r="L4" s="334"/>
      <c r="M4" s="315"/>
      <c r="N4" s="315"/>
      <c r="O4" s="315"/>
      <c r="P4" s="315"/>
      <c r="Q4" s="315"/>
      <c r="R4" s="315"/>
      <c r="S4" s="315"/>
      <c r="T4" s="315"/>
      <c r="U4" s="315"/>
      <c r="V4" s="315"/>
      <c r="W4" s="315"/>
      <c r="X4" s="315"/>
      <c r="Y4" s="315"/>
      <c r="Z4" s="315"/>
      <c r="AA4" s="315"/>
      <c r="AB4" s="315"/>
      <c r="AC4" s="315"/>
      <c r="AD4" s="315"/>
      <c r="AE4" s="315"/>
      <c r="AF4" s="315"/>
      <c r="AG4" s="315"/>
      <c r="AH4" s="315"/>
      <c r="AI4" s="316"/>
    </row>
    <row r="5" spans="1:35" ht="16.5" hidden="1" thickBot="1" x14ac:dyDescent="0.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27"/>
    </row>
    <row r="6" spans="1:35" ht="15" hidden="1" x14ac:dyDescent="0.2">
      <c r="B6" s="287" t="s">
        <v>256</v>
      </c>
      <c r="C6" s="16" t="s">
        <v>45</v>
      </c>
      <c r="D6" s="17" t="str">
        <f>Cashflow!D7</f>
        <v>2018-19</v>
      </c>
      <c r="E6" s="17" t="str">
        <f>Cashflow!E7</f>
        <v>2019-20</v>
      </c>
      <c r="F6" s="17" t="str">
        <f>Cashflow!F7</f>
        <v>2020-21</v>
      </c>
      <c r="G6" s="17" t="str">
        <f>Cashflow!G7</f>
        <v>2021-22</v>
      </c>
      <c r="H6" s="17" t="str">
        <f>Cashflow!H7</f>
        <v>2022-23</v>
      </c>
      <c r="I6" s="17" t="str">
        <f>Cashflow!I7</f>
        <v>2023-24</v>
      </c>
      <c r="J6" s="17" t="str">
        <f>Cashflow!J7</f>
        <v>2024-25</v>
      </c>
      <c r="K6" s="17" t="str">
        <f>Cashflow!K7</f>
        <v>2025-26</v>
      </c>
      <c r="L6" s="17" t="str">
        <f>Cashflow!L7</f>
        <v>2026-27</v>
      </c>
      <c r="M6" s="18" t="str">
        <f>Cashflow!M7</f>
        <v>2027-28</v>
      </c>
      <c r="N6" s="18" t="str">
        <f>Cashflow!N7</f>
        <v>2028-29</v>
      </c>
      <c r="O6" s="18" t="str">
        <f>Cashflow!O7</f>
        <v>2029-30</v>
      </c>
      <c r="P6" s="18" t="str">
        <f>Cashflow!P7</f>
        <v>2030-31</v>
      </c>
      <c r="Q6" s="18" t="str">
        <f>Cashflow!Q7</f>
        <v>2031-32</v>
      </c>
      <c r="R6" s="18" t="str">
        <f>Cashflow!R7</f>
        <v>2032-33</v>
      </c>
      <c r="S6" s="18" t="str">
        <f>Cashflow!S7</f>
        <v>2033-34</v>
      </c>
      <c r="T6" s="18" t="str">
        <f>Cashflow!T7</f>
        <v>2034-35</v>
      </c>
      <c r="U6" s="18" t="str">
        <f>Cashflow!U7</f>
        <v>2035-36</v>
      </c>
      <c r="V6" s="18" t="str">
        <f>Cashflow!V7</f>
        <v>2036-37</v>
      </c>
      <c r="W6" s="18" t="str">
        <f>Cashflow!W7</f>
        <v>2037-38</v>
      </c>
      <c r="X6" s="18" t="str">
        <f>Cashflow!X7</f>
        <v>2038-39</v>
      </c>
      <c r="Y6" s="18" t="str">
        <f>Cashflow!Y7</f>
        <v>2039-40</v>
      </c>
      <c r="Z6" s="18" t="str">
        <f>Cashflow!Z7</f>
        <v>2040-41</v>
      </c>
      <c r="AA6" s="18" t="str">
        <f>Cashflow!AA7</f>
        <v>2041-42</v>
      </c>
      <c r="AB6" s="18" t="str">
        <f>Cashflow!AB7</f>
        <v>2042-43</v>
      </c>
      <c r="AC6" s="18" t="str">
        <f>Cashflow!AC7</f>
        <v>2043-44</v>
      </c>
      <c r="AD6" s="18" t="str">
        <f>Cashflow!AD7</f>
        <v>2044-45</v>
      </c>
      <c r="AE6" s="18" t="str">
        <f>Cashflow!AE7</f>
        <v>2045-46</v>
      </c>
      <c r="AF6" s="18" t="str">
        <f>Cashflow!AF7</f>
        <v>2046-47</v>
      </c>
      <c r="AG6" s="18" t="str">
        <f>Cashflow!AG7</f>
        <v>2047-48</v>
      </c>
      <c r="AH6" s="19" t="s">
        <v>2</v>
      </c>
      <c r="AI6" s="27"/>
    </row>
    <row r="7" spans="1:35" ht="12.75" hidden="1" x14ac:dyDescent="0.2">
      <c r="B7" s="20"/>
      <c r="C7" s="21">
        <v>0</v>
      </c>
      <c r="D7" s="21">
        <v>1</v>
      </c>
      <c r="E7" s="21">
        <f t="shared" ref="E7:AG7" si="0">1+D7</f>
        <v>2</v>
      </c>
      <c r="F7" s="21">
        <f t="shared" si="0"/>
        <v>3</v>
      </c>
      <c r="G7" s="21">
        <f t="shared" si="0"/>
        <v>4</v>
      </c>
      <c r="H7" s="21">
        <f t="shared" si="0"/>
        <v>5</v>
      </c>
      <c r="I7" s="21">
        <f t="shared" si="0"/>
        <v>6</v>
      </c>
      <c r="J7" s="21">
        <f t="shared" si="0"/>
        <v>7</v>
      </c>
      <c r="K7" s="21">
        <f t="shared" si="0"/>
        <v>8</v>
      </c>
      <c r="L7" s="21">
        <f t="shared" si="0"/>
        <v>9</v>
      </c>
      <c r="M7" s="21">
        <f t="shared" si="0"/>
        <v>10</v>
      </c>
      <c r="N7" s="21">
        <f t="shared" si="0"/>
        <v>11</v>
      </c>
      <c r="O7" s="21">
        <f t="shared" si="0"/>
        <v>12</v>
      </c>
      <c r="P7" s="21">
        <f t="shared" si="0"/>
        <v>13</v>
      </c>
      <c r="Q7" s="21">
        <f t="shared" si="0"/>
        <v>14</v>
      </c>
      <c r="R7" s="21">
        <f t="shared" si="0"/>
        <v>15</v>
      </c>
      <c r="S7" s="21">
        <f t="shared" si="0"/>
        <v>16</v>
      </c>
      <c r="T7" s="21">
        <f t="shared" si="0"/>
        <v>17</v>
      </c>
      <c r="U7" s="21">
        <f t="shared" si="0"/>
        <v>18</v>
      </c>
      <c r="V7" s="21">
        <f t="shared" si="0"/>
        <v>19</v>
      </c>
      <c r="W7" s="21">
        <f t="shared" si="0"/>
        <v>20</v>
      </c>
      <c r="X7" s="21">
        <f t="shared" si="0"/>
        <v>21</v>
      </c>
      <c r="Y7" s="21">
        <f t="shared" si="0"/>
        <v>22</v>
      </c>
      <c r="Z7" s="21">
        <f t="shared" si="0"/>
        <v>23</v>
      </c>
      <c r="AA7" s="21">
        <f t="shared" si="0"/>
        <v>24</v>
      </c>
      <c r="AB7" s="21">
        <f t="shared" si="0"/>
        <v>25</v>
      </c>
      <c r="AC7" s="21">
        <f t="shared" si="0"/>
        <v>26</v>
      </c>
      <c r="AD7" s="21">
        <f t="shared" si="0"/>
        <v>27</v>
      </c>
      <c r="AE7" s="21">
        <f t="shared" si="0"/>
        <v>28</v>
      </c>
      <c r="AF7" s="21">
        <f t="shared" si="0"/>
        <v>29</v>
      </c>
      <c r="AG7" s="21">
        <f t="shared" si="0"/>
        <v>30</v>
      </c>
      <c r="AH7" s="22"/>
      <c r="AI7" s="27"/>
    </row>
    <row r="8" spans="1:35" ht="12.75" hidden="1" x14ac:dyDescent="0.2">
      <c r="B8" s="288" t="s">
        <v>24</v>
      </c>
      <c r="C8" s="492">
        <f>Cashflow!C224</f>
        <v>0</v>
      </c>
      <c r="D8" s="492">
        <f>Cashflow!D224</f>
        <v>0</v>
      </c>
      <c r="E8" s="492">
        <f>Cashflow!E224</f>
        <v>0</v>
      </c>
      <c r="F8" s="492">
        <f>Cashflow!F224</f>
        <v>0</v>
      </c>
      <c r="G8" s="492">
        <f>Cashflow!G224</f>
        <v>0</v>
      </c>
      <c r="H8" s="492">
        <f>Cashflow!H224</f>
        <v>0</v>
      </c>
      <c r="I8" s="492">
        <f>Cashflow!I224</f>
        <v>0</v>
      </c>
      <c r="J8" s="492">
        <f>Cashflow!J224</f>
        <v>0</v>
      </c>
      <c r="K8" s="492">
        <f>Cashflow!K224</f>
        <v>0</v>
      </c>
      <c r="L8" s="492">
        <f>Cashflow!L224</f>
        <v>0</v>
      </c>
      <c r="M8" s="492">
        <f>Cashflow!M224</f>
        <v>0</v>
      </c>
      <c r="N8" s="492">
        <f>Cashflow!N224</f>
        <v>0</v>
      </c>
      <c r="O8" s="492">
        <f>Cashflow!O224</f>
        <v>0</v>
      </c>
      <c r="P8" s="492">
        <f>Cashflow!P224</f>
        <v>0</v>
      </c>
      <c r="Q8" s="492">
        <f>Cashflow!Q224</f>
        <v>0</v>
      </c>
      <c r="R8" s="492">
        <f>Cashflow!R224</f>
        <v>0</v>
      </c>
      <c r="S8" s="492">
        <f>Cashflow!S224</f>
        <v>0</v>
      </c>
      <c r="T8" s="492">
        <f>Cashflow!T224</f>
        <v>0</v>
      </c>
      <c r="U8" s="492">
        <f>Cashflow!U224</f>
        <v>0</v>
      </c>
      <c r="V8" s="492">
        <f>Cashflow!V224</f>
        <v>0</v>
      </c>
      <c r="W8" s="492">
        <f>Cashflow!W224</f>
        <v>0</v>
      </c>
      <c r="X8" s="492">
        <f>Cashflow!X224</f>
        <v>0</v>
      </c>
      <c r="Y8" s="492">
        <f>Cashflow!Y224</f>
        <v>0</v>
      </c>
      <c r="Z8" s="492">
        <f>Cashflow!Z224</f>
        <v>0</v>
      </c>
      <c r="AA8" s="492">
        <f>Cashflow!AA224</f>
        <v>0</v>
      </c>
      <c r="AB8" s="492">
        <f>Cashflow!AB224</f>
        <v>0</v>
      </c>
      <c r="AC8" s="492">
        <f>Cashflow!AC224</f>
        <v>0</v>
      </c>
      <c r="AD8" s="492">
        <f>Cashflow!AD224</f>
        <v>0</v>
      </c>
      <c r="AE8" s="492">
        <f>Cashflow!AE224</f>
        <v>0</v>
      </c>
      <c r="AF8" s="492">
        <f>Cashflow!AF224</f>
        <v>0</v>
      </c>
      <c r="AG8" s="492">
        <f>Cashflow!AG224</f>
        <v>0</v>
      </c>
      <c r="AH8" s="492">
        <f>Cashflow!AH231</f>
        <v>0</v>
      </c>
      <c r="AI8" s="27"/>
    </row>
    <row r="9" spans="1:35" s="448" customFormat="1" ht="12.75" hidden="1" x14ac:dyDescent="0.2">
      <c r="B9" s="288" t="s">
        <v>102</v>
      </c>
      <c r="C9" s="492">
        <f>IF(Cashflow!C115&lt;&gt;0,0,Cashflow!C230)</f>
        <v>0</v>
      </c>
      <c r="D9" s="492">
        <f>IF(Cashflow!D115&lt;&gt;0,0,Cashflow!D230)</f>
        <v>0</v>
      </c>
      <c r="E9" s="492">
        <f>IF(Cashflow!E115&lt;&gt;0,0,Cashflow!E230)</f>
        <v>0</v>
      </c>
      <c r="F9" s="492">
        <f>IF(Cashflow!F115&lt;&gt;0,0,Cashflow!F230)</f>
        <v>0</v>
      </c>
      <c r="G9" s="492">
        <f>IF(Cashflow!G115&lt;&gt;0,0,Cashflow!G230)</f>
        <v>0</v>
      </c>
      <c r="H9" s="492">
        <f>IF(Cashflow!H115&lt;&gt;0,0,Cashflow!H230)</f>
        <v>0</v>
      </c>
      <c r="I9" s="492">
        <f>IF(Cashflow!I115&lt;&gt;0,0,Cashflow!I230)</f>
        <v>0</v>
      </c>
      <c r="J9" s="492">
        <f>IF(Cashflow!J115&lt;&gt;0,0,Cashflow!J230)</f>
        <v>0</v>
      </c>
      <c r="K9" s="492">
        <f>IF(Cashflow!K115&lt;&gt;0,0,Cashflow!K230)</f>
        <v>0</v>
      </c>
      <c r="L9" s="492">
        <f>IF(Cashflow!L115&lt;&gt;0,0,Cashflow!L230)</f>
        <v>0</v>
      </c>
      <c r="M9" s="492">
        <f>IF(Cashflow!M115&lt;&gt;0,0,Cashflow!M230)</f>
        <v>0</v>
      </c>
      <c r="N9" s="492">
        <f>IF(Cashflow!N115&lt;&gt;0,0,Cashflow!N230)</f>
        <v>0</v>
      </c>
      <c r="O9" s="492">
        <f>IF(Cashflow!O115&lt;&gt;0,0,Cashflow!O230)</f>
        <v>0</v>
      </c>
      <c r="P9" s="492">
        <f>IF(Cashflow!P115&lt;&gt;0,0,Cashflow!P230)</f>
        <v>0</v>
      </c>
      <c r="Q9" s="492">
        <f>IF(Cashflow!Q115&lt;&gt;0,0,Cashflow!Q230)</f>
        <v>0</v>
      </c>
      <c r="R9" s="492">
        <f>IF(Cashflow!R115&lt;&gt;0,0,Cashflow!R230)</f>
        <v>0</v>
      </c>
      <c r="S9" s="492">
        <f>IF(Cashflow!S115&lt;&gt;0,0,Cashflow!S230)</f>
        <v>0</v>
      </c>
      <c r="T9" s="492">
        <f>IF(Cashflow!T115&lt;&gt;0,0,Cashflow!T230)</f>
        <v>0</v>
      </c>
      <c r="U9" s="492">
        <f>IF(Cashflow!U115&lt;&gt;0,0,Cashflow!U230)</f>
        <v>0</v>
      </c>
      <c r="V9" s="492">
        <f>IF(Cashflow!V115&lt;&gt;0,0,Cashflow!V230)</f>
        <v>0</v>
      </c>
      <c r="W9" s="492">
        <f>IF(Cashflow!W115&lt;&gt;0,0,Cashflow!W230)</f>
        <v>0</v>
      </c>
      <c r="X9" s="492">
        <f>IF(Cashflow!X115&lt;&gt;0,0,Cashflow!X230)</f>
        <v>0</v>
      </c>
      <c r="Y9" s="492">
        <f>IF(Cashflow!Y115&lt;&gt;0,0,Cashflow!Y230)</f>
        <v>0</v>
      </c>
      <c r="Z9" s="492">
        <f>IF(Cashflow!Z115&lt;&gt;0,0,Cashflow!Z230)</f>
        <v>0</v>
      </c>
      <c r="AA9" s="492">
        <f>IF(Cashflow!AA115&lt;&gt;0,0,Cashflow!AA230)</f>
        <v>0</v>
      </c>
      <c r="AB9" s="492">
        <f>IF(Cashflow!AB115&lt;&gt;0,0,Cashflow!AB230)</f>
        <v>0</v>
      </c>
      <c r="AC9" s="492">
        <f>IF(Cashflow!AC115&lt;&gt;0,0,Cashflow!AC230)</f>
        <v>0</v>
      </c>
      <c r="AD9" s="492">
        <f>IF(Cashflow!AD115&lt;&gt;0,0,Cashflow!AD230)</f>
        <v>0</v>
      </c>
      <c r="AE9" s="492">
        <f>IF(Cashflow!AE115&lt;&gt;0,0,Cashflow!AE230)</f>
        <v>0</v>
      </c>
      <c r="AF9" s="492">
        <f>IF(Cashflow!AF115&lt;&gt;0,0,Cashflow!AF230)</f>
        <v>0</v>
      </c>
      <c r="AG9" s="492">
        <f>IF(Cashflow!AG115&lt;&gt;0,0,Cashflow!AG230)</f>
        <v>0</v>
      </c>
      <c r="AH9" s="492">
        <f>Cashflow!AH230</f>
        <v>0</v>
      </c>
      <c r="AI9" s="27"/>
    </row>
    <row r="10" spans="1:35" ht="12.75" hidden="1" x14ac:dyDescent="0.2">
      <c r="B10" s="288" t="s">
        <v>262</v>
      </c>
      <c r="C10" s="493">
        <f>IF(Cashflow!C115&lt;&gt;0,0,Cashflow!C325)</f>
        <v>0</v>
      </c>
      <c r="D10" s="493">
        <f>IF(Cashflow!D115&lt;&gt;0,0,Cashflow!D325)</f>
        <v>0</v>
      </c>
      <c r="E10" s="493">
        <f>IF(Cashflow!E115&lt;&gt;0,0,Cashflow!E325)</f>
        <v>0</v>
      </c>
      <c r="F10" s="493">
        <f>IF(Cashflow!F115&lt;&gt;0,0,Cashflow!F325)</f>
        <v>0</v>
      </c>
      <c r="G10" s="493">
        <f>IF(Cashflow!G115&lt;&gt;0,0,Cashflow!G325)</f>
        <v>0</v>
      </c>
      <c r="H10" s="493">
        <f>IF(Cashflow!H115&lt;&gt;0,0,Cashflow!H325)</f>
        <v>0</v>
      </c>
      <c r="I10" s="493">
        <f>IF(Cashflow!I115&lt;&gt;0,0,Cashflow!I325)</f>
        <v>0</v>
      </c>
      <c r="J10" s="493">
        <f>IF(Cashflow!J115&lt;&gt;0,0,Cashflow!J325)</f>
        <v>0</v>
      </c>
      <c r="K10" s="493">
        <f>IF(Cashflow!K115&lt;&gt;0,0,Cashflow!K325)</f>
        <v>0</v>
      </c>
      <c r="L10" s="493">
        <f>IF(Cashflow!L115&lt;&gt;0,0,Cashflow!L325)</f>
        <v>0</v>
      </c>
      <c r="M10" s="493">
        <f>IF(Cashflow!M115&lt;&gt;0,0,Cashflow!M325)</f>
        <v>0</v>
      </c>
      <c r="N10" s="493">
        <f>IF(Cashflow!N115&lt;&gt;0,0,Cashflow!N325)</f>
        <v>0</v>
      </c>
      <c r="O10" s="493">
        <f>IF(Cashflow!O115&lt;&gt;0,0,Cashflow!O325)</f>
        <v>0</v>
      </c>
      <c r="P10" s="493">
        <f>IF(Cashflow!P115&lt;&gt;0,0,Cashflow!P325)</f>
        <v>0</v>
      </c>
      <c r="Q10" s="493">
        <f>IF(Cashflow!Q115&lt;&gt;0,0,Cashflow!Q325)</f>
        <v>0</v>
      </c>
      <c r="R10" s="493">
        <f>IF(Cashflow!R115&lt;&gt;0,0,Cashflow!R325)</f>
        <v>0</v>
      </c>
      <c r="S10" s="493">
        <f>IF(Cashflow!S115&lt;&gt;0,0,Cashflow!S325)</f>
        <v>0</v>
      </c>
      <c r="T10" s="493">
        <f>IF(Cashflow!T115&lt;&gt;0,0,Cashflow!T325)</f>
        <v>0</v>
      </c>
      <c r="U10" s="493">
        <f>IF(Cashflow!U115&lt;&gt;0,0,Cashflow!U325)</f>
        <v>0</v>
      </c>
      <c r="V10" s="493">
        <f>IF(Cashflow!V115&lt;&gt;0,0,Cashflow!V325)</f>
        <v>0</v>
      </c>
      <c r="W10" s="493">
        <f>IF(Cashflow!W115&lt;&gt;0,0,Cashflow!W325)</f>
        <v>0</v>
      </c>
      <c r="X10" s="493">
        <f>IF(Cashflow!X115&lt;&gt;0,0,Cashflow!X325)</f>
        <v>0</v>
      </c>
      <c r="Y10" s="493">
        <f>IF(Cashflow!Y115&lt;&gt;0,0,Cashflow!Y325)</f>
        <v>0</v>
      </c>
      <c r="Z10" s="493">
        <f>IF(Cashflow!Z115&lt;&gt;0,0,Cashflow!Z325)</f>
        <v>0</v>
      </c>
      <c r="AA10" s="493">
        <f>IF(Cashflow!AA115&lt;&gt;0,0,Cashflow!AA325)</f>
        <v>0</v>
      </c>
      <c r="AB10" s="493">
        <f>IF(Cashflow!AB115&lt;&gt;0,0,Cashflow!AB325)</f>
        <v>0</v>
      </c>
      <c r="AC10" s="493">
        <f>IF(Cashflow!AC115&lt;&gt;0,0,Cashflow!AC325)</f>
        <v>0</v>
      </c>
      <c r="AD10" s="493">
        <f>IF(Cashflow!AD115&lt;&gt;0,0,Cashflow!AD325)</f>
        <v>0</v>
      </c>
      <c r="AE10" s="493">
        <f>IF(Cashflow!AE115&lt;&gt;0,0,Cashflow!AE325)</f>
        <v>0</v>
      </c>
      <c r="AF10" s="493">
        <f>IF(Cashflow!AF115&lt;&gt;0,0,Cashflow!AF325)</f>
        <v>0</v>
      </c>
      <c r="AG10" s="493">
        <f>IF(Cashflow!AG115&lt;&gt;0,0,Cashflow!AG325)</f>
        <v>0</v>
      </c>
      <c r="AH10" s="493">
        <f>Cashflow!AH325</f>
        <v>0</v>
      </c>
      <c r="AI10" s="27"/>
    </row>
    <row r="11" spans="1:35" ht="12.75" hidden="1" x14ac:dyDescent="0.2">
      <c r="B11" s="23"/>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5"/>
      <c r="AI11" s="27"/>
    </row>
    <row r="12" spans="1:35" s="496" customFormat="1" ht="12.75" hidden="1" x14ac:dyDescent="0.2">
      <c r="A12"/>
      <c r="B12" s="289" t="s">
        <v>257</v>
      </c>
      <c r="C12" s="494">
        <f>C10-C8</f>
        <v>0</v>
      </c>
      <c r="D12" s="494">
        <f t="shared" ref="D12:AH12" si="1">D10-D8</f>
        <v>0</v>
      </c>
      <c r="E12" s="494">
        <f t="shared" si="1"/>
        <v>0</v>
      </c>
      <c r="F12" s="494">
        <f t="shared" si="1"/>
        <v>0</v>
      </c>
      <c r="G12" s="494">
        <f t="shared" si="1"/>
        <v>0</v>
      </c>
      <c r="H12" s="494">
        <f t="shared" si="1"/>
        <v>0</v>
      </c>
      <c r="I12" s="494">
        <f t="shared" si="1"/>
        <v>0</v>
      </c>
      <c r="J12" s="494">
        <f t="shared" si="1"/>
        <v>0</v>
      </c>
      <c r="K12" s="494">
        <f t="shared" si="1"/>
        <v>0</v>
      </c>
      <c r="L12" s="494">
        <f t="shared" si="1"/>
        <v>0</v>
      </c>
      <c r="M12" s="494">
        <f t="shared" si="1"/>
        <v>0</v>
      </c>
      <c r="N12" s="494">
        <f t="shared" si="1"/>
        <v>0</v>
      </c>
      <c r="O12" s="494">
        <f t="shared" si="1"/>
        <v>0</v>
      </c>
      <c r="P12" s="494">
        <f t="shared" si="1"/>
        <v>0</v>
      </c>
      <c r="Q12" s="494">
        <f t="shared" si="1"/>
        <v>0</v>
      </c>
      <c r="R12" s="494">
        <f t="shared" si="1"/>
        <v>0</v>
      </c>
      <c r="S12" s="494">
        <f t="shared" si="1"/>
        <v>0</v>
      </c>
      <c r="T12" s="494">
        <f t="shared" si="1"/>
        <v>0</v>
      </c>
      <c r="U12" s="494">
        <f t="shared" si="1"/>
        <v>0</v>
      </c>
      <c r="V12" s="494">
        <f t="shared" si="1"/>
        <v>0</v>
      </c>
      <c r="W12" s="494">
        <f t="shared" si="1"/>
        <v>0</v>
      </c>
      <c r="X12" s="494">
        <f t="shared" si="1"/>
        <v>0</v>
      </c>
      <c r="Y12" s="494">
        <f t="shared" si="1"/>
        <v>0</v>
      </c>
      <c r="Z12" s="494">
        <f t="shared" si="1"/>
        <v>0</v>
      </c>
      <c r="AA12" s="494">
        <f t="shared" si="1"/>
        <v>0</v>
      </c>
      <c r="AB12" s="494">
        <f t="shared" si="1"/>
        <v>0</v>
      </c>
      <c r="AC12" s="494">
        <f t="shared" si="1"/>
        <v>0</v>
      </c>
      <c r="AD12" s="494">
        <f t="shared" si="1"/>
        <v>0</v>
      </c>
      <c r="AE12" s="494">
        <f t="shared" si="1"/>
        <v>0</v>
      </c>
      <c r="AF12" s="494">
        <f t="shared" si="1"/>
        <v>0</v>
      </c>
      <c r="AG12" s="494">
        <f t="shared" si="1"/>
        <v>0</v>
      </c>
      <c r="AH12" s="494">
        <f t="shared" si="1"/>
        <v>0</v>
      </c>
      <c r="AI12" s="495">
        <f>SUM(C12:AG12)</f>
        <v>0</v>
      </c>
    </row>
    <row r="13" spans="1:35" s="496" customFormat="1" ht="13.5" hidden="1" thickBot="1" x14ac:dyDescent="0.25">
      <c r="A13"/>
      <c r="B13" s="290" t="s">
        <v>258</v>
      </c>
      <c r="C13" s="497">
        <f t="shared" ref="C13:AG13" si="2">+C12*C61</f>
        <v>0</v>
      </c>
      <c r="D13" s="497">
        <f>+D12*D61</f>
        <v>0</v>
      </c>
      <c r="E13" s="497">
        <f t="shared" si="2"/>
        <v>0</v>
      </c>
      <c r="F13" s="497">
        <f t="shared" si="2"/>
        <v>0</v>
      </c>
      <c r="G13" s="497">
        <f t="shared" si="2"/>
        <v>0</v>
      </c>
      <c r="H13" s="497">
        <f t="shared" si="2"/>
        <v>0</v>
      </c>
      <c r="I13" s="497">
        <f t="shared" si="2"/>
        <v>0</v>
      </c>
      <c r="J13" s="497">
        <f t="shared" si="2"/>
        <v>0</v>
      </c>
      <c r="K13" s="497">
        <f t="shared" si="2"/>
        <v>0</v>
      </c>
      <c r="L13" s="497">
        <f t="shared" si="2"/>
        <v>0</v>
      </c>
      <c r="M13" s="497">
        <f t="shared" si="2"/>
        <v>0</v>
      </c>
      <c r="N13" s="497">
        <f t="shared" si="2"/>
        <v>0</v>
      </c>
      <c r="O13" s="497">
        <f t="shared" si="2"/>
        <v>0</v>
      </c>
      <c r="P13" s="497">
        <f t="shared" si="2"/>
        <v>0</v>
      </c>
      <c r="Q13" s="497">
        <f t="shared" si="2"/>
        <v>0</v>
      </c>
      <c r="R13" s="497">
        <f t="shared" si="2"/>
        <v>0</v>
      </c>
      <c r="S13" s="497">
        <f t="shared" si="2"/>
        <v>0</v>
      </c>
      <c r="T13" s="497">
        <f t="shared" si="2"/>
        <v>0</v>
      </c>
      <c r="U13" s="497">
        <f t="shared" si="2"/>
        <v>0</v>
      </c>
      <c r="V13" s="497">
        <f t="shared" si="2"/>
        <v>0</v>
      </c>
      <c r="W13" s="497">
        <f t="shared" si="2"/>
        <v>0</v>
      </c>
      <c r="X13" s="497">
        <f t="shared" si="2"/>
        <v>0</v>
      </c>
      <c r="Y13" s="497">
        <f t="shared" si="2"/>
        <v>0</v>
      </c>
      <c r="Z13" s="497">
        <f t="shared" si="2"/>
        <v>0</v>
      </c>
      <c r="AA13" s="497">
        <f t="shared" si="2"/>
        <v>0</v>
      </c>
      <c r="AB13" s="497">
        <f t="shared" si="2"/>
        <v>0</v>
      </c>
      <c r="AC13" s="497">
        <f t="shared" si="2"/>
        <v>0</v>
      </c>
      <c r="AD13" s="497">
        <f t="shared" si="2"/>
        <v>0</v>
      </c>
      <c r="AE13" s="497">
        <f t="shared" si="2"/>
        <v>0</v>
      </c>
      <c r="AF13" s="497">
        <f t="shared" si="2"/>
        <v>0</v>
      </c>
      <c r="AG13" s="497">
        <f t="shared" si="2"/>
        <v>0</v>
      </c>
      <c r="AH13" s="498">
        <f>SUM(C13:AG13)</f>
        <v>0</v>
      </c>
      <c r="AI13" s="495"/>
    </row>
    <row r="14" spans="1:35" ht="12.75" hidden="1" x14ac:dyDescent="0.2">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row>
    <row r="15" spans="1:35" ht="12.75" hidden="1" x14ac:dyDescent="0.2">
      <c r="B15" s="44" t="str">
        <f>"PV COST @"&amp;C70*100&amp;"%"</f>
        <v>PV COST @7%</v>
      </c>
      <c r="C15" s="499">
        <f>NPV(C70,D8:AG8)+C8</f>
        <v>0</v>
      </c>
      <c r="D15" s="27"/>
      <c r="E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row>
    <row r="16" spans="1:35" s="448" customFormat="1" ht="12.75" hidden="1" x14ac:dyDescent="0.2">
      <c r="B16" s="44" t="s">
        <v>315</v>
      </c>
      <c r="C16" s="499">
        <f>NPV(C70,D9:AG9)+C9</f>
        <v>0</v>
      </c>
      <c r="D16" s="27"/>
      <c r="E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row>
    <row r="17" spans="2:35" ht="12.75" hidden="1" x14ac:dyDescent="0.2">
      <c r="B17" s="44" t="str">
        <f>"PV BENEFIT @"&amp;C70*100&amp;"%"</f>
        <v>PV BENEFIT @7%</v>
      </c>
      <c r="C17" s="499">
        <f>NPV(C70,D10:AG10)+C10</f>
        <v>0</v>
      </c>
      <c r="D17" s="27"/>
      <c r="E17" s="3"/>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row>
    <row r="18" spans="2:35" ht="12.75" hidden="1" x14ac:dyDescent="0.2">
      <c r="B18" s="45" t="s">
        <v>48</v>
      </c>
      <c r="C18" s="500">
        <f>IFERROR(+C17-C15-C16,"-")</f>
        <v>0</v>
      </c>
      <c r="D18" s="27" t="s">
        <v>47</v>
      </c>
      <c r="E18" s="3"/>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row>
    <row r="19" spans="2:35" ht="12.75" hidden="1" x14ac:dyDescent="0.2">
      <c r="B19" s="291" t="str">
        <f>"BCR @"&amp;C70*100&amp;"%"</f>
        <v>BCR @7%</v>
      </c>
      <c r="C19" s="501" t="e">
        <f>+((C17-C16)/C15)</f>
        <v>#DIV/0!</v>
      </c>
      <c r="D19" s="27" t="s">
        <v>46</v>
      </c>
      <c r="E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row>
    <row r="20" spans="2:35" ht="12.75" hidden="1" x14ac:dyDescent="0.2">
      <c r="B20" s="27"/>
      <c r="C20" s="503"/>
      <c r="D20" s="27"/>
      <c r="E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row>
    <row r="21" spans="2:35" ht="12.75" hidden="1" x14ac:dyDescent="0.2">
      <c r="B21" s="44" t="str">
        <f>"PV COST @"&amp;C71*100&amp;"%"</f>
        <v>PV COST @3%</v>
      </c>
      <c r="C21" s="499">
        <f>NPV(C71,D8:AG8)+C8</f>
        <v>0</v>
      </c>
      <c r="D21" s="27"/>
      <c r="E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row>
    <row r="22" spans="2:35" s="448" customFormat="1" ht="12.75" hidden="1" x14ac:dyDescent="0.2">
      <c r="B22" s="44" t="s">
        <v>515</v>
      </c>
      <c r="C22" s="499">
        <f>NPV(C71,D9:AG9)+C9</f>
        <v>0</v>
      </c>
      <c r="D22" s="27"/>
      <c r="E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row>
    <row r="23" spans="2:35" ht="12.75" hidden="1" x14ac:dyDescent="0.2">
      <c r="B23" s="44" t="str">
        <f>"PV BENEFIT @"&amp;C71*100&amp;"%"</f>
        <v>PV BENEFIT @3%</v>
      </c>
      <c r="C23" s="499">
        <f>NPV(C71,D10:AG10)+C10</f>
        <v>0</v>
      </c>
      <c r="D23" s="27"/>
      <c r="E23" s="26"/>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row>
    <row r="24" spans="2:35" ht="12.75" hidden="1" x14ac:dyDescent="0.2">
      <c r="B24" s="45" t="s">
        <v>48</v>
      </c>
      <c r="C24" s="500">
        <f>IFERROR(+C23-C21-C22,"-")</f>
        <v>0</v>
      </c>
      <c r="D24" s="27" t="s">
        <v>47</v>
      </c>
      <c r="E24" s="26"/>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row>
    <row r="25" spans="2:35" ht="12.75" hidden="1" x14ac:dyDescent="0.2">
      <c r="B25" s="291" t="str">
        <f>"BCR @"&amp;C71*100&amp;"%"</f>
        <v>BCR @3%</v>
      </c>
      <c r="C25" s="501" t="e">
        <f>+((C23-C22)/C21)</f>
        <v>#DIV/0!</v>
      </c>
      <c r="D25" s="27">
        <v>-3</v>
      </c>
      <c r="E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row>
    <row r="26" spans="2:35" ht="12.75" hidden="1" x14ac:dyDescent="0.2">
      <c r="B26" s="27"/>
      <c r="C26" s="503"/>
      <c r="D26" s="27"/>
      <c r="E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row>
    <row r="27" spans="2:35" ht="12.75" hidden="1" x14ac:dyDescent="0.2">
      <c r="B27" s="44" t="str">
        <f>"PV COST @"&amp;C72*100&amp;"%"</f>
        <v>PV COST @10%</v>
      </c>
      <c r="C27" s="499">
        <f>NPV(C72,D8:AG8)+C8</f>
        <v>0</v>
      </c>
      <c r="D27" s="27"/>
      <c r="E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3"/>
    </row>
    <row r="28" spans="2:35" s="448" customFormat="1" ht="12.75" hidden="1" x14ac:dyDescent="0.2">
      <c r="B28" s="44" t="s">
        <v>317</v>
      </c>
      <c r="C28" s="499">
        <f>NPV(C72,D9:AG9)+C9</f>
        <v>0</v>
      </c>
      <c r="D28" s="27"/>
      <c r="E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3"/>
    </row>
    <row r="29" spans="2:35" ht="12.75" hidden="1" x14ac:dyDescent="0.2">
      <c r="B29" s="44" t="str">
        <f>"PV BENEFIT @"&amp;C72*100&amp;"%"</f>
        <v>PV BENEFIT @10%</v>
      </c>
      <c r="C29" s="499">
        <f>NPV(C72,D10:AG10)+C10</f>
        <v>0</v>
      </c>
      <c r="D29" s="27"/>
      <c r="E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3"/>
    </row>
    <row r="30" spans="2:35" ht="12.75" hidden="1" x14ac:dyDescent="0.2">
      <c r="B30" s="45" t="s">
        <v>48</v>
      </c>
      <c r="C30" s="500">
        <f>IFERROR(+C29-C27-C28,"-")</f>
        <v>0</v>
      </c>
      <c r="D30" s="27" t="s">
        <v>47</v>
      </c>
      <c r="E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row>
    <row r="31" spans="2:35" ht="12.75" hidden="1" x14ac:dyDescent="0.2">
      <c r="B31" s="291" t="str">
        <f>"BCR @"&amp;C72*100&amp;"%"</f>
        <v>BCR @10%</v>
      </c>
      <c r="C31" s="501" t="e">
        <f>+((C29-C28)/C27)</f>
        <v>#DIV/0!</v>
      </c>
      <c r="D31" s="27" t="s">
        <v>46</v>
      </c>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row>
    <row r="32" spans="2:35" s="294" customFormat="1" ht="12.75" hidden="1" x14ac:dyDescent="0.2">
      <c r="B32"/>
      <c r="C32"/>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row>
    <row r="33" spans="2:35" ht="13.5" thickBot="1" x14ac:dyDescent="0.25">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row>
    <row r="34" spans="2:35" s="294" customFormat="1" ht="36" customHeight="1" thickBot="1" x14ac:dyDescent="0.25">
      <c r="B34" s="27"/>
      <c r="D34" s="749" t="s">
        <v>276</v>
      </c>
      <c r="E34" s="750"/>
      <c r="F34" s="750"/>
      <c r="G34" s="751"/>
      <c r="L34" s="27"/>
      <c r="M34" s="27"/>
      <c r="N34" s="27"/>
      <c r="O34" s="27"/>
      <c r="P34" s="27"/>
      <c r="Q34" s="27"/>
      <c r="R34" s="27"/>
      <c r="S34" s="27"/>
      <c r="T34" s="27"/>
      <c r="U34" s="27"/>
      <c r="V34" s="27"/>
      <c r="W34" s="27"/>
      <c r="X34" s="27"/>
      <c r="Y34" s="27"/>
      <c r="Z34" s="27"/>
      <c r="AA34" s="27"/>
      <c r="AB34" s="27"/>
      <c r="AC34" s="27"/>
      <c r="AD34" s="27"/>
      <c r="AE34" s="27"/>
      <c r="AF34" s="27"/>
      <c r="AG34" s="27"/>
      <c r="AH34" s="27"/>
      <c r="AI34" s="27"/>
    </row>
    <row r="35" spans="2:35" s="294" customFormat="1" ht="20.25" x14ac:dyDescent="0.2">
      <c r="B35" s="27"/>
      <c r="D35" s="318"/>
      <c r="E35" s="376">
        <v>0.03</v>
      </c>
      <c r="F35" s="377">
        <v>7.0000000000000007E-2</v>
      </c>
      <c r="G35" s="378">
        <v>0.1</v>
      </c>
      <c r="L35" s="27"/>
      <c r="M35" s="27"/>
      <c r="N35" s="27"/>
      <c r="O35" s="27"/>
      <c r="P35" s="27"/>
      <c r="Q35" s="27"/>
      <c r="R35" s="27"/>
      <c r="S35" s="27"/>
      <c r="T35" s="27"/>
      <c r="U35" s="27"/>
      <c r="V35" s="27"/>
      <c r="W35" s="27"/>
      <c r="X35" s="27"/>
      <c r="Y35" s="27"/>
      <c r="Z35" s="27"/>
      <c r="AA35" s="27"/>
      <c r="AB35" s="27"/>
      <c r="AC35" s="27"/>
      <c r="AD35" s="27"/>
      <c r="AE35" s="27"/>
      <c r="AF35" s="27"/>
      <c r="AG35" s="27"/>
      <c r="AH35" s="27"/>
      <c r="AI35" s="27"/>
    </row>
    <row r="36" spans="2:35" s="294" customFormat="1" ht="23.25" customHeight="1" x14ac:dyDescent="0.2">
      <c r="B36" s="27"/>
      <c r="D36" s="319" t="s">
        <v>274</v>
      </c>
      <c r="E36" s="547" t="str">
        <f>IFERROR(C25, "-")</f>
        <v>-</v>
      </c>
      <c r="F36" s="548" t="str">
        <f>IFERROR(C19,"-")</f>
        <v>-</v>
      </c>
      <c r="G36" s="549" t="str">
        <f>IFERROR(C31,"-")</f>
        <v>-</v>
      </c>
      <c r="L36" s="27"/>
      <c r="M36" s="27"/>
      <c r="N36" s="27"/>
      <c r="O36" s="27"/>
      <c r="P36" s="27"/>
      <c r="Q36" s="27"/>
      <c r="R36" s="27"/>
      <c r="S36" s="27"/>
      <c r="T36" s="27"/>
      <c r="U36" s="27"/>
      <c r="V36" s="27"/>
      <c r="W36" s="27"/>
      <c r="X36" s="27"/>
      <c r="Y36" s="27"/>
      <c r="Z36" s="27"/>
      <c r="AA36" s="27"/>
      <c r="AB36" s="27"/>
      <c r="AC36" s="27"/>
      <c r="AD36" s="27"/>
      <c r="AE36" s="27"/>
      <c r="AF36" s="27"/>
      <c r="AG36" s="27"/>
      <c r="AH36" s="27"/>
      <c r="AI36" s="27"/>
    </row>
    <row r="37" spans="2:35" s="294" customFormat="1" ht="23.25" customHeight="1" x14ac:dyDescent="0.2">
      <c r="B37" s="27"/>
      <c r="D37" s="319" t="s">
        <v>275</v>
      </c>
      <c r="E37" s="382">
        <f>C24</f>
        <v>0</v>
      </c>
      <c r="F37" s="383">
        <f>C18</f>
        <v>0</v>
      </c>
      <c r="G37" s="384">
        <f>C30</f>
        <v>0</v>
      </c>
      <c r="L37" s="27"/>
      <c r="M37" s="27"/>
      <c r="N37" s="27"/>
      <c r="O37" s="27"/>
      <c r="P37" s="27"/>
      <c r="Q37" s="27"/>
      <c r="R37" s="27"/>
      <c r="S37" s="27"/>
      <c r="T37" s="27"/>
      <c r="U37" s="27"/>
      <c r="V37" s="27"/>
      <c r="W37" s="27"/>
      <c r="X37" s="27"/>
      <c r="Y37" s="27"/>
      <c r="Z37" s="27"/>
      <c r="AA37" s="27"/>
      <c r="AB37" s="27"/>
      <c r="AC37" s="27"/>
      <c r="AD37" s="27"/>
      <c r="AE37" s="27"/>
      <c r="AF37" s="27"/>
      <c r="AG37" s="27"/>
      <c r="AH37" s="27"/>
      <c r="AI37" s="27"/>
    </row>
    <row r="38" spans="2:35" s="294" customFormat="1" ht="23.25" customHeight="1" x14ac:dyDescent="0.2">
      <c r="B38" s="27"/>
      <c r="D38" s="319" t="s">
        <v>49</v>
      </c>
      <c r="E38" s="379" t="str">
        <f>IFERROR((C24/(NPV(C71,'Data Input Template'!$E$19:$H$19)+'Data Input Template'!$D$19)),"-")</f>
        <v>-</v>
      </c>
      <c r="F38" s="380" t="str">
        <f>IFERROR((C18/(NPV(C70,'Data Input Template'!$E$19:$H$19)+'Data Input Template'!$D$19)),"-")</f>
        <v>-</v>
      </c>
      <c r="G38" s="381" t="str">
        <f>IFERROR((C30/(NPV(C72,'Data Input Template'!$E$19:$H$19)+'Data Input Template'!$D$19)),"-")</f>
        <v>-</v>
      </c>
      <c r="I38" s="85"/>
      <c r="L38" s="27"/>
      <c r="M38" s="27"/>
      <c r="N38" s="27"/>
      <c r="O38" s="27"/>
      <c r="P38" s="27"/>
      <c r="Q38" s="27"/>
      <c r="R38" s="27"/>
      <c r="S38" s="27"/>
      <c r="T38" s="27"/>
      <c r="U38" s="27"/>
      <c r="V38" s="27"/>
      <c r="W38" s="27"/>
      <c r="X38" s="27"/>
      <c r="Y38" s="27"/>
      <c r="Z38" s="27"/>
      <c r="AA38" s="27"/>
      <c r="AB38" s="27"/>
      <c r="AC38" s="27"/>
      <c r="AD38" s="27"/>
      <c r="AE38" s="27"/>
      <c r="AF38" s="27"/>
      <c r="AG38" s="27"/>
      <c r="AH38" s="27"/>
      <c r="AI38" s="27"/>
    </row>
    <row r="39" spans="2:35" s="294" customFormat="1" ht="23.25" customHeight="1" x14ac:dyDescent="0.2">
      <c r="B39" s="27"/>
      <c r="D39" s="319" t="s">
        <v>51</v>
      </c>
      <c r="E39" s="376" t="str">
        <f>IFERROR(IRR($C$12:$AG$12,10%),"-")</f>
        <v>-</v>
      </c>
      <c r="F39" s="377" t="str">
        <f>IFERROR(IRR($C$12:$AG$12,10%),"-")</f>
        <v>-</v>
      </c>
      <c r="G39" s="378" t="str">
        <f>IFERROR(IRR($C$12:$AG$12,10%),"-")</f>
        <v>-</v>
      </c>
      <c r="I39" s="85"/>
      <c r="L39" s="27"/>
      <c r="M39" s="27"/>
      <c r="N39" s="27"/>
      <c r="O39" s="27"/>
      <c r="P39" s="27"/>
      <c r="Q39" s="27"/>
      <c r="R39" s="27"/>
      <c r="S39" s="27"/>
      <c r="T39" s="27"/>
      <c r="U39" s="27"/>
      <c r="V39" s="27"/>
      <c r="W39" s="27"/>
      <c r="X39" s="27"/>
      <c r="Y39" s="27"/>
      <c r="Z39" s="27"/>
      <c r="AA39" s="27"/>
      <c r="AB39" s="27"/>
      <c r="AC39" s="27"/>
      <c r="AD39" s="27"/>
      <c r="AE39" s="27"/>
      <c r="AF39" s="27"/>
      <c r="AG39" s="27"/>
      <c r="AH39" s="27"/>
      <c r="AI39" s="27"/>
    </row>
    <row r="40" spans="2:35" s="294" customFormat="1" ht="23.25" customHeight="1" thickBot="1" x14ac:dyDescent="0.25">
      <c r="B40" s="27"/>
      <c r="D40" s="320" t="s">
        <v>50</v>
      </c>
      <c r="E40" s="385" t="str">
        <f>IFERROR(IF(AND($C$10=0,$D$10=0,$E$10=0,$F$10=0,$G$10=0),+($H$10/'Data Input Template'!$D$14),IF(AND($C$10=0,$D$10=0,$E$10=0,$F$10=0),+($G$10/'Data Input Template'!$D$14),IF(AND($C$10=0,$D$10=0,$E$10=0),+($F$10/'Data Input Template'!$D$14),IF(AND($C$10=0,$D$10=0,$E$10&lt;&gt;0),+($E$10/'Data Input Template'!$D$14),IF(AND($C$10=0,$D$10&lt;&gt;0,$E$10&lt;&gt;0),+($D$10/'Data Input Template'!$D$14),0))))),"-")</f>
        <v>-</v>
      </c>
      <c r="F40" s="386" t="str">
        <f>IFERROR(IF(AND($C$10=0,$D$10=0,$E$10=0,$F$10=0,$G$10=0),+($H$10/'Data Input Template'!$D$14),IF(AND($C$10=0,$D$10=0,$E$10=0,$F$10=0),+($G$10/'Data Input Template'!$D$14),IF(AND($C$10=0,$D$10=0,$E$10=0),+($F$10/'Data Input Template'!$D$14),IF(AND($C$10=0,$D$10=0,$E$10&lt;&gt;0),+($E$10/'Data Input Template'!$D$14),IF(AND($C$10=0,$D$10&lt;&gt;0,$E$10&lt;&gt;0),+($D$10/'Data Input Template'!$D$14),0))))),"-")</f>
        <v>-</v>
      </c>
      <c r="G40" s="387" t="str">
        <f>IFERROR(IF(AND($C$10=0,$D$10=0,$E$10=0,$F$10=0,$G$10=0),+($H$10/'Data Input Template'!$D$14),IF(AND($C$10=0,$D$10=0,$E$10=0,$F$10=0),+($G$10/'Data Input Template'!$D$14),IF(AND($C$10=0,$D$10=0,$E$10=0),+($F$10/'Data Input Template'!$D$14),IF(AND($C$10=0,$D$10=0,$E$10&lt;&gt;0),+($E$10/'Data Input Template'!$D$14),IF(AND($C$10=0,$D$10&lt;&gt;0,$E$10&lt;&gt;0),+($D$10/'Data Input Template'!$D$14),0))))),"-")</f>
        <v>-</v>
      </c>
      <c r="I40" s="85"/>
      <c r="J40" s="85"/>
      <c r="L40" s="27"/>
      <c r="M40" s="27"/>
      <c r="N40" s="27"/>
      <c r="O40" s="27"/>
      <c r="P40" s="27"/>
      <c r="Q40" s="27"/>
      <c r="R40" s="27"/>
      <c r="S40" s="27"/>
      <c r="T40" s="27"/>
      <c r="U40" s="27"/>
      <c r="V40" s="27"/>
      <c r="W40" s="27"/>
      <c r="X40" s="27"/>
      <c r="Y40" s="27"/>
      <c r="Z40" s="27"/>
      <c r="AA40" s="27"/>
      <c r="AB40" s="27"/>
      <c r="AC40" s="27"/>
      <c r="AD40" s="27"/>
      <c r="AE40" s="27"/>
      <c r="AF40" s="27"/>
      <c r="AG40" s="27"/>
      <c r="AH40" s="27"/>
      <c r="AI40" s="27"/>
    </row>
    <row r="41" spans="2:35" s="294" customFormat="1" ht="27.75" customHeight="1" x14ac:dyDescent="0.2">
      <c r="B41" s="27"/>
      <c r="D41" s="752" t="s">
        <v>369</v>
      </c>
      <c r="E41" s="752"/>
      <c r="F41" s="752"/>
      <c r="G41" s="752"/>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row>
    <row r="42" spans="2:35" s="294" customFormat="1" ht="12.75" x14ac:dyDescent="0.2">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row>
    <row r="43" spans="2:35" s="491" customFormat="1" ht="12.75" x14ac:dyDescent="0.2">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row>
    <row r="44" spans="2:35" s="491" customFormat="1" ht="18.75" thickBot="1" x14ac:dyDescent="0.25">
      <c r="B44" s="27"/>
      <c r="C44" s="27"/>
      <c r="D44" s="550" t="s">
        <v>390</v>
      </c>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row>
    <row r="45" spans="2:35" s="491" customFormat="1" ht="27" thickBot="1" x14ac:dyDescent="0.25">
      <c r="B45" s="27"/>
      <c r="C45" s="27"/>
      <c r="D45" s="749" t="s">
        <v>276</v>
      </c>
      <c r="E45" s="750"/>
      <c r="F45" s="750"/>
      <c r="G45" s="751"/>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row>
    <row r="46" spans="2:35" s="491" customFormat="1" ht="20.25" x14ac:dyDescent="0.2">
      <c r="B46" s="27"/>
      <c r="C46" s="27"/>
      <c r="D46" s="318"/>
      <c r="E46" s="376">
        <v>0.03</v>
      </c>
      <c r="F46" s="377">
        <v>7.0000000000000007E-2</v>
      </c>
      <c r="G46" s="378">
        <v>0.1</v>
      </c>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row>
    <row r="47" spans="2:35" s="491" customFormat="1" ht="20.25" x14ac:dyDescent="0.2">
      <c r="B47" s="27"/>
      <c r="C47" s="27"/>
      <c r="D47" s="319" t="s">
        <v>274</v>
      </c>
      <c r="E47" s="547" t="str">
        <f>IFERROR('Drop down (Hide)'!M12, "-")</f>
        <v>-</v>
      </c>
      <c r="F47" s="548" t="str">
        <f>IFERROR('Drop down (Hide)'!M6,"-")</f>
        <v>-</v>
      </c>
      <c r="G47" s="549" t="str">
        <f>IFERROR('Drop down (Hide)'!M18,"-")</f>
        <v>-</v>
      </c>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row>
    <row r="48" spans="2:35" s="491" customFormat="1" ht="20.25" x14ac:dyDescent="0.2">
      <c r="B48" s="27"/>
      <c r="C48" s="27"/>
      <c r="D48" s="319" t="s">
        <v>275</v>
      </c>
      <c r="E48" s="382">
        <f>'Drop down (Hide)'!M11</f>
        <v>0</v>
      </c>
      <c r="F48" s="383">
        <f>'Drop down (Hide)'!M5</f>
        <v>0</v>
      </c>
      <c r="G48" s="384">
        <f>'Drop down (Hide)'!M17</f>
        <v>0</v>
      </c>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row>
    <row r="49" spans="2:35" s="491" customFormat="1" ht="20.25" x14ac:dyDescent="0.2">
      <c r="B49" s="27"/>
      <c r="C49" s="27"/>
      <c r="D49" s="319" t="s">
        <v>49</v>
      </c>
      <c r="E49" s="379" t="str">
        <f>IFERROR(('Drop down (Hide)'!M11/(NPV(E46,'Data Input Template'!$E$19:$H$19)+'Data Input Template'!$D$19)),"-")</f>
        <v>-</v>
      </c>
      <c r="F49" s="380" t="str">
        <f>IFERROR(('Drop down (Hide)'!M5/(NPV(F46,'Data Input Template'!$E$19:$H$19)+'Data Input Template'!$D$19)),"-")</f>
        <v>-</v>
      </c>
      <c r="G49" s="381" t="str">
        <f>IFERROR(('Drop down (Hide)'!M17/(NPV(G46,'Data Input Template'!$E$19:$H$19)+'Data Input Template'!$D$19)),"-")</f>
        <v>-</v>
      </c>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row>
    <row r="50" spans="2:35" s="491" customFormat="1" ht="20.25" x14ac:dyDescent="0.2">
      <c r="B50" s="27"/>
      <c r="C50" s="27"/>
      <c r="D50" s="319" t="s">
        <v>51</v>
      </c>
      <c r="E50" s="376" t="str">
        <f>IFERROR(IRR($C$12:$AG$12,10%),"-")</f>
        <v>-</v>
      </c>
      <c r="F50" s="377" t="str">
        <f>IFERROR(IRR($C$12:$AG$12,10%),"-")</f>
        <v>-</v>
      </c>
      <c r="G50" s="378" t="str">
        <f>IFERROR(IRR($C$12:$AG$12,10%),"-")</f>
        <v>-</v>
      </c>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row>
    <row r="51" spans="2:35" s="491" customFormat="1" ht="21" thickBot="1" x14ac:dyDescent="0.25">
      <c r="B51" s="27"/>
      <c r="C51" s="27"/>
      <c r="D51" s="320" t="s">
        <v>50</v>
      </c>
      <c r="E51" s="385" t="str">
        <f>IFERROR(IF(AND($C$10=0,$D$10=0,$E$10=0,$F$10=0,$G$10=0),+($H$10/'Data Input Template'!$D$14),IF(AND($C$10=0,$D$10=0,$E$10=0,$F$10=0),+($G$10/'Data Input Template'!$D$14),IF(AND($C$10=0,$D$10=0,$E$10=0),+($F$10/'Data Input Template'!$D$14),IF(AND($C$10=0,$D$10=0,$E$10&lt;&gt;0),+($E$10/'Data Input Template'!$D$14),IF(AND($C$10=0,$D$10&lt;&gt;0,$E$10&lt;&gt;0),+($D$10/'Data Input Template'!$D$14),0))))),"-")</f>
        <v>-</v>
      </c>
      <c r="F51" s="386" t="str">
        <f>IFERROR(IF(AND($C$10=0,$D$10=0,$E$10=0,$F$10=0,$G$10=0),+($H$10/'Data Input Template'!$D$14),IF(AND($C$10=0,$D$10=0,$E$10=0,$F$10=0),+($G$10/'Data Input Template'!$D$14),IF(AND($C$10=0,$D$10=0,$E$10=0),+($F$10/'Data Input Template'!$D$14),IF(AND($C$10=0,$D$10=0,$E$10&lt;&gt;0),+($E$10/'Data Input Template'!$D$14),IF(AND($C$10=0,$D$10&lt;&gt;0,$E$10&lt;&gt;0),+($D$10/'Data Input Template'!$D$14),0))))),"-")</f>
        <v>-</v>
      </c>
      <c r="G51" s="387" t="str">
        <f>IFERROR(IF(AND($C$10=0,$D$10=0,$E$10=0,$F$10=0,$G$10=0),+($H$10/'Data Input Template'!$D$14),IF(AND($C$10=0,$D$10=0,$E$10=0,$F$10=0),+($G$10/'Data Input Template'!$D$14),IF(AND($C$10=0,$D$10=0,$E$10=0),+($F$10/'Data Input Template'!$D$14),IF(AND($C$10=0,$D$10=0,$E$10&lt;&gt;0),+($E$10/'Data Input Template'!$D$14),IF(AND($C$10=0,$D$10&lt;&gt;0,$E$10&lt;&gt;0),+($D$10/'Data Input Template'!$D$14),0))))),"-")</f>
        <v>-</v>
      </c>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row>
    <row r="52" spans="2:35" s="491" customFormat="1" ht="12.75" x14ac:dyDescent="0.2">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row>
    <row r="53" spans="2:35" s="332" customFormat="1" ht="20.25" customHeight="1" x14ac:dyDescent="0.2">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row>
    <row r="54" spans="2:35" s="294" customFormat="1" ht="12.75" x14ac:dyDescent="0.2">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row>
    <row r="55" spans="2:35" ht="30" customHeight="1" thickBot="1" x14ac:dyDescent="0.25">
      <c r="B55" s="748" t="s">
        <v>280</v>
      </c>
      <c r="C55" s="748"/>
      <c r="D55" s="748"/>
      <c r="E55" s="748"/>
      <c r="F55" s="748"/>
      <c r="G55" s="748"/>
      <c r="H55" s="748"/>
      <c r="I55" s="748"/>
      <c r="J55" s="748"/>
      <c r="K55" s="748"/>
      <c r="L55" s="748"/>
      <c r="M55" s="27"/>
      <c r="N55" s="27"/>
      <c r="O55" s="27"/>
      <c r="P55" s="27"/>
      <c r="Q55" s="27"/>
      <c r="R55" s="27"/>
      <c r="S55" s="27"/>
      <c r="T55" s="27"/>
      <c r="U55" s="27"/>
      <c r="V55" s="27"/>
      <c r="W55" s="27"/>
      <c r="X55" s="27"/>
      <c r="Y55" s="27"/>
      <c r="Z55" s="321"/>
      <c r="AA55" s="27"/>
      <c r="AB55" s="27"/>
      <c r="AC55" s="27"/>
      <c r="AD55" s="27"/>
      <c r="AE55" s="27"/>
      <c r="AF55" s="27"/>
      <c r="AG55" s="27"/>
      <c r="AH55" s="27"/>
      <c r="AI55" s="27"/>
    </row>
    <row r="56" spans="2:35" x14ac:dyDescent="0.2">
      <c r="B56" s="741" t="s">
        <v>293</v>
      </c>
      <c r="C56" s="738"/>
      <c r="D56" s="738"/>
      <c r="E56" s="738"/>
      <c r="F56" s="738"/>
      <c r="G56" s="738"/>
      <c r="H56" s="738"/>
      <c r="I56" s="738"/>
      <c r="J56" s="738"/>
      <c r="K56" s="738"/>
      <c r="L56" s="738"/>
      <c r="M56" s="738"/>
      <c r="N56" s="47"/>
      <c r="O56" s="47"/>
      <c r="P56" s="47"/>
      <c r="Q56" s="47"/>
      <c r="R56" s="47"/>
      <c r="S56" s="47"/>
      <c r="T56" s="47"/>
      <c r="U56" s="47"/>
      <c r="V56" s="28"/>
      <c r="W56" s="28"/>
      <c r="X56" s="28"/>
      <c r="Y56" s="28"/>
      <c r="Z56" s="322"/>
      <c r="AA56" s="323"/>
      <c r="AB56" s="323"/>
      <c r="AC56" s="323"/>
      <c r="AD56" s="323"/>
      <c r="AE56" s="323"/>
      <c r="AF56" s="323"/>
      <c r="AG56" s="323"/>
      <c r="AH56" s="323"/>
      <c r="AI56" s="27"/>
    </row>
    <row r="57" spans="2:35" ht="31.5" customHeight="1" x14ac:dyDescent="0.2">
      <c r="B57" s="742" t="s">
        <v>516</v>
      </c>
      <c r="C57" s="743"/>
      <c r="D57" s="743"/>
      <c r="E57" s="743"/>
      <c r="F57" s="743"/>
      <c r="G57" s="743"/>
      <c r="H57" s="743"/>
      <c r="I57" s="743"/>
      <c r="J57" s="743"/>
      <c r="K57" s="743"/>
      <c r="L57" s="743"/>
      <c r="M57" s="743"/>
      <c r="N57" s="47"/>
      <c r="O57" s="47"/>
      <c r="P57" s="47"/>
      <c r="Q57" s="47"/>
      <c r="R57" s="47"/>
      <c r="S57" s="47"/>
      <c r="T57" s="47"/>
      <c r="U57" s="47"/>
      <c r="V57" s="28"/>
      <c r="W57" s="28"/>
      <c r="X57" s="28"/>
      <c r="Y57" s="28"/>
      <c r="Z57" s="322"/>
      <c r="AA57" s="323"/>
      <c r="AB57" s="323"/>
      <c r="AC57" s="323"/>
      <c r="AD57" s="323"/>
      <c r="AE57" s="323"/>
      <c r="AF57" s="323"/>
      <c r="AG57" s="323"/>
      <c r="AH57" s="323"/>
      <c r="AI57" s="27"/>
    </row>
    <row r="58" spans="2:35" ht="47.25" customHeight="1" x14ac:dyDescent="0.2">
      <c r="B58" s="742" t="s">
        <v>277</v>
      </c>
      <c r="C58" s="743"/>
      <c r="D58" s="743"/>
      <c r="E58" s="743"/>
      <c r="F58" s="743"/>
      <c r="G58" s="743"/>
      <c r="H58" s="743"/>
      <c r="I58" s="743"/>
      <c r="J58" s="743"/>
      <c r="K58" s="743"/>
      <c r="L58" s="743"/>
      <c r="M58" s="743"/>
      <c r="N58" s="47"/>
      <c r="O58" s="47"/>
      <c r="P58" s="47"/>
      <c r="Q58" s="47"/>
      <c r="R58" s="47"/>
      <c r="S58" s="47"/>
      <c r="T58" s="47"/>
      <c r="U58" s="47"/>
      <c r="V58" s="28"/>
      <c r="W58" s="28"/>
      <c r="X58" s="28"/>
      <c r="Y58" s="28"/>
      <c r="Z58" s="322"/>
      <c r="AA58" s="323"/>
      <c r="AB58" s="323"/>
      <c r="AC58" s="323"/>
      <c r="AD58" s="323"/>
      <c r="AE58" s="323"/>
      <c r="AF58" s="323"/>
      <c r="AG58" s="323"/>
      <c r="AH58" s="323"/>
      <c r="AI58" s="27"/>
    </row>
    <row r="59" spans="2:35" ht="30" customHeight="1" x14ac:dyDescent="0.2">
      <c r="B59" s="742" t="s">
        <v>278</v>
      </c>
      <c r="C59" s="743"/>
      <c r="D59" s="743"/>
      <c r="E59" s="743"/>
      <c r="F59" s="743"/>
      <c r="G59" s="743"/>
      <c r="H59" s="743"/>
      <c r="I59" s="743"/>
      <c r="J59" s="743"/>
      <c r="K59" s="743"/>
      <c r="L59" s="743"/>
      <c r="M59" s="743"/>
      <c r="N59" s="736"/>
      <c r="O59" s="736"/>
      <c r="P59" s="736"/>
      <c r="Q59" s="736"/>
      <c r="R59" s="736"/>
      <c r="S59" s="736"/>
      <c r="T59" s="736"/>
      <c r="U59" s="736"/>
      <c r="V59" s="736"/>
      <c r="W59" s="736"/>
      <c r="X59" s="736"/>
      <c r="Y59" s="736"/>
      <c r="Z59" s="737"/>
      <c r="AA59" s="738"/>
      <c r="AB59" s="738"/>
      <c r="AC59" s="738"/>
      <c r="AD59" s="738"/>
      <c r="AE59" s="738"/>
      <c r="AF59" s="738"/>
      <c r="AG59" s="738"/>
      <c r="AH59" s="738"/>
      <c r="AI59" s="27"/>
    </row>
    <row r="60" spans="2:35" ht="39.75" customHeight="1" x14ac:dyDescent="0.2">
      <c r="B60" s="739" t="s">
        <v>279</v>
      </c>
      <c r="C60" s="740"/>
      <c r="D60" s="740"/>
      <c r="E60" s="740"/>
      <c r="F60" s="740"/>
      <c r="G60" s="740"/>
      <c r="H60" s="740"/>
      <c r="I60" s="740"/>
      <c r="J60" s="740"/>
      <c r="K60" s="740"/>
      <c r="L60" s="740"/>
      <c r="M60" s="740"/>
      <c r="N60" s="47"/>
      <c r="O60" s="47"/>
      <c r="P60" s="47"/>
      <c r="Q60" s="47"/>
      <c r="R60" s="47"/>
      <c r="S60" s="47"/>
      <c r="T60" s="47"/>
      <c r="U60" s="47"/>
      <c r="V60" s="28"/>
      <c r="W60" s="28"/>
      <c r="X60" s="28"/>
      <c r="Y60" s="28"/>
      <c r="Z60" s="322"/>
      <c r="AA60" s="323"/>
      <c r="AB60" s="323"/>
      <c r="AC60" s="323"/>
      <c r="AD60" s="323"/>
      <c r="AE60" s="323"/>
      <c r="AF60" s="323"/>
      <c r="AG60" s="323"/>
      <c r="AH60" s="323"/>
      <c r="AI60" s="27"/>
    </row>
    <row r="61" spans="2:35" ht="12.75" hidden="1" x14ac:dyDescent="0.2">
      <c r="B61" s="30" t="s">
        <v>7</v>
      </c>
      <c r="C61" s="31">
        <f>1/(1+$C$70)^C7</f>
        <v>1</v>
      </c>
      <c r="D61" s="31">
        <f>1/(1+$C$70)^D7</f>
        <v>0.93457943925233644</v>
      </c>
      <c r="E61" s="31">
        <f>1/(1+$C$70)^E7</f>
        <v>0.87343872827321156</v>
      </c>
      <c r="F61" s="31">
        <f t="shared" ref="F61:AG61" si="3">1/(1+$C$70)^F7</f>
        <v>0.81629787689085187</v>
      </c>
      <c r="G61" s="31">
        <f t="shared" si="3"/>
        <v>0.7628952120475252</v>
      </c>
      <c r="H61" s="31">
        <f t="shared" si="3"/>
        <v>0.71298617948366838</v>
      </c>
      <c r="I61" s="31">
        <f t="shared" si="3"/>
        <v>0.66634222381651254</v>
      </c>
      <c r="J61" s="31">
        <f t="shared" si="3"/>
        <v>0.62274974188459109</v>
      </c>
      <c r="K61" s="31">
        <f t="shared" si="3"/>
        <v>0.5820091045650384</v>
      </c>
      <c r="L61" s="31">
        <f t="shared" si="3"/>
        <v>0.54393374258414806</v>
      </c>
      <c r="M61" s="31">
        <f t="shared" si="3"/>
        <v>0.5083492921347178</v>
      </c>
      <c r="N61" s="29">
        <f t="shared" si="3"/>
        <v>0.47509279638758667</v>
      </c>
      <c r="O61" s="29">
        <f t="shared" si="3"/>
        <v>0.44401195924073528</v>
      </c>
      <c r="P61" s="29">
        <f t="shared" si="3"/>
        <v>0.41496444788853759</v>
      </c>
      <c r="Q61" s="29">
        <f t="shared" si="3"/>
        <v>0.3878172410173249</v>
      </c>
      <c r="R61" s="29">
        <f t="shared" si="3"/>
        <v>0.36244601964235967</v>
      </c>
      <c r="S61" s="29">
        <f t="shared" si="3"/>
        <v>0.33873459779659787</v>
      </c>
      <c r="T61" s="29">
        <f t="shared" si="3"/>
        <v>0.31657439046411018</v>
      </c>
      <c r="U61" s="29">
        <f t="shared" si="3"/>
        <v>0.29586391632159825</v>
      </c>
      <c r="V61" s="29">
        <f t="shared" si="3"/>
        <v>0.27650833301083949</v>
      </c>
      <c r="W61" s="29">
        <f t="shared" si="3"/>
        <v>0.2584190028138687</v>
      </c>
      <c r="X61" s="29">
        <f t="shared" si="3"/>
        <v>0.24151308674193336</v>
      </c>
      <c r="Y61" s="29">
        <f t="shared" si="3"/>
        <v>0.22571316517937698</v>
      </c>
      <c r="Z61" s="31">
        <f t="shared" si="3"/>
        <v>0.21094688334521211</v>
      </c>
      <c r="AA61" s="31">
        <f t="shared" si="3"/>
        <v>0.19714661994879637</v>
      </c>
      <c r="AB61" s="31">
        <f t="shared" si="3"/>
        <v>0.18424917752223957</v>
      </c>
      <c r="AC61" s="31">
        <f t="shared" si="3"/>
        <v>0.17219549301143888</v>
      </c>
      <c r="AD61" s="31">
        <f t="shared" si="3"/>
        <v>0.16093036730041013</v>
      </c>
      <c r="AE61" s="31">
        <f t="shared" si="3"/>
        <v>0.15040221243028987</v>
      </c>
      <c r="AF61" s="31">
        <f t="shared" si="3"/>
        <v>0.1405628153554111</v>
      </c>
      <c r="AG61" s="31">
        <f t="shared" si="3"/>
        <v>0.13136711715458982</v>
      </c>
      <c r="AH61" s="324"/>
      <c r="AI61" s="27"/>
    </row>
    <row r="62" spans="2:35" ht="12.75" hidden="1" x14ac:dyDescent="0.2">
      <c r="B62" s="30" t="s">
        <v>8</v>
      </c>
      <c r="C62" s="31">
        <f t="shared" ref="C62:AG62" si="4">1/(1+$C$71)^C7</f>
        <v>1</v>
      </c>
      <c r="D62" s="31">
        <f t="shared" si="4"/>
        <v>0.970873786407767</v>
      </c>
      <c r="E62" s="31">
        <f t="shared" si="4"/>
        <v>0.94259590913375435</v>
      </c>
      <c r="F62" s="31">
        <f t="shared" si="4"/>
        <v>0.91514165935315961</v>
      </c>
      <c r="G62" s="31">
        <f t="shared" si="4"/>
        <v>0.888487047915689</v>
      </c>
      <c r="H62" s="31">
        <f t="shared" si="4"/>
        <v>0.86260878438416411</v>
      </c>
      <c r="I62" s="31">
        <f t="shared" si="4"/>
        <v>0.83748425668365445</v>
      </c>
      <c r="J62" s="31">
        <f t="shared" si="4"/>
        <v>0.81309151134335378</v>
      </c>
      <c r="K62" s="31">
        <f t="shared" si="4"/>
        <v>0.78940923431393573</v>
      </c>
      <c r="L62" s="31">
        <f t="shared" si="4"/>
        <v>0.76641673234362695</v>
      </c>
      <c r="M62" s="31">
        <f t="shared" si="4"/>
        <v>0.74409391489672516</v>
      </c>
      <c r="N62" s="31">
        <f t="shared" si="4"/>
        <v>0.72242127659876232</v>
      </c>
      <c r="O62" s="31">
        <f t="shared" si="4"/>
        <v>0.70137988019297326</v>
      </c>
      <c r="P62" s="31">
        <f t="shared" si="4"/>
        <v>0.68095133999317792</v>
      </c>
      <c r="Q62" s="31">
        <f t="shared" si="4"/>
        <v>0.66111780581861923</v>
      </c>
      <c r="R62" s="31">
        <f t="shared" si="4"/>
        <v>0.64186194739671765</v>
      </c>
      <c r="S62" s="31">
        <f t="shared" si="4"/>
        <v>0.62316693922011435</v>
      </c>
      <c r="T62" s="31">
        <f t="shared" si="4"/>
        <v>0.60501644584477121</v>
      </c>
      <c r="U62" s="31">
        <f t="shared" si="4"/>
        <v>0.5873946076162827</v>
      </c>
      <c r="V62" s="31">
        <f t="shared" si="4"/>
        <v>0.57028602681192497</v>
      </c>
      <c r="W62" s="31">
        <f t="shared" si="4"/>
        <v>0.55367575418633497</v>
      </c>
      <c r="X62" s="31">
        <f t="shared" si="4"/>
        <v>0.5375492759090631</v>
      </c>
      <c r="Y62" s="31">
        <f t="shared" si="4"/>
        <v>0.52189250088258554</v>
      </c>
      <c r="Z62" s="31">
        <f t="shared" si="4"/>
        <v>0.50669174842969467</v>
      </c>
      <c r="AA62" s="31">
        <f t="shared" si="4"/>
        <v>0.49193373633950943</v>
      </c>
      <c r="AB62" s="31">
        <f t="shared" si="4"/>
        <v>0.47760556926165965</v>
      </c>
      <c r="AC62" s="31">
        <f t="shared" si="4"/>
        <v>0.46369472743850448</v>
      </c>
      <c r="AD62" s="31">
        <f t="shared" si="4"/>
        <v>0.45018905576553836</v>
      </c>
      <c r="AE62" s="31">
        <f t="shared" si="4"/>
        <v>0.4370767531704256</v>
      </c>
      <c r="AF62" s="31">
        <f t="shared" si="4"/>
        <v>0.42434636230138412</v>
      </c>
      <c r="AG62" s="31">
        <f t="shared" si="4"/>
        <v>0.41198675951590691</v>
      </c>
      <c r="AH62" s="32"/>
      <c r="AI62" s="27"/>
    </row>
    <row r="63" spans="2:35" ht="17.25" hidden="1" customHeight="1" x14ac:dyDescent="0.2">
      <c r="B63" s="30" t="s">
        <v>9</v>
      </c>
      <c r="C63" s="31">
        <f>1/(1+$C$72)^C7</f>
        <v>1</v>
      </c>
      <c r="D63" s="31">
        <f t="shared" ref="D63:AG63" si="5">1/(1+$C$72)^D7</f>
        <v>0.90909090909090906</v>
      </c>
      <c r="E63" s="31">
        <f t="shared" si="5"/>
        <v>0.82644628099173545</v>
      </c>
      <c r="F63" s="31">
        <f t="shared" si="5"/>
        <v>0.75131480090157754</v>
      </c>
      <c r="G63" s="31">
        <f t="shared" si="5"/>
        <v>0.68301345536507052</v>
      </c>
      <c r="H63" s="31">
        <f t="shared" si="5"/>
        <v>0.62092132305915493</v>
      </c>
      <c r="I63" s="31">
        <f t="shared" si="5"/>
        <v>0.56447393005377722</v>
      </c>
      <c r="J63" s="31">
        <f t="shared" si="5"/>
        <v>0.51315811823070645</v>
      </c>
      <c r="K63" s="31">
        <f t="shared" si="5"/>
        <v>0.46650738020973315</v>
      </c>
      <c r="L63" s="31">
        <f t="shared" si="5"/>
        <v>0.42409761837248466</v>
      </c>
      <c r="M63" s="31">
        <f t="shared" si="5"/>
        <v>0.38554328942953148</v>
      </c>
      <c r="N63" s="31">
        <f t="shared" si="5"/>
        <v>0.3504938994813922</v>
      </c>
      <c r="O63" s="31">
        <f t="shared" si="5"/>
        <v>0.31863081771035656</v>
      </c>
      <c r="P63" s="31">
        <f t="shared" si="5"/>
        <v>0.28966437973668779</v>
      </c>
      <c r="Q63" s="31">
        <f t="shared" si="5"/>
        <v>0.26333125430607973</v>
      </c>
      <c r="R63" s="31">
        <f t="shared" si="5"/>
        <v>0.23939204936916339</v>
      </c>
      <c r="S63" s="31">
        <f t="shared" si="5"/>
        <v>0.21762913579014853</v>
      </c>
      <c r="T63" s="31">
        <f t="shared" si="5"/>
        <v>0.19784466890013502</v>
      </c>
      <c r="U63" s="31">
        <f t="shared" si="5"/>
        <v>0.17985878990921364</v>
      </c>
      <c r="V63" s="31">
        <f t="shared" si="5"/>
        <v>0.16350799082655781</v>
      </c>
      <c r="W63" s="31">
        <f t="shared" si="5"/>
        <v>0.14864362802414349</v>
      </c>
      <c r="X63" s="31">
        <f t="shared" si="5"/>
        <v>0.13513057093103953</v>
      </c>
      <c r="Y63" s="31">
        <f t="shared" si="5"/>
        <v>0.12284597357367227</v>
      </c>
      <c r="Z63" s="31">
        <f t="shared" si="5"/>
        <v>0.11167815779424752</v>
      </c>
      <c r="AA63" s="31">
        <f t="shared" si="5"/>
        <v>0.10152559799477048</v>
      </c>
      <c r="AB63" s="31">
        <f t="shared" si="5"/>
        <v>9.2295998177064048E-2</v>
      </c>
      <c r="AC63" s="31">
        <f t="shared" si="5"/>
        <v>8.3905452888240042E-2</v>
      </c>
      <c r="AD63" s="31">
        <f t="shared" si="5"/>
        <v>7.6277684443854576E-2</v>
      </c>
      <c r="AE63" s="31">
        <f t="shared" si="5"/>
        <v>6.9343349494413245E-2</v>
      </c>
      <c r="AF63" s="31">
        <f t="shared" si="5"/>
        <v>6.3039408631284766E-2</v>
      </c>
      <c r="AG63" s="31">
        <f t="shared" si="5"/>
        <v>5.7308553301167964E-2</v>
      </c>
      <c r="AH63" s="33"/>
      <c r="AI63" s="27"/>
    </row>
    <row r="64" spans="2:35" ht="17.25" hidden="1" customHeight="1" x14ac:dyDescent="0.2">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row>
    <row r="65" spans="2:35" ht="17.25" hidden="1" customHeight="1" x14ac:dyDescent="0.2">
      <c r="AI65" s="27"/>
    </row>
    <row r="66" spans="2:35" ht="17.25" hidden="1" customHeight="1" x14ac:dyDescent="0.2">
      <c r="AI66" s="27"/>
    </row>
    <row r="67" spans="2:35" ht="17.25" hidden="1" customHeight="1" x14ac:dyDescent="0.2">
      <c r="AI67" s="27"/>
    </row>
    <row r="68" spans="2:35" ht="17.25" hidden="1" customHeight="1" x14ac:dyDescent="0.2">
      <c r="AI68" s="27"/>
    </row>
    <row r="69" spans="2:35" ht="17.25" hidden="1" customHeight="1" x14ac:dyDescent="0.2">
      <c r="B69" s="176" t="s">
        <v>200</v>
      </c>
      <c r="C69" s="177"/>
      <c r="AI69" s="27"/>
    </row>
    <row r="70" spans="2:35" ht="17.25" hidden="1" customHeight="1" x14ac:dyDescent="0.2">
      <c r="B70" s="61"/>
      <c r="C70" s="473">
        <v>7.0000000000000007E-2</v>
      </c>
    </row>
    <row r="71" spans="2:35" ht="17.25" hidden="1" customHeight="1" x14ac:dyDescent="0.2">
      <c r="B71" s="61"/>
      <c r="C71" s="473">
        <v>0.03</v>
      </c>
    </row>
    <row r="72" spans="2:35" ht="17.25" hidden="1" customHeight="1" x14ac:dyDescent="0.2">
      <c r="B72" s="101"/>
      <c r="C72" s="474">
        <v>0.1</v>
      </c>
    </row>
    <row r="73" spans="2:35" ht="17.25" hidden="1" customHeight="1" x14ac:dyDescent="0.2"/>
    <row r="74" spans="2:35" ht="17.25" hidden="1" customHeight="1" x14ac:dyDescent="0.2"/>
    <row r="75" spans="2:35" ht="17.25" hidden="1" customHeight="1" x14ac:dyDescent="0.2">
      <c r="B75" s="42"/>
      <c r="C75" s="41"/>
      <c r="D75" s="36"/>
      <c r="E75" s="34"/>
      <c r="F75" s="34"/>
      <c r="G75" s="34"/>
    </row>
    <row r="76" spans="2:35" s="338" customFormat="1" ht="16.5" hidden="1" customHeight="1" x14ac:dyDescent="0.2">
      <c r="B76" s="339"/>
      <c r="C76" s="340"/>
      <c r="D76" s="341"/>
      <c r="E76" s="339"/>
      <c r="F76" s="342"/>
      <c r="G76" s="342"/>
    </row>
    <row r="77" spans="2:35" ht="17.25" hidden="1" customHeight="1" x14ac:dyDescent="0.2">
      <c r="B77" s="472" t="s">
        <v>290</v>
      </c>
      <c r="C77" s="39"/>
      <c r="D77" s="39"/>
      <c r="E77" s="39"/>
      <c r="F77" s="34"/>
    </row>
    <row r="78" spans="2:35" ht="17.25" hidden="1" customHeight="1" x14ac:dyDescent="0.2">
      <c r="B78" s="41"/>
      <c r="C78" s="40"/>
      <c r="D78" s="34"/>
      <c r="E78" s="34"/>
      <c r="F78" s="34"/>
    </row>
    <row r="79" spans="2:35" ht="17.25" hidden="1" customHeight="1" x14ac:dyDescent="0.2">
      <c r="B79" s="336" t="s">
        <v>291</v>
      </c>
      <c r="C79" s="337" t="str">
        <f>$F$36</f>
        <v>-</v>
      </c>
    </row>
    <row r="80" spans="2:35" ht="17.25" hidden="1" customHeight="1" thickBot="1" x14ac:dyDescent="0.25">
      <c r="D80" s="335"/>
    </row>
    <row r="81" spans="2:11" s="332" customFormat="1" ht="17.25" hidden="1" customHeight="1" x14ac:dyDescent="0.2">
      <c r="B81" s="745" t="s">
        <v>166</v>
      </c>
      <c r="C81" s="746"/>
      <c r="D81" s="747"/>
      <c r="E81" s="745" t="s">
        <v>198</v>
      </c>
      <c r="F81" s="746"/>
      <c r="G81" s="747"/>
      <c r="H81" s="745" t="s">
        <v>336</v>
      </c>
      <c r="I81" s="747"/>
    </row>
    <row r="82" spans="2:11" ht="17.25" hidden="1" customHeight="1" x14ac:dyDescent="0.2">
      <c r="B82" s="463"/>
      <c r="C82" s="461" t="s">
        <v>334</v>
      </c>
      <c r="D82" s="464" t="s">
        <v>335</v>
      </c>
      <c r="E82" s="467"/>
      <c r="F82" s="461" t="s">
        <v>334</v>
      </c>
      <c r="G82" s="464" t="s">
        <v>335</v>
      </c>
      <c r="H82" s="469"/>
      <c r="I82" s="470" t="s">
        <v>292</v>
      </c>
      <c r="K82" s="375" t="s">
        <v>337</v>
      </c>
    </row>
    <row r="83" spans="2:11" s="332" customFormat="1" ht="17.25" hidden="1" customHeight="1" x14ac:dyDescent="0.2">
      <c r="B83" s="488" t="str">
        <f>'Model Outputs (Hide)'!B15</f>
        <v>Commodity 1</v>
      </c>
      <c r="C83" s="489"/>
      <c r="D83" s="489"/>
      <c r="E83" s="489"/>
      <c r="F83" s="489"/>
      <c r="G83" s="489"/>
      <c r="H83" s="489"/>
      <c r="I83" s="490"/>
    </row>
    <row r="84" spans="2:11" s="332" customFormat="1" ht="17.25" hidden="1" customHeight="1" x14ac:dyDescent="0.2">
      <c r="B84" s="465" t="str">
        <f>'Model Outputs (Hide)'!B16</f>
        <v>Light Commercial</v>
      </c>
      <c r="C84" s="462">
        <f>IFERROR('Model Outputs (Hide)'!F16/'Model Outputs (Hide)'!I16,0)</f>
        <v>0</v>
      </c>
      <c r="D84" s="466">
        <f>IFERROR(('Model Outputs (Hide)'!D15/'Model Outputs (Hide)'!E15)*60,0)</f>
        <v>0</v>
      </c>
      <c r="E84" s="468" t="str">
        <f>'Model Outputs (Hide)'!B91</f>
        <v>Light Commercial</v>
      </c>
      <c r="F84" s="462">
        <f>IFERROR('Model Outputs (Hide)'!F91/'Model Outputs (Hide)'!I91,0)</f>
        <v>0</v>
      </c>
      <c r="G84" s="466">
        <f>IFERROR(('Model Outputs (Hide)'!D91/'Model Outputs (Hide)'!E91)*60,0)</f>
        <v>0</v>
      </c>
      <c r="H84" s="475" t="str">
        <f>'Model Outputs (Hide)'!B91</f>
        <v>Light Commercial</v>
      </c>
      <c r="I84" s="466">
        <f>IFERROR('Model Outputs (Hide)'!L91/'Model Outputs (Hide)'!M91,0)</f>
        <v>0</v>
      </c>
      <c r="J84"/>
      <c r="K84" s="85" t="s">
        <v>300</v>
      </c>
    </row>
    <row r="85" spans="2:11" s="332" customFormat="1" ht="17.25" hidden="1" customHeight="1" x14ac:dyDescent="0.2">
      <c r="B85" s="465" t="str">
        <f>'Model Outputs (Hide)'!B17</f>
        <v>Rigid Trucks (2-axle, 6 tyre)</v>
      </c>
      <c r="C85" s="462">
        <f>IFERROR('Model Outputs (Hide)'!F17/'Model Outputs (Hide)'!I17,0)</f>
        <v>0</v>
      </c>
      <c r="D85" s="466">
        <f>IFERROR(('Model Outputs (Hide)'!D16/'Model Outputs (Hide)'!E16)*60,0)</f>
        <v>0</v>
      </c>
      <c r="E85" s="468" t="str">
        <f>'Model Outputs (Hide)'!B92</f>
        <v>Rigid Trucks (2-axle, 6 tyre)</v>
      </c>
      <c r="F85" s="462">
        <f>IFERROR('Model Outputs (Hide)'!F92/'Model Outputs (Hide)'!I92,0)</f>
        <v>0</v>
      </c>
      <c r="G85" s="466">
        <f>IFERROR(('Model Outputs (Hide)'!D92/'Model Outputs (Hide)'!E92)*60,0)</f>
        <v>0</v>
      </c>
      <c r="H85" s="475" t="str">
        <f>'Model Outputs (Hide)'!B92</f>
        <v>Rigid Trucks (2-axle, 6 tyre)</v>
      </c>
      <c r="I85" s="466">
        <f>IFERROR('Model Outputs (Hide)'!L92/'Model Outputs (Hide)'!M92,0)</f>
        <v>0</v>
      </c>
      <c r="J85"/>
      <c r="K85" s="85" t="s">
        <v>300</v>
      </c>
    </row>
    <row r="86" spans="2:11" s="332" customFormat="1" ht="17.25" hidden="1" customHeight="1" x14ac:dyDescent="0.2">
      <c r="B86" s="465" t="str">
        <f>'Model Outputs (Hide)'!B18</f>
        <v>Rigid Trucks (3-axle)</v>
      </c>
      <c r="C86" s="462">
        <f>IFERROR('Model Outputs (Hide)'!F18/'Model Outputs (Hide)'!I18,0)</f>
        <v>0</v>
      </c>
      <c r="D86" s="466">
        <f>IFERROR(('Model Outputs (Hide)'!D17/'Model Outputs (Hide)'!E17)*60,0)</f>
        <v>0</v>
      </c>
      <c r="E86" s="468" t="str">
        <f>'Model Outputs (Hide)'!B93</f>
        <v>Rigid Trucks (3-axle)</v>
      </c>
      <c r="F86" s="462">
        <f>IFERROR('Model Outputs (Hide)'!F93/'Model Outputs (Hide)'!I93,0)</f>
        <v>0</v>
      </c>
      <c r="G86" s="466">
        <f>IFERROR(('Model Outputs (Hide)'!D93/'Model Outputs (Hide)'!E93)*60,0)</f>
        <v>0</v>
      </c>
      <c r="H86" s="475" t="str">
        <f>'Model Outputs (Hide)'!B93</f>
        <v>Rigid Trucks (3-axle)</v>
      </c>
      <c r="I86" s="466">
        <f>IFERROR('Model Outputs (Hide)'!L93/'Model Outputs (Hide)'!M93,0)</f>
        <v>0</v>
      </c>
      <c r="J86"/>
      <c r="K86" s="85" t="s">
        <v>301</v>
      </c>
    </row>
    <row r="87" spans="2:11" s="332" customFormat="1" ht="17.25" hidden="1" customHeight="1" x14ac:dyDescent="0.2">
      <c r="B87" s="465" t="str">
        <f>'Model Outputs (Hide)'!B19</f>
        <v>4-axle Rigid (or semi)</v>
      </c>
      <c r="C87" s="462">
        <f>IFERROR('Model Outputs (Hide)'!F19/'Model Outputs (Hide)'!I19,0)</f>
        <v>0</v>
      </c>
      <c r="D87" s="466">
        <f>IFERROR(('Model Outputs (Hide)'!D18/'Model Outputs (Hide)'!E18)*60,0)</f>
        <v>0</v>
      </c>
      <c r="E87" s="468" t="str">
        <f>'Model Outputs (Hide)'!B94</f>
        <v>4-axle Rigid (or semi)</v>
      </c>
      <c r="F87" s="462">
        <f>IFERROR('Model Outputs (Hide)'!F94/'Model Outputs (Hide)'!I94,0)</f>
        <v>0</v>
      </c>
      <c r="G87" s="466">
        <f>IFERROR(('Model Outputs (Hide)'!D94/'Model Outputs (Hide)'!E94)*60,0)</f>
        <v>0</v>
      </c>
      <c r="H87" s="475" t="str">
        <f>'Model Outputs (Hide)'!B94</f>
        <v>4-axle Rigid (or semi)</v>
      </c>
      <c r="I87" s="466">
        <f>IFERROR('Model Outputs (Hide)'!L94/'Model Outputs (Hide)'!M94,0)</f>
        <v>0</v>
      </c>
      <c r="J87"/>
      <c r="K87" s="85" t="s">
        <v>302</v>
      </c>
    </row>
    <row r="88" spans="2:11" s="332" customFormat="1" ht="17.25" hidden="1" customHeight="1" x14ac:dyDescent="0.2">
      <c r="B88" s="465" t="str">
        <f>'Model Outputs (Hide)'!B20</f>
        <v>Semi Trailer (5-axle)</v>
      </c>
      <c r="C88" s="462">
        <f>IFERROR('Model Outputs (Hide)'!F20/'Model Outputs (Hide)'!I20,0)</f>
        <v>0</v>
      </c>
      <c r="D88" s="466">
        <f>IFERROR(('Model Outputs (Hide)'!D19/'Model Outputs (Hide)'!E19)*60,0)</f>
        <v>0</v>
      </c>
      <c r="E88" s="468" t="str">
        <f>'Model Outputs (Hide)'!B95</f>
        <v>Semi Trailer (5-axle)</v>
      </c>
      <c r="F88" s="462">
        <f>IFERROR('Model Outputs (Hide)'!F95/'Model Outputs (Hide)'!I95,0)</f>
        <v>0</v>
      </c>
      <c r="G88" s="466">
        <f>IFERROR(('Model Outputs (Hide)'!D95/'Model Outputs (Hide)'!E95)*60,0)</f>
        <v>0</v>
      </c>
      <c r="H88" s="475" t="str">
        <f>'Model Outputs (Hide)'!B95</f>
        <v>Semi Trailer (5-axle)</v>
      </c>
      <c r="I88" s="466">
        <f>IFERROR('Model Outputs (Hide)'!L95/'Model Outputs (Hide)'!M95,0)</f>
        <v>0</v>
      </c>
      <c r="J88"/>
      <c r="K88" s="85" t="s">
        <v>303</v>
      </c>
    </row>
    <row r="89" spans="2:11" s="332" customFormat="1" ht="17.25" hidden="1" customHeight="1" x14ac:dyDescent="0.2">
      <c r="B89" s="465" t="str">
        <f>'Model Outputs (Hide)'!B21</f>
        <v>Semi-Trailer (6-axle)</v>
      </c>
      <c r="C89" s="462">
        <f>IFERROR('Model Outputs (Hide)'!F21/'Model Outputs (Hide)'!I21,0)</f>
        <v>0</v>
      </c>
      <c r="D89" s="466">
        <f>IFERROR(('Model Outputs (Hide)'!D20/'Model Outputs (Hide)'!E20)*60,0)</f>
        <v>0</v>
      </c>
      <c r="E89" s="468" t="str">
        <f>'Model Outputs (Hide)'!B96</f>
        <v>Semi-Trailer (6-axle)</v>
      </c>
      <c r="F89" s="462">
        <f>IFERROR('Model Outputs (Hide)'!F96/'Model Outputs (Hide)'!I96,0)</f>
        <v>0</v>
      </c>
      <c r="G89" s="466">
        <f>IFERROR(('Model Outputs (Hide)'!D96/'Model Outputs (Hide)'!E96)*60,0)</f>
        <v>0</v>
      </c>
      <c r="H89" s="475" t="str">
        <f>'Model Outputs (Hide)'!B96</f>
        <v>Semi-Trailer (6-axle)</v>
      </c>
      <c r="I89" s="466">
        <f>IFERROR('Model Outputs (Hide)'!L96/'Model Outputs (Hide)'!M96,0)</f>
        <v>0</v>
      </c>
      <c r="J89"/>
      <c r="K89" s="85" t="s">
        <v>304</v>
      </c>
    </row>
    <row r="90" spans="2:11" s="332" customFormat="1" ht="17.25" hidden="1" customHeight="1" x14ac:dyDescent="0.2">
      <c r="B90" s="465" t="str">
        <f>'Model Outputs (Hide)'!B23</f>
        <v>B-Doubles</v>
      </c>
      <c r="C90" s="462">
        <f>IFERROR('Model Outputs (Hide)'!F23/'Model Outputs (Hide)'!I23,0)</f>
        <v>0</v>
      </c>
      <c r="D90" s="466">
        <f>IFERROR(('Model Outputs (Hide)'!D21/'Model Outputs (Hide)'!E21)*60,0)</f>
        <v>0</v>
      </c>
      <c r="E90" s="468" t="str">
        <f>'Model Outputs (Hide)'!B98</f>
        <v>B-Doubles</v>
      </c>
      <c r="F90" s="462">
        <f>IFERROR('Model Outputs (Hide)'!F98/'Model Outputs (Hide)'!I98,0)</f>
        <v>0</v>
      </c>
      <c r="G90" s="466">
        <f>IFERROR(('Model Outputs (Hide)'!D98/'Model Outputs (Hide)'!E98)*60,0)</f>
        <v>0</v>
      </c>
      <c r="H90" s="475" t="str">
        <f>'Model Outputs (Hide)'!B98</f>
        <v>B-Doubles</v>
      </c>
      <c r="I90" s="466">
        <f>IFERROR('Model Outputs (Hide)'!L98/'Model Outputs (Hide)'!M98,0)</f>
        <v>0</v>
      </c>
      <c r="J90"/>
      <c r="K90" s="85" t="s">
        <v>305</v>
      </c>
    </row>
    <row r="91" spans="2:11" s="332" customFormat="1" ht="17.25" hidden="1" customHeight="1" x14ac:dyDescent="0.2">
      <c r="B91" s="465" t="str">
        <f>'Model Outputs (Hide)'!B24</f>
        <v>B-Triples</v>
      </c>
      <c r="C91" s="462">
        <f>IFERROR('Model Outputs (Hide)'!F24/'Model Outputs (Hide)'!I24,0)</f>
        <v>0</v>
      </c>
      <c r="D91" s="466">
        <f>IFERROR(('Model Outputs (Hide)'!D23/'Model Outputs (Hide)'!E23)*60,0)</f>
        <v>0</v>
      </c>
      <c r="E91" s="468" t="str">
        <f>'Model Outputs (Hide)'!B99</f>
        <v>B-Triples</v>
      </c>
      <c r="F91" s="462">
        <f>IFERROR('Model Outputs (Hide)'!F99/'Model Outputs (Hide)'!I99,0)</f>
        <v>0</v>
      </c>
      <c r="G91" s="466">
        <f>IFERROR(('Model Outputs (Hide)'!D99/'Model Outputs (Hide)'!E99)*60,0)</f>
        <v>0</v>
      </c>
      <c r="H91" s="475" t="str">
        <f>'Model Outputs (Hide)'!B99</f>
        <v>B-Triples</v>
      </c>
      <c r="I91" s="466">
        <f>IFERROR('Model Outputs (Hide)'!L99/'Model Outputs (Hide)'!M99,0)</f>
        <v>0</v>
      </c>
      <c r="J91"/>
      <c r="K91" s="85" t="s">
        <v>306</v>
      </c>
    </row>
    <row r="92" spans="2:11" s="332" customFormat="1" ht="17.25" hidden="1" customHeight="1" x14ac:dyDescent="0.2">
      <c r="B92" s="488" t="str">
        <f>'Model Outputs (Hide)'!B25</f>
        <v>Commodity 2</v>
      </c>
      <c r="C92" s="489"/>
      <c r="D92" s="489"/>
      <c r="E92" s="489"/>
      <c r="F92" s="489"/>
      <c r="G92" s="489"/>
      <c r="H92" s="489"/>
      <c r="I92" s="490"/>
    </row>
    <row r="93" spans="2:11" s="332" customFormat="1" ht="17.25" hidden="1" customHeight="1" x14ac:dyDescent="0.2">
      <c r="B93" s="465" t="str">
        <f>'Model Outputs (Hide)'!B26</f>
        <v>Light Commercial</v>
      </c>
      <c r="C93" s="462">
        <f>IFERROR('Model Outputs (Hide)'!F26/'Model Outputs (Hide)'!I26,0)</f>
        <v>0</v>
      </c>
      <c r="D93" s="466">
        <f>IFERROR(('Model Outputs (Hide)'!D25/'Model Outputs (Hide)'!E25)*60,0)</f>
        <v>0</v>
      </c>
      <c r="E93" s="468" t="str">
        <f>'Model Outputs (Hide)'!B101</f>
        <v>Light Commercial</v>
      </c>
      <c r="F93" s="462">
        <f>IFERROR('Model Outputs (Hide)'!F101/'Model Outputs (Hide)'!I101,0)</f>
        <v>0</v>
      </c>
      <c r="G93" s="466">
        <f>IFERROR(('Model Outputs (Hide)'!D101/'Model Outputs (Hide)'!E101)*60,0)</f>
        <v>0</v>
      </c>
      <c r="H93" s="471" t="str">
        <f>'Model Outputs (Hide)'!B101</f>
        <v>Light Commercial</v>
      </c>
      <c r="I93" s="466">
        <f>IFERROR('Model Outputs (Hide)'!L101/'Model Outputs (Hide)'!M101,0)</f>
        <v>0</v>
      </c>
      <c r="J93"/>
      <c r="K93" s="85" t="s">
        <v>300</v>
      </c>
    </row>
    <row r="94" spans="2:11" s="332" customFormat="1" ht="17.25" hidden="1" customHeight="1" x14ac:dyDescent="0.2">
      <c r="B94" s="465" t="str">
        <f>'Model Outputs (Hide)'!B27</f>
        <v>Rigid Trucks (2-axle, 6 tyre)</v>
      </c>
      <c r="C94" s="462">
        <f>IFERROR('Model Outputs (Hide)'!F27/'Model Outputs (Hide)'!I27,0)</f>
        <v>0</v>
      </c>
      <c r="D94" s="466">
        <f>IFERROR(('Model Outputs (Hide)'!D26/'Model Outputs (Hide)'!E26)*60,0)</f>
        <v>0</v>
      </c>
      <c r="E94" s="468" t="str">
        <f>'Model Outputs (Hide)'!B102</f>
        <v>Rigid Trucks (2-axle, 6 tyre)</v>
      </c>
      <c r="F94" s="462">
        <f>IFERROR('Model Outputs (Hide)'!F102/'Model Outputs (Hide)'!I102,0)</f>
        <v>0</v>
      </c>
      <c r="G94" s="466">
        <f>IFERROR(('Model Outputs (Hide)'!D102/'Model Outputs (Hide)'!E102)*60,0)</f>
        <v>0</v>
      </c>
      <c r="H94" s="471" t="str">
        <f>'Model Outputs (Hide)'!B102</f>
        <v>Rigid Trucks (2-axle, 6 tyre)</v>
      </c>
      <c r="I94" s="466">
        <f>IFERROR('Model Outputs (Hide)'!L102/'Model Outputs (Hide)'!M102,0)</f>
        <v>0</v>
      </c>
      <c r="J94"/>
      <c r="K94" s="85" t="s">
        <v>300</v>
      </c>
    </row>
    <row r="95" spans="2:11" s="332" customFormat="1" ht="17.25" hidden="1" customHeight="1" x14ac:dyDescent="0.2">
      <c r="B95" s="465" t="str">
        <f>'Model Outputs (Hide)'!B28</f>
        <v>Rigid Trucks (3-axle)</v>
      </c>
      <c r="C95" s="462">
        <f>IFERROR('Model Outputs (Hide)'!F28/'Model Outputs (Hide)'!I28,0)</f>
        <v>0</v>
      </c>
      <c r="D95" s="466">
        <f>IFERROR(('Model Outputs (Hide)'!D27/'Model Outputs (Hide)'!E27)*60,0)</f>
        <v>0</v>
      </c>
      <c r="E95" s="468" t="str">
        <f>'Model Outputs (Hide)'!B103</f>
        <v>Rigid Trucks (3-axle)</v>
      </c>
      <c r="F95" s="462">
        <f>IFERROR('Model Outputs (Hide)'!F103/'Model Outputs (Hide)'!I103,0)</f>
        <v>0</v>
      </c>
      <c r="G95" s="466">
        <f>IFERROR(('Model Outputs (Hide)'!D103/'Model Outputs (Hide)'!E103)*60,0)</f>
        <v>0</v>
      </c>
      <c r="H95" s="471" t="str">
        <f>'Model Outputs (Hide)'!B103</f>
        <v>Rigid Trucks (3-axle)</v>
      </c>
      <c r="I95" s="466">
        <f>IFERROR('Model Outputs (Hide)'!L103/'Model Outputs (Hide)'!M103,0)</f>
        <v>0</v>
      </c>
      <c r="J95"/>
      <c r="K95" s="85" t="s">
        <v>301</v>
      </c>
    </row>
    <row r="96" spans="2:11" s="332" customFormat="1" ht="17.25" hidden="1" customHeight="1" x14ac:dyDescent="0.2">
      <c r="B96" s="465" t="str">
        <f>'Model Outputs (Hide)'!B29</f>
        <v>4-axle Rigid (or semi)</v>
      </c>
      <c r="C96" s="462">
        <f>IFERROR('Model Outputs (Hide)'!F29/'Model Outputs (Hide)'!I29,0)</f>
        <v>0</v>
      </c>
      <c r="D96" s="466">
        <f>IFERROR(('Model Outputs (Hide)'!D28/'Model Outputs (Hide)'!E28)*60,0)</f>
        <v>0</v>
      </c>
      <c r="E96" s="468" t="str">
        <f>'Model Outputs (Hide)'!B104</f>
        <v>4-axle Rigid (or semi)</v>
      </c>
      <c r="F96" s="462">
        <f>IFERROR('Model Outputs (Hide)'!F104/'Model Outputs (Hide)'!I104,0)</f>
        <v>0</v>
      </c>
      <c r="G96" s="466">
        <f>IFERROR(('Model Outputs (Hide)'!D104/'Model Outputs (Hide)'!E104)*60,0)</f>
        <v>0</v>
      </c>
      <c r="H96" s="471" t="str">
        <f>'Model Outputs (Hide)'!B104</f>
        <v>4-axle Rigid (or semi)</v>
      </c>
      <c r="I96" s="466">
        <f>IFERROR('Model Outputs (Hide)'!L104/'Model Outputs (Hide)'!M104,0)</f>
        <v>0</v>
      </c>
      <c r="J96"/>
      <c r="K96" s="85" t="s">
        <v>302</v>
      </c>
    </row>
    <row r="97" spans="2:11" s="332" customFormat="1" ht="17.25" hidden="1" customHeight="1" x14ac:dyDescent="0.2">
      <c r="B97" s="465" t="str">
        <f>'Model Outputs (Hide)'!B30</f>
        <v>Semi Trailer (5-axle)</v>
      </c>
      <c r="C97" s="462">
        <f>IFERROR('Model Outputs (Hide)'!F30/'Model Outputs (Hide)'!I30,0)</f>
        <v>0</v>
      </c>
      <c r="D97" s="466">
        <f>IFERROR(('Model Outputs (Hide)'!D29/'Model Outputs (Hide)'!E29)*60,0)</f>
        <v>0</v>
      </c>
      <c r="E97" s="468" t="str">
        <f>'Model Outputs (Hide)'!B105</f>
        <v>Semi Trailer (5-axle)</v>
      </c>
      <c r="F97" s="462">
        <f>IFERROR('Model Outputs (Hide)'!F105/'Model Outputs (Hide)'!I105,0)</f>
        <v>0</v>
      </c>
      <c r="G97" s="466">
        <f>IFERROR(('Model Outputs (Hide)'!D105/'Model Outputs (Hide)'!E105)*60,0)</f>
        <v>0</v>
      </c>
      <c r="H97" s="471" t="str">
        <f>'Model Outputs (Hide)'!B105</f>
        <v>Semi Trailer (5-axle)</v>
      </c>
      <c r="I97" s="466">
        <f>IFERROR('Model Outputs (Hide)'!L105/'Model Outputs (Hide)'!M105,0)</f>
        <v>0</v>
      </c>
      <c r="J97"/>
      <c r="K97" s="85" t="s">
        <v>303</v>
      </c>
    </row>
    <row r="98" spans="2:11" s="332" customFormat="1" ht="17.25" hidden="1" customHeight="1" x14ac:dyDescent="0.2">
      <c r="B98" s="465" t="str">
        <f>'Model Outputs (Hide)'!B31</f>
        <v>Semi-Trailer (6-axle)</v>
      </c>
      <c r="C98" s="462">
        <f>IFERROR('Model Outputs (Hide)'!F31/'Model Outputs (Hide)'!I31,0)</f>
        <v>0</v>
      </c>
      <c r="D98" s="466">
        <f>IFERROR(('Model Outputs (Hide)'!D30/'Model Outputs (Hide)'!E30)*60,0)</f>
        <v>0</v>
      </c>
      <c r="E98" s="468" t="str">
        <f>'Model Outputs (Hide)'!B106</f>
        <v>Semi-Trailer (6-axle)</v>
      </c>
      <c r="F98" s="462">
        <f>IFERROR('Model Outputs (Hide)'!F106/'Model Outputs (Hide)'!I106,0)</f>
        <v>0</v>
      </c>
      <c r="G98" s="466">
        <f>IFERROR(('Model Outputs (Hide)'!D106/'Model Outputs (Hide)'!E106)*60,0)</f>
        <v>0</v>
      </c>
      <c r="H98" s="471" t="str">
        <f>'Model Outputs (Hide)'!B106</f>
        <v>Semi-Trailer (6-axle)</v>
      </c>
      <c r="I98" s="466">
        <f>IFERROR('Model Outputs (Hide)'!L106/'Model Outputs (Hide)'!M106,0)</f>
        <v>0</v>
      </c>
      <c r="J98"/>
      <c r="K98" s="85" t="s">
        <v>304</v>
      </c>
    </row>
    <row r="99" spans="2:11" s="332" customFormat="1" ht="17.25" hidden="1" customHeight="1" x14ac:dyDescent="0.2">
      <c r="B99" s="465" t="str">
        <f>'Model Outputs (Hide)'!B33</f>
        <v>B-Doubles</v>
      </c>
      <c r="C99" s="462">
        <f>IFERROR('Model Outputs (Hide)'!F33/'Model Outputs (Hide)'!I33,0)</f>
        <v>0</v>
      </c>
      <c r="D99" s="466">
        <f>IFERROR(('Model Outputs (Hide)'!D31/'Model Outputs (Hide)'!E31)*60,0)</f>
        <v>0</v>
      </c>
      <c r="E99" s="468" t="str">
        <f>'Model Outputs (Hide)'!B108</f>
        <v>B-Doubles</v>
      </c>
      <c r="F99" s="462">
        <f>IFERROR('Model Outputs (Hide)'!F108/'Model Outputs (Hide)'!I108,0)</f>
        <v>0</v>
      </c>
      <c r="G99" s="466">
        <f>IFERROR(('Model Outputs (Hide)'!D108/'Model Outputs (Hide)'!E108)*60,0)</f>
        <v>0</v>
      </c>
      <c r="H99" s="471" t="str">
        <f>'Model Outputs (Hide)'!B108</f>
        <v>B-Doubles</v>
      </c>
      <c r="I99" s="466">
        <f>IFERROR('Model Outputs (Hide)'!L108/'Model Outputs (Hide)'!M108,0)</f>
        <v>0</v>
      </c>
      <c r="J99"/>
      <c r="K99" s="85" t="s">
        <v>305</v>
      </c>
    </row>
    <row r="100" spans="2:11" s="332" customFormat="1" ht="17.25" hidden="1" customHeight="1" x14ac:dyDescent="0.2">
      <c r="B100" s="465" t="str">
        <f>'Model Outputs (Hide)'!B34</f>
        <v>B-Triples</v>
      </c>
      <c r="C100" s="462">
        <f>IFERROR('Model Outputs (Hide)'!F34/'Model Outputs (Hide)'!I34,0)</f>
        <v>0</v>
      </c>
      <c r="D100" s="466">
        <f>IFERROR(('Model Outputs (Hide)'!D33/'Model Outputs (Hide)'!E33)*60,0)</f>
        <v>0</v>
      </c>
      <c r="E100" s="468" t="str">
        <f>'Model Outputs (Hide)'!B109</f>
        <v>B-Triples</v>
      </c>
      <c r="F100" s="462">
        <f>IFERROR('Model Outputs (Hide)'!F109/'Model Outputs (Hide)'!I109,0)</f>
        <v>0</v>
      </c>
      <c r="G100" s="466">
        <f>IFERROR(('Model Outputs (Hide)'!D109/'Model Outputs (Hide)'!E109)*60,0)</f>
        <v>0</v>
      </c>
      <c r="H100" s="471" t="str">
        <f>'Model Outputs (Hide)'!B109</f>
        <v>B-Triples</v>
      </c>
      <c r="I100" s="466">
        <f>IFERROR('Model Outputs (Hide)'!L109/'Model Outputs (Hide)'!M109,0)</f>
        <v>0</v>
      </c>
      <c r="J100"/>
      <c r="K100" s="85" t="s">
        <v>306</v>
      </c>
    </row>
    <row r="101" spans="2:11" s="332" customFormat="1" ht="17.25" hidden="1" customHeight="1" x14ac:dyDescent="0.2">
      <c r="B101" s="488" t="str">
        <f>'Model Outputs (Hide)'!B35</f>
        <v>Commodity 3</v>
      </c>
      <c r="C101" s="489"/>
      <c r="D101" s="489"/>
      <c r="E101" s="489"/>
      <c r="F101" s="489"/>
      <c r="G101" s="489"/>
      <c r="H101" s="489"/>
      <c r="I101" s="490"/>
    </row>
    <row r="102" spans="2:11" s="332" customFormat="1" ht="17.25" hidden="1" customHeight="1" x14ac:dyDescent="0.2">
      <c r="B102" s="465" t="str">
        <f>'Model Outputs (Hide)'!B36</f>
        <v>Light Commercial</v>
      </c>
      <c r="C102" s="462">
        <f>IFERROR('Model Outputs (Hide)'!F36/'Model Outputs (Hide)'!I36,0)</f>
        <v>0</v>
      </c>
      <c r="D102" s="466">
        <f>IFERROR(('Model Outputs (Hide)'!D35/'Model Outputs (Hide)'!E35)*60,0)</f>
        <v>0</v>
      </c>
      <c r="E102" s="468" t="str">
        <f>'Model Outputs (Hide)'!B111</f>
        <v>Light Commercial</v>
      </c>
      <c r="F102" s="462">
        <f>IFERROR('Model Outputs (Hide)'!F111/'Model Outputs (Hide)'!I111,0)</f>
        <v>0</v>
      </c>
      <c r="G102" s="466">
        <f>IFERROR(('Model Outputs (Hide)'!D111/'Model Outputs (Hide)'!E111)*60,0)</f>
        <v>0</v>
      </c>
      <c r="H102" s="471" t="str">
        <f>'Model Outputs (Hide)'!B111</f>
        <v>Light Commercial</v>
      </c>
      <c r="I102" s="466">
        <f>IFERROR('Model Outputs (Hide)'!L111/'Model Outputs (Hide)'!M111,0)</f>
        <v>0</v>
      </c>
      <c r="J102"/>
      <c r="K102" s="85" t="s">
        <v>300</v>
      </c>
    </row>
    <row r="103" spans="2:11" s="332" customFormat="1" ht="17.25" hidden="1" customHeight="1" x14ac:dyDescent="0.2">
      <c r="B103" s="465" t="str">
        <f>'Model Outputs (Hide)'!B37</f>
        <v>Rigid Trucks (2-axle, 6 tyre)</v>
      </c>
      <c r="C103" s="462">
        <f>IFERROR('Model Outputs (Hide)'!F37/'Model Outputs (Hide)'!I37,0)</f>
        <v>0</v>
      </c>
      <c r="D103" s="466">
        <f>IFERROR(('Model Outputs (Hide)'!D36/'Model Outputs (Hide)'!E36)*60,0)</f>
        <v>0</v>
      </c>
      <c r="E103" s="468" t="str">
        <f>'Model Outputs (Hide)'!B112</f>
        <v>Rigid Trucks (2-axle, 6 tyre)</v>
      </c>
      <c r="F103" s="462">
        <f>IFERROR('Model Outputs (Hide)'!F112/'Model Outputs (Hide)'!I112,0)</f>
        <v>0</v>
      </c>
      <c r="G103" s="466">
        <f>IFERROR(('Model Outputs (Hide)'!D112/'Model Outputs (Hide)'!E112)*60,0)</f>
        <v>0</v>
      </c>
      <c r="H103" s="471" t="str">
        <f>'Model Outputs (Hide)'!B112</f>
        <v>Rigid Trucks (2-axle, 6 tyre)</v>
      </c>
      <c r="I103" s="466">
        <f>IFERROR('Model Outputs (Hide)'!L112/'Model Outputs (Hide)'!M112,0)</f>
        <v>0</v>
      </c>
      <c r="J103"/>
      <c r="K103" s="85" t="s">
        <v>300</v>
      </c>
    </row>
    <row r="104" spans="2:11" s="332" customFormat="1" ht="17.25" hidden="1" customHeight="1" x14ac:dyDescent="0.2">
      <c r="B104" s="465" t="str">
        <f>'Model Outputs (Hide)'!B38</f>
        <v>Rigid Trucks (3-axle)</v>
      </c>
      <c r="C104" s="462">
        <f>IFERROR('Model Outputs (Hide)'!F38/'Model Outputs (Hide)'!I38,0)</f>
        <v>0</v>
      </c>
      <c r="D104" s="466">
        <f>IFERROR(('Model Outputs (Hide)'!D37/'Model Outputs (Hide)'!E37)*60,0)</f>
        <v>0</v>
      </c>
      <c r="E104" s="468" t="str">
        <f>'Model Outputs (Hide)'!B113</f>
        <v>Rigid Trucks (3-axle)</v>
      </c>
      <c r="F104" s="462">
        <f>IFERROR('Model Outputs (Hide)'!F113/'Model Outputs (Hide)'!I113,0)</f>
        <v>0</v>
      </c>
      <c r="G104" s="466">
        <f>IFERROR(('Model Outputs (Hide)'!D113/'Model Outputs (Hide)'!E113)*60,0)</f>
        <v>0</v>
      </c>
      <c r="H104" s="471" t="str">
        <f>'Model Outputs (Hide)'!B113</f>
        <v>Rigid Trucks (3-axle)</v>
      </c>
      <c r="I104" s="466">
        <f>IFERROR('Model Outputs (Hide)'!L113/'Model Outputs (Hide)'!M113,0)</f>
        <v>0</v>
      </c>
      <c r="J104"/>
      <c r="K104" s="85" t="s">
        <v>301</v>
      </c>
    </row>
    <row r="105" spans="2:11" s="332" customFormat="1" ht="17.25" hidden="1" customHeight="1" x14ac:dyDescent="0.2">
      <c r="B105" s="465" t="str">
        <f>'Model Outputs (Hide)'!B39</f>
        <v>4-axle Rigid (or semi)</v>
      </c>
      <c r="C105" s="462">
        <f>IFERROR('Model Outputs (Hide)'!F39/'Model Outputs (Hide)'!I39,0)</f>
        <v>0</v>
      </c>
      <c r="D105" s="466">
        <f>IFERROR(('Model Outputs (Hide)'!D38/'Model Outputs (Hide)'!E38)*60,0)</f>
        <v>0</v>
      </c>
      <c r="E105" s="468" t="str">
        <f>'Model Outputs (Hide)'!B114</f>
        <v>4-axle Rigid (or semi)</v>
      </c>
      <c r="F105" s="462">
        <f>IFERROR('Model Outputs (Hide)'!F114/'Model Outputs (Hide)'!I114,0)</f>
        <v>0</v>
      </c>
      <c r="G105" s="466">
        <f>IFERROR(('Model Outputs (Hide)'!D114/'Model Outputs (Hide)'!E114)*60,0)</f>
        <v>0</v>
      </c>
      <c r="H105" s="471" t="str">
        <f>'Model Outputs (Hide)'!B114</f>
        <v>4-axle Rigid (or semi)</v>
      </c>
      <c r="I105" s="466">
        <f>IFERROR('Model Outputs (Hide)'!L114/'Model Outputs (Hide)'!M114,0)</f>
        <v>0</v>
      </c>
      <c r="J105"/>
      <c r="K105" s="85" t="s">
        <v>302</v>
      </c>
    </row>
    <row r="106" spans="2:11" s="332" customFormat="1" ht="17.25" hidden="1" customHeight="1" x14ac:dyDescent="0.2">
      <c r="B106" s="465" t="str">
        <f>'Model Outputs (Hide)'!B40</f>
        <v>Semi Trailer (5-axle)</v>
      </c>
      <c r="C106" s="462">
        <f>IFERROR('Model Outputs (Hide)'!F40/'Model Outputs (Hide)'!I40,0)</f>
        <v>0</v>
      </c>
      <c r="D106" s="466">
        <f>IFERROR(('Model Outputs (Hide)'!D39/'Model Outputs (Hide)'!E39)*60,0)</f>
        <v>0</v>
      </c>
      <c r="E106" s="468" t="str">
        <f>'Model Outputs (Hide)'!B115</f>
        <v>Semi Trailer (5-axle)</v>
      </c>
      <c r="F106" s="462">
        <f>IFERROR('Model Outputs (Hide)'!F115/'Model Outputs (Hide)'!I115,0)</f>
        <v>0</v>
      </c>
      <c r="G106" s="466">
        <f>IFERROR(('Model Outputs (Hide)'!D115/'Model Outputs (Hide)'!E115)*60,0)</f>
        <v>0</v>
      </c>
      <c r="H106" s="471" t="str">
        <f>'Model Outputs (Hide)'!B115</f>
        <v>Semi Trailer (5-axle)</v>
      </c>
      <c r="I106" s="466">
        <f>IFERROR('Model Outputs (Hide)'!L115/'Model Outputs (Hide)'!M115,0)</f>
        <v>0</v>
      </c>
      <c r="J106"/>
      <c r="K106" s="85" t="s">
        <v>303</v>
      </c>
    </row>
    <row r="107" spans="2:11" s="332" customFormat="1" ht="17.25" hidden="1" customHeight="1" x14ac:dyDescent="0.2">
      <c r="B107" s="465" t="str">
        <f>'Model Outputs (Hide)'!B41</f>
        <v>Semi-Trailer (6-axle)</v>
      </c>
      <c r="C107" s="462">
        <f>IFERROR('Model Outputs (Hide)'!F41/'Model Outputs (Hide)'!I41,0)</f>
        <v>0</v>
      </c>
      <c r="D107" s="466">
        <f>IFERROR(('Model Outputs (Hide)'!D40/'Model Outputs (Hide)'!E40)*60,0)</f>
        <v>0</v>
      </c>
      <c r="E107" s="468" t="str">
        <f>'Model Outputs (Hide)'!B116</f>
        <v>Semi-Trailer (6-axle)</v>
      </c>
      <c r="F107" s="462">
        <f>IFERROR('Model Outputs (Hide)'!F116/'Model Outputs (Hide)'!I116,0)</f>
        <v>0</v>
      </c>
      <c r="G107" s="466">
        <f>IFERROR(('Model Outputs (Hide)'!D116/'Model Outputs (Hide)'!E116)*60,0)</f>
        <v>0</v>
      </c>
      <c r="H107" s="471" t="str">
        <f>'Model Outputs (Hide)'!B116</f>
        <v>Semi-Trailer (6-axle)</v>
      </c>
      <c r="I107" s="466">
        <f>IFERROR('Model Outputs (Hide)'!L116/'Model Outputs (Hide)'!M116,0)</f>
        <v>0</v>
      </c>
      <c r="J107"/>
      <c r="K107" s="85" t="s">
        <v>304</v>
      </c>
    </row>
    <row r="108" spans="2:11" s="332" customFormat="1" ht="17.25" hidden="1" customHeight="1" x14ac:dyDescent="0.2">
      <c r="B108" s="465" t="str">
        <f>'Model Outputs (Hide)'!B43</f>
        <v>B-Doubles</v>
      </c>
      <c r="C108" s="462">
        <f>IFERROR('Model Outputs (Hide)'!F43/'Model Outputs (Hide)'!I43,0)</f>
        <v>0</v>
      </c>
      <c r="D108" s="466">
        <f>IFERROR(('Model Outputs (Hide)'!D41/'Model Outputs (Hide)'!E41)*60,0)</f>
        <v>0</v>
      </c>
      <c r="E108" s="468" t="str">
        <f>'Model Outputs (Hide)'!B118</f>
        <v>B-Doubles</v>
      </c>
      <c r="F108" s="462">
        <f>IFERROR('Model Outputs (Hide)'!F118/'Model Outputs (Hide)'!I118,0)</f>
        <v>0</v>
      </c>
      <c r="G108" s="466">
        <f>IFERROR(('Model Outputs (Hide)'!D118/'Model Outputs (Hide)'!E118)*60,0)</f>
        <v>0</v>
      </c>
      <c r="H108" s="471" t="str">
        <f>'Model Outputs (Hide)'!B118</f>
        <v>B-Doubles</v>
      </c>
      <c r="I108" s="466">
        <f>IFERROR('Model Outputs (Hide)'!L118/'Model Outputs (Hide)'!M118,0)</f>
        <v>0</v>
      </c>
      <c r="J108"/>
      <c r="K108" s="85" t="s">
        <v>305</v>
      </c>
    </row>
    <row r="109" spans="2:11" s="332" customFormat="1" ht="17.25" hidden="1" customHeight="1" x14ac:dyDescent="0.2">
      <c r="B109" s="465" t="str">
        <f>'Model Outputs (Hide)'!B44</f>
        <v>B-Triples</v>
      </c>
      <c r="C109" s="462">
        <f>IFERROR('Model Outputs (Hide)'!F44/'Model Outputs (Hide)'!I44,0)</f>
        <v>0</v>
      </c>
      <c r="D109" s="466">
        <f>IFERROR(('Model Outputs (Hide)'!D43/'Model Outputs (Hide)'!E43)*60,0)</f>
        <v>0</v>
      </c>
      <c r="E109" s="468" t="str">
        <f>'Model Outputs (Hide)'!B119</f>
        <v>B-Triples</v>
      </c>
      <c r="F109" s="462">
        <f>IFERROR('Model Outputs (Hide)'!F119/'Model Outputs (Hide)'!I119,0)</f>
        <v>0</v>
      </c>
      <c r="G109" s="466">
        <f>IFERROR(('Model Outputs (Hide)'!D119/'Model Outputs (Hide)'!E119)*60,0)</f>
        <v>0</v>
      </c>
      <c r="H109" s="471" t="str">
        <f>'Model Outputs (Hide)'!B119</f>
        <v>B-Triples</v>
      </c>
      <c r="I109" s="466">
        <f>IFERROR('Model Outputs (Hide)'!L119/'Model Outputs (Hide)'!M119,0)</f>
        <v>0</v>
      </c>
      <c r="J109"/>
      <c r="K109" s="85" t="s">
        <v>306</v>
      </c>
    </row>
    <row r="110" spans="2:11" s="332" customFormat="1" ht="17.25" hidden="1" customHeight="1" x14ac:dyDescent="0.2">
      <c r="B110" s="488" t="str">
        <f>'Model Outputs (Hide)'!B45</f>
        <v>Commodity 4</v>
      </c>
      <c r="C110" s="489"/>
      <c r="D110" s="489"/>
      <c r="E110" s="489"/>
      <c r="F110" s="489"/>
      <c r="G110" s="489"/>
      <c r="H110" s="489"/>
      <c r="I110" s="490"/>
    </row>
    <row r="111" spans="2:11" s="332" customFormat="1" ht="17.25" hidden="1" customHeight="1" x14ac:dyDescent="0.2">
      <c r="B111" s="465" t="str">
        <f>'Model Outputs (Hide)'!B46</f>
        <v>Light Commercial</v>
      </c>
      <c r="C111" s="462">
        <f>IFERROR('Model Outputs (Hide)'!F46/'Model Outputs (Hide)'!I46,0)</f>
        <v>0</v>
      </c>
      <c r="D111" s="466">
        <f>IFERROR(('Model Outputs (Hide)'!D45/'Model Outputs (Hide)'!E45)*60,0)</f>
        <v>0</v>
      </c>
      <c r="E111" s="468" t="str">
        <f>'Model Outputs (Hide)'!B121</f>
        <v>Light Commercial</v>
      </c>
      <c r="F111" s="462">
        <f>IFERROR('Model Outputs (Hide)'!F121/'Model Outputs (Hide)'!I121,0)</f>
        <v>0</v>
      </c>
      <c r="G111" s="466">
        <f>IFERROR(('Model Outputs (Hide)'!D121/'Model Outputs (Hide)'!E121)*60,0)</f>
        <v>0</v>
      </c>
      <c r="H111" s="471" t="str">
        <f>'Model Outputs (Hide)'!B121</f>
        <v>Light Commercial</v>
      </c>
      <c r="I111" s="466">
        <f>IFERROR('Model Outputs (Hide)'!L121/'Model Outputs (Hide)'!M121,0)</f>
        <v>0</v>
      </c>
      <c r="J111"/>
      <c r="K111" s="85" t="s">
        <v>300</v>
      </c>
    </row>
    <row r="112" spans="2:11" s="332" customFormat="1" ht="17.25" hidden="1" customHeight="1" x14ac:dyDescent="0.2">
      <c r="B112" s="465" t="str">
        <f>'Model Outputs (Hide)'!B47</f>
        <v>Rigid Trucks (2-axle, 6 tyre)</v>
      </c>
      <c r="C112" s="462">
        <f>IFERROR('Model Outputs (Hide)'!F47/'Model Outputs (Hide)'!I47,0)</f>
        <v>0</v>
      </c>
      <c r="D112" s="466">
        <f>IFERROR(('Model Outputs (Hide)'!D46/'Model Outputs (Hide)'!E46)*60,0)</f>
        <v>0</v>
      </c>
      <c r="E112" s="468" t="str">
        <f>'Model Outputs (Hide)'!B122</f>
        <v>Rigid Trucks (2-axle, 6 tyre)</v>
      </c>
      <c r="F112" s="462">
        <f>IFERROR('Model Outputs (Hide)'!F122/'Model Outputs (Hide)'!I122,0)</f>
        <v>0</v>
      </c>
      <c r="G112" s="466">
        <f>IFERROR(('Model Outputs (Hide)'!D122/'Model Outputs (Hide)'!E122)*60,0)</f>
        <v>0</v>
      </c>
      <c r="H112" s="471" t="str">
        <f>'Model Outputs (Hide)'!B122</f>
        <v>Rigid Trucks (2-axle, 6 tyre)</v>
      </c>
      <c r="I112" s="466">
        <f>IFERROR('Model Outputs (Hide)'!L122/'Model Outputs (Hide)'!M122,0)</f>
        <v>0</v>
      </c>
      <c r="J112"/>
      <c r="K112" s="85" t="s">
        <v>300</v>
      </c>
    </row>
    <row r="113" spans="2:11" s="332" customFormat="1" ht="17.25" hidden="1" customHeight="1" x14ac:dyDescent="0.2">
      <c r="B113" s="465" t="str">
        <f>'Model Outputs (Hide)'!B48</f>
        <v>Rigid Trucks (3-axle)</v>
      </c>
      <c r="C113" s="462">
        <f>IFERROR('Model Outputs (Hide)'!F48/'Model Outputs (Hide)'!I48,0)</f>
        <v>0</v>
      </c>
      <c r="D113" s="466">
        <f>IFERROR(('Model Outputs (Hide)'!D47/'Model Outputs (Hide)'!E47)*60,0)</f>
        <v>0</v>
      </c>
      <c r="E113" s="468" t="str">
        <f>'Model Outputs (Hide)'!B123</f>
        <v>Rigid Trucks (3-axle)</v>
      </c>
      <c r="F113" s="462">
        <f>IFERROR('Model Outputs (Hide)'!F123/'Model Outputs (Hide)'!I123,0)</f>
        <v>0</v>
      </c>
      <c r="G113" s="466">
        <f>IFERROR(('Model Outputs (Hide)'!D123/'Model Outputs (Hide)'!E123)*60,0)</f>
        <v>0</v>
      </c>
      <c r="H113" s="471" t="str">
        <f>'Model Outputs (Hide)'!B123</f>
        <v>Rigid Trucks (3-axle)</v>
      </c>
      <c r="I113" s="466">
        <f>IFERROR('Model Outputs (Hide)'!L123/'Model Outputs (Hide)'!M123,0)</f>
        <v>0</v>
      </c>
      <c r="J113"/>
      <c r="K113" s="85" t="s">
        <v>301</v>
      </c>
    </row>
    <row r="114" spans="2:11" s="332" customFormat="1" ht="17.25" hidden="1" customHeight="1" x14ac:dyDescent="0.2">
      <c r="B114" s="465" t="str">
        <f>'Model Outputs (Hide)'!B49</f>
        <v>4-axle Rigid (or semi)</v>
      </c>
      <c r="C114" s="462">
        <f>IFERROR('Model Outputs (Hide)'!F49/'Model Outputs (Hide)'!I49,0)</f>
        <v>0</v>
      </c>
      <c r="D114" s="466">
        <f>IFERROR(('Model Outputs (Hide)'!D48/'Model Outputs (Hide)'!E48)*60,0)</f>
        <v>0</v>
      </c>
      <c r="E114" s="468" t="str">
        <f>'Model Outputs (Hide)'!B124</f>
        <v>4-axle Rigid (or semi)</v>
      </c>
      <c r="F114" s="462">
        <f>IFERROR('Model Outputs (Hide)'!F124/'Model Outputs (Hide)'!I124,0)</f>
        <v>0</v>
      </c>
      <c r="G114" s="466">
        <f>IFERROR(('Model Outputs (Hide)'!D124/'Model Outputs (Hide)'!E124)*60,0)</f>
        <v>0</v>
      </c>
      <c r="H114" s="471" t="str">
        <f>'Model Outputs (Hide)'!B124</f>
        <v>4-axle Rigid (or semi)</v>
      </c>
      <c r="I114" s="466">
        <f>IFERROR('Model Outputs (Hide)'!L124/'Model Outputs (Hide)'!M124,0)</f>
        <v>0</v>
      </c>
      <c r="J114"/>
      <c r="K114" s="85" t="s">
        <v>302</v>
      </c>
    </row>
    <row r="115" spans="2:11" s="332" customFormat="1" ht="17.25" hidden="1" customHeight="1" x14ac:dyDescent="0.2">
      <c r="B115" s="465" t="str">
        <f>'Model Outputs (Hide)'!B50</f>
        <v>Semi Trailer (5-axle)</v>
      </c>
      <c r="C115" s="462">
        <f>IFERROR('Model Outputs (Hide)'!F50/'Model Outputs (Hide)'!I50,0)</f>
        <v>0</v>
      </c>
      <c r="D115" s="466">
        <f>IFERROR(('Model Outputs (Hide)'!D49/'Model Outputs (Hide)'!E49)*60,0)</f>
        <v>0</v>
      </c>
      <c r="E115" s="468" t="str">
        <f>'Model Outputs (Hide)'!B125</f>
        <v>Semi Trailer (5-axle)</v>
      </c>
      <c r="F115" s="462">
        <f>IFERROR('Model Outputs (Hide)'!F125/'Model Outputs (Hide)'!I125,0)</f>
        <v>0</v>
      </c>
      <c r="G115" s="466">
        <f>IFERROR(('Model Outputs (Hide)'!D125/'Model Outputs (Hide)'!E125)*60,0)</f>
        <v>0</v>
      </c>
      <c r="H115" s="471" t="str">
        <f>'Model Outputs (Hide)'!B125</f>
        <v>Semi Trailer (5-axle)</v>
      </c>
      <c r="I115" s="466">
        <f>IFERROR('Model Outputs (Hide)'!L125/'Model Outputs (Hide)'!M125,0)</f>
        <v>0</v>
      </c>
      <c r="J115"/>
      <c r="K115" s="85" t="s">
        <v>303</v>
      </c>
    </row>
    <row r="116" spans="2:11" s="332" customFormat="1" ht="17.25" hidden="1" customHeight="1" x14ac:dyDescent="0.2">
      <c r="B116" s="465" t="str">
        <f>'Model Outputs (Hide)'!B51</f>
        <v>Semi-Trailer (6-axle)</v>
      </c>
      <c r="C116" s="462">
        <f>IFERROR('Model Outputs (Hide)'!F51/'Model Outputs (Hide)'!I51,0)</f>
        <v>0</v>
      </c>
      <c r="D116" s="466">
        <f>IFERROR(('Model Outputs (Hide)'!D50/'Model Outputs (Hide)'!E50)*60,0)</f>
        <v>0</v>
      </c>
      <c r="E116" s="468" t="str">
        <f>'Model Outputs (Hide)'!B126</f>
        <v>Semi-Trailer (6-axle)</v>
      </c>
      <c r="F116" s="462">
        <f>IFERROR('Model Outputs (Hide)'!F126/'Model Outputs (Hide)'!I126,0)</f>
        <v>0</v>
      </c>
      <c r="G116" s="466">
        <f>IFERROR(('Model Outputs (Hide)'!D126/'Model Outputs (Hide)'!E126)*60,0)</f>
        <v>0</v>
      </c>
      <c r="H116" s="471" t="str">
        <f>'Model Outputs (Hide)'!B126</f>
        <v>Semi-Trailer (6-axle)</v>
      </c>
      <c r="I116" s="466">
        <f>IFERROR('Model Outputs (Hide)'!L126/'Model Outputs (Hide)'!M126,0)</f>
        <v>0</v>
      </c>
      <c r="J116"/>
      <c r="K116" s="85" t="s">
        <v>304</v>
      </c>
    </row>
    <row r="117" spans="2:11" s="332" customFormat="1" ht="17.25" hidden="1" customHeight="1" x14ac:dyDescent="0.2">
      <c r="B117" s="465" t="str">
        <f>'Model Outputs (Hide)'!B53</f>
        <v>B-Doubles</v>
      </c>
      <c r="C117" s="462">
        <f>IFERROR('Model Outputs (Hide)'!F53/'Model Outputs (Hide)'!I53,0)</f>
        <v>0</v>
      </c>
      <c r="D117" s="466">
        <f>IFERROR(('Model Outputs (Hide)'!D51/'Model Outputs (Hide)'!E51)*60,0)</f>
        <v>0</v>
      </c>
      <c r="E117" s="468" t="str">
        <f>'Model Outputs (Hide)'!B128</f>
        <v>B-Doubles</v>
      </c>
      <c r="F117" s="462">
        <f>IFERROR('Model Outputs (Hide)'!F128/'Model Outputs (Hide)'!I128,0)</f>
        <v>0</v>
      </c>
      <c r="G117" s="466">
        <f>IFERROR(('Model Outputs (Hide)'!D128/'Model Outputs (Hide)'!E128)*60,0)</f>
        <v>0</v>
      </c>
      <c r="H117" s="471" t="str">
        <f>'Model Outputs (Hide)'!B128</f>
        <v>B-Doubles</v>
      </c>
      <c r="I117" s="466">
        <f>IFERROR('Model Outputs (Hide)'!L128/'Model Outputs (Hide)'!M128,0)</f>
        <v>0</v>
      </c>
      <c r="J117"/>
      <c r="K117" s="85" t="s">
        <v>305</v>
      </c>
    </row>
    <row r="118" spans="2:11" s="332" customFormat="1" ht="17.25" hidden="1" customHeight="1" x14ac:dyDescent="0.2">
      <c r="B118" s="465" t="str">
        <f>'Model Outputs (Hide)'!B54</f>
        <v>B-Triples</v>
      </c>
      <c r="C118" s="462">
        <f>IFERROR('Model Outputs (Hide)'!F54/'Model Outputs (Hide)'!I54,0)</f>
        <v>0</v>
      </c>
      <c r="D118" s="466">
        <f>IFERROR(('Model Outputs (Hide)'!D53/'Model Outputs (Hide)'!E53)*60,0)</f>
        <v>0</v>
      </c>
      <c r="E118" s="468" t="str">
        <f>'Model Outputs (Hide)'!B129</f>
        <v>B-Triples</v>
      </c>
      <c r="F118" s="462">
        <f>IFERROR('Model Outputs (Hide)'!F129/'Model Outputs (Hide)'!I129,0)</f>
        <v>0</v>
      </c>
      <c r="G118" s="466">
        <f>IFERROR(('Model Outputs (Hide)'!D129/'Model Outputs (Hide)'!E129)*60,0)</f>
        <v>0</v>
      </c>
      <c r="H118" s="471" t="str">
        <f>'Model Outputs (Hide)'!B129</f>
        <v>B-Triples</v>
      </c>
      <c r="I118" s="466">
        <f>IFERROR('Model Outputs (Hide)'!L129/'Model Outputs (Hide)'!M129,0)</f>
        <v>0</v>
      </c>
      <c r="J118"/>
      <c r="K118" s="85" t="s">
        <v>306</v>
      </c>
    </row>
    <row r="119" spans="2:11" s="332" customFormat="1" ht="17.25" hidden="1" customHeight="1" x14ac:dyDescent="0.2">
      <c r="B119" s="488" t="str">
        <f>'Model Outputs (Hide)'!B55</f>
        <v>Commodity 5</v>
      </c>
      <c r="C119" s="489"/>
      <c r="D119" s="489"/>
      <c r="E119" s="489"/>
      <c r="F119" s="489"/>
      <c r="G119" s="489"/>
      <c r="H119" s="489"/>
      <c r="I119" s="490"/>
    </row>
    <row r="120" spans="2:11" s="332" customFormat="1" ht="17.25" hidden="1" customHeight="1" x14ac:dyDescent="0.2">
      <c r="B120" s="465" t="str">
        <f>'Model Outputs (Hide)'!B56</f>
        <v>Light Commercial</v>
      </c>
      <c r="C120" s="462">
        <f>IFERROR('Model Outputs (Hide)'!F56/'Model Outputs (Hide)'!I56,0)</f>
        <v>0</v>
      </c>
      <c r="D120" s="466">
        <f>IFERROR(('Model Outputs (Hide)'!D55/'Model Outputs (Hide)'!E55)*60,0)</f>
        <v>0</v>
      </c>
      <c r="E120" s="468" t="str">
        <f>'Model Outputs (Hide)'!B131</f>
        <v>Light Commercial</v>
      </c>
      <c r="F120" s="462">
        <f>IFERROR('Model Outputs (Hide)'!F131/'Model Outputs (Hide)'!I131,0)</f>
        <v>0</v>
      </c>
      <c r="G120" s="466">
        <f>IFERROR(('Model Outputs (Hide)'!D131/'Model Outputs (Hide)'!E131)*60,0)</f>
        <v>0</v>
      </c>
      <c r="H120" s="471" t="str">
        <f>'Model Outputs (Hide)'!B131</f>
        <v>Light Commercial</v>
      </c>
      <c r="I120" s="466">
        <f>IFERROR('Model Outputs (Hide)'!L131/'Model Outputs (Hide)'!M131,0)</f>
        <v>0</v>
      </c>
      <c r="J120"/>
      <c r="K120" s="85" t="s">
        <v>300</v>
      </c>
    </row>
    <row r="121" spans="2:11" s="332" customFormat="1" ht="17.25" hidden="1" customHeight="1" x14ac:dyDescent="0.2">
      <c r="B121" s="465" t="str">
        <f>'Model Outputs (Hide)'!B57</f>
        <v>Rigid Trucks (2-axle, 6 tyre)</v>
      </c>
      <c r="C121" s="462">
        <f>IFERROR('Model Outputs (Hide)'!F57/'Model Outputs (Hide)'!I57,0)</f>
        <v>0</v>
      </c>
      <c r="D121" s="466">
        <f>IFERROR(('Model Outputs (Hide)'!D56/'Model Outputs (Hide)'!E56)*60,0)</f>
        <v>0</v>
      </c>
      <c r="E121" s="468" t="str">
        <f>'Model Outputs (Hide)'!B132</f>
        <v>Rigid Trucks (2-axle, 6 tyre)</v>
      </c>
      <c r="F121" s="462">
        <f>IFERROR('Model Outputs (Hide)'!F132/'Model Outputs (Hide)'!I132,0)</f>
        <v>0</v>
      </c>
      <c r="G121" s="466">
        <f>IFERROR(('Model Outputs (Hide)'!D132/'Model Outputs (Hide)'!E132)*60,0)</f>
        <v>0</v>
      </c>
      <c r="H121" s="471" t="str">
        <f>'Model Outputs (Hide)'!B132</f>
        <v>Rigid Trucks (2-axle, 6 tyre)</v>
      </c>
      <c r="I121" s="466">
        <f>IFERROR('Model Outputs (Hide)'!L132/'Model Outputs (Hide)'!M132,0)</f>
        <v>0</v>
      </c>
      <c r="J121"/>
      <c r="K121" s="85" t="s">
        <v>300</v>
      </c>
    </row>
    <row r="122" spans="2:11" s="332" customFormat="1" ht="17.25" hidden="1" customHeight="1" x14ac:dyDescent="0.2">
      <c r="B122" s="465" t="str">
        <f>'Model Outputs (Hide)'!B58</f>
        <v>Rigid Trucks (3-axle)</v>
      </c>
      <c r="C122" s="462">
        <f>IFERROR('Model Outputs (Hide)'!F58/'Model Outputs (Hide)'!I58,0)</f>
        <v>0</v>
      </c>
      <c r="D122" s="466">
        <f>IFERROR(('Model Outputs (Hide)'!D57/'Model Outputs (Hide)'!E57)*60,0)</f>
        <v>0</v>
      </c>
      <c r="E122" s="468" t="str">
        <f>'Model Outputs (Hide)'!B133</f>
        <v>Rigid Trucks (3-axle)</v>
      </c>
      <c r="F122" s="462">
        <f>IFERROR('Model Outputs (Hide)'!F133/'Model Outputs (Hide)'!I133,0)</f>
        <v>0</v>
      </c>
      <c r="G122" s="466">
        <f>IFERROR(('Model Outputs (Hide)'!D133/'Model Outputs (Hide)'!E133)*60,0)</f>
        <v>0</v>
      </c>
      <c r="H122" s="471" t="str">
        <f>'Model Outputs (Hide)'!B133</f>
        <v>Rigid Trucks (3-axle)</v>
      </c>
      <c r="I122" s="466">
        <f>IFERROR('Model Outputs (Hide)'!L133/'Model Outputs (Hide)'!M133,0)</f>
        <v>0</v>
      </c>
      <c r="J122"/>
      <c r="K122" s="85" t="s">
        <v>301</v>
      </c>
    </row>
    <row r="123" spans="2:11" s="332" customFormat="1" ht="17.25" hidden="1" customHeight="1" x14ac:dyDescent="0.2">
      <c r="B123" s="465" t="str">
        <f>'Model Outputs (Hide)'!B59</f>
        <v>4-axle Rigid (or semi)</v>
      </c>
      <c r="C123" s="462">
        <f>IFERROR('Model Outputs (Hide)'!F59/'Model Outputs (Hide)'!I59,0)</f>
        <v>0</v>
      </c>
      <c r="D123" s="466">
        <f>IFERROR(('Model Outputs (Hide)'!D58/'Model Outputs (Hide)'!E58)*60,0)</f>
        <v>0</v>
      </c>
      <c r="E123" s="468" t="str">
        <f>'Model Outputs (Hide)'!B134</f>
        <v>4-axle Rigid (or semi)</v>
      </c>
      <c r="F123" s="462">
        <f>IFERROR('Model Outputs (Hide)'!F134/'Model Outputs (Hide)'!I134,0)</f>
        <v>0</v>
      </c>
      <c r="G123" s="466">
        <f>IFERROR(('Model Outputs (Hide)'!D134/'Model Outputs (Hide)'!E134)*60,0)</f>
        <v>0</v>
      </c>
      <c r="H123" s="471" t="str">
        <f>'Model Outputs (Hide)'!B134</f>
        <v>4-axle Rigid (or semi)</v>
      </c>
      <c r="I123" s="466">
        <f>IFERROR('Model Outputs (Hide)'!L134/'Model Outputs (Hide)'!M134,0)</f>
        <v>0</v>
      </c>
      <c r="J123"/>
      <c r="K123" s="85" t="s">
        <v>302</v>
      </c>
    </row>
    <row r="124" spans="2:11" s="332" customFormat="1" ht="17.25" hidden="1" customHeight="1" x14ac:dyDescent="0.2">
      <c r="B124" s="465" t="str">
        <f>'Model Outputs (Hide)'!B60</f>
        <v>Semi Trailer (5-axle)</v>
      </c>
      <c r="C124" s="462">
        <f>IFERROR('Model Outputs (Hide)'!F60/'Model Outputs (Hide)'!I60,0)</f>
        <v>0</v>
      </c>
      <c r="D124" s="466">
        <f>IFERROR(('Model Outputs (Hide)'!D59/'Model Outputs (Hide)'!E59)*60,0)</f>
        <v>0</v>
      </c>
      <c r="E124" s="468" t="str">
        <f>'Model Outputs (Hide)'!B135</f>
        <v>Semi Trailer (5-axle)</v>
      </c>
      <c r="F124" s="462">
        <f>IFERROR('Model Outputs (Hide)'!F135/'Model Outputs (Hide)'!I135,0)</f>
        <v>0</v>
      </c>
      <c r="G124" s="466">
        <f>IFERROR(('Model Outputs (Hide)'!D135/'Model Outputs (Hide)'!E135)*60,0)</f>
        <v>0</v>
      </c>
      <c r="H124" s="471" t="str">
        <f>'Model Outputs (Hide)'!B135</f>
        <v>Semi Trailer (5-axle)</v>
      </c>
      <c r="I124" s="466">
        <f>IFERROR('Model Outputs (Hide)'!L135/'Model Outputs (Hide)'!M135,0)</f>
        <v>0</v>
      </c>
      <c r="J124"/>
      <c r="K124" s="85" t="s">
        <v>303</v>
      </c>
    </row>
    <row r="125" spans="2:11" s="332" customFormat="1" ht="17.25" hidden="1" customHeight="1" x14ac:dyDescent="0.2">
      <c r="B125" s="465" t="str">
        <f>'Model Outputs (Hide)'!B61</f>
        <v>Semi-Trailer (6-axle)</v>
      </c>
      <c r="C125" s="462">
        <f>IFERROR('Model Outputs (Hide)'!F61/'Model Outputs (Hide)'!I61,0)</f>
        <v>0</v>
      </c>
      <c r="D125" s="466">
        <f>IFERROR(('Model Outputs (Hide)'!D60/'Model Outputs (Hide)'!E60)*60,0)</f>
        <v>0</v>
      </c>
      <c r="E125" s="468" t="str">
        <f>'Model Outputs (Hide)'!B136</f>
        <v>Semi-Trailer (6-axle)</v>
      </c>
      <c r="F125" s="462">
        <f>IFERROR('Model Outputs (Hide)'!F136/'Model Outputs (Hide)'!I136,0)</f>
        <v>0</v>
      </c>
      <c r="G125" s="466">
        <f>IFERROR(('Model Outputs (Hide)'!D136/'Model Outputs (Hide)'!E136)*60,0)</f>
        <v>0</v>
      </c>
      <c r="H125" s="471" t="str">
        <f>'Model Outputs (Hide)'!B136</f>
        <v>Semi-Trailer (6-axle)</v>
      </c>
      <c r="I125" s="466">
        <f>IFERROR('Model Outputs (Hide)'!L136/'Model Outputs (Hide)'!M136,0)</f>
        <v>0</v>
      </c>
      <c r="J125"/>
      <c r="K125" s="85" t="s">
        <v>304</v>
      </c>
    </row>
    <row r="126" spans="2:11" s="332" customFormat="1" ht="17.25" hidden="1" customHeight="1" x14ac:dyDescent="0.2">
      <c r="B126" s="465" t="str">
        <f>'Model Outputs (Hide)'!B63</f>
        <v>B-Doubles</v>
      </c>
      <c r="C126" s="462">
        <f>IFERROR('Model Outputs (Hide)'!F63/'Model Outputs (Hide)'!I63,0)</f>
        <v>0</v>
      </c>
      <c r="D126" s="466">
        <f>IFERROR(('Model Outputs (Hide)'!D61/'Model Outputs (Hide)'!E61)*60,0)</f>
        <v>0</v>
      </c>
      <c r="E126" s="468" t="str">
        <f>'Model Outputs (Hide)'!B138</f>
        <v>B-Doubles</v>
      </c>
      <c r="F126" s="462">
        <f>IFERROR('Model Outputs (Hide)'!F138/'Model Outputs (Hide)'!I138,0)</f>
        <v>0</v>
      </c>
      <c r="G126" s="466">
        <f>IFERROR(('Model Outputs (Hide)'!D138/'Model Outputs (Hide)'!E138)*60,0)</f>
        <v>0</v>
      </c>
      <c r="H126" s="471" t="str">
        <f>'Model Outputs (Hide)'!B138</f>
        <v>B-Doubles</v>
      </c>
      <c r="I126" s="466">
        <f>IFERROR('Model Outputs (Hide)'!L138/'Model Outputs (Hide)'!M138,0)</f>
        <v>0</v>
      </c>
      <c r="J126"/>
      <c r="K126" s="85" t="s">
        <v>305</v>
      </c>
    </row>
    <row r="127" spans="2:11" s="332" customFormat="1" ht="17.25" hidden="1" customHeight="1" x14ac:dyDescent="0.2">
      <c r="B127" s="465" t="str">
        <f>'Model Outputs (Hide)'!B64</f>
        <v>B-Triples</v>
      </c>
      <c r="C127" s="462">
        <f>IFERROR('Model Outputs (Hide)'!F64/'Model Outputs (Hide)'!I64,0)</f>
        <v>0</v>
      </c>
      <c r="D127" s="466">
        <f>IFERROR(('Model Outputs (Hide)'!D63/'Model Outputs (Hide)'!E63)*60,0)</f>
        <v>0</v>
      </c>
      <c r="E127" s="468" t="str">
        <f>'Model Outputs (Hide)'!B139</f>
        <v>B-Triples</v>
      </c>
      <c r="F127" s="462">
        <f>IFERROR('Model Outputs (Hide)'!F139/'Model Outputs (Hide)'!I139,0)</f>
        <v>0</v>
      </c>
      <c r="G127" s="466">
        <f>IFERROR(('Model Outputs (Hide)'!D139/'Model Outputs (Hide)'!E139)*60,0)</f>
        <v>0</v>
      </c>
      <c r="H127" s="471" t="str">
        <f>'Model Outputs (Hide)'!B139</f>
        <v>B-Triples</v>
      </c>
      <c r="I127" s="466">
        <f>IFERROR('Model Outputs (Hide)'!L139/'Model Outputs (Hide)'!M139,0)</f>
        <v>0</v>
      </c>
      <c r="J127"/>
      <c r="K127" s="85" t="s">
        <v>306</v>
      </c>
    </row>
    <row r="128" spans="2:11" s="332" customFormat="1" ht="17.25" hidden="1" customHeight="1" x14ac:dyDescent="0.2">
      <c r="B128" s="488" t="str">
        <f>'Model Outputs (Hide)'!B65</f>
        <v>Commodity 6</v>
      </c>
      <c r="C128" s="489"/>
      <c r="D128" s="489"/>
      <c r="E128" s="489"/>
      <c r="F128" s="489"/>
      <c r="G128" s="489"/>
      <c r="H128" s="489"/>
      <c r="I128" s="490"/>
      <c r="J128"/>
    </row>
    <row r="129" spans="2:11" s="332" customFormat="1" ht="17.25" hidden="1" customHeight="1" x14ac:dyDescent="0.2">
      <c r="B129" s="465" t="str">
        <f>'Model Outputs (Hide)'!B66</f>
        <v>Light Commercial</v>
      </c>
      <c r="C129" s="462">
        <f>IFERROR('Model Outputs (Hide)'!F66/'Model Outputs (Hide)'!I66,0)</f>
        <v>0</v>
      </c>
      <c r="D129" s="466">
        <f>IFERROR(('Model Outputs (Hide)'!D65/'Model Outputs (Hide)'!E65)*60,0)</f>
        <v>0</v>
      </c>
      <c r="E129" s="468" t="str">
        <f>'Model Outputs (Hide)'!B141</f>
        <v>Light Commercial</v>
      </c>
      <c r="F129" s="462">
        <f>IFERROR('Model Outputs (Hide)'!F141/'Model Outputs (Hide)'!I141,0)</f>
        <v>0</v>
      </c>
      <c r="G129" s="466">
        <f>IFERROR(('Model Outputs (Hide)'!D141/'Model Outputs (Hide)'!E141)*60,0)</f>
        <v>0</v>
      </c>
      <c r="H129" s="471" t="str">
        <f>'Model Outputs (Hide)'!B141</f>
        <v>Light Commercial</v>
      </c>
      <c r="I129" s="466">
        <f>IFERROR('Model Outputs (Hide)'!L141/'Model Outputs (Hide)'!M141,0)</f>
        <v>0</v>
      </c>
      <c r="K129" s="85" t="s">
        <v>300</v>
      </c>
    </row>
    <row r="130" spans="2:11" s="332" customFormat="1" ht="17.25" hidden="1" customHeight="1" x14ac:dyDescent="0.2">
      <c r="B130" s="465" t="str">
        <f>'Model Outputs (Hide)'!B67</f>
        <v>Rigid Trucks (2-axle, 6 tyre)</v>
      </c>
      <c r="C130" s="462">
        <f>IFERROR('Model Outputs (Hide)'!F67/'Model Outputs (Hide)'!I67,0)</f>
        <v>0</v>
      </c>
      <c r="D130" s="466">
        <f>IFERROR(('Model Outputs (Hide)'!D66/'Model Outputs (Hide)'!E66)*60,0)</f>
        <v>0</v>
      </c>
      <c r="E130" s="468" t="str">
        <f>'Model Outputs (Hide)'!B142</f>
        <v>Rigid Trucks (2-axle, 6 tyre)</v>
      </c>
      <c r="F130" s="462">
        <f>IFERROR('Model Outputs (Hide)'!F142/'Model Outputs (Hide)'!I142,0)</f>
        <v>0</v>
      </c>
      <c r="G130" s="466">
        <f>IFERROR(('Model Outputs (Hide)'!D142/'Model Outputs (Hide)'!E142)*60,0)</f>
        <v>0</v>
      </c>
      <c r="H130" s="471" t="str">
        <f>'Model Outputs (Hide)'!B142</f>
        <v>Rigid Trucks (2-axle, 6 tyre)</v>
      </c>
      <c r="I130" s="466">
        <f>IFERROR('Model Outputs (Hide)'!L142/'Model Outputs (Hide)'!M142,0)</f>
        <v>0</v>
      </c>
      <c r="K130" s="85" t="s">
        <v>300</v>
      </c>
    </row>
    <row r="131" spans="2:11" s="332" customFormat="1" ht="17.25" hidden="1" customHeight="1" x14ac:dyDescent="0.2">
      <c r="B131" s="465" t="str">
        <f>'Model Outputs (Hide)'!B68</f>
        <v>Rigid Trucks (3-axle)</v>
      </c>
      <c r="C131" s="462">
        <f>IFERROR('Model Outputs (Hide)'!F68/'Model Outputs (Hide)'!I68,0)</f>
        <v>0</v>
      </c>
      <c r="D131" s="466">
        <f>IFERROR(('Model Outputs (Hide)'!D67/'Model Outputs (Hide)'!E67)*60,0)</f>
        <v>0</v>
      </c>
      <c r="E131" s="468" t="str">
        <f>'Model Outputs (Hide)'!B143</f>
        <v>Rigid Trucks (3-axle)</v>
      </c>
      <c r="F131" s="462">
        <f>IFERROR('Model Outputs (Hide)'!F143/'Model Outputs (Hide)'!I143,0)</f>
        <v>0</v>
      </c>
      <c r="G131" s="466">
        <f>IFERROR(('Model Outputs (Hide)'!D143/'Model Outputs (Hide)'!E143)*60,0)</f>
        <v>0</v>
      </c>
      <c r="H131" s="471" t="str">
        <f>'Model Outputs (Hide)'!B143</f>
        <v>Rigid Trucks (3-axle)</v>
      </c>
      <c r="I131" s="466">
        <f>IFERROR('Model Outputs (Hide)'!L143/'Model Outputs (Hide)'!M143,0)</f>
        <v>0</v>
      </c>
      <c r="K131" s="85" t="s">
        <v>301</v>
      </c>
    </row>
    <row r="132" spans="2:11" s="332" customFormat="1" ht="17.25" hidden="1" customHeight="1" x14ac:dyDescent="0.2">
      <c r="B132" s="465" t="str">
        <f>'Model Outputs (Hide)'!B69</f>
        <v>4-axle Rigid (or semi)</v>
      </c>
      <c r="C132" s="462">
        <f>IFERROR('Model Outputs (Hide)'!F69/'Model Outputs (Hide)'!I69,0)</f>
        <v>0</v>
      </c>
      <c r="D132" s="466">
        <f>IFERROR(('Model Outputs (Hide)'!D68/'Model Outputs (Hide)'!E68)*60,0)</f>
        <v>0</v>
      </c>
      <c r="E132" s="468" t="str">
        <f>'Model Outputs (Hide)'!B144</f>
        <v>4-axle Rigid (or semi)</v>
      </c>
      <c r="F132" s="462">
        <f>IFERROR('Model Outputs (Hide)'!F144/'Model Outputs (Hide)'!I144,0)</f>
        <v>0</v>
      </c>
      <c r="G132" s="466">
        <f>IFERROR(('Model Outputs (Hide)'!D144/'Model Outputs (Hide)'!E144)*60,0)</f>
        <v>0</v>
      </c>
      <c r="H132" s="471" t="str">
        <f>'Model Outputs (Hide)'!B144</f>
        <v>4-axle Rigid (or semi)</v>
      </c>
      <c r="I132" s="466">
        <f>IFERROR('Model Outputs (Hide)'!L144/'Model Outputs (Hide)'!M144,0)</f>
        <v>0</v>
      </c>
      <c r="K132" s="85" t="s">
        <v>302</v>
      </c>
    </row>
    <row r="133" spans="2:11" s="332" customFormat="1" ht="17.25" hidden="1" customHeight="1" x14ac:dyDescent="0.2">
      <c r="B133" s="465" t="str">
        <f>'Model Outputs (Hide)'!B70</f>
        <v>Semi Trailer (5-axle)</v>
      </c>
      <c r="C133" s="462">
        <f>IFERROR('Model Outputs (Hide)'!F70/'Model Outputs (Hide)'!I70,0)</f>
        <v>0</v>
      </c>
      <c r="D133" s="466">
        <f>IFERROR(('Model Outputs (Hide)'!D69/'Model Outputs (Hide)'!E69)*60,0)</f>
        <v>0</v>
      </c>
      <c r="E133" s="468" t="str">
        <f>'Model Outputs (Hide)'!B145</f>
        <v>Semi Trailer (5-axle)</v>
      </c>
      <c r="F133" s="462">
        <f>IFERROR('Model Outputs (Hide)'!F145/'Model Outputs (Hide)'!I145,0)</f>
        <v>0</v>
      </c>
      <c r="G133" s="466">
        <f>IFERROR(('Model Outputs (Hide)'!D145/'Model Outputs (Hide)'!E145)*60,0)</f>
        <v>0</v>
      </c>
      <c r="H133" s="471" t="str">
        <f>'Model Outputs (Hide)'!B145</f>
        <v>Semi Trailer (5-axle)</v>
      </c>
      <c r="I133" s="466">
        <f>IFERROR('Model Outputs (Hide)'!L145/'Model Outputs (Hide)'!M145,0)</f>
        <v>0</v>
      </c>
      <c r="K133" s="85" t="s">
        <v>303</v>
      </c>
    </row>
    <row r="134" spans="2:11" s="332" customFormat="1" ht="17.25" hidden="1" customHeight="1" x14ac:dyDescent="0.2">
      <c r="B134" s="465" t="str">
        <f>'Model Outputs (Hide)'!B71</f>
        <v>Semi-Trailer (6-axle)</v>
      </c>
      <c r="C134" s="462">
        <f>IFERROR('Model Outputs (Hide)'!F71/'Model Outputs (Hide)'!I71,0)</f>
        <v>0</v>
      </c>
      <c r="D134" s="466">
        <f>IFERROR(('Model Outputs (Hide)'!D70/'Model Outputs (Hide)'!E70)*60,0)</f>
        <v>0</v>
      </c>
      <c r="E134" s="468" t="str">
        <f>'Model Outputs (Hide)'!B146</f>
        <v>Semi-Trailer (6-axle)</v>
      </c>
      <c r="F134" s="462">
        <f>IFERROR('Model Outputs (Hide)'!F146/'Model Outputs (Hide)'!I146,0)</f>
        <v>0</v>
      </c>
      <c r="G134" s="466">
        <f>IFERROR(('Model Outputs (Hide)'!D146/'Model Outputs (Hide)'!E146)*60,0)</f>
        <v>0</v>
      </c>
      <c r="H134" s="471" t="str">
        <f>'Model Outputs (Hide)'!B146</f>
        <v>Semi-Trailer (6-axle)</v>
      </c>
      <c r="I134" s="466">
        <f>IFERROR('Model Outputs (Hide)'!L146/'Model Outputs (Hide)'!M146,0)</f>
        <v>0</v>
      </c>
      <c r="K134" s="85" t="s">
        <v>304</v>
      </c>
    </row>
    <row r="135" spans="2:11" s="332" customFormat="1" ht="17.25" hidden="1" customHeight="1" x14ac:dyDescent="0.2">
      <c r="B135" s="465" t="str">
        <f>'Model Outputs (Hide)'!B73</f>
        <v>B-Doubles</v>
      </c>
      <c r="C135" s="462">
        <f>IFERROR('Model Outputs (Hide)'!F73/'Model Outputs (Hide)'!I73,0)</f>
        <v>0</v>
      </c>
      <c r="D135" s="466">
        <f>IFERROR(('Model Outputs (Hide)'!D71/'Model Outputs (Hide)'!E71)*60,0)</f>
        <v>0</v>
      </c>
      <c r="E135" s="468" t="str">
        <f>'Model Outputs (Hide)'!B148</f>
        <v>B-Doubles</v>
      </c>
      <c r="F135" s="462">
        <f>IFERROR('Model Outputs (Hide)'!F148/'Model Outputs (Hide)'!I148,0)</f>
        <v>0</v>
      </c>
      <c r="G135" s="466">
        <f>IFERROR(('Model Outputs (Hide)'!D148/'Model Outputs (Hide)'!E148)*60,0)</f>
        <v>0</v>
      </c>
      <c r="H135" s="471" t="str">
        <f>'Model Outputs (Hide)'!B148</f>
        <v>B-Doubles</v>
      </c>
      <c r="I135" s="466">
        <f>IFERROR('Model Outputs (Hide)'!L148/'Model Outputs (Hide)'!M148,0)</f>
        <v>0</v>
      </c>
      <c r="K135" s="85" t="s">
        <v>305</v>
      </c>
    </row>
    <row r="136" spans="2:11" s="332" customFormat="1" ht="17.25" hidden="1" customHeight="1" x14ac:dyDescent="0.2">
      <c r="B136" s="465" t="str">
        <f>'Model Outputs (Hide)'!B74</f>
        <v>B-Triples</v>
      </c>
      <c r="C136" s="462">
        <f>IFERROR('Model Outputs (Hide)'!F74/'Model Outputs (Hide)'!I74,0)</f>
        <v>0</v>
      </c>
      <c r="D136" s="466">
        <f>IFERROR(('Model Outputs (Hide)'!D73/'Model Outputs (Hide)'!E73)*60,0)</f>
        <v>0</v>
      </c>
      <c r="E136" s="468" t="str">
        <f>'Model Outputs (Hide)'!B149</f>
        <v>B-Triples</v>
      </c>
      <c r="F136" s="462">
        <f>IFERROR('Model Outputs (Hide)'!F149/'Model Outputs (Hide)'!I149,0)</f>
        <v>0</v>
      </c>
      <c r="G136" s="466">
        <f>IFERROR(('Model Outputs (Hide)'!D149/'Model Outputs (Hide)'!E149)*60,0)</f>
        <v>0</v>
      </c>
      <c r="H136" s="471" t="str">
        <f>'Model Outputs (Hide)'!B149</f>
        <v>B-Triples</v>
      </c>
      <c r="I136" s="466">
        <f>IFERROR('Model Outputs (Hide)'!L149/'Model Outputs (Hide)'!M149,0)</f>
        <v>0</v>
      </c>
      <c r="K136" s="85" t="s">
        <v>306</v>
      </c>
    </row>
    <row r="137" spans="2:11" s="332" customFormat="1" ht="17.25" hidden="1" customHeight="1" x14ac:dyDescent="0.2">
      <c r="B137"/>
      <c r="C137"/>
      <c r="D137"/>
      <c r="E137" s="14"/>
      <c r="F137" s="3"/>
      <c r="G137" s="3"/>
    </row>
    <row r="138" spans="2:11" s="332" customFormat="1" ht="17.25" hidden="1" customHeight="1" x14ac:dyDescent="0.2">
      <c r="B138" s="3"/>
      <c r="C138"/>
      <c r="D138" s="3"/>
      <c r="E138" s="14"/>
      <c r="F138" s="3"/>
      <c r="G138" s="3"/>
    </row>
    <row r="139" spans="2:11" s="332" customFormat="1" ht="17.25" hidden="1" customHeight="1" x14ac:dyDescent="0.2">
      <c r="B139" s="3"/>
      <c r="C139"/>
      <c r="D139" s="3"/>
      <c r="E139" s="14"/>
      <c r="F139" s="3"/>
      <c r="G139" s="3"/>
    </row>
    <row r="140" spans="2:11" ht="17.25" hidden="1" customHeight="1" x14ac:dyDescent="0.2">
      <c r="B140" s="42"/>
      <c r="D140" s="36"/>
      <c r="E140" s="34"/>
      <c r="F140" s="34"/>
      <c r="G140" s="34"/>
    </row>
    <row r="141" spans="2:11" ht="17.25" hidden="1" customHeight="1" x14ac:dyDescent="0.2">
      <c r="B141" s="35"/>
      <c r="C141" s="41"/>
      <c r="D141" s="37"/>
      <c r="E141" s="35"/>
      <c r="F141" s="34"/>
      <c r="G141" s="34"/>
    </row>
    <row r="142" spans="2:11" ht="17.25" hidden="1" customHeight="1" x14ac:dyDescent="0.2">
      <c r="B142" s="38"/>
      <c r="C142" s="41"/>
      <c r="D142" s="39"/>
      <c r="E142" s="39"/>
      <c r="F142" s="39"/>
      <c r="G142" s="34"/>
    </row>
    <row r="143" spans="2:11" ht="17.25" hidden="1" customHeight="1" x14ac:dyDescent="0.2">
      <c r="B143" s="38"/>
      <c r="C143" s="41"/>
      <c r="D143" s="40"/>
      <c r="E143" s="34"/>
      <c r="F143" s="34"/>
      <c r="G143" s="34"/>
    </row>
    <row r="144" spans="2:11" ht="17.25" hidden="1" customHeight="1" x14ac:dyDescent="0.2">
      <c r="B144" s="34"/>
      <c r="C144" s="41"/>
      <c r="D144" s="41"/>
      <c r="E144" s="41"/>
      <c r="F144" s="41"/>
      <c r="G144" s="41"/>
    </row>
    <row r="145" spans="2:7" ht="17.25" hidden="1" customHeight="1" x14ac:dyDescent="0.2">
      <c r="B145" s="8"/>
      <c r="C145" s="41"/>
      <c r="D145" s="41"/>
      <c r="E145" s="41"/>
      <c r="F145" s="41"/>
      <c r="G145" s="41"/>
    </row>
    <row r="146" spans="2:7" ht="17.25" hidden="1" customHeight="1" x14ac:dyDescent="0.2">
      <c r="B146" s="3"/>
      <c r="C146" s="41"/>
      <c r="D146" s="41"/>
      <c r="E146" s="41"/>
      <c r="F146" s="41"/>
      <c r="G146" s="41"/>
    </row>
    <row r="147" spans="2:7" ht="17.25" hidden="1" customHeight="1" x14ac:dyDescent="0.2"/>
    <row r="148" spans="2:7" ht="17.25" hidden="1" customHeight="1" x14ac:dyDescent="0.2"/>
    <row r="149" spans="2:7" ht="17.25" hidden="1" customHeight="1" x14ac:dyDescent="0.2"/>
    <row r="150" spans="2:7" ht="16.5" hidden="1" customHeight="1" x14ac:dyDescent="0.2"/>
  </sheetData>
  <sheetProtection password="E650" sheet="1" objects="1" scenarios="1"/>
  <mergeCells count="15">
    <mergeCell ref="B2:M2"/>
    <mergeCell ref="B81:D81"/>
    <mergeCell ref="E81:G81"/>
    <mergeCell ref="H81:I81"/>
    <mergeCell ref="B55:L55"/>
    <mergeCell ref="D34:G34"/>
    <mergeCell ref="D41:G41"/>
    <mergeCell ref="D45:G45"/>
    <mergeCell ref="N59:Y59"/>
    <mergeCell ref="Z59:AH59"/>
    <mergeCell ref="B60:M60"/>
    <mergeCell ref="B56:M56"/>
    <mergeCell ref="B57:M57"/>
    <mergeCell ref="B58:M58"/>
    <mergeCell ref="B59:M59"/>
  </mergeCells>
  <conditionalFormatting sqref="D129:D136 D84:D91 G84:G91 G93:G100 D93:D100 D102:D109 G102:G109 G111:G118 D111:D118 D120:D127 G120:G127 G129:G136">
    <cfRule type="cellIs" dxfId="16" priority="35" stopIfTrue="1" operator="greaterThan">
      <formula>100</formula>
    </cfRule>
  </conditionalFormatting>
  <conditionalFormatting sqref="C86 F86 I86 I95 F95 C95 C104 F104 I104 I113 F113 C113 C122 F122 I122 I131 F131 C131">
    <cfRule type="cellIs" dxfId="15" priority="29" stopIfTrue="1" operator="between">
      <formula>0.1</formula>
      <formula>15</formula>
    </cfRule>
    <cfRule type="cellIs" dxfId="14" priority="30" stopIfTrue="1" operator="greaterThan">
      <formula>22.5</formula>
    </cfRule>
  </conditionalFormatting>
  <conditionalFormatting sqref="C87 F87 I87 I96 F96 C96 C105 F105 I105 I114 F114 C114 C123 F123 I123 I132 F132 C132">
    <cfRule type="cellIs" dxfId="13" priority="27" stopIfTrue="1" operator="between">
      <formula>0.1</formula>
      <formula>15</formula>
    </cfRule>
    <cfRule type="cellIs" dxfId="12" priority="28" stopIfTrue="1" operator="greaterThan">
      <formula>26.5</formula>
    </cfRule>
  </conditionalFormatting>
  <conditionalFormatting sqref="C88 F88 I88 C97 F97 I97 I106 F106 C106 C115 F115 I115 I124 F124 C124 C133 F133 I133">
    <cfRule type="cellIs" dxfId="11" priority="25" stopIfTrue="1" operator="between">
      <formula>0.1</formula>
      <formula>15</formula>
    </cfRule>
    <cfRule type="cellIs" dxfId="10" priority="26" stopIfTrue="1" operator="greaterThan">
      <formula>37.25</formula>
    </cfRule>
  </conditionalFormatting>
  <conditionalFormatting sqref="C89 F89 I89 I98 F98 C98 C107 F107 I107 I116 F116 C116 C125 F125 I125 I134 F134 C134">
    <cfRule type="cellIs" dxfId="9" priority="23" stopIfTrue="1" operator="between">
      <formula>0.1</formula>
      <formula>15</formula>
    </cfRule>
    <cfRule type="cellIs" dxfId="8" priority="24" stopIfTrue="1" operator="greaterThan">
      <formula>48</formula>
    </cfRule>
  </conditionalFormatting>
  <conditionalFormatting sqref="F90 I90 I99 F99 F108 I108 I117 F117 F126 I126 I135 F135 C90:C91 C93:C100 C102:C109 C111:C118 C120:C127 C129:C136">
    <cfRule type="cellIs" dxfId="7" priority="22" stopIfTrue="1" operator="greaterThan">
      <formula>62.5</formula>
    </cfRule>
  </conditionalFormatting>
  <conditionalFormatting sqref="C91 F91 I91 C100 F100 I100 C109 F109 I109 C118 F118 I118 C127 F127 I127 C136 F136 I136">
    <cfRule type="cellIs" dxfId="6" priority="19" stopIfTrue="1" operator="between">
      <formula>0.1</formula>
      <formula>15</formula>
    </cfRule>
    <cfRule type="cellIs" dxfId="5" priority="20" stopIfTrue="1" operator="greaterThan">
      <formula>82.5</formula>
    </cfRule>
  </conditionalFormatting>
  <conditionalFormatting sqref="C79">
    <cfRule type="cellIs" dxfId="4" priority="18" stopIfTrue="1" operator="greaterThan">
      <formula>50</formula>
    </cfRule>
  </conditionalFormatting>
  <conditionalFormatting sqref="F84:F85 I84:I85 F93:F94 I93:I94 F102:F103 I102:I103 F111:F112 I111:I112 F120:F121 I120:I121 F129:F130 I129:I130 C84 C91 C93 C100 C102 C109 C111 C118 C120 C127 C129 C136">
    <cfRule type="cellIs" dxfId="3" priority="33" stopIfTrue="1" operator="between">
      <formula>0.1</formula>
      <formula>5</formula>
    </cfRule>
    <cfRule type="cellIs" dxfId="2" priority="34" stopIfTrue="1" operator="greaterThan">
      <formula>15</formula>
    </cfRule>
  </conditionalFormatting>
  <conditionalFormatting sqref="C85 C94 C103 C112 C121 C130">
    <cfRule type="cellIs" dxfId="1" priority="2" stopIfTrue="1" operator="between">
      <formula>0.1</formula>
      <formula>5</formula>
    </cfRule>
  </conditionalFormatting>
  <conditionalFormatting sqref="F90 I90 I99 F99 F108 I108 I117 F117 F126 I126 I135 F135 C90 C99 C108 C117 C126 C135">
    <cfRule type="cellIs" dxfId="0" priority="21" stopIfTrue="1" operator="between">
      <formula>0.1</formula>
      <formula>15</formula>
    </cfRule>
  </conditionalFormatting>
  <pageMargins left="0.78" right="0.70866141732283472" top="0.74803149606299213" bottom="0.7480314960629921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H145"/>
  <sheetViews>
    <sheetView showGridLines="0" zoomScale="70" zoomScaleNormal="70" zoomScaleSheetLayoutView="40" workbookViewId="0">
      <selection activeCell="E26" sqref="E26"/>
    </sheetView>
  </sheetViews>
  <sheetFormatPr defaultColWidth="0" defaultRowHeight="12.75" customHeight="1" x14ac:dyDescent="0.2"/>
  <cols>
    <col min="1" max="1" width="4.140625" customWidth="1"/>
    <col min="2" max="2" width="2.5703125" customWidth="1"/>
    <col min="3" max="3" width="51" customWidth="1"/>
    <col min="4" max="4" width="61.5703125" customWidth="1"/>
    <col min="5" max="5" width="68.7109375" customWidth="1"/>
    <col min="6" max="6" width="6" customWidth="1"/>
    <col min="7" max="7" width="4.5703125" customWidth="1"/>
    <col min="8" max="8" width="0" hidden="1" customWidth="1"/>
    <col min="9" max="16384" width="9.140625" hidden="1"/>
  </cols>
  <sheetData>
    <row r="1" spans="1:7" ht="28.5" customHeight="1" x14ac:dyDescent="0.2">
      <c r="A1" s="767" t="s">
        <v>370</v>
      </c>
      <c r="B1" s="767"/>
      <c r="C1" s="767"/>
      <c r="D1" s="767"/>
      <c r="E1" s="767"/>
      <c r="F1" s="767"/>
      <c r="G1" s="767"/>
    </row>
    <row r="2" spans="1:7" ht="16.5" customHeight="1" thickBot="1" x14ac:dyDescent="0.25">
      <c r="B2" s="69"/>
      <c r="C2" s="154"/>
      <c r="D2" s="326"/>
      <c r="E2" s="326"/>
      <c r="F2" s="2"/>
    </row>
    <row r="3" spans="1:7" ht="46.5" customHeight="1" thickBot="1" x14ac:dyDescent="0.25">
      <c r="B3" s="69"/>
      <c r="C3" s="753" t="s">
        <v>283</v>
      </c>
      <c r="D3" s="754"/>
      <c r="E3" s="755"/>
      <c r="F3" s="2"/>
    </row>
    <row r="4" spans="1:7" ht="57" customHeight="1" thickBot="1" x14ac:dyDescent="0.25">
      <c r="B4" s="69"/>
      <c r="C4" s="756" t="s">
        <v>314</v>
      </c>
      <c r="D4" s="757"/>
      <c r="E4" s="758"/>
      <c r="F4" s="2"/>
    </row>
    <row r="5" spans="1:7" s="325" customFormat="1" ht="34.5" customHeight="1" thickBot="1" x14ac:dyDescent="0.25">
      <c r="B5" s="327"/>
      <c r="C5" s="343" t="s">
        <v>285</v>
      </c>
      <c r="D5" s="344" t="s">
        <v>268</v>
      </c>
      <c r="E5" s="345" t="s">
        <v>242</v>
      </c>
      <c r="F5" s="328"/>
    </row>
    <row r="6" spans="1:7" s="49" customFormat="1" ht="48" customHeight="1" x14ac:dyDescent="0.2">
      <c r="B6" s="329"/>
      <c r="C6" s="346" t="s">
        <v>269</v>
      </c>
      <c r="D6" s="347" t="s">
        <v>282</v>
      </c>
      <c r="E6" s="350" t="s">
        <v>281</v>
      </c>
      <c r="F6" s="51"/>
    </row>
    <row r="7" spans="1:7" s="49" customFormat="1" ht="48" customHeight="1" x14ac:dyDescent="0.2">
      <c r="B7" s="329"/>
      <c r="C7" s="253" t="s">
        <v>270</v>
      </c>
      <c r="D7" s="292"/>
      <c r="E7" s="351"/>
      <c r="F7" s="51"/>
    </row>
    <row r="8" spans="1:7" s="49" customFormat="1" ht="48" customHeight="1" x14ac:dyDescent="0.2">
      <c r="B8" s="329"/>
      <c r="C8" s="253" t="s">
        <v>271</v>
      </c>
      <c r="D8" s="292"/>
      <c r="E8" s="351"/>
      <c r="F8" s="51"/>
    </row>
    <row r="9" spans="1:7" s="49" customFormat="1" ht="48" customHeight="1" x14ac:dyDescent="0.2">
      <c r="B9" s="329"/>
      <c r="C9" s="253" t="s">
        <v>272</v>
      </c>
      <c r="D9" s="292"/>
      <c r="E9" s="351"/>
      <c r="F9" s="51"/>
    </row>
    <row r="10" spans="1:7" s="49" customFormat="1" ht="48" customHeight="1" x14ac:dyDescent="0.2">
      <c r="B10" s="329"/>
      <c r="C10" s="253" t="s">
        <v>273</v>
      </c>
      <c r="D10" s="292"/>
      <c r="E10" s="351"/>
      <c r="F10" s="51"/>
    </row>
    <row r="11" spans="1:7" s="49" customFormat="1" ht="48" customHeight="1" thickBot="1" x14ac:dyDescent="0.25">
      <c r="B11" s="329"/>
      <c r="C11" s="348" t="s">
        <v>284</v>
      </c>
      <c r="D11" s="349"/>
      <c r="E11" s="352"/>
      <c r="F11" s="69"/>
    </row>
    <row r="12" spans="1:7" ht="31.5" customHeight="1" thickBot="1" x14ac:dyDescent="0.25">
      <c r="B12" s="69"/>
      <c r="C12" s="69"/>
      <c r="D12" s="69"/>
      <c r="E12" s="69"/>
      <c r="F12" s="69"/>
    </row>
    <row r="13" spans="1:7" ht="54" customHeight="1" thickBot="1" x14ac:dyDescent="0.25">
      <c r="C13" s="759" t="s">
        <v>294</v>
      </c>
      <c r="D13" s="754"/>
      <c r="E13" s="760"/>
    </row>
    <row r="14" spans="1:7" ht="18" customHeight="1" x14ac:dyDescent="0.2">
      <c r="C14" s="761" t="s">
        <v>343</v>
      </c>
      <c r="D14" s="762"/>
      <c r="E14" s="763"/>
    </row>
    <row r="15" spans="1:7" ht="45" customHeight="1" x14ac:dyDescent="0.2">
      <c r="C15" s="764"/>
      <c r="D15" s="765"/>
      <c r="E15" s="766"/>
    </row>
    <row r="16" spans="1:7" ht="19.5" customHeight="1" x14ac:dyDescent="0.25">
      <c r="C16" s="458"/>
      <c r="D16" s="479"/>
      <c r="E16" s="480"/>
    </row>
    <row r="17" spans="3:5" ht="19.5" customHeight="1" x14ac:dyDescent="0.3">
      <c r="C17" s="481" t="s">
        <v>364</v>
      </c>
      <c r="D17" s="479"/>
      <c r="E17" s="480"/>
    </row>
    <row r="18" spans="3:5" ht="19.5" customHeight="1" x14ac:dyDescent="0.25">
      <c r="C18" s="458" t="s">
        <v>365</v>
      </c>
      <c r="D18" s="479"/>
      <c r="E18" s="480"/>
    </row>
    <row r="19" spans="3:5" ht="19.5" customHeight="1" x14ac:dyDescent="0.25">
      <c r="C19" s="458" t="s">
        <v>366</v>
      </c>
      <c r="D19" s="479"/>
      <c r="E19" s="480"/>
    </row>
    <row r="20" spans="3:5" ht="19.5" customHeight="1" x14ac:dyDescent="0.25">
      <c r="C20" s="458"/>
      <c r="D20" s="479"/>
      <c r="E20" s="480"/>
    </row>
    <row r="21" spans="3:5" ht="19.5" customHeight="1" x14ac:dyDescent="0.25">
      <c r="C21" s="458"/>
      <c r="D21" s="479"/>
      <c r="E21" s="480"/>
    </row>
    <row r="22" spans="3:5" ht="19.5" customHeight="1" x14ac:dyDescent="0.25">
      <c r="C22" s="458"/>
      <c r="D22" s="479"/>
      <c r="E22" s="480"/>
    </row>
    <row r="23" spans="3:5" ht="19.5" customHeight="1" x14ac:dyDescent="0.25">
      <c r="C23" s="458"/>
      <c r="D23" s="479"/>
      <c r="E23" s="480"/>
    </row>
    <row r="24" spans="3:5" ht="19.5" customHeight="1" x14ac:dyDescent="0.25">
      <c r="C24" s="458"/>
      <c r="D24" s="479"/>
      <c r="E24" s="480"/>
    </row>
    <row r="25" spans="3:5" ht="19.5" customHeight="1" x14ac:dyDescent="0.25">
      <c r="C25" s="458"/>
      <c r="D25" s="479"/>
      <c r="E25" s="480"/>
    </row>
    <row r="26" spans="3:5" ht="19.5" customHeight="1" x14ac:dyDescent="0.25">
      <c r="C26" s="458"/>
      <c r="D26" s="479"/>
      <c r="E26" s="480"/>
    </row>
    <row r="27" spans="3:5" ht="19.5" customHeight="1" x14ac:dyDescent="0.25">
      <c r="C27" s="458"/>
      <c r="D27" s="479"/>
      <c r="E27" s="480"/>
    </row>
    <row r="28" spans="3:5" ht="19.5" customHeight="1" x14ac:dyDescent="0.25">
      <c r="C28" s="458"/>
      <c r="D28" s="479"/>
      <c r="E28" s="480"/>
    </row>
    <row r="29" spans="3:5" ht="19.5" customHeight="1" x14ac:dyDescent="0.25">
      <c r="C29" s="458"/>
      <c r="D29" s="479"/>
      <c r="E29" s="480"/>
    </row>
    <row r="30" spans="3:5" ht="19.5" customHeight="1" x14ac:dyDescent="0.25">
      <c r="C30" s="458"/>
      <c r="D30" s="479"/>
      <c r="E30" s="480"/>
    </row>
    <row r="31" spans="3:5" ht="19.5" customHeight="1" x14ac:dyDescent="0.25">
      <c r="C31" s="458"/>
      <c r="D31" s="479"/>
      <c r="E31" s="480"/>
    </row>
    <row r="32" spans="3:5" ht="19.5" customHeight="1" x14ac:dyDescent="0.25">
      <c r="C32" s="458"/>
      <c r="D32" s="479"/>
      <c r="E32" s="480"/>
    </row>
    <row r="33" spans="3:5" ht="19.5" customHeight="1" x14ac:dyDescent="0.25">
      <c r="C33" s="458"/>
      <c r="D33" s="479"/>
      <c r="E33" s="480"/>
    </row>
    <row r="34" spans="3:5" ht="19.5" customHeight="1" x14ac:dyDescent="0.25">
      <c r="C34" s="458"/>
      <c r="D34" s="479"/>
      <c r="E34" s="480"/>
    </row>
    <row r="35" spans="3:5" ht="19.5" customHeight="1" x14ac:dyDescent="0.25">
      <c r="C35" s="458"/>
      <c r="D35" s="479"/>
      <c r="E35" s="480"/>
    </row>
    <row r="36" spans="3:5" ht="19.5" customHeight="1" x14ac:dyDescent="0.25">
      <c r="C36" s="458"/>
      <c r="D36" s="479"/>
      <c r="E36" s="480"/>
    </row>
    <row r="37" spans="3:5" ht="19.5" customHeight="1" x14ac:dyDescent="0.25">
      <c r="C37" s="458"/>
      <c r="D37" s="479"/>
      <c r="E37" s="480"/>
    </row>
    <row r="38" spans="3:5" ht="19.5" customHeight="1" x14ac:dyDescent="0.25">
      <c r="C38" s="458"/>
      <c r="D38" s="479"/>
      <c r="E38" s="480"/>
    </row>
    <row r="39" spans="3:5" ht="19.5" customHeight="1" x14ac:dyDescent="0.25">
      <c r="C39" s="458"/>
      <c r="D39" s="479"/>
      <c r="E39" s="480"/>
    </row>
    <row r="40" spans="3:5" ht="19.5" customHeight="1" x14ac:dyDescent="0.25">
      <c r="C40" s="458"/>
      <c r="D40" s="479"/>
      <c r="E40" s="480"/>
    </row>
    <row r="41" spans="3:5" ht="19.5" customHeight="1" x14ac:dyDescent="0.25">
      <c r="C41" s="458"/>
      <c r="D41" s="479"/>
      <c r="E41" s="480"/>
    </row>
    <row r="42" spans="3:5" ht="19.5" customHeight="1" x14ac:dyDescent="0.25">
      <c r="C42" s="458"/>
      <c r="D42" s="479"/>
      <c r="E42" s="480"/>
    </row>
    <row r="43" spans="3:5" ht="19.5" customHeight="1" x14ac:dyDescent="0.25">
      <c r="C43" s="458"/>
      <c r="D43" s="479"/>
      <c r="E43" s="480"/>
    </row>
    <row r="44" spans="3:5" ht="19.5" customHeight="1" x14ac:dyDescent="0.25">
      <c r="C44" s="458"/>
      <c r="D44" s="479"/>
      <c r="E44" s="480"/>
    </row>
    <row r="45" spans="3:5" ht="19.5" customHeight="1" x14ac:dyDescent="0.25">
      <c r="C45" s="458"/>
      <c r="D45" s="479"/>
      <c r="E45" s="480"/>
    </row>
    <row r="46" spans="3:5" ht="19.5" customHeight="1" x14ac:dyDescent="0.25">
      <c r="C46" s="458"/>
      <c r="D46" s="479"/>
      <c r="E46" s="480"/>
    </row>
    <row r="47" spans="3:5" ht="19.5" customHeight="1" x14ac:dyDescent="0.25">
      <c r="C47" s="458"/>
      <c r="D47" s="479"/>
      <c r="E47" s="480"/>
    </row>
    <row r="48" spans="3:5" ht="19.5" customHeight="1" x14ac:dyDescent="0.25">
      <c r="C48" s="458"/>
      <c r="D48" s="479"/>
      <c r="E48" s="480"/>
    </row>
    <row r="49" spans="3:5" ht="19.5" customHeight="1" x14ac:dyDescent="0.25">
      <c r="C49" s="458"/>
      <c r="D49" s="479"/>
      <c r="E49" s="480"/>
    </row>
    <row r="50" spans="3:5" ht="19.5" customHeight="1" x14ac:dyDescent="0.25">
      <c r="C50" s="458"/>
      <c r="D50" s="479"/>
      <c r="E50" s="480"/>
    </row>
    <row r="51" spans="3:5" ht="19.5" customHeight="1" x14ac:dyDescent="0.25">
      <c r="C51" s="458"/>
      <c r="D51" s="479"/>
      <c r="E51" s="480"/>
    </row>
    <row r="52" spans="3:5" ht="19.5" customHeight="1" x14ac:dyDescent="0.25">
      <c r="C52" s="458"/>
      <c r="D52" s="479"/>
      <c r="E52" s="480"/>
    </row>
    <row r="53" spans="3:5" ht="19.5" customHeight="1" x14ac:dyDescent="0.25">
      <c r="C53" s="458"/>
      <c r="D53" s="479"/>
      <c r="E53" s="480"/>
    </row>
    <row r="54" spans="3:5" ht="19.5" customHeight="1" x14ac:dyDescent="0.25">
      <c r="C54" s="458"/>
      <c r="D54" s="479"/>
      <c r="E54" s="480"/>
    </row>
    <row r="55" spans="3:5" ht="19.5" customHeight="1" x14ac:dyDescent="0.25">
      <c r="C55" s="458"/>
      <c r="D55" s="479"/>
      <c r="E55" s="480"/>
    </row>
    <row r="56" spans="3:5" ht="19.5" customHeight="1" x14ac:dyDescent="0.25">
      <c r="C56" s="458"/>
      <c r="D56" s="479"/>
      <c r="E56" s="480"/>
    </row>
    <row r="57" spans="3:5" ht="19.5" customHeight="1" x14ac:dyDescent="0.25">
      <c r="C57" s="458"/>
      <c r="D57" s="479"/>
      <c r="E57" s="480"/>
    </row>
    <row r="58" spans="3:5" ht="19.5" customHeight="1" x14ac:dyDescent="0.25">
      <c r="C58" s="458"/>
      <c r="D58" s="479"/>
      <c r="E58" s="480"/>
    </row>
    <row r="59" spans="3:5" ht="19.5" customHeight="1" x14ac:dyDescent="0.25">
      <c r="C59" s="458"/>
      <c r="D59" s="479"/>
      <c r="E59" s="480"/>
    </row>
    <row r="60" spans="3:5" ht="19.5" customHeight="1" x14ac:dyDescent="0.25">
      <c r="C60" s="458"/>
      <c r="D60" s="479"/>
      <c r="E60" s="480"/>
    </row>
    <row r="61" spans="3:5" ht="19.5" customHeight="1" x14ac:dyDescent="0.25">
      <c r="C61" s="458"/>
      <c r="D61" s="479"/>
      <c r="E61" s="480"/>
    </row>
    <row r="62" spans="3:5" ht="19.5" customHeight="1" x14ac:dyDescent="0.25">
      <c r="C62" s="458"/>
      <c r="D62" s="479"/>
      <c r="E62" s="480"/>
    </row>
    <row r="63" spans="3:5" ht="19.5" customHeight="1" x14ac:dyDescent="0.25">
      <c r="C63" s="458"/>
      <c r="D63" s="479"/>
      <c r="E63" s="480"/>
    </row>
    <row r="64" spans="3:5" ht="19.5" customHeight="1" x14ac:dyDescent="0.25">
      <c r="C64" s="458"/>
      <c r="D64" s="479"/>
      <c r="E64" s="480"/>
    </row>
    <row r="65" spans="3:5" ht="19.5" customHeight="1" x14ac:dyDescent="0.25">
      <c r="C65" s="458"/>
      <c r="D65" s="479"/>
      <c r="E65" s="480"/>
    </row>
    <row r="66" spans="3:5" ht="19.5" customHeight="1" x14ac:dyDescent="0.25">
      <c r="C66" s="458"/>
      <c r="D66" s="479"/>
      <c r="E66" s="480"/>
    </row>
    <row r="67" spans="3:5" ht="19.5" customHeight="1" x14ac:dyDescent="0.25">
      <c r="C67" s="458"/>
      <c r="D67" s="479"/>
      <c r="E67" s="480"/>
    </row>
    <row r="68" spans="3:5" ht="19.5" customHeight="1" x14ac:dyDescent="0.25">
      <c r="C68" s="458"/>
      <c r="D68" s="479"/>
      <c r="E68" s="480"/>
    </row>
    <row r="69" spans="3:5" ht="19.5" customHeight="1" x14ac:dyDescent="0.25">
      <c r="C69" s="458"/>
      <c r="D69" s="479"/>
      <c r="E69" s="480"/>
    </row>
    <row r="70" spans="3:5" ht="19.5" customHeight="1" x14ac:dyDescent="0.25">
      <c r="C70" s="458"/>
      <c r="D70" s="479"/>
      <c r="E70" s="480"/>
    </row>
    <row r="71" spans="3:5" ht="19.5" customHeight="1" x14ac:dyDescent="0.25">
      <c r="C71" s="458"/>
      <c r="D71" s="479"/>
      <c r="E71" s="480"/>
    </row>
    <row r="72" spans="3:5" ht="19.5" customHeight="1" x14ac:dyDescent="0.25">
      <c r="C72" s="458"/>
      <c r="D72" s="479"/>
      <c r="E72" s="480"/>
    </row>
    <row r="73" spans="3:5" ht="19.5" customHeight="1" x14ac:dyDescent="0.25">
      <c r="C73" s="458"/>
      <c r="D73" s="479"/>
      <c r="E73" s="480"/>
    </row>
    <row r="74" spans="3:5" ht="19.5" customHeight="1" x14ac:dyDescent="0.25">
      <c r="C74" s="458"/>
      <c r="D74" s="479"/>
      <c r="E74" s="480"/>
    </row>
    <row r="75" spans="3:5" ht="19.5" customHeight="1" x14ac:dyDescent="0.25">
      <c r="C75" s="458"/>
      <c r="D75" s="479"/>
      <c r="E75" s="480"/>
    </row>
    <row r="76" spans="3:5" ht="19.5" customHeight="1" x14ac:dyDescent="0.25">
      <c r="C76" s="458"/>
      <c r="D76" s="479"/>
      <c r="E76" s="480"/>
    </row>
    <row r="77" spans="3:5" ht="19.5" customHeight="1" x14ac:dyDescent="0.25">
      <c r="C77" s="458"/>
      <c r="D77" s="479"/>
      <c r="E77" s="480"/>
    </row>
    <row r="78" spans="3:5" ht="19.5" customHeight="1" x14ac:dyDescent="0.25">
      <c r="C78" s="458"/>
      <c r="D78" s="479"/>
      <c r="E78" s="480"/>
    </row>
    <row r="79" spans="3:5" ht="19.5" customHeight="1" x14ac:dyDescent="0.25">
      <c r="C79" s="458"/>
      <c r="D79" s="479"/>
      <c r="E79" s="480"/>
    </row>
    <row r="80" spans="3:5" ht="19.5" customHeight="1" x14ac:dyDescent="0.25">
      <c r="C80" s="458"/>
      <c r="D80" s="479"/>
      <c r="E80" s="480"/>
    </row>
    <row r="81" spans="3:5" ht="19.5" customHeight="1" x14ac:dyDescent="0.25">
      <c r="C81" s="458"/>
      <c r="D81" s="479"/>
      <c r="E81" s="480"/>
    </row>
    <row r="82" spans="3:5" ht="19.5" customHeight="1" x14ac:dyDescent="0.25">
      <c r="C82" s="458"/>
      <c r="D82" s="479"/>
      <c r="E82" s="480"/>
    </row>
    <row r="83" spans="3:5" ht="19.5" customHeight="1" x14ac:dyDescent="0.25">
      <c r="C83" s="458"/>
      <c r="D83" s="479"/>
      <c r="E83" s="480"/>
    </row>
    <row r="84" spans="3:5" ht="19.5" customHeight="1" x14ac:dyDescent="0.25">
      <c r="C84" s="458"/>
      <c r="D84" s="479"/>
      <c r="E84" s="480"/>
    </row>
    <row r="85" spans="3:5" ht="19.5" customHeight="1" x14ac:dyDescent="0.25">
      <c r="C85" s="458"/>
      <c r="D85" s="479"/>
      <c r="E85" s="480"/>
    </row>
    <row r="86" spans="3:5" ht="19.5" customHeight="1" x14ac:dyDescent="0.25">
      <c r="C86" s="458"/>
      <c r="D86" s="479"/>
      <c r="E86" s="480"/>
    </row>
    <row r="87" spans="3:5" ht="19.5" customHeight="1" x14ac:dyDescent="0.25">
      <c r="C87" s="458"/>
      <c r="D87" s="479"/>
      <c r="E87" s="480"/>
    </row>
    <row r="88" spans="3:5" ht="19.5" customHeight="1" x14ac:dyDescent="0.25">
      <c r="C88" s="458"/>
      <c r="D88" s="479"/>
      <c r="E88" s="480"/>
    </row>
    <row r="89" spans="3:5" ht="19.5" customHeight="1" x14ac:dyDescent="0.25">
      <c r="C89" s="458"/>
      <c r="D89" s="479"/>
      <c r="E89" s="480"/>
    </row>
    <row r="90" spans="3:5" ht="19.5" customHeight="1" x14ac:dyDescent="0.25">
      <c r="C90" s="458"/>
      <c r="D90" s="479"/>
      <c r="E90" s="480"/>
    </row>
    <row r="91" spans="3:5" ht="19.5" customHeight="1" x14ac:dyDescent="0.25">
      <c r="C91" s="458"/>
      <c r="D91" s="479"/>
      <c r="E91" s="480"/>
    </row>
    <row r="92" spans="3:5" ht="19.5" customHeight="1" x14ac:dyDescent="0.25">
      <c r="C92" s="458"/>
      <c r="D92" s="479"/>
      <c r="E92" s="480"/>
    </row>
    <row r="93" spans="3:5" ht="19.5" customHeight="1" x14ac:dyDescent="0.25">
      <c r="C93" s="458"/>
      <c r="D93" s="479"/>
      <c r="E93" s="480"/>
    </row>
    <row r="94" spans="3:5" ht="19.5" customHeight="1" x14ac:dyDescent="0.25">
      <c r="C94" s="458"/>
      <c r="D94" s="479"/>
      <c r="E94" s="480"/>
    </row>
    <row r="95" spans="3:5" ht="19.5" customHeight="1" x14ac:dyDescent="0.25">
      <c r="C95" s="458"/>
      <c r="D95" s="479"/>
      <c r="E95" s="480"/>
    </row>
    <row r="96" spans="3:5" ht="19.5" customHeight="1" x14ac:dyDescent="0.25">
      <c r="C96" s="458"/>
      <c r="D96" s="479"/>
      <c r="E96" s="480"/>
    </row>
    <row r="97" spans="3:5" ht="19.5" customHeight="1" x14ac:dyDescent="0.25">
      <c r="C97" s="458"/>
      <c r="D97" s="479"/>
      <c r="E97" s="480"/>
    </row>
    <row r="98" spans="3:5" ht="19.5" customHeight="1" x14ac:dyDescent="0.25">
      <c r="C98" s="458"/>
      <c r="D98" s="479"/>
      <c r="E98" s="480"/>
    </row>
    <row r="99" spans="3:5" ht="19.5" customHeight="1" x14ac:dyDescent="0.25">
      <c r="C99" s="458"/>
      <c r="D99" s="479"/>
      <c r="E99" s="480"/>
    </row>
    <row r="100" spans="3:5" ht="19.5" customHeight="1" x14ac:dyDescent="0.25">
      <c r="C100" s="458"/>
      <c r="D100" s="479"/>
      <c r="E100" s="480"/>
    </row>
    <row r="101" spans="3:5" ht="19.5" customHeight="1" x14ac:dyDescent="0.25">
      <c r="C101" s="458"/>
      <c r="D101" s="479"/>
      <c r="E101" s="480"/>
    </row>
    <row r="102" spans="3:5" ht="19.5" customHeight="1" x14ac:dyDescent="0.25">
      <c r="C102" s="458"/>
      <c r="D102" s="479"/>
      <c r="E102" s="480"/>
    </row>
    <row r="103" spans="3:5" ht="19.5" customHeight="1" x14ac:dyDescent="0.25">
      <c r="C103" s="458"/>
      <c r="D103" s="479"/>
      <c r="E103" s="480"/>
    </row>
    <row r="104" spans="3:5" ht="19.5" customHeight="1" x14ac:dyDescent="0.25">
      <c r="C104" s="458"/>
      <c r="D104" s="479"/>
      <c r="E104" s="480"/>
    </row>
    <row r="105" spans="3:5" ht="19.5" customHeight="1" x14ac:dyDescent="0.25">
      <c r="C105" s="458"/>
      <c r="D105" s="479"/>
      <c r="E105" s="480"/>
    </row>
    <row r="106" spans="3:5" ht="19.5" customHeight="1" x14ac:dyDescent="0.25">
      <c r="C106" s="458"/>
      <c r="D106" s="479"/>
      <c r="E106" s="480"/>
    </row>
    <row r="107" spans="3:5" ht="19.5" customHeight="1" x14ac:dyDescent="0.25">
      <c r="C107" s="458"/>
      <c r="D107" s="479"/>
      <c r="E107" s="480"/>
    </row>
    <row r="108" spans="3:5" ht="19.5" customHeight="1" x14ac:dyDescent="0.25">
      <c r="C108" s="458"/>
      <c r="D108" s="479"/>
      <c r="E108" s="480"/>
    </row>
    <row r="109" spans="3:5" ht="19.5" customHeight="1" x14ac:dyDescent="0.25">
      <c r="C109" s="458"/>
      <c r="D109" s="479"/>
      <c r="E109" s="480"/>
    </row>
    <row r="110" spans="3:5" ht="19.5" customHeight="1" x14ac:dyDescent="0.25">
      <c r="C110" s="458"/>
      <c r="D110" s="479"/>
      <c r="E110" s="480"/>
    </row>
    <row r="111" spans="3:5" ht="19.5" customHeight="1" x14ac:dyDescent="0.25">
      <c r="C111" s="458"/>
      <c r="D111" s="479"/>
      <c r="E111" s="480"/>
    </row>
    <row r="112" spans="3:5" ht="19.5" customHeight="1" x14ac:dyDescent="0.25">
      <c r="C112" s="458"/>
      <c r="D112" s="479"/>
      <c r="E112" s="480"/>
    </row>
    <row r="113" spans="3:5" ht="19.5" customHeight="1" x14ac:dyDescent="0.25">
      <c r="C113" s="458"/>
      <c r="D113" s="479"/>
      <c r="E113" s="480"/>
    </row>
    <row r="114" spans="3:5" ht="19.5" customHeight="1" x14ac:dyDescent="0.25">
      <c r="C114" s="458"/>
      <c r="D114" s="479"/>
      <c r="E114" s="480"/>
    </row>
    <row r="115" spans="3:5" ht="19.5" customHeight="1" x14ac:dyDescent="0.25">
      <c r="C115" s="458"/>
      <c r="D115" s="479"/>
      <c r="E115" s="480"/>
    </row>
    <row r="116" spans="3:5" ht="19.5" customHeight="1" x14ac:dyDescent="0.25">
      <c r="C116" s="458"/>
      <c r="D116" s="479"/>
      <c r="E116" s="480"/>
    </row>
    <row r="117" spans="3:5" ht="19.5" customHeight="1" x14ac:dyDescent="0.25">
      <c r="C117" s="458"/>
      <c r="D117" s="479"/>
      <c r="E117" s="480"/>
    </row>
    <row r="118" spans="3:5" ht="19.5" customHeight="1" x14ac:dyDescent="0.25">
      <c r="C118" s="458"/>
      <c r="D118" s="479"/>
      <c r="E118" s="480"/>
    </row>
    <row r="119" spans="3:5" ht="12.75" customHeight="1" x14ac:dyDescent="0.25">
      <c r="C119" s="458"/>
      <c r="D119" s="479"/>
      <c r="E119" s="480"/>
    </row>
    <row r="120" spans="3:5" ht="12.75" customHeight="1" x14ac:dyDescent="0.25">
      <c r="C120" s="458"/>
      <c r="D120" s="479"/>
      <c r="E120" s="480"/>
    </row>
    <row r="121" spans="3:5" ht="12.75" customHeight="1" x14ac:dyDescent="0.25">
      <c r="C121" s="458"/>
      <c r="D121" s="479"/>
      <c r="E121" s="480"/>
    </row>
    <row r="122" spans="3:5" ht="12.75" customHeight="1" x14ac:dyDescent="0.25">
      <c r="C122" s="458"/>
      <c r="D122" s="479"/>
      <c r="E122" s="480"/>
    </row>
    <row r="123" spans="3:5" ht="12.75" customHeight="1" x14ac:dyDescent="0.25">
      <c r="C123" s="458"/>
      <c r="D123" s="479"/>
      <c r="E123" s="480"/>
    </row>
    <row r="124" spans="3:5" ht="12.75" customHeight="1" x14ac:dyDescent="0.25">
      <c r="C124" s="458"/>
      <c r="D124" s="479"/>
      <c r="E124" s="480"/>
    </row>
    <row r="125" spans="3:5" ht="12.75" customHeight="1" x14ac:dyDescent="0.25">
      <c r="C125" s="458"/>
      <c r="D125" s="479"/>
      <c r="E125" s="480"/>
    </row>
    <row r="126" spans="3:5" ht="12.75" customHeight="1" x14ac:dyDescent="0.25">
      <c r="C126" s="458"/>
      <c r="D126" s="479"/>
      <c r="E126" s="480"/>
    </row>
    <row r="127" spans="3:5" ht="12.75" customHeight="1" x14ac:dyDescent="0.25">
      <c r="C127" s="458"/>
      <c r="D127" s="479"/>
      <c r="E127" s="480"/>
    </row>
    <row r="128" spans="3:5" ht="12.75" customHeight="1" x14ac:dyDescent="0.25">
      <c r="C128" s="458"/>
      <c r="D128" s="479"/>
      <c r="E128" s="480"/>
    </row>
    <row r="129" spans="3:5" ht="12.75" customHeight="1" x14ac:dyDescent="0.25">
      <c r="C129" s="458"/>
      <c r="D129" s="479"/>
      <c r="E129" s="480"/>
    </row>
    <row r="130" spans="3:5" ht="12.75" customHeight="1" x14ac:dyDescent="0.25">
      <c r="C130" s="458"/>
      <c r="D130" s="479"/>
      <c r="E130" s="480"/>
    </row>
    <row r="131" spans="3:5" ht="12.75" customHeight="1" x14ac:dyDescent="0.25">
      <c r="C131" s="458"/>
      <c r="D131" s="479"/>
      <c r="E131" s="480"/>
    </row>
    <row r="132" spans="3:5" ht="12.75" customHeight="1" x14ac:dyDescent="0.25">
      <c r="C132" s="458"/>
      <c r="D132" s="479"/>
      <c r="E132" s="480"/>
    </row>
    <row r="133" spans="3:5" ht="12.75" customHeight="1" x14ac:dyDescent="0.25">
      <c r="C133" s="458"/>
      <c r="D133" s="479"/>
      <c r="E133" s="480"/>
    </row>
    <row r="134" spans="3:5" ht="12.75" customHeight="1" x14ac:dyDescent="0.25">
      <c r="C134" s="458"/>
      <c r="D134" s="479"/>
      <c r="E134" s="480"/>
    </row>
    <row r="135" spans="3:5" ht="12.75" customHeight="1" x14ac:dyDescent="0.2">
      <c r="C135" s="477"/>
      <c r="D135" s="154"/>
      <c r="E135" s="478"/>
    </row>
    <row r="136" spans="3:5" ht="12.75" customHeight="1" x14ac:dyDescent="0.2">
      <c r="C136" s="477"/>
      <c r="D136" s="154"/>
      <c r="E136" s="478"/>
    </row>
    <row r="137" spans="3:5" ht="12.75" customHeight="1" x14ac:dyDescent="0.2">
      <c r="C137" s="477"/>
      <c r="D137" s="154"/>
      <c r="E137" s="478"/>
    </row>
    <row r="138" spans="3:5" ht="12.75" customHeight="1" x14ac:dyDescent="0.2">
      <c r="C138" s="438"/>
      <c r="D138" s="69"/>
      <c r="E138" s="450"/>
    </row>
    <row r="139" spans="3:5" ht="12.75" customHeight="1" x14ac:dyDescent="0.2">
      <c r="C139" s="438"/>
      <c r="D139" s="69"/>
      <c r="E139" s="450"/>
    </row>
    <row r="140" spans="3:5" ht="12.75" customHeight="1" x14ac:dyDescent="0.2">
      <c r="C140" s="438"/>
      <c r="D140" s="69"/>
      <c r="E140" s="450"/>
    </row>
    <row r="141" spans="3:5" ht="12.75" customHeight="1" x14ac:dyDescent="0.2">
      <c r="C141" s="438"/>
      <c r="D141" s="69"/>
      <c r="E141" s="450"/>
    </row>
    <row r="142" spans="3:5" ht="12.75" customHeight="1" x14ac:dyDescent="0.2">
      <c r="C142" s="438"/>
      <c r="D142" s="69"/>
      <c r="E142" s="450"/>
    </row>
    <row r="143" spans="3:5" ht="12.75" customHeight="1" x14ac:dyDescent="0.2">
      <c r="C143" s="438"/>
      <c r="D143" s="69"/>
      <c r="E143" s="450"/>
    </row>
    <row r="144" spans="3:5" ht="12.75" customHeight="1" x14ac:dyDescent="0.2">
      <c r="C144" s="438"/>
      <c r="D144" s="69"/>
      <c r="E144" s="450"/>
    </row>
    <row r="145" spans="3:5" ht="12.75" customHeight="1" x14ac:dyDescent="0.2">
      <c r="C145" s="438"/>
      <c r="D145" s="69"/>
      <c r="E145" s="450"/>
    </row>
  </sheetData>
  <mergeCells count="5">
    <mergeCell ref="C3:E3"/>
    <mergeCell ref="C4:E4"/>
    <mergeCell ref="C13:E13"/>
    <mergeCell ref="C14:E15"/>
    <mergeCell ref="A1:G1"/>
  </mergeCells>
  <pageMargins left="0.74803149606299213" right="0.74803149606299213" top="0.70866141732283472" bottom="0.98425196850393704" header="0.51181102362204722" footer="0.51181102362204722"/>
  <pageSetup paperSize="9" scale="42" orientation="portrait" copies="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J100"/>
  <sheetViews>
    <sheetView showGridLines="0" topLeftCell="A40" zoomScale="85" zoomScaleNormal="85" workbookViewId="0">
      <selection activeCell="F92" sqref="F92"/>
    </sheetView>
  </sheetViews>
  <sheetFormatPr defaultRowHeight="12.75" x14ac:dyDescent="0.2"/>
  <cols>
    <col min="1" max="1" width="3.140625" customWidth="1"/>
    <col min="2" max="2" width="32.28515625" customWidth="1"/>
    <col min="3" max="3" width="33.85546875" customWidth="1"/>
    <col min="4" max="4" width="34.28515625" customWidth="1"/>
    <col min="5" max="5" width="25.5703125" customWidth="1"/>
    <col min="6" max="6" width="28.85546875" customWidth="1"/>
    <col min="7" max="7" width="16.7109375" customWidth="1"/>
  </cols>
  <sheetData>
    <row r="2" spans="1:10" ht="18" x14ac:dyDescent="0.2">
      <c r="B2" s="110" t="s">
        <v>106</v>
      </c>
    </row>
    <row r="4" spans="1:10" x14ac:dyDescent="0.2">
      <c r="A4" s="119">
        <v>1</v>
      </c>
      <c r="B4" s="120" t="s">
        <v>79</v>
      </c>
      <c r="C4" s="120"/>
      <c r="D4" s="120"/>
      <c r="E4" s="120"/>
    </row>
    <row r="6" spans="1:10" x14ac:dyDescent="0.2">
      <c r="B6" s="85" t="s">
        <v>137</v>
      </c>
    </row>
    <row r="8" spans="1:10" x14ac:dyDescent="0.2">
      <c r="C8" s="85" t="s">
        <v>138</v>
      </c>
    </row>
    <row r="9" spans="1:10" x14ac:dyDescent="0.2">
      <c r="B9" s="113" t="s">
        <v>107</v>
      </c>
      <c r="C9" s="113" t="s">
        <v>139</v>
      </c>
      <c r="D9" s="113" t="s">
        <v>140</v>
      </c>
      <c r="E9" s="113" t="s">
        <v>141</v>
      </c>
      <c r="J9" s="85"/>
    </row>
    <row r="10" spans="1:10" ht="15" x14ac:dyDescent="0.25">
      <c r="B10" s="102" t="s">
        <v>142</v>
      </c>
      <c r="C10" s="114">
        <v>1.7</v>
      </c>
      <c r="D10" s="572">
        <f>14.51*(1+'Drop down (Hide)'!$C$16)^'Drop down (Hide)'!$C$15</f>
        <v>15.706090641599999</v>
      </c>
      <c r="E10" s="572">
        <v>0</v>
      </c>
      <c r="I10" s="85"/>
    </row>
    <row r="11" spans="1:10" ht="15" x14ac:dyDescent="0.25">
      <c r="B11" s="102" t="s">
        <v>143</v>
      </c>
      <c r="C11" s="114">
        <v>1.3</v>
      </c>
      <c r="D11" s="572">
        <f>46.45*(1+'Drop down (Hide)'!$C$16)^'Drop down (Hide)'!$C$15</f>
        <v>50.278973832000005</v>
      </c>
      <c r="E11" s="572">
        <v>0</v>
      </c>
      <c r="I11" s="85"/>
    </row>
    <row r="12" spans="1:10" ht="15" x14ac:dyDescent="0.25">
      <c r="B12" s="102" t="s">
        <v>144</v>
      </c>
      <c r="C12" s="114">
        <v>1.3</v>
      </c>
      <c r="D12" s="572">
        <f>25.7*(1+'Drop down (Hide)'!$C$16)^'Drop down (Hide)'!$C$15</f>
        <v>27.818506511999999</v>
      </c>
      <c r="E12" s="572">
        <f>0.78*(1+'Drop down (Hide)'!$C$16)^'Drop down (Hide)'!$C$15</f>
        <v>0.84429708479999999</v>
      </c>
      <c r="F12" s="85"/>
    </row>
    <row r="13" spans="1:10" ht="15" x14ac:dyDescent="0.25">
      <c r="B13" s="102" t="s">
        <v>145</v>
      </c>
      <c r="C13" s="114">
        <v>1.2</v>
      </c>
      <c r="D13" s="572">
        <f>26.03*(1+'Drop down (Hide)'!$C$16)^'Drop down (Hide)'!$C$15</f>
        <v>28.175709124800001</v>
      </c>
      <c r="E13" s="572">
        <f>2.1*(1+'Drop down (Hide)'!$C$16)^'Drop down (Hide)'!$C$15</f>
        <v>2.2731075359999999</v>
      </c>
      <c r="F13" s="85"/>
    </row>
    <row r="14" spans="1:10" ht="15" x14ac:dyDescent="0.25">
      <c r="B14" s="102" t="s">
        <v>146</v>
      </c>
      <c r="C14" s="114">
        <v>1</v>
      </c>
      <c r="D14" s="572">
        <f>26.53*(1+'Drop down (Hide)'!$C$16)^'Drop down (Hide)'!$C$15</f>
        <v>28.716925204799999</v>
      </c>
      <c r="E14" s="572">
        <f>7.2*(1+'Drop down (Hide)'!$C$16)^'Drop down (Hide)'!$C$15</f>
        <v>7.793511552</v>
      </c>
      <c r="F14" s="85"/>
    </row>
    <row r="15" spans="1:10" ht="15" x14ac:dyDescent="0.25">
      <c r="B15" s="102" t="s">
        <v>147</v>
      </c>
      <c r="C15" s="114">
        <v>1</v>
      </c>
      <c r="D15" s="572">
        <f>26.86*(1+'Drop down (Hide)'!$C$16)^'Drop down (Hide)'!$C$15</f>
        <v>29.074127817599997</v>
      </c>
      <c r="E15" s="572">
        <f>15.51*(1+'Drop down (Hide)'!$C$16)^'Drop down (Hide)'!$C$15</f>
        <v>16.788522801599999</v>
      </c>
      <c r="F15" s="85"/>
    </row>
    <row r="16" spans="1:10" ht="15" x14ac:dyDescent="0.25">
      <c r="B16" s="102" t="s">
        <v>148</v>
      </c>
      <c r="C16" s="114">
        <v>1</v>
      </c>
      <c r="D16" s="572">
        <f>27.19*(1+'Drop down (Hide)'!$C$16)^'Drop down (Hide)'!$C$15</f>
        <v>29.431330430399999</v>
      </c>
      <c r="E16" s="572">
        <f>19.77*(1+'Drop down (Hide)'!$C$16)^'Drop down (Hide)'!$C$15</f>
        <v>21.399683803199999</v>
      </c>
      <c r="F16" s="85"/>
    </row>
    <row r="17" spans="1:8" ht="15" x14ac:dyDescent="0.25">
      <c r="B17" s="102" t="s">
        <v>149</v>
      </c>
      <c r="C17" s="114">
        <v>1</v>
      </c>
      <c r="D17" s="572">
        <f>27.19*(1+'Drop down (Hide)'!$C$16)^'Drop down (Hide)'!$C$15</f>
        <v>29.431330430399999</v>
      </c>
      <c r="E17" s="572">
        <f>21.32*(1+'Drop down (Hide)'!$C$16)^'Drop down (Hide)'!$C$15</f>
        <v>23.077453651199999</v>
      </c>
      <c r="F17" s="85"/>
    </row>
    <row r="18" spans="1:8" s="491" customFormat="1" ht="15" x14ac:dyDescent="0.25">
      <c r="B18" s="116" t="s">
        <v>423</v>
      </c>
      <c r="C18" s="114">
        <v>1</v>
      </c>
      <c r="D18" s="572">
        <f>27.19*(1+'Drop down (Hide)'!$C$16)^'Drop down (Hide)'!$C$15</f>
        <v>29.431330430399999</v>
      </c>
      <c r="E18" s="572">
        <f>21.32*(1+'Drop down (Hide)'!$C$16)^'Drop down (Hide)'!$C$15</f>
        <v>23.077453651199999</v>
      </c>
      <c r="F18" s="85"/>
    </row>
    <row r="19" spans="1:8" ht="15" x14ac:dyDescent="0.25">
      <c r="B19" s="102" t="s">
        <v>117</v>
      </c>
      <c r="C19" s="114">
        <v>1</v>
      </c>
      <c r="D19" s="572">
        <f>27.19*(1+'Drop down (Hide)'!$C$16)^'Drop down (Hide)'!$C$15</f>
        <v>29.431330430399999</v>
      </c>
      <c r="E19" s="572">
        <f>30.85*(1+'Drop down (Hide)'!$C$16)^'Drop down (Hide)'!$C$15</f>
        <v>33.393032136000002</v>
      </c>
      <c r="F19" s="85"/>
    </row>
    <row r="20" spans="1:8" ht="15" x14ac:dyDescent="0.25">
      <c r="B20" s="102" t="s">
        <v>150</v>
      </c>
      <c r="C20" s="114">
        <v>1</v>
      </c>
      <c r="D20" s="572">
        <f>27.61*(1+'Drop down (Hide)'!$C$16)^'Drop down (Hide)'!$C$15</f>
        <v>29.885951937599998</v>
      </c>
      <c r="E20" s="572">
        <f>60.77*(1+'Drop down (Hide)'!$C$16)^'Drop down (Hide)'!$C$15</f>
        <v>65.779402363200006</v>
      </c>
      <c r="F20" s="85"/>
    </row>
    <row r="21" spans="1:8" x14ac:dyDescent="0.2">
      <c r="F21" s="85"/>
    </row>
    <row r="22" spans="1:8" x14ac:dyDescent="0.2">
      <c r="B22" s="122" t="s">
        <v>151</v>
      </c>
      <c r="C22" s="85"/>
      <c r="F22" s="85"/>
    </row>
    <row r="23" spans="1:8" x14ac:dyDescent="0.2">
      <c r="H23" s="111"/>
    </row>
    <row r="24" spans="1:8" x14ac:dyDescent="0.2">
      <c r="A24" s="119">
        <v>2</v>
      </c>
      <c r="B24" s="120" t="s">
        <v>105</v>
      </c>
      <c r="C24" s="120"/>
      <c r="D24" s="120"/>
      <c r="E24" s="120"/>
    </row>
    <row r="26" spans="1:8" x14ac:dyDescent="0.2">
      <c r="B26" s="85" t="s">
        <v>118</v>
      </c>
      <c r="H26" s="111"/>
    </row>
    <row r="27" spans="1:8" x14ac:dyDescent="0.2">
      <c r="C27" s="115"/>
    </row>
    <row r="28" spans="1:8" x14ac:dyDescent="0.2">
      <c r="B28" s="113" t="s">
        <v>107</v>
      </c>
      <c r="C28" s="113" t="s">
        <v>109</v>
      </c>
    </row>
    <row r="29" spans="1:8" ht="15" x14ac:dyDescent="0.25">
      <c r="B29" s="102" t="s">
        <v>110</v>
      </c>
      <c r="C29" s="572">
        <f>27.56*(1+'Drop down (Hide)'!$C$16)^'Drop down (Hide)'!$C$15</f>
        <v>29.831830329599999</v>
      </c>
      <c r="H29" s="111"/>
    </row>
    <row r="30" spans="1:8" ht="15" x14ac:dyDescent="0.25">
      <c r="B30" s="102" t="s">
        <v>111</v>
      </c>
      <c r="C30" s="572">
        <f>44.42*(1+'Drop down (Hide)'!$C$16)^'Drop down (Hide)'!$C$15</f>
        <v>48.081636547199999</v>
      </c>
    </row>
    <row r="31" spans="1:8" ht="15" x14ac:dyDescent="0.25">
      <c r="B31" s="102" t="s">
        <v>112</v>
      </c>
      <c r="C31" s="572">
        <f>86.96*(1+'Drop down (Hide)'!$C$16)^'Drop down (Hide)'!$C$15</f>
        <v>94.128300633599991</v>
      </c>
    </row>
    <row r="32" spans="1:8" ht="15" x14ac:dyDescent="0.25">
      <c r="B32" s="102" t="s">
        <v>113</v>
      </c>
      <c r="C32" s="572">
        <f>99.89*(1+'Drop down (Hide)'!$C$16)^'Drop down (Hide)'!$C$15</f>
        <v>108.1241484624</v>
      </c>
      <c r="H32" s="111"/>
    </row>
    <row r="33" spans="1:9" ht="15" x14ac:dyDescent="0.25">
      <c r="B33" s="102" t="s">
        <v>114</v>
      </c>
      <c r="C33" s="572">
        <f>107.63*(1+'Drop down (Hide)'!$C$16)^'Drop down (Hide)'!$C$15</f>
        <v>116.50217338079999</v>
      </c>
    </row>
    <row r="34" spans="1:9" ht="15" x14ac:dyDescent="0.25">
      <c r="B34" s="102" t="s">
        <v>115</v>
      </c>
      <c r="C34" s="572">
        <f>114.29*(1+'Drop down (Hide)'!$C$16)^'Drop down (Hide)'!$C$15</f>
        <v>123.7111715664</v>
      </c>
    </row>
    <row r="35" spans="1:9" ht="15" x14ac:dyDescent="0.25">
      <c r="B35" s="102" t="s">
        <v>116</v>
      </c>
      <c r="C35" s="572">
        <f>123.42*(1+'Drop down (Hide)'!$C$16)^'Drop down (Hide)'!$C$15</f>
        <v>133.5937771872</v>
      </c>
      <c r="G35" s="85"/>
      <c r="I35" s="85"/>
    </row>
    <row r="36" spans="1:9" s="491" customFormat="1" ht="15" x14ac:dyDescent="0.25">
      <c r="B36" s="116" t="s">
        <v>422</v>
      </c>
      <c r="C36" s="572">
        <f>123.42*(1+'Drop down (Hide)'!$C$16)^'Drop down (Hide)'!$C$15</f>
        <v>133.5937771872</v>
      </c>
      <c r="G36" s="85"/>
      <c r="I36" s="85"/>
    </row>
    <row r="37" spans="1:9" ht="15" x14ac:dyDescent="0.25">
      <c r="B37" s="102" t="s">
        <v>117</v>
      </c>
      <c r="C37" s="572">
        <f>159.86*(1+'Drop down (Hide)'!$C$16)^'Drop down (Hide)'!$C$15</f>
        <v>173.03760509760002</v>
      </c>
      <c r="H37" s="111"/>
    </row>
    <row r="38" spans="1:9" ht="15" x14ac:dyDescent="0.25">
      <c r="B38" s="102" t="s">
        <v>119</v>
      </c>
      <c r="C38" s="572">
        <v>198</v>
      </c>
      <c r="D38" s="174" t="s">
        <v>469</v>
      </c>
    </row>
    <row r="41" spans="1:9" x14ac:dyDescent="0.2">
      <c r="A41" s="119">
        <v>3</v>
      </c>
      <c r="B41" s="120" t="s">
        <v>128</v>
      </c>
      <c r="C41" s="120"/>
      <c r="D41" s="120"/>
      <c r="E41" s="120"/>
    </row>
    <row r="43" spans="1:9" x14ac:dyDescent="0.2">
      <c r="B43" s="85" t="s">
        <v>131</v>
      </c>
    </row>
    <row r="45" spans="1:9" x14ac:dyDescent="0.2">
      <c r="B45" s="113" t="s">
        <v>124</v>
      </c>
      <c r="C45" s="113" t="s">
        <v>125</v>
      </c>
      <c r="H45" s="111"/>
    </row>
    <row r="46" spans="1:9" ht="15" x14ac:dyDescent="0.25">
      <c r="B46" s="116" t="s">
        <v>126</v>
      </c>
      <c r="C46" s="117">
        <f>7817548*(1+'Drop down (Hide)'!$C$16)^'Drop down (Hide)'!$C$15</f>
        <v>8461965.3675436806</v>
      </c>
    </row>
    <row r="47" spans="1:9" ht="15" x14ac:dyDescent="0.25">
      <c r="B47" s="116" t="s">
        <v>127</v>
      </c>
      <c r="C47" s="117">
        <f>215832*(1+'Drop down (Hide)'!$C$16)^'Drop down (Hide)'!$C$15</f>
        <v>233623.49795712001</v>
      </c>
      <c r="H47" s="111"/>
    </row>
    <row r="48" spans="1:9" ht="15" x14ac:dyDescent="0.25">
      <c r="B48" s="102" t="s">
        <v>120</v>
      </c>
      <c r="C48" s="117">
        <f>9289*(1+'Drop down (Hide)'!$C$16)^'Drop down (Hide)'!$C$15</f>
        <v>10054.712334239999</v>
      </c>
    </row>
    <row r="50" spans="1:9" x14ac:dyDescent="0.2">
      <c r="A50" s="119">
        <v>4</v>
      </c>
      <c r="B50" s="120" t="s">
        <v>129</v>
      </c>
      <c r="C50" s="120"/>
      <c r="D50" s="121"/>
      <c r="E50" s="120"/>
      <c r="H50" s="111"/>
    </row>
    <row r="52" spans="1:9" x14ac:dyDescent="0.2">
      <c r="B52" s="85" t="s">
        <v>132</v>
      </c>
    </row>
    <row r="53" spans="1:9" x14ac:dyDescent="0.2">
      <c r="B53" s="85"/>
    </row>
    <row r="54" spans="1:9" x14ac:dyDescent="0.2">
      <c r="C54" s="112" t="s">
        <v>135</v>
      </c>
      <c r="D54" s="112" t="s">
        <v>135</v>
      </c>
    </row>
    <row r="55" spans="1:9" x14ac:dyDescent="0.2">
      <c r="B55" s="113" t="s">
        <v>130</v>
      </c>
      <c r="C55" s="113" t="s">
        <v>133</v>
      </c>
      <c r="D55" s="113" t="s">
        <v>134</v>
      </c>
    </row>
    <row r="56" spans="1:9" ht="15" x14ac:dyDescent="0.25">
      <c r="B56" s="118" t="s">
        <v>73</v>
      </c>
      <c r="C56" s="572">
        <v>0</v>
      </c>
      <c r="D56" s="572">
        <f>0.25*(1+'Drop down (Hide)'!$C$16)^'Drop down (Hide)'!$C$15</f>
        <v>0.27060803999999999</v>
      </c>
      <c r="H56" s="111"/>
    </row>
    <row r="57" spans="1:9" ht="15" x14ac:dyDescent="0.25">
      <c r="B57" s="118" t="s">
        <v>74</v>
      </c>
      <c r="C57" s="572">
        <f>57.88*(1+'Drop down (Hide)'!$C$16)^'Drop down (Hide)'!$C$15</f>
        <v>62.651173420799999</v>
      </c>
      <c r="D57" s="572">
        <f>5.51*(1+'Drop down (Hide)'!$C$16)^'Drop down (Hide)'!$C$15</f>
        <v>5.9642012015999999</v>
      </c>
    </row>
    <row r="58" spans="1:9" ht="15" x14ac:dyDescent="0.25">
      <c r="B58" s="118" t="s">
        <v>75</v>
      </c>
      <c r="C58" s="572">
        <v>0</v>
      </c>
      <c r="D58" s="572">
        <f>0.42*(1+'Drop down (Hide)'!$C$16)^'Drop down (Hide)'!$C$15</f>
        <v>0.4546215072</v>
      </c>
    </row>
    <row r="59" spans="1:9" ht="15" x14ac:dyDescent="0.25">
      <c r="B59" s="118" t="s">
        <v>76</v>
      </c>
      <c r="C59" s="572">
        <f>0.28*(1+'Drop down (Hide)'!$C$16)^'Drop down (Hide)'!$C$15</f>
        <v>0.3030810048</v>
      </c>
      <c r="D59" s="572">
        <f>1.49*(1+'Drop down (Hide)'!$C$16)^'Drop down (Hide)'!$C$15</f>
        <v>1.6128239183999999</v>
      </c>
      <c r="F59" s="182"/>
      <c r="I59" s="85"/>
    </row>
    <row r="60" spans="1:9" ht="15" x14ac:dyDescent="0.25">
      <c r="B60" s="118" t="s">
        <v>77</v>
      </c>
      <c r="C60" s="572">
        <f>0.21*(1+'Drop down (Hide)'!$C$16)^'Drop down (Hide)'!$C$15</f>
        <v>0.2273107536</v>
      </c>
      <c r="D60" s="572">
        <f>4.14*(1+'Drop down (Hide)'!$C$16)^'Drop down (Hide)'!$C$15</f>
        <v>4.4812691423999995</v>
      </c>
      <c r="G60" s="85"/>
      <c r="H60" s="111"/>
    </row>
    <row r="61" spans="1:9" ht="15" x14ac:dyDescent="0.25">
      <c r="B61" s="118" t="s">
        <v>78</v>
      </c>
      <c r="C61" s="572">
        <f>192.91*(1+'Drop down (Hide)'!$C$16)^'Drop down (Hide)'!$C$15</f>
        <v>208.81198798559998</v>
      </c>
      <c r="D61" s="572">
        <f>22.05*(1+'Drop down (Hide)'!$C$16)^'Drop down (Hide)'!$C$15</f>
        <v>23.867629128000001</v>
      </c>
    </row>
    <row r="62" spans="1:9" x14ac:dyDescent="0.2">
      <c r="B62" s="87"/>
    </row>
    <row r="63" spans="1:9" x14ac:dyDescent="0.2">
      <c r="B63" s="113" t="s">
        <v>107</v>
      </c>
      <c r="C63" s="113" t="s">
        <v>191</v>
      </c>
    </row>
    <row r="64" spans="1:9" x14ac:dyDescent="0.2">
      <c r="B64" s="102" t="s">
        <v>111</v>
      </c>
      <c r="C64" s="102" t="s">
        <v>168</v>
      </c>
    </row>
    <row r="65" spans="1:5" x14ac:dyDescent="0.2">
      <c r="B65" s="102" t="s">
        <v>112</v>
      </c>
      <c r="C65" s="102" t="s">
        <v>168</v>
      </c>
    </row>
    <row r="66" spans="1:5" x14ac:dyDescent="0.2">
      <c r="B66" s="102" t="s">
        <v>113</v>
      </c>
      <c r="C66" s="102" t="s">
        <v>169</v>
      </c>
    </row>
    <row r="67" spans="1:5" x14ac:dyDescent="0.2">
      <c r="B67" s="102" t="s">
        <v>114</v>
      </c>
      <c r="C67" s="102" t="s">
        <v>169</v>
      </c>
    </row>
    <row r="68" spans="1:5" x14ac:dyDescent="0.2">
      <c r="B68" s="102" t="s">
        <v>115</v>
      </c>
      <c r="C68" s="102" t="s">
        <v>169</v>
      </c>
    </row>
    <row r="69" spans="1:5" x14ac:dyDescent="0.2">
      <c r="B69" s="102" t="s">
        <v>116</v>
      </c>
      <c r="C69" s="102" t="s">
        <v>169</v>
      </c>
    </row>
    <row r="70" spans="1:5" s="491" customFormat="1" x14ac:dyDescent="0.2">
      <c r="B70" s="116" t="s">
        <v>422</v>
      </c>
      <c r="C70" s="102" t="s">
        <v>169</v>
      </c>
    </row>
    <row r="71" spans="1:5" x14ac:dyDescent="0.2">
      <c r="B71" s="102" t="s">
        <v>117</v>
      </c>
      <c r="C71" s="102" t="s">
        <v>169</v>
      </c>
    </row>
    <row r="72" spans="1:5" x14ac:dyDescent="0.2">
      <c r="B72" s="102" t="s">
        <v>119</v>
      </c>
      <c r="C72" s="102" t="s">
        <v>169</v>
      </c>
    </row>
    <row r="75" spans="1:5" x14ac:dyDescent="0.2">
      <c r="A75" s="119">
        <v>5</v>
      </c>
      <c r="B75" s="120" t="s">
        <v>207</v>
      </c>
      <c r="C75" s="120"/>
      <c r="D75" s="120"/>
      <c r="E75" s="120"/>
    </row>
    <row r="77" spans="1:5" x14ac:dyDescent="0.2">
      <c r="B77" s="85" t="s">
        <v>201</v>
      </c>
    </row>
    <row r="78" spans="1:5" x14ac:dyDescent="0.2">
      <c r="B78" s="113"/>
      <c r="C78" s="113" t="s">
        <v>202</v>
      </c>
      <c r="D78" s="113" t="s">
        <v>203</v>
      </c>
      <c r="E78" s="113" t="s">
        <v>204</v>
      </c>
    </row>
    <row r="79" spans="1:5" ht="15" x14ac:dyDescent="0.25">
      <c r="B79" s="118" t="s">
        <v>205</v>
      </c>
      <c r="C79" s="114">
        <v>5.7999999999999996E-3</v>
      </c>
      <c r="D79" s="114">
        <v>0.24440000000000001</v>
      </c>
      <c r="E79" s="114">
        <v>0.33929999999999999</v>
      </c>
    </row>
    <row r="80" spans="1:5" ht="15" x14ac:dyDescent="0.25">
      <c r="B80" s="118" t="s">
        <v>206</v>
      </c>
      <c r="C80" s="114">
        <v>3.0700000000000002E-2</v>
      </c>
      <c r="D80" s="114">
        <v>0.45469999999999999</v>
      </c>
      <c r="E80" s="114">
        <v>0.65810000000000002</v>
      </c>
    </row>
    <row r="83" spans="1:5" x14ac:dyDescent="0.2">
      <c r="A83" s="119">
        <v>6</v>
      </c>
      <c r="B83" s="120" t="s">
        <v>211</v>
      </c>
      <c r="C83" s="120"/>
      <c r="D83" s="120"/>
      <c r="E83" s="120"/>
    </row>
    <row r="85" spans="1:5" x14ac:dyDescent="0.2">
      <c r="B85" s="113" t="s">
        <v>107</v>
      </c>
      <c r="C85" s="113" t="s">
        <v>213</v>
      </c>
      <c r="D85" s="113" t="s">
        <v>212</v>
      </c>
    </row>
    <row r="86" spans="1:5" ht="15" x14ac:dyDescent="0.25">
      <c r="B86" s="102" t="s">
        <v>111</v>
      </c>
      <c r="C86" s="114">
        <v>15</v>
      </c>
      <c r="D86" s="181">
        <f>C86/$C$95</f>
        <v>4.1987403778866339E-2</v>
      </c>
    </row>
    <row r="87" spans="1:5" ht="15" x14ac:dyDescent="0.25">
      <c r="B87" s="102" t="s">
        <v>112</v>
      </c>
      <c r="C87" s="114">
        <v>15</v>
      </c>
      <c r="D87" s="181">
        <f t="shared" ref="D87:D94" si="0">C87/$C$95</f>
        <v>4.1987403778866339E-2</v>
      </c>
    </row>
    <row r="88" spans="1:5" ht="15" x14ac:dyDescent="0.25">
      <c r="B88" s="102" t="s">
        <v>113</v>
      </c>
      <c r="C88" s="114">
        <v>22.5</v>
      </c>
      <c r="D88" s="181">
        <f t="shared" si="0"/>
        <v>6.2981105668299509E-2</v>
      </c>
    </row>
    <row r="89" spans="1:5" ht="15" x14ac:dyDescent="0.25">
      <c r="B89" s="102" t="s">
        <v>114</v>
      </c>
      <c r="C89" s="114">
        <v>26.5</v>
      </c>
      <c r="D89" s="181">
        <f t="shared" si="0"/>
        <v>7.4177746675997205E-2</v>
      </c>
    </row>
    <row r="90" spans="1:5" ht="15" x14ac:dyDescent="0.25">
      <c r="B90" s="102" t="s">
        <v>115</v>
      </c>
      <c r="C90" s="114">
        <v>37.25</v>
      </c>
      <c r="D90" s="181">
        <f t="shared" si="0"/>
        <v>0.10426871938418475</v>
      </c>
    </row>
    <row r="91" spans="1:5" ht="15" x14ac:dyDescent="0.25">
      <c r="B91" s="102" t="s">
        <v>116</v>
      </c>
      <c r="C91" s="114">
        <v>48</v>
      </c>
      <c r="D91" s="181">
        <f t="shared" si="0"/>
        <v>0.13435969209237228</v>
      </c>
    </row>
    <row r="92" spans="1:5" s="491" customFormat="1" ht="15" x14ac:dyDescent="0.25">
      <c r="B92" s="116" t="s">
        <v>422</v>
      </c>
      <c r="C92" s="114">
        <v>48</v>
      </c>
      <c r="D92" s="181">
        <f t="shared" si="0"/>
        <v>0.13435969209237228</v>
      </c>
    </row>
    <row r="93" spans="1:5" ht="15" x14ac:dyDescent="0.25">
      <c r="B93" s="102" t="s">
        <v>117</v>
      </c>
      <c r="C93" s="114">
        <v>62.5</v>
      </c>
      <c r="D93" s="181">
        <f t="shared" si="0"/>
        <v>0.17494751574527642</v>
      </c>
    </row>
    <row r="94" spans="1:5" ht="15" x14ac:dyDescent="0.25">
      <c r="B94" s="102" t="s">
        <v>119</v>
      </c>
      <c r="C94" s="114">
        <v>82.5</v>
      </c>
      <c r="D94" s="181">
        <f t="shared" si="0"/>
        <v>0.23093072078376486</v>
      </c>
    </row>
    <row r="95" spans="1:5" ht="13.5" thickBot="1" x14ac:dyDescent="0.25">
      <c r="C95" s="180">
        <f>SUM(C86:C94)</f>
        <v>357.25</v>
      </c>
      <c r="D95" s="204">
        <f>SUM(D86:D94)</f>
        <v>1</v>
      </c>
    </row>
    <row r="98" spans="1:5" x14ac:dyDescent="0.2">
      <c r="A98" s="119">
        <v>6</v>
      </c>
      <c r="B98" s="120" t="s">
        <v>249</v>
      </c>
      <c r="C98" s="120"/>
      <c r="D98" s="120"/>
      <c r="E98" s="120"/>
    </row>
    <row r="100" spans="1:5" x14ac:dyDescent="0.2">
      <c r="B100" s="113" t="s">
        <v>250</v>
      </c>
      <c r="C100" s="553">
        <v>0.05</v>
      </c>
    </row>
  </sheetData>
  <sheetProtection password="E650" sheet="1" objects="1" scenarios="1"/>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K149"/>
  <sheetViews>
    <sheetView showGridLines="0" view="pageBreakPreview" zoomScale="79" zoomScaleNormal="85" zoomScaleSheetLayoutView="79" workbookViewId="0">
      <pane xSplit="2" ySplit="4" topLeftCell="C114" activePane="bottomRight" state="frozen"/>
      <selection pane="topRight" activeCell="C1" sqref="C1"/>
      <selection pane="bottomLeft" activeCell="A5" sqref="A5"/>
      <selection pane="bottomRight" activeCell="AD146" sqref="AD146:AF147"/>
    </sheetView>
  </sheetViews>
  <sheetFormatPr defaultColWidth="9.140625" defaultRowHeight="15" customHeight="1" x14ac:dyDescent="0.2"/>
  <cols>
    <col min="1" max="1" width="1.42578125" style="168" customWidth="1"/>
    <col min="2" max="2" width="23.28515625" customWidth="1"/>
    <col min="3" max="3" width="14.42578125" customWidth="1"/>
    <col min="4" max="4" width="16.28515625" customWidth="1"/>
    <col min="5" max="5" width="13.7109375" customWidth="1"/>
    <col min="6" max="6" width="14" style="194" customWidth="1"/>
    <col min="7" max="7" width="13.28515625" customWidth="1"/>
    <col min="8" max="8" width="11.5703125" customWidth="1"/>
    <col min="9" max="9" width="14.140625" customWidth="1"/>
    <col min="10" max="10" width="14.7109375" customWidth="1"/>
    <col min="11" max="11" width="14.5703125" style="485" customWidth="1"/>
    <col min="12" max="15" width="14.140625" customWidth="1"/>
    <col min="16" max="16" width="3.42578125" style="150" customWidth="1"/>
    <col min="17" max="17" width="20.5703125" customWidth="1"/>
    <col min="18" max="18" width="16" customWidth="1"/>
    <col min="19" max="19" width="14.140625" customWidth="1"/>
    <col min="20" max="20" width="4.85546875" style="150" customWidth="1"/>
    <col min="21" max="21" width="18.7109375" customWidth="1"/>
    <col min="22" max="22" width="3.7109375" style="150" customWidth="1"/>
    <col min="23" max="23" width="18.140625" customWidth="1"/>
    <col min="24" max="24" width="17.140625" customWidth="1"/>
    <col min="25" max="25" width="14" customWidth="1"/>
    <col min="26" max="26" width="13.42578125" customWidth="1"/>
    <col min="27" max="27" width="12.28515625" customWidth="1"/>
    <col min="28" max="28" width="14.42578125" customWidth="1"/>
    <col min="29" max="29" width="4.28515625" style="150" customWidth="1"/>
    <col min="30" max="30" width="16.28515625" customWidth="1"/>
    <col min="31" max="31" width="15" customWidth="1"/>
    <col min="32" max="32" width="13.7109375" customWidth="1"/>
    <col min="33" max="35" width="9.140625" style="150"/>
    <col min="36" max="37" width="11.5703125" style="150" bestFit="1" customWidth="1"/>
    <col min="38" max="16384" width="9.140625" style="150"/>
  </cols>
  <sheetData>
    <row r="2" spans="1:32" ht="15" customHeight="1" x14ac:dyDescent="0.2">
      <c r="B2" s="165" t="s">
        <v>166</v>
      </c>
      <c r="F2" s="190"/>
      <c r="Y2" s="85"/>
      <c r="Z2" s="178"/>
      <c r="AA2" s="178"/>
      <c r="AB2" s="178"/>
      <c r="AD2" s="179">
        <f>SUM(AD5,AD15,AD25,AD35,AD45,AD55,AD65)</f>
        <v>0</v>
      </c>
      <c r="AE2" s="179">
        <f t="shared" ref="AE2:AF2" si="0">SUM(AE5,AE15,AE25,AE35,AE45,AE55,AE65)</f>
        <v>0</v>
      </c>
      <c r="AF2" s="179">
        <f t="shared" si="0"/>
        <v>0</v>
      </c>
    </row>
    <row r="3" spans="1:32" ht="15" customHeight="1" x14ac:dyDescent="0.2">
      <c r="F3" s="190"/>
      <c r="G3" s="147"/>
      <c r="H3" s="147"/>
      <c r="Q3" s="85" t="s">
        <v>164</v>
      </c>
      <c r="U3" t="s">
        <v>165</v>
      </c>
      <c r="W3" s="85" t="s">
        <v>170</v>
      </c>
      <c r="X3" s="85"/>
      <c r="Y3" s="85"/>
      <c r="Z3" s="85"/>
      <c r="AA3" s="85"/>
      <c r="AB3" s="85"/>
      <c r="AD3" s="85" t="s">
        <v>208</v>
      </c>
      <c r="AE3" s="85"/>
      <c r="AF3" s="85"/>
    </row>
    <row r="4" spans="1:32" s="202" customFormat="1" ht="28.5" customHeight="1" x14ac:dyDescent="0.2">
      <c r="A4" s="195"/>
      <c r="B4" s="196"/>
      <c r="C4" s="197" t="s">
        <v>161</v>
      </c>
      <c r="D4" s="198" t="s">
        <v>94</v>
      </c>
      <c r="E4" s="198" t="s">
        <v>197</v>
      </c>
      <c r="F4" s="199" t="s">
        <v>98</v>
      </c>
      <c r="G4" s="200" t="s">
        <v>214</v>
      </c>
      <c r="H4" s="200" t="s">
        <v>215</v>
      </c>
      <c r="I4" s="201" t="s">
        <v>88</v>
      </c>
      <c r="J4" s="558" t="s">
        <v>341</v>
      </c>
      <c r="K4" s="559" t="s">
        <v>342</v>
      </c>
      <c r="L4"/>
      <c r="M4"/>
      <c r="N4"/>
      <c r="O4"/>
      <c r="Q4" s="197" t="s">
        <v>162</v>
      </c>
      <c r="R4" s="197" t="s">
        <v>141</v>
      </c>
      <c r="S4" s="203" t="s">
        <v>163</v>
      </c>
      <c r="U4" s="203" t="s">
        <v>167</v>
      </c>
      <c r="W4" s="203" t="s">
        <v>174</v>
      </c>
      <c r="X4" s="203" t="s">
        <v>171</v>
      </c>
      <c r="Y4" s="203" t="s">
        <v>75</v>
      </c>
      <c r="Z4" s="203" t="s">
        <v>76</v>
      </c>
      <c r="AA4" s="203" t="s">
        <v>172</v>
      </c>
      <c r="AB4" s="203" t="s">
        <v>173</v>
      </c>
      <c r="AD4" s="203" t="s">
        <v>209</v>
      </c>
      <c r="AE4" s="203" t="s">
        <v>203</v>
      </c>
      <c r="AF4" s="203" t="s">
        <v>210</v>
      </c>
    </row>
    <row r="5" spans="1:32" ht="15" customHeight="1" x14ac:dyDescent="0.2">
      <c r="B5" s="134" t="str">
        <f>'Data Input Template'!$C$48</f>
        <v>Passenger Vehicles</v>
      </c>
      <c r="C5" s="257">
        <v>0</v>
      </c>
      <c r="D5" s="135">
        <f>'Data Input Template'!$D$48</f>
        <v>0</v>
      </c>
      <c r="E5" s="135">
        <f>'Data Input Template'!$E$48</f>
        <v>0</v>
      </c>
      <c r="F5" s="192">
        <f>'Data Input Template'!$F$48</f>
        <v>0</v>
      </c>
      <c r="G5" s="135">
        <f>SUM(G6:G14)</f>
        <v>0</v>
      </c>
      <c r="H5" s="135">
        <f>SUM(H6:H14)</f>
        <v>0</v>
      </c>
      <c r="I5" s="136">
        <f>'Data Input Template'!$G$48</f>
        <v>0</v>
      </c>
      <c r="J5" s="554">
        <f>SUM(J6:J14)</f>
        <v>0</v>
      </c>
      <c r="K5" s="555"/>
      <c r="Q5" s="139">
        <f>SUM(Q6:Q14)</f>
        <v>0</v>
      </c>
      <c r="R5" s="139">
        <f>SUM(R6:R14)</f>
        <v>0</v>
      </c>
      <c r="S5" s="145">
        <f>SUM(Q5:R5)</f>
        <v>0</v>
      </c>
      <c r="U5" s="145">
        <f>SUM(U6:U14)</f>
        <v>0</v>
      </c>
      <c r="W5" s="139">
        <f>SUM(W6:W14)</f>
        <v>0</v>
      </c>
      <c r="X5" s="139">
        <f t="shared" ref="X5:AB5" si="1">SUM(X6:X14)</f>
        <v>0</v>
      </c>
      <c r="Y5" s="139">
        <f t="shared" si="1"/>
        <v>0</v>
      </c>
      <c r="Z5" s="139">
        <f t="shared" si="1"/>
        <v>0</v>
      </c>
      <c r="AA5" s="139">
        <f t="shared" si="1"/>
        <v>0</v>
      </c>
      <c r="AB5" s="145">
        <f t="shared" si="1"/>
        <v>0</v>
      </c>
      <c r="AD5" s="139">
        <f t="shared" ref="AD5:AE5" si="2">SUM(AD6:AD14)</f>
        <v>0</v>
      </c>
      <c r="AE5" s="139">
        <f t="shared" si="2"/>
        <v>0</v>
      </c>
      <c r="AF5" s="139">
        <f t="shared" ref="AF5" si="3">SUM(AF6:AF14)</f>
        <v>0</v>
      </c>
    </row>
    <row r="6" spans="1:32" ht="15" customHeight="1" x14ac:dyDescent="0.2">
      <c r="A6" s="150"/>
      <c r="B6" s="131" t="s">
        <v>55</v>
      </c>
      <c r="C6" s="256">
        <v>0</v>
      </c>
      <c r="D6" s="170">
        <f>'Data Input Template'!$D$48</f>
        <v>0</v>
      </c>
      <c r="E6" s="170">
        <f>'Data Input Template'!$E$48</f>
        <v>0</v>
      </c>
      <c r="F6" s="188">
        <f>K6*$F$5</f>
        <v>0</v>
      </c>
      <c r="G6" s="170">
        <f>IF(C6=0,0,'Assumptions (Hide)'!$C86)</f>
        <v>0</v>
      </c>
      <c r="H6" s="184">
        <f>IFERROR(G6/$G$5,0)</f>
        <v>0</v>
      </c>
      <c r="I6" s="171">
        <f>C6*$I$5</f>
        <v>0</v>
      </c>
      <c r="J6" s="61">
        <f>I6*'Assumptions (Hide)'!C86</f>
        <v>0</v>
      </c>
      <c r="K6" s="556">
        <f>IFERROR(J6/$J$5,0)</f>
        <v>0</v>
      </c>
      <c r="Q6" s="175">
        <f>$I$6*'Assumptions (Hide)'!$C12*('Assumptions (Hide)'!$D12*($E$6/60))</f>
        <v>0</v>
      </c>
      <c r="R6" s="175">
        <f>$I6*('Assumptions (Hide)'!$E12*($E6/60))</f>
        <v>0</v>
      </c>
      <c r="S6" s="172">
        <f t="shared" ref="S6:S74" si="4">SUM(Q6:R6)</f>
        <v>0</v>
      </c>
      <c r="U6" s="172">
        <f>$I6*$D6*'Assumptions (Hide)'!$C30/100</f>
        <v>0</v>
      </c>
      <c r="W6" s="172">
        <f>IFERROR(($F$6*$D$6)*'Assumptions (Hide)'!$C$56/1000,0)</f>
        <v>0</v>
      </c>
      <c r="X6" s="172">
        <f>IFERROR(($F6*$D6)*'Assumptions (Hide)'!$C$57/1000,0)</f>
        <v>0</v>
      </c>
      <c r="Y6" s="172">
        <f>IFERROR(($F6*$D6)*'Assumptions (Hide)'!$C$58/1000,0)</f>
        <v>0</v>
      </c>
      <c r="Z6" s="172">
        <f>IFERROR(($F6*$D6)*'Assumptions (Hide)'!$C$59/1000,0)</f>
        <v>0</v>
      </c>
      <c r="AA6" s="172">
        <f>IFERROR(($F6*$D6)*'Assumptions (Hide)'!$C$60/1000,0)</f>
        <v>0</v>
      </c>
      <c r="AB6" s="172">
        <f>IFERROR(($F6*$D6)*'Assumptions (Hide)'!$C$61/1000,0)</f>
        <v>0</v>
      </c>
      <c r="AD6" s="172">
        <f>$I$6*$D$6*('Assumptions (Hide)'!$C$79/1000000)*'Assumptions (Hide)'!$C$46</f>
        <v>0</v>
      </c>
      <c r="AE6" s="172">
        <f>$I$6*$D$6*('Assumptions (Hide)'!$D$79/1000000)*'Assumptions (Hide)'!$C$47</f>
        <v>0</v>
      </c>
      <c r="AF6" s="172">
        <f>$I6*$D6*('Assumptions (Hide)'!$E$79/1000000)*'Assumptions (Hide)'!$C$48</f>
        <v>0</v>
      </c>
    </row>
    <row r="7" spans="1:32" ht="15" customHeight="1" x14ac:dyDescent="0.2">
      <c r="A7" s="150"/>
      <c r="B7" s="131" t="s">
        <v>56</v>
      </c>
      <c r="C7" s="256">
        <v>0</v>
      </c>
      <c r="D7" s="170">
        <f>'Data Input Template'!$D$48</f>
        <v>0</v>
      </c>
      <c r="E7" s="170">
        <f>'Data Input Template'!$E$48</f>
        <v>0</v>
      </c>
      <c r="F7" s="188">
        <f t="shared" ref="F7:F14" si="5">K7*$F$5</f>
        <v>0</v>
      </c>
      <c r="G7" s="170">
        <f>IF(C7=0,0,'Assumptions (Hide)'!$C87)</f>
        <v>0</v>
      </c>
      <c r="H7" s="184">
        <f t="shared" ref="H7:H14" si="6">IFERROR(G7/$G$5,0)</f>
        <v>0</v>
      </c>
      <c r="I7" s="171">
        <f t="shared" ref="I7:I14" si="7">C7*$I$5</f>
        <v>0</v>
      </c>
      <c r="J7" s="61">
        <f>I7*'Assumptions (Hide)'!C87</f>
        <v>0</v>
      </c>
      <c r="K7" s="556">
        <f t="shared" ref="K7:K14" si="8">IFERROR(J7/$J$5,0)</f>
        <v>0</v>
      </c>
      <c r="Q7" s="175">
        <f>$I$7*'Assumptions (Hide)'!$C13*('Assumptions (Hide)'!$D$13*($E7/60))</f>
        <v>0</v>
      </c>
      <c r="R7" s="175">
        <f>$I7*('Assumptions (Hide)'!$E13*($E7/60))</f>
        <v>0</v>
      </c>
      <c r="S7" s="172">
        <f t="shared" si="4"/>
        <v>0</v>
      </c>
      <c r="U7" s="172">
        <f>$I7*$D7*'Assumptions (Hide)'!$C31/100</f>
        <v>0</v>
      </c>
      <c r="W7" s="172">
        <f>IFERROR(($F7*$D7)*'Assumptions (Hide)'!$C$56/1000,0)</f>
        <v>0</v>
      </c>
      <c r="X7" s="172">
        <f>IFERROR(($F7*$D7)*'Assumptions (Hide)'!$C$57/1000,0)</f>
        <v>0</v>
      </c>
      <c r="Y7" s="172">
        <f>IFERROR(($F7*$D7)*'Assumptions (Hide)'!$C$58/1000,0)</f>
        <v>0</v>
      </c>
      <c r="Z7" s="172">
        <f>IFERROR(($F7*$D7)*'Assumptions (Hide)'!$C$59/1000,0)</f>
        <v>0</v>
      </c>
      <c r="AA7" s="172">
        <f>IFERROR(($F7*$D7)*'Assumptions (Hide)'!$C$60/1000,0)</f>
        <v>0</v>
      </c>
      <c r="AB7" s="172">
        <f>IFERROR(($F7*$D7)*'Assumptions (Hide)'!$C$61/1000,0)</f>
        <v>0</v>
      </c>
      <c r="AD7" s="172">
        <f>I7*D7*('Assumptions (Hide)'!$C$79/1000000)*'Assumptions (Hide)'!$C$46</f>
        <v>0</v>
      </c>
      <c r="AE7" s="172">
        <f>$I7*$D7*('Assumptions (Hide)'!$D$79/1000000)*'Assumptions (Hide)'!$C$47</f>
        <v>0</v>
      </c>
      <c r="AF7" s="172">
        <f>$I7*$D7*('Assumptions (Hide)'!$E$79/1000000)*'Assumptions (Hide)'!$C$48</f>
        <v>0</v>
      </c>
    </row>
    <row r="8" spans="1:32" ht="15" customHeight="1" x14ac:dyDescent="0.2">
      <c r="A8" s="150"/>
      <c r="B8" s="131" t="s">
        <v>57</v>
      </c>
      <c r="C8" s="256">
        <v>0</v>
      </c>
      <c r="D8" s="170">
        <f>'Data Input Template'!$D$48</f>
        <v>0</v>
      </c>
      <c r="E8" s="170">
        <f>'Data Input Template'!$E$48</f>
        <v>0</v>
      </c>
      <c r="F8" s="188">
        <f t="shared" si="5"/>
        <v>0</v>
      </c>
      <c r="G8" s="170">
        <f>IF(C8=0,0,'Assumptions (Hide)'!$C88)</f>
        <v>0</v>
      </c>
      <c r="H8" s="184">
        <f t="shared" si="6"/>
        <v>0</v>
      </c>
      <c r="I8" s="171">
        <f t="shared" si="7"/>
        <v>0</v>
      </c>
      <c r="J8" s="61">
        <f>I8*'Assumptions (Hide)'!C88</f>
        <v>0</v>
      </c>
      <c r="K8" s="556">
        <f t="shared" si="8"/>
        <v>0</v>
      </c>
      <c r="Q8" s="175">
        <f>$I$8*'Assumptions (Hide)'!$C14*('Assumptions (Hide)'!$D$14*($E8/60))</f>
        <v>0</v>
      </c>
      <c r="R8" s="175">
        <f>$I8*('Assumptions (Hide)'!$E14*($E8/60))</f>
        <v>0</v>
      </c>
      <c r="S8" s="172">
        <f t="shared" si="4"/>
        <v>0</v>
      </c>
      <c r="U8" s="172">
        <f>$I8*$D8*'Assumptions (Hide)'!$C32/100</f>
        <v>0</v>
      </c>
      <c r="W8" s="172">
        <f>IFERROR(($F8*$D8)*'Assumptions (Hide)'!$D$56/1000,0)</f>
        <v>0</v>
      </c>
      <c r="X8" s="172">
        <f>IFERROR(($F8*$D8)*'Assumptions (Hide)'!$D$57/1000,0)</f>
        <v>0</v>
      </c>
      <c r="Y8" s="172">
        <f>IFERROR(($F8*$D8)*'Assumptions (Hide)'!$D$58/1000,0)</f>
        <v>0</v>
      </c>
      <c r="Z8" s="172">
        <f>IFERROR(($F8*$D8)*'Assumptions (Hide)'!$D$59/1000,0)</f>
        <v>0</v>
      </c>
      <c r="AA8" s="172">
        <f>IFERROR(($F8*$D8)*'Assumptions (Hide)'!$D$60/1000,0)</f>
        <v>0</v>
      </c>
      <c r="AB8" s="172">
        <f>IFERROR(($F8*$D8)*'Assumptions (Hide)'!$D$61/1000,0)</f>
        <v>0</v>
      </c>
      <c r="AD8" s="172">
        <f>I8*D8*('Assumptions (Hide)'!$C$80/1000000)*'Assumptions (Hide)'!$C$46</f>
        <v>0</v>
      </c>
      <c r="AE8" s="172">
        <f>$I8*$D8*('Assumptions (Hide)'!$D$80/1000000)*'Assumptions (Hide)'!$C$47</f>
        <v>0</v>
      </c>
      <c r="AF8" s="172">
        <f>$I8*$D8*('Assumptions (Hide)'!$E$80/1000000)*'Assumptions (Hide)'!$C$48</f>
        <v>0</v>
      </c>
    </row>
    <row r="9" spans="1:32" ht="15" customHeight="1" x14ac:dyDescent="0.2">
      <c r="A9" s="150"/>
      <c r="B9" s="131" t="s">
        <v>58</v>
      </c>
      <c r="C9" s="256">
        <v>0</v>
      </c>
      <c r="D9" s="170">
        <f>'Data Input Template'!$D$48</f>
        <v>0</v>
      </c>
      <c r="E9" s="170">
        <f>'Data Input Template'!$E$48</f>
        <v>0</v>
      </c>
      <c r="F9" s="188">
        <f t="shared" si="5"/>
        <v>0</v>
      </c>
      <c r="G9" s="170">
        <f>IF(C9=0,0,'Assumptions (Hide)'!$C89)</f>
        <v>0</v>
      </c>
      <c r="H9" s="184">
        <f t="shared" si="6"/>
        <v>0</v>
      </c>
      <c r="I9" s="171">
        <f t="shared" si="7"/>
        <v>0</v>
      </c>
      <c r="J9" s="61">
        <f>I9*'Assumptions (Hide)'!C89</f>
        <v>0</v>
      </c>
      <c r="K9" s="556">
        <f t="shared" si="8"/>
        <v>0</v>
      </c>
      <c r="Q9" s="175">
        <f>$I$9*'Assumptions (Hide)'!$C15*('Assumptions (Hide)'!$D$15*($E9/60))</f>
        <v>0</v>
      </c>
      <c r="R9" s="175">
        <f>$I9*('Assumptions (Hide)'!$E15*($E9/60))</f>
        <v>0</v>
      </c>
      <c r="S9" s="172">
        <f t="shared" si="4"/>
        <v>0</v>
      </c>
      <c r="U9" s="172">
        <f>$I9*$D9*'Assumptions (Hide)'!$C33/100</f>
        <v>0</v>
      </c>
      <c r="W9" s="172">
        <f>IFERROR(($F9*$D9)*'Assumptions (Hide)'!$D$56/1000,0)</f>
        <v>0</v>
      </c>
      <c r="X9" s="172">
        <f>IFERROR(($F9*$D9)*'Assumptions (Hide)'!$D$57/1000,0)</f>
        <v>0</v>
      </c>
      <c r="Y9" s="172">
        <f>IFERROR(($F9*$D9)*'Assumptions (Hide)'!$D$58/1000,0)</f>
        <v>0</v>
      </c>
      <c r="Z9" s="172">
        <f>IFERROR(($F9*$D9)*'Assumptions (Hide)'!$D$59/1000,0)</f>
        <v>0</v>
      </c>
      <c r="AA9" s="172">
        <f>IFERROR(($F9*$D9)*'Assumptions (Hide)'!$D$60/1000,0)</f>
        <v>0</v>
      </c>
      <c r="AB9" s="172">
        <f>IFERROR(($F9*$D9)*'Assumptions (Hide)'!$D$61/1000,0)</f>
        <v>0</v>
      </c>
      <c r="AD9" s="172">
        <f>I9*D9*('Assumptions (Hide)'!$C$80/1000000)*'Assumptions (Hide)'!$C$46</f>
        <v>0</v>
      </c>
      <c r="AE9" s="172">
        <f>$I9*$D9*('Assumptions (Hide)'!$D$80/1000000)*'Assumptions (Hide)'!$C$47</f>
        <v>0</v>
      </c>
      <c r="AF9" s="172">
        <f>$I9*$D9*('Assumptions (Hide)'!$E$80/1000000)*'Assumptions (Hide)'!$C$48</f>
        <v>0</v>
      </c>
    </row>
    <row r="10" spans="1:32" ht="15" customHeight="1" x14ac:dyDescent="0.2">
      <c r="A10" s="150"/>
      <c r="B10" s="153" t="s">
        <v>59</v>
      </c>
      <c r="C10" s="256">
        <v>0</v>
      </c>
      <c r="D10" s="170">
        <f>'Data Input Template'!$D$48</f>
        <v>0</v>
      </c>
      <c r="E10" s="170">
        <f>'Data Input Template'!$E$48</f>
        <v>0</v>
      </c>
      <c r="F10" s="188">
        <f t="shared" si="5"/>
        <v>0</v>
      </c>
      <c r="G10" s="170">
        <f>IF(C10=0,0,'Assumptions (Hide)'!$C90)</f>
        <v>0</v>
      </c>
      <c r="H10" s="184">
        <f t="shared" si="6"/>
        <v>0</v>
      </c>
      <c r="I10" s="171">
        <f t="shared" si="7"/>
        <v>0</v>
      </c>
      <c r="J10" s="61">
        <f>I10*'Assumptions (Hide)'!C90</f>
        <v>0</v>
      </c>
      <c r="K10" s="556">
        <f t="shared" si="8"/>
        <v>0</v>
      </c>
      <c r="Q10" s="175">
        <f>$I$10*'Assumptions (Hide)'!$C16*('Assumptions (Hide)'!$D$16*($E10/60))</f>
        <v>0</v>
      </c>
      <c r="R10" s="175">
        <f>$I10*('Assumptions (Hide)'!$E16*($E10/60))</f>
        <v>0</v>
      </c>
      <c r="S10" s="172">
        <f t="shared" si="4"/>
        <v>0</v>
      </c>
      <c r="U10" s="172">
        <f>$I10*$D10*'Assumptions (Hide)'!$C34/100</f>
        <v>0</v>
      </c>
      <c r="W10" s="172">
        <f>IFERROR(($F10*$D10)*'Assumptions (Hide)'!$D$56/1000,0)</f>
        <v>0</v>
      </c>
      <c r="X10" s="172">
        <f>IFERROR(($F10*$D10)*'Assumptions (Hide)'!$D$57/1000,0)</f>
        <v>0</v>
      </c>
      <c r="Y10" s="172">
        <f>IFERROR(($F10*$D10)*'Assumptions (Hide)'!$D$58/1000,0)</f>
        <v>0</v>
      </c>
      <c r="Z10" s="172">
        <f>IFERROR(($F10*$D10)*'Assumptions (Hide)'!$D$59/1000,0)</f>
        <v>0</v>
      </c>
      <c r="AA10" s="172">
        <f>IFERROR(($F10*$D10)*'Assumptions (Hide)'!$D$60/1000,0)</f>
        <v>0</v>
      </c>
      <c r="AB10" s="172">
        <f>IFERROR(($F10*$D10)*'Assumptions (Hide)'!$D$61/1000,0)</f>
        <v>0</v>
      </c>
      <c r="AD10" s="172">
        <f>I10*D10*('Assumptions (Hide)'!$C$80/1000000)*'Assumptions (Hide)'!$C$46</f>
        <v>0</v>
      </c>
      <c r="AE10" s="172">
        <f>$I10*$D10*('Assumptions (Hide)'!$D$80/1000000)*'Assumptions (Hide)'!$C$47</f>
        <v>0</v>
      </c>
      <c r="AF10" s="172">
        <f>$I10*$D10*('Assumptions (Hide)'!$E$80/1000000)*'Assumptions (Hide)'!$C$48</f>
        <v>0</v>
      </c>
    </row>
    <row r="11" spans="1:32" ht="15" customHeight="1" x14ac:dyDescent="0.2">
      <c r="A11" s="150"/>
      <c r="B11" s="153" t="s">
        <v>60</v>
      </c>
      <c r="C11" s="256">
        <v>0</v>
      </c>
      <c r="D11" s="170">
        <f>'Data Input Template'!$D$48</f>
        <v>0</v>
      </c>
      <c r="E11" s="170">
        <f>'Data Input Template'!$E$48</f>
        <v>0</v>
      </c>
      <c r="F11" s="188">
        <f>K11*$F$5</f>
        <v>0</v>
      </c>
      <c r="G11" s="170">
        <f>IF(C11=0,0,'Assumptions (Hide)'!$C91)</f>
        <v>0</v>
      </c>
      <c r="H11" s="184">
        <f>IFERROR(G11/$G$5,0)</f>
        <v>0</v>
      </c>
      <c r="I11" s="171">
        <f>C11*$I$5</f>
        <v>0</v>
      </c>
      <c r="J11" s="61">
        <f>I11*'Assumptions (Hide)'!C91</f>
        <v>0</v>
      </c>
      <c r="K11" s="556">
        <f t="shared" si="8"/>
        <v>0</v>
      </c>
      <c r="Q11" s="175">
        <f>$I$11*'Assumptions (Hide)'!$C17*('Assumptions (Hide)'!$D$17*($E11/60))</f>
        <v>0</v>
      </c>
      <c r="R11" s="175">
        <f>$I11*('Assumptions (Hide)'!$E17*($E11/60))</f>
        <v>0</v>
      </c>
      <c r="S11" s="172">
        <f t="shared" si="4"/>
        <v>0</v>
      </c>
      <c r="U11" s="172">
        <f>$I11*$D11*'Assumptions (Hide)'!$C35/100</f>
        <v>0</v>
      </c>
      <c r="W11" s="172">
        <f>IFERROR(($F11*$D11)*'Assumptions (Hide)'!$D$56/1000,0)</f>
        <v>0</v>
      </c>
      <c r="X11" s="172">
        <f>IFERROR(($F11*$D11)*'Assumptions (Hide)'!$D$57/1000,0)</f>
        <v>0</v>
      </c>
      <c r="Y11" s="172">
        <f>IFERROR(($F11*$D11)*'Assumptions (Hide)'!$D$58/1000,0)</f>
        <v>0</v>
      </c>
      <c r="Z11" s="172">
        <f>IFERROR(($F11*$D11)*'Assumptions (Hide)'!$D$59/1000,0)</f>
        <v>0</v>
      </c>
      <c r="AA11" s="172">
        <f>IFERROR(($F11*$D11)*'Assumptions (Hide)'!$D$60/1000,0)</f>
        <v>0</v>
      </c>
      <c r="AB11" s="172">
        <f>IFERROR(($F11*$D11)*'Assumptions (Hide)'!$D$61/1000,0)</f>
        <v>0</v>
      </c>
      <c r="AD11" s="172">
        <f>I11*D11*('Assumptions (Hide)'!$C$80/1000000)*'Assumptions (Hide)'!$C$46</f>
        <v>0</v>
      </c>
      <c r="AE11" s="172">
        <f>$I11*$D11*('Assumptions (Hide)'!$D$80/1000000)*'Assumptions (Hide)'!$C$47</f>
        <v>0</v>
      </c>
      <c r="AF11" s="172">
        <f>$I11*$D11*('Assumptions (Hide)'!$E$80/1000000)*'Assumptions (Hide)'!$C$48</f>
        <v>0</v>
      </c>
    </row>
    <row r="12" spans="1:32" ht="15" customHeight="1" x14ac:dyDescent="0.2">
      <c r="A12" s="150"/>
      <c r="B12" s="552" t="s">
        <v>421</v>
      </c>
      <c r="C12" s="256">
        <v>0</v>
      </c>
      <c r="D12" s="170">
        <f>'Data Input Template'!$D$48</f>
        <v>0</v>
      </c>
      <c r="E12" s="170">
        <f>'Data Input Template'!$E$48</f>
        <v>0</v>
      </c>
      <c r="F12" s="188">
        <f>K12*$F$5</f>
        <v>0</v>
      </c>
      <c r="G12" s="170">
        <f>IF(C12=0,0,'Assumptions (Hide)'!$C92)</f>
        <v>0</v>
      </c>
      <c r="H12" s="184">
        <f>IFERROR(G12/$G$5,0)</f>
        <v>0</v>
      </c>
      <c r="I12" s="171">
        <f>C12*$I$5</f>
        <v>0</v>
      </c>
      <c r="J12" s="61">
        <f>I12*'Assumptions (Hide)'!C92</f>
        <v>0</v>
      </c>
      <c r="K12" s="556">
        <f t="shared" si="8"/>
        <v>0</v>
      </c>
      <c r="L12" s="491"/>
      <c r="M12" s="491"/>
      <c r="N12" s="491"/>
      <c r="O12" s="491"/>
      <c r="Q12" s="175">
        <f>$I$11*'Assumptions (Hide)'!$C18*('Assumptions (Hide)'!$D$17*($E12/60))</f>
        <v>0</v>
      </c>
      <c r="R12" s="175">
        <f>$I12*('Assumptions (Hide)'!$E18*($E12/60))</f>
        <v>0</v>
      </c>
      <c r="S12" s="172">
        <f>SUM(Q12:R12)</f>
        <v>0</v>
      </c>
      <c r="U12" s="172">
        <f>$I12*$D12*'Assumptions (Hide)'!$C36/100</f>
        <v>0</v>
      </c>
      <c r="W12" s="172">
        <f>IFERROR(($F12*$D12)*'Assumptions (Hide)'!$D$56/1000,0)</f>
        <v>0</v>
      </c>
      <c r="X12" s="172">
        <f>IFERROR(($F12*$D12)*'Assumptions (Hide)'!$D$57/1000,0)</f>
        <v>0</v>
      </c>
      <c r="Y12" s="172">
        <f>IFERROR(($F12*$D12)*'Assumptions (Hide)'!$D$58/1000,0)</f>
        <v>0</v>
      </c>
      <c r="Z12" s="172">
        <f>IFERROR(($F12*$D12)*'Assumptions (Hide)'!$D$59/1000,0)</f>
        <v>0</v>
      </c>
      <c r="AA12" s="172">
        <f>IFERROR(($F12*$D12)*'Assumptions (Hide)'!$D$60/1000,0)</f>
        <v>0</v>
      </c>
      <c r="AB12" s="172">
        <f>IFERROR(($F12*$D12)*'Assumptions (Hide)'!$D$61/1000,0)</f>
        <v>0</v>
      </c>
      <c r="AD12" s="172">
        <f>I12*D12*('Assumptions (Hide)'!$C$80/1000000)*'Assumptions (Hide)'!$C$46</f>
        <v>0</v>
      </c>
      <c r="AE12" s="172">
        <f>$I12*$D12*('Assumptions (Hide)'!$D$80/1000000)*'Assumptions (Hide)'!$C$47</f>
        <v>0</v>
      </c>
      <c r="AF12" s="172">
        <f>$I12*$D12*('Assumptions (Hide)'!$E$80/1000000)*'Assumptions (Hide)'!$C$48</f>
        <v>0</v>
      </c>
    </row>
    <row r="13" spans="1:32" ht="15" customHeight="1" x14ac:dyDescent="0.2">
      <c r="A13" s="150"/>
      <c r="B13" s="153" t="s">
        <v>61</v>
      </c>
      <c r="C13" s="256">
        <v>0</v>
      </c>
      <c r="D13" s="170">
        <f>'Data Input Template'!$D$48</f>
        <v>0</v>
      </c>
      <c r="E13" s="170">
        <f>'Data Input Template'!$E$48</f>
        <v>0</v>
      </c>
      <c r="F13" s="188">
        <f t="shared" si="5"/>
        <v>0</v>
      </c>
      <c r="G13" s="170">
        <f>IF(C13=0,0,'Assumptions (Hide)'!$C93)</f>
        <v>0</v>
      </c>
      <c r="H13" s="184">
        <f t="shared" si="6"/>
        <v>0</v>
      </c>
      <c r="I13" s="171">
        <f t="shared" si="7"/>
        <v>0</v>
      </c>
      <c r="J13" s="61">
        <f>I13*'Assumptions (Hide)'!C93</f>
        <v>0</v>
      </c>
      <c r="K13" s="556">
        <f t="shared" si="8"/>
        <v>0</v>
      </c>
      <c r="Q13" s="175">
        <f>$I$13*'Assumptions (Hide)'!$C19*('Assumptions (Hide)'!$D$19*($E13/60))</f>
        <v>0</v>
      </c>
      <c r="R13" s="175">
        <f>$I13*('Assumptions (Hide)'!$E19*($E13/60))</f>
        <v>0</v>
      </c>
      <c r="S13" s="172">
        <f t="shared" si="4"/>
        <v>0</v>
      </c>
      <c r="U13" s="172">
        <f>$I13*$D13*'Assumptions (Hide)'!$C37/100</f>
        <v>0</v>
      </c>
      <c r="W13" s="172">
        <f>IFERROR(($F13*$D13)*'Assumptions (Hide)'!$D$56/1000,0)</f>
        <v>0</v>
      </c>
      <c r="X13" s="172">
        <f>IFERROR(($F13*$D13)*'Assumptions (Hide)'!$D$57/1000,0)</f>
        <v>0</v>
      </c>
      <c r="Y13" s="172">
        <f>IFERROR(($F13*$D13)*'Assumptions (Hide)'!$D$58/1000,0)</f>
        <v>0</v>
      </c>
      <c r="Z13" s="172">
        <f>IFERROR(($F13*$D13)*'Assumptions (Hide)'!$D$59/1000,0)</f>
        <v>0</v>
      </c>
      <c r="AA13" s="172">
        <f>IFERROR(($F13*$D13)*'Assumptions (Hide)'!$D$60/1000,0)</f>
        <v>0</v>
      </c>
      <c r="AB13" s="172">
        <f>IFERROR(($F13*$D13)*'Assumptions (Hide)'!$D$61/1000,0)</f>
        <v>0</v>
      </c>
      <c r="AD13" s="172">
        <f>I13*D13*('Assumptions (Hide)'!$C$80/1000000)*'Assumptions (Hide)'!$C$46</f>
        <v>0</v>
      </c>
      <c r="AE13" s="172">
        <f>$I13*$D13*('Assumptions (Hide)'!$D$80/1000000)*'Assumptions (Hide)'!$C$47</f>
        <v>0</v>
      </c>
      <c r="AF13" s="172">
        <f>$I13*$D13*('Assumptions (Hide)'!$E$80/1000000)*'Assumptions (Hide)'!$C$48</f>
        <v>0</v>
      </c>
    </row>
    <row r="14" spans="1:32" ht="15" customHeight="1" x14ac:dyDescent="0.2">
      <c r="A14" s="150"/>
      <c r="B14" s="153" t="s">
        <v>62</v>
      </c>
      <c r="C14" s="256">
        <v>0</v>
      </c>
      <c r="D14" s="170">
        <f>'Data Input Template'!$D$48</f>
        <v>0</v>
      </c>
      <c r="E14" s="170">
        <f>'Data Input Template'!$E$48</f>
        <v>0</v>
      </c>
      <c r="F14" s="188">
        <f t="shared" si="5"/>
        <v>0</v>
      </c>
      <c r="G14" s="170">
        <f>IF(C14=0,0,'Assumptions (Hide)'!$C94)</f>
        <v>0</v>
      </c>
      <c r="H14" s="184">
        <f t="shared" si="6"/>
        <v>0</v>
      </c>
      <c r="I14" s="171">
        <f t="shared" si="7"/>
        <v>0</v>
      </c>
      <c r="J14" s="61">
        <f>I14*'Assumptions (Hide)'!C94</f>
        <v>0</v>
      </c>
      <c r="K14" s="556">
        <f t="shared" si="8"/>
        <v>0</v>
      </c>
      <c r="Q14" s="175">
        <f>$I$14*'Assumptions (Hide)'!$C20*('Assumptions (Hide)'!$D$20*($E14/60))</f>
        <v>0</v>
      </c>
      <c r="R14" s="175">
        <f>$I14*('Assumptions (Hide)'!$E20*($E14/60))</f>
        <v>0</v>
      </c>
      <c r="S14" s="172">
        <f t="shared" si="4"/>
        <v>0</v>
      </c>
      <c r="U14" s="172">
        <f>$I14*$D14*'Assumptions (Hide)'!$C38/100</f>
        <v>0</v>
      </c>
      <c r="W14" s="172">
        <f>IFERROR(($F14*$D14)*'Assumptions (Hide)'!$D$56/1000,0)</f>
        <v>0</v>
      </c>
      <c r="X14" s="172">
        <f>IFERROR(($F14*$D14)*'Assumptions (Hide)'!$D$57/1000,0)</f>
        <v>0</v>
      </c>
      <c r="Y14" s="172">
        <f>IFERROR(($F14*$D14)*'Assumptions (Hide)'!$D$58/1000,0)</f>
        <v>0</v>
      </c>
      <c r="Z14" s="172">
        <f>IFERROR(($F14*$D14)*'Assumptions (Hide)'!$D$59/1000,0)</f>
        <v>0</v>
      </c>
      <c r="AA14" s="172">
        <f>IFERROR(($F14*$D14)*'Assumptions (Hide)'!$D$60/1000,0)</f>
        <v>0</v>
      </c>
      <c r="AB14" s="172">
        <f>IFERROR(($F14*$D14)*'Assumptions (Hide)'!$D$61/1000,0)</f>
        <v>0</v>
      </c>
      <c r="AD14" s="172">
        <f>I14*D14*('Assumptions (Hide)'!$C$80/1000000)*'Assumptions (Hide)'!$C$46</f>
        <v>0</v>
      </c>
      <c r="AE14" s="172">
        <f>$I14*$D14*('Assumptions (Hide)'!$D$80/1000000)*'Assumptions (Hide)'!$C$47</f>
        <v>0</v>
      </c>
      <c r="AF14" s="172">
        <f>$I14*$D14*('Assumptions (Hide)'!$E$80/1000000)*'Assumptions (Hide)'!$C$48</f>
        <v>0</v>
      </c>
    </row>
    <row r="15" spans="1:32" ht="15" customHeight="1" x14ac:dyDescent="0.2">
      <c r="B15" s="134" t="str">
        <f>'Data Input Template'!$C$49</f>
        <v>Commodity 1</v>
      </c>
      <c r="C15" s="162">
        <f>'Data Input Template'!$D$74</f>
        <v>0</v>
      </c>
      <c r="D15" s="135">
        <f>'Data Input Template'!$D$49</f>
        <v>0</v>
      </c>
      <c r="E15" s="135">
        <f>'Data Input Template'!$E$49</f>
        <v>0</v>
      </c>
      <c r="F15" s="192">
        <f>'Data Input Template'!$F$49</f>
        <v>0</v>
      </c>
      <c r="G15" s="135">
        <f>SUM(G16:G24)</f>
        <v>0</v>
      </c>
      <c r="H15" s="135">
        <f>SUM(H16:H24)</f>
        <v>0</v>
      </c>
      <c r="I15" s="136">
        <f>'Data Input Template'!$G$49</f>
        <v>0</v>
      </c>
      <c r="J15" s="554">
        <f>SUM(J16:J24)</f>
        <v>0</v>
      </c>
      <c r="K15" s="555"/>
      <c r="Q15" s="139">
        <f>SUM(Q16:Q24)</f>
        <v>0</v>
      </c>
      <c r="R15" s="139">
        <f>SUM(R16:R24)</f>
        <v>0</v>
      </c>
      <c r="S15" s="144">
        <f t="shared" si="4"/>
        <v>0</v>
      </c>
      <c r="U15" s="145">
        <f>SUM(U16:U24)</f>
        <v>0</v>
      </c>
      <c r="W15" s="139">
        <f>SUM(W16:W24)</f>
        <v>0</v>
      </c>
      <c r="X15" s="139">
        <f t="shared" ref="X15:AB15" si="9">SUM(X16:X24)</f>
        <v>0</v>
      </c>
      <c r="Y15" s="139">
        <f t="shared" si="9"/>
        <v>0</v>
      </c>
      <c r="Z15" s="139">
        <f t="shared" si="9"/>
        <v>0</v>
      </c>
      <c r="AA15" s="139">
        <f t="shared" si="9"/>
        <v>0</v>
      </c>
      <c r="AB15" s="145">
        <f t="shared" si="9"/>
        <v>0</v>
      </c>
      <c r="AD15" s="139">
        <f>SUM(AD16:AD24)</f>
        <v>0</v>
      </c>
      <c r="AE15" s="139">
        <f t="shared" ref="AE15" si="10">SUM(AE16:AE24)</f>
        <v>0</v>
      </c>
      <c r="AF15" s="139">
        <f t="shared" ref="AF15" si="11">SUM(AF16:AF24)</f>
        <v>0</v>
      </c>
    </row>
    <row r="16" spans="1:32" ht="15" customHeight="1" x14ac:dyDescent="0.2">
      <c r="B16" s="131" t="s">
        <v>55</v>
      </c>
      <c r="C16" s="163">
        <f>'Data Input Template'!$D$65</f>
        <v>0</v>
      </c>
      <c r="D16" s="69">
        <f>'Data Input Template'!$D$49</f>
        <v>0</v>
      </c>
      <c r="E16" s="69">
        <f>'Data Input Template'!$E$49</f>
        <v>0</v>
      </c>
      <c r="F16" s="188">
        <f>K16*$F$15</f>
        <v>0</v>
      </c>
      <c r="G16" s="170">
        <f>IF(C16=0,0,'Assumptions (Hide)'!$C86)</f>
        <v>0</v>
      </c>
      <c r="H16" s="184">
        <f>IFERROR(G16/$G$15,0)</f>
        <v>0</v>
      </c>
      <c r="I16" s="70">
        <f>C16*$I$15</f>
        <v>0</v>
      </c>
      <c r="J16" s="61">
        <f>I16*'Assumptions (Hide)'!C86</f>
        <v>0</v>
      </c>
      <c r="K16" s="556">
        <f>IFERROR(J16/$J$15,0)</f>
        <v>0</v>
      </c>
      <c r="Q16" s="61">
        <f>$I16*'Assumptions (Hide)'!$C12*('Assumptions (Hide)'!$D12*($E16/60))</f>
        <v>0</v>
      </c>
      <c r="R16" s="61">
        <f>$I16*('Assumptions (Hide)'!$E12*($E16/60))</f>
        <v>0</v>
      </c>
      <c r="S16" s="141">
        <f t="shared" si="4"/>
        <v>0</v>
      </c>
      <c r="U16" s="141">
        <f>I16*D16*'Assumptions (Hide)'!$C30/100</f>
        <v>0</v>
      </c>
      <c r="W16" s="141">
        <f>IFERROR((F16*D16)*'Assumptions (Hide)'!$C$56/1000,0)</f>
        <v>0</v>
      </c>
      <c r="X16" s="141">
        <f>IFERROR(($F16*$D16)*'Assumptions (Hide)'!$C$57/1000,0)</f>
        <v>0</v>
      </c>
      <c r="Y16" s="141">
        <f>IFERROR(($F16*$D16)*'Assumptions (Hide)'!$C$58/1000,0)</f>
        <v>0</v>
      </c>
      <c r="Z16" s="141">
        <f>IFERROR(($F16*$D16)*'Assumptions (Hide)'!$C$59/1000,0)</f>
        <v>0</v>
      </c>
      <c r="AA16" s="141">
        <f>IFERROR(($F16*$D16)*'Assumptions (Hide)'!$C$60/1000,0)</f>
        <v>0</v>
      </c>
      <c r="AB16" s="141">
        <f>IFERROR(($F16*$D16)*'Assumptions (Hide)'!$C$61/1000,0)</f>
        <v>0</v>
      </c>
      <c r="AD16" s="172">
        <f>I16*D16*('Assumptions (Hide)'!$C$79/1000000)*'Assumptions (Hide)'!$C$46</f>
        <v>0</v>
      </c>
      <c r="AE16" s="172">
        <f>$I16*$D16*('Assumptions (Hide)'!$D$79/1000000)*'Assumptions (Hide)'!$C$47</f>
        <v>0</v>
      </c>
      <c r="AF16" s="172">
        <f>$I16*$D16*('Assumptions (Hide)'!$E$79/1000000)*'Assumptions (Hide)'!$C$48</f>
        <v>0</v>
      </c>
    </row>
    <row r="17" spans="2:37" ht="15" customHeight="1" x14ac:dyDescent="0.2">
      <c r="B17" s="131" t="s">
        <v>56</v>
      </c>
      <c r="C17" s="163">
        <f>'Data Input Template'!$D$66</f>
        <v>0</v>
      </c>
      <c r="D17" s="69">
        <f>'Data Input Template'!$D$49</f>
        <v>0</v>
      </c>
      <c r="E17" s="69">
        <f>'Data Input Template'!$E$49</f>
        <v>0</v>
      </c>
      <c r="F17" s="188">
        <f t="shared" ref="F17:F24" si="12">K17*$F$15</f>
        <v>0</v>
      </c>
      <c r="G17" s="170">
        <f>IF(C17=0,0,'Assumptions (Hide)'!$C87)</f>
        <v>0</v>
      </c>
      <c r="H17" s="184">
        <f t="shared" ref="H17:H24" si="13">IFERROR(G17/$G$15,0)</f>
        <v>0</v>
      </c>
      <c r="I17" s="70">
        <f t="shared" ref="I17:I24" si="14">C17*$I$15</f>
        <v>0</v>
      </c>
      <c r="J17" s="61">
        <f>I17*'Assumptions (Hide)'!C87</f>
        <v>0</v>
      </c>
      <c r="K17" s="556">
        <f t="shared" ref="K17:K24" si="15">IFERROR(J17/$J$15,0)</f>
        <v>0</v>
      </c>
      <c r="Q17" s="61">
        <f>$I17*'Assumptions (Hide)'!$C13*('Assumptions (Hide)'!$D13*($E17/60))</f>
        <v>0</v>
      </c>
      <c r="R17" s="61">
        <f>$I17*('Assumptions (Hide)'!$E13*($E17/60))</f>
        <v>0</v>
      </c>
      <c r="S17" s="141">
        <f t="shared" si="4"/>
        <v>0</v>
      </c>
      <c r="U17" s="141">
        <f>I17*D17*'Assumptions (Hide)'!$C31/100</f>
        <v>0</v>
      </c>
      <c r="W17" s="141">
        <f>IFERROR((F17*D17)*'Assumptions (Hide)'!$C$56/1000,0)</f>
        <v>0</v>
      </c>
      <c r="X17" s="141">
        <f>IFERROR(($F17*$D17)*'Assumptions (Hide)'!$C$57/1000,0)</f>
        <v>0</v>
      </c>
      <c r="Y17" s="141">
        <f>IFERROR(($F17*$D17)*'Assumptions (Hide)'!$C$58/1000,0)</f>
        <v>0</v>
      </c>
      <c r="Z17" s="141">
        <f>IFERROR(($F17*$D17)*'Assumptions (Hide)'!$C$59/1000,0)</f>
        <v>0</v>
      </c>
      <c r="AA17" s="141">
        <f>IFERROR(($F17*$D17)*'Assumptions (Hide)'!$C$60/1000,0)</f>
        <v>0</v>
      </c>
      <c r="AB17" s="141">
        <f>IFERROR(($F17*$D17)*'Assumptions (Hide)'!$C$61/1000,0)</f>
        <v>0</v>
      </c>
      <c r="AD17" s="172">
        <f>I17*D17*('Assumptions (Hide)'!$C$79/1000000)*'Assumptions (Hide)'!$C$46</f>
        <v>0</v>
      </c>
      <c r="AE17" s="172">
        <f>$I17*$D17*('Assumptions (Hide)'!$D$79/1000000)*'Assumptions (Hide)'!$C$47</f>
        <v>0</v>
      </c>
      <c r="AF17" s="172">
        <f>$I17*$D17*('Assumptions (Hide)'!$E$79/1000000)*'Assumptions (Hide)'!$C$48</f>
        <v>0</v>
      </c>
    </row>
    <row r="18" spans="2:37" ht="15" customHeight="1" x14ac:dyDescent="0.2">
      <c r="B18" s="131" t="s">
        <v>57</v>
      </c>
      <c r="C18" s="163">
        <f>'Data Input Template'!$D$67</f>
        <v>0</v>
      </c>
      <c r="D18" s="69">
        <f>'Data Input Template'!$D$49</f>
        <v>0</v>
      </c>
      <c r="E18" s="69">
        <f>'Data Input Template'!$E$49</f>
        <v>0</v>
      </c>
      <c r="F18" s="188">
        <f t="shared" si="12"/>
        <v>0</v>
      </c>
      <c r="G18" s="170">
        <f>IF(C18=0,0,'Assumptions (Hide)'!$C88)</f>
        <v>0</v>
      </c>
      <c r="H18" s="184">
        <f t="shared" si="13"/>
        <v>0</v>
      </c>
      <c r="I18" s="70">
        <f t="shared" si="14"/>
        <v>0</v>
      </c>
      <c r="J18" s="61">
        <f>I18*'Assumptions (Hide)'!C88</f>
        <v>0</v>
      </c>
      <c r="K18" s="556">
        <f t="shared" si="15"/>
        <v>0</v>
      </c>
      <c r="Q18" s="61">
        <f>$I18*'Assumptions (Hide)'!$C14*('Assumptions (Hide)'!$D14*($E18/60))</f>
        <v>0</v>
      </c>
      <c r="R18" s="61">
        <f>$I18*('Assumptions (Hide)'!$E14*($E18/60))</f>
        <v>0</v>
      </c>
      <c r="S18" s="141">
        <f t="shared" si="4"/>
        <v>0</v>
      </c>
      <c r="U18" s="141">
        <f>I18*D18*'Assumptions (Hide)'!$C32/100</f>
        <v>0</v>
      </c>
      <c r="W18" s="141">
        <f>IFERROR((F18*D18)*'Assumptions (Hide)'!$D$56/1000,0)</f>
        <v>0</v>
      </c>
      <c r="X18" s="141">
        <f>IFERROR(($F18*$D18)*'Assumptions (Hide)'!$D$57/1000,0)</f>
        <v>0</v>
      </c>
      <c r="Y18" s="141">
        <f>IFERROR(($F18*$D18)*'Assumptions (Hide)'!$D$58/1000,0)</f>
        <v>0</v>
      </c>
      <c r="Z18" s="141">
        <f>IFERROR(($F18*$D18)*'Assumptions (Hide)'!$D$59/1000,0)</f>
        <v>0</v>
      </c>
      <c r="AA18" s="141">
        <f>IFERROR(($F18*$D18)*'Assumptions (Hide)'!$D$60/1000,0)</f>
        <v>0</v>
      </c>
      <c r="AB18" s="141">
        <f>IFERROR(($F18*$D18)*'Assumptions (Hide)'!$D$61/1000,0)</f>
        <v>0</v>
      </c>
      <c r="AD18" s="172">
        <f>I18*D18*('Assumptions (Hide)'!$C$80/1000000)*'Assumptions (Hide)'!$C$46</f>
        <v>0</v>
      </c>
      <c r="AE18" s="172">
        <f>$I18*$D18*('Assumptions (Hide)'!$D$80/1000000)*'Assumptions (Hide)'!$C$47</f>
        <v>0</v>
      </c>
      <c r="AF18" s="172">
        <f>$I18*$D18*('Assumptions (Hide)'!$E$80/1000000)*'Assumptions (Hide)'!$C$48</f>
        <v>0</v>
      </c>
    </row>
    <row r="19" spans="2:37" ht="15" customHeight="1" x14ac:dyDescent="0.2">
      <c r="B19" s="131" t="s">
        <v>58</v>
      </c>
      <c r="C19" s="163">
        <f>'Data Input Template'!$D$68</f>
        <v>0</v>
      </c>
      <c r="D19" s="69">
        <f>'Data Input Template'!$D$49</f>
        <v>0</v>
      </c>
      <c r="E19" s="69">
        <f>'Data Input Template'!$E$49</f>
        <v>0</v>
      </c>
      <c r="F19" s="188">
        <f t="shared" si="12"/>
        <v>0</v>
      </c>
      <c r="G19" s="170">
        <f>IF(C19=0,0,'Assumptions (Hide)'!$C89)</f>
        <v>0</v>
      </c>
      <c r="H19" s="184">
        <f t="shared" si="13"/>
        <v>0</v>
      </c>
      <c r="I19" s="70">
        <f t="shared" si="14"/>
        <v>0</v>
      </c>
      <c r="J19" s="61">
        <f>I19*'Assumptions (Hide)'!C89</f>
        <v>0</v>
      </c>
      <c r="K19" s="556">
        <f t="shared" si="15"/>
        <v>0</v>
      </c>
      <c r="Q19" s="61">
        <f>$I19*'Assumptions (Hide)'!$C15*('Assumptions (Hide)'!$D15*($E19/60))</f>
        <v>0</v>
      </c>
      <c r="R19" s="61">
        <f>$I19*('Assumptions (Hide)'!$E15*($E19/60))</f>
        <v>0</v>
      </c>
      <c r="S19" s="141">
        <f t="shared" si="4"/>
        <v>0</v>
      </c>
      <c r="U19" s="141">
        <f>I19*D19*'Assumptions (Hide)'!$C33/100</f>
        <v>0</v>
      </c>
      <c r="W19" s="141">
        <f>IFERROR((F19*D19)*'Assumptions (Hide)'!$D$56/1000,0)</f>
        <v>0</v>
      </c>
      <c r="X19" s="141">
        <f>IFERROR(($F19*$D19)*'Assumptions (Hide)'!$D$57/1000,0)</f>
        <v>0</v>
      </c>
      <c r="Y19" s="141">
        <f>IFERROR(($F19*$D19)*'Assumptions (Hide)'!$D$58/1000,0)</f>
        <v>0</v>
      </c>
      <c r="Z19" s="141">
        <f>IFERROR(($F19*$D19)*'Assumptions (Hide)'!$D$59/1000,0)</f>
        <v>0</v>
      </c>
      <c r="AA19" s="141">
        <f>IFERROR(($F19*$D19)*'Assumptions (Hide)'!$D$60/1000,0)</f>
        <v>0</v>
      </c>
      <c r="AB19" s="141">
        <f>IFERROR(($F19*$D19)*'Assumptions (Hide)'!$D$61/1000,0)</f>
        <v>0</v>
      </c>
      <c r="AD19" s="172">
        <f>I19*D19*('Assumptions (Hide)'!$C$80/1000000)*'Assumptions (Hide)'!$C$46</f>
        <v>0</v>
      </c>
      <c r="AE19" s="172">
        <f>$I19*$D19*('Assumptions (Hide)'!$D$80/1000000)*'Assumptions (Hide)'!$C$47</f>
        <v>0</v>
      </c>
      <c r="AF19" s="172">
        <f>$I19*$D19*('Assumptions (Hide)'!$E$80/1000000)*'Assumptions (Hide)'!$C$48</f>
        <v>0</v>
      </c>
    </row>
    <row r="20" spans="2:37" ht="15" customHeight="1" x14ac:dyDescent="0.2">
      <c r="B20" s="108" t="s">
        <v>59</v>
      </c>
      <c r="C20" s="163">
        <f>'Data Input Template'!$D$69</f>
        <v>0</v>
      </c>
      <c r="D20" s="69">
        <f>'Data Input Template'!$D$49</f>
        <v>0</v>
      </c>
      <c r="E20" s="69">
        <f>'Data Input Template'!$E$49</f>
        <v>0</v>
      </c>
      <c r="F20" s="188">
        <f t="shared" si="12"/>
        <v>0</v>
      </c>
      <c r="G20" s="170">
        <f>IF(C20=0,0,'Assumptions (Hide)'!$C90)</f>
        <v>0</v>
      </c>
      <c r="H20" s="184">
        <f t="shared" si="13"/>
        <v>0</v>
      </c>
      <c r="I20" s="70">
        <f t="shared" si="14"/>
        <v>0</v>
      </c>
      <c r="J20" s="61">
        <f>I20*'Assumptions (Hide)'!C90</f>
        <v>0</v>
      </c>
      <c r="K20" s="556">
        <f t="shared" si="15"/>
        <v>0</v>
      </c>
      <c r="Q20" s="61">
        <f>$I20*'Assumptions (Hide)'!$C16*('Assumptions (Hide)'!$D16*($E20/60))</f>
        <v>0</v>
      </c>
      <c r="R20" s="61">
        <f>$I20*('Assumptions (Hide)'!$E16*($E20/60))</f>
        <v>0</v>
      </c>
      <c r="S20" s="141">
        <f t="shared" si="4"/>
        <v>0</v>
      </c>
      <c r="U20" s="141">
        <f>I20*D20*'Assumptions (Hide)'!$C34/100</f>
        <v>0</v>
      </c>
      <c r="W20" s="141">
        <f>IFERROR((F20/D20)*'Assumptions (Hide)'!$D$56/1000,0)</f>
        <v>0</v>
      </c>
      <c r="X20" s="141">
        <f>IFERROR(($F20*$D20)*'Assumptions (Hide)'!$D$57/1000,0)</f>
        <v>0</v>
      </c>
      <c r="Y20" s="141">
        <f>IFERROR(($F20*$D20)*'Assumptions (Hide)'!$D$58/1000,0)</f>
        <v>0</v>
      </c>
      <c r="Z20" s="141">
        <f>IFERROR(($F20*$D20)*'Assumptions (Hide)'!$D$59/1000,0)</f>
        <v>0</v>
      </c>
      <c r="AA20" s="141">
        <f>IFERROR(($F20*$D20)*'Assumptions (Hide)'!$D$60/1000,0)</f>
        <v>0</v>
      </c>
      <c r="AB20" s="141">
        <f>IFERROR(($F20*$D20)*'Assumptions (Hide)'!$D$61/1000,0)</f>
        <v>0</v>
      </c>
      <c r="AD20" s="172">
        <f>I20*D20*('Assumptions (Hide)'!$C$80/1000000)*'Assumptions (Hide)'!$C$46</f>
        <v>0</v>
      </c>
      <c r="AE20" s="172">
        <f>$I20*$D20*('Assumptions (Hide)'!$D$80/1000000)*'Assumptions (Hide)'!$C$47</f>
        <v>0</v>
      </c>
      <c r="AF20" s="172">
        <f>$I20*$D20*('Assumptions (Hide)'!$E$80/1000000)*'Assumptions (Hide)'!$C$48</f>
        <v>0</v>
      </c>
      <c r="AK20" s="182"/>
    </row>
    <row r="21" spans="2:37" ht="15" customHeight="1" x14ac:dyDescent="0.2">
      <c r="B21" s="108" t="s">
        <v>60</v>
      </c>
      <c r="C21" s="163">
        <f>'Data Input Template'!$D$70</f>
        <v>0</v>
      </c>
      <c r="D21" s="69">
        <f>'Data Input Template'!$D$49</f>
        <v>0</v>
      </c>
      <c r="E21" s="69">
        <f>'Data Input Template'!$E$49</f>
        <v>0</v>
      </c>
      <c r="F21" s="188">
        <f>K21*$F$15</f>
        <v>0</v>
      </c>
      <c r="G21" s="170">
        <f>IF(C21=0,0,'Assumptions (Hide)'!$C91)</f>
        <v>0</v>
      </c>
      <c r="H21" s="184">
        <f t="shared" si="13"/>
        <v>0</v>
      </c>
      <c r="I21" s="70">
        <f t="shared" si="14"/>
        <v>0</v>
      </c>
      <c r="J21" s="61">
        <f>I21*'Assumptions (Hide)'!C91</f>
        <v>0</v>
      </c>
      <c r="K21" s="556">
        <f t="shared" si="15"/>
        <v>0</v>
      </c>
      <c r="Q21" s="61">
        <f>$I21*'Assumptions (Hide)'!$C17*('Assumptions (Hide)'!$D17*($E21/60))</f>
        <v>0</v>
      </c>
      <c r="R21" s="61">
        <f>$I21*('Assumptions (Hide)'!$E17*($E21/60))</f>
        <v>0</v>
      </c>
      <c r="S21" s="141">
        <f t="shared" si="4"/>
        <v>0</v>
      </c>
      <c r="U21" s="141">
        <f>I21*D21*'Assumptions (Hide)'!$C35/100</f>
        <v>0</v>
      </c>
      <c r="W21" s="141">
        <f>IFERROR((F21*D21)*'Assumptions (Hide)'!$D$56/1000,0)</f>
        <v>0</v>
      </c>
      <c r="X21" s="141">
        <f>IFERROR(($F21*$D21)*'Assumptions (Hide)'!$D$57/1000,0)</f>
        <v>0</v>
      </c>
      <c r="Y21" s="141">
        <f>IFERROR(($F21*$D21)*'Assumptions (Hide)'!$D$58/1000,0)</f>
        <v>0</v>
      </c>
      <c r="Z21" s="141">
        <f>IFERROR(($F21*$D21)*'Assumptions (Hide)'!$D$59/1000,0)</f>
        <v>0</v>
      </c>
      <c r="AA21" s="141">
        <f>IFERROR(($F21*$D21)*'Assumptions (Hide)'!$D$60/1000,0)</f>
        <v>0</v>
      </c>
      <c r="AB21" s="141">
        <f>IFERROR(($F21*$D21)*'Assumptions (Hide)'!$D$61/1000,0)</f>
        <v>0</v>
      </c>
      <c r="AD21" s="172">
        <f>I21*D21*('Assumptions (Hide)'!$C$80/1000000)*'Assumptions (Hide)'!$C$46</f>
        <v>0</v>
      </c>
      <c r="AE21" s="172">
        <f>$I21*$D21*('Assumptions (Hide)'!$D$80/1000000)*'Assumptions (Hide)'!$C$47</f>
        <v>0</v>
      </c>
      <c r="AF21" s="172">
        <f>$I21*$D21*('Assumptions (Hide)'!$E$80/1000000)*'Assumptions (Hide)'!$C$48</f>
        <v>0</v>
      </c>
    </row>
    <row r="22" spans="2:37" ht="15" customHeight="1" x14ac:dyDescent="0.2">
      <c r="B22" s="552" t="s">
        <v>421</v>
      </c>
      <c r="C22" s="163">
        <f>'Data Input Template'!$D$71</f>
        <v>0</v>
      </c>
      <c r="D22" s="69">
        <f>'Data Input Template'!$D$49</f>
        <v>0</v>
      </c>
      <c r="E22" s="69">
        <f>'Data Input Template'!$E$49</f>
        <v>0</v>
      </c>
      <c r="F22" s="188">
        <f>K22*$F$15</f>
        <v>0</v>
      </c>
      <c r="G22" s="170">
        <f>IF(C22=0,0,'Assumptions (Hide)'!$C92)</f>
        <v>0</v>
      </c>
      <c r="H22" s="184">
        <f t="shared" si="13"/>
        <v>0</v>
      </c>
      <c r="I22" s="70">
        <f t="shared" si="14"/>
        <v>0</v>
      </c>
      <c r="J22" s="61">
        <f>I22*'Assumptions (Hide)'!C92</f>
        <v>0</v>
      </c>
      <c r="K22" s="556">
        <f>IFERROR(J22/$J$15,0)</f>
        <v>0</v>
      </c>
      <c r="L22" s="491"/>
      <c r="M22" s="491"/>
      <c r="N22" s="491"/>
      <c r="O22" s="491"/>
      <c r="Q22" s="61">
        <f>$I22*'Assumptions (Hide)'!$C18*('Assumptions (Hide)'!$D18*($E22/60))</f>
        <v>0</v>
      </c>
      <c r="R22" s="61">
        <f>$I22*('Assumptions (Hide)'!$E18*($E22/60))</f>
        <v>0</v>
      </c>
      <c r="S22" s="141">
        <f t="shared" ref="S22" si="16">SUM(Q22:R22)</f>
        <v>0</v>
      </c>
      <c r="U22" s="141">
        <f>I22*D22*'Assumptions (Hide)'!$C36/100</f>
        <v>0</v>
      </c>
      <c r="W22" s="141">
        <f>IFERROR((F22*D22)*'Assumptions (Hide)'!$D$56/1000,0)</f>
        <v>0</v>
      </c>
      <c r="X22" s="141">
        <f>IFERROR(($F22*$D22)*'Assumptions (Hide)'!$D$57/1000,0)</f>
        <v>0</v>
      </c>
      <c r="Y22" s="141">
        <f>IFERROR(($F22*$D22)*'Assumptions (Hide)'!$D$58/1000,0)</f>
        <v>0</v>
      </c>
      <c r="Z22" s="141">
        <f>IFERROR(($F22*$D22)*'Assumptions (Hide)'!$D$59/1000,0)</f>
        <v>0</v>
      </c>
      <c r="AA22" s="141">
        <f>IFERROR(($F22*$D22)*'Assumptions (Hide)'!$D$60/1000,0)</f>
        <v>0</v>
      </c>
      <c r="AB22" s="141">
        <f>IFERROR(($F22*$D22)*'Assumptions (Hide)'!$D$61/1000,0)</f>
        <v>0</v>
      </c>
      <c r="AD22" s="172">
        <f>I22*D22*('Assumptions (Hide)'!$C$80/1000000)*'Assumptions (Hide)'!$C$46</f>
        <v>0</v>
      </c>
      <c r="AE22" s="172">
        <f>$I22*$D22*('Assumptions (Hide)'!$D$80/1000000)*'Assumptions (Hide)'!$C$47</f>
        <v>0</v>
      </c>
      <c r="AF22" s="172">
        <f>$I22*$D22*('Assumptions (Hide)'!$E$80/1000000)*'Assumptions (Hide)'!$C$48</f>
        <v>0</v>
      </c>
    </row>
    <row r="23" spans="2:37" ht="15" customHeight="1" x14ac:dyDescent="0.2">
      <c r="B23" s="108" t="s">
        <v>61</v>
      </c>
      <c r="C23" s="163">
        <f>'Data Input Template'!$D$72</f>
        <v>0</v>
      </c>
      <c r="D23" s="69">
        <f>'Data Input Template'!$D$49</f>
        <v>0</v>
      </c>
      <c r="E23" s="69">
        <f>'Data Input Template'!$E$49</f>
        <v>0</v>
      </c>
      <c r="F23" s="188">
        <f t="shared" si="12"/>
        <v>0</v>
      </c>
      <c r="G23" s="170">
        <f>IF(C23=0,0,'Assumptions (Hide)'!$C93)</f>
        <v>0</v>
      </c>
      <c r="H23" s="184">
        <f t="shared" si="13"/>
        <v>0</v>
      </c>
      <c r="I23" s="70">
        <f t="shared" si="14"/>
        <v>0</v>
      </c>
      <c r="J23" s="61">
        <f>I23*'Assumptions (Hide)'!C93</f>
        <v>0</v>
      </c>
      <c r="K23" s="556">
        <f t="shared" si="15"/>
        <v>0</v>
      </c>
      <c r="Q23" s="61">
        <f>$I23*'Assumptions (Hide)'!$C19*('Assumptions (Hide)'!$D19*($E23/60))</f>
        <v>0</v>
      </c>
      <c r="R23" s="61">
        <f>$I23*('Assumptions (Hide)'!$E19*($E23/60))</f>
        <v>0</v>
      </c>
      <c r="S23" s="141">
        <f t="shared" si="4"/>
        <v>0</v>
      </c>
      <c r="U23" s="141">
        <f>I23*D23*'Assumptions (Hide)'!$C37/100</f>
        <v>0</v>
      </c>
      <c r="W23" s="141">
        <f>IFERROR((F23*D23)*'Assumptions (Hide)'!$D$56/1000,0)</f>
        <v>0</v>
      </c>
      <c r="X23" s="141">
        <f>IFERROR(($F23*$D23)*'Assumptions (Hide)'!$D$57/1000,0)</f>
        <v>0</v>
      </c>
      <c r="Y23" s="141">
        <f>IFERROR(($F23*$D23)*'Assumptions (Hide)'!$D$58/1000,0)</f>
        <v>0</v>
      </c>
      <c r="Z23" s="141">
        <f>IFERROR(($F23*$D23)*'Assumptions (Hide)'!$D$59/1000,0)</f>
        <v>0</v>
      </c>
      <c r="AA23" s="141">
        <f>IFERROR(($F23*$D23)*'Assumptions (Hide)'!$D$60/1000,0)</f>
        <v>0</v>
      </c>
      <c r="AB23" s="141">
        <f>IFERROR(($F23*$D23)*'Assumptions (Hide)'!$D$61/1000,0)</f>
        <v>0</v>
      </c>
      <c r="AD23" s="172">
        <f>I23*D23*('Assumptions (Hide)'!$C$80/1000000)*'Assumptions (Hide)'!$C$46</f>
        <v>0</v>
      </c>
      <c r="AE23" s="172">
        <f>$I23*$D23*('Assumptions (Hide)'!$D$80/1000000)*'Assumptions (Hide)'!$C$47</f>
        <v>0</v>
      </c>
      <c r="AF23" s="172">
        <f>$I23*$D23*('Assumptions (Hide)'!$E$80/1000000)*'Assumptions (Hide)'!$C$48</f>
        <v>0</v>
      </c>
    </row>
    <row r="24" spans="2:37" ht="15" customHeight="1" x14ac:dyDescent="0.2">
      <c r="B24" s="108" t="s">
        <v>62</v>
      </c>
      <c r="C24" s="163">
        <f>'Data Input Template'!$D$73</f>
        <v>0</v>
      </c>
      <c r="D24" s="69">
        <f>'Data Input Template'!$D$49</f>
        <v>0</v>
      </c>
      <c r="E24" s="69">
        <f>'Data Input Template'!$E$49</f>
        <v>0</v>
      </c>
      <c r="F24" s="188">
        <f t="shared" si="12"/>
        <v>0</v>
      </c>
      <c r="G24" s="170">
        <f>IF(C24=0,0,'Assumptions (Hide)'!$C94)</f>
        <v>0</v>
      </c>
      <c r="H24" s="184">
        <f t="shared" si="13"/>
        <v>0</v>
      </c>
      <c r="I24" s="70">
        <f t="shared" si="14"/>
        <v>0</v>
      </c>
      <c r="J24" s="61">
        <f>I24*'Assumptions (Hide)'!C94</f>
        <v>0</v>
      </c>
      <c r="K24" s="556">
        <f t="shared" si="15"/>
        <v>0</v>
      </c>
      <c r="Q24" s="61">
        <f>$I24*'Assumptions (Hide)'!$C20*('Assumptions (Hide)'!$D20*($E24/60))</f>
        <v>0</v>
      </c>
      <c r="R24" s="61">
        <f>$I24*('Assumptions (Hide)'!$E20*($E24/60))</f>
        <v>0</v>
      </c>
      <c r="S24" s="141">
        <f t="shared" si="4"/>
        <v>0</v>
      </c>
      <c r="U24" s="141">
        <f>I24*D24*'Assumptions (Hide)'!$C38/100</f>
        <v>0</v>
      </c>
      <c r="W24" s="141">
        <f>IFERROR((F24*D24)*'Assumptions (Hide)'!$D$56/1000,0)</f>
        <v>0</v>
      </c>
      <c r="X24" s="141">
        <f>IFERROR(($F24*$D24)*'Assumptions (Hide)'!$D$57/1000,0)</f>
        <v>0</v>
      </c>
      <c r="Y24" s="141">
        <f>IFERROR(($F24*$D24)*'Assumptions (Hide)'!$D$58/1000,0)</f>
        <v>0</v>
      </c>
      <c r="Z24" s="141">
        <f>IFERROR(($F24*$D24)*'Assumptions (Hide)'!$D$59/1000,0)</f>
        <v>0</v>
      </c>
      <c r="AA24" s="141">
        <f>IFERROR(($F24*$D24)*'Assumptions (Hide)'!$D$60/1000,0)</f>
        <v>0</v>
      </c>
      <c r="AB24" s="141">
        <f>IFERROR(($F24*$D24)*'Assumptions (Hide)'!$D$61/1000,0)</f>
        <v>0</v>
      </c>
      <c r="AD24" s="172">
        <f>I24*D24*('Assumptions (Hide)'!$C$80/1000000)*'Assumptions (Hide)'!$C$46</f>
        <v>0</v>
      </c>
      <c r="AE24" s="172">
        <f>$I24*$D24*('Assumptions (Hide)'!$D$80/1000000)*'Assumptions (Hide)'!$C$47</f>
        <v>0</v>
      </c>
      <c r="AF24" s="172">
        <f>$I24*$D24*('Assumptions (Hide)'!$E$80/1000000)*'Assumptions (Hide)'!$C$48</f>
        <v>0</v>
      </c>
    </row>
    <row r="25" spans="2:37" ht="15" customHeight="1" x14ac:dyDescent="0.2">
      <c r="B25" s="134" t="str">
        <f>'Data Input Template'!$C$50</f>
        <v>Commodity 2</v>
      </c>
      <c r="C25" s="162">
        <f>'Data Input Template'!$E$74</f>
        <v>0</v>
      </c>
      <c r="D25" s="135">
        <f>'Data Input Template'!$D$50</f>
        <v>0</v>
      </c>
      <c r="E25" s="135">
        <f>'Data Input Template'!$E$50</f>
        <v>0</v>
      </c>
      <c r="F25" s="192">
        <f>'Data Input Template'!$F$50</f>
        <v>0</v>
      </c>
      <c r="G25" s="135">
        <f>SUM(G26:G34)</f>
        <v>0</v>
      </c>
      <c r="H25" s="135">
        <f>SUM(H26:H34)</f>
        <v>0</v>
      </c>
      <c r="I25" s="136">
        <f>'Data Input Template'!$G$50</f>
        <v>0</v>
      </c>
      <c r="J25" s="554">
        <f>SUM(J26:J34)</f>
        <v>0</v>
      </c>
      <c r="K25" s="555"/>
      <c r="Q25" s="139">
        <f>SUM(Q26:Q34)</f>
        <v>0</v>
      </c>
      <c r="R25" s="139">
        <f>SUM(R26:R34)</f>
        <v>0</v>
      </c>
      <c r="S25" s="144">
        <f t="shared" si="4"/>
        <v>0</v>
      </c>
      <c r="U25" s="145">
        <f>SUM(U26:U34)</f>
        <v>0</v>
      </c>
      <c r="W25" s="139">
        <f>SUM(W26:W34)</f>
        <v>0</v>
      </c>
      <c r="X25" s="139">
        <f t="shared" ref="X25:AB25" si="17">SUM(X26:X34)</f>
        <v>0</v>
      </c>
      <c r="Y25" s="139">
        <f t="shared" si="17"/>
        <v>0</v>
      </c>
      <c r="Z25" s="139">
        <f t="shared" si="17"/>
        <v>0</v>
      </c>
      <c r="AA25" s="139">
        <f t="shared" si="17"/>
        <v>0</v>
      </c>
      <c r="AB25" s="145">
        <f t="shared" si="17"/>
        <v>0</v>
      </c>
      <c r="AD25" s="139">
        <f t="shared" ref="AD25:AE25" si="18">SUM(AD26:AD34)</f>
        <v>0</v>
      </c>
      <c r="AE25" s="139">
        <f t="shared" si="18"/>
        <v>0</v>
      </c>
      <c r="AF25" s="139">
        <f t="shared" ref="AF25" si="19">SUM(AF26:AF34)</f>
        <v>0</v>
      </c>
    </row>
    <row r="26" spans="2:37" ht="15" customHeight="1" x14ac:dyDescent="0.2">
      <c r="B26" s="131" t="s">
        <v>55</v>
      </c>
      <c r="C26" s="163">
        <f>'Data Input Template'!$E$65</f>
        <v>0</v>
      </c>
      <c r="D26" s="69">
        <f>'Data Input Template'!$D$50</f>
        <v>0</v>
      </c>
      <c r="E26" s="69">
        <f>'Data Input Template'!$E$50</f>
        <v>0</v>
      </c>
      <c r="F26" s="188">
        <f>K26*$F$25</f>
        <v>0</v>
      </c>
      <c r="G26" s="170">
        <f>IF(C26=0,0,'Assumptions (Hide)'!$C86)</f>
        <v>0</v>
      </c>
      <c r="H26" s="184">
        <f>IFERROR(G26/$G$25,0)</f>
        <v>0</v>
      </c>
      <c r="I26" s="70">
        <f>C26*$I$25</f>
        <v>0</v>
      </c>
      <c r="J26" s="61">
        <f>I26*'Assumptions (Hide)'!C86</f>
        <v>0</v>
      </c>
      <c r="K26" s="556">
        <f>IFERROR(J26/$J$25,0)</f>
        <v>0</v>
      </c>
      <c r="Q26" s="61">
        <f>$I26*'Assumptions (Hide)'!$C12*('Assumptions (Hide)'!$D12*($E26/60))</f>
        <v>0</v>
      </c>
      <c r="R26" s="61">
        <f>$I26*('Assumptions (Hide)'!$E12*($E26/60))</f>
        <v>0</v>
      </c>
      <c r="S26" s="141">
        <f t="shared" si="4"/>
        <v>0</v>
      </c>
      <c r="U26" s="141">
        <f>I26*D26*'Assumptions (Hide)'!$C30/100</f>
        <v>0</v>
      </c>
      <c r="W26" s="141">
        <f>IFERROR((F26*D26)*'Assumptions (Hide)'!$C$56/1000,0)</f>
        <v>0</v>
      </c>
      <c r="X26" s="141">
        <f>IFERROR(($F26*$D26)*'Assumptions (Hide)'!$C$57/1000,0)</f>
        <v>0</v>
      </c>
      <c r="Y26" s="141">
        <f>IFERROR(($F26*$D26)*'Assumptions (Hide)'!$C$58/1000,0)</f>
        <v>0</v>
      </c>
      <c r="Z26" s="141">
        <f>IFERROR(($F26*$D26)*'Assumptions (Hide)'!$C$59/1000,0)</f>
        <v>0</v>
      </c>
      <c r="AA26" s="141">
        <f>IFERROR(($F26*$D26)*'Assumptions (Hide)'!$C$60/1000,0)</f>
        <v>0</v>
      </c>
      <c r="AB26" s="141">
        <f>IFERROR(($F26*$D26)*'Assumptions (Hide)'!$C$61/1000,0)</f>
        <v>0</v>
      </c>
      <c r="AD26" s="172">
        <f>I26*D26*('Assumptions (Hide)'!$C$79/1000000)*'Assumptions (Hide)'!$C$46</f>
        <v>0</v>
      </c>
      <c r="AE26" s="172">
        <f>$I26*$D26*('Assumptions (Hide)'!$D$79/1000000)*'Assumptions (Hide)'!$C$47</f>
        <v>0</v>
      </c>
      <c r="AF26" s="172">
        <f>$I26*$D26*('Assumptions (Hide)'!$E$79/1000000)*'Assumptions (Hide)'!$C$48</f>
        <v>0</v>
      </c>
      <c r="AJ26" s="205"/>
    </row>
    <row r="27" spans="2:37" ht="15" customHeight="1" x14ac:dyDescent="0.2">
      <c r="B27" s="131" t="s">
        <v>56</v>
      </c>
      <c r="C27" s="163">
        <f>'Data Input Template'!$E$66</f>
        <v>0</v>
      </c>
      <c r="D27" s="69">
        <f>'Data Input Template'!$D$50</f>
        <v>0</v>
      </c>
      <c r="E27" s="69">
        <f>'Data Input Template'!$E$50</f>
        <v>0</v>
      </c>
      <c r="F27" s="188">
        <f t="shared" ref="F27:F34" si="20">K27*$F$25</f>
        <v>0</v>
      </c>
      <c r="G27" s="170">
        <f>IF(C27=0,0,'Assumptions (Hide)'!$C87)</f>
        <v>0</v>
      </c>
      <c r="H27" s="184">
        <f t="shared" ref="H27:H34" si="21">IFERROR(G27/$G$25,0)</f>
        <v>0</v>
      </c>
      <c r="I27" s="70">
        <f t="shared" ref="I27:I34" si="22">C27*$I$25</f>
        <v>0</v>
      </c>
      <c r="J27" s="61">
        <f>I27*'Assumptions (Hide)'!C87</f>
        <v>0</v>
      </c>
      <c r="K27" s="556">
        <f t="shared" ref="K27:K34" si="23">IFERROR(J27/$J$25,0)</f>
        <v>0</v>
      </c>
      <c r="Q27" s="61">
        <f>$I27*'Assumptions (Hide)'!$C13*('Assumptions (Hide)'!$D13*($E27/60))</f>
        <v>0</v>
      </c>
      <c r="R27" s="61">
        <f>$I27*('Assumptions (Hide)'!$E13*($E27/60))</f>
        <v>0</v>
      </c>
      <c r="S27" s="141">
        <f t="shared" si="4"/>
        <v>0</v>
      </c>
      <c r="U27" s="141">
        <f>I27*D27*'Assumptions (Hide)'!$C31/100</f>
        <v>0</v>
      </c>
      <c r="W27" s="141">
        <f>IFERROR((F27*D27)*'Assumptions (Hide)'!$C$56/1000,0)</f>
        <v>0</v>
      </c>
      <c r="X27" s="141">
        <f>IFERROR(($F27*$D27)*'Assumptions (Hide)'!$C$57/1000,0)</f>
        <v>0</v>
      </c>
      <c r="Y27" s="141">
        <f>IFERROR(($F27*$D27)*'Assumptions (Hide)'!$C$58/1000,0)</f>
        <v>0</v>
      </c>
      <c r="Z27" s="141">
        <f>IFERROR(($F27*$D27)*'Assumptions (Hide)'!$C$59/1000,0)</f>
        <v>0</v>
      </c>
      <c r="AA27" s="141">
        <f>IFERROR(($F27*$D27)*'Assumptions (Hide)'!$C$60/1000,0)</f>
        <v>0</v>
      </c>
      <c r="AB27" s="141">
        <f>IFERROR(($F27*$D27)*'Assumptions (Hide)'!$C$61/1000,0)</f>
        <v>0</v>
      </c>
      <c r="AD27" s="172">
        <f>I27*D27*('Assumptions (Hide)'!$C$79/1000000)*'Assumptions (Hide)'!$C$46</f>
        <v>0</v>
      </c>
      <c r="AE27" s="172">
        <f>$I27*$D27*('Assumptions (Hide)'!$D$79/1000000)*'Assumptions (Hide)'!$C$47</f>
        <v>0</v>
      </c>
      <c r="AF27" s="172">
        <f>$I27*$D27*('Assumptions (Hide)'!$E$79/1000000)*'Assumptions (Hide)'!$C$48</f>
        <v>0</v>
      </c>
    </row>
    <row r="28" spans="2:37" ht="15" customHeight="1" x14ac:dyDescent="0.2">
      <c r="B28" s="131" t="s">
        <v>57</v>
      </c>
      <c r="C28" s="163">
        <f>'Data Input Template'!$E$67</f>
        <v>0</v>
      </c>
      <c r="D28" s="69">
        <f>'Data Input Template'!$D$50</f>
        <v>0</v>
      </c>
      <c r="E28" s="69">
        <f>'Data Input Template'!$E$50</f>
        <v>0</v>
      </c>
      <c r="F28" s="188">
        <f t="shared" si="20"/>
        <v>0</v>
      </c>
      <c r="G28" s="170">
        <f>IF(C28=0,0,'Assumptions (Hide)'!$C88)</f>
        <v>0</v>
      </c>
      <c r="H28" s="184">
        <f t="shared" si="21"/>
        <v>0</v>
      </c>
      <c r="I28" s="70">
        <f t="shared" si="22"/>
        <v>0</v>
      </c>
      <c r="J28" s="61">
        <f>I28*'Assumptions (Hide)'!C88</f>
        <v>0</v>
      </c>
      <c r="K28" s="556">
        <f t="shared" si="23"/>
        <v>0</v>
      </c>
      <c r="Q28" s="61">
        <f>$I28*'Assumptions (Hide)'!$C14*('Assumptions (Hide)'!$D14*($E28/60))</f>
        <v>0</v>
      </c>
      <c r="R28" s="61">
        <f>$I28*('Assumptions (Hide)'!$E14*($E28/60))</f>
        <v>0</v>
      </c>
      <c r="S28" s="141">
        <f t="shared" si="4"/>
        <v>0</v>
      </c>
      <c r="U28" s="141">
        <f>I28*D28*'Assumptions (Hide)'!$C32/100</f>
        <v>0</v>
      </c>
      <c r="W28" s="141">
        <f>IFERROR((F28*D28)*'Assumptions (Hide)'!$D$56/1000,0)</f>
        <v>0</v>
      </c>
      <c r="X28" s="141">
        <f>IFERROR(($F28*$D28)*'Assumptions (Hide)'!$D$57/1000,0)</f>
        <v>0</v>
      </c>
      <c r="Y28" s="141">
        <f>IFERROR(($F28*$D28)*'Assumptions (Hide)'!$D$58/1000,0)</f>
        <v>0</v>
      </c>
      <c r="Z28" s="141">
        <f>IFERROR(($F28*$D28)*'Assumptions (Hide)'!$D$59/1000,0)</f>
        <v>0</v>
      </c>
      <c r="AA28" s="141">
        <f>IFERROR(($F28*$D28)*'Assumptions (Hide)'!$D$60/1000,0)</f>
        <v>0</v>
      </c>
      <c r="AB28" s="141">
        <f>IFERROR(($F28*$D28)*'Assumptions (Hide)'!$D$61/1000,0)</f>
        <v>0</v>
      </c>
      <c r="AD28" s="172">
        <f>I28*D28*('Assumptions (Hide)'!$C$80/1000000)*'Assumptions (Hide)'!$C$46</f>
        <v>0</v>
      </c>
      <c r="AE28" s="172">
        <f>$I28*$D28*('Assumptions (Hide)'!$D$80/1000000)*'Assumptions (Hide)'!$C$47</f>
        <v>0</v>
      </c>
      <c r="AF28" s="172">
        <f>$I28*$D28*('Assumptions (Hide)'!$E$80/1000000)*'Assumptions (Hide)'!$C$48</f>
        <v>0</v>
      </c>
    </row>
    <row r="29" spans="2:37" ht="15" customHeight="1" x14ac:dyDescent="0.2">
      <c r="B29" s="131" t="s">
        <v>58</v>
      </c>
      <c r="C29" s="163">
        <f>'Data Input Template'!$E$68</f>
        <v>0</v>
      </c>
      <c r="D29" s="69">
        <f>'Data Input Template'!$D$50</f>
        <v>0</v>
      </c>
      <c r="E29" s="69">
        <f>'Data Input Template'!$E$50</f>
        <v>0</v>
      </c>
      <c r="F29" s="188">
        <f t="shared" si="20"/>
        <v>0</v>
      </c>
      <c r="G29" s="170">
        <f>IF(C29=0,0,'Assumptions (Hide)'!$C89)</f>
        <v>0</v>
      </c>
      <c r="H29" s="184">
        <f t="shared" si="21"/>
        <v>0</v>
      </c>
      <c r="I29" s="70">
        <f t="shared" si="22"/>
        <v>0</v>
      </c>
      <c r="J29" s="61">
        <f>I29*'Assumptions (Hide)'!C89</f>
        <v>0</v>
      </c>
      <c r="K29" s="556">
        <f t="shared" si="23"/>
        <v>0</v>
      </c>
      <c r="Q29" s="61">
        <f>$I29*'Assumptions (Hide)'!$C15*('Assumptions (Hide)'!$D15*($E29/60))</f>
        <v>0</v>
      </c>
      <c r="R29" s="61">
        <f>$I29*('Assumptions (Hide)'!$E15*($E29/60))</f>
        <v>0</v>
      </c>
      <c r="S29" s="141">
        <f t="shared" si="4"/>
        <v>0</v>
      </c>
      <c r="U29" s="141">
        <f>I29*D29*'Assumptions (Hide)'!$C33/100</f>
        <v>0</v>
      </c>
      <c r="W29" s="141">
        <f>IFERROR((F29/D29)*'Assumptions (Hide)'!$D$56/1000,0)</f>
        <v>0</v>
      </c>
      <c r="X29" s="141">
        <f>IFERROR(($F29*$D29)*'Assumptions (Hide)'!$D$57/1000,0)</f>
        <v>0</v>
      </c>
      <c r="Y29" s="141">
        <f>IFERROR(($F29*$D29)*'Assumptions (Hide)'!$D$58/1000,0)</f>
        <v>0</v>
      </c>
      <c r="Z29" s="141">
        <f>IFERROR(($F29*$D29)*'Assumptions (Hide)'!$D$59/1000,0)</f>
        <v>0</v>
      </c>
      <c r="AA29" s="141">
        <f>IFERROR(($F29*$D29)*'Assumptions (Hide)'!$D$60/1000,0)</f>
        <v>0</v>
      </c>
      <c r="AB29" s="141">
        <f>IFERROR(($F29*$D29)*'Assumptions (Hide)'!$D$61/1000,0)</f>
        <v>0</v>
      </c>
      <c r="AD29" s="172">
        <f>I29*D29*('Assumptions (Hide)'!$C$80/1000000)*'Assumptions (Hide)'!$C$46</f>
        <v>0</v>
      </c>
      <c r="AE29" s="172">
        <f>$I29*$D29*('Assumptions (Hide)'!$D$80/1000000)*'Assumptions (Hide)'!$C$47</f>
        <v>0</v>
      </c>
      <c r="AF29" s="172">
        <f>$I29*$D29*('Assumptions (Hide)'!$E$80/1000000)*'Assumptions (Hide)'!$C$48</f>
        <v>0</v>
      </c>
    </row>
    <row r="30" spans="2:37" ht="15" customHeight="1" x14ac:dyDescent="0.2">
      <c r="B30" s="108" t="s">
        <v>59</v>
      </c>
      <c r="C30" s="163">
        <f>'Data Input Template'!$E$69</f>
        <v>0</v>
      </c>
      <c r="D30" s="69">
        <f>'Data Input Template'!$D$50</f>
        <v>0</v>
      </c>
      <c r="E30" s="69">
        <f>'Data Input Template'!$E$50</f>
        <v>0</v>
      </c>
      <c r="F30" s="188">
        <f t="shared" si="20"/>
        <v>0</v>
      </c>
      <c r="G30" s="170">
        <f>IF(C30=0,0,'Assumptions (Hide)'!$C90)</f>
        <v>0</v>
      </c>
      <c r="H30" s="184">
        <f t="shared" si="21"/>
        <v>0</v>
      </c>
      <c r="I30" s="70">
        <f t="shared" si="22"/>
        <v>0</v>
      </c>
      <c r="J30" s="61">
        <f>I30*'Assumptions (Hide)'!C90</f>
        <v>0</v>
      </c>
      <c r="K30" s="556">
        <f t="shared" si="23"/>
        <v>0</v>
      </c>
      <c r="Q30" s="61">
        <f>$I30*'Assumptions (Hide)'!$C16*('Assumptions (Hide)'!$D16*($E30/60))</f>
        <v>0</v>
      </c>
      <c r="R30" s="61">
        <f>$I30*('Assumptions (Hide)'!$E16*($E30/60))</f>
        <v>0</v>
      </c>
      <c r="S30" s="141">
        <f t="shared" si="4"/>
        <v>0</v>
      </c>
      <c r="U30" s="141">
        <f>I30*D30*'Assumptions (Hide)'!$C34/100</f>
        <v>0</v>
      </c>
      <c r="W30" s="141">
        <f>IFERROR((F30/D30)*'Assumptions (Hide)'!$D$56/1000,0)</f>
        <v>0</v>
      </c>
      <c r="X30" s="141">
        <f>IFERROR(($F30*$D30)*'Assumptions (Hide)'!$D$57/1000,0)</f>
        <v>0</v>
      </c>
      <c r="Y30" s="141">
        <f>IFERROR(($F30*$D30)*'Assumptions (Hide)'!$D$58/1000,0)</f>
        <v>0</v>
      </c>
      <c r="Z30" s="141">
        <f>IFERROR(($F30*$D30)*'Assumptions (Hide)'!$D$59/1000,0)</f>
        <v>0</v>
      </c>
      <c r="AA30" s="141">
        <f>IFERROR(($F30*$D30)*'Assumptions (Hide)'!$D$60/1000,0)</f>
        <v>0</v>
      </c>
      <c r="AB30" s="141">
        <f>IFERROR(($F30*$D30)*'Assumptions (Hide)'!$D$61/1000,0)</f>
        <v>0</v>
      </c>
      <c r="AD30" s="172">
        <f>I30*D30*('Assumptions (Hide)'!$C$80/1000000)*'Assumptions (Hide)'!$C$46</f>
        <v>0</v>
      </c>
      <c r="AE30" s="172">
        <f>$I30*$D30*('Assumptions (Hide)'!$D$80/1000000)*'Assumptions (Hide)'!$C$47</f>
        <v>0</v>
      </c>
      <c r="AF30" s="172">
        <f>$I30*$D30*('Assumptions (Hide)'!$E$80/1000000)*'Assumptions (Hide)'!$C$48</f>
        <v>0</v>
      </c>
    </row>
    <row r="31" spans="2:37" ht="15" customHeight="1" x14ac:dyDescent="0.2">
      <c r="B31" s="108" t="s">
        <v>60</v>
      </c>
      <c r="C31" s="163">
        <f>'Data Input Template'!$E$70</f>
        <v>0</v>
      </c>
      <c r="D31" s="69">
        <f>'Data Input Template'!$D$50</f>
        <v>0</v>
      </c>
      <c r="E31" s="69">
        <f>'Data Input Template'!$E$50</f>
        <v>0</v>
      </c>
      <c r="F31" s="188">
        <f t="shared" si="20"/>
        <v>0</v>
      </c>
      <c r="G31" s="170">
        <f>IF(C31=0,0,'Assumptions (Hide)'!$C91)</f>
        <v>0</v>
      </c>
      <c r="H31" s="184">
        <f t="shared" si="21"/>
        <v>0</v>
      </c>
      <c r="I31" s="70">
        <f t="shared" si="22"/>
        <v>0</v>
      </c>
      <c r="J31" s="61">
        <f>I31*'Assumptions (Hide)'!C91</f>
        <v>0</v>
      </c>
      <c r="K31" s="556">
        <f t="shared" si="23"/>
        <v>0</v>
      </c>
      <c r="Q31" s="61">
        <f>$I31*'Assumptions (Hide)'!$C17*('Assumptions (Hide)'!$D17*($E31/60))</f>
        <v>0</v>
      </c>
      <c r="R31" s="61">
        <f>$I31*('Assumptions (Hide)'!$E17*($E31/60))</f>
        <v>0</v>
      </c>
      <c r="S31" s="141">
        <f t="shared" si="4"/>
        <v>0</v>
      </c>
      <c r="U31" s="141">
        <f>I31*D31*'Assumptions (Hide)'!$C35/100</f>
        <v>0</v>
      </c>
      <c r="W31" s="141">
        <f>IFERROR((F31*D31)*'Assumptions (Hide)'!$D$56/1000,0)</f>
        <v>0</v>
      </c>
      <c r="X31" s="141">
        <f>IFERROR(($F31*$D31)*'Assumptions (Hide)'!$D$57/1000,0)</f>
        <v>0</v>
      </c>
      <c r="Y31" s="141">
        <f>IFERROR(($F31*$D31)*'Assumptions (Hide)'!$D$58/1000,0)</f>
        <v>0</v>
      </c>
      <c r="Z31" s="141">
        <f>IFERROR(($F31*$D31)*'Assumptions (Hide)'!$D$59/1000,0)</f>
        <v>0</v>
      </c>
      <c r="AA31" s="141">
        <f>IFERROR(($F31*$D31)*'Assumptions (Hide)'!$D$60/1000,0)</f>
        <v>0</v>
      </c>
      <c r="AB31" s="141">
        <f>IFERROR(($F31*$D31)*'Assumptions (Hide)'!$D$61/1000,0)</f>
        <v>0</v>
      </c>
      <c r="AD31" s="172">
        <f>I31*D31*('Assumptions (Hide)'!$C$80/1000000)*'Assumptions (Hide)'!$C$46</f>
        <v>0</v>
      </c>
      <c r="AE31" s="172">
        <f>$I31*$D31*('Assumptions (Hide)'!$D$80/1000000)*'Assumptions (Hide)'!$C$47</f>
        <v>0</v>
      </c>
      <c r="AF31" s="172">
        <f>$I31*$D31*('Assumptions (Hide)'!$E$80/1000000)*'Assumptions (Hide)'!$C$48</f>
        <v>0</v>
      </c>
    </row>
    <row r="32" spans="2:37" ht="15" customHeight="1" x14ac:dyDescent="0.2">
      <c r="B32" s="552" t="s">
        <v>421</v>
      </c>
      <c r="C32" s="163">
        <f>'Data Input Template'!$E$71</f>
        <v>0</v>
      </c>
      <c r="D32" s="69">
        <f>'Data Input Template'!$D$50</f>
        <v>0</v>
      </c>
      <c r="E32" s="69">
        <f>'Data Input Template'!$E$50</f>
        <v>0</v>
      </c>
      <c r="F32" s="188">
        <f t="shared" si="20"/>
        <v>0</v>
      </c>
      <c r="G32" s="170">
        <f>IF(C32=0,0,'Assumptions (Hide)'!$C92)</f>
        <v>0</v>
      </c>
      <c r="H32" s="184">
        <f t="shared" si="21"/>
        <v>0</v>
      </c>
      <c r="I32" s="70">
        <f t="shared" si="22"/>
        <v>0</v>
      </c>
      <c r="J32" s="61">
        <f>I32*'Assumptions (Hide)'!C92</f>
        <v>0</v>
      </c>
      <c r="K32" s="556">
        <f t="shared" ref="K32" si="24">IFERROR(J32/$J$25,0)</f>
        <v>0</v>
      </c>
      <c r="L32" s="491"/>
      <c r="M32" s="491"/>
      <c r="N32" s="491"/>
      <c r="O32" s="491"/>
      <c r="Q32" s="61">
        <f>$I32*'Assumptions (Hide)'!$C18*('Assumptions (Hide)'!$D18*($E32/60))</f>
        <v>0</v>
      </c>
      <c r="R32" s="61">
        <f>$I32*('Assumptions (Hide)'!$E18*($E32/60))</f>
        <v>0</v>
      </c>
      <c r="S32" s="141">
        <f t="shared" ref="S32" si="25">SUM(Q32:R32)</f>
        <v>0</v>
      </c>
      <c r="U32" s="141">
        <f>I32*D32*'Assumptions (Hide)'!$C36/100</f>
        <v>0</v>
      </c>
      <c r="W32" s="141">
        <f>IFERROR((F32*D32)*'Assumptions (Hide)'!$D$56/1000,0)</f>
        <v>0</v>
      </c>
      <c r="X32" s="141">
        <f>IFERROR(($F32*$D32)*'Assumptions (Hide)'!$D$57/1000,0)</f>
        <v>0</v>
      </c>
      <c r="Y32" s="141">
        <f>IFERROR(($F32*$D32)*'Assumptions (Hide)'!$D$58/1000,0)</f>
        <v>0</v>
      </c>
      <c r="Z32" s="141">
        <f>IFERROR(($F32*$D32)*'Assumptions (Hide)'!$D$59/1000,0)</f>
        <v>0</v>
      </c>
      <c r="AA32" s="141">
        <f>IFERROR(($F32*$D32)*'Assumptions (Hide)'!$D$60/1000,0)</f>
        <v>0</v>
      </c>
      <c r="AB32" s="141">
        <f>IFERROR(($F32*$D32)*'Assumptions (Hide)'!$D$61/1000,0)</f>
        <v>0</v>
      </c>
      <c r="AD32" s="172">
        <f>I32*D32*('Assumptions (Hide)'!$C$80/1000000)*'Assumptions (Hide)'!$C$46</f>
        <v>0</v>
      </c>
      <c r="AE32" s="172">
        <f>$I32*$D32*('Assumptions (Hide)'!$D$80/1000000)*'Assumptions (Hide)'!$C$47</f>
        <v>0</v>
      </c>
      <c r="AF32" s="172">
        <f>$I32*$D32*('Assumptions (Hide)'!$E$80/1000000)*'Assumptions (Hide)'!$C$48</f>
        <v>0</v>
      </c>
    </row>
    <row r="33" spans="2:32" ht="15" customHeight="1" x14ac:dyDescent="0.2">
      <c r="B33" s="108" t="s">
        <v>61</v>
      </c>
      <c r="C33" s="163">
        <f>'Data Input Template'!$E$72</f>
        <v>0</v>
      </c>
      <c r="D33" s="69">
        <f>'Data Input Template'!$D$50</f>
        <v>0</v>
      </c>
      <c r="E33" s="69">
        <f>'Data Input Template'!$E$50</f>
        <v>0</v>
      </c>
      <c r="F33" s="188">
        <f t="shared" si="20"/>
        <v>0</v>
      </c>
      <c r="G33" s="170">
        <f>IF(C33=0,0,'Assumptions (Hide)'!$C93)</f>
        <v>0</v>
      </c>
      <c r="H33" s="184">
        <f t="shared" si="21"/>
        <v>0</v>
      </c>
      <c r="I33" s="70">
        <f t="shared" si="22"/>
        <v>0</v>
      </c>
      <c r="J33" s="61">
        <f>I33*'Assumptions (Hide)'!C93</f>
        <v>0</v>
      </c>
      <c r="K33" s="556">
        <f t="shared" si="23"/>
        <v>0</v>
      </c>
      <c r="Q33" s="61">
        <f>$I33*'Assumptions (Hide)'!$C19*('Assumptions (Hide)'!$D19*($E33/60))</f>
        <v>0</v>
      </c>
      <c r="R33" s="61">
        <f>$I33*('Assumptions (Hide)'!$E19*($E33/60))</f>
        <v>0</v>
      </c>
      <c r="S33" s="141">
        <f t="shared" si="4"/>
        <v>0</v>
      </c>
      <c r="U33" s="141">
        <f>I33*D33*'Assumptions (Hide)'!$C37/100</f>
        <v>0</v>
      </c>
      <c r="W33" s="141">
        <f>IFERROR((F33*D33)*'Assumptions (Hide)'!$D$56/1000,0)</f>
        <v>0</v>
      </c>
      <c r="X33" s="141">
        <f>IFERROR(($F33*$D33)*'Assumptions (Hide)'!$D$57/1000,0)</f>
        <v>0</v>
      </c>
      <c r="Y33" s="141">
        <f>IFERROR(($F33*$D33)*'Assumptions (Hide)'!$D$58/1000,0)</f>
        <v>0</v>
      </c>
      <c r="Z33" s="141">
        <f>IFERROR(($F33*$D33)*'Assumptions (Hide)'!$D$59/1000,0)</f>
        <v>0</v>
      </c>
      <c r="AA33" s="141">
        <f>IFERROR(($F33*$D33)*'Assumptions (Hide)'!$D$60/1000,0)</f>
        <v>0</v>
      </c>
      <c r="AB33" s="141">
        <f>IFERROR(($F33*$D33)*'Assumptions (Hide)'!$D$61/1000,0)</f>
        <v>0</v>
      </c>
      <c r="AD33" s="172">
        <f>I33*D33*('Assumptions (Hide)'!$C$80/1000000)*'Assumptions (Hide)'!$C$46</f>
        <v>0</v>
      </c>
      <c r="AE33" s="172">
        <f>$I33*$D33*('Assumptions (Hide)'!$D$80/1000000)*'Assumptions (Hide)'!$C$47</f>
        <v>0</v>
      </c>
      <c r="AF33" s="172">
        <f>$I33*$D33*('Assumptions (Hide)'!$E$80/1000000)*'Assumptions (Hide)'!$C$48</f>
        <v>0</v>
      </c>
    </row>
    <row r="34" spans="2:32" ht="15" customHeight="1" x14ac:dyDescent="0.2">
      <c r="B34" s="108" t="s">
        <v>62</v>
      </c>
      <c r="C34" s="163">
        <f>'Data Input Template'!$E$73</f>
        <v>0</v>
      </c>
      <c r="D34" s="69">
        <f>'Data Input Template'!$D$50</f>
        <v>0</v>
      </c>
      <c r="E34" s="69">
        <f>'Data Input Template'!$E$50</f>
        <v>0</v>
      </c>
      <c r="F34" s="188">
        <f t="shared" si="20"/>
        <v>0</v>
      </c>
      <c r="G34" s="170">
        <f>IF(C34=0,0,'Assumptions (Hide)'!$C94)</f>
        <v>0</v>
      </c>
      <c r="H34" s="184">
        <f t="shared" si="21"/>
        <v>0</v>
      </c>
      <c r="I34" s="70">
        <f t="shared" si="22"/>
        <v>0</v>
      </c>
      <c r="J34" s="61">
        <f>I34*'Assumptions (Hide)'!C94</f>
        <v>0</v>
      </c>
      <c r="K34" s="556">
        <f t="shared" si="23"/>
        <v>0</v>
      </c>
      <c r="Q34" s="61">
        <f>$I34*'Assumptions (Hide)'!$C20*('Assumptions (Hide)'!$D20*($E34/60))</f>
        <v>0</v>
      </c>
      <c r="R34" s="61">
        <f>$I34*('Assumptions (Hide)'!$E20*($E34/60))</f>
        <v>0</v>
      </c>
      <c r="S34" s="141">
        <f t="shared" si="4"/>
        <v>0</v>
      </c>
      <c r="U34" s="141">
        <f>I34*D34*'Assumptions (Hide)'!$C38/100</f>
        <v>0</v>
      </c>
      <c r="W34" s="141">
        <f>IFERROR((F34*D34)*'Assumptions (Hide)'!$D$56/1000,0)</f>
        <v>0</v>
      </c>
      <c r="X34" s="141">
        <f>IFERROR(($F34*$D34)*'Assumptions (Hide)'!$D$57/1000,0)</f>
        <v>0</v>
      </c>
      <c r="Y34" s="141">
        <f>IFERROR(($F34*$D34)*'Assumptions (Hide)'!$D$58/1000,0)</f>
        <v>0</v>
      </c>
      <c r="Z34" s="141">
        <f>IFERROR(($F34*$D34)*'Assumptions (Hide)'!$D$59/1000,0)</f>
        <v>0</v>
      </c>
      <c r="AA34" s="141">
        <f>IFERROR(($F34*$D34)*'Assumptions (Hide)'!$D$60/1000,0)</f>
        <v>0</v>
      </c>
      <c r="AB34" s="141">
        <f>IFERROR(($F34*$D34)*'Assumptions (Hide)'!$D$61/1000,0)</f>
        <v>0</v>
      </c>
      <c r="AD34" s="172">
        <f>I34*D34*('Assumptions (Hide)'!$C$80/1000000)*'Assumptions (Hide)'!$C$46</f>
        <v>0</v>
      </c>
      <c r="AE34" s="172">
        <f>$I34*$D34*('Assumptions (Hide)'!$D$80/1000000)*'Assumptions (Hide)'!$C$47</f>
        <v>0</v>
      </c>
      <c r="AF34" s="172">
        <f>$I34*$D34*('Assumptions (Hide)'!$E$80/1000000)*'Assumptions (Hide)'!$C$48</f>
        <v>0</v>
      </c>
    </row>
    <row r="35" spans="2:32" ht="15" customHeight="1" x14ac:dyDescent="0.2">
      <c r="B35" s="134" t="str">
        <f>'Data Input Template'!$C$51</f>
        <v>Commodity 3</v>
      </c>
      <c r="C35" s="162">
        <f>'Data Input Template'!$F$74</f>
        <v>0</v>
      </c>
      <c r="D35" s="135">
        <f>'Data Input Template'!$D$51</f>
        <v>0</v>
      </c>
      <c r="E35" s="135">
        <f>'Data Input Template'!$E$51</f>
        <v>0</v>
      </c>
      <c r="F35" s="192">
        <f>'Data Input Template'!$F$51</f>
        <v>0</v>
      </c>
      <c r="G35" s="135">
        <f>SUM(G36:G44)</f>
        <v>0</v>
      </c>
      <c r="H35" s="135">
        <f>SUM(H36:H44)</f>
        <v>0</v>
      </c>
      <c r="I35" s="136">
        <f>'Data Input Template'!$G$51</f>
        <v>0</v>
      </c>
      <c r="J35" s="554">
        <f>SUM(J36:J44)</f>
        <v>0</v>
      </c>
      <c r="K35" s="555"/>
      <c r="Q35" s="139">
        <f>SUM(Q36:Q44)</f>
        <v>0</v>
      </c>
      <c r="R35" s="139">
        <f>SUM(R36:R44)</f>
        <v>0</v>
      </c>
      <c r="S35" s="144">
        <f t="shared" si="4"/>
        <v>0</v>
      </c>
      <c r="U35" s="145">
        <f>SUM(U36:U44)</f>
        <v>0</v>
      </c>
      <c r="W35" s="139">
        <f>SUM(W36:W44)</f>
        <v>0</v>
      </c>
      <c r="X35" s="139">
        <f t="shared" ref="X35:AB35" si="26">SUM(X36:X44)</f>
        <v>0</v>
      </c>
      <c r="Y35" s="139">
        <f t="shared" si="26"/>
        <v>0</v>
      </c>
      <c r="Z35" s="139">
        <f t="shared" si="26"/>
        <v>0</v>
      </c>
      <c r="AA35" s="139">
        <f t="shared" si="26"/>
        <v>0</v>
      </c>
      <c r="AB35" s="145">
        <f t="shared" si="26"/>
        <v>0</v>
      </c>
      <c r="AD35" s="139">
        <f t="shared" ref="AD35:AE35" si="27">SUM(AD36:AD44)</f>
        <v>0</v>
      </c>
      <c r="AE35" s="139">
        <f t="shared" si="27"/>
        <v>0</v>
      </c>
      <c r="AF35" s="139">
        <f t="shared" ref="AF35" si="28">SUM(AF36:AF44)</f>
        <v>0</v>
      </c>
    </row>
    <row r="36" spans="2:32" ht="15" customHeight="1" x14ac:dyDescent="0.2">
      <c r="B36" s="131" t="s">
        <v>55</v>
      </c>
      <c r="C36" s="163">
        <f>'Data Input Template'!$F$65</f>
        <v>0</v>
      </c>
      <c r="D36" s="69">
        <f>'Data Input Template'!$D$51</f>
        <v>0</v>
      </c>
      <c r="E36" s="69">
        <f>'Data Input Template'!$E$51</f>
        <v>0</v>
      </c>
      <c r="F36" s="188">
        <f>K36*$F$35</f>
        <v>0</v>
      </c>
      <c r="G36" s="170">
        <f>IF(C36=0,0,'Assumptions (Hide)'!$C86)</f>
        <v>0</v>
      </c>
      <c r="H36" s="184">
        <f>IFERROR(G36/$G$35,0)</f>
        <v>0</v>
      </c>
      <c r="I36" s="70">
        <f>C36*$I$35</f>
        <v>0</v>
      </c>
      <c r="J36" s="61">
        <f>I36*'Assumptions (Hide)'!C86</f>
        <v>0</v>
      </c>
      <c r="K36" s="556">
        <f>IFERROR(J36/$J$35,0)</f>
        <v>0</v>
      </c>
      <c r="Q36" s="61">
        <f>$I36*'Assumptions (Hide)'!$C12*('Assumptions (Hide)'!$D12*($E36/60))</f>
        <v>0</v>
      </c>
      <c r="R36" s="61">
        <f>$I36*('Assumptions (Hide)'!$E12*($E36/60))</f>
        <v>0</v>
      </c>
      <c r="S36" s="141">
        <f t="shared" si="4"/>
        <v>0</v>
      </c>
      <c r="U36" s="141">
        <f>I36*D36*'Assumptions (Hide)'!$C30/100</f>
        <v>0</v>
      </c>
      <c r="W36" s="141">
        <f>IFERROR((F36*D36)*'Assumptions (Hide)'!$C$56/1000,0)</f>
        <v>0</v>
      </c>
      <c r="X36" s="141">
        <f>IFERROR(($F36*$D36)*'Assumptions (Hide)'!$C$57/1000,0)</f>
        <v>0</v>
      </c>
      <c r="Y36" s="141">
        <f>IFERROR(($F36*$D36)*'Assumptions (Hide)'!$C$58/1000,0)</f>
        <v>0</v>
      </c>
      <c r="Z36" s="141">
        <f>IFERROR(($F36*$D36)*'Assumptions (Hide)'!$C$59/1000,0)</f>
        <v>0</v>
      </c>
      <c r="AA36" s="141">
        <f>IFERROR(($F36*$D36)*'Assumptions (Hide)'!$C$60/1000,0)</f>
        <v>0</v>
      </c>
      <c r="AB36" s="141">
        <f>IFERROR(($F36*$D36)*'Assumptions (Hide)'!$C$61/1000,0)</f>
        <v>0</v>
      </c>
      <c r="AD36" s="172">
        <f>I36*D36*('Assumptions (Hide)'!$C$79/1000000)*'Assumptions (Hide)'!$C$46</f>
        <v>0</v>
      </c>
      <c r="AE36" s="172">
        <f>$I36*$D36*('Assumptions (Hide)'!$D$79/1000000)*'Assumptions (Hide)'!$C$47</f>
        <v>0</v>
      </c>
      <c r="AF36" s="172">
        <f>$I36*$D36*('Assumptions (Hide)'!$E$79/1000000)*'Assumptions (Hide)'!$C$48</f>
        <v>0</v>
      </c>
    </row>
    <row r="37" spans="2:32" ht="15" customHeight="1" x14ac:dyDescent="0.2">
      <c r="B37" s="131" t="s">
        <v>56</v>
      </c>
      <c r="C37" s="163">
        <f>'Data Input Template'!$F$66</f>
        <v>0</v>
      </c>
      <c r="D37" s="69">
        <f>'Data Input Template'!$D$51</f>
        <v>0</v>
      </c>
      <c r="E37" s="69">
        <f>'Data Input Template'!$E$51</f>
        <v>0</v>
      </c>
      <c r="F37" s="188">
        <f t="shared" ref="F37:F44" si="29">K37*$F$35</f>
        <v>0</v>
      </c>
      <c r="G37" s="170">
        <f>IF(C37=0,0,'Assumptions (Hide)'!$C87)</f>
        <v>0</v>
      </c>
      <c r="H37" s="184">
        <f t="shared" ref="H37:H44" si="30">IFERROR(G37/$G$35,0)</f>
        <v>0</v>
      </c>
      <c r="I37" s="70">
        <f t="shared" ref="I37:I44" si="31">C37*$I$35</f>
        <v>0</v>
      </c>
      <c r="J37" s="61">
        <f>I37*'Assumptions (Hide)'!C87</f>
        <v>0</v>
      </c>
      <c r="K37" s="556">
        <f t="shared" ref="K37:K44" si="32">IFERROR(J37/$J$35,0)</f>
        <v>0</v>
      </c>
      <c r="Q37" s="61">
        <f>$I37*'Assumptions (Hide)'!$C13*('Assumptions (Hide)'!$D13*($E37/60))</f>
        <v>0</v>
      </c>
      <c r="R37" s="61">
        <f>$I37*('Assumptions (Hide)'!$E13*($E37/60))</f>
        <v>0</v>
      </c>
      <c r="S37" s="141">
        <f t="shared" si="4"/>
        <v>0</v>
      </c>
      <c r="U37" s="141">
        <f>I37*D37*'Assumptions (Hide)'!$C31/100</f>
        <v>0</v>
      </c>
      <c r="W37" s="141">
        <f>IFERROR((F37*D37)*'Assumptions (Hide)'!$C$56/1000,0)</f>
        <v>0</v>
      </c>
      <c r="X37" s="141">
        <f>IFERROR(($F37*$D37)*'Assumptions (Hide)'!$C$57/1000,0)</f>
        <v>0</v>
      </c>
      <c r="Y37" s="141">
        <f>IFERROR(($F37*$D37)*'Assumptions (Hide)'!$C$58/1000,0)</f>
        <v>0</v>
      </c>
      <c r="Z37" s="141">
        <f>IFERROR(($F37*$D37)*'Assumptions (Hide)'!$C$59/1000,0)</f>
        <v>0</v>
      </c>
      <c r="AA37" s="141">
        <f>IFERROR(($F37*$D37)*'Assumptions (Hide)'!$C$60/1000,0)</f>
        <v>0</v>
      </c>
      <c r="AB37" s="141">
        <f>IFERROR(($F37*$D37)*'Assumptions (Hide)'!$C$61/1000,0)</f>
        <v>0</v>
      </c>
      <c r="AD37" s="172">
        <f>I37*D37*('Assumptions (Hide)'!$C$79/1000000)*'Assumptions (Hide)'!$C$46</f>
        <v>0</v>
      </c>
      <c r="AE37" s="172">
        <f>$I37*$D37*('Assumptions (Hide)'!$D$79/1000000)*'Assumptions (Hide)'!$C$47</f>
        <v>0</v>
      </c>
      <c r="AF37" s="172">
        <f>$I37*$D37*('Assumptions (Hide)'!$E$79/1000000)*'Assumptions (Hide)'!$C$48</f>
        <v>0</v>
      </c>
    </row>
    <row r="38" spans="2:32" ht="15" customHeight="1" x14ac:dyDescent="0.2">
      <c r="B38" s="131" t="s">
        <v>57</v>
      </c>
      <c r="C38" s="163">
        <f>'Data Input Template'!$F$67</f>
        <v>0</v>
      </c>
      <c r="D38" s="69">
        <f>'Data Input Template'!$D$51</f>
        <v>0</v>
      </c>
      <c r="E38" s="69">
        <f>'Data Input Template'!$E$51</f>
        <v>0</v>
      </c>
      <c r="F38" s="188">
        <f t="shared" si="29"/>
        <v>0</v>
      </c>
      <c r="G38" s="170">
        <f>IF(C38=0,0,'Assumptions (Hide)'!$C88)</f>
        <v>0</v>
      </c>
      <c r="H38" s="184">
        <f t="shared" si="30"/>
        <v>0</v>
      </c>
      <c r="I38" s="70">
        <f t="shared" si="31"/>
        <v>0</v>
      </c>
      <c r="J38" s="61">
        <f>I38*'Assumptions (Hide)'!C88</f>
        <v>0</v>
      </c>
      <c r="K38" s="556">
        <f t="shared" si="32"/>
        <v>0</v>
      </c>
      <c r="Q38" s="61">
        <f>$I38*'Assumptions (Hide)'!$C14*('Assumptions (Hide)'!$D14*($E38/60))</f>
        <v>0</v>
      </c>
      <c r="R38" s="61">
        <f>$I38*('Assumptions (Hide)'!$E14*($E38/60))</f>
        <v>0</v>
      </c>
      <c r="S38" s="141">
        <f t="shared" si="4"/>
        <v>0</v>
      </c>
      <c r="U38" s="141">
        <f>I38*D38*'Assumptions (Hide)'!$C32/100</f>
        <v>0</v>
      </c>
      <c r="W38" s="141">
        <f>IFERROR((F38*D38)*'Assumptions (Hide)'!$D$56/1000,0)</f>
        <v>0</v>
      </c>
      <c r="X38" s="141">
        <f>IFERROR(($F38*$D38)*'Assumptions (Hide)'!$D$57/1000,0)</f>
        <v>0</v>
      </c>
      <c r="Y38" s="141">
        <f>IFERROR(($F38*$D38)*'Assumptions (Hide)'!$D$58/1000,0)</f>
        <v>0</v>
      </c>
      <c r="Z38" s="141">
        <f>IFERROR(($F38*$D38)*'Assumptions (Hide)'!$D$59/1000,0)</f>
        <v>0</v>
      </c>
      <c r="AA38" s="141">
        <f>IFERROR(($F38*$D38)*'Assumptions (Hide)'!$D$60/1000,0)</f>
        <v>0</v>
      </c>
      <c r="AB38" s="141">
        <f>IFERROR(($F38*$D38)*'Assumptions (Hide)'!$D$61/1000,0)</f>
        <v>0</v>
      </c>
      <c r="AD38" s="172">
        <f>I38*D38*('Assumptions (Hide)'!$C$80/1000000)*'Assumptions (Hide)'!$C$46</f>
        <v>0</v>
      </c>
      <c r="AE38" s="172">
        <f>$I38*$D38*('Assumptions (Hide)'!$D$80/1000000)*'Assumptions (Hide)'!$C$47</f>
        <v>0</v>
      </c>
      <c r="AF38" s="172">
        <f>$I38*$D38*('Assumptions (Hide)'!$E$80/1000000)*'Assumptions (Hide)'!$C$48</f>
        <v>0</v>
      </c>
    </row>
    <row r="39" spans="2:32" ht="15" customHeight="1" x14ac:dyDescent="0.2">
      <c r="B39" s="131" t="s">
        <v>58</v>
      </c>
      <c r="C39" s="163">
        <f>'Data Input Template'!$F$68</f>
        <v>0</v>
      </c>
      <c r="D39" s="69">
        <f>'Data Input Template'!$D$51</f>
        <v>0</v>
      </c>
      <c r="E39" s="69">
        <f>'Data Input Template'!$E$51</f>
        <v>0</v>
      </c>
      <c r="F39" s="188">
        <f t="shared" si="29"/>
        <v>0</v>
      </c>
      <c r="G39" s="170">
        <f>IF(C39=0,0,'Assumptions (Hide)'!$C89)</f>
        <v>0</v>
      </c>
      <c r="H39" s="184">
        <f t="shared" si="30"/>
        <v>0</v>
      </c>
      <c r="I39" s="70">
        <f t="shared" si="31"/>
        <v>0</v>
      </c>
      <c r="J39" s="61">
        <f>I39*'Assumptions (Hide)'!C89</f>
        <v>0</v>
      </c>
      <c r="K39" s="556">
        <f t="shared" si="32"/>
        <v>0</v>
      </c>
      <c r="Q39" s="61">
        <f>$I39*'Assumptions (Hide)'!$C15*('Assumptions (Hide)'!$D15*($E39/60))</f>
        <v>0</v>
      </c>
      <c r="R39" s="61">
        <f>$I39*('Assumptions (Hide)'!$E15*($E39/60))</f>
        <v>0</v>
      </c>
      <c r="S39" s="141">
        <f t="shared" si="4"/>
        <v>0</v>
      </c>
      <c r="U39" s="141">
        <f>I39*D39*'Assumptions (Hide)'!$C33/100</f>
        <v>0</v>
      </c>
      <c r="W39" s="141">
        <f>IFERROR((F39*D39)*'Assumptions (Hide)'!$D$56/1000,0)</f>
        <v>0</v>
      </c>
      <c r="X39" s="141">
        <f>IFERROR(($F39*$D39)*'Assumptions (Hide)'!$D$57/1000,0)</f>
        <v>0</v>
      </c>
      <c r="Y39" s="141">
        <f>IFERROR(($F39*$D39)*'Assumptions (Hide)'!$D$58/1000,0)</f>
        <v>0</v>
      </c>
      <c r="Z39" s="141">
        <f>IFERROR(($F39*$D39)*'Assumptions (Hide)'!$D$59/1000,0)</f>
        <v>0</v>
      </c>
      <c r="AA39" s="141">
        <f>IFERROR(($F39*$D39)*'Assumptions (Hide)'!$D$60/1000,0)</f>
        <v>0</v>
      </c>
      <c r="AB39" s="141">
        <f>IFERROR(($F39*$D39)*'Assumptions (Hide)'!$D$61/1000,0)</f>
        <v>0</v>
      </c>
      <c r="AD39" s="172">
        <f>I39*D39*('Assumptions (Hide)'!$C$80/1000000)*'Assumptions (Hide)'!$C$46</f>
        <v>0</v>
      </c>
      <c r="AE39" s="172">
        <f>$I39*$D39*('Assumptions (Hide)'!$D$80/1000000)*'Assumptions (Hide)'!$C$47</f>
        <v>0</v>
      </c>
      <c r="AF39" s="172">
        <f>$I39*$D39*('Assumptions (Hide)'!$E$80/1000000)*'Assumptions (Hide)'!$C$48</f>
        <v>0</v>
      </c>
    </row>
    <row r="40" spans="2:32" ht="15" customHeight="1" x14ac:dyDescent="0.2">
      <c r="B40" s="108" t="s">
        <v>59</v>
      </c>
      <c r="C40" s="163">
        <f>'Data Input Template'!$F$69</f>
        <v>0</v>
      </c>
      <c r="D40" s="69">
        <f>'Data Input Template'!$D$51</f>
        <v>0</v>
      </c>
      <c r="E40" s="69">
        <f>'Data Input Template'!$E$51</f>
        <v>0</v>
      </c>
      <c r="F40" s="188">
        <f t="shared" si="29"/>
        <v>0</v>
      </c>
      <c r="G40" s="170">
        <f>IF(C40=0,0,'Assumptions (Hide)'!$C90)</f>
        <v>0</v>
      </c>
      <c r="H40" s="184">
        <f t="shared" si="30"/>
        <v>0</v>
      </c>
      <c r="I40" s="70">
        <f t="shared" si="31"/>
        <v>0</v>
      </c>
      <c r="J40" s="61">
        <f>I40*'Assumptions (Hide)'!C90</f>
        <v>0</v>
      </c>
      <c r="K40" s="556">
        <f t="shared" si="32"/>
        <v>0</v>
      </c>
      <c r="Q40" s="61">
        <f>$I40*'Assumptions (Hide)'!$C16*('Assumptions (Hide)'!$D16*($E40/60))</f>
        <v>0</v>
      </c>
      <c r="R40" s="61">
        <f>$I40*('Assumptions (Hide)'!$E16*($E40/60))</f>
        <v>0</v>
      </c>
      <c r="S40" s="141">
        <f t="shared" si="4"/>
        <v>0</v>
      </c>
      <c r="U40" s="141">
        <f>I40*D40*'Assumptions (Hide)'!$C34/100</f>
        <v>0</v>
      </c>
      <c r="W40" s="141">
        <f>IFERROR((F40*D40)*'Assumptions (Hide)'!$D$56/1000,0)</f>
        <v>0</v>
      </c>
      <c r="X40" s="141">
        <f>IFERROR(($F40*$D40)*'Assumptions (Hide)'!$D$57/1000,0)</f>
        <v>0</v>
      </c>
      <c r="Y40" s="141">
        <f>IFERROR(($F40*$D40)*'Assumptions (Hide)'!$D$58/1000,0)</f>
        <v>0</v>
      </c>
      <c r="Z40" s="141">
        <f>IFERROR(($F40*$D40)*'Assumptions (Hide)'!$D$59/1000,0)</f>
        <v>0</v>
      </c>
      <c r="AA40" s="141">
        <f>IFERROR(($F40*$D40)*'Assumptions (Hide)'!$D$60/1000,0)</f>
        <v>0</v>
      </c>
      <c r="AB40" s="141">
        <f>IFERROR(($F40*$D40)*'Assumptions (Hide)'!$D$61/1000,0)</f>
        <v>0</v>
      </c>
      <c r="AD40" s="172">
        <f>I40*D40*('Assumptions (Hide)'!$C$80/1000000)*'Assumptions (Hide)'!$C$46</f>
        <v>0</v>
      </c>
      <c r="AE40" s="172">
        <f>$I40*$D40*('Assumptions (Hide)'!$D$80/1000000)*'Assumptions (Hide)'!$C$47</f>
        <v>0</v>
      </c>
      <c r="AF40" s="172">
        <f>$I40*$D40*('Assumptions (Hide)'!$E$80/1000000)*'Assumptions (Hide)'!$C$48</f>
        <v>0</v>
      </c>
    </row>
    <row r="41" spans="2:32" ht="15" customHeight="1" x14ac:dyDescent="0.2">
      <c r="B41" s="108" t="s">
        <v>60</v>
      </c>
      <c r="C41" s="163">
        <f>'Data Input Template'!$F$70</f>
        <v>0</v>
      </c>
      <c r="D41" s="69">
        <f>'Data Input Template'!$D$51</f>
        <v>0</v>
      </c>
      <c r="E41" s="69">
        <f>'Data Input Template'!$E$51</f>
        <v>0</v>
      </c>
      <c r="F41" s="188">
        <f t="shared" si="29"/>
        <v>0</v>
      </c>
      <c r="G41" s="170">
        <f>IF(C41=0,0,'Assumptions (Hide)'!$C91)</f>
        <v>0</v>
      </c>
      <c r="H41" s="184">
        <f t="shared" si="30"/>
        <v>0</v>
      </c>
      <c r="I41" s="70">
        <f t="shared" si="31"/>
        <v>0</v>
      </c>
      <c r="J41" s="61">
        <f>I41*'Assumptions (Hide)'!C91</f>
        <v>0</v>
      </c>
      <c r="K41" s="556">
        <f t="shared" si="32"/>
        <v>0</v>
      </c>
      <c r="Q41" s="61">
        <f>$I41*'Assumptions (Hide)'!$C17*('Assumptions (Hide)'!$D17*($E41/60))</f>
        <v>0</v>
      </c>
      <c r="R41" s="61">
        <f>$I41*('Assumptions (Hide)'!$E17*($E41/60))</f>
        <v>0</v>
      </c>
      <c r="S41" s="141">
        <f t="shared" si="4"/>
        <v>0</v>
      </c>
      <c r="U41" s="141">
        <f>I41*D41*'Assumptions (Hide)'!$C35/100</f>
        <v>0</v>
      </c>
      <c r="W41" s="141">
        <f>IFERROR((F41*D41)*'Assumptions (Hide)'!$D$56/1000,0)</f>
        <v>0</v>
      </c>
      <c r="X41" s="141">
        <f>IFERROR(($F41*$D41)*'Assumptions (Hide)'!$D$57/1000,0)</f>
        <v>0</v>
      </c>
      <c r="Y41" s="141">
        <f>IFERROR(($F41*$D41)*'Assumptions (Hide)'!$D$58/1000,0)</f>
        <v>0</v>
      </c>
      <c r="Z41" s="141">
        <f>IFERROR(($F41*$D41)*'Assumptions (Hide)'!$D$59/1000,0)</f>
        <v>0</v>
      </c>
      <c r="AA41" s="141">
        <f>IFERROR(($F41*$D41)*'Assumptions (Hide)'!$D$60/1000,0)</f>
        <v>0</v>
      </c>
      <c r="AB41" s="141">
        <f>IFERROR(($F41*$D41)*'Assumptions (Hide)'!$D$61/1000,0)</f>
        <v>0</v>
      </c>
      <c r="AD41" s="172">
        <f>I41*D41*('Assumptions (Hide)'!$C$80/1000000)*'Assumptions (Hide)'!$C$46</f>
        <v>0</v>
      </c>
      <c r="AE41" s="172">
        <f>$I41*$D41*('Assumptions (Hide)'!$D$80/1000000)*'Assumptions (Hide)'!$C$47</f>
        <v>0</v>
      </c>
      <c r="AF41" s="172">
        <f>$I41*$D41*('Assumptions (Hide)'!$E$80/1000000)*'Assumptions (Hide)'!$C$48</f>
        <v>0</v>
      </c>
    </row>
    <row r="42" spans="2:32" ht="15" customHeight="1" x14ac:dyDescent="0.2">
      <c r="B42" s="552" t="s">
        <v>421</v>
      </c>
      <c r="C42" s="163">
        <f>'Data Input Template'!$F$71</f>
        <v>0</v>
      </c>
      <c r="D42" s="69">
        <f>'Data Input Template'!$D$51</f>
        <v>0</v>
      </c>
      <c r="E42" s="69">
        <f>'Data Input Template'!$E$51</f>
        <v>0</v>
      </c>
      <c r="F42" s="188">
        <f t="shared" ref="F42" si="33">K42*$F$35</f>
        <v>0</v>
      </c>
      <c r="G42" s="170">
        <f>IF(C42=0,0,'Assumptions (Hide)'!$C92)</f>
        <v>0</v>
      </c>
      <c r="H42" s="184">
        <f t="shared" ref="H42" si="34">IFERROR(G42/$G$35,0)</f>
        <v>0</v>
      </c>
      <c r="I42" s="70">
        <f t="shared" ref="I42" si="35">C42*$I$35</f>
        <v>0</v>
      </c>
      <c r="J42" s="61">
        <f>I42*'Assumptions (Hide)'!C92</f>
        <v>0</v>
      </c>
      <c r="K42" s="556">
        <f t="shared" ref="K42" si="36">IFERROR(J42/$J$35,0)</f>
        <v>0</v>
      </c>
      <c r="L42" s="491"/>
      <c r="M42" s="491"/>
      <c r="N42" s="491"/>
      <c r="O42" s="491"/>
      <c r="Q42" s="61">
        <f>$I42*'Assumptions (Hide)'!$C18*('Assumptions (Hide)'!$D18*($E42/60))</f>
        <v>0</v>
      </c>
      <c r="R42" s="61">
        <f>$I42*('Assumptions (Hide)'!$E18*($E42/60))</f>
        <v>0</v>
      </c>
      <c r="S42" s="141">
        <f t="shared" ref="S42" si="37">SUM(Q42:R42)</f>
        <v>0</v>
      </c>
      <c r="U42" s="141">
        <f>I42*D42*'Assumptions (Hide)'!$C36/100</f>
        <v>0</v>
      </c>
      <c r="W42" s="141">
        <f>IFERROR((F42*D42)*'Assumptions (Hide)'!$D$56/1000,0)</f>
        <v>0</v>
      </c>
      <c r="X42" s="141">
        <f>IFERROR(($F42*$D42)*'Assumptions (Hide)'!$D$57/1000,0)</f>
        <v>0</v>
      </c>
      <c r="Y42" s="141">
        <f>IFERROR(($F42*$D42)*'Assumptions (Hide)'!$D$58/1000,0)</f>
        <v>0</v>
      </c>
      <c r="Z42" s="141">
        <f>IFERROR(($F42*$D42)*'Assumptions (Hide)'!$D$59/1000,0)</f>
        <v>0</v>
      </c>
      <c r="AA42" s="141">
        <f>IFERROR(($F42*$D42)*'Assumptions (Hide)'!$D$60/1000,0)</f>
        <v>0</v>
      </c>
      <c r="AB42" s="141">
        <f>IFERROR(($F42*$D42)*'Assumptions (Hide)'!$D$61/1000,0)</f>
        <v>0</v>
      </c>
      <c r="AD42" s="172">
        <f>I42*D42*('Assumptions (Hide)'!$C$80/1000000)*'Assumptions (Hide)'!$C$46</f>
        <v>0</v>
      </c>
      <c r="AE42" s="172">
        <f>$I42*$D42*('Assumptions (Hide)'!$D$80/1000000)*'Assumptions (Hide)'!$C$47</f>
        <v>0</v>
      </c>
      <c r="AF42" s="172">
        <f>$I42*$D42*('Assumptions (Hide)'!$E$80/1000000)*'Assumptions (Hide)'!$C$48</f>
        <v>0</v>
      </c>
    </row>
    <row r="43" spans="2:32" ht="15" customHeight="1" x14ac:dyDescent="0.2">
      <c r="B43" s="108" t="s">
        <v>61</v>
      </c>
      <c r="C43" s="163">
        <f>'Data Input Template'!$F$72</f>
        <v>0</v>
      </c>
      <c r="D43" s="69">
        <f>'Data Input Template'!$D$51</f>
        <v>0</v>
      </c>
      <c r="E43" s="69">
        <f>'Data Input Template'!$E$51</f>
        <v>0</v>
      </c>
      <c r="F43" s="188">
        <f t="shared" si="29"/>
        <v>0</v>
      </c>
      <c r="G43" s="170">
        <f>IF(C43=0,0,'Assumptions (Hide)'!$C93)</f>
        <v>0</v>
      </c>
      <c r="H43" s="184">
        <f t="shared" si="30"/>
        <v>0</v>
      </c>
      <c r="I43" s="70">
        <f t="shared" si="31"/>
        <v>0</v>
      </c>
      <c r="J43" s="61">
        <f>I43*'Assumptions (Hide)'!C93</f>
        <v>0</v>
      </c>
      <c r="K43" s="556">
        <f t="shared" si="32"/>
        <v>0</v>
      </c>
      <c r="Q43" s="61">
        <f>$I43*'Assumptions (Hide)'!$C19*('Assumptions (Hide)'!$D19*($E43/60))</f>
        <v>0</v>
      </c>
      <c r="R43" s="61">
        <f>$I43*('Assumptions (Hide)'!$E19*($E43/60))</f>
        <v>0</v>
      </c>
      <c r="S43" s="141">
        <f t="shared" si="4"/>
        <v>0</v>
      </c>
      <c r="U43" s="141">
        <f>I43*D43*'Assumptions (Hide)'!$C37/100</f>
        <v>0</v>
      </c>
      <c r="W43" s="141">
        <f>IFERROR((F43*D43)*'Assumptions (Hide)'!$D$56/1000,0)</f>
        <v>0</v>
      </c>
      <c r="X43" s="141">
        <f>IFERROR(($F43*$D43)*'Assumptions (Hide)'!$D$57/1000,0)</f>
        <v>0</v>
      </c>
      <c r="Y43" s="141">
        <f>IFERROR(($F43*$D43)*'Assumptions (Hide)'!$D$58/1000,0)</f>
        <v>0</v>
      </c>
      <c r="Z43" s="141">
        <f>IFERROR(($F43*$D43)*'Assumptions (Hide)'!$D$59/1000,0)</f>
        <v>0</v>
      </c>
      <c r="AA43" s="141">
        <f>IFERROR(($F43*$D43)*'Assumptions (Hide)'!$D$60/1000,0)</f>
        <v>0</v>
      </c>
      <c r="AB43" s="141">
        <f>IFERROR(($F43*$D43)*'Assumptions (Hide)'!$D$61/1000,0)</f>
        <v>0</v>
      </c>
      <c r="AD43" s="172">
        <f>I43*D43*('Assumptions (Hide)'!$C$80/1000000)*'Assumptions (Hide)'!$C$46</f>
        <v>0</v>
      </c>
      <c r="AE43" s="172">
        <f>$I43*$D43*('Assumptions (Hide)'!$D$80/1000000)*'Assumptions (Hide)'!$C$47</f>
        <v>0</v>
      </c>
      <c r="AF43" s="172">
        <f>$I43*$D43*('Assumptions (Hide)'!$E$80/1000000)*'Assumptions (Hide)'!$C$48</f>
        <v>0</v>
      </c>
    </row>
    <row r="44" spans="2:32" ht="15" customHeight="1" x14ac:dyDescent="0.2">
      <c r="B44" s="108" t="s">
        <v>62</v>
      </c>
      <c r="C44" s="163">
        <f>'Data Input Template'!$F$73</f>
        <v>0</v>
      </c>
      <c r="D44" s="69">
        <f>'Data Input Template'!$D$51</f>
        <v>0</v>
      </c>
      <c r="E44" s="69">
        <f>'Data Input Template'!$E$51</f>
        <v>0</v>
      </c>
      <c r="F44" s="188">
        <f t="shared" si="29"/>
        <v>0</v>
      </c>
      <c r="G44" s="170">
        <f>IF(C44=0,0,'Assumptions (Hide)'!$C94)</f>
        <v>0</v>
      </c>
      <c r="H44" s="184">
        <f t="shared" si="30"/>
        <v>0</v>
      </c>
      <c r="I44" s="70">
        <f t="shared" si="31"/>
        <v>0</v>
      </c>
      <c r="J44" s="61">
        <f>I44*'Assumptions (Hide)'!C94</f>
        <v>0</v>
      </c>
      <c r="K44" s="556">
        <f t="shared" si="32"/>
        <v>0</v>
      </c>
      <c r="Q44" s="61">
        <f>$I44*'Assumptions (Hide)'!$C20*('Assumptions (Hide)'!$D20*($E44/60))</f>
        <v>0</v>
      </c>
      <c r="R44" s="61">
        <f>$I44*('Assumptions (Hide)'!$E20*($E44/60))</f>
        <v>0</v>
      </c>
      <c r="S44" s="141">
        <f t="shared" si="4"/>
        <v>0</v>
      </c>
      <c r="U44" s="141">
        <f>I44*D44*'Assumptions (Hide)'!$C38/100</f>
        <v>0</v>
      </c>
      <c r="W44" s="141">
        <f>IFERROR((F44*D44)*'Assumptions (Hide)'!$D$56/1000,0)</f>
        <v>0</v>
      </c>
      <c r="X44" s="141">
        <f>IFERROR(($F44*$D44)*'Assumptions (Hide)'!$D$57/1000,0)</f>
        <v>0</v>
      </c>
      <c r="Y44" s="141">
        <f>IFERROR(($F44*$D44)*'Assumptions (Hide)'!$D$58/1000,0)</f>
        <v>0</v>
      </c>
      <c r="Z44" s="141">
        <f>IFERROR(($F44*$D44)*'Assumptions (Hide)'!$D$59/1000,0)</f>
        <v>0</v>
      </c>
      <c r="AA44" s="141">
        <f>IFERROR(($F44*$D44)*'Assumptions (Hide)'!$D$60/1000,0)</f>
        <v>0</v>
      </c>
      <c r="AB44" s="141">
        <f>IFERROR(($F44*$D44)*'Assumptions (Hide)'!$D$61/1000,0)</f>
        <v>0</v>
      </c>
      <c r="AD44" s="172">
        <f>I44*D44*('Assumptions (Hide)'!$C$80/1000000)*'Assumptions (Hide)'!$C$46</f>
        <v>0</v>
      </c>
      <c r="AE44" s="172">
        <f>$I44*$D44*('Assumptions (Hide)'!$D$80/1000000)*'Assumptions (Hide)'!$C$47</f>
        <v>0</v>
      </c>
      <c r="AF44" s="172">
        <f>$I44*$D44*('Assumptions (Hide)'!$E$80/1000000)*'Assumptions (Hide)'!$C$48</f>
        <v>0</v>
      </c>
    </row>
    <row r="45" spans="2:32" ht="15" customHeight="1" x14ac:dyDescent="0.2">
      <c r="B45" s="134" t="str">
        <f>'Data Input Template'!$C$52</f>
        <v>Commodity 4</v>
      </c>
      <c r="C45" s="162">
        <f>'Data Input Template'!$G$74</f>
        <v>0</v>
      </c>
      <c r="D45" s="135">
        <f>'Data Input Template'!$D$52</f>
        <v>0</v>
      </c>
      <c r="E45" s="135">
        <f>'Data Input Template'!$E$52</f>
        <v>0</v>
      </c>
      <c r="F45" s="192">
        <f>'Data Input Template'!$F$52</f>
        <v>0</v>
      </c>
      <c r="G45" s="135">
        <f>SUM(G46:G54)</f>
        <v>0</v>
      </c>
      <c r="H45" s="135">
        <f>SUM(H46:H54)</f>
        <v>0</v>
      </c>
      <c r="I45" s="136">
        <f>'Data Input Template'!$G$52</f>
        <v>0</v>
      </c>
      <c r="J45" s="554">
        <f>SUM(J46:J54)</f>
        <v>0</v>
      </c>
      <c r="K45" s="555"/>
      <c r="Q45" s="139">
        <f>SUM(Q46:Q54)</f>
        <v>0</v>
      </c>
      <c r="R45" s="139">
        <f>SUM(R46:R54)</f>
        <v>0</v>
      </c>
      <c r="S45" s="144">
        <f t="shared" si="4"/>
        <v>0</v>
      </c>
      <c r="U45" s="145">
        <f>SUM(U46:U54)</f>
        <v>0</v>
      </c>
      <c r="W45" s="139">
        <f>SUM(W46:W54)</f>
        <v>0</v>
      </c>
      <c r="X45" s="139">
        <f t="shared" ref="X45:AB45" si="38">SUM(X46:X54)</f>
        <v>0</v>
      </c>
      <c r="Y45" s="139">
        <f t="shared" si="38"/>
        <v>0</v>
      </c>
      <c r="Z45" s="139">
        <f t="shared" si="38"/>
        <v>0</v>
      </c>
      <c r="AA45" s="139">
        <f t="shared" si="38"/>
        <v>0</v>
      </c>
      <c r="AB45" s="145">
        <f t="shared" si="38"/>
        <v>0</v>
      </c>
      <c r="AD45" s="139">
        <f t="shared" ref="AD45:AE45" si="39">SUM(AD46:AD54)</f>
        <v>0</v>
      </c>
      <c r="AE45" s="139">
        <f t="shared" si="39"/>
        <v>0</v>
      </c>
      <c r="AF45" s="139">
        <f t="shared" ref="AF45" si="40">SUM(AF46:AF54)</f>
        <v>0</v>
      </c>
    </row>
    <row r="46" spans="2:32" ht="15" customHeight="1" x14ac:dyDescent="0.2">
      <c r="B46" s="131" t="s">
        <v>55</v>
      </c>
      <c r="C46" s="163">
        <f>'Data Input Template'!$G$65</f>
        <v>0</v>
      </c>
      <c r="D46" s="69">
        <f>'Data Input Template'!$D$52</f>
        <v>0</v>
      </c>
      <c r="E46" s="69">
        <f>'Data Input Template'!$E$52</f>
        <v>0</v>
      </c>
      <c r="F46" s="188">
        <f>K46*$F$45</f>
        <v>0</v>
      </c>
      <c r="G46" s="170">
        <f>IF(C46=0,0,'Assumptions (Hide)'!$C86)</f>
        <v>0</v>
      </c>
      <c r="H46" s="184">
        <f>IFERROR(G46/$G$45,0)</f>
        <v>0</v>
      </c>
      <c r="I46" s="70">
        <f>C46*$I$45</f>
        <v>0</v>
      </c>
      <c r="J46" s="61">
        <f>I46*'Assumptions (Hide)'!C86</f>
        <v>0</v>
      </c>
      <c r="K46" s="556">
        <f>IFERROR(J46/$J$45,0)</f>
        <v>0</v>
      </c>
      <c r="Q46" s="61">
        <f>$I46*'Assumptions (Hide)'!$C12*('Assumptions (Hide)'!$D12*($E46/60))</f>
        <v>0</v>
      </c>
      <c r="R46" s="61">
        <f>$I46*('Assumptions (Hide)'!$E12*($E46/60))</f>
        <v>0</v>
      </c>
      <c r="S46" s="141">
        <f t="shared" si="4"/>
        <v>0</v>
      </c>
      <c r="U46" s="141">
        <f>I46*D46*'Assumptions (Hide)'!$C30/100</f>
        <v>0</v>
      </c>
      <c r="W46" s="141">
        <f>IFERROR((F46*D46)*'Assumptions (Hide)'!$C$56/1000,0)</f>
        <v>0</v>
      </c>
      <c r="X46" s="141">
        <f>IFERROR(($F46*$D46)*'Assumptions (Hide)'!$C$57/1000,0)</f>
        <v>0</v>
      </c>
      <c r="Y46" s="141">
        <f>IFERROR(($F46*$D46)*'Assumptions (Hide)'!$C$58/1000,0)</f>
        <v>0</v>
      </c>
      <c r="Z46" s="141">
        <f>IFERROR(($F46*$D46)*'Assumptions (Hide)'!$C$59/1000,0)</f>
        <v>0</v>
      </c>
      <c r="AA46" s="141">
        <f>IFERROR(($F46*$D46)*'Assumptions (Hide)'!$C$60/1000,0)</f>
        <v>0</v>
      </c>
      <c r="AB46" s="141">
        <f>IFERROR(($F46*$D46)*'Assumptions (Hide)'!$C$61/1000,0)</f>
        <v>0</v>
      </c>
      <c r="AD46" s="172">
        <f>I46*D46*('Assumptions (Hide)'!$C$79/1000000)*'Assumptions (Hide)'!$C$46</f>
        <v>0</v>
      </c>
      <c r="AE46" s="172">
        <f>$I46*$D46*('Assumptions (Hide)'!$D$79/1000000)*'Assumptions (Hide)'!$C$47</f>
        <v>0</v>
      </c>
      <c r="AF46" s="172">
        <f>$I46*$D46*('Assumptions (Hide)'!$E$79/1000000)*'Assumptions (Hide)'!$C$48</f>
        <v>0</v>
      </c>
    </row>
    <row r="47" spans="2:32" ht="15" customHeight="1" x14ac:dyDescent="0.2">
      <c r="B47" s="131" t="s">
        <v>56</v>
      </c>
      <c r="C47" s="163">
        <f>'Data Input Template'!$G$66</f>
        <v>0</v>
      </c>
      <c r="D47" s="69">
        <f>'Data Input Template'!$D$52</f>
        <v>0</v>
      </c>
      <c r="E47" s="69">
        <f>'Data Input Template'!$E$52</f>
        <v>0</v>
      </c>
      <c r="F47" s="188">
        <f t="shared" ref="F47:F54" si="41">K47*$F$45</f>
        <v>0</v>
      </c>
      <c r="G47" s="170">
        <f>IF(C47=0,0,'Assumptions (Hide)'!$C87)</f>
        <v>0</v>
      </c>
      <c r="H47" s="184">
        <f t="shared" ref="H47:H54" si="42">IFERROR(G47/$G$45,0)</f>
        <v>0</v>
      </c>
      <c r="I47" s="70">
        <f t="shared" ref="I47:I54" si="43">C47*$I$45</f>
        <v>0</v>
      </c>
      <c r="J47" s="61">
        <f>I47*'Assumptions (Hide)'!C87</f>
        <v>0</v>
      </c>
      <c r="K47" s="556">
        <f t="shared" ref="K47:K54" si="44">IFERROR(J47/$J$45,0)</f>
        <v>0</v>
      </c>
      <c r="Q47" s="61">
        <f>$I47*'Assumptions (Hide)'!$C13*('Assumptions (Hide)'!$D13*($E47/60))</f>
        <v>0</v>
      </c>
      <c r="R47" s="61">
        <f>$I47*('Assumptions (Hide)'!$E13*($E47/60))</f>
        <v>0</v>
      </c>
      <c r="S47" s="141">
        <f t="shared" si="4"/>
        <v>0</v>
      </c>
      <c r="U47" s="141">
        <f>I47*D47*'Assumptions (Hide)'!$C31/100</f>
        <v>0</v>
      </c>
      <c r="W47" s="141">
        <f>IFERROR((F47*D47)*'Assumptions (Hide)'!$C$56/1000,0)</f>
        <v>0</v>
      </c>
      <c r="X47" s="141">
        <f>IFERROR(($F47*$D47)*'Assumptions (Hide)'!$C$57/1000,0)</f>
        <v>0</v>
      </c>
      <c r="Y47" s="141">
        <f>IFERROR(($F47*$D47)*'Assumptions (Hide)'!$C$58/1000,0)</f>
        <v>0</v>
      </c>
      <c r="Z47" s="141">
        <f>IFERROR(($F47*$D47)*'Assumptions (Hide)'!$C$59/1000,0)</f>
        <v>0</v>
      </c>
      <c r="AA47" s="141">
        <f>IFERROR(($F47*$D47)*'Assumptions (Hide)'!$C$60/1000,0)</f>
        <v>0</v>
      </c>
      <c r="AB47" s="141">
        <f>IFERROR(($F47*$D47)*'Assumptions (Hide)'!$C$61/1000,0)</f>
        <v>0</v>
      </c>
      <c r="AD47" s="172">
        <f>I47*D47*('Assumptions (Hide)'!$C$79/1000000)*'Assumptions (Hide)'!$C$46</f>
        <v>0</v>
      </c>
      <c r="AE47" s="172">
        <f>$I47*$D47*('Assumptions (Hide)'!$D$79/1000000)*'Assumptions (Hide)'!$C$47</f>
        <v>0</v>
      </c>
      <c r="AF47" s="172">
        <f>$I47*$D47*('Assumptions (Hide)'!$E$79/1000000)*'Assumptions (Hide)'!$C$48</f>
        <v>0</v>
      </c>
    </row>
    <row r="48" spans="2:32" ht="15" customHeight="1" x14ac:dyDescent="0.2">
      <c r="B48" s="131" t="s">
        <v>57</v>
      </c>
      <c r="C48" s="163">
        <f>'Data Input Template'!$G$67</f>
        <v>0</v>
      </c>
      <c r="D48" s="69">
        <f>'Data Input Template'!$D$52</f>
        <v>0</v>
      </c>
      <c r="E48" s="69">
        <f>'Data Input Template'!$E$52</f>
        <v>0</v>
      </c>
      <c r="F48" s="188">
        <f t="shared" si="41"/>
        <v>0</v>
      </c>
      <c r="G48" s="170">
        <f>IF(C48=0,0,'Assumptions (Hide)'!$C88)</f>
        <v>0</v>
      </c>
      <c r="H48" s="184">
        <f t="shared" si="42"/>
        <v>0</v>
      </c>
      <c r="I48" s="70">
        <f t="shared" si="43"/>
        <v>0</v>
      </c>
      <c r="J48" s="61">
        <f>I48*'Assumptions (Hide)'!C88</f>
        <v>0</v>
      </c>
      <c r="K48" s="556">
        <f t="shared" si="44"/>
        <v>0</v>
      </c>
      <c r="Q48" s="61">
        <f>$I48*'Assumptions (Hide)'!$C14*('Assumptions (Hide)'!$D14*($E48/60))</f>
        <v>0</v>
      </c>
      <c r="R48" s="61">
        <f>$I48*('Assumptions (Hide)'!$E14*($E48/60))</f>
        <v>0</v>
      </c>
      <c r="S48" s="141">
        <f t="shared" si="4"/>
        <v>0</v>
      </c>
      <c r="U48" s="141">
        <f>I48*D48*'Assumptions (Hide)'!$C32/100</f>
        <v>0</v>
      </c>
      <c r="W48" s="141">
        <f>IFERROR((F48*D48)*'Assumptions (Hide)'!$D$56/1000,0)</f>
        <v>0</v>
      </c>
      <c r="X48" s="141">
        <f>IFERROR(($F48*$D48)*'Assumptions (Hide)'!$D$57/1000,0)</f>
        <v>0</v>
      </c>
      <c r="Y48" s="141">
        <f>IFERROR(($F48*$D48)*'Assumptions (Hide)'!$D$58/1000,0)</f>
        <v>0</v>
      </c>
      <c r="Z48" s="141">
        <f>IFERROR(($F48*$D48)*'Assumptions (Hide)'!$D$59/1000,0)</f>
        <v>0</v>
      </c>
      <c r="AA48" s="141">
        <f>IFERROR(($F48*$D48)*'Assumptions (Hide)'!$D$60/1000,0)</f>
        <v>0</v>
      </c>
      <c r="AB48" s="141">
        <f>IFERROR(($F48*$D48)*'Assumptions (Hide)'!$D$61/1000,0)</f>
        <v>0</v>
      </c>
      <c r="AD48" s="172">
        <f>I48*D48*('Assumptions (Hide)'!$C$80/1000000)*'Assumptions (Hide)'!$C$46</f>
        <v>0</v>
      </c>
      <c r="AE48" s="172">
        <f>$I48*$D48*('Assumptions (Hide)'!$D$80/1000000)*'Assumptions (Hide)'!$C$47</f>
        <v>0</v>
      </c>
      <c r="AF48" s="172">
        <f>$I48*$D48*('Assumptions (Hide)'!$E$80/1000000)*'Assumptions (Hide)'!$C$48</f>
        <v>0</v>
      </c>
    </row>
    <row r="49" spans="2:32" ht="15" customHeight="1" x14ac:dyDescent="0.2">
      <c r="B49" s="131" t="s">
        <v>58</v>
      </c>
      <c r="C49" s="163">
        <f>'Data Input Template'!$G$68</f>
        <v>0</v>
      </c>
      <c r="D49" s="69">
        <f>'Data Input Template'!$D$52</f>
        <v>0</v>
      </c>
      <c r="E49" s="69">
        <f>'Data Input Template'!$E$52</f>
        <v>0</v>
      </c>
      <c r="F49" s="188">
        <f t="shared" si="41"/>
        <v>0</v>
      </c>
      <c r="G49" s="170">
        <f>IF(C49=0,0,'Assumptions (Hide)'!$C89)</f>
        <v>0</v>
      </c>
      <c r="H49" s="184">
        <f t="shared" si="42"/>
        <v>0</v>
      </c>
      <c r="I49" s="70">
        <f t="shared" si="43"/>
        <v>0</v>
      </c>
      <c r="J49" s="61">
        <f>I49*'Assumptions (Hide)'!C89</f>
        <v>0</v>
      </c>
      <c r="K49" s="556">
        <f t="shared" si="44"/>
        <v>0</v>
      </c>
      <c r="Q49" s="61">
        <f>$I49*'Assumptions (Hide)'!$C15*('Assumptions (Hide)'!$D15*($E49/60))</f>
        <v>0</v>
      </c>
      <c r="R49" s="61">
        <f>$I49*('Assumptions (Hide)'!$E15*($E49/60))</f>
        <v>0</v>
      </c>
      <c r="S49" s="141">
        <f t="shared" si="4"/>
        <v>0</v>
      </c>
      <c r="U49" s="141">
        <f>I49*D49*'Assumptions (Hide)'!$C33/100</f>
        <v>0</v>
      </c>
      <c r="W49" s="141">
        <f>IFERROR((F49*D49)*'Assumptions (Hide)'!$D$56/1000,0)</f>
        <v>0</v>
      </c>
      <c r="X49" s="141">
        <f>IFERROR(($F49*$D49)*'Assumptions (Hide)'!$D$57/1000,0)</f>
        <v>0</v>
      </c>
      <c r="Y49" s="141">
        <f>IFERROR(($F49*$D49)*'Assumptions (Hide)'!$D$58/1000,0)</f>
        <v>0</v>
      </c>
      <c r="Z49" s="141">
        <f>IFERROR(($F49*$D49)*'Assumptions (Hide)'!$D$59/1000,0)</f>
        <v>0</v>
      </c>
      <c r="AA49" s="141">
        <f>IFERROR(($F49*$D49)*'Assumptions (Hide)'!$D$60/1000,0)</f>
        <v>0</v>
      </c>
      <c r="AB49" s="141">
        <f>IFERROR(($F49*$D49)*'Assumptions (Hide)'!$D$61/1000,0)</f>
        <v>0</v>
      </c>
      <c r="AD49" s="172">
        <f>I49*D49*('Assumptions (Hide)'!$C$80/1000000)*'Assumptions (Hide)'!$C$46</f>
        <v>0</v>
      </c>
      <c r="AE49" s="172">
        <f>$I49*$D49*('Assumptions (Hide)'!$D$80/1000000)*'Assumptions (Hide)'!$C$47</f>
        <v>0</v>
      </c>
      <c r="AF49" s="172">
        <f>$I49*$D49*('Assumptions (Hide)'!$E$80/1000000)*'Assumptions (Hide)'!$C$48</f>
        <v>0</v>
      </c>
    </row>
    <row r="50" spans="2:32" ht="15" customHeight="1" x14ac:dyDescent="0.2">
      <c r="B50" s="108" t="s">
        <v>59</v>
      </c>
      <c r="C50" s="163">
        <f>'Data Input Template'!$G$69</f>
        <v>0</v>
      </c>
      <c r="D50" s="69">
        <f>'Data Input Template'!$D$52</f>
        <v>0</v>
      </c>
      <c r="E50" s="69">
        <f>'Data Input Template'!$E$52</f>
        <v>0</v>
      </c>
      <c r="F50" s="188">
        <f t="shared" si="41"/>
        <v>0</v>
      </c>
      <c r="G50" s="170">
        <f>IF(C50=0,0,'Assumptions (Hide)'!$C90)</f>
        <v>0</v>
      </c>
      <c r="H50" s="184">
        <f t="shared" si="42"/>
        <v>0</v>
      </c>
      <c r="I50" s="70">
        <f t="shared" si="43"/>
        <v>0</v>
      </c>
      <c r="J50" s="61">
        <f>I50*'Assumptions (Hide)'!C90</f>
        <v>0</v>
      </c>
      <c r="K50" s="556">
        <f t="shared" si="44"/>
        <v>0</v>
      </c>
      <c r="Q50" s="61">
        <f>$I50*'Assumptions (Hide)'!$C16*('Assumptions (Hide)'!$D16*($E50/60))</f>
        <v>0</v>
      </c>
      <c r="R50" s="61">
        <f>$I50*('Assumptions (Hide)'!$E16*($E50/60))</f>
        <v>0</v>
      </c>
      <c r="S50" s="141">
        <f t="shared" si="4"/>
        <v>0</v>
      </c>
      <c r="U50" s="141">
        <f>I50*D50*'Assumptions (Hide)'!$C34/100</f>
        <v>0</v>
      </c>
      <c r="W50" s="141">
        <f>IFERROR((F50/D50)*'Assumptions (Hide)'!$D$56/1000,0)</f>
        <v>0</v>
      </c>
      <c r="X50" s="141">
        <f>IFERROR(($F50*$D50)*'Assumptions (Hide)'!$D$57/1000,0)</f>
        <v>0</v>
      </c>
      <c r="Y50" s="141">
        <f>IFERROR(($F50*$D50)*'Assumptions (Hide)'!$D$58/1000,0)</f>
        <v>0</v>
      </c>
      <c r="Z50" s="141">
        <f>IFERROR(($F50*$D50)*'Assumptions (Hide)'!$D$59/1000,0)</f>
        <v>0</v>
      </c>
      <c r="AA50" s="141">
        <f>IFERROR(($F50*$D50)*'Assumptions (Hide)'!$D$60/1000,0)</f>
        <v>0</v>
      </c>
      <c r="AB50" s="141">
        <f>IFERROR(($F50*$D50)*'Assumptions (Hide)'!$D$61/1000,0)</f>
        <v>0</v>
      </c>
      <c r="AD50" s="172">
        <f>I50*D50*('Assumptions (Hide)'!$C$80/1000000)*'Assumptions (Hide)'!$C$46</f>
        <v>0</v>
      </c>
      <c r="AE50" s="172">
        <f>$I50*$D50*('Assumptions (Hide)'!$D$80/1000000)*'Assumptions (Hide)'!$C$47</f>
        <v>0</v>
      </c>
      <c r="AF50" s="172">
        <f>$I50*$D50*('Assumptions (Hide)'!$E$80/1000000)*'Assumptions (Hide)'!$C$48</f>
        <v>0</v>
      </c>
    </row>
    <row r="51" spans="2:32" ht="15" customHeight="1" x14ac:dyDescent="0.2">
      <c r="B51" s="108" t="s">
        <v>60</v>
      </c>
      <c r="C51" s="163">
        <f>'Data Input Template'!$G$70</f>
        <v>0</v>
      </c>
      <c r="D51" s="69">
        <f>'Data Input Template'!$D$52</f>
        <v>0</v>
      </c>
      <c r="E51" s="69">
        <f>'Data Input Template'!$E$52</f>
        <v>0</v>
      </c>
      <c r="F51" s="188">
        <f t="shared" si="41"/>
        <v>0</v>
      </c>
      <c r="G51" s="170">
        <f>IF(C51=0,0,'Assumptions (Hide)'!$C91)</f>
        <v>0</v>
      </c>
      <c r="H51" s="184">
        <f t="shared" si="42"/>
        <v>0</v>
      </c>
      <c r="I51" s="70">
        <f t="shared" si="43"/>
        <v>0</v>
      </c>
      <c r="J51" s="61">
        <f>I51*'Assumptions (Hide)'!C91</f>
        <v>0</v>
      </c>
      <c r="K51" s="556">
        <f t="shared" si="44"/>
        <v>0</v>
      </c>
      <c r="Q51" s="61">
        <f>$I51*'Assumptions (Hide)'!$C17*('Assumptions (Hide)'!$D17*($E51/60))</f>
        <v>0</v>
      </c>
      <c r="R51" s="61">
        <f>$I51*('Assumptions (Hide)'!$E17*($E51/60))</f>
        <v>0</v>
      </c>
      <c r="S51" s="141">
        <f t="shared" si="4"/>
        <v>0</v>
      </c>
      <c r="U51" s="141">
        <f>I51*D51*'Assumptions (Hide)'!$C35/100</f>
        <v>0</v>
      </c>
      <c r="W51" s="141">
        <f>IFERROR((F51*D51)*'Assumptions (Hide)'!$D$56/1000,0)</f>
        <v>0</v>
      </c>
      <c r="X51" s="141">
        <f>IFERROR(($F51*$D51)*'Assumptions (Hide)'!$D$57/1000,0)</f>
        <v>0</v>
      </c>
      <c r="Y51" s="141">
        <f>IFERROR(($F51*$D51)*'Assumptions (Hide)'!$D$58/1000,0)</f>
        <v>0</v>
      </c>
      <c r="Z51" s="141">
        <f>IFERROR(($F51*$D51)*'Assumptions (Hide)'!$D$59/1000,0)</f>
        <v>0</v>
      </c>
      <c r="AA51" s="141">
        <f>IFERROR(($F51*$D51)*'Assumptions (Hide)'!$D$60/1000,0)</f>
        <v>0</v>
      </c>
      <c r="AB51" s="141">
        <f>IFERROR(($F51*$D51)*'Assumptions (Hide)'!$D$61/1000,0)</f>
        <v>0</v>
      </c>
      <c r="AD51" s="172">
        <f>I51*D51*('Assumptions (Hide)'!$C$80/1000000)*'Assumptions (Hide)'!$C$46</f>
        <v>0</v>
      </c>
      <c r="AE51" s="172">
        <f>$I51*$D51*('Assumptions (Hide)'!$D$80/1000000)*'Assumptions (Hide)'!$C$47</f>
        <v>0</v>
      </c>
      <c r="AF51" s="172">
        <f>$I51*$D51*('Assumptions (Hide)'!$E$80/1000000)*'Assumptions (Hide)'!$C$48</f>
        <v>0</v>
      </c>
    </row>
    <row r="52" spans="2:32" ht="15" customHeight="1" x14ac:dyDescent="0.2">
      <c r="B52" s="552" t="s">
        <v>421</v>
      </c>
      <c r="C52" s="163">
        <f>'Data Input Template'!$G$71</f>
        <v>0</v>
      </c>
      <c r="D52" s="69">
        <f>'Data Input Template'!$D$52</f>
        <v>0</v>
      </c>
      <c r="E52" s="69">
        <f>'Data Input Template'!$E$52</f>
        <v>0</v>
      </c>
      <c r="F52" s="188">
        <f>K52*$F$45</f>
        <v>0</v>
      </c>
      <c r="G52" s="170">
        <f>IF(C52=0,0,'Assumptions (Hide)'!$C92)</f>
        <v>0</v>
      </c>
      <c r="H52" s="184">
        <f t="shared" ref="H52" si="45">IFERROR(G52/$G$45,0)</f>
        <v>0</v>
      </c>
      <c r="I52" s="70">
        <f t="shared" ref="I52" si="46">C52*$I$45</f>
        <v>0</v>
      </c>
      <c r="J52" s="61">
        <f>I52*'Assumptions (Hide)'!C92</f>
        <v>0</v>
      </c>
      <c r="K52" s="556">
        <f t="shared" ref="K52" si="47">IFERROR(J52/$J$45,0)</f>
        <v>0</v>
      </c>
      <c r="L52" s="491"/>
      <c r="M52" s="491"/>
      <c r="N52" s="491"/>
      <c r="O52" s="491"/>
      <c r="Q52" s="61">
        <f>$I52*'Assumptions (Hide)'!$C18*('Assumptions (Hide)'!$D18*($E52/60))</f>
        <v>0</v>
      </c>
      <c r="R52" s="61">
        <f>$I52*('Assumptions (Hide)'!$E18*($E52/60))</f>
        <v>0</v>
      </c>
      <c r="S52" s="141">
        <f t="shared" ref="S52" si="48">SUM(Q52:R52)</f>
        <v>0</v>
      </c>
      <c r="U52" s="141">
        <f>I52*D52*'Assumptions (Hide)'!$C36/100</f>
        <v>0</v>
      </c>
      <c r="W52" s="141">
        <f>IFERROR((F52*D52)*'Assumptions (Hide)'!$D$56/1000,0)</f>
        <v>0</v>
      </c>
      <c r="X52" s="141">
        <f>IFERROR(($F52*$D52)*'Assumptions (Hide)'!$D$57/1000,0)</f>
        <v>0</v>
      </c>
      <c r="Y52" s="141">
        <f>IFERROR(($F52*$D52)*'Assumptions (Hide)'!$D$58/1000,0)</f>
        <v>0</v>
      </c>
      <c r="Z52" s="141">
        <f>IFERROR(($F52*$D52)*'Assumptions (Hide)'!$D$59/1000,0)</f>
        <v>0</v>
      </c>
      <c r="AA52" s="141">
        <f>IFERROR(($F52*$D52)*'Assumptions (Hide)'!$D$60/1000,0)</f>
        <v>0</v>
      </c>
      <c r="AB52" s="141">
        <f>IFERROR(($F52*$D52)*'Assumptions (Hide)'!$D$61/1000,0)</f>
        <v>0</v>
      </c>
      <c r="AD52" s="172">
        <f>I52*D52*('Assumptions (Hide)'!$C$80/1000000)*'Assumptions (Hide)'!$C$46</f>
        <v>0</v>
      </c>
      <c r="AE52" s="172">
        <f>$I52*$D52*('Assumptions (Hide)'!$D$80/1000000)*'Assumptions (Hide)'!$C$47</f>
        <v>0</v>
      </c>
      <c r="AF52" s="172">
        <f>$I52*$D52*('Assumptions (Hide)'!$E$80/1000000)*'Assumptions (Hide)'!$C$48</f>
        <v>0</v>
      </c>
    </row>
    <row r="53" spans="2:32" ht="15" customHeight="1" x14ac:dyDescent="0.2">
      <c r="B53" s="108" t="s">
        <v>61</v>
      </c>
      <c r="C53" s="163">
        <f>'Data Input Template'!$G$72</f>
        <v>0</v>
      </c>
      <c r="D53" s="69">
        <f>'Data Input Template'!$D$52</f>
        <v>0</v>
      </c>
      <c r="E53" s="69">
        <f>'Data Input Template'!$E$52</f>
        <v>0</v>
      </c>
      <c r="F53" s="188">
        <f t="shared" si="41"/>
        <v>0</v>
      </c>
      <c r="G53" s="170">
        <f>IF(C53=0,0,'Assumptions (Hide)'!$C93)</f>
        <v>0</v>
      </c>
      <c r="H53" s="184">
        <f t="shared" si="42"/>
        <v>0</v>
      </c>
      <c r="I53" s="70">
        <f t="shared" si="43"/>
        <v>0</v>
      </c>
      <c r="J53" s="61">
        <f>I53*'Assumptions (Hide)'!C93</f>
        <v>0</v>
      </c>
      <c r="K53" s="556">
        <f t="shared" si="44"/>
        <v>0</v>
      </c>
      <c r="Q53" s="61">
        <f>$I53*'Assumptions (Hide)'!$C19*('Assumptions (Hide)'!$D19*($E53/60))</f>
        <v>0</v>
      </c>
      <c r="R53" s="61">
        <f>$I53*('Assumptions (Hide)'!$E19*($E53/60))</f>
        <v>0</v>
      </c>
      <c r="S53" s="141">
        <f t="shared" si="4"/>
        <v>0</v>
      </c>
      <c r="U53" s="141">
        <f>I53*D53*'Assumptions (Hide)'!$C37/100</f>
        <v>0</v>
      </c>
      <c r="W53" s="141">
        <f>IFERROR((F53*D53)*'Assumptions (Hide)'!$D$56/1000,0)</f>
        <v>0</v>
      </c>
      <c r="X53" s="141">
        <f>IFERROR(($F53*$D53)*'Assumptions (Hide)'!$D$57/1000,0)</f>
        <v>0</v>
      </c>
      <c r="Y53" s="141">
        <f>IFERROR(($F53*$D53)*'Assumptions (Hide)'!$D$58/1000,0)</f>
        <v>0</v>
      </c>
      <c r="Z53" s="141">
        <f>IFERROR(($F53*$D53)*'Assumptions (Hide)'!$D$59/1000,0)</f>
        <v>0</v>
      </c>
      <c r="AA53" s="141">
        <f>IFERROR(($F53*$D53)*'Assumptions (Hide)'!$D$60/1000,0)</f>
        <v>0</v>
      </c>
      <c r="AB53" s="141">
        <f>IFERROR(($F53*$D53)*'Assumptions (Hide)'!$D$61/1000,0)</f>
        <v>0</v>
      </c>
      <c r="AD53" s="172">
        <f>I53*D53*('Assumptions (Hide)'!$C$80/1000000)*'Assumptions (Hide)'!$C$46</f>
        <v>0</v>
      </c>
      <c r="AE53" s="172">
        <f>$I53*$D53*('Assumptions (Hide)'!$D$80/1000000)*'Assumptions (Hide)'!$C$47</f>
        <v>0</v>
      </c>
      <c r="AF53" s="172">
        <f>$I53*$D53*('Assumptions (Hide)'!$E$80/1000000)*'Assumptions (Hide)'!$C$48</f>
        <v>0</v>
      </c>
    </row>
    <row r="54" spans="2:32" ht="15" customHeight="1" x14ac:dyDescent="0.2">
      <c r="B54" s="108" t="s">
        <v>62</v>
      </c>
      <c r="C54" s="163">
        <f>'Data Input Template'!$G$73</f>
        <v>0</v>
      </c>
      <c r="D54" s="69">
        <f>'Data Input Template'!$D$52</f>
        <v>0</v>
      </c>
      <c r="E54" s="69">
        <f>'Data Input Template'!$E$52</f>
        <v>0</v>
      </c>
      <c r="F54" s="188">
        <f t="shared" si="41"/>
        <v>0</v>
      </c>
      <c r="G54" s="170">
        <f>IF(C54=0,0,'Assumptions (Hide)'!$C94)</f>
        <v>0</v>
      </c>
      <c r="H54" s="184">
        <f t="shared" si="42"/>
        <v>0</v>
      </c>
      <c r="I54" s="70">
        <f t="shared" si="43"/>
        <v>0</v>
      </c>
      <c r="J54" s="61">
        <f>I54*'Assumptions (Hide)'!C94</f>
        <v>0</v>
      </c>
      <c r="K54" s="556">
        <f t="shared" si="44"/>
        <v>0</v>
      </c>
      <c r="Q54" s="61">
        <f>$I54*'Assumptions (Hide)'!$C20*('Assumptions (Hide)'!$D20*($E54/60))</f>
        <v>0</v>
      </c>
      <c r="R54" s="61">
        <f>$I54*('Assumptions (Hide)'!$E20*($E54/60))</f>
        <v>0</v>
      </c>
      <c r="S54" s="141">
        <f t="shared" si="4"/>
        <v>0</v>
      </c>
      <c r="U54" s="141">
        <f>I54*D54*'Assumptions (Hide)'!$C38/100</f>
        <v>0</v>
      </c>
      <c r="W54" s="141">
        <f>IFERROR((F54*D54)*'Assumptions (Hide)'!$D$56/1000,0)</f>
        <v>0</v>
      </c>
      <c r="X54" s="141">
        <f>IFERROR(($F54*$D54)*'Assumptions (Hide)'!$D$57/1000,0)</f>
        <v>0</v>
      </c>
      <c r="Y54" s="141">
        <f>IFERROR(($F54*$D54)*'Assumptions (Hide)'!$D$58/1000,0)</f>
        <v>0</v>
      </c>
      <c r="Z54" s="141">
        <f>IFERROR(($F54*$D54)*'Assumptions (Hide)'!$D$59/1000,0)</f>
        <v>0</v>
      </c>
      <c r="AA54" s="141">
        <f>IFERROR(($F54*$D54)*'Assumptions (Hide)'!$D$60/1000,0)</f>
        <v>0</v>
      </c>
      <c r="AB54" s="141">
        <f>IFERROR(($F54*$D54)*'Assumptions (Hide)'!$D$61/1000,0)</f>
        <v>0</v>
      </c>
      <c r="AD54" s="172">
        <f>I54*D54*('Assumptions (Hide)'!$C$80/1000000)*'Assumptions (Hide)'!$C$46</f>
        <v>0</v>
      </c>
      <c r="AE54" s="172">
        <f>$I54*$D54*('Assumptions (Hide)'!$D$80/1000000)*'Assumptions (Hide)'!$C$47</f>
        <v>0</v>
      </c>
      <c r="AF54" s="172">
        <f>$I54*$D54*('Assumptions (Hide)'!$E$80/1000000)*'Assumptions (Hide)'!$C$48</f>
        <v>0</v>
      </c>
    </row>
    <row r="55" spans="2:32" ht="15" customHeight="1" x14ac:dyDescent="0.2">
      <c r="B55" s="134" t="str">
        <f>'Data Input Template'!$C$53</f>
        <v>Commodity 5</v>
      </c>
      <c r="C55" s="162">
        <f>'Data Input Template'!$H$74</f>
        <v>0</v>
      </c>
      <c r="D55" s="135">
        <f>'Data Input Template'!$D$53</f>
        <v>0</v>
      </c>
      <c r="E55" s="135">
        <f>'Data Input Template'!$E$53</f>
        <v>0</v>
      </c>
      <c r="F55" s="192">
        <f>'Data Input Template'!$F$53</f>
        <v>0</v>
      </c>
      <c r="G55" s="135">
        <f>SUM(G56:G64)</f>
        <v>0</v>
      </c>
      <c r="H55" s="135">
        <f>SUM(H56:H64)</f>
        <v>0</v>
      </c>
      <c r="I55" s="136">
        <f>'Data Input Template'!$G$53</f>
        <v>0</v>
      </c>
      <c r="J55" s="554">
        <f>SUM(J56:J64)</f>
        <v>0</v>
      </c>
      <c r="K55" s="555"/>
      <c r="Q55" s="139">
        <f>SUM(Q56:Q64)</f>
        <v>0</v>
      </c>
      <c r="R55" s="139">
        <f>SUM(R56:R64)</f>
        <v>0</v>
      </c>
      <c r="S55" s="144">
        <f t="shared" si="4"/>
        <v>0</v>
      </c>
      <c r="U55" s="145">
        <f>SUM(U56:U64)</f>
        <v>0</v>
      </c>
      <c r="W55" s="139">
        <f>SUM(W56:W64)</f>
        <v>0</v>
      </c>
      <c r="X55" s="139">
        <f t="shared" ref="X55:AB55" si="49">SUM(X56:X64)</f>
        <v>0</v>
      </c>
      <c r="Y55" s="139">
        <f t="shared" si="49"/>
        <v>0</v>
      </c>
      <c r="Z55" s="139">
        <f t="shared" si="49"/>
        <v>0</v>
      </c>
      <c r="AA55" s="139">
        <f t="shared" si="49"/>
        <v>0</v>
      </c>
      <c r="AB55" s="145">
        <f t="shared" si="49"/>
        <v>0</v>
      </c>
      <c r="AD55" s="139">
        <f t="shared" ref="AD55:AE55" si="50">SUM(AD56:AD64)</f>
        <v>0</v>
      </c>
      <c r="AE55" s="139">
        <f t="shared" si="50"/>
        <v>0</v>
      </c>
      <c r="AF55" s="139">
        <f t="shared" ref="AF55" si="51">SUM(AF56:AF64)</f>
        <v>0</v>
      </c>
    </row>
    <row r="56" spans="2:32" ht="15" customHeight="1" x14ac:dyDescent="0.2">
      <c r="B56" s="131" t="s">
        <v>55</v>
      </c>
      <c r="C56" s="163">
        <f>'Data Input Template'!$H$65</f>
        <v>0</v>
      </c>
      <c r="D56" s="69">
        <f>'Data Input Template'!$D$53</f>
        <v>0</v>
      </c>
      <c r="E56" s="69">
        <f>'Data Input Template'!$E$53</f>
        <v>0</v>
      </c>
      <c r="F56" s="188">
        <f>K56*$F$55</f>
        <v>0</v>
      </c>
      <c r="G56" s="170">
        <f>IF(C56=0,0,'Assumptions (Hide)'!$C86)</f>
        <v>0</v>
      </c>
      <c r="H56" s="184">
        <f>IFERROR(G56/$G$55,0)</f>
        <v>0</v>
      </c>
      <c r="I56" s="70">
        <f>C56*$I$55</f>
        <v>0</v>
      </c>
      <c r="J56" s="61">
        <f>I56*'Assumptions (Hide)'!C86</f>
        <v>0</v>
      </c>
      <c r="K56" s="556">
        <f>IFERROR(J56/$J$55,0)</f>
        <v>0</v>
      </c>
      <c r="Q56" s="61">
        <f>$I56*'Assumptions (Hide)'!$C12*('Assumptions (Hide)'!$D12*($E56/60))</f>
        <v>0</v>
      </c>
      <c r="R56" s="61">
        <f>$I56*('Assumptions (Hide)'!$E12*($E56/60))</f>
        <v>0</v>
      </c>
      <c r="S56" s="141">
        <f t="shared" si="4"/>
        <v>0</v>
      </c>
      <c r="U56" s="141">
        <f>I56*D56*'Assumptions (Hide)'!$C30/100</f>
        <v>0</v>
      </c>
      <c r="W56" s="141">
        <f>IFERROR((F56*D56)*'Assumptions (Hide)'!$C$56/1000,0)</f>
        <v>0</v>
      </c>
      <c r="X56" s="141">
        <f>IFERROR(($F56*$D56)*'Assumptions (Hide)'!$C$57/1000,0)</f>
        <v>0</v>
      </c>
      <c r="Y56" s="141">
        <f>IFERROR(($F56*$D56)*'Assumptions (Hide)'!$C$58/1000,0)</f>
        <v>0</v>
      </c>
      <c r="Z56" s="141">
        <f>IFERROR(($F56*$D56)*'Assumptions (Hide)'!$C$59/1000,0)</f>
        <v>0</v>
      </c>
      <c r="AA56" s="141">
        <f>IFERROR(($F56*$D56)*'Assumptions (Hide)'!$C$60/1000,0)</f>
        <v>0</v>
      </c>
      <c r="AB56" s="141">
        <f>IFERROR(($F56*$D56)*'Assumptions (Hide)'!$C$61/1000,0)</f>
        <v>0</v>
      </c>
      <c r="AD56" s="172">
        <f>I56*D56*('Assumptions (Hide)'!$C$79/1000000)*'Assumptions (Hide)'!$C$46</f>
        <v>0</v>
      </c>
      <c r="AE56" s="172">
        <f>$I56*$D56*('Assumptions (Hide)'!$D$79/1000000)*'Assumptions (Hide)'!$C$47</f>
        <v>0</v>
      </c>
      <c r="AF56" s="172">
        <f>$I56*$D56*('Assumptions (Hide)'!$E$79/1000000)*'Assumptions (Hide)'!$C$48</f>
        <v>0</v>
      </c>
    </row>
    <row r="57" spans="2:32" ht="15" customHeight="1" x14ac:dyDescent="0.2">
      <c r="B57" s="131" t="s">
        <v>56</v>
      </c>
      <c r="C57" s="163">
        <f>'Data Input Template'!$H$66</f>
        <v>0</v>
      </c>
      <c r="D57" s="69">
        <f>'Data Input Template'!$D$53</f>
        <v>0</v>
      </c>
      <c r="E57" s="69">
        <f>'Data Input Template'!$E$53</f>
        <v>0</v>
      </c>
      <c r="F57" s="188">
        <f t="shared" ref="F57:F64" si="52">K57*$F$55</f>
        <v>0</v>
      </c>
      <c r="G57" s="170">
        <f>IF(C57=0,0,'Assumptions (Hide)'!$C87)</f>
        <v>0</v>
      </c>
      <c r="H57" s="184">
        <f t="shared" ref="H57:H64" si="53">IFERROR(G57/$G$55,0)</f>
        <v>0</v>
      </c>
      <c r="I57" s="70">
        <f t="shared" ref="I57:I64" si="54">C57*$I$55</f>
        <v>0</v>
      </c>
      <c r="J57" s="61">
        <f>I57*'Assumptions (Hide)'!C87</f>
        <v>0</v>
      </c>
      <c r="K57" s="556">
        <f t="shared" ref="K57:K64" si="55">IFERROR(J57/$J$55,0)</f>
        <v>0</v>
      </c>
      <c r="Q57" s="61">
        <f>$I57*'Assumptions (Hide)'!$C13*('Assumptions (Hide)'!$D13*($E57/60))</f>
        <v>0</v>
      </c>
      <c r="R57" s="61">
        <f>$I57*('Assumptions (Hide)'!$E13*($E57/60))</f>
        <v>0</v>
      </c>
      <c r="S57" s="141">
        <f t="shared" si="4"/>
        <v>0</v>
      </c>
      <c r="U57" s="141">
        <f>I57*D57*'Assumptions (Hide)'!$C31/100</f>
        <v>0</v>
      </c>
      <c r="W57" s="141">
        <f>IFERROR((F57*D57)*'Assumptions (Hide)'!$C$56/1000,0)</f>
        <v>0</v>
      </c>
      <c r="X57" s="141">
        <f>IFERROR(($F57*$D57)*'Assumptions (Hide)'!$C$57/1000,0)</f>
        <v>0</v>
      </c>
      <c r="Y57" s="141">
        <f>IFERROR(($F57*$D57)*'Assumptions (Hide)'!$C$58/1000,0)</f>
        <v>0</v>
      </c>
      <c r="Z57" s="141">
        <f>IFERROR(($F57*$D57)*'Assumptions (Hide)'!$C$59/1000,0)</f>
        <v>0</v>
      </c>
      <c r="AA57" s="141">
        <f>IFERROR(($F57*$D57)*'Assumptions (Hide)'!$C$60/1000,0)</f>
        <v>0</v>
      </c>
      <c r="AB57" s="141">
        <f>IFERROR(($F57*$D57)*'Assumptions (Hide)'!$C$61/1000,0)</f>
        <v>0</v>
      </c>
      <c r="AD57" s="172">
        <f>I57*D57*('Assumptions (Hide)'!$C$79/1000000)*'Assumptions (Hide)'!$C$46</f>
        <v>0</v>
      </c>
      <c r="AE57" s="172">
        <f>$I57*$D57*('Assumptions (Hide)'!$D$79/1000000)*'Assumptions (Hide)'!$C$47</f>
        <v>0</v>
      </c>
      <c r="AF57" s="172">
        <f>$I57*$D57*('Assumptions (Hide)'!$E$79/1000000)*'Assumptions (Hide)'!$C$48</f>
        <v>0</v>
      </c>
    </row>
    <row r="58" spans="2:32" ht="15" customHeight="1" x14ac:dyDescent="0.2">
      <c r="B58" s="131" t="s">
        <v>57</v>
      </c>
      <c r="C58" s="163">
        <f>'Data Input Template'!$H$67</f>
        <v>0</v>
      </c>
      <c r="D58" s="69">
        <f>'Data Input Template'!$D$53</f>
        <v>0</v>
      </c>
      <c r="E58" s="69">
        <f>'Data Input Template'!$E$53</f>
        <v>0</v>
      </c>
      <c r="F58" s="188">
        <f t="shared" si="52"/>
        <v>0</v>
      </c>
      <c r="G58" s="170">
        <f>IF(C58=0,0,'Assumptions (Hide)'!$C88)</f>
        <v>0</v>
      </c>
      <c r="H58" s="184">
        <f t="shared" si="53"/>
        <v>0</v>
      </c>
      <c r="I58" s="70">
        <f t="shared" si="54"/>
        <v>0</v>
      </c>
      <c r="J58" s="61">
        <f>I58*'Assumptions (Hide)'!C88</f>
        <v>0</v>
      </c>
      <c r="K58" s="556">
        <f t="shared" si="55"/>
        <v>0</v>
      </c>
      <c r="Q58" s="61">
        <f>$I58*'Assumptions (Hide)'!$C14*('Assumptions (Hide)'!$D14*($E58/60))</f>
        <v>0</v>
      </c>
      <c r="R58" s="61">
        <f>$I58*('Assumptions (Hide)'!$E14*($E58/60))</f>
        <v>0</v>
      </c>
      <c r="S58" s="141">
        <f t="shared" si="4"/>
        <v>0</v>
      </c>
      <c r="U58" s="141">
        <f>I58*D58*'Assumptions (Hide)'!$C32/100</f>
        <v>0</v>
      </c>
      <c r="W58" s="141">
        <f>IFERROR((F58*D58)*'Assumptions (Hide)'!$D$56/1000,0)</f>
        <v>0</v>
      </c>
      <c r="X58" s="141">
        <f>IFERROR(($F58*$D58)*'Assumptions (Hide)'!$D$57/1000,0)</f>
        <v>0</v>
      </c>
      <c r="Y58" s="141">
        <f>IFERROR(($F58*$D58)*'Assumptions (Hide)'!$D$58/1000,0)</f>
        <v>0</v>
      </c>
      <c r="Z58" s="141">
        <f>IFERROR(($F58*$D58)*'Assumptions (Hide)'!$D$59/1000,0)</f>
        <v>0</v>
      </c>
      <c r="AA58" s="141">
        <f>IFERROR(($F58*$D58)*'Assumptions (Hide)'!$D$60/1000,0)</f>
        <v>0</v>
      </c>
      <c r="AB58" s="141">
        <f>IFERROR(($F58*$D58)*'Assumptions (Hide)'!$D$61/1000,0)</f>
        <v>0</v>
      </c>
      <c r="AD58" s="172">
        <f>I58*D58*('Assumptions (Hide)'!$C$80/1000000)*'Assumptions (Hide)'!$C$46</f>
        <v>0</v>
      </c>
      <c r="AE58" s="172">
        <f>$I58*$D58*('Assumptions (Hide)'!$D$80/1000000)*'Assumptions (Hide)'!$C$47</f>
        <v>0</v>
      </c>
      <c r="AF58" s="172">
        <f>$I58*$D58*('Assumptions (Hide)'!$E$80/1000000)*'Assumptions (Hide)'!$C$48</f>
        <v>0</v>
      </c>
    </row>
    <row r="59" spans="2:32" ht="15" customHeight="1" x14ac:dyDescent="0.2">
      <c r="B59" s="131" t="s">
        <v>58</v>
      </c>
      <c r="C59" s="163">
        <f>'Data Input Template'!$H$68</f>
        <v>0</v>
      </c>
      <c r="D59" s="69">
        <f>'Data Input Template'!$D$53</f>
        <v>0</v>
      </c>
      <c r="E59" s="69">
        <f>'Data Input Template'!$E$53</f>
        <v>0</v>
      </c>
      <c r="F59" s="188">
        <f t="shared" si="52"/>
        <v>0</v>
      </c>
      <c r="G59" s="170">
        <f>IF(C59=0,0,'Assumptions (Hide)'!$C89)</f>
        <v>0</v>
      </c>
      <c r="H59" s="184">
        <f t="shared" si="53"/>
        <v>0</v>
      </c>
      <c r="I59" s="70">
        <f t="shared" si="54"/>
        <v>0</v>
      </c>
      <c r="J59" s="61">
        <f>I59*'Assumptions (Hide)'!C89</f>
        <v>0</v>
      </c>
      <c r="K59" s="556">
        <f t="shared" si="55"/>
        <v>0</v>
      </c>
      <c r="Q59" s="61">
        <f>$I59*'Assumptions (Hide)'!$C15*('Assumptions (Hide)'!$D15*($E59/60))</f>
        <v>0</v>
      </c>
      <c r="R59" s="61">
        <f>$I59*('Assumptions (Hide)'!$E15*($E59/60))</f>
        <v>0</v>
      </c>
      <c r="S59" s="141">
        <f t="shared" si="4"/>
        <v>0</v>
      </c>
      <c r="U59" s="141">
        <f>I59*D59*'Assumptions (Hide)'!$C33/100</f>
        <v>0</v>
      </c>
      <c r="W59" s="141">
        <f>IFERROR((F59*D59)*'Assumptions (Hide)'!$D$56/1000,0)</f>
        <v>0</v>
      </c>
      <c r="X59" s="141">
        <f>IFERROR(($F59*$D59)*'Assumptions (Hide)'!$D$57/1000,0)</f>
        <v>0</v>
      </c>
      <c r="Y59" s="141">
        <f>IFERROR(($F59*$D59)*'Assumptions (Hide)'!$D$58/1000,0)</f>
        <v>0</v>
      </c>
      <c r="Z59" s="141">
        <f>IFERROR(($F59*$D59)*'Assumptions (Hide)'!$D$59/1000,0)</f>
        <v>0</v>
      </c>
      <c r="AA59" s="141">
        <f>IFERROR(($F59*$D59)*'Assumptions (Hide)'!$D$60/1000,0)</f>
        <v>0</v>
      </c>
      <c r="AB59" s="141">
        <f>IFERROR(($F59*$D59)*'Assumptions (Hide)'!$D$61/1000,0)</f>
        <v>0</v>
      </c>
      <c r="AD59" s="172">
        <f>I59*D59*('Assumptions (Hide)'!$C$80/1000000)*'Assumptions (Hide)'!$C$46</f>
        <v>0</v>
      </c>
      <c r="AE59" s="172">
        <f>$I59*$D59*('Assumptions (Hide)'!$D$80/1000000)*'Assumptions (Hide)'!$C$47</f>
        <v>0</v>
      </c>
      <c r="AF59" s="172">
        <f>$I59*$D59*('Assumptions (Hide)'!$E$80/1000000)*'Assumptions (Hide)'!$C$48</f>
        <v>0</v>
      </c>
    </row>
    <row r="60" spans="2:32" ht="15" customHeight="1" x14ac:dyDescent="0.2">
      <c r="B60" s="108" t="s">
        <v>59</v>
      </c>
      <c r="C60" s="163">
        <f>'Data Input Template'!$H$69</f>
        <v>0</v>
      </c>
      <c r="D60" s="69">
        <f>'Data Input Template'!$D$53</f>
        <v>0</v>
      </c>
      <c r="E60" s="69">
        <f>'Data Input Template'!$E$53</f>
        <v>0</v>
      </c>
      <c r="F60" s="188">
        <f t="shared" si="52"/>
        <v>0</v>
      </c>
      <c r="G60" s="170">
        <f>IF(C60=0,0,'Assumptions (Hide)'!$C90)</f>
        <v>0</v>
      </c>
      <c r="H60" s="184">
        <f t="shared" si="53"/>
        <v>0</v>
      </c>
      <c r="I60" s="70">
        <f t="shared" si="54"/>
        <v>0</v>
      </c>
      <c r="J60" s="61">
        <f>I60*'Assumptions (Hide)'!C90</f>
        <v>0</v>
      </c>
      <c r="K60" s="556">
        <f t="shared" si="55"/>
        <v>0</v>
      </c>
      <c r="Q60" s="61">
        <f>$I60*'Assumptions (Hide)'!$C16*('Assumptions (Hide)'!$D16*($E60/60))</f>
        <v>0</v>
      </c>
      <c r="R60" s="61">
        <f>$I60*('Assumptions (Hide)'!$E16*($E60/60))</f>
        <v>0</v>
      </c>
      <c r="S60" s="141">
        <f t="shared" si="4"/>
        <v>0</v>
      </c>
      <c r="U60" s="141">
        <f>I60*D60*'Assumptions (Hide)'!$C34/100</f>
        <v>0</v>
      </c>
      <c r="W60" s="141">
        <f>IFERROR((F60*D60)*'Assumptions (Hide)'!$D$56/1000,0)</f>
        <v>0</v>
      </c>
      <c r="X60" s="141">
        <f>IFERROR(($F60*$D60)*'Assumptions (Hide)'!$D$57/1000,0)</f>
        <v>0</v>
      </c>
      <c r="Y60" s="141">
        <f>IFERROR(($F60*$D60)*'Assumptions (Hide)'!$D$58/1000,0)</f>
        <v>0</v>
      </c>
      <c r="Z60" s="141">
        <f>IFERROR(($F60*$D60)*'Assumptions (Hide)'!$D$59/1000,0)</f>
        <v>0</v>
      </c>
      <c r="AA60" s="141">
        <f>IFERROR(($F60*$D60)*'Assumptions (Hide)'!$D$60/1000,0)</f>
        <v>0</v>
      </c>
      <c r="AB60" s="141">
        <f>IFERROR(($F60*$D60)*'Assumptions (Hide)'!$D$61/1000,0)</f>
        <v>0</v>
      </c>
      <c r="AD60" s="172">
        <f>I60*D60*('Assumptions (Hide)'!$C$80/1000000)*'Assumptions (Hide)'!$C$46</f>
        <v>0</v>
      </c>
      <c r="AE60" s="172">
        <f>$I60*$D60*('Assumptions (Hide)'!$D$80/1000000)*'Assumptions (Hide)'!$C$47</f>
        <v>0</v>
      </c>
      <c r="AF60" s="172">
        <f>$I60*$D60*('Assumptions (Hide)'!$E$80/1000000)*'Assumptions (Hide)'!$C$48</f>
        <v>0</v>
      </c>
    </row>
    <row r="61" spans="2:32" ht="15" customHeight="1" x14ac:dyDescent="0.2">
      <c r="B61" s="108" t="s">
        <v>60</v>
      </c>
      <c r="C61" s="163">
        <f>'Data Input Template'!$H$70</f>
        <v>0</v>
      </c>
      <c r="D61" s="69">
        <f>'Data Input Template'!$D$53</f>
        <v>0</v>
      </c>
      <c r="E61" s="69">
        <f>'Data Input Template'!$E$53</f>
        <v>0</v>
      </c>
      <c r="F61" s="188">
        <f t="shared" si="52"/>
        <v>0</v>
      </c>
      <c r="G61" s="170">
        <f>IF(C61=0,0,'Assumptions (Hide)'!$C91)</f>
        <v>0</v>
      </c>
      <c r="H61" s="184">
        <f t="shared" si="53"/>
        <v>0</v>
      </c>
      <c r="I61" s="70">
        <f t="shared" si="54"/>
        <v>0</v>
      </c>
      <c r="J61" s="61">
        <f>I61*'Assumptions (Hide)'!C91</f>
        <v>0</v>
      </c>
      <c r="K61" s="556">
        <f t="shared" si="55"/>
        <v>0</v>
      </c>
      <c r="Q61" s="61">
        <f>$I61*'Assumptions (Hide)'!$C17*('Assumptions (Hide)'!$D17*($E61/60))</f>
        <v>0</v>
      </c>
      <c r="R61" s="61">
        <f>$I61*('Assumptions (Hide)'!$E17*($E61/60))</f>
        <v>0</v>
      </c>
      <c r="S61" s="141">
        <f t="shared" si="4"/>
        <v>0</v>
      </c>
      <c r="U61" s="141">
        <f>I61*D61*'Assumptions (Hide)'!$C35/100</f>
        <v>0</v>
      </c>
      <c r="W61" s="141">
        <f>IFERROR((F61*D61)*'Assumptions (Hide)'!$D$56/1000,0)</f>
        <v>0</v>
      </c>
      <c r="X61" s="141">
        <f>IFERROR(($F61*$D61)*'Assumptions (Hide)'!$D$57/1000,0)</f>
        <v>0</v>
      </c>
      <c r="Y61" s="141">
        <f>IFERROR(($F61*$D61)*'Assumptions (Hide)'!$D$58/1000,0)</f>
        <v>0</v>
      </c>
      <c r="Z61" s="141">
        <f>IFERROR(($F61*$D61)*'Assumptions (Hide)'!$D$59/1000,0)</f>
        <v>0</v>
      </c>
      <c r="AA61" s="141">
        <f>IFERROR(($F61*$D61)*'Assumptions (Hide)'!$D$60/1000,0)</f>
        <v>0</v>
      </c>
      <c r="AB61" s="141">
        <f>IFERROR(($F61*$D61)*'Assumptions (Hide)'!$D$61/1000,0)</f>
        <v>0</v>
      </c>
      <c r="AD61" s="172">
        <f>I61*D61*('Assumptions (Hide)'!$C$80/1000000)*'Assumptions (Hide)'!$C$46</f>
        <v>0</v>
      </c>
      <c r="AE61" s="172">
        <f>$I61*$D61*('Assumptions (Hide)'!$D$80/1000000)*'Assumptions (Hide)'!$C$47</f>
        <v>0</v>
      </c>
      <c r="AF61" s="172">
        <f>$I61*$D61*('Assumptions (Hide)'!$E$80/1000000)*'Assumptions (Hide)'!$C$48</f>
        <v>0</v>
      </c>
    </row>
    <row r="62" spans="2:32" ht="15" customHeight="1" x14ac:dyDescent="0.2">
      <c r="B62" s="552" t="s">
        <v>421</v>
      </c>
      <c r="C62" s="163">
        <f>'Data Input Template'!$H$71</f>
        <v>0</v>
      </c>
      <c r="D62" s="69">
        <f>'Data Input Template'!$D$53</f>
        <v>0</v>
      </c>
      <c r="E62" s="69">
        <f>'Data Input Template'!$E$53</f>
        <v>0</v>
      </c>
      <c r="F62" s="188">
        <f>K62*$F$55</f>
        <v>0</v>
      </c>
      <c r="G62" s="170">
        <f>IF(C62=0,0,'Assumptions (Hide)'!$C92)</f>
        <v>0</v>
      </c>
      <c r="H62" s="184">
        <f t="shared" ref="H62" si="56">IFERROR(G62/$G$55,0)</f>
        <v>0</v>
      </c>
      <c r="I62" s="70">
        <f t="shared" ref="I62" si="57">C62*$I$55</f>
        <v>0</v>
      </c>
      <c r="J62" s="61">
        <f>I62*'Assumptions (Hide)'!C92</f>
        <v>0</v>
      </c>
      <c r="K62" s="556">
        <f t="shared" ref="K62" si="58">IFERROR(J62/$J$55,0)</f>
        <v>0</v>
      </c>
      <c r="L62" s="491"/>
      <c r="M62" s="491"/>
      <c r="N62" s="491"/>
      <c r="O62" s="491"/>
      <c r="Q62" s="61">
        <f>$I62*'Assumptions (Hide)'!$C18*('Assumptions (Hide)'!$D18*($E62/60))</f>
        <v>0</v>
      </c>
      <c r="R62" s="61">
        <f>$I62*('Assumptions (Hide)'!$E18*($E62/60))</f>
        <v>0</v>
      </c>
      <c r="S62" s="141">
        <f t="shared" ref="S62" si="59">SUM(Q62:R62)</f>
        <v>0</v>
      </c>
      <c r="U62" s="141">
        <f>I62*D62*'Assumptions (Hide)'!$C36/100</f>
        <v>0</v>
      </c>
      <c r="W62" s="141">
        <f>IFERROR((F62*D62)*'Assumptions (Hide)'!$D$56/1000,0)</f>
        <v>0</v>
      </c>
      <c r="X62" s="141">
        <f>IFERROR(($F62*$D62)*'Assumptions (Hide)'!$D$57/1000,0)</f>
        <v>0</v>
      </c>
      <c r="Y62" s="141">
        <f>IFERROR(($F62*$D62)*'Assumptions (Hide)'!$D$58/1000,0)</f>
        <v>0</v>
      </c>
      <c r="Z62" s="141">
        <f>IFERROR(($F62*$D62)*'Assumptions (Hide)'!$D$59/1000,0)</f>
        <v>0</v>
      </c>
      <c r="AA62" s="141">
        <f>IFERROR(($F62*$D62)*'Assumptions (Hide)'!$D$60/1000,0)</f>
        <v>0</v>
      </c>
      <c r="AB62" s="141">
        <f>IFERROR(($F62*$D62)*'Assumptions (Hide)'!$D$61/1000,0)</f>
        <v>0</v>
      </c>
      <c r="AD62" s="172">
        <f>I62*D62*('Assumptions (Hide)'!$C$80/1000000)*'Assumptions (Hide)'!$C$46</f>
        <v>0</v>
      </c>
      <c r="AE62" s="172">
        <f>$I62*$D62*('Assumptions (Hide)'!$D$80/1000000)*'Assumptions (Hide)'!$C$47</f>
        <v>0</v>
      </c>
      <c r="AF62" s="172">
        <f>$I62*$D62*('Assumptions (Hide)'!$E$80/1000000)*'Assumptions (Hide)'!$C$48</f>
        <v>0</v>
      </c>
    </row>
    <row r="63" spans="2:32" ht="15" customHeight="1" x14ac:dyDescent="0.2">
      <c r="B63" s="108" t="s">
        <v>61</v>
      </c>
      <c r="C63" s="163">
        <f>'Data Input Template'!$H$72</f>
        <v>0</v>
      </c>
      <c r="D63" s="69">
        <f>'Data Input Template'!$D$53</f>
        <v>0</v>
      </c>
      <c r="E63" s="69">
        <f>'Data Input Template'!$E$53</f>
        <v>0</v>
      </c>
      <c r="F63" s="188">
        <f t="shared" si="52"/>
        <v>0</v>
      </c>
      <c r="G63" s="170">
        <f>IF(C63=0,0,'Assumptions (Hide)'!$C93)</f>
        <v>0</v>
      </c>
      <c r="H63" s="184">
        <f t="shared" si="53"/>
        <v>0</v>
      </c>
      <c r="I63" s="70">
        <f t="shared" si="54"/>
        <v>0</v>
      </c>
      <c r="J63" s="61">
        <f>I63*'Assumptions (Hide)'!C93</f>
        <v>0</v>
      </c>
      <c r="K63" s="556">
        <f t="shared" si="55"/>
        <v>0</v>
      </c>
      <c r="Q63" s="61">
        <f>$I63*'Assumptions (Hide)'!$C19*('Assumptions (Hide)'!$D19*($E63/60))</f>
        <v>0</v>
      </c>
      <c r="R63" s="61">
        <f>$I63*('Assumptions (Hide)'!$E19*($E63/60))</f>
        <v>0</v>
      </c>
      <c r="S63" s="141">
        <f t="shared" si="4"/>
        <v>0</v>
      </c>
      <c r="U63" s="141">
        <f>I63*D63*'Assumptions (Hide)'!$C37/100</f>
        <v>0</v>
      </c>
      <c r="W63" s="141">
        <f>IFERROR((F63*D63)*'Assumptions (Hide)'!$D$56/1000,0)</f>
        <v>0</v>
      </c>
      <c r="X63" s="141">
        <f>IFERROR(($F63*$D63)*'Assumptions (Hide)'!$D$57/1000,0)</f>
        <v>0</v>
      </c>
      <c r="Y63" s="141">
        <f>IFERROR(($F63*$D63)*'Assumptions (Hide)'!$D$58/1000,0)</f>
        <v>0</v>
      </c>
      <c r="Z63" s="141">
        <f>IFERROR(($F63*$D63)*'Assumptions (Hide)'!$D$59/1000,0)</f>
        <v>0</v>
      </c>
      <c r="AA63" s="141">
        <f>IFERROR(($F63*$D63)*'Assumptions (Hide)'!$D$60/1000,0)</f>
        <v>0</v>
      </c>
      <c r="AB63" s="141">
        <f>IFERROR(($F63*$D63)*'Assumptions (Hide)'!$D$61/1000,0)</f>
        <v>0</v>
      </c>
      <c r="AD63" s="172">
        <f>I63*D63*('Assumptions (Hide)'!$C$80/1000000)*'Assumptions (Hide)'!$C$46</f>
        <v>0</v>
      </c>
      <c r="AE63" s="172">
        <f>$I63*$D63*('Assumptions (Hide)'!$D$80/1000000)*'Assumptions (Hide)'!$C$47</f>
        <v>0</v>
      </c>
      <c r="AF63" s="172">
        <f>$I63*$D63*('Assumptions (Hide)'!$E$80/1000000)*'Assumptions (Hide)'!$C$48</f>
        <v>0</v>
      </c>
    </row>
    <row r="64" spans="2:32" ht="15" customHeight="1" x14ac:dyDescent="0.2">
      <c r="B64" s="108" t="s">
        <v>62</v>
      </c>
      <c r="C64" s="163">
        <f>'Data Input Template'!$H$73</f>
        <v>0</v>
      </c>
      <c r="D64" s="69">
        <f>'Data Input Template'!$D$53</f>
        <v>0</v>
      </c>
      <c r="E64" s="69">
        <f>'Data Input Template'!$E$53</f>
        <v>0</v>
      </c>
      <c r="F64" s="188">
        <f t="shared" si="52"/>
        <v>0</v>
      </c>
      <c r="G64" s="170">
        <f>IF(C64=0,0,'Assumptions (Hide)'!$C94)</f>
        <v>0</v>
      </c>
      <c r="H64" s="184">
        <f t="shared" si="53"/>
        <v>0</v>
      </c>
      <c r="I64" s="70">
        <f t="shared" si="54"/>
        <v>0</v>
      </c>
      <c r="J64" s="61">
        <f>I64*'Assumptions (Hide)'!C94</f>
        <v>0</v>
      </c>
      <c r="K64" s="556">
        <f t="shared" si="55"/>
        <v>0</v>
      </c>
      <c r="Q64" s="61">
        <f>$I64*'Assumptions (Hide)'!$C20*('Assumptions (Hide)'!$D20*($E64/60))</f>
        <v>0</v>
      </c>
      <c r="R64" s="61">
        <f>$I64*('Assumptions (Hide)'!$E20*($E64/60))</f>
        <v>0</v>
      </c>
      <c r="S64" s="141">
        <f t="shared" si="4"/>
        <v>0</v>
      </c>
      <c r="U64" s="141">
        <f>I64*D64*'Assumptions (Hide)'!$C38/100</f>
        <v>0</v>
      </c>
      <c r="W64" s="141">
        <f>IFERROR((F64*D64)*'Assumptions (Hide)'!$D$56/1000,0)</f>
        <v>0</v>
      </c>
      <c r="X64" s="141">
        <f>IFERROR(($F64*$D64)*'Assumptions (Hide)'!$D$57/1000,0)</f>
        <v>0</v>
      </c>
      <c r="Y64" s="141">
        <f>IFERROR(($F64*$D64)*'Assumptions (Hide)'!$D$58/1000,0)</f>
        <v>0</v>
      </c>
      <c r="Z64" s="141">
        <f>IFERROR(($F64*$D64)*'Assumptions (Hide)'!$D$59/1000,0)</f>
        <v>0</v>
      </c>
      <c r="AA64" s="141">
        <f>IFERROR(($F64*$D64)*'Assumptions (Hide)'!$D$60/1000,0)</f>
        <v>0</v>
      </c>
      <c r="AB64" s="141">
        <f>IFERROR(($F64*$D64)*'Assumptions (Hide)'!$D$61/1000,0)</f>
        <v>0</v>
      </c>
      <c r="AD64" s="172">
        <f>I64*D64*('Assumptions (Hide)'!$C$80/1000000)*'Assumptions (Hide)'!$C$46</f>
        <v>0</v>
      </c>
      <c r="AE64" s="172">
        <f>$I64*$D64*('Assumptions (Hide)'!$D$80/1000000)*'Assumptions (Hide)'!$C$47</f>
        <v>0</v>
      </c>
      <c r="AF64" s="172">
        <f>$I64*$D64*('Assumptions (Hide)'!$E$80/1000000)*'Assumptions (Hide)'!$C$48</f>
        <v>0</v>
      </c>
    </row>
    <row r="65" spans="2:32" ht="15" customHeight="1" x14ac:dyDescent="0.2">
      <c r="B65" s="134" t="str">
        <f>'Data Input Template'!$C$54</f>
        <v>Commodity 6</v>
      </c>
      <c r="C65" s="162">
        <f>'Data Input Template'!$I$74</f>
        <v>0</v>
      </c>
      <c r="D65" s="135">
        <f>'Data Input Template'!$D$54</f>
        <v>0</v>
      </c>
      <c r="E65" s="135">
        <f>'Data Input Template'!$E$54</f>
        <v>0</v>
      </c>
      <c r="F65" s="192">
        <f>'Data Input Template'!$F$54</f>
        <v>0</v>
      </c>
      <c r="G65" s="135">
        <f>SUM(G66:G74)</f>
        <v>0</v>
      </c>
      <c r="H65" s="135">
        <f>SUM(H66:H74)</f>
        <v>0</v>
      </c>
      <c r="I65" s="136">
        <f>'Data Input Template'!$G$54</f>
        <v>0</v>
      </c>
      <c r="J65" s="554">
        <f>SUM(J66:J74)</f>
        <v>0</v>
      </c>
      <c r="K65" s="555"/>
      <c r="Q65" s="139">
        <f>SUM(Q66:Q74)</f>
        <v>0</v>
      </c>
      <c r="R65" s="139">
        <f>SUM(R66:R74)</f>
        <v>0</v>
      </c>
      <c r="S65" s="144">
        <f t="shared" si="4"/>
        <v>0</v>
      </c>
      <c r="U65" s="145">
        <f>SUM(U66:U74)</f>
        <v>0</v>
      </c>
      <c r="W65" s="139">
        <f>SUM(W66:W74)</f>
        <v>0</v>
      </c>
      <c r="X65" s="139">
        <f t="shared" ref="X65:AB65" si="60">SUM(X66:X74)</f>
        <v>0</v>
      </c>
      <c r="Y65" s="145">
        <f t="shared" si="60"/>
        <v>0</v>
      </c>
      <c r="Z65" s="145">
        <f t="shared" si="60"/>
        <v>0</v>
      </c>
      <c r="AA65" s="139">
        <f t="shared" si="60"/>
        <v>0</v>
      </c>
      <c r="AB65" s="145">
        <f t="shared" si="60"/>
        <v>0</v>
      </c>
      <c r="AD65" s="139">
        <f t="shared" ref="AD65:AE65" si="61">SUM(AD66:AD74)</f>
        <v>0</v>
      </c>
      <c r="AE65" s="139">
        <f t="shared" si="61"/>
        <v>0</v>
      </c>
      <c r="AF65" s="139">
        <f t="shared" ref="AF65" si="62">SUM(AF66:AF74)</f>
        <v>0</v>
      </c>
    </row>
    <row r="66" spans="2:32" ht="15" customHeight="1" x14ac:dyDescent="0.2">
      <c r="B66" s="131" t="s">
        <v>55</v>
      </c>
      <c r="C66" s="163">
        <f>'Data Input Template'!$I$65</f>
        <v>0</v>
      </c>
      <c r="D66" s="69">
        <f>'Data Input Template'!$D$54</f>
        <v>0</v>
      </c>
      <c r="E66" s="69">
        <f>'Data Input Template'!$E$54</f>
        <v>0</v>
      </c>
      <c r="F66" s="170">
        <f>K66*$F$65</f>
        <v>0</v>
      </c>
      <c r="G66" s="170">
        <f>IF(C66=0,0,'Assumptions (Hide)'!$C86)</f>
        <v>0</v>
      </c>
      <c r="H66" s="185">
        <f>IFERROR(G66/$G$65,0)</f>
        <v>0</v>
      </c>
      <c r="I66" s="70">
        <f>C66*$I$65</f>
        <v>0</v>
      </c>
      <c r="J66" s="61">
        <f>I66*'Assumptions (Hide)'!C86</f>
        <v>0</v>
      </c>
      <c r="K66" s="556">
        <f>IFERROR(J66/$J$65,0)</f>
        <v>0</v>
      </c>
      <c r="Q66" s="61">
        <f>$I66*'Assumptions (Hide)'!$C12*('Assumptions (Hide)'!$D12*($E66/60))</f>
        <v>0</v>
      </c>
      <c r="R66" s="140">
        <f>$I66*('Assumptions (Hide)'!$E12*($E66/60))</f>
        <v>0</v>
      </c>
      <c r="S66" s="141">
        <f t="shared" si="4"/>
        <v>0</v>
      </c>
      <c r="U66" s="141">
        <f>I66*D66*'Assumptions (Hide)'!$C30/100</f>
        <v>0</v>
      </c>
      <c r="W66" s="140">
        <f>IFERROR((F66*D66)*'Assumptions (Hide)'!$C$56/1000,0)</f>
        <v>0</v>
      </c>
      <c r="X66" s="140">
        <f>IFERROR(($F66*$D66)*'Assumptions (Hide)'!$C$57/1000,0)</f>
        <v>0</v>
      </c>
      <c r="Y66" s="141">
        <f>IFERROR(($F66*$D66)*'Assumptions (Hide)'!$C$58/1000,0)</f>
        <v>0</v>
      </c>
      <c r="Z66" s="141">
        <f>IFERROR(($F66*$D66)*'Assumptions (Hide)'!$C$59/1000,0)</f>
        <v>0</v>
      </c>
      <c r="AA66" s="140">
        <f>IFERROR(($F66*$D66)*'Assumptions (Hide)'!$C$60/1000,0)</f>
        <v>0</v>
      </c>
      <c r="AB66" s="141">
        <f>IFERROR(($F66*$D66)*'Assumptions (Hide)'!$C$61/1000,0)</f>
        <v>0</v>
      </c>
      <c r="AD66" s="172">
        <f>I66*D66*('Assumptions (Hide)'!$C$79/1000000)*'Assumptions (Hide)'!$C$46</f>
        <v>0</v>
      </c>
      <c r="AE66" s="172">
        <f>$I66*$D66*('Assumptions (Hide)'!$D$79/1000000)*'Assumptions (Hide)'!$C$47</f>
        <v>0</v>
      </c>
      <c r="AF66" s="172">
        <f>$I66*$D66*('Assumptions (Hide)'!$E$79/1000000)*'Assumptions (Hide)'!$C$48</f>
        <v>0</v>
      </c>
    </row>
    <row r="67" spans="2:32" ht="15" customHeight="1" x14ac:dyDescent="0.2">
      <c r="B67" s="131" t="s">
        <v>56</v>
      </c>
      <c r="C67" s="163">
        <f>'Data Input Template'!$I$66</f>
        <v>0</v>
      </c>
      <c r="D67" s="69">
        <f>'Data Input Template'!$D$54</f>
        <v>0</v>
      </c>
      <c r="E67" s="69">
        <f>'Data Input Template'!$E$54</f>
        <v>0</v>
      </c>
      <c r="F67" s="170">
        <f t="shared" ref="F67:F74" si="63">K67*$F$65</f>
        <v>0</v>
      </c>
      <c r="G67" s="170">
        <f>IF(C67=0,0,'Assumptions (Hide)'!$C87)</f>
        <v>0</v>
      </c>
      <c r="H67" s="184">
        <f t="shared" ref="H67:H74" si="64">IFERROR(G67/$G$65,0)</f>
        <v>0</v>
      </c>
      <c r="I67" s="70">
        <f t="shared" ref="I67:I74" si="65">C67*$I$65</f>
        <v>0</v>
      </c>
      <c r="J67" s="61">
        <f>I67*'Assumptions (Hide)'!C87</f>
        <v>0</v>
      </c>
      <c r="K67" s="556">
        <f t="shared" ref="K67:K74" si="66">IFERROR(J67/$J$65,0)</f>
        <v>0</v>
      </c>
      <c r="Q67" s="61">
        <f>$I67*'Assumptions (Hide)'!$C13*('Assumptions (Hide)'!$D13*($E67/60))</f>
        <v>0</v>
      </c>
      <c r="R67" s="141">
        <f>$I67*('Assumptions (Hide)'!$E13*($E67/60))</f>
        <v>0</v>
      </c>
      <c r="S67" s="141">
        <f t="shared" si="4"/>
        <v>0</v>
      </c>
      <c r="U67" s="141">
        <f>I67*D67*'Assumptions (Hide)'!$C31/100</f>
        <v>0</v>
      </c>
      <c r="W67" s="141">
        <f>IFERROR((F67*D67)*'Assumptions (Hide)'!$C$56/1000,0)</f>
        <v>0</v>
      </c>
      <c r="X67" s="141">
        <f>IFERROR(($F67*$D67)*'Assumptions (Hide)'!$C$57/1000,0)</f>
        <v>0</v>
      </c>
      <c r="Y67" s="141">
        <f>IFERROR(($F67*$D67)*'Assumptions (Hide)'!$C$58/1000,0)</f>
        <v>0</v>
      </c>
      <c r="Z67" s="141">
        <f>IFERROR(($F67*$D67)*'Assumptions (Hide)'!$C$59/1000,0)</f>
        <v>0</v>
      </c>
      <c r="AA67" s="141">
        <f>IFERROR(($F67*$D67)*'Assumptions (Hide)'!$C$60/1000,0)</f>
        <v>0</v>
      </c>
      <c r="AB67" s="141">
        <f>IFERROR(($F67*$D67)*'Assumptions (Hide)'!$C$61/1000,0)</f>
        <v>0</v>
      </c>
      <c r="AD67" s="172">
        <f>I67*D67*('Assumptions (Hide)'!$C$79/1000000)*'Assumptions (Hide)'!$C$46</f>
        <v>0</v>
      </c>
      <c r="AE67" s="172">
        <f>$I67*$D67*('Assumptions (Hide)'!$D$79/1000000)*'Assumptions (Hide)'!$C$47</f>
        <v>0</v>
      </c>
      <c r="AF67" s="172">
        <f>$I67*$D67*('Assumptions (Hide)'!$E$79/1000000)*'Assumptions (Hide)'!$C$48</f>
        <v>0</v>
      </c>
    </row>
    <row r="68" spans="2:32" ht="15" customHeight="1" x14ac:dyDescent="0.2">
      <c r="B68" s="131" t="s">
        <v>57</v>
      </c>
      <c r="C68" s="163">
        <f>'Data Input Template'!$I$67</f>
        <v>0</v>
      </c>
      <c r="D68" s="69">
        <f>'Data Input Template'!$D$54</f>
        <v>0</v>
      </c>
      <c r="E68" s="69">
        <f>'Data Input Template'!$E$54</f>
        <v>0</v>
      </c>
      <c r="F68" s="170">
        <f t="shared" si="63"/>
        <v>0</v>
      </c>
      <c r="G68" s="170">
        <f>IF(C68=0,0,'Assumptions (Hide)'!$C88)</f>
        <v>0</v>
      </c>
      <c r="H68" s="184">
        <f t="shared" si="64"/>
        <v>0</v>
      </c>
      <c r="I68" s="70">
        <f t="shared" si="65"/>
        <v>0</v>
      </c>
      <c r="J68" s="61">
        <f>I68*'Assumptions (Hide)'!C88</f>
        <v>0</v>
      </c>
      <c r="K68" s="556">
        <f t="shared" si="66"/>
        <v>0</v>
      </c>
      <c r="Q68" s="61">
        <f>$I68*'Assumptions (Hide)'!$C14*('Assumptions (Hide)'!$D14*($E68/60))</f>
        <v>0</v>
      </c>
      <c r="R68" s="141">
        <f>$I68*('Assumptions (Hide)'!$E14*($E68/60))</f>
        <v>0</v>
      </c>
      <c r="S68" s="141">
        <f t="shared" si="4"/>
        <v>0</v>
      </c>
      <c r="U68" s="141">
        <f>I68*D68*'Assumptions (Hide)'!$C32/100</f>
        <v>0</v>
      </c>
      <c r="W68" s="141">
        <f>IFERROR((F68*D68)*'Assumptions (Hide)'!$D$56/1000,0)</f>
        <v>0</v>
      </c>
      <c r="X68" s="141">
        <f>IFERROR(($F68*$D68)*'Assumptions (Hide)'!$D$57/1000,0)</f>
        <v>0</v>
      </c>
      <c r="Y68" s="141">
        <f>IFERROR(($F68*$D68)*'Assumptions (Hide)'!$D$58/1000,0)</f>
        <v>0</v>
      </c>
      <c r="Z68" s="141">
        <f>IFERROR(($F68*$D68)*'Assumptions (Hide)'!$D$59/1000,0)</f>
        <v>0</v>
      </c>
      <c r="AA68" s="141">
        <f>IFERROR(($F68*$D68)*'Assumptions (Hide)'!$D$60/1000,0)</f>
        <v>0</v>
      </c>
      <c r="AB68" s="141">
        <f>IFERROR(($F68*$D68)*'Assumptions (Hide)'!$D$61/1000,0)</f>
        <v>0</v>
      </c>
      <c r="AD68" s="172">
        <f>I68*D68*('Assumptions (Hide)'!$C$80/1000000)*'Assumptions (Hide)'!$C$46</f>
        <v>0</v>
      </c>
      <c r="AE68" s="172">
        <f>$I68*$D68*('Assumptions (Hide)'!$D$80/1000000)*'Assumptions (Hide)'!$C$47</f>
        <v>0</v>
      </c>
      <c r="AF68" s="172">
        <f>$I68*$D68*('Assumptions (Hide)'!$E$80/1000000)*'Assumptions (Hide)'!$C$48</f>
        <v>0</v>
      </c>
    </row>
    <row r="69" spans="2:32" ht="15" customHeight="1" x14ac:dyDescent="0.2">
      <c r="B69" s="131" t="s">
        <v>58</v>
      </c>
      <c r="C69" s="163">
        <f>'Data Input Template'!$I$68</f>
        <v>0</v>
      </c>
      <c r="D69" s="69">
        <f>'Data Input Template'!$D$54</f>
        <v>0</v>
      </c>
      <c r="E69" s="69">
        <f>'Data Input Template'!$E$54</f>
        <v>0</v>
      </c>
      <c r="F69" s="170">
        <f t="shared" si="63"/>
        <v>0</v>
      </c>
      <c r="G69" s="170">
        <f>IF(C69=0,0,'Assumptions (Hide)'!$C89)</f>
        <v>0</v>
      </c>
      <c r="H69" s="184">
        <f t="shared" si="64"/>
        <v>0</v>
      </c>
      <c r="I69" s="70">
        <f t="shared" si="65"/>
        <v>0</v>
      </c>
      <c r="J69" s="61">
        <f>I69*'Assumptions (Hide)'!C89</f>
        <v>0</v>
      </c>
      <c r="K69" s="556">
        <f t="shared" si="66"/>
        <v>0</v>
      </c>
      <c r="Q69" s="61">
        <f>$I69*'Assumptions (Hide)'!$C15*('Assumptions (Hide)'!$D15*($E69/60))</f>
        <v>0</v>
      </c>
      <c r="R69" s="141">
        <f>$I69*('Assumptions (Hide)'!$E15*($E69/60))</f>
        <v>0</v>
      </c>
      <c r="S69" s="141">
        <f t="shared" si="4"/>
        <v>0</v>
      </c>
      <c r="U69" s="141">
        <f>I69*D69*'Assumptions (Hide)'!$C33/100</f>
        <v>0</v>
      </c>
      <c r="W69" s="141">
        <f>IFERROR((F69*D69)*'Assumptions (Hide)'!$D$56/1000,0)</f>
        <v>0</v>
      </c>
      <c r="X69" s="141">
        <f>IFERROR(($F69*$D69)*'Assumptions (Hide)'!$D$57/1000,0)</f>
        <v>0</v>
      </c>
      <c r="Y69" s="141">
        <f>IFERROR(($F69*$D69)*'Assumptions (Hide)'!$D$58/1000,0)</f>
        <v>0</v>
      </c>
      <c r="Z69" s="141">
        <f>IFERROR(($F69*$D69)*'Assumptions (Hide)'!$D$59/1000,0)</f>
        <v>0</v>
      </c>
      <c r="AA69" s="141">
        <f>IFERROR(($F69*$D69)*'Assumptions (Hide)'!$D$60/1000,0)</f>
        <v>0</v>
      </c>
      <c r="AB69" s="141">
        <f>IFERROR(($F69*$D69)*'Assumptions (Hide)'!$D$61/1000,0)</f>
        <v>0</v>
      </c>
      <c r="AD69" s="172">
        <f>I69*D69*('Assumptions (Hide)'!$C$80/1000000)*'Assumptions (Hide)'!$C$46</f>
        <v>0</v>
      </c>
      <c r="AE69" s="172">
        <f>$I69*$D69*('Assumptions (Hide)'!$D$80/1000000)*'Assumptions (Hide)'!$C$47</f>
        <v>0</v>
      </c>
      <c r="AF69" s="172">
        <f>$I69*$D69*('Assumptions (Hide)'!$E$80/1000000)*'Assumptions (Hide)'!$C$48</f>
        <v>0</v>
      </c>
    </row>
    <row r="70" spans="2:32" ht="15" customHeight="1" x14ac:dyDescent="0.2">
      <c r="B70" s="108" t="s">
        <v>59</v>
      </c>
      <c r="C70" s="163">
        <f>'Data Input Template'!$I$69</f>
        <v>0</v>
      </c>
      <c r="D70" s="69">
        <f>'Data Input Template'!$D$54</f>
        <v>0</v>
      </c>
      <c r="E70" s="69">
        <f>'Data Input Template'!$E$54</f>
        <v>0</v>
      </c>
      <c r="F70" s="170">
        <f t="shared" si="63"/>
        <v>0</v>
      </c>
      <c r="G70" s="170">
        <f>IF(C70=0,0,'Assumptions (Hide)'!$C90)</f>
        <v>0</v>
      </c>
      <c r="H70" s="184">
        <f t="shared" si="64"/>
        <v>0</v>
      </c>
      <c r="I70" s="70">
        <f t="shared" si="65"/>
        <v>0</v>
      </c>
      <c r="J70" s="61">
        <f>I70*'Assumptions (Hide)'!C90</f>
        <v>0</v>
      </c>
      <c r="K70" s="556">
        <f t="shared" si="66"/>
        <v>0</v>
      </c>
      <c r="Q70" s="61">
        <f>$I70*'Assumptions (Hide)'!$C16*('Assumptions (Hide)'!$D16*($E70/60))</f>
        <v>0</v>
      </c>
      <c r="R70" s="141">
        <f>$I70*('Assumptions (Hide)'!$E16*($E70/60))</f>
        <v>0</v>
      </c>
      <c r="S70" s="141">
        <f t="shared" si="4"/>
        <v>0</v>
      </c>
      <c r="U70" s="141">
        <f>I70*D70*'Assumptions (Hide)'!$C34/100</f>
        <v>0</v>
      </c>
      <c r="W70" s="141">
        <f>IFERROR((F70*D70)*'Assumptions (Hide)'!$D$56/1000,0)</f>
        <v>0</v>
      </c>
      <c r="X70" s="141">
        <f>IFERROR(($F70*$D70)*'Assumptions (Hide)'!$D$57/1000,0)</f>
        <v>0</v>
      </c>
      <c r="Y70" s="141">
        <f>IFERROR(($F70*$D70)*'Assumptions (Hide)'!$D$58/1000,0)</f>
        <v>0</v>
      </c>
      <c r="Z70" s="141">
        <f>IFERROR(($F70*$D70)*'Assumptions (Hide)'!$D$59/1000,0)</f>
        <v>0</v>
      </c>
      <c r="AA70" s="141">
        <f>IFERROR(($F70*$D70)*'Assumptions (Hide)'!$D$60/1000,0)</f>
        <v>0</v>
      </c>
      <c r="AB70" s="141">
        <f>IFERROR(($F70*$D70)*'Assumptions (Hide)'!$D$61/1000,0)</f>
        <v>0</v>
      </c>
      <c r="AD70" s="172">
        <f>I70*D70*('Assumptions (Hide)'!$C$80/1000000)*'Assumptions (Hide)'!$C$46</f>
        <v>0</v>
      </c>
      <c r="AE70" s="172">
        <f>$I70*$D70*('Assumptions (Hide)'!$D$80/1000000)*'Assumptions (Hide)'!$C$47</f>
        <v>0</v>
      </c>
      <c r="AF70" s="172">
        <f>$I70*$D70*('Assumptions (Hide)'!$E$80/1000000)*'Assumptions (Hide)'!$C$48</f>
        <v>0</v>
      </c>
    </row>
    <row r="71" spans="2:32" ht="15" customHeight="1" x14ac:dyDescent="0.2">
      <c r="B71" s="108" t="s">
        <v>60</v>
      </c>
      <c r="C71" s="163">
        <f>'Data Input Template'!$I$70</f>
        <v>0</v>
      </c>
      <c r="D71" s="69">
        <f>'Data Input Template'!$D$54</f>
        <v>0</v>
      </c>
      <c r="E71" s="69">
        <f>'Data Input Template'!$E$54</f>
        <v>0</v>
      </c>
      <c r="F71" s="170">
        <f t="shared" si="63"/>
        <v>0</v>
      </c>
      <c r="G71" s="170">
        <f>IF(C71=0,0,'Assumptions (Hide)'!$C91)</f>
        <v>0</v>
      </c>
      <c r="H71" s="184">
        <f t="shared" si="64"/>
        <v>0</v>
      </c>
      <c r="I71" s="70">
        <f t="shared" si="65"/>
        <v>0</v>
      </c>
      <c r="J71" s="61">
        <f>I71*'Assumptions (Hide)'!C91</f>
        <v>0</v>
      </c>
      <c r="K71" s="556">
        <f t="shared" si="66"/>
        <v>0</v>
      </c>
      <c r="Q71" s="61">
        <f>$I71*'Assumptions (Hide)'!$C17*('Assumptions (Hide)'!$D17*($E71/60))</f>
        <v>0</v>
      </c>
      <c r="R71" s="141">
        <f>$I71*('Assumptions (Hide)'!$E17*($E71/60))</f>
        <v>0</v>
      </c>
      <c r="S71" s="141">
        <f t="shared" si="4"/>
        <v>0</v>
      </c>
      <c r="U71" s="141">
        <f>I71*D71*'Assumptions (Hide)'!$C35/100</f>
        <v>0</v>
      </c>
      <c r="W71" s="141">
        <f>IFERROR((F71*D71)*'Assumptions (Hide)'!$D$56/1000,0)</f>
        <v>0</v>
      </c>
      <c r="X71" s="141">
        <f>IFERROR(($F71*$D71)*'Assumptions (Hide)'!$D$57/1000,0)</f>
        <v>0</v>
      </c>
      <c r="Y71" s="141">
        <f>IFERROR(($F71*$D71)*'Assumptions (Hide)'!$D$58/1000,0)</f>
        <v>0</v>
      </c>
      <c r="Z71" s="141">
        <f>IFERROR(($F71*$D71)*'Assumptions (Hide)'!$D$59/1000,0)</f>
        <v>0</v>
      </c>
      <c r="AA71" s="141">
        <f>IFERROR(($F71*$D71)*'Assumptions (Hide)'!$D$60/1000,0)</f>
        <v>0</v>
      </c>
      <c r="AB71" s="141">
        <f>IFERROR(($F71*$D71)*'Assumptions (Hide)'!$D$61/1000,0)</f>
        <v>0</v>
      </c>
      <c r="AD71" s="172">
        <f>I71*D71*('Assumptions (Hide)'!$C$80/1000000)*'Assumptions (Hide)'!$C$46</f>
        <v>0</v>
      </c>
      <c r="AE71" s="172">
        <f>$I71*$D71*('Assumptions (Hide)'!$D$80/1000000)*'Assumptions (Hide)'!$C$47</f>
        <v>0</v>
      </c>
      <c r="AF71" s="172">
        <f>$I71*$D71*('Assumptions (Hide)'!$E$80/1000000)*'Assumptions (Hide)'!$C$48</f>
        <v>0</v>
      </c>
    </row>
    <row r="72" spans="2:32" ht="15" customHeight="1" x14ac:dyDescent="0.2">
      <c r="B72" s="552" t="s">
        <v>421</v>
      </c>
      <c r="C72" s="163">
        <f>'Data Input Template'!$I$71</f>
        <v>0</v>
      </c>
      <c r="D72" s="69">
        <f>'Data Input Template'!$D$54</f>
        <v>0</v>
      </c>
      <c r="E72" s="69">
        <f>'Data Input Template'!$E$54</f>
        <v>0</v>
      </c>
      <c r="F72" s="170">
        <f t="shared" ref="F72" si="67">K72*$F$65</f>
        <v>0</v>
      </c>
      <c r="G72" s="170">
        <f>IF(C72=0,0,'Assumptions (Hide)'!$C92)</f>
        <v>0</v>
      </c>
      <c r="H72" s="184">
        <f t="shared" ref="H72" si="68">IFERROR(G72/$G$65,0)</f>
        <v>0</v>
      </c>
      <c r="I72" s="70">
        <f t="shared" ref="I72" si="69">C72*$I$65</f>
        <v>0</v>
      </c>
      <c r="J72" s="61">
        <f>I72*'Assumptions (Hide)'!C92</f>
        <v>0</v>
      </c>
      <c r="K72" s="556">
        <f t="shared" ref="K72" si="70">IFERROR(J72/$J$65,0)</f>
        <v>0</v>
      </c>
      <c r="L72" s="491"/>
      <c r="M72" s="491"/>
      <c r="N72" s="491"/>
      <c r="O72" s="491"/>
      <c r="Q72" s="61">
        <f>$I72*'Assumptions (Hide)'!$C18*('Assumptions (Hide)'!$D18*($E72/60))</f>
        <v>0</v>
      </c>
      <c r="R72" s="141">
        <f>$I72*('Assumptions (Hide)'!$E18*($E72/60))</f>
        <v>0</v>
      </c>
      <c r="S72" s="141">
        <f t="shared" ref="S72" si="71">SUM(Q72:R72)</f>
        <v>0</v>
      </c>
      <c r="U72" s="141">
        <f>I72*D72*'Assumptions (Hide)'!$C36/100</f>
        <v>0</v>
      </c>
      <c r="W72" s="141">
        <f>IFERROR((F72*D72)*'Assumptions (Hide)'!$D$56/1000,0)</f>
        <v>0</v>
      </c>
      <c r="X72" s="141">
        <f>IFERROR(($F72*$D72)*'Assumptions (Hide)'!$D$57/1000,0)</f>
        <v>0</v>
      </c>
      <c r="Y72" s="141">
        <f>IFERROR(($F72*$D72)*'Assumptions (Hide)'!$D$58/1000,0)</f>
        <v>0</v>
      </c>
      <c r="Z72" s="141">
        <f>IFERROR(($F72*$D72)*'Assumptions (Hide)'!$D$59/1000,0)</f>
        <v>0</v>
      </c>
      <c r="AA72" s="141">
        <f>IFERROR(($F72*$D72)*'Assumptions (Hide)'!$D$60/1000,0)</f>
        <v>0</v>
      </c>
      <c r="AB72" s="141">
        <f>IFERROR(($F72*$D72)*'Assumptions (Hide)'!$D$61/1000,0)</f>
        <v>0</v>
      </c>
      <c r="AD72" s="172">
        <f>I72*D72*('Assumptions (Hide)'!$C$80/1000000)*'Assumptions (Hide)'!$C$46</f>
        <v>0</v>
      </c>
      <c r="AE72" s="172">
        <f>$I72*$D72*('Assumptions (Hide)'!$D$80/1000000)*'Assumptions (Hide)'!$C$47</f>
        <v>0</v>
      </c>
      <c r="AF72" s="172">
        <f>$I72*$D72*('Assumptions (Hide)'!$E$80/1000000)*'Assumptions (Hide)'!$C$48</f>
        <v>0</v>
      </c>
    </row>
    <row r="73" spans="2:32" ht="15" customHeight="1" x14ac:dyDescent="0.2">
      <c r="B73" s="108" t="s">
        <v>61</v>
      </c>
      <c r="C73" s="163">
        <f>'Data Input Template'!$I$72</f>
        <v>0</v>
      </c>
      <c r="D73" s="69">
        <f>'Data Input Template'!$D$54</f>
        <v>0</v>
      </c>
      <c r="E73" s="69">
        <f>'Data Input Template'!$E$54</f>
        <v>0</v>
      </c>
      <c r="F73" s="170">
        <f t="shared" si="63"/>
        <v>0</v>
      </c>
      <c r="G73" s="170">
        <f>IF(C73=0,0,'Assumptions (Hide)'!$C93)</f>
        <v>0</v>
      </c>
      <c r="H73" s="184">
        <f t="shared" si="64"/>
        <v>0</v>
      </c>
      <c r="I73" s="70">
        <f t="shared" si="65"/>
        <v>0</v>
      </c>
      <c r="J73" s="61">
        <f>I73*'Assumptions (Hide)'!C93</f>
        <v>0</v>
      </c>
      <c r="K73" s="556">
        <f t="shared" si="66"/>
        <v>0</v>
      </c>
      <c r="Q73" s="61">
        <f>$I73*'Assumptions (Hide)'!$C19*('Assumptions (Hide)'!$D19*($E73/60))</f>
        <v>0</v>
      </c>
      <c r="R73" s="141">
        <f>$I73*('Assumptions (Hide)'!$E19*($E73/60))</f>
        <v>0</v>
      </c>
      <c r="S73" s="141">
        <f t="shared" si="4"/>
        <v>0</v>
      </c>
      <c r="U73" s="141">
        <f>I73*D73*'Assumptions (Hide)'!$C37/100</f>
        <v>0</v>
      </c>
      <c r="W73" s="141">
        <f>IFERROR((F73*D73)*'Assumptions (Hide)'!$D$56/1000,0)</f>
        <v>0</v>
      </c>
      <c r="X73" s="141">
        <f>IFERROR(($F73*$D73)*'Assumptions (Hide)'!$D$57/1000,0)</f>
        <v>0</v>
      </c>
      <c r="Y73" s="141">
        <f>IFERROR(($F73*$D73)*'Assumptions (Hide)'!$D$58/1000,0)</f>
        <v>0</v>
      </c>
      <c r="Z73" s="141">
        <f>IFERROR(($F73*$D73)*'Assumptions (Hide)'!$D$59/1000,0)</f>
        <v>0</v>
      </c>
      <c r="AA73" s="141">
        <f>IFERROR(($F73*$D73)*'Assumptions (Hide)'!$D$60/1000,0)</f>
        <v>0</v>
      </c>
      <c r="AB73" s="141">
        <f>IFERROR(($F73*$D73)*'Assumptions (Hide)'!$D$61/1000,0)</f>
        <v>0</v>
      </c>
      <c r="AD73" s="172">
        <f>I73*D73*('Assumptions (Hide)'!$C$80/1000000)*'Assumptions (Hide)'!$C$46</f>
        <v>0</v>
      </c>
      <c r="AE73" s="172">
        <f>$I73*$D73*('Assumptions (Hide)'!$D$80/1000000)*'Assumptions (Hide)'!$C$47</f>
        <v>0</v>
      </c>
      <c r="AF73" s="172">
        <f>$I73*$D73*('Assumptions (Hide)'!$E$80/1000000)*'Assumptions (Hide)'!$C$48</f>
        <v>0</v>
      </c>
    </row>
    <row r="74" spans="2:32" ht="15" customHeight="1" x14ac:dyDescent="0.2">
      <c r="B74" s="132" t="s">
        <v>62</v>
      </c>
      <c r="C74" s="164">
        <f>'Data Input Template'!$I$73</f>
        <v>0</v>
      </c>
      <c r="D74" s="71">
        <f>'Data Input Template'!$D$54</f>
        <v>0</v>
      </c>
      <c r="E74" s="71">
        <f>'Data Input Template'!$E$54</f>
        <v>0</v>
      </c>
      <c r="F74" s="187">
        <f t="shared" si="63"/>
        <v>0</v>
      </c>
      <c r="G74" s="187">
        <f>IF(C74=0,0,'Assumptions (Hide)'!$C94)</f>
        <v>0</v>
      </c>
      <c r="H74" s="186">
        <f t="shared" si="64"/>
        <v>0</v>
      </c>
      <c r="I74" s="72">
        <f t="shared" si="65"/>
        <v>0</v>
      </c>
      <c r="J74" s="101">
        <f>I74*'Assumptions (Hide)'!C94</f>
        <v>0</v>
      </c>
      <c r="K74" s="557">
        <f t="shared" si="66"/>
        <v>0</v>
      </c>
      <c r="Q74" s="142">
        <f>$I74*'Assumptions (Hide)'!$C20*('Assumptions (Hide)'!$D20*($E74/60))</f>
        <v>0</v>
      </c>
      <c r="R74" s="142">
        <f>$I74*('Assumptions (Hide)'!$E20*($E74/60))</f>
        <v>0</v>
      </c>
      <c r="S74" s="142">
        <f t="shared" si="4"/>
        <v>0</v>
      </c>
      <c r="U74" s="142">
        <f>I74*D74*'Assumptions (Hide)'!$C38/100</f>
        <v>0</v>
      </c>
      <c r="W74" s="142">
        <f>IFERROR((F74*D74)*'Assumptions (Hide)'!$D$56/1000,0)</f>
        <v>0</v>
      </c>
      <c r="X74" s="142">
        <f>IFERROR(($F74*$D74)*'Assumptions (Hide)'!$D$57/1000,0)</f>
        <v>0</v>
      </c>
      <c r="Y74" s="142">
        <f>IFERROR(($F74*$D74)*'Assumptions (Hide)'!$D$58/1000,0)</f>
        <v>0</v>
      </c>
      <c r="Z74" s="142">
        <f>IFERROR(($F74*$D74)*'Assumptions (Hide)'!$D$59/1000,0)</f>
        <v>0</v>
      </c>
      <c r="AA74" s="142">
        <f>IFERROR(($F74*$D74)*'Assumptions (Hide)'!$D$60/1000,0)</f>
        <v>0</v>
      </c>
      <c r="AB74" s="142">
        <f>IFERROR(($F74*$D74)*'Assumptions (Hide)'!$D$61/1000,0)</f>
        <v>0</v>
      </c>
      <c r="AD74" s="173">
        <f>I74*D74*('Assumptions (Hide)'!$C$80/1000000)*'Assumptions (Hide)'!$C$46</f>
        <v>0</v>
      </c>
      <c r="AE74" s="173">
        <f>$I74*$D74*('Assumptions (Hide)'!$D$80/1000000)*'Assumptions (Hide)'!$C$47</f>
        <v>0</v>
      </c>
      <c r="AF74" s="173">
        <f>$I74*$D74*('Assumptions (Hide)'!$E$80/1000000)*'Assumptions (Hide)'!$C$48</f>
        <v>0</v>
      </c>
    </row>
    <row r="77" spans="2:32" ht="15" customHeight="1" x14ac:dyDescent="0.2">
      <c r="B77" s="165" t="s">
        <v>198</v>
      </c>
      <c r="F77" s="193"/>
      <c r="W77" s="178"/>
      <c r="X77" s="178"/>
      <c r="Y77" s="178"/>
      <c r="Z77" s="178"/>
      <c r="AA77" s="178"/>
      <c r="AB77" s="178"/>
      <c r="AD77" s="179">
        <f>SUM(AD80,AD90,AD100,AD110,AD120,AD130,AD140)</f>
        <v>0</v>
      </c>
      <c r="AE77" s="179">
        <f t="shared" ref="AE77:AF77" si="72">SUM(AE80,AE90,AE100,AE110,AE120,AE130,AE140)</f>
        <v>0</v>
      </c>
      <c r="AF77" s="179">
        <f t="shared" si="72"/>
        <v>0</v>
      </c>
    </row>
    <row r="78" spans="2:32" ht="15" customHeight="1" x14ac:dyDescent="0.2">
      <c r="F78" s="190"/>
      <c r="G78" s="147"/>
      <c r="H78" s="147"/>
      <c r="Q78" s="85" t="s">
        <v>164</v>
      </c>
      <c r="U78" t="s">
        <v>165</v>
      </c>
      <c r="W78" s="85" t="s">
        <v>170</v>
      </c>
      <c r="X78" s="85"/>
      <c r="Y78" s="85"/>
      <c r="Z78" s="85"/>
      <c r="AA78" s="85"/>
      <c r="AB78" s="85"/>
      <c r="AD78" s="85"/>
      <c r="AE78" s="85"/>
      <c r="AF78" s="85"/>
    </row>
    <row r="79" spans="2:32" ht="30.75" customHeight="1" x14ac:dyDescent="0.2">
      <c r="B79" s="133"/>
      <c r="C79" s="138" t="s">
        <v>161</v>
      </c>
      <c r="D79" s="130" t="s">
        <v>94</v>
      </c>
      <c r="E79" s="130" t="s">
        <v>197</v>
      </c>
      <c r="F79" s="191" t="s">
        <v>98</v>
      </c>
      <c r="G79" s="183" t="s">
        <v>214</v>
      </c>
      <c r="H79" s="183" t="s">
        <v>215</v>
      </c>
      <c r="I79" s="161" t="s">
        <v>88</v>
      </c>
      <c r="J79" s="202" t="s">
        <v>341</v>
      </c>
      <c r="K79" s="486" t="s">
        <v>342</v>
      </c>
      <c r="L79" s="482" t="s">
        <v>217</v>
      </c>
      <c r="M79" s="207" t="s">
        <v>216</v>
      </c>
      <c r="N79" s="202" t="s">
        <v>341</v>
      </c>
      <c r="O79" s="202" t="s">
        <v>342</v>
      </c>
      <c r="Q79" s="138" t="s">
        <v>162</v>
      </c>
      <c r="R79" s="138" t="s">
        <v>141</v>
      </c>
      <c r="S79" s="143" t="s">
        <v>163</v>
      </c>
      <c r="U79" s="143" t="s">
        <v>167</v>
      </c>
      <c r="W79" s="143" t="s">
        <v>174</v>
      </c>
      <c r="X79" s="143" t="s">
        <v>171</v>
      </c>
      <c r="Y79" s="143" t="s">
        <v>75</v>
      </c>
      <c r="Z79" s="143" t="s">
        <v>76</v>
      </c>
      <c r="AA79" s="143" t="s">
        <v>172</v>
      </c>
      <c r="AB79" s="143" t="s">
        <v>173</v>
      </c>
      <c r="AD79" s="203" t="s">
        <v>209</v>
      </c>
      <c r="AE79" s="203" t="s">
        <v>203</v>
      </c>
      <c r="AF79" s="203" t="s">
        <v>210</v>
      </c>
    </row>
    <row r="80" spans="2:32" ht="15" customHeight="1" x14ac:dyDescent="0.2">
      <c r="B80" s="134" t="str">
        <f>'Data Input Template'!$L$48</f>
        <v>Passenger Vehicles</v>
      </c>
      <c r="C80" s="257">
        <v>0</v>
      </c>
      <c r="D80" s="135">
        <f>'Data Input Template'!$M$48</f>
        <v>0</v>
      </c>
      <c r="E80" s="135">
        <f>'Data Input Template'!$N$48</f>
        <v>0</v>
      </c>
      <c r="F80" s="192">
        <f>'Data Input Template'!$O$48</f>
        <v>0</v>
      </c>
      <c r="G80" s="135">
        <f>SUM(G81:G89)</f>
        <v>0</v>
      </c>
      <c r="H80" s="135">
        <f>SUM(H81:H89)</f>
        <v>0</v>
      </c>
      <c r="I80" s="136">
        <f>'Data Input Template'!$P$48</f>
        <v>0</v>
      </c>
      <c r="J80" s="484">
        <f>SUM(J81:J89)</f>
        <v>0</v>
      </c>
      <c r="K80" s="487"/>
      <c r="L80" s="144">
        <f>'Data Input Template'!$Q$48</f>
        <v>0</v>
      </c>
      <c r="M80" s="217">
        <f>'Data Input Template'!$R$48</f>
        <v>0</v>
      </c>
      <c r="N80" s="484">
        <f>SUM(N81:N89)</f>
        <v>0</v>
      </c>
      <c r="O80" s="487"/>
      <c r="Q80" s="145">
        <f>SUM(Q81:Q89)</f>
        <v>0</v>
      </c>
      <c r="R80" s="210">
        <f>SUM(R81:R89)</f>
        <v>0</v>
      </c>
      <c r="S80" s="145">
        <f>SUM(Q80:R80)</f>
        <v>0</v>
      </c>
      <c r="U80" s="145">
        <f>SUM(U81:U89)</f>
        <v>0</v>
      </c>
      <c r="W80" s="145">
        <f>SUM(W81:W89)</f>
        <v>0</v>
      </c>
      <c r="X80" s="139">
        <f t="shared" ref="X80:AB80" si="73">SUM(X81:X89)</f>
        <v>0</v>
      </c>
      <c r="Y80" s="145">
        <f t="shared" si="73"/>
        <v>0</v>
      </c>
      <c r="Z80" s="145">
        <f t="shared" si="73"/>
        <v>0</v>
      </c>
      <c r="AA80" s="145">
        <f t="shared" si="73"/>
        <v>0</v>
      </c>
      <c r="AB80" s="145">
        <f t="shared" si="73"/>
        <v>0</v>
      </c>
      <c r="AD80" s="139">
        <f t="shared" ref="AD80:AE80" si="74">SUM(AD81:AD89)</f>
        <v>0</v>
      </c>
      <c r="AE80" s="145">
        <f t="shared" si="74"/>
        <v>0</v>
      </c>
      <c r="AF80" s="139">
        <f t="shared" ref="AF80" si="75">SUM(AF81:AF89)</f>
        <v>0</v>
      </c>
    </row>
    <row r="81" spans="2:32" ht="15" customHeight="1" x14ac:dyDescent="0.2">
      <c r="B81" s="166" t="s">
        <v>55</v>
      </c>
      <c r="C81" s="256">
        <v>0</v>
      </c>
      <c r="D81" s="170">
        <f>'Data Input Template'!$M$48</f>
        <v>0</v>
      </c>
      <c r="E81" s="170">
        <f>'Data Input Template'!$N$48</f>
        <v>0</v>
      </c>
      <c r="F81" s="188">
        <f>K81*$F$80</f>
        <v>0</v>
      </c>
      <c r="G81" s="170">
        <f>IF(C81=0,0,'Assumptions (Hide)'!$C86)</f>
        <v>0</v>
      </c>
      <c r="H81" s="184">
        <f>IFERROR(G81/$G$80,0)</f>
        <v>0</v>
      </c>
      <c r="I81" s="171">
        <f t="shared" ref="I81:I89" si="76">C81*$I$80</f>
        <v>0</v>
      </c>
      <c r="J81" s="476">
        <f>I81*'Assumptions (Hide)'!C86</f>
        <v>0</v>
      </c>
      <c r="K81" s="485">
        <f>IFERROR(J81/$J$80,0)</f>
        <v>0</v>
      </c>
      <c r="L81" s="172">
        <f>$O81*$L$80</f>
        <v>0</v>
      </c>
      <c r="M81" s="218">
        <f t="shared" ref="M81:M89" si="77">C81*$M$80</f>
        <v>0</v>
      </c>
      <c r="N81" s="476">
        <f>M81*'Assumptions (Hide)'!C86</f>
        <v>0</v>
      </c>
      <c r="O81" s="485">
        <f>IFERROR(N81/$N$80,0)</f>
        <v>0</v>
      </c>
      <c r="Q81" s="175">
        <f>$I81*'Assumptions (Hide)'!$C12*('Assumptions (Hide)'!$D12*($E81/60))+M81*'Assumptions (Hide)'!$C12*('Assumptions (Hide)'!$D12*($E81/60)*0.5*-'Assumptions (Hide)'!$C$100)</f>
        <v>0</v>
      </c>
      <c r="R81" s="211">
        <f>$I81*('Assumptions (Hide)'!$E12*($E81/60))+$M81*('Assumptions (Hide)'!$E12*($E81/60))*0.5*-'Assumptions (Hide)'!$C$100</f>
        <v>0</v>
      </c>
      <c r="S81" s="214">
        <f t="shared" ref="S81:S149" si="78">SUM(Q81:R81)</f>
        <v>0</v>
      </c>
      <c r="U81" s="211">
        <f>$I81*$D81*('Assumptions (Hide)'!$C30/100)+M81*$D81*('Assumptions (Hide)'!$C30/100)*0.5*-'Assumptions (Hide)'!$C$100</f>
        <v>0</v>
      </c>
      <c r="V81" s="209"/>
      <c r="W81" s="211">
        <f>$F$81*$D$81*'Assumptions (Hide)'!$C$56/1000+($L$81*$D$81*'Assumptions (Hide)'!$C$56/1000)*0.5*-'Assumptions (Hide)'!$C$100</f>
        <v>0</v>
      </c>
      <c r="X81" s="211">
        <f>$F$81*$D$81*'Assumptions (Hide)'!$C$57/1000+($L$81*$D$81*'Assumptions (Hide)'!$C$57/1000)*0.5*-'Assumptions (Hide)'!$C$100</f>
        <v>0</v>
      </c>
      <c r="Y81" s="212">
        <f>$F$81*$D$81*'Assumptions (Hide)'!$C$58/1000+($L$81*$D$81*'Assumptions (Hide)'!$C$58/1000)*0.5*-'Assumptions (Hide)'!$C$100</f>
        <v>0</v>
      </c>
      <c r="Z81" s="212">
        <f>$F$81*$D$81*'Assumptions (Hide)'!$C$59/1000+($L$81*$D$81*'Assumptions (Hide)'!$C$59/1000)*0.5*-'Assumptions (Hide)'!$C$100</f>
        <v>0</v>
      </c>
      <c r="AA81" s="211">
        <f>$F$81*$D$81*'Assumptions (Hide)'!$C$60/1000+($L$81*$D$81*'Assumptions (Hide)'!$C$60/1000)*0.5*-'Assumptions (Hide)'!$C$100</f>
        <v>0</v>
      </c>
      <c r="AB81" s="212">
        <f>$F81*$D81*'Assumptions (Hide)'!$C$61/1000+($L81*$D81*'Assumptions (Hide)'!$C$61/1000)*0.5*-'Assumptions (Hide)'!$C$100</f>
        <v>0</v>
      </c>
      <c r="AC81" s="209"/>
      <c r="AD81" s="215">
        <f>($I81*$D81*('Assumptions (Hide)'!$C$79/1000000)*'Assumptions (Hide)'!$C$46)+($M81*$D81*'Assumptions (Hide)'!$C$79/1000000*'Assumptions (Hide)'!$C$46*0.5*-'Assumptions (Hide)'!$C$100)</f>
        <v>0</v>
      </c>
      <c r="AE81" s="215">
        <f>$I81*$D81*('Assumptions (Hide)'!$D$79/1000000)*'Assumptions (Hide)'!$C$47+($M81*$D81*'Assumptions (Hide)'!$D$79/1000000)*'Assumptions (Hide)'!$C$47*0.5*-'Assumptions (Hide)'!$C$100</f>
        <v>0</v>
      </c>
      <c r="AF81" s="215">
        <f>$I81*$D81*('Assumptions (Hide)'!$E$79/1000000)*'Assumptions (Hide)'!$C$48+(($M81*$D81*'Assumptions (Hide)'!$E$79/1000000)*'Assumptions (Hide)'!$C$48*0.5*-'Assumptions (Hide)'!$C$100)</f>
        <v>0</v>
      </c>
    </row>
    <row r="82" spans="2:32" ht="15" customHeight="1" x14ac:dyDescent="0.2">
      <c r="B82" s="166" t="s">
        <v>56</v>
      </c>
      <c r="C82" s="256">
        <v>0</v>
      </c>
      <c r="D82" s="170">
        <f>'Data Input Template'!$M$48</f>
        <v>0</v>
      </c>
      <c r="E82" s="170">
        <f>'Data Input Template'!$N$48</f>
        <v>0</v>
      </c>
      <c r="F82" s="188">
        <f t="shared" ref="F82:F89" si="79">K82*$F$80</f>
        <v>0</v>
      </c>
      <c r="G82" s="170">
        <f>IF(C82=0,0,'Assumptions (Hide)'!$C87)</f>
        <v>0</v>
      </c>
      <c r="H82" s="184">
        <f t="shared" ref="H82:H89" si="80">IFERROR(G82/$G$80,0)</f>
        <v>0</v>
      </c>
      <c r="I82" s="171">
        <f t="shared" si="76"/>
        <v>0</v>
      </c>
      <c r="J82" s="476">
        <f>I82*'Assumptions (Hide)'!C87</f>
        <v>0</v>
      </c>
      <c r="K82" s="485">
        <f>IFERROR(J82/$J$80,0)</f>
        <v>0</v>
      </c>
      <c r="L82" s="172">
        <f t="shared" ref="L82:L89" si="81">$O82*$L$80</f>
        <v>0</v>
      </c>
      <c r="M82" s="218">
        <f t="shared" si="77"/>
        <v>0</v>
      </c>
      <c r="N82" s="476">
        <f>M82*'Assumptions (Hide)'!C87</f>
        <v>0</v>
      </c>
      <c r="O82" s="485">
        <f t="shared" ref="O82:O89" si="82">IFERROR(N82/$N$80,0)</f>
        <v>0</v>
      </c>
      <c r="Q82" s="175">
        <f>$I82*'Assumptions (Hide)'!$C13*('Assumptions (Hide)'!$D13*($E82/60))+M82*'Assumptions (Hide)'!$C13*('Assumptions (Hide)'!$D13*($E82/60)*0.5*-'Assumptions (Hide)'!$C$100)</f>
        <v>0</v>
      </c>
      <c r="R82" s="212">
        <f>$I82*('Assumptions (Hide)'!$E13*($E82/60))+$M82*('Assumptions (Hide)'!$E13*($E82/60))*0.5*-'Assumptions (Hide)'!$C$100</f>
        <v>0</v>
      </c>
      <c r="S82" s="214">
        <f t="shared" si="78"/>
        <v>0</v>
      </c>
      <c r="U82" s="212">
        <f>$I82*$D82*('Assumptions (Hide)'!$C31/100)+M82*$D82*('Assumptions (Hide)'!$C31/100)*0.5*-'Assumptions (Hide)'!$C$100</f>
        <v>0</v>
      </c>
      <c r="V82" s="209"/>
      <c r="W82" s="212">
        <f>$F82*$D82*'Assumptions (Hide)'!$C$56/1000+($L82*$D82*'Assumptions (Hide)'!$C$56/1000)*0.5*-'Assumptions (Hide)'!$C$100</f>
        <v>0</v>
      </c>
      <c r="X82" s="212">
        <f>$F82*$D82*'Assumptions (Hide)'!$C$57/1000+($L82*$D82*'Assumptions (Hide)'!$C$57/1000)*0.5*-'Assumptions (Hide)'!$C$100</f>
        <v>0</v>
      </c>
      <c r="Y82" s="212">
        <f>$F82*$D82*'Assumptions (Hide)'!$C$58/1000+($L82*$D82*'Assumptions (Hide)'!$C$58/1000)*0.5*-'Assumptions (Hide)'!$C$100</f>
        <v>0</v>
      </c>
      <c r="Z82" s="212">
        <f>$F82*$D82*'Assumptions (Hide)'!$C$59/1000+($L82*$D82*'Assumptions (Hide)'!$C$59/1000)*0.5*-'Assumptions (Hide)'!$C$100</f>
        <v>0</v>
      </c>
      <c r="AA82" s="212">
        <f>$F82*$D82*'Assumptions (Hide)'!$C$60/1000+($L82*$D82*'Assumptions (Hide)'!$C$60/1000)*0.5*-'Assumptions (Hide)'!$C$100</f>
        <v>0</v>
      </c>
      <c r="AB82" s="212">
        <f>$F82*$D82*'Assumptions (Hide)'!$C$61/1000+($L82*$D82*'Assumptions (Hide)'!$C$61/1000)*0.5*-'Assumptions (Hide)'!$C$100</f>
        <v>0</v>
      </c>
      <c r="AC82" s="209"/>
      <c r="AD82" s="215">
        <f>($I82*$D82*('Assumptions (Hide)'!$C$79/1000000)*'Assumptions (Hide)'!$C$46)+($M82*$D82*'Assumptions (Hide)'!$C$79/1000000*'Assumptions (Hide)'!$C$46*0.5*-'Assumptions (Hide)'!$C$100)</f>
        <v>0</v>
      </c>
      <c r="AE82" s="215">
        <f>$I82*$D82*('Assumptions (Hide)'!$D$79/1000000)*'Assumptions (Hide)'!$C$47+($M82*$D82*'Assumptions (Hide)'!$D$79/1000000)*'Assumptions (Hide)'!$C$47*0.5*-'Assumptions (Hide)'!$C$100</f>
        <v>0</v>
      </c>
      <c r="AF82" s="215">
        <f>$I82*$D82*('Assumptions (Hide)'!$E$79/1000000)*'Assumptions (Hide)'!$C$48+(($M82*$D82*'Assumptions (Hide)'!$E$79/1000000)*'Assumptions (Hide)'!$C$48*0.5*-'Assumptions (Hide)'!$C$100)</f>
        <v>0</v>
      </c>
    </row>
    <row r="83" spans="2:32" ht="15" customHeight="1" x14ac:dyDescent="0.2">
      <c r="B83" s="166" t="s">
        <v>57</v>
      </c>
      <c r="C83" s="256">
        <v>0</v>
      </c>
      <c r="D83" s="170">
        <f>'Data Input Template'!$M$48</f>
        <v>0</v>
      </c>
      <c r="E83" s="170">
        <f>'Data Input Template'!$N$48</f>
        <v>0</v>
      </c>
      <c r="F83" s="188">
        <f t="shared" si="79"/>
        <v>0</v>
      </c>
      <c r="G83" s="170">
        <f>IF(C83=0,0,'Assumptions (Hide)'!$C88)</f>
        <v>0</v>
      </c>
      <c r="H83" s="184">
        <f t="shared" si="80"/>
        <v>0</v>
      </c>
      <c r="I83" s="171">
        <f t="shared" si="76"/>
        <v>0</v>
      </c>
      <c r="J83" s="476">
        <f>I83*'Assumptions (Hide)'!C88</f>
        <v>0</v>
      </c>
      <c r="K83" s="485">
        <f t="shared" ref="K83:K89" si="83">IFERROR(J83/$J$80,0)</f>
        <v>0</v>
      </c>
      <c r="L83" s="172">
        <f t="shared" si="81"/>
        <v>0</v>
      </c>
      <c r="M83" s="218">
        <f t="shared" si="77"/>
        <v>0</v>
      </c>
      <c r="N83" s="476">
        <f>M83*'Assumptions (Hide)'!C88</f>
        <v>0</v>
      </c>
      <c r="O83" s="485">
        <f t="shared" si="82"/>
        <v>0</v>
      </c>
      <c r="Q83" s="175">
        <f>$I83*'Assumptions (Hide)'!$C14*('Assumptions (Hide)'!$D14*($E83/60))+M83*'Assumptions (Hide)'!$C14*('Assumptions (Hide)'!$D14*($E83/60)*0.5)*-'Assumptions (Hide)'!$C$100</f>
        <v>0</v>
      </c>
      <c r="R83" s="212">
        <f>$I83*('Assumptions (Hide)'!$E14*($E83/60))+$M83*('Assumptions (Hide)'!$E14*($E83/60))*0.5*-'Assumptions (Hide)'!$C$100</f>
        <v>0</v>
      </c>
      <c r="S83" s="214">
        <f t="shared" si="78"/>
        <v>0</v>
      </c>
      <c r="U83" s="212">
        <f>$I83*$D83*('Assumptions (Hide)'!$C32/100)+M83*$D83*('Assumptions (Hide)'!$C32/100)*0.5*-'Assumptions (Hide)'!$C$100</f>
        <v>0</v>
      </c>
      <c r="V83" s="209"/>
      <c r="W83" s="212">
        <f>$F83*$D83*'Assumptions (Hide)'!$D$56/1000+($L83*$D83*'Assumptions (Hide)'!$D$56/1000)*0.5*-'Assumptions (Hide)'!$C$100</f>
        <v>0</v>
      </c>
      <c r="X83" s="212">
        <f>$F83*$D83*'Assumptions (Hide)'!$D$57/1000+($L83*$D83*'Assumptions (Hide)'!$D$57/1000)*0.5*-'Assumptions (Hide)'!$C$100</f>
        <v>0</v>
      </c>
      <c r="Y83" s="212">
        <f>$F83*$D83*'Assumptions (Hide)'!$D$58/1000+($L83*$D83*'Assumptions (Hide)'!$D$58/1000)*0.5*-'Assumptions (Hide)'!$C$100</f>
        <v>0</v>
      </c>
      <c r="Z83" s="212">
        <f>$F83*$D83*'Assumptions (Hide)'!$D$59/1000+($L83*$D83*'Assumptions (Hide)'!$D$59/1000)*0.5*-'Assumptions (Hide)'!$C$100</f>
        <v>0</v>
      </c>
      <c r="AA83" s="212">
        <f>$F83*$D83*'Assumptions (Hide)'!$D$60/1000+($L83*$D83*'Assumptions (Hide)'!$D$60/1000)*0.5*-'Assumptions (Hide)'!$C$100</f>
        <v>0</v>
      </c>
      <c r="AB83" s="212">
        <f>$F83*$D83*'Assumptions (Hide)'!$D$61/1000+($L83*$D83*'Assumptions (Hide)'!$D$61/1000)*0.5*-'Assumptions (Hide)'!$C$100</f>
        <v>0</v>
      </c>
      <c r="AC83" s="209"/>
      <c r="AD83" s="215">
        <f>($I83*$D83*('Assumptions (Hide)'!$C$80/1000000)*'Assumptions (Hide)'!$C$46)+($M83*$D83*'Assumptions (Hide)'!$C$80/1000000*'Assumptions (Hide)'!$C$46*0.5*-'Assumptions (Hide)'!$C$100)</f>
        <v>0</v>
      </c>
      <c r="AE83" s="215">
        <f>$I83*$D83*('Assumptions (Hide)'!$D$80/1000000)*'Assumptions (Hide)'!$C$47+($M83*$D83*'Assumptions (Hide)'!$D$80/1000000)*'Assumptions (Hide)'!$C$47*0.5*-'Assumptions (Hide)'!$C$100</f>
        <v>0</v>
      </c>
      <c r="AF83" s="215">
        <f>$I83*$D83*('Assumptions (Hide)'!$E$80/1000000)*'Assumptions (Hide)'!$C$48+(($M83*$D83*'Assumptions (Hide)'!$E$80/1000000)*'Assumptions (Hide)'!$C$48*0.5*-'Assumptions (Hide)'!$C$100)</f>
        <v>0</v>
      </c>
    </row>
    <row r="84" spans="2:32" ht="15" customHeight="1" x14ac:dyDescent="0.2">
      <c r="B84" s="166" t="s">
        <v>58</v>
      </c>
      <c r="C84" s="256">
        <v>0</v>
      </c>
      <c r="D84" s="170">
        <f>'Data Input Template'!$M$48</f>
        <v>0</v>
      </c>
      <c r="E84" s="170">
        <f>'Data Input Template'!$N$48</f>
        <v>0</v>
      </c>
      <c r="F84" s="188">
        <f t="shared" si="79"/>
        <v>0</v>
      </c>
      <c r="G84" s="170">
        <f>IF(C84=0,0,'Assumptions (Hide)'!$C89)</f>
        <v>0</v>
      </c>
      <c r="H84" s="184">
        <f t="shared" si="80"/>
        <v>0</v>
      </c>
      <c r="I84" s="171">
        <f t="shared" si="76"/>
        <v>0</v>
      </c>
      <c r="J84" s="476">
        <f>I84*'Assumptions (Hide)'!C89</f>
        <v>0</v>
      </c>
      <c r="K84" s="485">
        <f t="shared" si="83"/>
        <v>0</v>
      </c>
      <c r="L84" s="172">
        <f t="shared" si="81"/>
        <v>0</v>
      </c>
      <c r="M84" s="218">
        <f t="shared" si="77"/>
        <v>0</v>
      </c>
      <c r="N84" s="476">
        <f>M84*'Assumptions (Hide)'!C89</f>
        <v>0</v>
      </c>
      <c r="O84" s="485">
        <f t="shared" si="82"/>
        <v>0</v>
      </c>
      <c r="Q84" s="175">
        <f>$I84*'Assumptions (Hide)'!$C15*('Assumptions (Hide)'!$D15*($E84/60))+M84*'Assumptions (Hide)'!$C15*('Assumptions (Hide)'!$D15*($E84/60)*0.5)*-'Assumptions (Hide)'!$C$100</f>
        <v>0</v>
      </c>
      <c r="R84" s="212">
        <f>$I84*('Assumptions (Hide)'!$E15*($E84/60))+$M84*('Assumptions (Hide)'!$E15*($E84/60))*0.5*-'Assumptions (Hide)'!$C$100</f>
        <v>0</v>
      </c>
      <c r="S84" s="214">
        <f t="shared" si="78"/>
        <v>0</v>
      </c>
      <c r="U84" s="212">
        <f>$I84*$D84*('Assumptions (Hide)'!$C33/100)+M84*$D84*('Assumptions (Hide)'!$C33/100)*0.5*-'Assumptions (Hide)'!$C$100</f>
        <v>0</v>
      </c>
      <c r="V84" s="209"/>
      <c r="W84" s="212">
        <f>$F84*$D84*'Assumptions (Hide)'!$D$56/1000+($L84*$D84*'Assumptions (Hide)'!$D$56/1000)*0.5*-'Assumptions (Hide)'!$C$100</f>
        <v>0</v>
      </c>
      <c r="X84" s="212">
        <f>$F84*$D84*'Assumptions (Hide)'!$D$57/1000+($L84*$D84*'Assumptions (Hide)'!$D$57/1000)*0.5*-'Assumptions (Hide)'!$C$100</f>
        <v>0</v>
      </c>
      <c r="Y84" s="212">
        <f>$F84*$D84*'Assumptions (Hide)'!$D$58/1000+($L84*$D84*'Assumptions (Hide)'!$D$58/1000)*0.5*-'Assumptions (Hide)'!$C$100</f>
        <v>0</v>
      </c>
      <c r="Z84" s="212">
        <f>$F84*$D84*'Assumptions (Hide)'!$D$59/1000+($L84*$D84*'Assumptions (Hide)'!$D$59/1000)*0.5*-'Assumptions (Hide)'!$C$100</f>
        <v>0</v>
      </c>
      <c r="AA84" s="212">
        <f>$F84*$D84*'Assumptions (Hide)'!$D$60/1000+($L84*$D84*'Assumptions (Hide)'!$D$60/1000)*0.5*-'Assumptions (Hide)'!$C$100</f>
        <v>0</v>
      </c>
      <c r="AB84" s="212">
        <f>$F84*$D84*'Assumptions (Hide)'!$D$61/1000+($L84*$D84*'Assumptions (Hide)'!$D$61/1000)*0.5*-'Assumptions (Hide)'!$C$100</f>
        <v>0</v>
      </c>
      <c r="AC84" s="209"/>
      <c r="AD84" s="215">
        <f>($I84*$D84*('Assumptions (Hide)'!$C$80/1000000)*'Assumptions (Hide)'!$C$46)+($M84*$D84*'Assumptions (Hide)'!$C$80/1000000*'Assumptions (Hide)'!$C$46*0.5*-'Assumptions (Hide)'!$C$100)</f>
        <v>0</v>
      </c>
      <c r="AE84" s="215">
        <f>$I84*$D84*('Assumptions (Hide)'!$D$80/1000000)*'Assumptions (Hide)'!$C$47+($M84*$D84*'Assumptions (Hide)'!$D$80/1000000)*'Assumptions (Hide)'!$C$47*0.5*-'Assumptions (Hide)'!$C$100</f>
        <v>0</v>
      </c>
      <c r="AF84" s="215">
        <f>$I84*$D84*('Assumptions (Hide)'!$E$80/1000000)*'Assumptions (Hide)'!$C$48+(($M84*$D84*'Assumptions (Hide)'!$E$80/1000000)*'Assumptions (Hide)'!$C$48*0.5*-'Assumptions (Hide)'!$C$100)</f>
        <v>0</v>
      </c>
    </row>
    <row r="85" spans="2:32" ht="15" customHeight="1" x14ac:dyDescent="0.2">
      <c r="B85" s="167" t="s">
        <v>59</v>
      </c>
      <c r="C85" s="256">
        <v>0</v>
      </c>
      <c r="D85" s="170">
        <f>'Data Input Template'!$M$48</f>
        <v>0</v>
      </c>
      <c r="E85" s="170">
        <f>'Data Input Template'!$N$48</f>
        <v>0</v>
      </c>
      <c r="F85" s="188">
        <f t="shared" si="79"/>
        <v>0</v>
      </c>
      <c r="G85" s="170">
        <f>IF(C85=0,0,'Assumptions (Hide)'!$C90)</f>
        <v>0</v>
      </c>
      <c r="H85" s="184">
        <f t="shared" si="80"/>
        <v>0</v>
      </c>
      <c r="I85" s="171">
        <f t="shared" si="76"/>
        <v>0</v>
      </c>
      <c r="J85" s="476">
        <f>I85*'Assumptions (Hide)'!C90</f>
        <v>0</v>
      </c>
      <c r="K85" s="485">
        <f t="shared" si="83"/>
        <v>0</v>
      </c>
      <c r="L85" s="172">
        <f t="shared" si="81"/>
        <v>0</v>
      </c>
      <c r="M85" s="218">
        <f t="shared" si="77"/>
        <v>0</v>
      </c>
      <c r="N85" s="476">
        <f>M85*'Assumptions (Hide)'!C90</f>
        <v>0</v>
      </c>
      <c r="O85" s="485">
        <f t="shared" si="82"/>
        <v>0</v>
      </c>
      <c r="Q85" s="175">
        <f>$I85*'Assumptions (Hide)'!$C16*('Assumptions (Hide)'!$D16*($E85/60))+M85*'Assumptions (Hide)'!$C16*('Assumptions (Hide)'!$D16*($E85/60)*0.5)*-'Assumptions (Hide)'!$C$100</f>
        <v>0</v>
      </c>
      <c r="R85" s="212">
        <f>$I85*('Assumptions (Hide)'!$E16*($E85/60))+$M85*('Assumptions (Hide)'!$E16*($E85/60))*0.5*-'Assumptions (Hide)'!$C$100</f>
        <v>0</v>
      </c>
      <c r="S85" s="214">
        <f t="shared" si="78"/>
        <v>0</v>
      </c>
      <c r="U85" s="212">
        <f>$I85*$D85*('Assumptions (Hide)'!$C34/100)+M85*$D85*('Assumptions (Hide)'!$C34/100)*0.5*-'Assumptions (Hide)'!$C$100</f>
        <v>0</v>
      </c>
      <c r="V85" s="209"/>
      <c r="W85" s="212">
        <f>$F85*$D85*'Assumptions (Hide)'!$D$56/1000+($L85*$D85*'Assumptions (Hide)'!$D$56/1000)*0.5*-'Assumptions (Hide)'!$C$100</f>
        <v>0</v>
      </c>
      <c r="X85" s="212">
        <f>$F85*$D85*'Assumptions (Hide)'!$D$57/1000+($L85*$D85*'Assumptions (Hide)'!$D$57/1000)*0.5*-'Assumptions (Hide)'!$C$100</f>
        <v>0</v>
      </c>
      <c r="Y85" s="212">
        <f>$F85*$D85*'Assumptions (Hide)'!$D$58/1000+($L85*$D85*'Assumptions (Hide)'!$D$58/1000)*0.5*-'Assumptions (Hide)'!$C$100</f>
        <v>0</v>
      </c>
      <c r="Z85" s="212">
        <f>$F85*$D85*'Assumptions (Hide)'!$D$59/1000+($L85*$D85*'Assumptions (Hide)'!$D$59/1000)*0.5*-'Assumptions (Hide)'!$C$100</f>
        <v>0</v>
      </c>
      <c r="AA85" s="212">
        <f>$F85*$D85*'Assumptions (Hide)'!$D$60/1000+($L85*$D85*'Assumptions (Hide)'!$D$60/1000)*0.5*-'Assumptions (Hide)'!$C$100</f>
        <v>0</v>
      </c>
      <c r="AB85" s="212">
        <f>$F85*$D85*'Assumptions (Hide)'!$D$61/1000+($L85*$D85*'Assumptions (Hide)'!$D$61/1000)*0.5*-'Assumptions (Hide)'!$C$100</f>
        <v>0</v>
      </c>
      <c r="AC85" s="209"/>
      <c r="AD85" s="215">
        <f>($I85*$D85*('Assumptions (Hide)'!$C$80/1000000)*'Assumptions (Hide)'!$C$46)+($M85*$D85*'Assumptions (Hide)'!$C$80/1000000*'Assumptions (Hide)'!$C$46*0.5*-'Assumptions (Hide)'!$C$100)</f>
        <v>0</v>
      </c>
      <c r="AE85" s="215">
        <f>$I85*$D85*('Assumptions (Hide)'!$D$80/1000000)*'Assumptions (Hide)'!$C$47+($M85*$D85*'Assumptions (Hide)'!$D$80/1000000)*'Assumptions (Hide)'!$C$47*0.5*-'Assumptions (Hide)'!$C$100</f>
        <v>0</v>
      </c>
      <c r="AF85" s="215">
        <f>$I85*$D85*('Assumptions (Hide)'!$E$80/1000000)*'Assumptions (Hide)'!$C$48+(($M85*$D85*'Assumptions (Hide)'!$E$80/1000000)*'Assumptions (Hide)'!$C$48*0.5*-'Assumptions (Hide)'!$C$100)</f>
        <v>0</v>
      </c>
    </row>
    <row r="86" spans="2:32" ht="15" customHeight="1" x14ac:dyDescent="0.2">
      <c r="B86" s="167" t="s">
        <v>60</v>
      </c>
      <c r="C86" s="256">
        <v>0</v>
      </c>
      <c r="D86" s="170">
        <f>'Data Input Template'!$M$48</f>
        <v>0</v>
      </c>
      <c r="E86" s="170">
        <f>'Data Input Template'!$N$48</f>
        <v>0</v>
      </c>
      <c r="F86" s="188">
        <f>K86*$F$80</f>
        <v>0</v>
      </c>
      <c r="G86" s="170">
        <f>IF(C86=0,0,'Assumptions (Hide)'!$C91)</f>
        <v>0</v>
      </c>
      <c r="H86" s="184">
        <f>IFERROR(G86/$G$80,0)</f>
        <v>0</v>
      </c>
      <c r="I86" s="171">
        <f t="shared" si="76"/>
        <v>0</v>
      </c>
      <c r="J86" s="476">
        <f>I86*'Assumptions (Hide)'!C91</f>
        <v>0</v>
      </c>
      <c r="K86" s="485">
        <f t="shared" si="83"/>
        <v>0</v>
      </c>
      <c r="L86" s="172">
        <f>$O86*$L$80</f>
        <v>0</v>
      </c>
      <c r="M86" s="218">
        <f t="shared" si="77"/>
        <v>0</v>
      </c>
      <c r="N86" s="476">
        <f>M86*'Assumptions (Hide)'!C91</f>
        <v>0</v>
      </c>
      <c r="O86" s="485">
        <f t="shared" si="82"/>
        <v>0</v>
      </c>
      <c r="Q86" s="175">
        <f>$I86*'Assumptions (Hide)'!$C17*('Assumptions (Hide)'!$D17*($E86/60))+M86*'Assumptions (Hide)'!$C17*('Assumptions (Hide)'!$D17*($E86/60)*0.5)*-'Assumptions (Hide)'!$C$100</f>
        <v>0</v>
      </c>
      <c r="R86" s="212">
        <f>$I86*('Assumptions (Hide)'!$E17*($E86/60))+$M86*('Assumptions (Hide)'!$E17*($E86/60))*0.5*-'Assumptions (Hide)'!$C$100</f>
        <v>0</v>
      </c>
      <c r="S86" s="214">
        <f t="shared" si="78"/>
        <v>0</v>
      </c>
      <c r="U86" s="212">
        <f>$I86*$D86*('Assumptions (Hide)'!$C35/100)+M86*$D86*('Assumptions (Hide)'!$C35/100)*0.5*-'Assumptions (Hide)'!$C$100</f>
        <v>0</v>
      </c>
      <c r="V86" s="209"/>
      <c r="W86" s="212">
        <f>$F86*$D86*'Assumptions (Hide)'!$D$56/1000+($L86*$D86*'Assumptions (Hide)'!$D$56/1000)*0.5*-'Assumptions (Hide)'!$C$100</f>
        <v>0</v>
      </c>
      <c r="X86" s="212">
        <f>$F86*$D86*'Assumptions (Hide)'!$D$57/1000+($L86*$D86*'Assumptions (Hide)'!$D$57/1000)*0.5*-'Assumptions (Hide)'!$C$100</f>
        <v>0</v>
      </c>
      <c r="Y86" s="212">
        <f>$F86*$D86*'Assumptions (Hide)'!$D$58/1000+($L86*$D86*'Assumptions (Hide)'!$D$58/1000)*0.5*-'Assumptions (Hide)'!$C$100</f>
        <v>0</v>
      </c>
      <c r="Z86" s="212">
        <f>$F86*$D86*'Assumptions (Hide)'!$D$59/1000+($L86*$D86*'Assumptions (Hide)'!$D$59/1000)*0.5*-'Assumptions (Hide)'!$C$100</f>
        <v>0</v>
      </c>
      <c r="AA86" s="212">
        <f>$F86*$D86*'Assumptions (Hide)'!$D$60/1000+($L86*$D86*'Assumptions (Hide)'!$D$60/1000)*0.5*-'Assumptions (Hide)'!$C$100</f>
        <v>0</v>
      </c>
      <c r="AB86" s="212">
        <f>$F86*$D86*'Assumptions (Hide)'!$D$61/1000+($L86*$D86*'Assumptions (Hide)'!$D$61/1000)*0.5*-'Assumptions (Hide)'!$C$100</f>
        <v>0</v>
      </c>
      <c r="AC86" s="209"/>
      <c r="AD86" s="215">
        <f>($I86*$D86*('Assumptions (Hide)'!$C$80/1000000)*'Assumptions (Hide)'!$C$46)+($M86*$D86*'Assumptions (Hide)'!$C$80/1000000*'Assumptions (Hide)'!$C$46*0.5*-'Assumptions (Hide)'!$C$100)</f>
        <v>0</v>
      </c>
      <c r="AE86" s="215">
        <f>$I86*$D86*('Assumptions (Hide)'!$D$80/1000000)*'Assumptions (Hide)'!$C$47+($M86*$D86*'Assumptions (Hide)'!$D$80/1000000)*'Assumptions (Hide)'!$C$47*0.5*-'Assumptions (Hide)'!$C$100</f>
        <v>0</v>
      </c>
      <c r="AF86" s="215">
        <f>$I86*$D86*('Assumptions (Hide)'!$E$80/1000000)*'Assumptions (Hide)'!$C$48+(($M86*$D86*'Assumptions (Hide)'!$E$80/1000000)*'Assumptions (Hide)'!$C$48*0.5*-'Assumptions (Hide)'!$C$100)</f>
        <v>0</v>
      </c>
    </row>
    <row r="87" spans="2:32" ht="15" customHeight="1" x14ac:dyDescent="0.2">
      <c r="B87" s="552" t="s">
        <v>421</v>
      </c>
      <c r="C87" s="256">
        <v>0</v>
      </c>
      <c r="D87" s="170">
        <f>'Data Input Template'!$M$48</f>
        <v>0</v>
      </c>
      <c r="E87" s="170">
        <f>'Data Input Template'!$N$48</f>
        <v>0</v>
      </c>
      <c r="F87" s="188">
        <f>K87*$F$80</f>
        <v>0</v>
      </c>
      <c r="G87" s="170">
        <f>IF(C87=0,0,'Assumptions (Hide)'!$C92)</f>
        <v>0</v>
      </c>
      <c r="H87" s="184">
        <f>IFERROR(G87/$G$80,0)</f>
        <v>0</v>
      </c>
      <c r="I87" s="171">
        <f>C87*$I$80</f>
        <v>0</v>
      </c>
      <c r="J87" s="491">
        <f>I87*'Assumptions (Hide)'!C92</f>
        <v>0</v>
      </c>
      <c r="K87" s="485">
        <f>IFERROR(J87/$J$80,0)</f>
        <v>0</v>
      </c>
      <c r="L87" s="172">
        <f>$O87*$L$80</f>
        <v>0</v>
      </c>
      <c r="M87" s="218">
        <f t="shared" ref="M87" si="84">C87*$M$80</f>
        <v>0</v>
      </c>
      <c r="N87" s="491">
        <f>M87*'Assumptions (Hide)'!C92</f>
        <v>0</v>
      </c>
      <c r="O87" s="485">
        <f t="shared" ref="O87" si="85">IFERROR(N87/$N$80,0)</f>
        <v>0</v>
      </c>
      <c r="Q87" s="175">
        <f>$I87*'Assumptions (Hide)'!$C18*('Assumptions (Hide)'!$D18*($E87/60))+M87*'Assumptions (Hide)'!$C18*('Assumptions (Hide)'!$D18*($E87/60)*0.5)*-'Assumptions (Hide)'!$C$100</f>
        <v>0</v>
      </c>
      <c r="R87" s="212">
        <f>$I87*('Assumptions (Hide)'!$E18*($E87/60))+$M87*('Assumptions (Hide)'!$E18*($E87/60))*0.5*-'Assumptions (Hide)'!$C$100</f>
        <v>0</v>
      </c>
      <c r="S87" s="214">
        <f t="shared" ref="S87" si="86">SUM(Q87:R87)</f>
        <v>0</v>
      </c>
      <c r="U87" s="212">
        <f>$I87*$D87*('Assumptions (Hide)'!$C36/100)+M87*$D87*('Assumptions (Hide)'!$C36/100)*0.5*-'Assumptions (Hide)'!$C$100</f>
        <v>0</v>
      </c>
      <c r="V87" s="209"/>
      <c r="W87" s="212">
        <f>$F87*$D87*'Assumptions (Hide)'!$D$56/1000+($L87*$D87*'Assumptions (Hide)'!$D$56/1000)*0.5*-'Assumptions (Hide)'!$C$100</f>
        <v>0</v>
      </c>
      <c r="X87" s="212">
        <f>$F87*$D87*'Assumptions (Hide)'!$D$57/1000+($L87*$D87*'Assumptions (Hide)'!$D$57/1000)*0.5*-'Assumptions (Hide)'!$C$100</f>
        <v>0</v>
      </c>
      <c r="Y87" s="212">
        <f>$F87*$D87*'Assumptions (Hide)'!$D$58/1000+($L87*$D87*'Assumptions (Hide)'!$D$58/1000)*0.5*-'Assumptions (Hide)'!$C$100</f>
        <v>0</v>
      </c>
      <c r="Z87" s="212">
        <f>$F87*$D87*'Assumptions (Hide)'!$D$59/1000+($L87*$D87*'Assumptions (Hide)'!$D$59/1000)*0.5*-'Assumptions (Hide)'!$C$100</f>
        <v>0</v>
      </c>
      <c r="AA87" s="212">
        <f>$F87*$D87*'Assumptions (Hide)'!$D$60/1000+($L87*$D87*'Assumptions (Hide)'!$D$60/1000)*0.5*-'Assumptions (Hide)'!$C$100</f>
        <v>0</v>
      </c>
      <c r="AB87" s="212">
        <f>$F87*$D87*'Assumptions (Hide)'!$D$61/1000+($L87*$D87*'Assumptions (Hide)'!$D$61/1000)*0.5*-'Assumptions (Hide)'!$C$100</f>
        <v>0</v>
      </c>
      <c r="AC87" s="209"/>
      <c r="AD87" s="215">
        <f>($I87*$D87*('Assumptions (Hide)'!$C$80/1000000)*'Assumptions (Hide)'!$C$46)+($M87*$D87*'Assumptions (Hide)'!$C$80/1000000*'Assumptions (Hide)'!$C$46*0.5*-'Assumptions (Hide)'!$C$100)</f>
        <v>0</v>
      </c>
      <c r="AE87" s="215">
        <f>$I87*$D87*('Assumptions (Hide)'!$D$80/1000000)*'Assumptions (Hide)'!$C$47+($M87*$D87*'Assumptions (Hide)'!$D$80/1000000)*'Assumptions (Hide)'!$C$47*0.5*-'Assumptions (Hide)'!$C$100</f>
        <v>0</v>
      </c>
      <c r="AF87" s="215">
        <f>$I87*$D87*('Assumptions (Hide)'!$E$80/1000000)*'Assumptions (Hide)'!$C$48+(($M87*$D87*'Assumptions (Hide)'!$E$80/1000000)*'Assumptions (Hide)'!$C$48*0.5*-'Assumptions (Hide)'!$C$100)</f>
        <v>0</v>
      </c>
    </row>
    <row r="88" spans="2:32" ht="15" customHeight="1" x14ac:dyDescent="0.2">
      <c r="B88" s="167" t="s">
        <v>61</v>
      </c>
      <c r="C88" s="256">
        <v>0</v>
      </c>
      <c r="D88" s="170">
        <f>'Data Input Template'!$M$48</f>
        <v>0</v>
      </c>
      <c r="E88" s="170">
        <f>'Data Input Template'!$N$48</f>
        <v>0</v>
      </c>
      <c r="F88" s="188">
        <f t="shared" si="79"/>
        <v>0</v>
      </c>
      <c r="G88" s="170">
        <f>IF(C88=0,0,'Assumptions (Hide)'!$C93)</f>
        <v>0</v>
      </c>
      <c r="H88" s="184">
        <f t="shared" si="80"/>
        <v>0</v>
      </c>
      <c r="I88" s="171">
        <f t="shared" si="76"/>
        <v>0</v>
      </c>
      <c r="J88" s="476">
        <f>I88*'Assumptions (Hide)'!C93</f>
        <v>0</v>
      </c>
      <c r="K88" s="485">
        <f t="shared" si="83"/>
        <v>0</v>
      </c>
      <c r="L88" s="172">
        <f t="shared" si="81"/>
        <v>0</v>
      </c>
      <c r="M88" s="218">
        <f t="shared" si="77"/>
        <v>0</v>
      </c>
      <c r="N88" s="476">
        <f>M88*'Assumptions (Hide)'!C93</f>
        <v>0</v>
      </c>
      <c r="O88" s="485">
        <f t="shared" si="82"/>
        <v>0</v>
      </c>
      <c r="Q88" s="175">
        <f>$I88*'Assumptions (Hide)'!$C19*('Assumptions (Hide)'!$D19*($E88/60))+M88*'Assumptions (Hide)'!$C19*('Assumptions (Hide)'!$D19*($E88/60)*0.5)*-'Assumptions (Hide)'!$C$100</f>
        <v>0</v>
      </c>
      <c r="R88" s="212">
        <f>$I88*('Assumptions (Hide)'!$E19*($E88/60))+$M88*('Assumptions (Hide)'!$E19*($E88/60))*0.5*-'Assumptions (Hide)'!$C$100</f>
        <v>0</v>
      </c>
      <c r="S88" s="214">
        <f t="shared" si="78"/>
        <v>0</v>
      </c>
      <c r="U88" s="212">
        <f>$I88*$D88*('Assumptions (Hide)'!$C37/100)+M88*$D88*('Assumptions (Hide)'!$C37/100)*0.5*-'Assumptions (Hide)'!$C$100</f>
        <v>0</v>
      </c>
      <c r="V88" s="209"/>
      <c r="W88" s="212">
        <f>$F88*$D88*'Assumptions (Hide)'!$D$56/1000+($L88*$D88*'Assumptions (Hide)'!$D$56/1000)*0.5*-'Assumptions (Hide)'!$C$100</f>
        <v>0</v>
      </c>
      <c r="X88" s="212">
        <f>$F88*$D88*'Assumptions (Hide)'!$D$57/1000+($L88*$D88*'Assumptions (Hide)'!$D$57/1000)*0.5*-'Assumptions (Hide)'!$C$100</f>
        <v>0</v>
      </c>
      <c r="Y88" s="212">
        <f>$F88*$D88*'Assumptions (Hide)'!$D$58/1000+($L88*$D88*'Assumptions (Hide)'!$D$58/1000)*0.5*-'Assumptions (Hide)'!$C$100</f>
        <v>0</v>
      </c>
      <c r="Z88" s="212">
        <f>$F88*$D88*'Assumptions (Hide)'!$D$59/1000+($L88*$D88*'Assumptions (Hide)'!$D$59/1000)*0.5*-'Assumptions (Hide)'!$C$100</f>
        <v>0</v>
      </c>
      <c r="AA88" s="212">
        <f>$F88*$D88*'Assumptions (Hide)'!$D$60/1000+($L88*$D88*'Assumptions (Hide)'!$D$60/1000)*0.5*-'Assumptions (Hide)'!$C$100</f>
        <v>0</v>
      </c>
      <c r="AB88" s="212">
        <f>$F88*$D88*'Assumptions (Hide)'!$D$61/1000+($L88*$D88*'Assumptions (Hide)'!$D$61/1000)*0.5*-'Assumptions (Hide)'!$C$100</f>
        <v>0</v>
      </c>
      <c r="AC88" s="209"/>
      <c r="AD88" s="215">
        <f>($I88*$D88*('Assumptions (Hide)'!$C$80/1000000)*'Assumptions (Hide)'!$C$46)+($M88*$D88*'Assumptions (Hide)'!$C$80/1000000*'Assumptions (Hide)'!$C$46*0.5*-'Assumptions (Hide)'!$C$100)</f>
        <v>0</v>
      </c>
      <c r="AE88" s="215">
        <f>$I88*$D88*('Assumptions (Hide)'!$D$80/1000000)*'Assumptions (Hide)'!$C$47+($M88*$D88*'Assumptions (Hide)'!$D$80/1000000)*'Assumptions (Hide)'!$C$47*0.5*-'Assumptions (Hide)'!$C$100</f>
        <v>0</v>
      </c>
      <c r="AF88" s="215">
        <f>$I88*$D88*('Assumptions (Hide)'!$E$80/1000000)*'Assumptions (Hide)'!$C$48+(($M88*$D88*'Assumptions (Hide)'!$E$80/1000000)*'Assumptions (Hide)'!$C$48*0.5*-'Assumptions (Hide)'!$C$100)</f>
        <v>0</v>
      </c>
    </row>
    <row r="89" spans="2:32" ht="15" customHeight="1" x14ac:dyDescent="0.2">
      <c r="B89" s="167" t="s">
        <v>62</v>
      </c>
      <c r="C89" s="256">
        <v>0</v>
      </c>
      <c r="D89" s="170">
        <f>'Data Input Template'!$M$48</f>
        <v>0</v>
      </c>
      <c r="E89" s="170">
        <f>'Data Input Template'!$N$48</f>
        <v>0</v>
      </c>
      <c r="F89" s="188">
        <f t="shared" si="79"/>
        <v>0</v>
      </c>
      <c r="G89" s="170">
        <f>IF(C89=0,0,'Assumptions (Hide)'!$C94)</f>
        <v>0</v>
      </c>
      <c r="H89" s="184">
        <f t="shared" si="80"/>
        <v>0</v>
      </c>
      <c r="I89" s="171">
        <f t="shared" si="76"/>
        <v>0</v>
      </c>
      <c r="J89" s="476">
        <f>I89*'Assumptions (Hide)'!C94</f>
        <v>0</v>
      </c>
      <c r="K89" s="485">
        <f t="shared" si="83"/>
        <v>0</v>
      </c>
      <c r="L89" s="172">
        <f t="shared" si="81"/>
        <v>0</v>
      </c>
      <c r="M89" s="218">
        <f t="shared" si="77"/>
        <v>0</v>
      </c>
      <c r="N89" s="476">
        <f>M89*'Assumptions (Hide)'!C94</f>
        <v>0</v>
      </c>
      <c r="O89" s="485">
        <f t="shared" si="82"/>
        <v>0</v>
      </c>
      <c r="Q89" s="175">
        <f>$I89*'Assumptions (Hide)'!$C20*('Assumptions (Hide)'!$D20*($E89/60))+M89*'Assumptions (Hide)'!$C20*('Assumptions (Hide)'!$D20*($E89/60)*0.5)*-'Assumptions (Hide)'!$C$100</f>
        <v>0</v>
      </c>
      <c r="R89" s="213">
        <f>$I89*('Assumptions (Hide)'!$E20*($E89/60))+$M89*('Assumptions (Hide)'!$E20*($E89/60))*0.5*-'Assumptions (Hide)'!$C$100</f>
        <v>0</v>
      </c>
      <c r="S89" s="214">
        <f t="shared" si="78"/>
        <v>0</v>
      </c>
      <c r="U89" s="213">
        <f>$I89*$D89*('Assumptions (Hide)'!$C38/100)+M89*$D89*('Assumptions (Hide)'!$C38/100)*0.5*-'Assumptions (Hide)'!$C$100</f>
        <v>0</v>
      </c>
      <c r="V89" s="209"/>
      <c r="W89" s="213">
        <f>$F89*$D89*'Assumptions (Hide)'!$D$56/1000+($L89*$D89*'Assumptions (Hide)'!$D$56/1000)*0.5*-'Assumptions (Hide)'!$C$100</f>
        <v>0</v>
      </c>
      <c r="X89" s="213">
        <f>$F89*$D89*'Assumptions (Hide)'!$D$57/1000+($L89*$D89*'Assumptions (Hide)'!$D$57/1000)*0.5*-'Assumptions (Hide)'!$C$100</f>
        <v>0</v>
      </c>
      <c r="Y89" s="213">
        <f>$F89*$D89*'Assumptions (Hide)'!$D$58/1000+($L89*$D89*'Assumptions (Hide)'!$D$58/1000)*0.5*-'Assumptions (Hide)'!$C$100</f>
        <v>0</v>
      </c>
      <c r="Z89" s="213">
        <f>$F89*$D89*'Assumptions (Hide)'!$D$59/1000+($L89*$D89*'Assumptions (Hide)'!$D$59/1000)*0.5*-'Assumptions (Hide)'!$C$100</f>
        <v>0</v>
      </c>
      <c r="AA89" s="213">
        <f>$F89*$D89*'Assumptions (Hide)'!$D$60/1000+($L89*$D89*'Assumptions (Hide)'!$D$60/1000)*0.5*-'Assumptions (Hide)'!$C$100</f>
        <v>0</v>
      </c>
      <c r="AB89" s="213">
        <f>$F89*$D89*'Assumptions (Hide)'!$D$61/1000+($L89*$D89*'Assumptions (Hide)'!$D$61/1000)*0.5*-'Assumptions (Hide)'!$C$100</f>
        <v>0</v>
      </c>
      <c r="AC89" s="209"/>
      <c r="AD89" s="216">
        <f>($I89*$D89*('Assumptions (Hide)'!$C$80/1000000)*'Assumptions (Hide)'!$C$46)+($M89*$D89*'Assumptions (Hide)'!$C$80/1000000*'Assumptions (Hide)'!$C$46*0.5*-'Assumptions (Hide)'!$C$100)</f>
        <v>0</v>
      </c>
      <c r="AE89" s="216">
        <f>$I89*$D89*('Assumptions (Hide)'!$D$80/1000000)*'Assumptions (Hide)'!$C$47+($M89*$D89*'Assumptions (Hide)'!$D$80/1000000)*'Assumptions (Hide)'!$C$47*0.5*-'Assumptions (Hide)'!$C$100</f>
        <v>0</v>
      </c>
      <c r="AF89" s="216">
        <f>$I89*$D89*('Assumptions (Hide)'!$E$80/1000000)*'Assumptions (Hide)'!$C$48+(($M89*$D89*'Assumptions (Hide)'!$E$80/1000000)*'Assumptions (Hide)'!$C$48*0.5*-'Assumptions (Hide)'!$C$100)</f>
        <v>0</v>
      </c>
    </row>
    <row r="90" spans="2:32" ht="15" customHeight="1" x14ac:dyDescent="0.2">
      <c r="B90" s="134" t="str">
        <f>'Data Input Template'!$L$49</f>
        <v>Commodity 1</v>
      </c>
      <c r="C90" s="162">
        <f>'Data Input Template'!$M$74</f>
        <v>0</v>
      </c>
      <c r="D90" s="135">
        <f>'Data Input Template'!$M$49</f>
        <v>0</v>
      </c>
      <c r="E90" s="135">
        <f>'Data Input Template'!$N$49</f>
        <v>0</v>
      </c>
      <c r="F90" s="192">
        <f>'Data Input Template'!$O$49</f>
        <v>0</v>
      </c>
      <c r="G90" s="135">
        <f>SUM(G91:G99)</f>
        <v>0</v>
      </c>
      <c r="H90" s="135">
        <f>SUM(H91:H99)</f>
        <v>0</v>
      </c>
      <c r="I90" s="136">
        <f>'Data Input Template'!$P$49</f>
        <v>0</v>
      </c>
      <c r="J90" s="484">
        <f>SUM(J91:J99)</f>
        <v>0</v>
      </c>
      <c r="K90" s="487"/>
      <c r="L90" s="144">
        <f>'Data Input Template'!$Q$49</f>
        <v>0</v>
      </c>
      <c r="M90" s="217">
        <f>'Data Input Template'!$R$49</f>
        <v>0</v>
      </c>
      <c r="N90" s="484">
        <f>SUM(N91:N99)</f>
        <v>0</v>
      </c>
      <c r="O90" s="487"/>
      <c r="Q90" s="145">
        <f>SUM(Q91:Q99)</f>
        <v>0</v>
      </c>
      <c r="R90" s="210">
        <f>SUM(R91:R99)</f>
        <v>0</v>
      </c>
      <c r="S90" s="145">
        <f t="shared" si="78"/>
        <v>0</v>
      </c>
      <c r="U90" s="145">
        <f>SUM(U91:U99)</f>
        <v>0</v>
      </c>
      <c r="V90" s="209"/>
      <c r="W90" s="145">
        <f>SUM(W91:W99)</f>
        <v>0</v>
      </c>
      <c r="X90" s="139">
        <f t="shared" ref="X90:AB90" si="87">SUM(X91:X99)</f>
        <v>0</v>
      </c>
      <c r="Y90" s="145">
        <f t="shared" si="87"/>
        <v>0</v>
      </c>
      <c r="Z90" s="145">
        <f t="shared" si="87"/>
        <v>0</v>
      </c>
      <c r="AA90" s="145">
        <f t="shared" si="87"/>
        <v>0</v>
      </c>
      <c r="AB90" s="145">
        <f t="shared" si="87"/>
        <v>0</v>
      </c>
      <c r="AC90" s="209"/>
      <c r="AD90" s="139">
        <f t="shared" ref="AD90:AE90" si="88">SUM(AD91:AD99)</f>
        <v>0</v>
      </c>
      <c r="AE90" s="145">
        <f t="shared" si="88"/>
        <v>0</v>
      </c>
      <c r="AF90" s="139">
        <f t="shared" ref="AF90" si="89">SUM(AF91:AF99)</f>
        <v>0</v>
      </c>
    </row>
    <row r="91" spans="2:32" ht="15" customHeight="1" x14ac:dyDescent="0.2">
      <c r="B91" s="166" t="s">
        <v>55</v>
      </c>
      <c r="C91" s="163">
        <f>'Data Input Template'!$M$65</f>
        <v>0</v>
      </c>
      <c r="D91" s="69">
        <f>'Data Input Template'!$M$49</f>
        <v>0</v>
      </c>
      <c r="E91" s="69">
        <f>'Data Input Template'!$N$49</f>
        <v>0</v>
      </c>
      <c r="F91" s="188">
        <f>K91*$F$90</f>
        <v>0</v>
      </c>
      <c r="G91" s="170">
        <f>IF(C91=0,0,'Assumptions (Hide)'!$C86)</f>
        <v>0</v>
      </c>
      <c r="H91" s="184">
        <f>IFERROR(G91/$G$90,0)</f>
        <v>0</v>
      </c>
      <c r="I91" s="70">
        <f t="shared" ref="I91:I99" si="90">C91*$I$90</f>
        <v>0</v>
      </c>
      <c r="J91" s="476">
        <f>I91*'Assumptions (Hide)'!C86</f>
        <v>0</v>
      </c>
      <c r="K91" s="485">
        <f>IFERROR(J91/$J$90,0)</f>
        <v>0</v>
      </c>
      <c r="L91" s="172">
        <f>$O91*$L$90</f>
        <v>0</v>
      </c>
      <c r="M91" s="218">
        <f t="shared" ref="M91:M99" si="91">C91*$M$90</f>
        <v>0</v>
      </c>
      <c r="N91" s="476">
        <f>M91*'Assumptions (Hide)'!C86</f>
        <v>0</v>
      </c>
      <c r="O91" s="485">
        <f>IFERROR(N91/$N$90,0)</f>
        <v>0</v>
      </c>
      <c r="Q91" s="172">
        <f>$I91*'Assumptions (Hide)'!$C12*('Assumptions (Hide)'!$D12*($E91/60))+M91*'Assumptions (Hide)'!$C12*('Assumptions (Hide)'!$D12*($E91/60)*0.5)*-'Assumptions (Hide)'!$C$100</f>
        <v>0</v>
      </c>
      <c r="R91" s="211">
        <f>$I91*('Assumptions (Hide)'!$E12*($E91/60))+$M91*('Assumptions (Hide)'!$E12*($E91/60))*0.5*-'Assumptions (Hide)'!$C$100</f>
        <v>0</v>
      </c>
      <c r="S91" s="215">
        <f t="shared" si="78"/>
        <v>0</v>
      </c>
      <c r="U91" s="211">
        <f>$I91*$D91*('Assumptions (Hide)'!$C30/100)+M91*$D91*('Assumptions (Hide)'!$C30/100)*0.5*-'Assumptions (Hide)'!$C$100</f>
        <v>0</v>
      </c>
      <c r="V91" s="209"/>
      <c r="W91" s="211">
        <f>$F91*$D91*'Assumptions (Hide)'!$C$56/1000+($L91*$D91*'Assumptions (Hide)'!$C$56/1000)*0.5*-'Assumptions (Hide)'!$C$100</f>
        <v>0</v>
      </c>
      <c r="X91" s="211">
        <f>$F91*$D91*'Assumptions (Hide)'!$C$57/1000+($L91*$D91*'Assumptions (Hide)'!$C$57/1000)*0.5*-'Assumptions (Hide)'!$C$100</f>
        <v>0</v>
      </c>
      <c r="Y91" s="212">
        <f>$F91*$D91*'Assumptions (Hide)'!$C$58/1000+($L91*$D91*'Assumptions (Hide)'!$C$58/1000)*0.5*-'Assumptions (Hide)'!$C$100</f>
        <v>0</v>
      </c>
      <c r="Z91" s="212">
        <f>$F91*$D91*'Assumptions (Hide)'!$C$59/1000+($L91*$D91*'Assumptions (Hide)'!$C$59/1000)*0.5*-'Assumptions (Hide)'!$C$100</f>
        <v>0</v>
      </c>
      <c r="AA91" s="211">
        <f>$F91*$D91*'Assumptions (Hide)'!$C$60/1000+($L91*$D91*'Assumptions (Hide)'!$C$60/1000)*0.5*-'Assumptions (Hide)'!$C$100</f>
        <v>0</v>
      </c>
      <c r="AB91" s="212">
        <f>$F91*$D91*'Assumptions (Hide)'!$C$61/1000+($L91*$D91*'Assumptions (Hide)'!$C$61/1000)*0.5*-'Assumptions (Hide)'!$C$100</f>
        <v>0</v>
      </c>
      <c r="AC91" s="209"/>
      <c r="AD91" s="215">
        <f>($I91*$D91*('Assumptions (Hide)'!$C$79/1000000)*'Assumptions (Hide)'!$C$46)+($M91*$D91*'Assumptions (Hide)'!$C$79/1000000*'Assumptions (Hide)'!$C$46*0.5*-'Assumptions (Hide)'!$C$100)</f>
        <v>0</v>
      </c>
      <c r="AE91" s="215">
        <f>$I91*$D91*('Assumptions (Hide)'!$D$79/1000000)*'Assumptions (Hide)'!$C$47+($M91*$D91*'Assumptions (Hide)'!$D$79/1000000)*'Assumptions (Hide)'!$C$47*0.5*-'Assumptions (Hide)'!$C$100</f>
        <v>0</v>
      </c>
      <c r="AF91" s="215">
        <f>$I91*$D91*('Assumptions (Hide)'!$E$79/1000000)*'Assumptions (Hide)'!$C$48+(($M91*$D91*'Assumptions (Hide)'!$E$79/1000000)*'Assumptions (Hide)'!$C$48*0.5*-'Assumptions (Hide)'!$C$100)</f>
        <v>0</v>
      </c>
    </row>
    <row r="92" spans="2:32" ht="15" customHeight="1" x14ac:dyDescent="0.2">
      <c r="B92" s="166" t="s">
        <v>56</v>
      </c>
      <c r="C92" s="163">
        <f>'Data Input Template'!$M$66</f>
        <v>0</v>
      </c>
      <c r="D92" s="69">
        <f>'Data Input Template'!$M$49</f>
        <v>0</v>
      </c>
      <c r="E92" s="69">
        <f>'Data Input Template'!$N$49</f>
        <v>0</v>
      </c>
      <c r="F92" s="188">
        <f t="shared" ref="F92:F99" si="92">K92*$F$90</f>
        <v>0</v>
      </c>
      <c r="G92" s="170">
        <f>IF(C92=0,0,'Assumptions (Hide)'!$C87)</f>
        <v>0</v>
      </c>
      <c r="H92" s="184">
        <f t="shared" ref="H92:H99" si="93">IFERROR(G92/$G$90,0)</f>
        <v>0</v>
      </c>
      <c r="I92" s="70">
        <f t="shared" si="90"/>
        <v>0</v>
      </c>
      <c r="J92" s="476">
        <f>I92*'Assumptions (Hide)'!C87</f>
        <v>0</v>
      </c>
      <c r="K92" s="485">
        <f t="shared" ref="K92:K99" si="94">IFERROR(J92/$J$90,0)</f>
        <v>0</v>
      </c>
      <c r="L92" s="172">
        <f t="shared" ref="L92:L99" si="95">$O92*$L$90</f>
        <v>0</v>
      </c>
      <c r="M92" s="218">
        <f t="shared" si="91"/>
        <v>0</v>
      </c>
      <c r="N92" s="476">
        <f>M92*'Assumptions (Hide)'!C87</f>
        <v>0</v>
      </c>
      <c r="O92" s="485">
        <f t="shared" ref="O92:O99" si="96">IFERROR(N92/$N$90,0)</f>
        <v>0</v>
      </c>
      <c r="Q92" s="172">
        <f>$I92*'Assumptions (Hide)'!$C13*('Assumptions (Hide)'!$D13*($E92/60))+M92*'Assumptions (Hide)'!$C13*('Assumptions (Hide)'!$D13*($E92/60)*0.5)*-'Assumptions (Hide)'!$C$100</f>
        <v>0</v>
      </c>
      <c r="R92" s="212">
        <f>$I92*('Assumptions (Hide)'!$E13*($E92/60))+$M92*('Assumptions (Hide)'!$E13*($E92/60))*0.5*-'Assumptions (Hide)'!$C$100</f>
        <v>0</v>
      </c>
      <c r="S92" s="215">
        <f t="shared" si="78"/>
        <v>0</v>
      </c>
      <c r="U92" s="212">
        <f>$I92*$D92*('Assumptions (Hide)'!$C31/100)+M92*$D92*('Assumptions (Hide)'!$C31/100)*0.5*-'Assumptions (Hide)'!$C$100</f>
        <v>0</v>
      </c>
      <c r="V92" s="209"/>
      <c r="W92" s="212">
        <f>$F92*$D92*'Assumptions (Hide)'!$C$56/1000+($L92*$D92*'Assumptions (Hide)'!$C$56/1000)*0.5*-'Assumptions (Hide)'!$C$100</f>
        <v>0</v>
      </c>
      <c r="X92" s="212">
        <f>$F92*$D92*'Assumptions (Hide)'!$C$57/1000+($L92*$D92*'Assumptions (Hide)'!$C$57/1000)*0.5*-'Assumptions (Hide)'!$C$100</f>
        <v>0</v>
      </c>
      <c r="Y92" s="212">
        <f>$F92*$D92*'Assumptions (Hide)'!$C$58/1000+($L92*$D92*'Assumptions (Hide)'!$C$58/1000)*0.5*-'Assumptions (Hide)'!$C$100</f>
        <v>0</v>
      </c>
      <c r="Z92" s="212">
        <f>$F92*$D92*'Assumptions (Hide)'!$C$59/1000+($L92*$D92*'Assumptions (Hide)'!$C$59/1000)*0.5*-'Assumptions (Hide)'!$C$100</f>
        <v>0</v>
      </c>
      <c r="AA92" s="212">
        <f>$F92*$D92*'Assumptions (Hide)'!$C$60/1000+($L92*$D92*'Assumptions (Hide)'!$C$60/1000)*0.5*-'Assumptions (Hide)'!$C$100</f>
        <v>0</v>
      </c>
      <c r="AB92" s="212">
        <f>$F92*$D92*'Assumptions (Hide)'!$C$61/1000+($L92*$D92*'Assumptions (Hide)'!$C$61/1000)*0.5*-'Assumptions (Hide)'!$C$100</f>
        <v>0</v>
      </c>
      <c r="AC92" s="209"/>
      <c r="AD92" s="215">
        <f>($I92*$D92*('Assumptions (Hide)'!$C$79/1000000)*'Assumptions (Hide)'!$C$46)+($M92*$D92*'Assumptions (Hide)'!$C$79/1000000*'Assumptions (Hide)'!$C$46*0.5*-'Assumptions (Hide)'!$C$100)</f>
        <v>0</v>
      </c>
      <c r="AE92" s="215">
        <f>$I92*$D92*('Assumptions (Hide)'!$D$79/1000000)*'Assumptions (Hide)'!$C$47+($M92*$D92*'Assumptions (Hide)'!$D$79/1000000)*'Assumptions (Hide)'!$C$47*0.5*-'Assumptions (Hide)'!$C$100</f>
        <v>0</v>
      </c>
      <c r="AF92" s="215">
        <f>$I92*$D92*('Assumptions (Hide)'!$E$79/1000000)*'Assumptions (Hide)'!$C$48+(($M92*$D92*'Assumptions (Hide)'!$E$79/1000000)*'Assumptions (Hide)'!$C$48*0.5*-'Assumptions (Hide)'!$C$100)</f>
        <v>0</v>
      </c>
    </row>
    <row r="93" spans="2:32" ht="15" customHeight="1" x14ac:dyDescent="0.2">
      <c r="B93" s="166" t="s">
        <v>57</v>
      </c>
      <c r="C93" s="163">
        <f>'Data Input Template'!$M$67</f>
        <v>0</v>
      </c>
      <c r="D93" s="69">
        <f>'Data Input Template'!$M$49</f>
        <v>0</v>
      </c>
      <c r="E93" s="69">
        <f>'Data Input Template'!$N$49</f>
        <v>0</v>
      </c>
      <c r="F93" s="188">
        <f t="shared" si="92"/>
        <v>0</v>
      </c>
      <c r="G93" s="170">
        <f>IF(C93=0,0,'Assumptions (Hide)'!$C88)</f>
        <v>0</v>
      </c>
      <c r="H93" s="184">
        <f t="shared" si="93"/>
        <v>0</v>
      </c>
      <c r="I93" s="70">
        <f t="shared" si="90"/>
        <v>0</v>
      </c>
      <c r="J93" s="476">
        <f>I93*'Assumptions (Hide)'!C88</f>
        <v>0</v>
      </c>
      <c r="K93" s="485">
        <f t="shared" si="94"/>
        <v>0</v>
      </c>
      <c r="L93" s="172">
        <f t="shared" si="95"/>
        <v>0</v>
      </c>
      <c r="M93" s="218">
        <f t="shared" si="91"/>
        <v>0</v>
      </c>
      <c r="N93" s="476">
        <f>M93*'Assumptions (Hide)'!C88</f>
        <v>0</v>
      </c>
      <c r="O93" s="485">
        <f t="shared" si="96"/>
        <v>0</v>
      </c>
      <c r="Q93" s="172">
        <f>$I93*'Assumptions (Hide)'!$C14*('Assumptions (Hide)'!$D14*($E93/60))+M93*'Assumptions (Hide)'!$C14*('Assumptions (Hide)'!$D14*($E93/60)*0.5)*-'Assumptions (Hide)'!$C$100</f>
        <v>0</v>
      </c>
      <c r="R93" s="212">
        <f>$I93*('Assumptions (Hide)'!$E14*($E93/60))+$M93*('Assumptions (Hide)'!$E14*($E93/60))*0.5*-'Assumptions (Hide)'!$C$100</f>
        <v>0</v>
      </c>
      <c r="S93" s="215">
        <f t="shared" si="78"/>
        <v>0</v>
      </c>
      <c r="U93" s="212">
        <f>$I93*$D93*('Assumptions (Hide)'!$C32/100)+M93*$D93*('Assumptions (Hide)'!$C32/100)*0.5*-'Assumptions (Hide)'!$C$100</f>
        <v>0</v>
      </c>
      <c r="V93" s="209"/>
      <c r="W93" s="212">
        <f>$F93*$D93*'Assumptions (Hide)'!$D$56/1000+($L93*$D93*'Assumptions (Hide)'!$D$56/1000)*0.5*-'Assumptions (Hide)'!$C$100</f>
        <v>0</v>
      </c>
      <c r="X93" s="212">
        <f>$F93*$D93*'Assumptions (Hide)'!$D$57/1000+($L93*$D93*'Assumptions (Hide)'!$D$57/1000)*0.5*-'Assumptions (Hide)'!$C$100</f>
        <v>0</v>
      </c>
      <c r="Y93" s="212">
        <f>$F93*$D93*'Assumptions (Hide)'!$D$58/1000+($L93*$D93*'Assumptions (Hide)'!$D$58/1000)*0.5*-'Assumptions (Hide)'!$C$100</f>
        <v>0</v>
      </c>
      <c r="Z93" s="212">
        <f>$F93*$D93*'Assumptions (Hide)'!$D$59/1000+($L93*$D93*'Assumptions (Hide)'!$D$59/1000)*0.5*-'Assumptions (Hide)'!$C$100</f>
        <v>0</v>
      </c>
      <c r="AA93" s="212">
        <f>$F93*$D93*'Assumptions (Hide)'!$D$60/1000+($L93*$D93*'Assumptions (Hide)'!$D$60/1000)*0.5*-'Assumptions (Hide)'!$C$100</f>
        <v>0</v>
      </c>
      <c r="AB93" s="212">
        <f>$F93*$D93*'Assumptions (Hide)'!$D$61/1000+($L93*$D93*'Assumptions (Hide)'!$D$61/1000)*0.5*-'Assumptions (Hide)'!$C$100</f>
        <v>0</v>
      </c>
      <c r="AC93" s="209"/>
      <c r="AD93" s="215">
        <f>($I93*$D93*('Assumptions (Hide)'!$C$80/1000000)*'Assumptions (Hide)'!$C$46)+($M93*$D93*'Assumptions (Hide)'!$C$80/1000000*'Assumptions (Hide)'!$C$46*0.5*-'Assumptions (Hide)'!$C$100)</f>
        <v>0</v>
      </c>
      <c r="AE93" s="215">
        <f>$I93*$D93*('Assumptions (Hide)'!$D$80/1000000)*'Assumptions (Hide)'!$C$47+($M93*$D93*'Assumptions (Hide)'!$D$80/1000000)*'Assumptions (Hide)'!$C$47*0.5*-'Assumptions (Hide)'!$C$100</f>
        <v>0</v>
      </c>
      <c r="AF93" s="215">
        <f>$I93*$D93*('Assumptions (Hide)'!$E$80/1000000)*'Assumptions (Hide)'!$C$48+(($M93*$D93*'Assumptions (Hide)'!$E$80/1000000)*'Assumptions (Hide)'!$C$48*0.5*-'Assumptions (Hide)'!$C$100)</f>
        <v>0</v>
      </c>
    </row>
    <row r="94" spans="2:32" ht="15" customHeight="1" x14ac:dyDescent="0.2">
      <c r="B94" s="166" t="s">
        <v>58</v>
      </c>
      <c r="C94" s="163">
        <f>'Data Input Template'!$M$68</f>
        <v>0</v>
      </c>
      <c r="D94" s="69">
        <f>'Data Input Template'!$M$49</f>
        <v>0</v>
      </c>
      <c r="E94" s="69">
        <f>'Data Input Template'!$N$49</f>
        <v>0</v>
      </c>
      <c r="F94" s="188">
        <f t="shared" si="92"/>
        <v>0</v>
      </c>
      <c r="G94" s="170">
        <f>IF(C94=0,0,'Assumptions (Hide)'!$C89)</f>
        <v>0</v>
      </c>
      <c r="H94" s="184">
        <f t="shared" si="93"/>
        <v>0</v>
      </c>
      <c r="I94" s="70">
        <f t="shared" si="90"/>
        <v>0</v>
      </c>
      <c r="J94" s="476">
        <f>I94*'Assumptions (Hide)'!C89</f>
        <v>0</v>
      </c>
      <c r="K94" s="485">
        <f t="shared" si="94"/>
        <v>0</v>
      </c>
      <c r="L94" s="172">
        <f t="shared" si="95"/>
        <v>0</v>
      </c>
      <c r="M94" s="218">
        <f t="shared" si="91"/>
        <v>0</v>
      </c>
      <c r="N94" s="476">
        <f>M94*'Assumptions (Hide)'!C89</f>
        <v>0</v>
      </c>
      <c r="O94" s="485">
        <f t="shared" si="96"/>
        <v>0</v>
      </c>
      <c r="Q94" s="172">
        <f>$I94*'Assumptions (Hide)'!$C15*('Assumptions (Hide)'!$D15*($E94/60))+M94*'Assumptions (Hide)'!$C15*('Assumptions (Hide)'!$D15*($E94/60)*0.5)*-'Assumptions (Hide)'!$C$100</f>
        <v>0</v>
      </c>
      <c r="R94" s="212">
        <f>$I94*('Assumptions (Hide)'!$E15*($E94/60))+$M94*('Assumptions (Hide)'!$E15*($E94/60))*0.5*-'Assumptions (Hide)'!$C$100</f>
        <v>0</v>
      </c>
      <c r="S94" s="215">
        <f t="shared" si="78"/>
        <v>0</v>
      </c>
      <c r="U94" s="212">
        <f>$I94*$D94*('Assumptions (Hide)'!$C33/100)+M94*$D94*('Assumptions (Hide)'!$C33/100)*0.5*-'Assumptions (Hide)'!$C$100</f>
        <v>0</v>
      </c>
      <c r="V94" s="209"/>
      <c r="W94" s="212">
        <f>$F94*$D94*'Assumptions (Hide)'!$D$56/1000+($L94*$D94*'Assumptions (Hide)'!$D$56/1000)*0.5*-'Assumptions (Hide)'!$C$100</f>
        <v>0</v>
      </c>
      <c r="X94" s="212">
        <f>$F94*$D94*'Assumptions (Hide)'!$D$57/1000+($L94*$D94*'Assumptions (Hide)'!$D$57/1000)*0.5*-'Assumptions (Hide)'!$C$100</f>
        <v>0</v>
      </c>
      <c r="Y94" s="212">
        <f>$F94*$D94*'Assumptions (Hide)'!$D$58/1000+($L94*$D94*'Assumptions (Hide)'!$D$58/1000)*0.5*-'Assumptions (Hide)'!$C$100</f>
        <v>0</v>
      </c>
      <c r="Z94" s="212">
        <f>$F94*$D94*'Assumptions (Hide)'!$D$59/1000+($L94*$D94*'Assumptions (Hide)'!$D$59/1000)*0.5*-'Assumptions (Hide)'!$C$100</f>
        <v>0</v>
      </c>
      <c r="AA94" s="212">
        <f>$F94*$D94*'Assumptions (Hide)'!$D$60/1000+($L94*$D94*'Assumptions (Hide)'!$D$60/1000)*0.5*-'Assumptions (Hide)'!$C$100</f>
        <v>0</v>
      </c>
      <c r="AB94" s="212">
        <f>$F94*$D94*'Assumptions (Hide)'!$D$61/1000+($L94*$D94*'Assumptions (Hide)'!$D$61/1000)*0.5*-'Assumptions (Hide)'!$C$100</f>
        <v>0</v>
      </c>
      <c r="AC94" s="209"/>
      <c r="AD94" s="215">
        <f>($I94*$D94*('Assumptions (Hide)'!$C$80/1000000)*'Assumptions (Hide)'!$C$46)+($M94*$D94*'Assumptions (Hide)'!$C$80/1000000*'Assumptions (Hide)'!$C$46*0.5*-'Assumptions (Hide)'!$C$100)</f>
        <v>0</v>
      </c>
      <c r="AE94" s="215">
        <f>$I94*$D94*('Assumptions (Hide)'!$D$80/1000000)*'Assumptions (Hide)'!$C$47+($M94*$D94*'Assumptions (Hide)'!$D$80/1000000)*'Assumptions (Hide)'!$C$47*0.5*-'Assumptions (Hide)'!$C$100</f>
        <v>0</v>
      </c>
      <c r="AF94" s="215">
        <f>$I94*$D94*('Assumptions (Hide)'!$E$80/1000000)*'Assumptions (Hide)'!$C$48+(($M94*$D94*'Assumptions (Hide)'!$E$80/1000000)*'Assumptions (Hide)'!$C$48*0.5*-'Assumptions (Hide)'!$C$100)</f>
        <v>0</v>
      </c>
    </row>
    <row r="95" spans="2:32" ht="15" customHeight="1" x14ac:dyDescent="0.2">
      <c r="B95" s="167" t="s">
        <v>59</v>
      </c>
      <c r="C95" s="163">
        <f>'Data Input Template'!$M$69</f>
        <v>0</v>
      </c>
      <c r="D95" s="69">
        <f>'Data Input Template'!$M$49</f>
        <v>0</v>
      </c>
      <c r="E95" s="69">
        <f>'Data Input Template'!$N$49</f>
        <v>0</v>
      </c>
      <c r="F95" s="188">
        <f t="shared" si="92"/>
        <v>0</v>
      </c>
      <c r="G95" s="170">
        <f>IF(C95=0,0,'Assumptions (Hide)'!$C90)</f>
        <v>0</v>
      </c>
      <c r="H95" s="184">
        <f t="shared" si="93"/>
        <v>0</v>
      </c>
      <c r="I95" s="70">
        <f>C95*$I$90</f>
        <v>0</v>
      </c>
      <c r="J95" s="476">
        <f>I95*'Assumptions (Hide)'!C90</f>
        <v>0</v>
      </c>
      <c r="K95" s="485">
        <f t="shared" si="94"/>
        <v>0</v>
      </c>
      <c r="L95" s="172">
        <f t="shared" si="95"/>
        <v>0</v>
      </c>
      <c r="M95" s="218">
        <f t="shared" si="91"/>
        <v>0</v>
      </c>
      <c r="N95" s="476">
        <f>M95*'Assumptions (Hide)'!C90</f>
        <v>0</v>
      </c>
      <c r="O95" s="485">
        <f t="shared" si="96"/>
        <v>0</v>
      </c>
      <c r="Q95" s="172">
        <f>$I95*'Assumptions (Hide)'!$C16*('Assumptions (Hide)'!$D16*($E95/60))+M95*'Assumptions (Hide)'!$C16*('Assumptions (Hide)'!$D16*($E95/60)*0.5)*-'Assumptions (Hide)'!$C$100</f>
        <v>0</v>
      </c>
      <c r="R95" s="212">
        <f>$I95*('Assumptions (Hide)'!$E16*($E95/60))+$M95*('Assumptions (Hide)'!$E16*($E95/60))*0.5*-'Assumptions (Hide)'!$C$100</f>
        <v>0</v>
      </c>
      <c r="S95" s="215">
        <f t="shared" si="78"/>
        <v>0</v>
      </c>
      <c r="U95" s="212">
        <f>$I95*$D95*('Assumptions (Hide)'!$C34/100)+M95*$D95*('Assumptions (Hide)'!$C34/100)*0.5*-'Assumptions (Hide)'!$C$100</f>
        <v>0</v>
      </c>
      <c r="V95" s="209"/>
      <c r="W95" s="212">
        <f>$F95*$D95*'Assumptions (Hide)'!$D$56/1000+($L95*$D95*'Assumptions (Hide)'!$D$56/1000)*0.5*-'Assumptions (Hide)'!$C$100</f>
        <v>0</v>
      </c>
      <c r="X95" s="212">
        <f>$F95*$D95*'Assumptions (Hide)'!$D$57/1000+($L95*$D95*'Assumptions (Hide)'!$D$57/1000)*0.5*-'Assumptions (Hide)'!$C$100</f>
        <v>0</v>
      </c>
      <c r="Y95" s="212">
        <f>$F95*$D95*'Assumptions (Hide)'!$D$58/1000+($L95*$D95*'Assumptions (Hide)'!$D$58/1000)*0.5*-'Assumptions (Hide)'!$C$100</f>
        <v>0</v>
      </c>
      <c r="Z95" s="212">
        <f>$F95*$D95*'Assumptions (Hide)'!$D$59/1000+($L95*$D95*'Assumptions (Hide)'!$D$59/1000)*0.5*-'Assumptions (Hide)'!$C$100</f>
        <v>0</v>
      </c>
      <c r="AA95" s="212">
        <f>$F95*$D95*'Assumptions (Hide)'!$D$60/1000+($L95*$D95*'Assumptions (Hide)'!$D$60/1000)*0.5*-'Assumptions (Hide)'!$C$100</f>
        <v>0</v>
      </c>
      <c r="AB95" s="212">
        <f>$F95*$D95*'Assumptions (Hide)'!$D$61/1000+($L95*$D95*'Assumptions (Hide)'!$D$61/1000)*0.5*-'Assumptions (Hide)'!$C$100</f>
        <v>0</v>
      </c>
      <c r="AC95" s="209"/>
      <c r="AD95" s="215">
        <f>($I95*$D95*('Assumptions (Hide)'!$C$80/1000000)*'Assumptions (Hide)'!$C$46)+($M95*$D95*'Assumptions (Hide)'!$C$80/1000000*'Assumptions (Hide)'!$C$46*0.5*-'Assumptions (Hide)'!$C$100)</f>
        <v>0</v>
      </c>
      <c r="AE95" s="215">
        <f>$I95*$D95*('Assumptions (Hide)'!$D$80/1000000)*'Assumptions (Hide)'!$C$47+($M95*$D95*'Assumptions (Hide)'!$D$80/1000000)*'Assumptions (Hide)'!$C$47*0.5*-'Assumptions (Hide)'!$C$100</f>
        <v>0</v>
      </c>
      <c r="AF95" s="215">
        <f>$I95*$D95*('Assumptions (Hide)'!$E$80/1000000)*'Assumptions (Hide)'!$C$48+(($M95*$D95*'Assumptions (Hide)'!$E$80/1000000)*'Assumptions (Hide)'!$C$48*0.5*-'Assumptions (Hide)'!$C$100)</f>
        <v>0</v>
      </c>
    </row>
    <row r="96" spans="2:32" ht="15" customHeight="1" x14ac:dyDescent="0.2">
      <c r="B96" s="167" t="s">
        <v>60</v>
      </c>
      <c r="C96" s="163">
        <f>'Data Input Template'!$M$70</f>
        <v>0</v>
      </c>
      <c r="D96" s="69">
        <f>'Data Input Template'!$M$49</f>
        <v>0</v>
      </c>
      <c r="E96" s="69">
        <f>'Data Input Template'!$N$49</f>
        <v>0</v>
      </c>
      <c r="F96" s="188">
        <f t="shared" si="92"/>
        <v>0</v>
      </c>
      <c r="G96" s="170">
        <f>IF(C96=0,0,'Assumptions (Hide)'!$C91)</f>
        <v>0</v>
      </c>
      <c r="H96" s="184">
        <f t="shared" si="93"/>
        <v>0</v>
      </c>
      <c r="I96" s="70">
        <f t="shared" si="90"/>
        <v>0</v>
      </c>
      <c r="J96" s="476">
        <f>I96*'Assumptions (Hide)'!C91</f>
        <v>0</v>
      </c>
      <c r="K96" s="485">
        <f t="shared" si="94"/>
        <v>0</v>
      </c>
      <c r="L96" s="172">
        <f t="shared" si="95"/>
        <v>0</v>
      </c>
      <c r="M96" s="218">
        <f t="shared" si="91"/>
        <v>0</v>
      </c>
      <c r="N96" s="476">
        <f>M96*'Assumptions (Hide)'!C91</f>
        <v>0</v>
      </c>
      <c r="O96" s="485">
        <f t="shared" si="96"/>
        <v>0</v>
      </c>
      <c r="Q96" s="172">
        <f>$I96*'Assumptions (Hide)'!$C17*('Assumptions (Hide)'!$D17*($E96/60))+M96*'Assumptions (Hide)'!$C17*('Assumptions (Hide)'!$D17*($E96/60)*0.5)*-'Assumptions (Hide)'!$C$100</f>
        <v>0</v>
      </c>
      <c r="R96" s="212">
        <f>$I96*('Assumptions (Hide)'!$E17*($E96/60))+$M96*('Assumptions (Hide)'!$E17*($E96/60))*0.5*-'Assumptions (Hide)'!$C$100</f>
        <v>0</v>
      </c>
      <c r="S96" s="215">
        <f t="shared" si="78"/>
        <v>0</v>
      </c>
      <c r="U96" s="212">
        <f>$I96*$D96*('Assumptions (Hide)'!$C35/100)+M96*$D96*('Assumptions (Hide)'!$C35/100)*0.5*-'Assumptions (Hide)'!$C$100</f>
        <v>0</v>
      </c>
      <c r="V96" s="209"/>
      <c r="W96" s="212">
        <f>$F96*$D96*'Assumptions (Hide)'!$D$56/1000+($L96*$D96*'Assumptions (Hide)'!$D$56/1000)*0.5*-'Assumptions (Hide)'!$C$100</f>
        <v>0</v>
      </c>
      <c r="X96" s="212">
        <f>$F96*$D96*'Assumptions (Hide)'!$D$57/1000+($L96*$D96*'Assumptions (Hide)'!$D$57/1000)*0.5*-'Assumptions (Hide)'!$C$100</f>
        <v>0</v>
      </c>
      <c r="Y96" s="212">
        <f>$F96*$D96*'Assumptions (Hide)'!$D$58/1000+($L96*$D96*'Assumptions (Hide)'!$D$58/1000)*0.5*-'Assumptions (Hide)'!$C$100</f>
        <v>0</v>
      </c>
      <c r="Z96" s="212">
        <f>$F96*$D96*'Assumptions (Hide)'!$D$59/1000+($L96*$D96*'Assumptions (Hide)'!$D$59/1000)*0.5*-'Assumptions (Hide)'!$C$100</f>
        <v>0</v>
      </c>
      <c r="AA96" s="212">
        <f>$F96*$D96*'Assumptions (Hide)'!$D$60/1000+($L96*$D96*'Assumptions (Hide)'!$D$60/1000)*0.5*-'Assumptions (Hide)'!$C$100</f>
        <v>0</v>
      </c>
      <c r="AB96" s="212">
        <f>$F96*$D96*'Assumptions (Hide)'!$D$61/1000+($L96*$D96*'Assumptions (Hide)'!$D$61/1000)*0.5*-'Assumptions (Hide)'!$C$100</f>
        <v>0</v>
      </c>
      <c r="AC96" s="209"/>
      <c r="AD96" s="215">
        <f>($I96*$D96*('Assumptions (Hide)'!$C$80/1000000)*'Assumptions (Hide)'!$C$46)+($M96*$D96*'Assumptions (Hide)'!$C$80/1000000*'Assumptions (Hide)'!$C$46*0.5*-'Assumptions (Hide)'!$C$100)</f>
        <v>0</v>
      </c>
      <c r="AE96" s="215">
        <f>$I96*$D96*('Assumptions (Hide)'!$D$80/1000000)*'Assumptions (Hide)'!$C$47+($M96*$D96*'Assumptions (Hide)'!$D$80/1000000)*'Assumptions (Hide)'!$C$47*0.5*-'Assumptions (Hide)'!$C$100</f>
        <v>0</v>
      </c>
      <c r="AF96" s="215">
        <f>$I96*$D96*('Assumptions (Hide)'!$E$80/1000000)*'Assumptions (Hide)'!$C$48+(($M96*$D96*'Assumptions (Hide)'!$E$80/1000000)*'Assumptions (Hide)'!$C$48*0.5*-'Assumptions (Hide)'!$C$100)</f>
        <v>0</v>
      </c>
    </row>
    <row r="97" spans="2:32" ht="15" customHeight="1" x14ac:dyDescent="0.2">
      <c r="B97" s="552" t="s">
        <v>421</v>
      </c>
      <c r="C97" s="163">
        <f>'Data Input Template'!$M$71</f>
        <v>0</v>
      </c>
      <c r="D97" s="69">
        <f>'Data Input Template'!$M$49</f>
        <v>0</v>
      </c>
      <c r="E97" s="69">
        <f>'Data Input Template'!$N$49</f>
        <v>0</v>
      </c>
      <c r="F97" s="188">
        <f>K97*$F$90</f>
        <v>0</v>
      </c>
      <c r="G97" s="170">
        <f>IF(C97=0,0,'Assumptions (Hide)'!$C92)</f>
        <v>0</v>
      </c>
      <c r="H97" s="184">
        <f>IFERROR(G97/$G$90,0)</f>
        <v>0</v>
      </c>
      <c r="I97" s="70">
        <f>C97*$I$90</f>
        <v>0</v>
      </c>
      <c r="J97" s="491">
        <f>I97*'Assumptions (Hide)'!C92</f>
        <v>0</v>
      </c>
      <c r="K97" s="485">
        <f>IFERROR(J97/$J$90,0)</f>
        <v>0</v>
      </c>
      <c r="L97" s="172">
        <f>$O97*$L$90</f>
        <v>0</v>
      </c>
      <c r="M97" s="218">
        <f>C97*$M$90</f>
        <v>0</v>
      </c>
      <c r="N97" s="491">
        <f>M97*'Assumptions (Hide)'!C92</f>
        <v>0</v>
      </c>
      <c r="O97" s="485">
        <f>IFERROR(N97/$N$90,0)</f>
        <v>0</v>
      </c>
      <c r="Q97" s="172">
        <f>$I97*'Assumptions (Hide)'!$C18*('Assumptions (Hide)'!$D18*($E97/60))+M97*'Assumptions (Hide)'!$C18*('Assumptions (Hide)'!$D18*($E97/60)*0.5)*-'Assumptions (Hide)'!$C$100</f>
        <v>0</v>
      </c>
      <c r="R97" s="212">
        <f>$I97*('Assumptions (Hide)'!$E18*($E97/60))+$M97*('Assumptions (Hide)'!$E18*($E97/60))*0.5*-'Assumptions (Hide)'!$C$100</f>
        <v>0</v>
      </c>
      <c r="S97" s="215">
        <f t="shared" ref="S97" si="97">SUM(Q97:R97)</f>
        <v>0</v>
      </c>
      <c r="U97" s="212">
        <f>$I97*$D97*('Assumptions (Hide)'!$C36/100)+M97*$D97*('Assumptions (Hide)'!$C36/100)*0.5*-'Assumptions (Hide)'!$C$100</f>
        <v>0</v>
      </c>
      <c r="V97" s="209"/>
      <c r="W97" s="212">
        <f>$F97*$D97*'Assumptions (Hide)'!$D$56/1000+($L97*$D97*'Assumptions (Hide)'!$D$56/1000)*0.5*-'Assumptions (Hide)'!$C$100</f>
        <v>0</v>
      </c>
      <c r="X97" s="212">
        <f>$F97*$D97*'Assumptions (Hide)'!$D$57/1000+($L97*$D97*'Assumptions (Hide)'!$D$57/1000)*0.5*-'Assumptions (Hide)'!$C$100</f>
        <v>0</v>
      </c>
      <c r="Y97" s="212">
        <f>$F97*$D97*'Assumptions (Hide)'!$D$58/1000+($L97*$D97*'Assumptions (Hide)'!$D$58/1000)*0.5*-'Assumptions (Hide)'!$C$100</f>
        <v>0</v>
      </c>
      <c r="Z97" s="212">
        <f>$F97*$D97*'Assumptions (Hide)'!$D$59/1000+($L97*$D97*'Assumptions (Hide)'!$D$59/1000)*0.5*-'Assumptions (Hide)'!$C$100</f>
        <v>0</v>
      </c>
      <c r="AA97" s="212">
        <f>$F97*$D97*'Assumptions (Hide)'!$D$60/1000+($L97*$D97*'Assumptions (Hide)'!$D$60/1000)*0.5*-'Assumptions (Hide)'!$C$100</f>
        <v>0</v>
      </c>
      <c r="AB97" s="212">
        <f>$F97*$D97*'Assumptions (Hide)'!$D$61/1000+($L97*$D97*'Assumptions (Hide)'!$D$61/1000)*0.5*-'Assumptions (Hide)'!$C$100</f>
        <v>0</v>
      </c>
      <c r="AC97" s="209"/>
      <c r="AD97" s="215">
        <f>($I97*$D97*('Assumptions (Hide)'!$C$80/1000000)*'Assumptions (Hide)'!$C$46)+($M97*$D97*'Assumptions (Hide)'!$C$80/1000000*'Assumptions (Hide)'!$C$46*0.5*-'Assumptions (Hide)'!$C$100)</f>
        <v>0</v>
      </c>
      <c r="AE97" s="215">
        <f>$I97*$D97*('Assumptions (Hide)'!$D$80/1000000)*'Assumptions (Hide)'!$C$47+($M97*$D97*'Assumptions (Hide)'!$D$80/1000000)*'Assumptions (Hide)'!$C$47*0.5*-'Assumptions (Hide)'!$C$100</f>
        <v>0</v>
      </c>
      <c r="AF97" s="215">
        <f>$I97*$D97*('Assumptions (Hide)'!$E$80/1000000)*'Assumptions (Hide)'!$C$48+(($M97*$D97*'Assumptions (Hide)'!$E$80/1000000)*'Assumptions (Hide)'!$C$48*0.5*-'Assumptions (Hide)'!$C$100)</f>
        <v>0</v>
      </c>
    </row>
    <row r="98" spans="2:32" ht="15" customHeight="1" x14ac:dyDescent="0.2">
      <c r="B98" s="167" t="s">
        <v>61</v>
      </c>
      <c r="C98" s="163">
        <f>'Data Input Template'!$M$72</f>
        <v>0</v>
      </c>
      <c r="D98" s="69">
        <f>'Data Input Template'!$M$49</f>
        <v>0</v>
      </c>
      <c r="E98" s="69">
        <f>'Data Input Template'!$N$49</f>
        <v>0</v>
      </c>
      <c r="F98" s="188">
        <f t="shared" si="92"/>
        <v>0</v>
      </c>
      <c r="G98" s="170">
        <f>IF(C98=0,0,'Assumptions (Hide)'!$C93)</f>
        <v>0</v>
      </c>
      <c r="H98" s="184">
        <f t="shared" si="93"/>
        <v>0</v>
      </c>
      <c r="I98" s="70">
        <f t="shared" si="90"/>
        <v>0</v>
      </c>
      <c r="J98" s="476">
        <f>I98*'Assumptions (Hide)'!C93</f>
        <v>0</v>
      </c>
      <c r="K98" s="485">
        <f t="shared" si="94"/>
        <v>0</v>
      </c>
      <c r="L98" s="172">
        <f t="shared" si="95"/>
        <v>0</v>
      </c>
      <c r="M98" s="218">
        <f t="shared" si="91"/>
        <v>0</v>
      </c>
      <c r="N98" s="476">
        <f>M98*'Assumptions (Hide)'!C93</f>
        <v>0</v>
      </c>
      <c r="O98" s="485">
        <f t="shared" si="96"/>
        <v>0</v>
      </c>
      <c r="Q98" s="172">
        <f>$I98*'Assumptions (Hide)'!$C19*('Assumptions (Hide)'!$D19*($E98/60))+M98*'Assumptions (Hide)'!$C19*('Assumptions (Hide)'!$D19*($E98/60)*0.5)*-'Assumptions (Hide)'!$C$100</f>
        <v>0</v>
      </c>
      <c r="R98" s="212">
        <f>$I98*('Assumptions (Hide)'!$E19*($E98/60))+$M98*('Assumptions (Hide)'!$E19*($E98/60))*0.5*-'Assumptions (Hide)'!$C$100</f>
        <v>0</v>
      </c>
      <c r="S98" s="215">
        <f t="shared" si="78"/>
        <v>0</v>
      </c>
      <c r="U98" s="212">
        <f>$I98*$D98*('Assumptions (Hide)'!$C37/100)+M98*$D98*('Assumptions (Hide)'!$C37/100)*0.5*-'Assumptions (Hide)'!$C$100</f>
        <v>0</v>
      </c>
      <c r="V98" s="209"/>
      <c r="W98" s="212">
        <f>$F98*$D98*'Assumptions (Hide)'!$D$56/1000+($L98*$D98*'Assumptions (Hide)'!$D$56/1000)*0.5*-'Assumptions (Hide)'!$C$100</f>
        <v>0</v>
      </c>
      <c r="X98" s="212">
        <f>$F98*$D98*'Assumptions (Hide)'!$D$57/1000+($L98*$D98*'Assumptions (Hide)'!$D$57/1000)*0.5*-'Assumptions (Hide)'!$C$100</f>
        <v>0</v>
      </c>
      <c r="Y98" s="212">
        <f>$F98*$D98*'Assumptions (Hide)'!$D$58/1000+($L98*$D98*'Assumptions (Hide)'!$D$58/1000)*0.5*-'Assumptions (Hide)'!$C$100</f>
        <v>0</v>
      </c>
      <c r="Z98" s="212">
        <f>$F98*$D98*'Assumptions (Hide)'!$D$59/1000+($L98*$D98*'Assumptions (Hide)'!$D$59/1000)*0.5*-'Assumptions (Hide)'!$C$100</f>
        <v>0</v>
      </c>
      <c r="AA98" s="212">
        <f>$F98*$D98*'Assumptions (Hide)'!$D$60/1000+($L98*$D98*'Assumptions (Hide)'!$D$60/1000)*0.5*-'Assumptions (Hide)'!$C$100</f>
        <v>0</v>
      </c>
      <c r="AB98" s="212">
        <f>$F98*$D98*'Assumptions (Hide)'!$D$61/1000+($L98*$D98*'Assumptions (Hide)'!$D$61/1000)*0.5*-'Assumptions (Hide)'!$C$100</f>
        <v>0</v>
      </c>
      <c r="AC98" s="209"/>
      <c r="AD98" s="215">
        <f>($I98*$D98*('Assumptions (Hide)'!$C$80/1000000)*'Assumptions (Hide)'!$C$46)+($M98*$D98*'Assumptions (Hide)'!$C$80/1000000*'Assumptions (Hide)'!$C$46*0.5*-'Assumptions (Hide)'!$C$100)</f>
        <v>0</v>
      </c>
      <c r="AE98" s="215">
        <f>$I98*$D98*('Assumptions (Hide)'!$D$80/1000000)*'Assumptions (Hide)'!$C$47+($M98*$D98*'Assumptions (Hide)'!$D$80/1000000)*'Assumptions (Hide)'!$C$47*0.5*-'Assumptions (Hide)'!$C$100</f>
        <v>0</v>
      </c>
      <c r="AF98" s="215">
        <f>$I98*$D98*('Assumptions (Hide)'!$E$80/1000000)*'Assumptions (Hide)'!$C$48+(($M98*$D98*'Assumptions (Hide)'!$E$80/1000000)*'Assumptions (Hide)'!$C$48*0.5*-'Assumptions (Hide)'!$C$100)</f>
        <v>0</v>
      </c>
    </row>
    <row r="99" spans="2:32" ht="15" customHeight="1" x14ac:dyDescent="0.2">
      <c r="B99" s="167" t="s">
        <v>62</v>
      </c>
      <c r="C99" s="164">
        <f>'Data Input Template'!$M$73</f>
        <v>0</v>
      </c>
      <c r="D99" s="71">
        <f>'Data Input Template'!$M$49</f>
        <v>0</v>
      </c>
      <c r="E99" s="71">
        <f>'Data Input Template'!$N$49</f>
        <v>0</v>
      </c>
      <c r="F99" s="188">
        <f t="shared" si="92"/>
        <v>0</v>
      </c>
      <c r="G99" s="170">
        <f>IF(C99=0,0,'Assumptions (Hide)'!$C94)</f>
        <v>0</v>
      </c>
      <c r="H99" s="184">
        <f t="shared" si="93"/>
        <v>0</v>
      </c>
      <c r="I99" s="72">
        <f t="shared" si="90"/>
        <v>0</v>
      </c>
      <c r="J99" s="476">
        <f>I99*'Assumptions (Hide)'!C94</f>
        <v>0</v>
      </c>
      <c r="K99" s="485">
        <f t="shared" si="94"/>
        <v>0</v>
      </c>
      <c r="L99" s="172">
        <f t="shared" si="95"/>
        <v>0</v>
      </c>
      <c r="M99" s="218">
        <f t="shared" si="91"/>
        <v>0</v>
      </c>
      <c r="N99" s="476">
        <f>M99*'Assumptions (Hide)'!C94</f>
        <v>0</v>
      </c>
      <c r="O99" s="485">
        <f t="shared" si="96"/>
        <v>0</v>
      </c>
      <c r="Q99" s="172">
        <f>$I99*'Assumptions (Hide)'!$C20*('Assumptions (Hide)'!$D20*($E99/60))+M99*'Assumptions (Hide)'!$C20*('Assumptions (Hide)'!$D20*($E99/60)*0.5)*-'Assumptions (Hide)'!$C$100</f>
        <v>0</v>
      </c>
      <c r="R99" s="213">
        <f>$I99*('Assumptions (Hide)'!$E20*($E99/60))+$M99*('Assumptions (Hide)'!$E20*($E99/60))*0.5*-'Assumptions (Hide)'!$C$100</f>
        <v>0</v>
      </c>
      <c r="S99" s="215">
        <f t="shared" si="78"/>
        <v>0</v>
      </c>
      <c r="U99" s="213">
        <f>$I99*$D99*('Assumptions (Hide)'!$C38/100)+M99*$D99*('Assumptions (Hide)'!$C38/100)*0.5*-'Assumptions (Hide)'!$C$100</f>
        <v>0</v>
      </c>
      <c r="V99" s="209"/>
      <c r="W99" s="213">
        <f>$F99*$D99*'Assumptions (Hide)'!$D$56/1000+($L99*$D99*'Assumptions (Hide)'!$D$56/1000)*0.5*-'Assumptions (Hide)'!$C$100</f>
        <v>0</v>
      </c>
      <c r="X99" s="213">
        <f>$F99*$D99*'Assumptions (Hide)'!$D$57/1000+($L99*$D99*'Assumptions (Hide)'!$D$57/1000)*0.5*-'Assumptions (Hide)'!$C$100</f>
        <v>0</v>
      </c>
      <c r="Y99" s="213">
        <f>$F99*$D99*'Assumptions (Hide)'!$D$58/1000+($L99*$D99*'Assumptions (Hide)'!$D$58/1000)*0.5*-'Assumptions (Hide)'!$C$100</f>
        <v>0</v>
      </c>
      <c r="Z99" s="213">
        <f>$F99*$D99*'Assumptions (Hide)'!$D$59/1000+($L99*$D99*'Assumptions (Hide)'!$D$59/1000)*0.5*-'Assumptions (Hide)'!$C$100</f>
        <v>0</v>
      </c>
      <c r="AA99" s="213">
        <f>$F99*$D99*'Assumptions (Hide)'!$D$60/1000+($L99*$D99*'Assumptions (Hide)'!$D$60/1000)*0.5*-'Assumptions (Hide)'!$C$100</f>
        <v>0</v>
      </c>
      <c r="AB99" s="213">
        <f>$F99*$D99*'Assumptions (Hide)'!$D$61/1000+($L99*$D99*'Assumptions (Hide)'!$D$61/1000)*0.5*-'Assumptions (Hide)'!$C$100</f>
        <v>0</v>
      </c>
      <c r="AC99" s="209"/>
      <c r="AD99" s="216">
        <f>($I99*$D99*('Assumptions (Hide)'!$C$80/1000000)*'Assumptions (Hide)'!$C$46)+($M99*$D99*'Assumptions (Hide)'!$C$80/1000000*'Assumptions (Hide)'!$C$46*0.5*-'Assumptions (Hide)'!$C$100)</f>
        <v>0</v>
      </c>
      <c r="AE99" s="216">
        <f>$I99*$D99*('Assumptions (Hide)'!$D$80/1000000)*'Assumptions (Hide)'!$C$47+($M99*$D99*'Assumptions (Hide)'!$D$80/1000000)*'Assumptions (Hide)'!$C$47*0.5*-'Assumptions (Hide)'!$C$100</f>
        <v>0</v>
      </c>
      <c r="AF99" s="216">
        <f>$I99*$D99*('Assumptions (Hide)'!$E$80/1000000)*'Assumptions (Hide)'!$C$48+(($M99*$D99*'Assumptions (Hide)'!$E$80/1000000)*'Assumptions (Hide)'!$C$48*0.5*-'Assumptions (Hide)'!$C$100)</f>
        <v>0</v>
      </c>
    </row>
    <row r="100" spans="2:32" ht="15" customHeight="1" x14ac:dyDescent="0.2">
      <c r="B100" s="134" t="str">
        <f>'Data Input Template'!$L$50</f>
        <v>Commodity 2</v>
      </c>
      <c r="C100" s="162">
        <f>'Data Input Template'!$N$74</f>
        <v>0</v>
      </c>
      <c r="D100" s="135">
        <f>'Data Input Template'!$M$50</f>
        <v>0</v>
      </c>
      <c r="E100" s="135">
        <f>'Data Input Template'!$N$50</f>
        <v>0</v>
      </c>
      <c r="F100" s="192">
        <f>'Data Input Template'!$O$50</f>
        <v>0</v>
      </c>
      <c r="G100" s="135">
        <f>SUM(G101:G109)</f>
        <v>0</v>
      </c>
      <c r="H100" s="135">
        <f>SUM(H101:H109)</f>
        <v>0</v>
      </c>
      <c r="I100" s="136">
        <f>'Data Input Template'!$P$50</f>
        <v>0</v>
      </c>
      <c r="J100" s="484">
        <f>SUM(J101:J109)</f>
        <v>0</v>
      </c>
      <c r="K100" s="487"/>
      <c r="L100" s="144">
        <f>'Data Input Template'!$Q$50</f>
        <v>0</v>
      </c>
      <c r="M100" s="217">
        <f>'Data Input Template'!$R$50</f>
        <v>0</v>
      </c>
      <c r="N100" s="484">
        <f>SUM(N101:N109)</f>
        <v>0</v>
      </c>
      <c r="O100" s="487"/>
      <c r="Q100" s="145">
        <f>SUM(Q101:Q109)</f>
        <v>0</v>
      </c>
      <c r="R100" s="210">
        <f>SUM(R101:R109)</f>
        <v>0</v>
      </c>
      <c r="S100" s="145">
        <f t="shared" si="78"/>
        <v>0</v>
      </c>
      <c r="U100" s="145">
        <f>SUM(U101:U109)</f>
        <v>0</v>
      </c>
      <c r="V100" s="209"/>
      <c r="W100" s="145">
        <f>SUM(W101:W109)</f>
        <v>0</v>
      </c>
      <c r="X100" s="139">
        <f t="shared" ref="X100:AB100" si="98">SUM(X101:X109)</f>
        <v>0</v>
      </c>
      <c r="Y100" s="145">
        <f t="shared" si="98"/>
        <v>0</v>
      </c>
      <c r="Z100" s="145">
        <f t="shared" si="98"/>
        <v>0</v>
      </c>
      <c r="AA100" s="145">
        <f t="shared" si="98"/>
        <v>0</v>
      </c>
      <c r="AB100" s="145">
        <f t="shared" si="98"/>
        <v>0</v>
      </c>
      <c r="AC100" s="209"/>
      <c r="AD100" s="139">
        <f t="shared" ref="AD100:AE100" si="99">SUM(AD101:AD109)</f>
        <v>0</v>
      </c>
      <c r="AE100" s="145">
        <f t="shared" si="99"/>
        <v>0</v>
      </c>
      <c r="AF100" s="139">
        <f t="shared" ref="AF100" si="100">SUM(AF101:AF109)</f>
        <v>0</v>
      </c>
    </row>
    <row r="101" spans="2:32" ht="15" customHeight="1" x14ac:dyDescent="0.2">
      <c r="B101" s="166" t="s">
        <v>55</v>
      </c>
      <c r="C101" s="163">
        <f>'Data Input Template'!$N$65</f>
        <v>0</v>
      </c>
      <c r="D101" s="69">
        <f>'Data Input Template'!$M$50</f>
        <v>0</v>
      </c>
      <c r="E101" s="69">
        <f>'Data Input Template'!$N$50</f>
        <v>0</v>
      </c>
      <c r="F101" s="188">
        <f>K101*$F$100</f>
        <v>0</v>
      </c>
      <c r="G101" s="170">
        <f>IF(C101=0,0,'Assumptions (Hide)'!$C86)</f>
        <v>0</v>
      </c>
      <c r="H101" s="184">
        <f>IFERROR(G101/$G$100,0)</f>
        <v>0</v>
      </c>
      <c r="I101" s="70">
        <f t="shared" ref="I101:I109" si="101">C101*$I$100</f>
        <v>0</v>
      </c>
      <c r="J101" s="476">
        <f>I101*'Assumptions (Hide)'!C86</f>
        <v>0</v>
      </c>
      <c r="K101" s="485">
        <f>IFERROR(J101/$J$100,0)</f>
        <v>0</v>
      </c>
      <c r="L101" s="172">
        <f>$O101*$L$100</f>
        <v>0</v>
      </c>
      <c r="M101" s="218">
        <f t="shared" ref="M101:M109" si="102">C101*$M$100</f>
        <v>0</v>
      </c>
      <c r="N101" s="476">
        <f>M101*'Assumptions (Hide)'!C86</f>
        <v>0</v>
      </c>
      <c r="O101" s="485">
        <f>IFERROR(N101/$N$100,0)</f>
        <v>0</v>
      </c>
      <c r="Q101" s="172">
        <f>$I101*'Assumptions (Hide)'!$C12*('Assumptions (Hide)'!$D12*($E101/60))+M101*'Assumptions (Hide)'!$C12*('Assumptions (Hide)'!$D12*($E101/60)*0.5)*-'Assumptions (Hide)'!$C$100</f>
        <v>0</v>
      </c>
      <c r="R101" s="211">
        <f>$I101*('Assumptions (Hide)'!$E12*($E101/60))+$M101*('Assumptions (Hide)'!$E12*($E101/60))*0.5*-'Assumptions (Hide)'!$C$100</f>
        <v>0</v>
      </c>
      <c r="S101" s="215">
        <f t="shared" si="78"/>
        <v>0</v>
      </c>
      <c r="U101" s="211">
        <f>$I101*$D101*('Assumptions (Hide)'!$C30/100)+M101*$D101*('Assumptions (Hide)'!$C30/100)*0.5*-'Assumptions (Hide)'!$C$100</f>
        <v>0</v>
      </c>
      <c r="V101" s="209"/>
      <c r="W101" s="211">
        <f>$F101*$D101*'Assumptions (Hide)'!$C$56/1000+($L101*$D101*'Assumptions (Hide)'!$C$56/1000)*0.5*-'Assumptions (Hide)'!$C$100</f>
        <v>0</v>
      </c>
      <c r="X101" s="211">
        <f>$F101*$D101*'Assumptions (Hide)'!$C$57/1000+($L101*$D101*'Assumptions (Hide)'!$C$57/1000)*0.5*-'Assumptions (Hide)'!$C$100</f>
        <v>0</v>
      </c>
      <c r="Y101" s="212">
        <f>$F101*$D101*'Assumptions (Hide)'!$C$58/1000+($L101*$D101*'Assumptions (Hide)'!$C$58/1000)*0.5*-'Assumptions (Hide)'!$C$100</f>
        <v>0</v>
      </c>
      <c r="Z101" s="212">
        <f>$F101*$D101*'Assumptions (Hide)'!$C$59/1000+($L101*$D101*'Assumptions (Hide)'!$C$59/1000)*0.5*-'Assumptions (Hide)'!$C$100</f>
        <v>0</v>
      </c>
      <c r="AA101" s="211">
        <f>$F101*$D101*'Assumptions (Hide)'!$C$60/1000+($L101*$D101*'Assumptions (Hide)'!$C$60/1000)*0.5*-'Assumptions (Hide)'!$C$100</f>
        <v>0</v>
      </c>
      <c r="AB101" s="212">
        <f>$F101*$D101*'Assumptions (Hide)'!$C$61/1000+($L101*$D101*'Assumptions (Hide)'!$C$61/1000)*0.5*-'Assumptions (Hide)'!$C$100</f>
        <v>0</v>
      </c>
      <c r="AC101" s="209"/>
      <c r="AD101" s="215">
        <f>($I101*$D101*('Assumptions (Hide)'!$C$79/1000000)*'Assumptions (Hide)'!$C$46)+($M101*$D101*'Assumptions (Hide)'!$C$79/1000000*'Assumptions (Hide)'!$C$46*0.5*-'Assumptions (Hide)'!$C$100)</f>
        <v>0</v>
      </c>
      <c r="AE101" s="215">
        <f>$I101*$D101*('Assumptions (Hide)'!$D$79/1000000)*'Assumptions (Hide)'!$C$47+($M101*$D101*'Assumptions (Hide)'!$D$79/1000000)*'Assumptions (Hide)'!$C$47*0.5*-'Assumptions (Hide)'!$C$100</f>
        <v>0</v>
      </c>
      <c r="AF101" s="215">
        <f>$I101*$D101*('Assumptions (Hide)'!$E$79/1000000)*'Assumptions (Hide)'!$C$48+(($M101*$D101*'Assumptions (Hide)'!$E$79/1000000)*'Assumptions (Hide)'!$C$48*0.5*-'Assumptions (Hide)'!$C$100)</f>
        <v>0</v>
      </c>
    </row>
    <row r="102" spans="2:32" ht="15" customHeight="1" x14ac:dyDescent="0.2">
      <c r="B102" s="166" t="s">
        <v>56</v>
      </c>
      <c r="C102" s="163">
        <f>'Data Input Template'!$N$66</f>
        <v>0</v>
      </c>
      <c r="D102" s="69">
        <f>'Data Input Template'!$M$50</f>
        <v>0</v>
      </c>
      <c r="E102" s="69">
        <f>'Data Input Template'!$N$50</f>
        <v>0</v>
      </c>
      <c r="F102" s="188">
        <f t="shared" ref="F102:F109" si="103">K102*$F$100</f>
        <v>0</v>
      </c>
      <c r="G102" s="170">
        <f>IF(C102=0,0,'Assumptions (Hide)'!$C87)</f>
        <v>0</v>
      </c>
      <c r="H102" s="184">
        <f t="shared" ref="H102:H109" si="104">IFERROR(G102/$G$100,0)</f>
        <v>0</v>
      </c>
      <c r="I102" s="70">
        <f t="shared" si="101"/>
        <v>0</v>
      </c>
      <c r="J102" s="476">
        <f>I102*'Assumptions (Hide)'!C87</f>
        <v>0</v>
      </c>
      <c r="K102" s="485">
        <f t="shared" ref="K102:K109" si="105">IFERROR(J102/$J$100,0)</f>
        <v>0</v>
      </c>
      <c r="L102" s="172">
        <f t="shared" ref="L102:L109" si="106">$O102*$L$100</f>
        <v>0</v>
      </c>
      <c r="M102" s="218">
        <f t="shared" si="102"/>
        <v>0</v>
      </c>
      <c r="N102" s="476">
        <f>M102*'Assumptions (Hide)'!C87</f>
        <v>0</v>
      </c>
      <c r="O102" s="485">
        <f t="shared" ref="O102:O109" si="107">IFERROR(N102/$N$100,0)</f>
        <v>0</v>
      </c>
      <c r="Q102" s="172">
        <f>$I102*'Assumptions (Hide)'!$C13*('Assumptions (Hide)'!$D13*($E102/60))+M102*'Assumptions (Hide)'!$C13*('Assumptions (Hide)'!$D13*($E102/60)*0.5)*-'Assumptions (Hide)'!$C$100</f>
        <v>0</v>
      </c>
      <c r="R102" s="212">
        <f>$I102*('Assumptions (Hide)'!$E13*($E102/60))+$M102*('Assumptions (Hide)'!$E13*($E102/60))*0.5*-'Assumptions (Hide)'!$C$100</f>
        <v>0</v>
      </c>
      <c r="S102" s="215">
        <f t="shared" si="78"/>
        <v>0</v>
      </c>
      <c r="U102" s="212">
        <f>$I102*$D102*('Assumptions (Hide)'!$C31/100)+M102*$D102*('Assumptions (Hide)'!$C31/100)*0.5*-'Assumptions (Hide)'!$C$100</f>
        <v>0</v>
      </c>
      <c r="V102" s="209"/>
      <c r="W102" s="212">
        <f>$F102*$D102*'Assumptions (Hide)'!$C$56/1000+($L102*$D102*'Assumptions (Hide)'!$C$56/1000)*0.5*-'Assumptions (Hide)'!$C$100</f>
        <v>0</v>
      </c>
      <c r="X102" s="212">
        <f>$F102*$D102*'Assumptions (Hide)'!$C$57/1000+($L102*$D102*'Assumptions (Hide)'!$C$57/1000)*0.5*-'Assumptions (Hide)'!$C$100</f>
        <v>0</v>
      </c>
      <c r="Y102" s="212">
        <f>$F102*$D102*'Assumptions (Hide)'!$C$58/1000+($L102*$D102*'Assumptions (Hide)'!$C$58/1000)*0.5*-'Assumptions (Hide)'!$C$100</f>
        <v>0</v>
      </c>
      <c r="Z102" s="212">
        <f>$F102*$D102*'Assumptions (Hide)'!$C$59/1000+($L102*$D102*'Assumptions (Hide)'!$C$59/1000)*0.5*-'Assumptions (Hide)'!$C$100</f>
        <v>0</v>
      </c>
      <c r="AA102" s="212">
        <f>$F102*$D102*'Assumptions (Hide)'!$C$60/1000+($L102*$D102*'Assumptions (Hide)'!$C$60/1000)*0.5*-'Assumptions (Hide)'!$C$100</f>
        <v>0</v>
      </c>
      <c r="AB102" s="212">
        <f>$F102*$D102*'Assumptions (Hide)'!$C$61/1000+($L102*$D102*'Assumptions (Hide)'!$C$61/1000)*0.5*-'Assumptions (Hide)'!$C$100</f>
        <v>0</v>
      </c>
      <c r="AC102" s="209"/>
      <c r="AD102" s="215">
        <f>($I102*$D102*('Assumptions (Hide)'!$C$79/1000000)*'Assumptions (Hide)'!$C$46)+($M102*$D102*'Assumptions (Hide)'!$C$79/1000000*'Assumptions (Hide)'!$C$46*0.5*-'Assumptions (Hide)'!$C$100)</f>
        <v>0</v>
      </c>
      <c r="AE102" s="215">
        <f>$I102*$D102*('Assumptions (Hide)'!$D$79/1000000)*'Assumptions (Hide)'!$C$47+($M102*$D102*'Assumptions (Hide)'!$D$79/1000000)*'Assumptions (Hide)'!$C$47*0.5*-'Assumptions (Hide)'!$C$100</f>
        <v>0</v>
      </c>
      <c r="AF102" s="215">
        <f>$I102*$D102*('Assumptions (Hide)'!$E$79/1000000)*'Assumptions (Hide)'!$C$48+(($M102*$D102*'Assumptions (Hide)'!$E$79/1000000)*'Assumptions (Hide)'!$C$48*0.5*-'Assumptions (Hide)'!$C$100)</f>
        <v>0</v>
      </c>
    </row>
    <row r="103" spans="2:32" ht="15" customHeight="1" x14ac:dyDescent="0.2">
      <c r="B103" s="166" t="s">
        <v>57</v>
      </c>
      <c r="C103" s="163">
        <f>'Data Input Template'!$N$67</f>
        <v>0</v>
      </c>
      <c r="D103" s="69">
        <f>'Data Input Template'!$M$50</f>
        <v>0</v>
      </c>
      <c r="E103" s="69">
        <f>'Data Input Template'!$N$50</f>
        <v>0</v>
      </c>
      <c r="F103" s="188">
        <f t="shared" si="103"/>
        <v>0</v>
      </c>
      <c r="G103" s="170">
        <f>IF(C103=0,0,'Assumptions (Hide)'!$C88)</f>
        <v>0</v>
      </c>
      <c r="H103" s="184">
        <f t="shared" si="104"/>
        <v>0</v>
      </c>
      <c r="I103" s="70">
        <f t="shared" si="101"/>
        <v>0</v>
      </c>
      <c r="J103" s="476">
        <f>I103*'Assumptions (Hide)'!C88</f>
        <v>0</v>
      </c>
      <c r="K103" s="485">
        <f t="shared" si="105"/>
        <v>0</v>
      </c>
      <c r="L103" s="172">
        <f t="shared" si="106"/>
        <v>0</v>
      </c>
      <c r="M103" s="218">
        <f t="shared" si="102"/>
        <v>0</v>
      </c>
      <c r="N103" s="476">
        <f>M103*'Assumptions (Hide)'!C88</f>
        <v>0</v>
      </c>
      <c r="O103" s="485">
        <f t="shared" si="107"/>
        <v>0</v>
      </c>
      <c r="Q103" s="172">
        <f>$I103*'Assumptions (Hide)'!$C14*('Assumptions (Hide)'!$D14*($E103/60))+M103*'Assumptions (Hide)'!$C14*('Assumptions (Hide)'!$D14*($E103/60)*0.5)*-'Assumptions (Hide)'!$C$100</f>
        <v>0</v>
      </c>
      <c r="R103" s="212">
        <f>$I103*('Assumptions (Hide)'!$E14*($E103/60))+$M103*('Assumptions (Hide)'!$E14*($E103/60))*0.5*-'Assumptions (Hide)'!$C$100</f>
        <v>0</v>
      </c>
      <c r="S103" s="215">
        <f t="shared" si="78"/>
        <v>0</v>
      </c>
      <c r="U103" s="212">
        <f>$I103*$D103*('Assumptions (Hide)'!$C32/100)+M103*$D103*('Assumptions (Hide)'!$C32/100)*0.5*-'Assumptions (Hide)'!$C$100</f>
        <v>0</v>
      </c>
      <c r="V103" s="209"/>
      <c r="W103" s="212">
        <f>$F103*$D103*'Assumptions (Hide)'!$D$56/1000+($L103*$D103*'Assumptions (Hide)'!$D$56/1000)*0.5*-'Assumptions (Hide)'!$C$100</f>
        <v>0</v>
      </c>
      <c r="X103" s="212">
        <f>$F103*$D103*'Assumptions (Hide)'!$D$57/1000+($L103*$D103*'Assumptions (Hide)'!$D$57/1000)*0.5*-'Assumptions (Hide)'!$C$100</f>
        <v>0</v>
      </c>
      <c r="Y103" s="212">
        <f>$F103*$D103*'Assumptions (Hide)'!$D$58/1000+($L103*$D103*'Assumptions (Hide)'!$D$58/1000)*0.5*-'Assumptions (Hide)'!$C$100</f>
        <v>0</v>
      </c>
      <c r="Z103" s="212">
        <f>$F103*$D103*'Assumptions (Hide)'!$D$59/1000+($L103*$D103*'Assumptions (Hide)'!$D$59/1000)*0.5*-'Assumptions (Hide)'!$C$100</f>
        <v>0</v>
      </c>
      <c r="AA103" s="212">
        <f>$F103*$D103*'Assumptions (Hide)'!$D$60/1000+($L103*$D103*'Assumptions (Hide)'!$D$60/1000)*0.5*-'Assumptions (Hide)'!$C$100</f>
        <v>0</v>
      </c>
      <c r="AB103" s="212">
        <f>$F103*$D103*'Assumptions (Hide)'!$D$61/1000+($L103*$D103*'Assumptions (Hide)'!$D$61/1000)*0.5*-'Assumptions (Hide)'!$C$100</f>
        <v>0</v>
      </c>
      <c r="AC103" s="209"/>
      <c r="AD103" s="215">
        <f>($I103*$D103*('Assumptions (Hide)'!$C$80/1000000)*'Assumptions (Hide)'!$C$46)+($M103*$D103*'Assumptions (Hide)'!$C$80/1000000*'Assumptions (Hide)'!$C$46*0.5*-'Assumptions (Hide)'!$C$100)</f>
        <v>0</v>
      </c>
      <c r="AE103" s="215">
        <f>$I103*$D103*('Assumptions (Hide)'!$D$80/1000000)*'Assumptions (Hide)'!$C$47+($M103*$D103*'Assumptions (Hide)'!$D$80/1000000)*'Assumptions (Hide)'!$C$47*0.5*-'Assumptions (Hide)'!$C$100</f>
        <v>0</v>
      </c>
      <c r="AF103" s="215">
        <f>$I103*$D103*('Assumptions (Hide)'!$E$80/1000000)*'Assumptions (Hide)'!$C$48+(($M103*$D103*'Assumptions (Hide)'!$E$80/1000000)*'Assumptions (Hide)'!$C$48*0.5*-'Assumptions (Hide)'!$C$100)</f>
        <v>0</v>
      </c>
    </row>
    <row r="104" spans="2:32" ht="15" customHeight="1" x14ac:dyDescent="0.2">
      <c r="B104" s="166" t="s">
        <v>58</v>
      </c>
      <c r="C104" s="163">
        <f>'Data Input Template'!$N$68</f>
        <v>0</v>
      </c>
      <c r="D104" s="69">
        <f>'Data Input Template'!$M$50</f>
        <v>0</v>
      </c>
      <c r="E104" s="69">
        <f>'Data Input Template'!$N$50</f>
        <v>0</v>
      </c>
      <c r="F104" s="188">
        <f t="shared" si="103"/>
        <v>0</v>
      </c>
      <c r="G104" s="170">
        <f>IF(C104=0,0,'Assumptions (Hide)'!$C89)</f>
        <v>0</v>
      </c>
      <c r="H104" s="184">
        <f t="shared" si="104"/>
        <v>0</v>
      </c>
      <c r="I104" s="70">
        <f t="shared" si="101"/>
        <v>0</v>
      </c>
      <c r="J104" s="476">
        <f>I104*'Assumptions (Hide)'!C89</f>
        <v>0</v>
      </c>
      <c r="K104" s="485">
        <f t="shared" si="105"/>
        <v>0</v>
      </c>
      <c r="L104" s="172">
        <f t="shared" si="106"/>
        <v>0</v>
      </c>
      <c r="M104" s="218">
        <f t="shared" si="102"/>
        <v>0</v>
      </c>
      <c r="N104" s="476">
        <f>M104*'Assumptions (Hide)'!C89</f>
        <v>0</v>
      </c>
      <c r="O104" s="485">
        <f t="shared" si="107"/>
        <v>0</v>
      </c>
      <c r="Q104" s="172">
        <f>$I104*'Assumptions (Hide)'!$C15*('Assumptions (Hide)'!$D15*($E104/60))+M104*'Assumptions (Hide)'!$C15*('Assumptions (Hide)'!$D15*($E104/60)*0.5)*-'Assumptions (Hide)'!$C$100</f>
        <v>0</v>
      </c>
      <c r="R104" s="212">
        <f>$I104*('Assumptions (Hide)'!$E15*($E104/60))+$M104*('Assumptions (Hide)'!$E15*($E104/60))*0.5*-'Assumptions (Hide)'!$C$100</f>
        <v>0</v>
      </c>
      <c r="S104" s="215">
        <f t="shared" si="78"/>
        <v>0</v>
      </c>
      <c r="U104" s="212">
        <f>$I104*$D104*('Assumptions (Hide)'!$C33/100)+M104*$D104*('Assumptions (Hide)'!$C33/100)*0.5*-'Assumptions (Hide)'!$C$100</f>
        <v>0</v>
      </c>
      <c r="V104" s="209"/>
      <c r="W104" s="212">
        <f>$F104*$D104*'Assumptions (Hide)'!$D$56/1000+($L104*$D104*'Assumptions (Hide)'!$D$56/1000)*0.5*-'Assumptions (Hide)'!$C$100</f>
        <v>0</v>
      </c>
      <c r="X104" s="212">
        <f>$F104*$D104*'Assumptions (Hide)'!$D$57/1000+($L104*$D104*'Assumptions (Hide)'!$D$57/1000)*0.5*-'Assumptions (Hide)'!$C$100</f>
        <v>0</v>
      </c>
      <c r="Y104" s="212">
        <f>$F104*$D104*'Assumptions (Hide)'!$D$58/1000+($L104*$D104*'Assumptions (Hide)'!$D$58/1000)*0.5*-'Assumptions (Hide)'!$C$100</f>
        <v>0</v>
      </c>
      <c r="Z104" s="212">
        <f>$F104*$D104*'Assumptions (Hide)'!$D$59/1000+($L104*$D104*'Assumptions (Hide)'!$D$59/1000)*0.5*-'Assumptions (Hide)'!$C$100</f>
        <v>0</v>
      </c>
      <c r="AA104" s="212">
        <f>$F104*$D104*'Assumptions (Hide)'!$D$60/1000+($L104*$D104*'Assumptions (Hide)'!$D$60/1000)*0.5*-'Assumptions (Hide)'!$C$100</f>
        <v>0</v>
      </c>
      <c r="AB104" s="212">
        <f>$F104*$D104*'Assumptions (Hide)'!$D$61/1000+($L104*$D104*'Assumptions (Hide)'!$D$61/1000)*0.5*-'Assumptions (Hide)'!$C$100</f>
        <v>0</v>
      </c>
      <c r="AC104" s="209"/>
      <c r="AD104" s="215">
        <f>($I104*$D104*('Assumptions (Hide)'!$C$80/1000000)*'Assumptions (Hide)'!$C$46)+($M104*$D104*'Assumptions (Hide)'!$C$80/1000000*'Assumptions (Hide)'!$C$46*0.5*-'Assumptions (Hide)'!$C$100)</f>
        <v>0</v>
      </c>
      <c r="AE104" s="215">
        <f>$I104*$D104*('Assumptions (Hide)'!$D$80/1000000)*'Assumptions (Hide)'!$C$47+($M104*$D104*'Assumptions (Hide)'!$D$80/1000000)*'Assumptions (Hide)'!$C$47*0.5*-'Assumptions (Hide)'!$C$100</f>
        <v>0</v>
      </c>
      <c r="AF104" s="215">
        <f>$I104*$D104*('Assumptions (Hide)'!$E$80/1000000)*'Assumptions (Hide)'!$C$48+(($M104*$D104*'Assumptions (Hide)'!$E$80/1000000)*'Assumptions (Hide)'!$C$48*0.5*-'Assumptions (Hide)'!$C$100)</f>
        <v>0</v>
      </c>
    </row>
    <row r="105" spans="2:32" ht="15" customHeight="1" x14ac:dyDescent="0.2">
      <c r="B105" s="167" t="s">
        <v>59</v>
      </c>
      <c r="C105" s="163">
        <f>'Data Input Template'!$N$69</f>
        <v>0</v>
      </c>
      <c r="D105" s="69">
        <f>'Data Input Template'!$M$50</f>
        <v>0</v>
      </c>
      <c r="E105" s="69">
        <f>'Data Input Template'!$N$50</f>
        <v>0</v>
      </c>
      <c r="F105" s="188">
        <f t="shared" si="103"/>
        <v>0</v>
      </c>
      <c r="G105" s="170">
        <f>IF(C105=0,0,'Assumptions (Hide)'!$C90)</f>
        <v>0</v>
      </c>
      <c r="H105" s="184">
        <f t="shared" si="104"/>
        <v>0</v>
      </c>
      <c r="I105" s="70">
        <f t="shared" si="101"/>
        <v>0</v>
      </c>
      <c r="J105" s="476">
        <f>I105*'Assumptions (Hide)'!C90</f>
        <v>0</v>
      </c>
      <c r="K105" s="485">
        <f t="shared" si="105"/>
        <v>0</v>
      </c>
      <c r="L105" s="172">
        <f t="shared" si="106"/>
        <v>0</v>
      </c>
      <c r="M105" s="218">
        <f t="shared" si="102"/>
        <v>0</v>
      </c>
      <c r="N105" s="476">
        <f>M105*'Assumptions (Hide)'!C90</f>
        <v>0</v>
      </c>
      <c r="O105" s="485">
        <f t="shared" si="107"/>
        <v>0</v>
      </c>
      <c r="Q105" s="172">
        <f>$I105*'Assumptions (Hide)'!$C16*('Assumptions (Hide)'!$D16*($E105/60))+M105*'Assumptions (Hide)'!$C16*('Assumptions (Hide)'!$D16*($E105/60)*0.5)*-'Assumptions (Hide)'!$C$100</f>
        <v>0</v>
      </c>
      <c r="R105" s="212">
        <f>$I105*('Assumptions (Hide)'!$E16*($E105/60))+$M105*('Assumptions (Hide)'!$E16*($E105/60))*0.5*-'Assumptions (Hide)'!$C$100</f>
        <v>0</v>
      </c>
      <c r="S105" s="215">
        <f t="shared" si="78"/>
        <v>0</v>
      </c>
      <c r="U105" s="212">
        <f>$I105*$D105*('Assumptions (Hide)'!$C34/100)+M105*$D105*('Assumptions (Hide)'!$C34/100)*0.5*-'Assumptions (Hide)'!$C$100</f>
        <v>0</v>
      </c>
      <c r="V105" s="209"/>
      <c r="W105" s="212">
        <f>$F105*$D105*'Assumptions (Hide)'!$D$56/1000+($L105*$D105*'Assumptions (Hide)'!$D$56/1000)*0.5*-'Assumptions (Hide)'!$C$100</f>
        <v>0</v>
      </c>
      <c r="X105" s="212">
        <f>$F105*$D105*'Assumptions (Hide)'!$D$57/1000+($L105*$D105*'Assumptions (Hide)'!$D$57/1000)*0.5*-'Assumptions (Hide)'!$C$100</f>
        <v>0</v>
      </c>
      <c r="Y105" s="212">
        <f>$F105*$D105*'Assumptions (Hide)'!$D$58/1000+($L105*$D105*'Assumptions (Hide)'!$D$58/1000)*0.5*-'Assumptions (Hide)'!$C$100</f>
        <v>0</v>
      </c>
      <c r="Z105" s="212">
        <f>$F105*$D105*'Assumptions (Hide)'!$D$59/1000+($L105*$D105*'Assumptions (Hide)'!$D$59/1000)*0.5*-'Assumptions (Hide)'!$C$100</f>
        <v>0</v>
      </c>
      <c r="AA105" s="212">
        <f>$F105*$D105*'Assumptions (Hide)'!$D$60/1000+($L105*$D105*'Assumptions (Hide)'!$D$60/1000)*0.5*-'Assumptions (Hide)'!$C$100</f>
        <v>0</v>
      </c>
      <c r="AB105" s="212">
        <f>$F105*$D105*'Assumptions (Hide)'!$D$61/1000+($L105*$D105*'Assumptions (Hide)'!$D$61/1000)*0.5*-'Assumptions (Hide)'!$C$100</f>
        <v>0</v>
      </c>
      <c r="AC105" s="209"/>
      <c r="AD105" s="215">
        <f>($I105*$D105*('Assumptions (Hide)'!$C$80/1000000)*'Assumptions (Hide)'!$C$46)+($M105*$D105*'Assumptions (Hide)'!$C$80/1000000*'Assumptions (Hide)'!$C$46*0.5*-'Assumptions (Hide)'!$C$100)</f>
        <v>0</v>
      </c>
      <c r="AE105" s="215">
        <f>$I105*$D105*('Assumptions (Hide)'!$D$80/1000000)*'Assumptions (Hide)'!$C$47+($M105*$D105*'Assumptions (Hide)'!$D$80/1000000)*'Assumptions (Hide)'!$C$47*0.5*-'Assumptions (Hide)'!$C$100</f>
        <v>0</v>
      </c>
      <c r="AF105" s="215">
        <f>$I105*$D105*('Assumptions (Hide)'!$E$80/1000000)*'Assumptions (Hide)'!$C$48+(($M105*$D105*'Assumptions (Hide)'!$E$80/1000000)*'Assumptions (Hide)'!$C$48*0.5*-'Assumptions (Hide)'!$C$100)</f>
        <v>0</v>
      </c>
    </row>
    <row r="106" spans="2:32" ht="15" customHeight="1" x14ac:dyDescent="0.2">
      <c r="B106" s="167" t="s">
        <v>60</v>
      </c>
      <c r="C106" s="163">
        <f>'Data Input Template'!$N$70</f>
        <v>0</v>
      </c>
      <c r="D106" s="69">
        <f>'Data Input Template'!$M$50</f>
        <v>0</v>
      </c>
      <c r="E106" s="69">
        <f>'Data Input Template'!$N$50</f>
        <v>0</v>
      </c>
      <c r="F106" s="188">
        <f t="shared" si="103"/>
        <v>0</v>
      </c>
      <c r="G106" s="170">
        <f>IF(C106=0,0,'Assumptions (Hide)'!$C91)</f>
        <v>0</v>
      </c>
      <c r="H106" s="184">
        <f t="shared" si="104"/>
        <v>0</v>
      </c>
      <c r="I106" s="70">
        <f t="shared" si="101"/>
        <v>0</v>
      </c>
      <c r="J106" s="476">
        <f>I106*'Assumptions (Hide)'!C91</f>
        <v>0</v>
      </c>
      <c r="K106" s="485">
        <f t="shared" si="105"/>
        <v>0</v>
      </c>
      <c r="L106" s="172">
        <f t="shared" si="106"/>
        <v>0</v>
      </c>
      <c r="M106" s="218">
        <f t="shared" si="102"/>
        <v>0</v>
      </c>
      <c r="N106" s="476">
        <f>M106*'Assumptions (Hide)'!C91</f>
        <v>0</v>
      </c>
      <c r="O106" s="485">
        <f t="shared" si="107"/>
        <v>0</v>
      </c>
      <c r="Q106" s="172">
        <f>$I106*'Assumptions (Hide)'!$C17*('Assumptions (Hide)'!$D17*($E106/60))+M106*'Assumptions (Hide)'!$C17*('Assumptions (Hide)'!$D17*($E106/60)*0.5)*-'Assumptions (Hide)'!$C$100</f>
        <v>0</v>
      </c>
      <c r="R106" s="212">
        <f>$I106*('Assumptions (Hide)'!$E17*($E106/60))+$M106*('Assumptions (Hide)'!$E17*($E106/60))*0.5*-'Assumptions (Hide)'!$C$100</f>
        <v>0</v>
      </c>
      <c r="S106" s="215">
        <f t="shared" si="78"/>
        <v>0</v>
      </c>
      <c r="U106" s="212">
        <f>$I106*$D106*('Assumptions (Hide)'!$C35/100)+M106*$D106*('Assumptions (Hide)'!$C35/100)*0.5*-'Assumptions (Hide)'!$C$100</f>
        <v>0</v>
      </c>
      <c r="V106" s="209"/>
      <c r="W106" s="212">
        <f>$F106*$D106*'Assumptions (Hide)'!$D$56/1000+($L106*$D106*'Assumptions (Hide)'!$D$56/1000)*0.5*-'Assumptions (Hide)'!$C$100</f>
        <v>0</v>
      </c>
      <c r="X106" s="212">
        <f>$F106*$D106*'Assumptions (Hide)'!$D$57/1000+($L106*$D106*'Assumptions (Hide)'!$D$57/1000)*0.5*-'Assumptions (Hide)'!$C$100</f>
        <v>0</v>
      </c>
      <c r="Y106" s="212">
        <f>$F106*$D106*'Assumptions (Hide)'!$D$58/1000+($L106*$D106*'Assumptions (Hide)'!$D$58/1000)*0.5*-'Assumptions (Hide)'!$C$100</f>
        <v>0</v>
      </c>
      <c r="Z106" s="212">
        <f>$F106*$D106*'Assumptions (Hide)'!$D$59/1000+($L106*$D106*'Assumptions (Hide)'!$D$59/1000)*0.5*-'Assumptions (Hide)'!$C$100</f>
        <v>0</v>
      </c>
      <c r="AA106" s="212">
        <f>$F106*$D106*'Assumptions (Hide)'!$D$60/1000+($L106*$D106*'Assumptions (Hide)'!$D$60/1000)*0.5*-'Assumptions (Hide)'!$C$100</f>
        <v>0</v>
      </c>
      <c r="AB106" s="212">
        <f>$F106*$D106*'Assumptions (Hide)'!$D$61/1000+($L106*$D106*'Assumptions (Hide)'!$D$61/1000)*0.5*-'Assumptions (Hide)'!$C$100</f>
        <v>0</v>
      </c>
      <c r="AC106" s="209"/>
      <c r="AD106" s="215">
        <f>($I106*$D106*('Assumptions (Hide)'!$C$80/1000000)*'Assumptions (Hide)'!$C$46)+($M106*$D106*'Assumptions (Hide)'!$C$80/1000000*'Assumptions (Hide)'!$C$46*0.5*-'Assumptions (Hide)'!$C$100)</f>
        <v>0</v>
      </c>
      <c r="AE106" s="215">
        <f>$I106*$D106*('Assumptions (Hide)'!$D$80/1000000)*'Assumptions (Hide)'!$C$47+($M106*$D106*'Assumptions (Hide)'!$D$80/1000000)*'Assumptions (Hide)'!$C$47*0.5*-'Assumptions (Hide)'!$C$100</f>
        <v>0</v>
      </c>
      <c r="AF106" s="215">
        <f>$I106*$D106*('Assumptions (Hide)'!$E$80/1000000)*'Assumptions (Hide)'!$C$48+(($M106*$D106*'Assumptions (Hide)'!$E$80/1000000)*'Assumptions (Hide)'!$C$48*0.5*-'Assumptions (Hide)'!$C$100)</f>
        <v>0</v>
      </c>
    </row>
    <row r="107" spans="2:32" ht="15" customHeight="1" x14ac:dyDescent="0.2">
      <c r="B107" s="552" t="s">
        <v>421</v>
      </c>
      <c r="C107" s="163">
        <f>'Data Input Template'!$N$71</f>
        <v>0</v>
      </c>
      <c r="D107" s="69">
        <f>'Data Input Template'!$M$50</f>
        <v>0</v>
      </c>
      <c r="E107" s="69">
        <f>'Data Input Template'!$N$50</f>
        <v>0</v>
      </c>
      <c r="F107" s="188">
        <f>K107*$F$100</f>
        <v>0</v>
      </c>
      <c r="G107" s="170">
        <f>IF(C107=0,0,'Assumptions (Hide)'!$C92)</f>
        <v>0</v>
      </c>
      <c r="H107" s="184">
        <f>IFERROR(G107/$G$100,0)</f>
        <v>0</v>
      </c>
      <c r="I107" s="70">
        <f>C107*$I$100</f>
        <v>0</v>
      </c>
      <c r="J107" s="491">
        <f>I107*'Assumptions (Hide)'!C92</f>
        <v>0</v>
      </c>
      <c r="K107" s="485">
        <f>IFERROR(J107/$J$100,0)</f>
        <v>0</v>
      </c>
      <c r="L107" s="172">
        <f>$O107*$L$100</f>
        <v>0</v>
      </c>
      <c r="M107" s="218">
        <f>C107*$M$100</f>
        <v>0</v>
      </c>
      <c r="N107" s="491">
        <f>M107*'Assumptions (Hide)'!C92</f>
        <v>0</v>
      </c>
      <c r="O107" s="485">
        <f>IFERROR(N107/$N$100,0)</f>
        <v>0</v>
      </c>
      <c r="Q107" s="172">
        <f>$I107*'Assumptions (Hide)'!$C18*('Assumptions (Hide)'!$D18*($E107/60))+M107*'Assumptions (Hide)'!$C18*('Assumptions (Hide)'!$D18*($E107/60)*0.5)*-'Assumptions (Hide)'!$C$100</f>
        <v>0</v>
      </c>
      <c r="R107" s="212">
        <f>$I107*('Assumptions (Hide)'!$E18*($E107/60))+$M107*('Assumptions (Hide)'!$E18*($E107/60))*0.5*-'Assumptions (Hide)'!$C$100</f>
        <v>0</v>
      </c>
      <c r="S107" s="215">
        <f t="shared" ref="S107" si="108">SUM(Q107:R107)</f>
        <v>0</v>
      </c>
      <c r="U107" s="212">
        <f>$I107*$D107*('Assumptions (Hide)'!$C36/100)+M107*$D107*('Assumptions (Hide)'!$C36/100)*0.5*-'Assumptions (Hide)'!$C$100</f>
        <v>0</v>
      </c>
      <c r="V107" s="209"/>
      <c r="W107" s="212">
        <f>$F107*$D107*'Assumptions (Hide)'!$D$56/1000+($L107*$D107*'Assumptions (Hide)'!$D$56/1000)*0.5*-'Assumptions (Hide)'!$C$100</f>
        <v>0</v>
      </c>
      <c r="X107" s="212">
        <f>$F107*$D107*'Assumptions (Hide)'!$D$57/1000+($L107*$D107*'Assumptions (Hide)'!$D$57/1000)*0.5*-'Assumptions (Hide)'!$C$100</f>
        <v>0</v>
      </c>
      <c r="Y107" s="212">
        <f>$F107*$D107*'Assumptions (Hide)'!$D$58/1000+($L107*$D107*'Assumptions (Hide)'!$D$58/1000)*0.5*-'Assumptions (Hide)'!$C$100</f>
        <v>0</v>
      </c>
      <c r="Z107" s="212">
        <f>$F107*$D107*'Assumptions (Hide)'!$D$59/1000+($L107*$D107*'Assumptions (Hide)'!$D$59/1000)*0.5*-'Assumptions (Hide)'!$C$100</f>
        <v>0</v>
      </c>
      <c r="AA107" s="212">
        <f>$F107*$D107*'Assumptions (Hide)'!$D$60/1000+($L107*$D107*'Assumptions (Hide)'!$D$60/1000)*0.5*-'Assumptions (Hide)'!$C$100</f>
        <v>0</v>
      </c>
      <c r="AB107" s="212">
        <f>$F107*$D107*'Assumptions (Hide)'!$D$61/1000+($L107*$D107*'Assumptions (Hide)'!$D$61/1000)*0.5*-'Assumptions (Hide)'!$C$100</f>
        <v>0</v>
      </c>
      <c r="AC107" s="209"/>
      <c r="AD107" s="215">
        <f>($I107*$D107*('Assumptions (Hide)'!$C$80/1000000)*'Assumptions (Hide)'!$C$46)+($M107*$D107*'Assumptions (Hide)'!$C$80/1000000*'Assumptions (Hide)'!$C$46*0.5*-'Assumptions (Hide)'!$C$100)</f>
        <v>0</v>
      </c>
      <c r="AE107" s="215">
        <f>$I107*$D107*('Assumptions (Hide)'!$D$80/1000000)*'Assumptions (Hide)'!$C$47+($M107*$D107*'Assumptions (Hide)'!$D$80/1000000)*'Assumptions (Hide)'!$C$47*0.5*-'Assumptions (Hide)'!$C$100</f>
        <v>0</v>
      </c>
      <c r="AF107" s="215">
        <f>$I107*$D107*('Assumptions (Hide)'!$E$80/1000000)*'Assumptions (Hide)'!$C$48+(($M107*$D107*'Assumptions (Hide)'!$E$80/1000000)*'Assumptions (Hide)'!$C$48*0.5*-'Assumptions (Hide)'!$C$100)</f>
        <v>0</v>
      </c>
    </row>
    <row r="108" spans="2:32" ht="15" customHeight="1" x14ac:dyDescent="0.2">
      <c r="B108" s="167" t="s">
        <v>61</v>
      </c>
      <c r="C108" s="163">
        <f>'Data Input Template'!$N$72</f>
        <v>0</v>
      </c>
      <c r="D108" s="69">
        <f>'Data Input Template'!$M$50</f>
        <v>0</v>
      </c>
      <c r="E108" s="69">
        <f>'Data Input Template'!$N$50</f>
        <v>0</v>
      </c>
      <c r="F108" s="188">
        <f t="shared" si="103"/>
        <v>0</v>
      </c>
      <c r="G108" s="170">
        <f>IF(C108=0,0,'Assumptions (Hide)'!$C93)</f>
        <v>0</v>
      </c>
      <c r="H108" s="184">
        <f t="shared" si="104"/>
        <v>0</v>
      </c>
      <c r="I108" s="70">
        <f t="shared" si="101"/>
        <v>0</v>
      </c>
      <c r="J108" s="476">
        <f>I108*'Assumptions (Hide)'!C93</f>
        <v>0</v>
      </c>
      <c r="K108" s="485">
        <f t="shared" si="105"/>
        <v>0</v>
      </c>
      <c r="L108" s="172">
        <f t="shared" si="106"/>
        <v>0</v>
      </c>
      <c r="M108" s="218">
        <f t="shared" si="102"/>
        <v>0</v>
      </c>
      <c r="N108" s="476">
        <f>M108*'Assumptions (Hide)'!C93</f>
        <v>0</v>
      </c>
      <c r="O108" s="485">
        <f t="shared" si="107"/>
        <v>0</v>
      </c>
      <c r="Q108" s="172">
        <f>$I108*'Assumptions (Hide)'!$C19*('Assumptions (Hide)'!$D19*($E108/60))+M108*'Assumptions (Hide)'!$C19*('Assumptions (Hide)'!$D19*($E108/60)*0.5)*-'Assumptions (Hide)'!$C$100</f>
        <v>0</v>
      </c>
      <c r="R108" s="212">
        <f>$I108*('Assumptions (Hide)'!$E19*($E108/60))+$M108*('Assumptions (Hide)'!$E19*($E108/60))*0.5*-'Assumptions (Hide)'!$C$100</f>
        <v>0</v>
      </c>
      <c r="S108" s="215">
        <f t="shared" si="78"/>
        <v>0</v>
      </c>
      <c r="U108" s="212">
        <f>$I108*$D108*('Assumptions (Hide)'!$C37/100)+M108*$D108*('Assumptions (Hide)'!$C37/100)*0.5*-'Assumptions (Hide)'!$C$100</f>
        <v>0</v>
      </c>
      <c r="V108" s="209"/>
      <c r="W108" s="212">
        <f>$F108*$D108*'Assumptions (Hide)'!$D$56/1000+($L108*$D108*'Assumptions (Hide)'!$D$56/1000)*0.5*-'Assumptions (Hide)'!$C$100</f>
        <v>0</v>
      </c>
      <c r="X108" s="212">
        <f>$F108*$D108*'Assumptions (Hide)'!$D$57/1000+($L108*$D108*'Assumptions (Hide)'!$D$57/1000)*0.5*-'Assumptions (Hide)'!$C$100</f>
        <v>0</v>
      </c>
      <c r="Y108" s="212">
        <f>$F108*$D108*'Assumptions (Hide)'!$D$58/1000+($L108*$D108*'Assumptions (Hide)'!$D$58/1000)*0.5*-'Assumptions (Hide)'!$C$100</f>
        <v>0</v>
      </c>
      <c r="Z108" s="212">
        <f>$F108*$D108*'Assumptions (Hide)'!$D$59/1000+($L108*$D108*'Assumptions (Hide)'!$D$59/1000)*0.5*-'Assumptions (Hide)'!$C$100</f>
        <v>0</v>
      </c>
      <c r="AA108" s="212">
        <f>$F108*$D108*'Assumptions (Hide)'!$D$60/1000+($L108*$D108*'Assumptions (Hide)'!$D$60/1000)*0.5*-'Assumptions (Hide)'!$C$100</f>
        <v>0</v>
      </c>
      <c r="AB108" s="212">
        <f>$F108*$D108*'Assumptions (Hide)'!$D$61/1000+($L108*$D108*'Assumptions (Hide)'!$D$61/1000)*0.5*-'Assumptions (Hide)'!$C$100</f>
        <v>0</v>
      </c>
      <c r="AC108" s="209"/>
      <c r="AD108" s="215">
        <f>($I108*$D108*('Assumptions (Hide)'!$C$80/1000000)*'Assumptions (Hide)'!$C$46)+($M108*$D108*'Assumptions (Hide)'!$C$80/1000000*'Assumptions (Hide)'!$C$46*0.5*-'Assumptions (Hide)'!$C$100)</f>
        <v>0</v>
      </c>
      <c r="AE108" s="215">
        <f>$I108*$D108*('Assumptions (Hide)'!$D$80/1000000)*'Assumptions (Hide)'!$C$47+($M108*$D108*'Assumptions (Hide)'!$D$80/1000000)*'Assumptions (Hide)'!$C$47*0.5*-'Assumptions (Hide)'!$C$100</f>
        <v>0</v>
      </c>
      <c r="AF108" s="215">
        <f>$I108*$D108*('Assumptions (Hide)'!$E$80/1000000)*'Assumptions (Hide)'!$C$48+(($M108*$D108*'Assumptions (Hide)'!$E$80/1000000)*'Assumptions (Hide)'!$C$48*0.5*-'Assumptions (Hide)'!$C$100)</f>
        <v>0</v>
      </c>
    </row>
    <row r="109" spans="2:32" ht="15" customHeight="1" x14ac:dyDescent="0.2">
      <c r="B109" s="167" t="s">
        <v>62</v>
      </c>
      <c r="C109" s="164">
        <f>'Data Input Template'!$N$73</f>
        <v>0</v>
      </c>
      <c r="D109" s="71">
        <f>'Data Input Template'!$M$50</f>
        <v>0</v>
      </c>
      <c r="E109" s="71">
        <f>'Data Input Template'!$N$50</f>
        <v>0</v>
      </c>
      <c r="F109" s="188">
        <f t="shared" si="103"/>
        <v>0</v>
      </c>
      <c r="G109" s="170">
        <f>IF(C109=0,0,'Assumptions (Hide)'!$C94)</f>
        <v>0</v>
      </c>
      <c r="H109" s="184">
        <f t="shared" si="104"/>
        <v>0</v>
      </c>
      <c r="I109" s="72">
        <f t="shared" si="101"/>
        <v>0</v>
      </c>
      <c r="J109" s="476">
        <f>I109*'Assumptions (Hide)'!C94</f>
        <v>0</v>
      </c>
      <c r="K109" s="485">
        <f t="shared" si="105"/>
        <v>0</v>
      </c>
      <c r="L109" s="172">
        <f t="shared" si="106"/>
        <v>0</v>
      </c>
      <c r="M109" s="218">
        <f t="shared" si="102"/>
        <v>0</v>
      </c>
      <c r="N109" s="476">
        <f>M109*'Assumptions (Hide)'!C94</f>
        <v>0</v>
      </c>
      <c r="O109" s="485">
        <f t="shared" si="107"/>
        <v>0</v>
      </c>
      <c r="Q109" s="172">
        <f>$I109*'Assumptions (Hide)'!$C20*('Assumptions (Hide)'!$D20*($E109/60))+M109*'Assumptions (Hide)'!$C20*('Assumptions (Hide)'!$D20*($E109/60)*0.5)*-'Assumptions (Hide)'!$C$100</f>
        <v>0</v>
      </c>
      <c r="R109" s="213">
        <f>$I109*('Assumptions (Hide)'!$E20*($E109/60))+$M109*('Assumptions (Hide)'!$E20*($E109/60))*0.5*-'Assumptions (Hide)'!$C$100</f>
        <v>0</v>
      </c>
      <c r="S109" s="215">
        <f t="shared" si="78"/>
        <v>0</v>
      </c>
      <c r="U109" s="213">
        <f>$I109*$D109*('Assumptions (Hide)'!$C38/100)+M109*$D109*('Assumptions (Hide)'!$C38/100)*0.5*-'Assumptions (Hide)'!$C$100</f>
        <v>0</v>
      </c>
      <c r="V109" s="209"/>
      <c r="W109" s="213">
        <f>$F109*$D109*'Assumptions (Hide)'!$D$56/1000+($L109*$D109*'Assumptions (Hide)'!$D$56/1000)*0.5*-'Assumptions (Hide)'!$C$100</f>
        <v>0</v>
      </c>
      <c r="X109" s="213">
        <f>$F109*$D109*'Assumptions (Hide)'!$D$57/1000+($L109*$D109*'Assumptions (Hide)'!$D$57/1000)*0.5*-'Assumptions (Hide)'!$C$100</f>
        <v>0</v>
      </c>
      <c r="Y109" s="213">
        <f>$F109*$D109*'Assumptions (Hide)'!$D$58/1000+($L109*$D109*'Assumptions (Hide)'!$D$58/1000)*0.5*-'Assumptions (Hide)'!$C$100</f>
        <v>0</v>
      </c>
      <c r="Z109" s="213">
        <f>$F109*$D109*'Assumptions (Hide)'!$D$59/1000+($L109*$D109*'Assumptions (Hide)'!$D$59/1000)*0.5*-'Assumptions (Hide)'!$C$100</f>
        <v>0</v>
      </c>
      <c r="AA109" s="213">
        <f>$F109*$D109*'Assumptions (Hide)'!$D$60/1000+($L109*$D109*'Assumptions (Hide)'!$D$60/1000)*0.5*-'Assumptions (Hide)'!$C$100</f>
        <v>0</v>
      </c>
      <c r="AB109" s="213">
        <f>$F109*$D109*'Assumptions (Hide)'!$D$61/1000+($L109*$D109*'Assumptions (Hide)'!$D$61/1000)*0.5*-'Assumptions (Hide)'!$C$100</f>
        <v>0</v>
      </c>
      <c r="AC109" s="209"/>
      <c r="AD109" s="216">
        <f>($I109*$D109*('Assumptions (Hide)'!$C$80/1000000)*'Assumptions (Hide)'!$C$46)+($M109*$D109*'Assumptions (Hide)'!$C$80/1000000*'Assumptions (Hide)'!$C$46*0.5*-'Assumptions (Hide)'!$C$100)</f>
        <v>0</v>
      </c>
      <c r="AE109" s="216">
        <f>$I109*$D109*('Assumptions (Hide)'!$D$80/1000000)*'Assumptions (Hide)'!$C$47+($M109*$D109*'Assumptions (Hide)'!$D$80/1000000)*'Assumptions (Hide)'!$C$47*0.5*-'Assumptions (Hide)'!$C$100</f>
        <v>0</v>
      </c>
      <c r="AF109" s="216">
        <f>$I109*$D109*('Assumptions (Hide)'!$E$80/1000000)*'Assumptions (Hide)'!$C$48+(($M109*$D109*'Assumptions (Hide)'!$E$80/1000000)*'Assumptions (Hide)'!$C$48*0.5*-'Assumptions (Hide)'!$C$100)</f>
        <v>0</v>
      </c>
    </row>
    <row r="110" spans="2:32" ht="15" customHeight="1" x14ac:dyDescent="0.2">
      <c r="B110" s="134" t="str">
        <f>'Data Input Template'!$L$51</f>
        <v>Commodity 3</v>
      </c>
      <c r="C110" s="162">
        <f>'Data Input Template'!$O$74</f>
        <v>0</v>
      </c>
      <c r="D110" s="135">
        <f>'Data Input Template'!$M$51</f>
        <v>0</v>
      </c>
      <c r="E110" s="135">
        <f>'Data Input Template'!$N$51</f>
        <v>0</v>
      </c>
      <c r="F110" s="192">
        <f>'Data Input Template'!$O$51</f>
        <v>0</v>
      </c>
      <c r="G110" s="135">
        <f>SUM(G111:G119)</f>
        <v>0</v>
      </c>
      <c r="H110" s="135">
        <f>SUM(H111:H119)</f>
        <v>0</v>
      </c>
      <c r="I110" s="136">
        <f>'Data Input Template'!$P$51</f>
        <v>0</v>
      </c>
      <c r="J110" s="484">
        <f>SUM(J111:J119)</f>
        <v>0</v>
      </c>
      <c r="K110" s="487"/>
      <c r="L110" s="144">
        <f>'Data Input Template'!$Q$51</f>
        <v>0</v>
      </c>
      <c r="M110" s="217">
        <f>'Data Input Template'!$R$51</f>
        <v>0</v>
      </c>
      <c r="N110" s="484">
        <f>SUM(N111:N119)</f>
        <v>0</v>
      </c>
      <c r="O110" s="487"/>
      <c r="Q110" s="145">
        <f>SUM(Q111:Q119)</f>
        <v>0</v>
      </c>
      <c r="R110" s="210">
        <f>SUM(R111:R119)</f>
        <v>0</v>
      </c>
      <c r="S110" s="145">
        <f t="shared" si="78"/>
        <v>0</v>
      </c>
      <c r="U110" s="145">
        <f>SUM(U111:U119)</f>
        <v>0</v>
      </c>
      <c r="V110" s="209"/>
      <c r="W110" s="145">
        <f>SUM(W111:W119)</f>
        <v>0</v>
      </c>
      <c r="X110" s="139">
        <f t="shared" ref="X110:AB110" si="109">SUM(X111:X119)</f>
        <v>0</v>
      </c>
      <c r="Y110" s="145">
        <f t="shared" si="109"/>
        <v>0</v>
      </c>
      <c r="Z110" s="145">
        <f t="shared" si="109"/>
        <v>0</v>
      </c>
      <c r="AA110" s="145">
        <f t="shared" si="109"/>
        <v>0</v>
      </c>
      <c r="AB110" s="145">
        <f t="shared" si="109"/>
        <v>0</v>
      </c>
      <c r="AC110" s="209"/>
      <c r="AD110" s="139">
        <f t="shared" ref="AD110:AE110" si="110">SUM(AD111:AD119)</f>
        <v>0</v>
      </c>
      <c r="AE110" s="145">
        <f t="shared" si="110"/>
        <v>0</v>
      </c>
      <c r="AF110" s="139">
        <f t="shared" ref="AF110" si="111">SUM(AF111:AF119)</f>
        <v>0</v>
      </c>
    </row>
    <row r="111" spans="2:32" ht="15" customHeight="1" x14ac:dyDescent="0.2">
      <c r="B111" s="166" t="s">
        <v>55</v>
      </c>
      <c r="C111" s="163">
        <f>'Data Input Template'!$O$65</f>
        <v>0</v>
      </c>
      <c r="D111" s="69">
        <f>'Data Input Template'!$M$51</f>
        <v>0</v>
      </c>
      <c r="E111" s="69">
        <f>'Data Input Template'!$N$51</f>
        <v>0</v>
      </c>
      <c r="F111" s="188">
        <f>K111*$F$110</f>
        <v>0</v>
      </c>
      <c r="G111" s="170">
        <f>IF(C111=0,0,'Assumptions (Hide)'!$C86)</f>
        <v>0</v>
      </c>
      <c r="H111" s="184">
        <f>IFERROR(G111/$G$110,0)</f>
        <v>0</v>
      </c>
      <c r="I111" s="70">
        <f t="shared" ref="I111:I119" si="112">C111*$I$110</f>
        <v>0</v>
      </c>
      <c r="J111" s="476">
        <f>I111*'Assumptions (Hide)'!C86</f>
        <v>0</v>
      </c>
      <c r="K111" s="485">
        <f>IFERROR(J111/$J$110,0)</f>
        <v>0</v>
      </c>
      <c r="L111" s="172">
        <f>$O111*$L$110</f>
        <v>0</v>
      </c>
      <c r="M111" s="218">
        <f t="shared" ref="M111:M119" si="113">C111*$M$110</f>
        <v>0</v>
      </c>
      <c r="N111" s="476">
        <f>M111*'Assumptions (Hide)'!C86</f>
        <v>0</v>
      </c>
      <c r="O111" s="485">
        <f>IFERROR(N111/$N$110,0)</f>
        <v>0</v>
      </c>
      <c r="Q111" s="172">
        <f>$I111*'Assumptions (Hide)'!$C12*('Assumptions (Hide)'!$D12*($E111/60))+M111*'Assumptions (Hide)'!$C12*('Assumptions (Hide)'!$D12*($E111/60)*0.5)*-'Assumptions (Hide)'!$C$100</f>
        <v>0</v>
      </c>
      <c r="R111" s="211">
        <f>$I111*('Assumptions (Hide)'!$E12*($E111/60))+$M111*('Assumptions (Hide)'!$E12*($E111/60))*0.5*-'Assumptions (Hide)'!$C$100</f>
        <v>0</v>
      </c>
      <c r="S111" s="215">
        <f t="shared" si="78"/>
        <v>0</v>
      </c>
      <c r="U111" s="211">
        <f>$I111*$D111*('Assumptions (Hide)'!$C30/100)+M111*$D111*('Assumptions (Hide)'!$C30/100)*0.5*-'Assumptions (Hide)'!$C$100</f>
        <v>0</v>
      </c>
      <c r="V111" s="209"/>
      <c r="W111" s="211">
        <f>$F111*$D111*'Assumptions (Hide)'!$C$56/1000+($L111*$D111*'Assumptions (Hide)'!$C$56/1000)*0.5*-'Assumptions (Hide)'!$C$100</f>
        <v>0</v>
      </c>
      <c r="X111" s="211">
        <f>$F111*$D111*'Assumptions (Hide)'!$C$57/1000+($L111*$D111*'Assumptions (Hide)'!$C$57/1000)*0.5*-'Assumptions (Hide)'!$C$100</f>
        <v>0</v>
      </c>
      <c r="Y111" s="212">
        <f>$F111*$D111*'Assumptions (Hide)'!$C$58/1000+($L111*$D111*'Assumptions (Hide)'!$C$58/1000)*0.5*-'Assumptions (Hide)'!$C$100</f>
        <v>0</v>
      </c>
      <c r="Z111" s="212">
        <f>$F111*$D111*'Assumptions (Hide)'!$C$59/1000+($L111*$D111*'Assumptions (Hide)'!$C$59/1000)*0.5*-'Assumptions (Hide)'!$C$100</f>
        <v>0</v>
      </c>
      <c r="AA111" s="211">
        <f>$F111*$D111*'Assumptions (Hide)'!$C$60/1000+($L111*$D111*'Assumptions (Hide)'!$C$60/1000)*0.5*-'Assumptions (Hide)'!$C$100</f>
        <v>0</v>
      </c>
      <c r="AB111" s="212">
        <f>$F111*$D111*'Assumptions (Hide)'!$C$61/1000+($L111*$D111*'Assumptions (Hide)'!$C$61/1000)*0.5*-'Assumptions (Hide)'!$C$100</f>
        <v>0</v>
      </c>
      <c r="AC111" s="209"/>
      <c r="AD111" s="215">
        <f>($I111*$D111*('Assumptions (Hide)'!$C$79/1000000)*'Assumptions (Hide)'!$C$46)+($M111*$D111*'Assumptions (Hide)'!$C$79/1000000*'Assumptions (Hide)'!$C$46*0.5*-'Assumptions (Hide)'!$C$100)</f>
        <v>0</v>
      </c>
      <c r="AE111" s="215">
        <f>$I111*$D111*('Assumptions (Hide)'!$D$79/1000000)*'Assumptions (Hide)'!$C$47+($M111*$D111*'Assumptions (Hide)'!$D$79/1000000)*'Assumptions (Hide)'!$C$47*0.5*-'Assumptions (Hide)'!$C$100</f>
        <v>0</v>
      </c>
      <c r="AF111" s="215">
        <f>$I111*$D111*('Assumptions (Hide)'!$E$79/1000000)*'Assumptions (Hide)'!$C$48+(($M111*$D111*'Assumptions (Hide)'!$E$79/1000000)*'Assumptions (Hide)'!$C$48*0.5*-'Assumptions (Hide)'!$C$100)</f>
        <v>0</v>
      </c>
    </row>
    <row r="112" spans="2:32" ht="15" customHeight="1" x14ac:dyDescent="0.2">
      <c r="B112" s="166" t="s">
        <v>56</v>
      </c>
      <c r="C112" s="163">
        <f>'Data Input Template'!$O$66</f>
        <v>0</v>
      </c>
      <c r="D112" s="69">
        <f>'Data Input Template'!$M$51</f>
        <v>0</v>
      </c>
      <c r="E112" s="69">
        <f>'Data Input Template'!$N$51</f>
        <v>0</v>
      </c>
      <c r="F112" s="188">
        <f t="shared" ref="F112:F119" si="114">K112*$F$110</f>
        <v>0</v>
      </c>
      <c r="G112" s="170">
        <f>IF(C112=0,0,'Assumptions (Hide)'!$C87)</f>
        <v>0</v>
      </c>
      <c r="H112" s="184">
        <f t="shared" ref="H112:H119" si="115">IFERROR(G112/$G$110,0)</f>
        <v>0</v>
      </c>
      <c r="I112" s="70">
        <f t="shared" si="112"/>
        <v>0</v>
      </c>
      <c r="J112" s="476">
        <f>I112*'Assumptions (Hide)'!C87</f>
        <v>0</v>
      </c>
      <c r="K112" s="485">
        <f t="shared" ref="K112:K119" si="116">IFERROR(J112/$J$110,0)</f>
        <v>0</v>
      </c>
      <c r="L112" s="172">
        <f t="shared" ref="L112:L119" si="117">$O112*$L$110</f>
        <v>0</v>
      </c>
      <c r="M112" s="218">
        <f t="shared" si="113"/>
        <v>0</v>
      </c>
      <c r="N112" s="476">
        <f>M112*'Assumptions (Hide)'!C87</f>
        <v>0</v>
      </c>
      <c r="O112" s="485">
        <f t="shared" ref="O112:O119" si="118">IFERROR(N112/$N$110,0)</f>
        <v>0</v>
      </c>
      <c r="Q112" s="172">
        <f>$I112*'Assumptions (Hide)'!$C13*('Assumptions (Hide)'!$D13*($E112/60))+M112*'Assumptions (Hide)'!$C13*('Assumptions (Hide)'!$D13*($E112/60)*0.5)*-'Assumptions (Hide)'!$C$100</f>
        <v>0</v>
      </c>
      <c r="R112" s="212">
        <f>$I112*('Assumptions (Hide)'!$E13*($E112/60))+$M112*('Assumptions (Hide)'!$E13*($E112/60))*0.5*-'Assumptions (Hide)'!$C$100</f>
        <v>0</v>
      </c>
      <c r="S112" s="215">
        <f t="shared" si="78"/>
        <v>0</v>
      </c>
      <c r="U112" s="212">
        <f>$I112*$D112*('Assumptions (Hide)'!$C31/100)+M112*$D112*('Assumptions (Hide)'!$C31/100)*0.5*-'Assumptions (Hide)'!$C$100</f>
        <v>0</v>
      </c>
      <c r="V112" s="209"/>
      <c r="W112" s="212">
        <f>$F112*$D112*'Assumptions (Hide)'!$C$56/1000+($L112*$D112*'Assumptions (Hide)'!$C$56/1000)*0.5*-'Assumptions (Hide)'!$C$100</f>
        <v>0</v>
      </c>
      <c r="X112" s="212">
        <f>$F112*$D112*'Assumptions (Hide)'!$C$57/1000+($L112*$D112*'Assumptions (Hide)'!$C$57/1000)*0.5*-'Assumptions (Hide)'!$C$100</f>
        <v>0</v>
      </c>
      <c r="Y112" s="212">
        <f>$F112*$D112*'Assumptions (Hide)'!$C$58/1000+($L112*$D112*'Assumptions (Hide)'!$C$58/1000)*0.5*-'Assumptions (Hide)'!$C$100</f>
        <v>0</v>
      </c>
      <c r="Z112" s="212">
        <f>$F112*$D112*'Assumptions (Hide)'!$C$59/1000+($L112*$D112*'Assumptions (Hide)'!$C$59/1000)*0.5*-'Assumptions (Hide)'!$C$100</f>
        <v>0</v>
      </c>
      <c r="AA112" s="212">
        <f>$F112*$D112*'Assumptions (Hide)'!$C$60/1000+($L112*$D112*'Assumptions (Hide)'!$C$60/1000)*0.5*-'Assumptions (Hide)'!$C$100</f>
        <v>0</v>
      </c>
      <c r="AB112" s="212">
        <f>$F112*$D112*'Assumptions (Hide)'!$C$61/1000+($L112*$D112*'Assumptions (Hide)'!$C$61/1000)*0.5*-'Assumptions (Hide)'!$C$100</f>
        <v>0</v>
      </c>
      <c r="AC112" s="209"/>
      <c r="AD112" s="215">
        <f>($I112*$D112*('Assumptions (Hide)'!$C$79/1000000)*'Assumptions (Hide)'!$C$46)+($M112*$D112*'Assumptions (Hide)'!$C$79/1000000*'Assumptions (Hide)'!$C$46*0.5*-'Assumptions (Hide)'!$C$100)</f>
        <v>0</v>
      </c>
      <c r="AE112" s="215">
        <f>$I112*$D112*('Assumptions (Hide)'!$D$79/1000000)*'Assumptions (Hide)'!$C$47+($M112*$D112*'Assumptions (Hide)'!$D$79/1000000)*'Assumptions (Hide)'!$C$47*0.5*-'Assumptions (Hide)'!$C$100</f>
        <v>0</v>
      </c>
      <c r="AF112" s="215">
        <f>$I112*$D112*('Assumptions (Hide)'!$E$79/1000000)*'Assumptions (Hide)'!$C$48+(($M112*$D112*'Assumptions (Hide)'!$E$79/1000000)*'Assumptions (Hide)'!$C$48*0.5*-'Assumptions (Hide)'!$C$100)</f>
        <v>0</v>
      </c>
    </row>
    <row r="113" spans="2:32" ht="15" customHeight="1" x14ac:dyDescent="0.2">
      <c r="B113" s="166" t="s">
        <v>57</v>
      </c>
      <c r="C113" s="163">
        <f>'Data Input Template'!$O$67</f>
        <v>0</v>
      </c>
      <c r="D113" s="69">
        <f>'Data Input Template'!$M$51</f>
        <v>0</v>
      </c>
      <c r="E113" s="69">
        <f>'Data Input Template'!$N$51</f>
        <v>0</v>
      </c>
      <c r="F113" s="188">
        <f t="shared" si="114"/>
        <v>0</v>
      </c>
      <c r="G113" s="170">
        <f>IF(C113=0,0,'Assumptions (Hide)'!$C88)</f>
        <v>0</v>
      </c>
      <c r="H113" s="184">
        <f t="shared" si="115"/>
        <v>0</v>
      </c>
      <c r="I113" s="70">
        <f t="shared" si="112"/>
        <v>0</v>
      </c>
      <c r="J113" s="476">
        <f>I113*'Assumptions (Hide)'!C88</f>
        <v>0</v>
      </c>
      <c r="K113" s="485">
        <f t="shared" si="116"/>
        <v>0</v>
      </c>
      <c r="L113" s="172">
        <f t="shared" si="117"/>
        <v>0</v>
      </c>
      <c r="M113" s="218">
        <f t="shared" si="113"/>
        <v>0</v>
      </c>
      <c r="N113" s="476">
        <f>M113*'Assumptions (Hide)'!C88</f>
        <v>0</v>
      </c>
      <c r="O113" s="485">
        <f t="shared" si="118"/>
        <v>0</v>
      </c>
      <c r="Q113" s="172">
        <f>$I113*'Assumptions (Hide)'!$C14*('Assumptions (Hide)'!$D14*($E113/60))+M113*'Assumptions (Hide)'!$C14*('Assumptions (Hide)'!$D14*($E113/60)*0.5)*-'Assumptions (Hide)'!$C$100</f>
        <v>0</v>
      </c>
      <c r="R113" s="212">
        <f>$I113*('Assumptions (Hide)'!$E14*($E113/60))+$M113*('Assumptions (Hide)'!$E14*($E113/60))*0.5*-'Assumptions (Hide)'!$C$100</f>
        <v>0</v>
      </c>
      <c r="S113" s="215">
        <f t="shared" si="78"/>
        <v>0</v>
      </c>
      <c r="U113" s="212">
        <f>$I113*$D113*('Assumptions (Hide)'!$C32/100)+M113*$D113*('Assumptions (Hide)'!$C32/100)*0.5*-'Assumptions (Hide)'!$C$100</f>
        <v>0</v>
      </c>
      <c r="V113" s="209"/>
      <c r="W113" s="212">
        <f>$F113*$D113*'Assumptions (Hide)'!$D$56/1000+($L113*$D113*'Assumptions (Hide)'!$D$56/1000)*0.5*-'Assumptions (Hide)'!$C$100</f>
        <v>0</v>
      </c>
      <c r="X113" s="212">
        <f>$F113*$D113*'Assumptions (Hide)'!$D$57/1000+($L113*$D113*'Assumptions (Hide)'!$D$57/1000)*0.5*-'Assumptions (Hide)'!$C$100</f>
        <v>0</v>
      </c>
      <c r="Y113" s="212">
        <f>$F113*$D113*'Assumptions (Hide)'!$D$58/1000+($L113*$D113*'Assumptions (Hide)'!$D$58/1000)*0.5*-'Assumptions (Hide)'!$C$100</f>
        <v>0</v>
      </c>
      <c r="Z113" s="212">
        <f>$F113*$D113*'Assumptions (Hide)'!$D$59/1000+($L113*$D113*'Assumptions (Hide)'!$D$59/1000)*0.5*-'Assumptions (Hide)'!$C$100</f>
        <v>0</v>
      </c>
      <c r="AA113" s="212">
        <f>$F113*$D113*'Assumptions (Hide)'!$D$60/1000+($L113*$D113*'Assumptions (Hide)'!$D$60/1000)*0.5*-'Assumptions (Hide)'!$C$100</f>
        <v>0</v>
      </c>
      <c r="AB113" s="212">
        <f>$F113*$D113*'Assumptions (Hide)'!$D$61/1000+($L113*$D113*'Assumptions (Hide)'!$D$61/1000)*0.5*-'Assumptions (Hide)'!$C$100</f>
        <v>0</v>
      </c>
      <c r="AC113" s="209"/>
      <c r="AD113" s="215">
        <f>($I113*$D113*('Assumptions (Hide)'!$C$80/1000000)*'Assumptions (Hide)'!$C$46)+($M113*$D113*'Assumptions (Hide)'!$C$80/1000000*'Assumptions (Hide)'!$C$46*0.5*-'Assumptions (Hide)'!$C$100)</f>
        <v>0</v>
      </c>
      <c r="AE113" s="215">
        <f>$I113*$D113*('Assumptions (Hide)'!$D$80/1000000)*'Assumptions (Hide)'!$C$47+($M113*$D113*'Assumptions (Hide)'!$D$80/1000000)*'Assumptions (Hide)'!$C$47*0.5*-'Assumptions (Hide)'!$C$100</f>
        <v>0</v>
      </c>
      <c r="AF113" s="215">
        <f>$I113*$D113*('Assumptions (Hide)'!$E$80/1000000)*'Assumptions (Hide)'!$C$48+(($M113*$D113*'Assumptions (Hide)'!$E$80/1000000)*'Assumptions (Hide)'!$C$48*0.5*-'Assumptions (Hide)'!$C$100)</f>
        <v>0</v>
      </c>
    </row>
    <row r="114" spans="2:32" ht="15" customHeight="1" x14ac:dyDescent="0.2">
      <c r="B114" s="166" t="s">
        <v>58</v>
      </c>
      <c r="C114" s="163">
        <f>'Data Input Template'!$O$68</f>
        <v>0</v>
      </c>
      <c r="D114" s="69">
        <f>'Data Input Template'!$M$51</f>
        <v>0</v>
      </c>
      <c r="E114" s="69">
        <f>'Data Input Template'!$N$51</f>
        <v>0</v>
      </c>
      <c r="F114" s="188">
        <f t="shared" si="114"/>
        <v>0</v>
      </c>
      <c r="G114" s="170">
        <f>IF(C114=0,0,'Assumptions (Hide)'!$C89)</f>
        <v>0</v>
      </c>
      <c r="H114" s="184">
        <f t="shared" si="115"/>
        <v>0</v>
      </c>
      <c r="I114" s="70">
        <f t="shared" si="112"/>
        <v>0</v>
      </c>
      <c r="J114" s="476">
        <f>I114*'Assumptions (Hide)'!C89</f>
        <v>0</v>
      </c>
      <c r="K114" s="485">
        <f t="shared" si="116"/>
        <v>0</v>
      </c>
      <c r="L114" s="172">
        <f t="shared" si="117"/>
        <v>0</v>
      </c>
      <c r="M114" s="218">
        <f t="shared" si="113"/>
        <v>0</v>
      </c>
      <c r="N114" s="476">
        <f>M114*'Assumptions (Hide)'!C89</f>
        <v>0</v>
      </c>
      <c r="O114" s="485">
        <f t="shared" si="118"/>
        <v>0</v>
      </c>
      <c r="Q114" s="172">
        <f>$I114*'Assumptions (Hide)'!$C15*('Assumptions (Hide)'!$D15*($E114/60))+M114*'Assumptions (Hide)'!$C15*('Assumptions (Hide)'!$D15*($E114/60)*0.5)*-'Assumptions (Hide)'!$C$100</f>
        <v>0</v>
      </c>
      <c r="R114" s="212">
        <f>$I114*('Assumptions (Hide)'!$E15*($E114/60))+$M114*('Assumptions (Hide)'!$E15*($E114/60))*0.5*-'Assumptions (Hide)'!$C$100</f>
        <v>0</v>
      </c>
      <c r="S114" s="215">
        <f t="shared" si="78"/>
        <v>0</v>
      </c>
      <c r="U114" s="212">
        <f>$I114*$D114*('Assumptions (Hide)'!$C33/100)+M114*$D114*('Assumptions (Hide)'!$C33/100)*0.5*-'Assumptions (Hide)'!$C$100</f>
        <v>0</v>
      </c>
      <c r="V114" s="209"/>
      <c r="W114" s="212">
        <f>$F114*$D114*'Assumptions (Hide)'!$D$56/1000+($L114*$D114*'Assumptions (Hide)'!$D$56/1000)*0.5*-'Assumptions (Hide)'!$C$100</f>
        <v>0</v>
      </c>
      <c r="X114" s="212">
        <f>$F114*$D114*'Assumptions (Hide)'!$D$57/1000+($L114*$D114*'Assumptions (Hide)'!$D$57/1000)*0.5*-'Assumptions (Hide)'!$C$100</f>
        <v>0</v>
      </c>
      <c r="Y114" s="212">
        <f>$F114*$D114*'Assumptions (Hide)'!$D$58/1000+($L114*$D114*'Assumptions (Hide)'!$D$58/1000)*0.5*-'Assumptions (Hide)'!$C$100</f>
        <v>0</v>
      </c>
      <c r="Z114" s="212">
        <f>$F114*$D114*'Assumptions (Hide)'!$D$59/1000+($L114*$D114*'Assumptions (Hide)'!$D$59/1000)*0.5*-'Assumptions (Hide)'!$C$100</f>
        <v>0</v>
      </c>
      <c r="AA114" s="212">
        <f>$F114*$D114*'Assumptions (Hide)'!$D$60/1000+($L114*$D114*'Assumptions (Hide)'!$D$60/1000)*0.5*-'Assumptions (Hide)'!$C$100</f>
        <v>0</v>
      </c>
      <c r="AB114" s="212">
        <f>$F114*$D114*'Assumptions (Hide)'!$D$61/1000+($L114*$D114*'Assumptions (Hide)'!$D$61/1000)*0.5*-'Assumptions (Hide)'!$C$100</f>
        <v>0</v>
      </c>
      <c r="AC114" s="209"/>
      <c r="AD114" s="215">
        <f>($I114*$D114*('Assumptions (Hide)'!$C$80/1000000)*'Assumptions (Hide)'!$C$46)+($M114*$D114*'Assumptions (Hide)'!$C$80/1000000*'Assumptions (Hide)'!$C$46*0.5*-'Assumptions (Hide)'!$C$100)</f>
        <v>0</v>
      </c>
      <c r="AE114" s="215">
        <f>$I114*$D114*('Assumptions (Hide)'!$D$80/1000000)*'Assumptions (Hide)'!$C$47+($M114*$D114*'Assumptions (Hide)'!$D$80/1000000)*'Assumptions (Hide)'!$C$47*0.5*-'Assumptions (Hide)'!$C$100</f>
        <v>0</v>
      </c>
      <c r="AF114" s="215">
        <f>$I114*$D114*('Assumptions (Hide)'!$E$80/1000000)*'Assumptions (Hide)'!$C$48+(($M114*$D114*'Assumptions (Hide)'!$E$80/1000000)*'Assumptions (Hide)'!$C$48*0.5*-'Assumptions (Hide)'!$C$100)</f>
        <v>0</v>
      </c>
    </row>
    <row r="115" spans="2:32" ht="15" customHeight="1" x14ac:dyDescent="0.2">
      <c r="B115" s="167" t="s">
        <v>59</v>
      </c>
      <c r="C115" s="163">
        <f>'Data Input Template'!$O$69</f>
        <v>0</v>
      </c>
      <c r="D115" s="69">
        <f>'Data Input Template'!$M$51</f>
        <v>0</v>
      </c>
      <c r="E115" s="69">
        <f>'Data Input Template'!$N$51</f>
        <v>0</v>
      </c>
      <c r="F115" s="188">
        <f t="shared" si="114"/>
        <v>0</v>
      </c>
      <c r="G115" s="170">
        <f>IF(C115=0,0,'Assumptions (Hide)'!$C90)</f>
        <v>0</v>
      </c>
      <c r="H115" s="184">
        <f t="shared" si="115"/>
        <v>0</v>
      </c>
      <c r="I115" s="70">
        <f t="shared" si="112"/>
        <v>0</v>
      </c>
      <c r="J115" s="476">
        <f>I115*'Assumptions (Hide)'!C90</f>
        <v>0</v>
      </c>
      <c r="K115" s="485">
        <f t="shared" si="116"/>
        <v>0</v>
      </c>
      <c r="L115" s="172">
        <f t="shared" si="117"/>
        <v>0</v>
      </c>
      <c r="M115" s="218">
        <f t="shared" si="113"/>
        <v>0</v>
      </c>
      <c r="N115" s="476">
        <f>M115*'Assumptions (Hide)'!C90</f>
        <v>0</v>
      </c>
      <c r="O115" s="485">
        <f t="shared" si="118"/>
        <v>0</v>
      </c>
      <c r="Q115" s="172">
        <f>$I115*'Assumptions (Hide)'!$C16*('Assumptions (Hide)'!$D16*($E115/60))+M115*'Assumptions (Hide)'!$C16*('Assumptions (Hide)'!$D16*($E115/60)*0.5)*-'Assumptions (Hide)'!$C$100</f>
        <v>0</v>
      </c>
      <c r="R115" s="212">
        <f>$I115*('Assumptions (Hide)'!$E16*($E115/60))+$M115*('Assumptions (Hide)'!$E16*($E115/60))*0.5*-'Assumptions (Hide)'!$C$100</f>
        <v>0</v>
      </c>
      <c r="S115" s="215">
        <f t="shared" si="78"/>
        <v>0</v>
      </c>
      <c r="U115" s="212">
        <f>$I115*$D115*('Assumptions (Hide)'!$C34/100)+M115*$D115*('Assumptions (Hide)'!$C34/100)*0.5*-'Assumptions (Hide)'!$C$100</f>
        <v>0</v>
      </c>
      <c r="V115" s="209"/>
      <c r="W115" s="212">
        <f>$F115*$D115*'Assumptions (Hide)'!$D$56/1000+($L115*$D115*'Assumptions (Hide)'!$D$56/1000)*0.5*-'Assumptions (Hide)'!$C$100</f>
        <v>0</v>
      </c>
      <c r="X115" s="212">
        <f>$F115*$D115*'Assumptions (Hide)'!$D$57/1000+($L115*$D115*'Assumptions (Hide)'!$D$57/1000)*0.5*-'Assumptions (Hide)'!$C$100</f>
        <v>0</v>
      </c>
      <c r="Y115" s="212">
        <f>$F115*$D115*'Assumptions (Hide)'!$D$58/1000+($L115*$D115*'Assumptions (Hide)'!$D$58/1000)*0.5*-'Assumptions (Hide)'!$C$100</f>
        <v>0</v>
      </c>
      <c r="Z115" s="212">
        <f>$F115*$D115*'Assumptions (Hide)'!$D$59/1000+($L115*$D115*'Assumptions (Hide)'!$D$59/1000)*0.5*-'Assumptions (Hide)'!$C$100</f>
        <v>0</v>
      </c>
      <c r="AA115" s="212">
        <f>$F115*$D115*'Assumptions (Hide)'!$D$60/1000+($L115*$D115*'Assumptions (Hide)'!$D$60/1000)*0.5*-'Assumptions (Hide)'!$C$100</f>
        <v>0</v>
      </c>
      <c r="AB115" s="212">
        <f>$F115*$D115*'Assumptions (Hide)'!$D$61/1000+($L115*$D115*'Assumptions (Hide)'!$D$61/1000)*0.5*-'Assumptions (Hide)'!$C$100</f>
        <v>0</v>
      </c>
      <c r="AC115" s="209"/>
      <c r="AD115" s="215">
        <f>($I115*$D115*('Assumptions (Hide)'!$C$80/1000000)*'Assumptions (Hide)'!$C$46)+($M115*$D115*'Assumptions (Hide)'!$C$80/1000000*'Assumptions (Hide)'!$C$46*0.5*-'Assumptions (Hide)'!$C$100)</f>
        <v>0</v>
      </c>
      <c r="AE115" s="215">
        <f>$I115*$D115*('Assumptions (Hide)'!$D$80/1000000)*'Assumptions (Hide)'!$C$47+($M115*$D115*'Assumptions (Hide)'!$D$80/1000000)*'Assumptions (Hide)'!$C$47*0.5*-'Assumptions (Hide)'!$C$100</f>
        <v>0</v>
      </c>
      <c r="AF115" s="215">
        <f>$I115*$D115*('Assumptions (Hide)'!$E$80/1000000)*'Assumptions (Hide)'!$C$48+(($M115*$D115*'Assumptions (Hide)'!$E$80/1000000)*'Assumptions (Hide)'!$C$48*0.5*-'Assumptions (Hide)'!$C$100)</f>
        <v>0</v>
      </c>
    </row>
    <row r="116" spans="2:32" ht="15" customHeight="1" x14ac:dyDescent="0.2">
      <c r="B116" s="167" t="s">
        <v>60</v>
      </c>
      <c r="C116" s="163">
        <f>'Data Input Template'!$O$70</f>
        <v>0</v>
      </c>
      <c r="D116" s="69">
        <f>'Data Input Template'!$M$51</f>
        <v>0</v>
      </c>
      <c r="E116" s="69">
        <f>'Data Input Template'!$N$51</f>
        <v>0</v>
      </c>
      <c r="F116" s="188">
        <f t="shared" si="114"/>
        <v>0</v>
      </c>
      <c r="G116" s="170">
        <f>IF(C116=0,0,'Assumptions (Hide)'!$C91)</f>
        <v>0</v>
      </c>
      <c r="H116" s="184">
        <f t="shared" si="115"/>
        <v>0</v>
      </c>
      <c r="I116" s="70">
        <f t="shared" si="112"/>
        <v>0</v>
      </c>
      <c r="J116" s="476">
        <f>I116*'Assumptions (Hide)'!C91</f>
        <v>0</v>
      </c>
      <c r="K116" s="485">
        <f t="shared" si="116"/>
        <v>0</v>
      </c>
      <c r="L116" s="172">
        <f t="shared" si="117"/>
        <v>0</v>
      </c>
      <c r="M116" s="218">
        <f t="shared" si="113"/>
        <v>0</v>
      </c>
      <c r="N116" s="476">
        <f>M116*'Assumptions (Hide)'!C91</f>
        <v>0</v>
      </c>
      <c r="O116" s="485">
        <f t="shared" si="118"/>
        <v>0</v>
      </c>
      <c r="Q116" s="172">
        <f>$I116*'Assumptions (Hide)'!$C17*('Assumptions (Hide)'!$D17*($E116/60))+M116*'Assumptions (Hide)'!$C17*('Assumptions (Hide)'!$D17*($E116/60)*0.5)*-'Assumptions (Hide)'!$C$100</f>
        <v>0</v>
      </c>
      <c r="R116" s="212">
        <f>$I116*('Assumptions (Hide)'!$E17*($E116/60))+$M116*('Assumptions (Hide)'!$E17*($E116/60))*0.5*-'Assumptions (Hide)'!$C$100</f>
        <v>0</v>
      </c>
      <c r="S116" s="215">
        <f t="shared" si="78"/>
        <v>0</v>
      </c>
      <c r="U116" s="212">
        <f>$I116*$D116*('Assumptions (Hide)'!$C35/100)+M116*$D116*('Assumptions (Hide)'!$C35/100)*0.5*-'Assumptions (Hide)'!$C$100</f>
        <v>0</v>
      </c>
      <c r="V116" s="209"/>
      <c r="W116" s="212">
        <f>$F116*$D116*'Assumptions (Hide)'!$D$56/1000+($L116*$D116*'Assumptions (Hide)'!$D$56/1000)*0.5*-'Assumptions (Hide)'!$C$100</f>
        <v>0</v>
      </c>
      <c r="X116" s="212">
        <f>$F116*$D116*'Assumptions (Hide)'!$D$57/1000+($L116*$D116*'Assumptions (Hide)'!$D$57/1000)*0.5*-'Assumptions (Hide)'!$C$100</f>
        <v>0</v>
      </c>
      <c r="Y116" s="212">
        <f>$F116*$D116*'Assumptions (Hide)'!$D$58/1000+($L116*$D116*'Assumptions (Hide)'!$D$58/1000)*0.5*-'Assumptions (Hide)'!$C$100</f>
        <v>0</v>
      </c>
      <c r="Z116" s="212">
        <f>$F116*$D116*'Assumptions (Hide)'!$D$59/1000+($L116*$D116*'Assumptions (Hide)'!$D$59/1000)*0.5*-'Assumptions (Hide)'!$C$100</f>
        <v>0</v>
      </c>
      <c r="AA116" s="212">
        <f>$F116*$D116*'Assumptions (Hide)'!$D$60/1000+($L116*$D116*'Assumptions (Hide)'!$D$60/1000)*0.5*-'Assumptions (Hide)'!$C$100</f>
        <v>0</v>
      </c>
      <c r="AB116" s="212">
        <f>$F116*$D116*'Assumptions (Hide)'!$D$61/1000+($L116*$D116*'Assumptions (Hide)'!$D$61/1000)*0.5*-'Assumptions (Hide)'!$C$100</f>
        <v>0</v>
      </c>
      <c r="AC116" s="209"/>
      <c r="AD116" s="215">
        <f>($I116*$D116*('Assumptions (Hide)'!$C$80/1000000)*'Assumptions (Hide)'!$C$46)+($M116*$D116*'Assumptions (Hide)'!$C$80/1000000*'Assumptions (Hide)'!$C$46*0.5*-'Assumptions (Hide)'!$C$100)</f>
        <v>0</v>
      </c>
      <c r="AE116" s="215">
        <f>$I116*$D116*('Assumptions (Hide)'!$D$80/1000000)*'Assumptions (Hide)'!$C$47+($M116*$D116*'Assumptions (Hide)'!$D$80/1000000)*'Assumptions (Hide)'!$C$47*0.5*-'Assumptions (Hide)'!$C$100</f>
        <v>0</v>
      </c>
      <c r="AF116" s="215">
        <f>$I116*$D116*('Assumptions (Hide)'!$E$80/1000000)*'Assumptions (Hide)'!$C$48+(($M116*$D116*'Assumptions (Hide)'!$E$80/1000000)*'Assumptions (Hide)'!$C$48*0.5*-'Assumptions (Hide)'!$C$100)</f>
        <v>0</v>
      </c>
    </row>
    <row r="117" spans="2:32" ht="15" customHeight="1" x14ac:dyDescent="0.2">
      <c r="B117" s="552" t="s">
        <v>421</v>
      </c>
      <c r="C117" s="163">
        <f>'Data Input Template'!$O$71</f>
        <v>0</v>
      </c>
      <c r="D117" s="69">
        <f>'Data Input Template'!$M$51</f>
        <v>0</v>
      </c>
      <c r="E117" s="69">
        <f>'Data Input Template'!$N$51</f>
        <v>0</v>
      </c>
      <c r="F117" s="188">
        <f>K117*$F$110</f>
        <v>0</v>
      </c>
      <c r="G117" s="170">
        <f>IF(C117=0,0,'Assumptions (Hide)'!$C92)</f>
        <v>0</v>
      </c>
      <c r="H117" s="184">
        <f>IFERROR(G117/$G$110,0)</f>
        <v>0</v>
      </c>
      <c r="I117" s="70">
        <f>C117*$I$110</f>
        <v>0</v>
      </c>
      <c r="J117" s="491">
        <f>I117*'Assumptions (Hide)'!C92</f>
        <v>0</v>
      </c>
      <c r="K117" s="485">
        <f>IFERROR(J117/$J$110,0)</f>
        <v>0</v>
      </c>
      <c r="L117" s="172">
        <f>$O117*$L$110</f>
        <v>0</v>
      </c>
      <c r="M117" s="218">
        <f>C117*$M$110</f>
        <v>0</v>
      </c>
      <c r="N117" s="491">
        <f>M117*'Assumptions (Hide)'!C92</f>
        <v>0</v>
      </c>
      <c r="O117" s="485">
        <f>IFERROR(N117/$N$110,0)</f>
        <v>0</v>
      </c>
      <c r="Q117" s="172">
        <f>$I117*'Assumptions (Hide)'!$C18*('Assumptions (Hide)'!$D18*($E117/60))+M117*'Assumptions (Hide)'!$C18*('Assumptions (Hide)'!$D18*($E117/60)*0.5)*-'Assumptions (Hide)'!$C$100</f>
        <v>0</v>
      </c>
      <c r="R117" s="212">
        <f>$I117*('Assumptions (Hide)'!$E18*($E117/60))+$M117*('Assumptions (Hide)'!$E18*($E117/60))*0.5*-'Assumptions (Hide)'!$C$100</f>
        <v>0</v>
      </c>
      <c r="S117" s="215">
        <f t="shared" ref="S117" si="119">SUM(Q117:R117)</f>
        <v>0</v>
      </c>
      <c r="U117" s="212">
        <f>$I117*$D117*('Assumptions (Hide)'!$C36/100)+M117*$D117*('Assumptions (Hide)'!$C36/100)*0.5*-'Assumptions (Hide)'!$C$100</f>
        <v>0</v>
      </c>
      <c r="V117" s="209"/>
      <c r="W117" s="212">
        <f>$F117*$D117*'Assumptions (Hide)'!$D$56/1000+($L117*$D117*'Assumptions (Hide)'!$D$56/1000)*0.5*-'Assumptions (Hide)'!$C$100</f>
        <v>0</v>
      </c>
      <c r="X117" s="212">
        <f>$F117*$D117*'Assumptions (Hide)'!$D$57/1000+($L117*$D117*'Assumptions (Hide)'!$D$57/1000)*0.5*-'Assumptions (Hide)'!$C$100</f>
        <v>0</v>
      </c>
      <c r="Y117" s="212">
        <f>$F117*$D117*'Assumptions (Hide)'!$D$58/1000+($L117*$D117*'Assumptions (Hide)'!$D$58/1000)*0.5*-'Assumptions (Hide)'!$C$100</f>
        <v>0</v>
      </c>
      <c r="Z117" s="212">
        <f>$F117*$D117*'Assumptions (Hide)'!$D$59/1000+($L117*$D117*'Assumptions (Hide)'!$D$59/1000)*0.5*-'Assumptions (Hide)'!$C$100</f>
        <v>0</v>
      </c>
      <c r="AA117" s="212">
        <f>$F117*$D117*'Assumptions (Hide)'!$D$60/1000+($L117*$D117*'Assumptions (Hide)'!$D$60/1000)*0.5*-'Assumptions (Hide)'!$C$100</f>
        <v>0</v>
      </c>
      <c r="AB117" s="212">
        <f>$F117*$D117*'Assumptions (Hide)'!$D$61/1000+($L117*$D117*'Assumptions (Hide)'!$D$61/1000)*0.5*-'Assumptions (Hide)'!$C$100</f>
        <v>0</v>
      </c>
      <c r="AC117" s="209"/>
      <c r="AD117" s="215">
        <f>($I117*$D117*('Assumptions (Hide)'!$C$80/1000000)*'Assumptions (Hide)'!$C$46)+($M117*$D117*'Assumptions (Hide)'!$C$80/1000000*'Assumptions (Hide)'!$C$46*0.5*-'Assumptions (Hide)'!$C$100)</f>
        <v>0</v>
      </c>
      <c r="AE117" s="215">
        <f>$I117*$D117*('Assumptions (Hide)'!$D$80/1000000)*'Assumptions (Hide)'!$C$47+($M117*$D117*'Assumptions (Hide)'!$D$80/1000000)*'Assumptions (Hide)'!$C$47*0.5*-'Assumptions (Hide)'!$C$100</f>
        <v>0</v>
      </c>
      <c r="AF117" s="215">
        <f>$I117*$D117*('Assumptions (Hide)'!$E$80/1000000)*'Assumptions (Hide)'!$C$48+(($M117*$D117*'Assumptions (Hide)'!$E$80/1000000)*'Assumptions (Hide)'!$C$48*0.5*-'Assumptions (Hide)'!$C$100)</f>
        <v>0</v>
      </c>
    </row>
    <row r="118" spans="2:32" ht="15" customHeight="1" x14ac:dyDescent="0.2">
      <c r="B118" s="167" t="s">
        <v>61</v>
      </c>
      <c r="C118" s="163">
        <f>'Data Input Template'!$O$72</f>
        <v>0</v>
      </c>
      <c r="D118" s="69">
        <f>'Data Input Template'!$M$51</f>
        <v>0</v>
      </c>
      <c r="E118" s="69">
        <f>'Data Input Template'!$N$51</f>
        <v>0</v>
      </c>
      <c r="F118" s="188">
        <f t="shared" si="114"/>
        <v>0</v>
      </c>
      <c r="G118" s="170">
        <f>IF(C118=0,0,'Assumptions (Hide)'!$C93)</f>
        <v>0</v>
      </c>
      <c r="H118" s="184">
        <f t="shared" si="115"/>
        <v>0</v>
      </c>
      <c r="I118" s="70">
        <f t="shared" si="112"/>
        <v>0</v>
      </c>
      <c r="J118" s="476">
        <f>I118*'Assumptions (Hide)'!C93</f>
        <v>0</v>
      </c>
      <c r="K118" s="485">
        <f t="shared" si="116"/>
        <v>0</v>
      </c>
      <c r="L118" s="172">
        <f t="shared" si="117"/>
        <v>0</v>
      </c>
      <c r="M118" s="218">
        <f t="shared" si="113"/>
        <v>0</v>
      </c>
      <c r="N118" s="476">
        <f>M118*'Assumptions (Hide)'!C93</f>
        <v>0</v>
      </c>
      <c r="O118" s="485">
        <f t="shared" si="118"/>
        <v>0</v>
      </c>
      <c r="Q118" s="172">
        <f>$I118*'Assumptions (Hide)'!$C19*('Assumptions (Hide)'!$D19*($E118/60))+M118*'Assumptions (Hide)'!$C19*('Assumptions (Hide)'!$D19*($E118/60)*0.5)*-'Assumptions (Hide)'!$C$100</f>
        <v>0</v>
      </c>
      <c r="R118" s="212">
        <f>$I118*('Assumptions (Hide)'!$E19*($E118/60))+$M118*('Assumptions (Hide)'!$E19*($E118/60))*0.5*-'Assumptions (Hide)'!$C$100</f>
        <v>0</v>
      </c>
      <c r="S118" s="215">
        <f t="shared" si="78"/>
        <v>0</v>
      </c>
      <c r="U118" s="212">
        <f>$I118*$D118*('Assumptions (Hide)'!$C37/100)+M118*$D118*('Assumptions (Hide)'!$C37/100)*0.5*-'Assumptions (Hide)'!$C$100</f>
        <v>0</v>
      </c>
      <c r="V118" s="209"/>
      <c r="W118" s="212">
        <f>$F118*$D118*'Assumptions (Hide)'!$D$56/1000+($L118*$D118*'Assumptions (Hide)'!$D$56/1000)*0.5*-'Assumptions (Hide)'!$C$100</f>
        <v>0</v>
      </c>
      <c r="X118" s="212">
        <f>$F118*$D118*'Assumptions (Hide)'!$D$57/1000+($L118*$D118*'Assumptions (Hide)'!$D$57/1000)*0.5*-'Assumptions (Hide)'!$C$100</f>
        <v>0</v>
      </c>
      <c r="Y118" s="212">
        <f>$F118*$D118*'Assumptions (Hide)'!$D$58/1000+($L118*$D118*'Assumptions (Hide)'!$D$58/1000)*0.5*-'Assumptions (Hide)'!$C$100</f>
        <v>0</v>
      </c>
      <c r="Z118" s="212">
        <f>$F118*$D118*'Assumptions (Hide)'!$D$59/1000+($L118*$D118*'Assumptions (Hide)'!$D$59/1000)*0.5*-'Assumptions (Hide)'!$C$100</f>
        <v>0</v>
      </c>
      <c r="AA118" s="212">
        <f>$F118*$D118*'Assumptions (Hide)'!$D$60/1000+($L118*$D118*'Assumptions (Hide)'!$D$60/1000)*0.5*-'Assumptions (Hide)'!$C$100</f>
        <v>0</v>
      </c>
      <c r="AB118" s="212">
        <f>$F118*$D118*'Assumptions (Hide)'!$D$61/1000+($L118*$D118*'Assumptions (Hide)'!$D$61/1000)*0.5*-'Assumptions (Hide)'!$C$100</f>
        <v>0</v>
      </c>
      <c r="AC118" s="209"/>
      <c r="AD118" s="215">
        <f>($I118*$D118*('Assumptions (Hide)'!$C$80/1000000)*'Assumptions (Hide)'!$C$46)+($M118*$D118*'Assumptions (Hide)'!$C$80/1000000*'Assumptions (Hide)'!$C$46*0.5*-'Assumptions (Hide)'!$C$100)</f>
        <v>0</v>
      </c>
      <c r="AE118" s="215">
        <f>$I118*$D118*('Assumptions (Hide)'!$D$80/1000000)*'Assumptions (Hide)'!$C$47+($M118*$D118*'Assumptions (Hide)'!$D$80/1000000)*'Assumptions (Hide)'!$C$47*0.5*-'Assumptions (Hide)'!$C$100</f>
        <v>0</v>
      </c>
      <c r="AF118" s="215">
        <f>$I118*$D118*('Assumptions (Hide)'!$E$80/1000000)*'Assumptions (Hide)'!$C$48+(($M118*$D118*'Assumptions (Hide)'!$E$80/1000000)*'Assumptions (Hide)'!$C$48*0.5*-'Assumptions (Hide)'!$C$100)</f>
        <v>0</v>
      </c>
    </row>
    <row r="119" spans="2:32" ht="15" customHeight="1" x14ac:dyDescent="0.2">
      <c r="B119" s="167" t="s">
        <v>62</v>
      </c>
      <c r="C119" s="164">
        <f>'Data Input Template'!$O$73</f>
        <v>0</v>
      </c>
      <c r="D119" s="71">
        <f>'Data Input Template'!$M$51</f>
        <v>0</v>
      </c>
      <c r="E119" s="71">
        <f>'Data Input Template'!$N$51</f>
        <v>0</v>
      </c>
      <c r="F119" s="188">
        <f t="shared" si="114"/>
        <v>0</v>
      </c>
      <c r="G119" s="170">
        <f>IF(C119=0,0,'Assumptions (Hide)'!$C94)</f>
        <v>0</v>
      </c>
      <c r="H119" s="184">
        <f t="shared" si="115"/>
        <v>0</v>
      </c>
      <c r="I119" s="72">
        <f t="shared" si="112"/>
        <v>0</v>
      </c>
      <c r="J119" s="476">
        <f>I119*'Assumptions (Hide)'!C94</f>
        <v>0</v>
      </c>
      <c r="K119" s="485">
        <f t="shared" si="116"/>
        <v>0</v>
      </c>
      <c r="L119" s="172">
        <f t="shared" si="117"/>
        <v>0</v>
      </c>
      <c r="M119" s="218">
        <f t="shared" si="113"/>
        <v>0</v>
      </c>
      <c r="N119" s="476">
        <f>M119*'Assumptions (Hide)'!C94</f>
        <v>0</v>
      </c>
      <c r="O119" s="485">
        <f t="shared" si="118"/>
        <v>0</v>
      </c>
      <c r="Q119" s="172">
        <f>$I119*'Assumptions (Hide)'!$C20*('Assumptions (Hide)'!$D20*($E119/60))+M119*'Assumptions (Hide)'!$C20*('Assumptions (Hide)'!$D20*($E119/60)*0.5)*-'Assumptions (Hide)'!$C$100</f>
        <v>0</v>
      </c>
      <c r="R119" s="213">
        <f>$I119*('Assumptions (Hide)'!$E20*($E119/60))+$M119*('Assumptions (Hide)'!$E20*($E119/60))*0.5*-'Assumptions (Hide)'!$C$100</f>
        <v>0</v>
      </c>
      <c r="S119" s="215">
        <f t="shared" si="78"/>
        <v>0</v>
      </c>
      <c r="U119" s="213">
        <f>$I119*$D119*('Assumptions (Hide)'!$C38/100)+M119*$D119*('Assumptions (Hide)'!$C38/100)*0.5*-'Assumptions (Hide)'!$C$100</f>
        <v>0</v>
      </c>
      <c r="V119" s="209"/>
      <c r="W119" s="213">
        <f>$F119*$D119*'Assumptions (Hide)'!$D$56/1000+($L119*$D119*'Assumptions (Hide)'!$D$56/1000)*0.5*-'Assumptions (Hide)'!$C$100</f>
        <v>0</v>
      </c>
      <c r="X119" s="213">
        <f>$F119*$D119*'Assumptions (Hide)'!$D$57/1000+($L119*$D119*'Assumptions (Hide)'!$D$57/1000)*0.5*-'Assumptions (Hide)'!$C$100</f>
        <v>0</v>
      </c>
      <c r="Y119" s="213">
        <f>$F119*$D119*'Assumptions (Hide)'!$D$58/1000+($L119*$D119*'Assumptions (Hide)'!$D$58/1000)*0.5*-'Assumptions (Hide)'!$C$100</f>
        <v>0</v>
      </c>
      <c r="Z119" s="213">
        <f>$F119*$D119*'Assumptions (Hide)'!$D$59/1000+($L119*$D119*'Assumptions (Hide)'!$D$59/1000)*0.5*-'Assumptions (Hide)'!$C$100</f>
        <v>0</v>
      </c>
      <c r="AA119" s="213">
        <f>$F119*$D119*'Assumptions (Hide)'!$D$60/1000+($L119*$D119*'Assumptions (Hide)'!$D$60/1000)*0.5*-'Assumptions (Hide)'!$C$100</f>
        <v>0</v>
      </c>
      <c r="AB119" s="213">
        <f>$F119*$D119*'Assumptions (Hide)'!$D$61/1000+($L119*$D119*'Assumptions (Hide)'!$D$61/1000)*0.5*-'Assumptions (Hide)'!$C$100</f>
        <v>0</v>
      </c>
      <c r="AC119" s="209"/>
      <c r="AD119" s="216">
        <f>($I119*$D119*('Assumptions (Hide)'!$C$80/1000000)*'Assumptions (Hide)'!$C$46)+($M119*$D119*'Assumptions (Hide)'!$C$80/1000000*'Assumptions (Hide)'!$C$46*0.5*-'Assumptions (Hide)'!$C$100)</f>
        <v>0</v>
      </c>
      <c r="AE119" s="216">
        <f>$I119*$D119*('Assumptions (Hide)'!$D$80/1000000)*'Assumptions (Hide)'!$C$47+($M119*$D119*'Assumptions (Hide)'!$D$80/1000000)*'Assumptions (Hide)'!$C$47*0.5*-'Assumptions (Hide)'!$C$100</f>
        <v>0</v>
      </c>
      <c r="AF119" s="216">
        <f>$I119*$D119*('Assumptions (Hide)'!$E$80/1000000)*'Assumptions (Hide)'!$C$48+(($M119*$D119*'Assumptions (Hide)'!$E$80/1000000)*'Assumptions (Hide)'!$C$48*0.5*-'Assumptions (Hide)'!$C$100)</f>
        <v>0</v>
      </c>
    </row>
    <row r="120" spans="2:32" ht="15" customHeight="1" x14ac:dyDescent="0.2">
      <c r="B120" s="134" t="str">
        <f>'Data Input Template'!$L$52</f>
        <v>Commodity 4</v>
      </c>
      <c r="C120" s="162">
        <f>'Data Input Template'!$P$74</f>
        <v>0</v>
      </c>
      <c r="D120" s="135">
        <f>'Data Input Template'!$M$52</f>
        <v>0</v>
      </c>
      <c r="E120" s="135">
        <f>'Data Input Template'!$N$52</f>
        <v>0</v>
      </c>
      <c r="F120" s="192">
        <f>'Data Input Template'!$O$52</f>
        <v>0</v>
      </c>
      <c r="G120" s="135">
        <f>SUM(G121:G129)</f>
        <v>0</v>
      </c>
      <c r="H120" s="135">
        <f>SUM(H121:H129)</f>
        <v>0</v>
      </c>
      <c r="I120" s="136">
        <f>'Data Input Template'!$P$52</f>
        <v>0</v>
      </c>
      <c r="J120" s="484">
        <f>SUM(J121:J129)</f>
        <v>0</v>
      </c>
      <c r="K120" s="487"/>
      <c r="L120" s="144">
        <f>'Data Input Template'!$Q$52</f>
        <v>0</v>
      </c>
      <c r="M120" s="217">
        <f>'Data Input Template'!$R$52</f>
        <v>0</v>
      </c>
      <c r="N120" s="484">
        <f>SUM(N121:N129)</f>
        <v>0</v>
      </c>
      <c r="O120" s="487"/>
      <c r="Q120" s="145">
        <f>SUM(Q121:Q129)</f>
        <v>0</v>
      </c>
      <c r="R120" s="210">
        <f>SUM(R121:R129)</f>
        <v>0</v>
      </c>
      <c r="S120" s="145">
        <f t="shared" si="78"/>
        <v>0</v>
      </c>
      <c r="U120" s="145">
        <f>SUM(U121:U129)</f>
        <v>0</v>
      </c>
      <c r="V120" s="209"/>
      <c r="W120" s="145">
        <f>SUM(W121:W129)</f>
        <v>0</v>
      </c>
      <c r="X120" s="139">
        <f t="shared" ref="X120:AB120" si="120">SUM(X121:X129)</f>
        <v>0</v>
      </c>
      <c r="Y120" s="145">
        <f t="shared" si="120"/>
        <v>0</v>
      </c>
      <c r="Z120" s="145">
        <f t="shared" si="120"/>
        <v>0</v>
      </c>
      <c r="AA120" s="145">
        <f t="shared" si="120"/>
        <v>0</v>
      </c>
      <c r="AB120" s="145">
        <f t="shared" si="120"/>
        <v>0</v>
      </c>
      <c r="AC120" s="209"/>
      <c r="AD120" s="139">
        <f t="shared" ref="AD120:AE120" si="121">SUM(AD121:AD129)</f>
        <v>0</v>
      </c>
      <c r="AE120" s="145">
        <f t="shared" si="121"/>
        <v>0</v>
      </c>
      <c r="AF120" s="139">
        <f t="shared" ref="AF120" si="122">SUM(AF121:AF129)</f>
        <v>0</v>
      </c>
    </row>
    <row r="121" spans="2:32" ht="15" customHeight="1" x14ac:dyDescent="0.2">
      <c r="B121" s="166" t="s">
        <v>55</v>
      </c>
      <c r="C121" s="163">
        <f>'Data Input Template'!$P$65</f>
        <v>0</v>
      </c>
      <c r="D121" s="69">
        <f>'Data Input Template'!$M$52</f>
        <v>0</v>
      </c>
      <c r="E121" s="69">
        <f>'Data Input Template'!$N$52</f>
        <v>0</v>
      </c>
      <c r="F121" s="188">
        <f>K121*$F$120</f>
        <v>0</v>
      </c>
      <c r="G121" s="170">
        <f>IF(C121=0,0,'Assumptions (Hide)'!$C86)</f>
        <v>0</v>
      </c>
      <c r="H121" s="184">
        <f>IFERROR(G121/$G$120,0)</f>
        <v>0</v>
      </c>
      <c r="I121" s="70">
        <f t="shared" ref="I121:I129" si="123">C121*$I$120</f>
        <v>0</v>
      </c>
      <c r="J121" s="476">
        <f>I121*'Assumptions (Hide)'!C86</f>
        <v>0</v>
      </c>
      <c r="K121" s="485">
        <f>IFERROR(J121/$J$120,0)</f>
        <v>0</v>
      </c>
      <c r="L121" s="172">
        <f>$O121*$L$120</f>
        <v>0</v>
      </c>
      <c r="M121" s="218">
        <f t="shared" ref="M121:M129" si="124">C121*$M$120</f>
        <v>0</v>
      </c>
      <c r="N121" s="476">
        <f>M121*'Assumptions (Hide)'!C86</f>
        <v>0</v>
      </c>
      <c r="O121" s="485">
        <f>IFERROR(N121/$N$120,0)</f>
        <v>0</v>
      </c>
      <c r="Q121" s="172">
        <f>$I121*'Assumptions (Hide)'!$C12*('Assumptions (Hide)'!$D12*($E121/60))+M121*'Assumptions (Hide)'!$C12*('Assumptions (Hide)'!$D12*($E121/60)*0.5)*-'Assumptions (Hide)'!$C$100</f>
        <v>0</v>
      </c>
      <c r="R121" s="211">
        <f>$I121*('Assumptions (Hide)'!$E12*($E121/60))+$M121*('Assumptions (Hide)'!$E12*($E121/60))*0.5*-'Assumptions (Hide)'!$C$100</f>
        <v>0</v>
      </c>
      <c r="S121" s="215">
        <f t="shared" si="78"/>
        <v>0</v>
      </c>
      <c r="U121" s="211">
        <f>$I121*$D121*('Assumptions (Hide)'!$C30/100)+M121*$D121*('Assumptions (Hide)'!$C30/100)*0.5*-'Assumptions (Hide)'!$C$100</f>
        <v>0</v>
      </c>
      <c r="V121" s="209"/>
      <c r="W121" s="211">
        <f>$F121*$D121*'Assumptions (Hide)'!$C$56/1000+($L121*$D121*'Assumptions (Hide)'!$C$56/1000)*0.5*-'Assumptions (Hide)'!$C$100</f>
        <v>0</v>
      </c>
      <c r="X121" s="211">
        <f>$F121*$D121*'Assumptions (Hide)'!$C$57/1000+($L121*$D121*'Assumptions (Hide)'!$C$57/1000)*0.5*-'Assumptions (Hide)'!$C$100</f>
        <v>0</v>
      </c>
      <c r="Y121" s="212">
        <f>$F121*$D121*'Assumptions (Hide)'!$C$58/1000+($L121*$D121*'Assumptions (Hide)'!$C$58/1000)*0.5*-'Assumptions (Hide)'!$C$100</f>
        <v>0</v>
      </c>
      <c r="Z121" s="212">
        <f>$F121*$D121*'Assumptions (Hide)'!$C$59/1000+($L121*$D121*'Assumptions (Hide)'!$C$59/1000)*0.5*-'Assumptions (Hide)'!$C$100</f>
        <v>0</v>
      </c>
      <c r="AA121" s="211">
        <f>$F121*$D121*'Assumptions (Hide)'!$C$60/1000+($L121*$D121*'Assumptions (Hide)'!$C$60/1000)*0.5*-'Assumptions (Hide)'!$C$100</f>
        <v>0</v>
      </c>
      <c r="AB121" s="212">
        <f>$F121*$D121*'Assumptions (Hide)'!$C$61/1000+($L121*$D121*'Assumptions (Hide)'!$C$61/1000)*0.5*-'Assumptions (Hide)'!$C$100</f>
        <v>0</v>
      </c>
      <c r="AC121" s="209"/>
      <c r="AD121" s="215">
        <f>($I121*$D121*('Assumptions (Hide)'!$C$79/1000000)*'Assumptions (Hide)'!$C$46)+($M121*$D121*'Assumptions (Hide)'!$C$79/1000000*'Assumptions (Hide)'!$C$46*0.5*-'Assumptions (Hide)'!$C$100)</f>
        <v>0</v>
      </c>
      <c r="AE121" s="215">
        <f>$I121*$D121*('Assumptions (Hide)'!$D$79/1000000)*'Assumptions (Hide)'!$C$47+($M121*$D121*'Assumptions (Hide)'!$D$79/1000000)*'Assumptions (Hide)'!$C$47*0.5*-'Assumptions (Hide)'!$C$100</f>
        <v>0</v>
      </c>
      <c r="AF121" s="215">
        <f>$I121*$D121*('Assumptions (Hide)'!$E$79/1000000)*'Assumptions (Hide)'!$C$48+(($M121*$D121*'Assumptions (Hide)'!$E$79/1000000)*'Assumptions (Hide)'!$C$48*0.5*-'Assumptions (Hide)'!$C$100)</f>
        <v>0</v>
      </c>
    </row>
    <row r="122" spans="2:32" ht="15" customHeight="1" x14ac:dyDescent="0.2">
      <c r="B122" s="166" t="s">
        <v>56</v>
      </c>
      <c r="C122" s="163">
        <f>'Data Input Template'!$P$66</f>
        <v>0</v>
      </c>
      <c r="D122" s="69">
        <f>'Data Input Template'!$M$52</f>
        <v>0</v>
      </c>
      <c r="E122" s="69">
        <f>'Data Input Template'!$N$52</f>
        <v>0</v>
      </c>
      <c r="F122" s="188">
        <f t="shared" ref="F122:F129" si="125">K122*$F$120</f>
        <v>0</v>
      </c>
      <c r="G122" s="170">
        <f>IF(C122=0,0,'Assumptions (Hide)'!$C87)</f>
        <v>0</v>
      </c>
      <c r="H122" s="184">
        <f t="shared" ref="H122:H129" si="126">IFERROR(G122/$G$120,0)</f>
        <v>0</v>
      </c>
      <c r="I122" s="70">
        <f t="shared" si="123"/>
        <v>0</v>
      </c>
      <c r="J122" s="476">
        <f>I122*'Assumptions (Hide)'!C87</f>
        <v>0</v>
      </c>
      <c r="K122" s="485">
        <f t="shared" ref="K122:K129" si="127">IFERROR(J122/$J$120,0)</f>
        <v>0</v>
      </c>
      <c r="L122" s="172">
        <f t="shared" ref="L122:L129" si="128">$O122*$L$120</f>
        <v>0</v>
      </c>
      <c r="M122" s="218">
        <f t="shared" si="124"/>
        <v>0</v>
      </c>
      <c r="N122" s="476">
        <f>M122*'Assumptions (Hide)'!C87</f>
        <v>0</v>
      </c>
      <c r="O122" s="485">
        <f t="shared" ref="O122:O129" si="129">IFERROR(N122/$N$120,0)</f>
        <v>0</v>
      </c>
      <c r="Q122" s="172">
        <f>$I122*'Assumptions (Hide)'!$C13*('Assumptions (Hide)'!$D13*($E122/60))+M122*'Assumptions (Hide)'!$C13*('Assumptions (Hide)'!$D13*($E122/60)*0.5)*-'Assumptions (Hide)'!$C$100</f>
        <v>0</v>
      </c>
      <c r="R122" s="212">
        <f>$I122*('Assumptions (Hide)'!$E13*($E122/60))+$M122*('Assumptions (Hide)'!$E13*($E122/60))*0.5*-'Assumptions (Hide)'!$C$100</f>
        <v>0</v>
      </c>
      <c r="S122" s="215">
        <f t="shared" si="78"/>
        <v>0</v>
      </c>
      <c r="U122" s="212">
        <f>$I122*$D122*('Assumptions (Hide)'!$C31/100)+M122*$D122*('Assumptions (Hide)'!$C31/100)*0.5*-'Assumptions (Hide)'!$C$100</f>
        <v>0</v>
      </c>
      <c r="V122" s="209"/>
      <c r="W122" s="212">
        <f>$F122*$D122*'Assumptions (Hide)'!$C$56/1000+($L122*$D122*'Assumptions (Hide)'!$C$56/1000)*0.5*-'Assumptions (Hide)'!$C$100</f>
        <v>0</v>
      </c>
      <c r="X122" s="212">
        <f>$F122*$D122*'Assumptions (Hide)'!$C$57/1000+($L122*$D122*'Assumptions (Hide)'!$C$57/1000)*0.5*-'Assumptions (Hide)'!$C$100</f>
        <v>0</v>
      </c>
      <c r="Y122" s="212">
        <f>$F122*$D122*'Assumptions (Hide)'!$C$58/1000+($L122*$D122*'Assumptions (Hide)'!$C$58/1000)*0.5*-'Assumptions (Hide)'!$C$100</f>
        <v>0</v>
      </c>
      <c r="Z122" s="212">
        <f>$F122*$D122*'Assumptions (Hide)'!$C$59/1000+($L122*$D122*'Assumptions (Hide)'!$C$59/1000)*0.5*-'Assumptions (Hide)'!$C$100</f>
        <v>0</v>
      </c>
      <c r="AA122" s="212">
        <f>$F122*$D122*'Assumptions (Hide)'!$C$60/1000+($L122*$D122*'Assumptions (Hide)'!$C$60/1000)*0.5*-'Assumptions (Hide)'!$C$100</f>
        <v>0</v>
      </c>
      <c r="AB122" s="212">
        <f>$F122*$D122*'Assumptions (Hide)'!$C$61/1000+($L122*$D122*'Assumptions (Hide)'!$C$61/1000)*0.5*-'Assumptions (Hide)'!$C$100</f>
        <v>0</v>
      </c>
      <c r="AC122" s="209"/>
      <c r="AD122" s="215">
        <f>($I122*$D122*('Assumptions (Hide)'!$C$79/1000000)*'Assumptions (Hide)'!$C$46)+($M122*$D122*'Assumptions (Hide)'!$C$79/1000000*'Assumptions (Hide)'!$C$46*0.5*-'Assumptions (Hide)'!$C$100)</f>
        <v>0</v>
      </c>
      <c r="AE122" s="215">
        <f>$I122*$D122*('Assumptions (Hide)'!$D$79/1000000)*'Assumptions (Hide)'!$C$47+($M122*$D122*'Assumptions (Hide)'!$D$79/1000000)*'Assumptions (Hide)'!$C$47*0.5*-'Assumptions (Hide)'!$C$100</f>
        <v>0</v>
      </c>
      <c r="AF122" s="215">
        <f>$I122*$D122*('Assumptions (Hide)'!$E$79/1000000)*'Assumptions (Hide)'!$C$48+(($M122*$D122*'Assumptions (Hide)'!$E$79/1000000)*'Assumptions (Hide)'!$C$48*0.5*-'Assumptions (Hide)'!$C$100)</f>
        <v>0</v>
      </c>
    </row>
    <row r="123" spans="2:32" ht="15" customHeight="1" x14ac:dyDescent="0.2">
      <c r="B123" s="166" t="s">
        <v>57</v>
      </c>
      <c r="C123" s="163">
        <f>'Data Input Template'!$P$67</f>
        <v>0</v>
      </c>
      <c r="D123" s="69">
        <f>'Data Input Template'!$M$52</f>
        <v>0</v>
      </c>
      <c r="E123" s="69">
        <f>'Data Input Template'!$N$52</f>
        <v>0</v>
      </c>
      <c r="F123" s="188">
        <f t="shared" si="125"/>
        <v>0</v>
      </c>
      <c r="G123" s="170">
        <f>IF(C123=0,0,'Assumptions (Hide)'!$C88)</f>
        <v>0</v>
      </c>
      <c r="H123" s="184">
        <f t="shared" si="126"/>
        <v>0</v>
      </c>
      <c r="I123" s="70">
        <f t="shared" si="123"/>
        <v>0</v>
      </c>
      <c r="J123" s="476">
        <f>I123*'Assumptions (Hide)'!C88</f>
        <v>0</v>
      </c>
      <c r="K123" s="485">
        <f t="shared" si="127"/>
        <v>0</v>
      </c>
      <c r="L123" s="172">
        <f t="shared" si="128"/>
        <v>0</v>
      </c>
      <c r="M123" s="218">
        <f t="shared" si="124"/>
        <v>0</v>
      </c>
      <c r="N123" s="476">
        <f>M123*'Assumptions (Hide)'!C88</f>
        <v>0</v>
      </c>
      <c r="O123" s="485">
        <f t="shared" si="129"/>
        <v>0</v>
      </c>
      <c r="Q123" s="172">
        <f>$I123*'Assumptions (Hide)'!$C14*('Assumptions (Hide)'!$D14*($E123/60))+M123*'Assumptions (Hide)'!$C14*('Assumptions (Hide)'!$D14*($E123/60)*0.5)*-'Assumptions (Hide)'!$C$100</f>
        <v>0</v>
      </c>
      <c r="R123" s="212">
        <f>$I123*('Assumptions (Hide)'!$E14*($E123/60))+$M123*('Assumptions (Hide)'!$E14*($E123/60))*0.5*-'Assumptions (Hide)'!$C$100</f>
        <v>0</v>
      </c>
      <c r="S123" s="215">
        <f t="shared" si="78"/>
        <v>0</v>
      </c>
      <c r="U123" s="212">
        <f>$I123*$D123*('Assumptions (Hide)'!$C32/100)+M123*$D123*('Assumptions (Hide)'!$C32/100)*0.5*-'Assumptions (Hide)'!$C$100</f>
        <v>0</v>
      </c>
      <c r="V123" s="209"/>
      <c r="W123" s="212">
        <f>$F123*$D123*'Assumptions (Hide)'!$D$56/1000+($L123*$D123*'Assumptions (Hide)'!$D$56/1000)*0.5*-'Assumptions (Hide)'!$C$100</f>
        <v>0</v>
      </c>
      <c r="X123" s="212">
        <f>$F123*$D123*'Assumptions (Hide)'!$D$57/1000+($L123*$D123*'Assumptions (Hide)'!$D$57/1000)*0.5*-'Assumptions (Hide)'!$C$100</f>
        <v>0</v>
      </c>
      <c r="Y123" s="212">
        <f>$F123*$D123*'Assumptions (Hide)'!$D$58/1000+($L123*$D123*'Assumptions (Hide)'!$D$58/1000)*0.5*-'Assumptions (Hide)'!$C$100</f>
        <v>0</v>
      </c>
      <c r="Z123" s="212">
        <f>$F123*$D123*'Assumptions (Hide)'!$D$59/1000+($L123*$D123*'Assumptions (Hide)'!$D$59/1000)*0.5*-'Assumptions (Hide)'!$C$100</f>
        <v>0</v>
      </c>
      <c r="AA123" s="212">
        <f>$F123*$D123*'Assumptions (Hide)'!$D$60/1000+($L123*$D123*'Assumptions (Hide)'!$D$60/1000)*0.5*-'Assumptions (Hide)'!$C$100</f>
        <v>0</v>
      </c>
      <c r="AB123" s="212">
        <f>$F123*$D123*'Assumptions (Hide)'!$D$61/1000+($L123*$D123*'Assumptions (Hide)'!$D$61/1000)*0.5*-'Assumptions (Hide)'!$C$100</f>
        <v>0</v>
      </c>
      <c r="AC123" s="209"/>
      <c r="AD123" s="215">
        <f>($I123*$D123*('Assumptions (Hide)'!$C$80/1000000)*'Assumptions (Hide)'!$C$46)+($M123*$D123*'Assumptions (Hide)'!$C$80/1000000*'Assumptions (Hide)'!$C$46*0.5*-'Assumptions (Hide)'!$C$100)</f>
        <v>0</v>
      </c>
      <c r="AE123" s="215">
        <f>$I123*$D123*('Assumptions (Hide)'!$D$80/1000000)*'Assumptions (Hide)'!$C$47+($M123*$D123*'Assumptions (Hide)'!$D$80/1000000)*'Assumptions (Hide)'!$C$47*0.5*-'Assumptions (Hide)'!$C$100</f>
        <v>0</v>
      </c>
      <c r="AF123" s="215">
        <f>$I123*$D123*('Assumptions (Hide)'!$E$80/1000000)*'Assumptions (Hide)'!$C$48+(($M123*$D123*'Assumptions (Hide)'!$E$80/1000000)*'Assumptions (Hide)'!$C$48*0.5*-'Assumptions (Hide)'!$C$100)</f>
        <v>0</v>
      </c>
    </row>
    <row r="124" spans="2:32" ht="15" customHeight="1" x14ac:dyDescent="0.2">
      <c r="B124" s="166" t="s">
        <v>58</v>
      </c>
      <c r="C124" s="163">
        <f>'Data Input Template'!$P$68</f>
        <v>0</v>
      </c>
      <c r="D124" s="69">
        <f>'Data Input Template'!$M$52</f>
        <v>0</v>
      </c>
      <c r="E124" s="69">
        <f>'Data Input Template'!$N$52</f>
        <v>0</v>
      </c>
      <c r="F124" s="188">
        <f t="shared" si="125"/>
        <v>0</v>
      </c>
      <c r="G124" s="170">
        <f>IF(C124=0,0,'Assumptions (Hide)'!$C89)</f>
        <v>0</v>
      </c>
      <c r="H124" s="184">
        <f t="shared" si="126"/>
        <v>0</v>
      </c>
      <c r="I124" s="70">
        <f t="shared" si="123"/>
        <v>0</v>
      </c>
      <c r="J124" s="476">
        <f>I124*'Assumptions (Hide)'!C89</f>
        <v>0</v>
      </c>
      <c r="K124" s="485">
        <f t="shared" si="127"/>
        <v>0</v>
      </c>
      <c r="L124" s="172">
        <f t="shared" si="128"/>
        <v>0</v>
      </c>
      <c r="M124" s="218">
        <f t="shared" si="124"/>
        <v>0</v>
      </c>
      <c r="N124" s="476">
        <f>M124*'Assumptions (Hide)'!C89</f>
        <v>0</v>
      </c>
      <c r="O124" s="485">
        <f t="shared" si="129"/>
        <v>0</v>
      </c>
      <c r="Q124" s="172">
        <f>$I124*'Assumptions (Hide)'!$C15*('Assumptions (Hide)'!$D15*($E124/60))+M124*'Assumptions (Hide)'!$C15*('Assumptions (Hide)'!$D15*($E124/60)*0.5)*-'Assumptions (Hide)'!$C$100</f>
        <v>0</v>
      </c>
      <c r="R124" s="212">
        <f>$I124*('Assumptions (Hide)'!$E15*($E124/60))+$M124*('Assumptions (Hide)'!$E15*($E124/60))*0.5*-'Assumptions (Hide)'!$C$100</f>
        <v>0</v>
      </c>
      <c r="S124" s="215">
        <f t="shared" si="78"/>
        <v>0</v>
      </c>
      <c r="U124" s="212">
        <f>$I124*$D124*('Assumptions (Hide)'!$C33/100)+M124*$D124*('Assumptions (Hide)'!$C33/100)*0.5*-'Assumptions (Hide)'!$C$100</f>
        <v>0</v>
      </c>
      <c r="V124" s="209"/>
      <c r="W124" s="212">
        <f>$F124*$D124*'Assumptions (Hide)'!$D$56/1000+($L124*$D124*'Assumptions (Hide)'!$D$56/1000)*0.5*-'Assumptions (Hide)'!$C$100</f>
        <v>0</v>
      </c>
      <c r="X124" s="212">
        <f>$F124*$D124*'Assumptions (Hide)'!$D$57/1000+($L124*$D124*'Assumptions (Hide)'!$D$57/1000)*0.5*-'Assumptions (Hide)'!$C$100</f>
        <v>0</v>
      </c>
      <c r="Y124" s="212">
        <f>$F124*$D124*'Assumptions (Hide)'!$D$58/1000+($L124*$D124*'Assumptions (Hide)'!$D$58/1000)*0.5*-'Assumptions (Hide)'!$C$100</f>
        <v>0</v>
      </c>
      <c r="Z124" s="212">
        <f>$F124*$D124*'Assumptions (Hide)'!$D$59/1000+($L124*$D124*'Assumptions (Hide)'!$D$59/1000)*0.5*-'Assumptions (Hide)'!$C$100</f>
        <v>0</v>
      </c>
      <c r="AA124" s="212">
        <f>$F124*$D124*'Assumptions (Hide)'!$D$60/1000+($L124*$D124*'Assumptions (Hide)'!$D$60/1000)*0.5*-'Assumptions (Hide)'!$C$100</f>
        <v>0</v>
      </c>
      <c r="AB124" s="212">
        <f>$F124*$D124*'Assumptions (Hide)'!$D$61/1000+($L124*$D124*'Assumptions (Hide)'!$D$61/1000)*0.5*-'Assumptions (Hide)'!$C$100</f>
        <v>0</v>
      </c>
      <c r="AC124" s="209"/>
      <c r="AD124" s="215">
        <f>($I124*$D124*('Assumptions (Hide)'!$C$80/1000000)*'Assumptions (Hide)'!$C$46)+($M124*$D124*'Assumptions (Hide)'!$C$80/1000000*'Assumptions (Hide)'!$C$46*0.5*-'Assumptions (Hide)'!$C$100)</f>
        <v>0</v>
      </c>
      <c r="AE124" s="215">
        <f>$I124*$D124*('Assumptions (Hide)'!$D$80/1000000)*'Assumptions (Hide)'!$C$47+($M124*$D124*'Assumptions (Hide)'!$D$80/1000000)*'Assumptions (Hide)'!$C$47*0.5*-'Assumptions (Hide)'!$C$100</f>
        <v>0</v>
      </c>
      <c r="AF124" s="215">
        <f>$I124*$D124*('Assumptions (Hide)'!$E$80/1000000)*'Assumptions (Hide)'!$C$48+(($M124*$D124*'Assumptions (Hide)'!$E$80/1000000)*'Assumptions (Hide)'!$C$48*0.5*-'Assumptions (Hide)'!$C$100)</f>
        <v>0</v>
      </c>
    </row>
    <row r="125" spans="2:32" ht="15" customHeight="1" x14ac:dyDescent="0.2">
      <c r="B125" s="167" t="s">
        <v>59</v>
      </c>
      <c r="C125" s="163">
        <f>'Data Input Template'!$P$69</f>
        <v>0</v>
      </c>
      <c r="D125" s="69">
        <f>'Data Input Template'!$M$52</f>
        <v>0</v>
      </c>
      <c r="E125" s="69">
        <f>'Data Input Template'!$N$52</f>
        <v>0</v>
      </c>
      <c r="F125" s="188">
        <f t="shared" si="125"/>
        <v>0</v>
      </c>
      <c r="G125" s="170">
        <f>IF(C125=0,0,'Assumptions (Hide)'!$C90)</f>
        <v>0</v>
      </c>
      <c r="H125" s="184">
        <f t="shared" si="126"/>
        <v>0</v>
      </c>
      <c r="I125" s="70">
        <f t="shared" si="123"/>
        <v>0</v>
      </c>
      <c r="J125" s="476">
        <f>I125*'Assumptions (Hide)'!C90</f>
        <v>0</v>
      </c>
      <c r="K125" s="485">
        <f t="shared" si="127"/>
        <v>0</v>
      </c>
      <c r="L125" s="172">
        <f t="shared" si="128"/>
        <v>0</v>
      </c>
      <c r="M125" s="218">
        <f t="shared" si="124"/>
        <v>0</v>
      </c>
      <c r="N125" s="476">
        <f>M125*'Assumptions (Hide)'!C90</f>
        <v>0</v>
      </c>
      <c r="O125" s="485">
        <f t="shared" si="129"/>
        <v>0</v>
      </c>
      <c r="Q125" s="172">
        <f>$I125*'Assumptions (Hide)'!$C16*('Assumptions (Hide)'!$D16*($E125/60))+M125*'Assumptions (Hide)'!$C16*('Assumptions (Hide)'!$D16*($E125/60)*0.5)*-'Assumptions (Hide)'!$C$100</f>
        <v>0</v>
      </c>
      <c r="R125" s="212">
        <f>$I125*('Assumptions (Hide)'!$E16*($E125/60))+$M125*('Assumptions (Hide)'!$E16*($E125/60))*0.5*-'Assumptions (Hide)'!$C$100</f>
        <v>0</v>
      </c>
      <c r="S125" s="215">
        <f t="shared" si="78"/>
        <v>0</v>
      </c>
      <c r="U125" s="212">
        <f>$I125*$D125*('Assumptions (Hide)'!$C34/100)+M125*$D125*('Assumptions (Hide)'!$C34/100)*0.5*-'Assumptions (Hide)'!$C$100</f>
        <v>0</v>
      </c>
      <c r="V125" s="209"/>
      <c r="W125" s="212">
        <f>$F125*$D125*'Assumptions (Hide)'!$D$56/1000+($L125*$D125*'Assumptions (Hide)'!$D$56/1000)*0.5*-'Assumptions (Hide)'!$C$100</f>
        <v>0</v>
      </c>
      <c r="X125" s="212">
        <f>$F125*$D125*'Assumptions (Hide)'!$D$57/1000+($L125*$D125*'Assumptions (Hide)'!$D$57/1000)*0.5*-'Assumptions (Hide)'!$C$100</f>
        <v>0</v>
      </c>
      <c r="Y125" s="212">
        <f>$F125*$D125*'Assumptions (Hide)'!$D$58/1000+($L125*$D125*'Assumptions (Hide)'!$D$58/1000)*0.5*-'Assumptions (Hide)'!$C$100</f>
        <v>0</v>
      </c>
      <c r="Z125" s="212">
        <f>$F125*$D125*'Assumptions (Hide)'!$D$59/1000+($L125*$D125*'Assumptions (Hide)'!$D$59/1000)*0.5*-'Assumptions (Hide)'!$C$100</f>
        <v>0</v>
      </c>
      <c r="AA125" s="212">
        <f>$F125*$D125*'Assumptions (Hide)'!$D$60/1000+($L125*$D125*'Assumptions (Hide)'!$D$60/1000)*0.5*-'Assumptions (Hide)'!$C$100</f>
        <v>0</v>
      </c>
      <c r="AB125" s="212">
        <f>$F125*$D125*'Assumptions (Hide)'!$D$61/1000+($L125*$D125*'Assumptions (Hide)'!$D$61/1000)*0.5*-'Assumptions (Hide)'!$C$100</f>
        <v>0</v>
      </c>
      <c r="AC125" s="209"/>
      <c r="AD125" s="215">
        <f>($I125*$D125*('Assumptions (Hide)'!$C$80/1000000)*'Assumptions (Hide)'!$C$46)+($M125*$D125*'Assumptions (Hide)'!$C$80/1000000*'Assumptions (Hide)'!$C$46*0.5*-'Assumptions (Hide)'!$C$100)</f>
        <v>0</v>
      </c>
      <c r="AE125" s="215">
        <f>$I125*$D125*('Assumptions (Hide)'!$D$80/1000000)*'Assumptions (Hide)'!$C$47+($M125*$D125*'Assumptions (Hide)'!$D$80/1000000)*'Assumptions (Hide)'!$C$47*0.5*-'Assumptions (Hide)'!$C$100</f>
        <v>0</v>
      </c>
      <c r="AF125" s="215">
        <f>$I125*$D125*('Assumptions (Hide)'!$E$80/1000000)*'Assumptions (Hide)'!$C$48+(($M125*$D125*'Assumptions (Hide)'!$E$80/1000000)*'Assumptions (Hide)'!$C$48*0.5*-'Assumptions (Hide)'!$C$100)</f>
        <v>0</v>
      </c>
    </row>
    <row r="126" spans="2:32" ht="15" customHeight="1" x14ac:dyDescent="0.2">
      <c r="B126" s="167" t="s">
        <v>60</v>
      </c>
      <c r="C126" s="163">
        <f>'Data Input Template'!$P$70</f>
        <v>0</v>
      </c>
      <c r="D126" s="69">
        <f>'Data Input Template'!$M$52</f>
        <v>0</v>
      </c>
      <c r="E126" s="69">
        <f>'Data Input Template'!$N$52</f>
        <v>0</v>
      </c>
      <c r="F126" s="188">
        <f t="shared" si="125"/>
        <v>0</v>
      </c>
      <c r="G126" s="170">
        <f>IF(C126=0,0,'Assumptions (Hide)'!$C91)</f>
        <v>0</v>
      </c>
      <c r="H126" s="184">
        <f t="shared" si="126"/>
        <v>0</v>
      </c>
      <c r="I126" s="70">
        <f t="shared" si="123"/>
        <v>0</v>
      </c>
      <c r="J126" s="476">
        <f>I126*'Assumptions (Hide)'!C91</f>
        <v>0</v>
      </c>
      <c r="K126" s="485">
        <f t="shared" si="127"/>
        <v>0</v>
      </c>
      <c r="L126" s="172">
        <f t="shared" si="128"/>
        <v>0</v>
      </c>
      <c r="M126" s="218">
        <f t="shared" si="124"/>
        <v>0</v>
      </c>
      <c r="N126" s="476">
        <f>M126*'Assumptions (Hide)'!C91</f>
        <v>0</v>
      </c>
      <c r="O126" s="485">
        <f t="shared" si="129"/>
        <v>0</v>
      </c>
      <c r="Q126" s="172">
        <f>$I126*'Assumptions (Hide)'!$C17*('Assumptions (Hide)'!$D17*($E126/60))+M126*'Assumptions (Hide)'!$C17*('Assumptions (Hide)'!$D17*($E126/60)*0.5)*-'Assumptions (Hide)'!$C$100</f>
        <v>0</v>
      </c>
      <c r="R126" s="212">
        <f>$I126*('Assumptions (Hide)'!$E17*($E126/60))+$M126*('Assumptions (Hide)'!$E17*($E126/60))*0.5*-'Assumptions (Hide)'!$C$100</f>
        <v>0</v>
      </c>
      <c r="S126" s="215">
        <f t="shared" si="78"/>
        <v>0</v>
      </c>
      <c r="U126" s="212">
        <f>$I126*$D126*('Assumptions (Hide)'!$C35/100)+M126*$D126*('Assumptions (Hide)'!$C35/100)*0.5*-'Assumptions (Hide)'!$C$100</f>
        <v>0</v>
      </c>
      <c r="V126" s="209"/>
      <c r="W126" s="212">
        <f>$F126*$D126*'Assumptions (Hide)'!$D$56/1000+($L126*$D126*'Assumptions (Hide)'!$D$56/1000)*0.5*-'Assumptions (Hide)'!$C$100</f>
        <v>0</v>
      </c>
      <c r="X126" s="212">
        <f>$F126*$D126*'Assumptions (Hide)'!$D$57/1000+($L126*$D126*'Assumptions (Hide)'!$D$57/1000)*0.5*-'Assumptions (Hide)'!$C$100</f>
        <v>0</v>
      </c>
      <c r="Y126" s="212">
        <f>$F126*$D126*'Assumptions (Hide)'!$D$58/1000+($L126*$D126*'Assumptions (Hide)'!$D$58/1000)*0.5*-'Assumptions (Hide)'!$C$100</f>
        <v>0</v>
      </c>
      <c r="Z126" s="212">
        <f>$F126*$D126*'Assumptions (Hide)'!$D$59/1000+($L126*$D126*'Assumptions (Hide)'!$D$59/1000)*0.5*-'Assumptions (Hide)'!$C$100</f>
        <v>0</v>
      </c>
      <c r="AA126" s="212">
        <f>$F126*$D126*'Assumptions (Hide)'!$D$60/1000+($L126*$D126*'Assumptions (Hide)'!$D$60/1000)*0.5*-'Assumptions (Hide)'!$C$100</f>
        <v>0</v>
      </c>
      <c r="AB126" s="212">
        <f>$F126*$D126*'Assumptions (Hide)'!$D$61/1000+($L126*$D126*'Assumptions (Hide)'!$D$61/1000)*0.5*-'Assumptions (Hide)'!$C$100</f>
        <v>0</v>
      </c>
      <c r="AC126" s="209"/>
      <c r="AD126" s="215">
        <f>($I126*$D126*('Assumptions (Hide)'!$C$80/1000000)*'Assumptions (Hide)'!$C$46)+($M126*$D126*'Assumptions (Hide)'!$C$80/1000000*'Assumptions (Hide)'!$C$46*0.5*-'Assumptions (Hide)'!$C$100)</f>
        <v>0</v>
      </c>
      <c r="AE126" s="215">
        <f>$I126*$D126*('Assumptions (Hide)'!$D$80/1000000)*'Assumptions (Hide)'!$C$47+($M126*$D126*'Assumptions (Hide)'!$D$80/1000000)*'Assumptions (Hide)'!$C$47*0.5*-'Assumptions (Hide)'!$C$100</f>
        <v>0</v>
      </c>
      <c r="AF126" s="215">
        <f>$I126*$D126*('Assumptions (Hide)'!$E$80/1000000)*'Assumptions (Hide)'!$C$48+(($M126*$D126*'Assumptions (Hide)'!$E$80/1000000)*'Assumptions (Hide)'!$C$48*0.5*-'Assumptions (Hide)'!$C$100)</f>
        <v>0</v>
      </c>
    </row>
    <row r="127" spans="2:32" ht="15" customHeight="1" x14ac:dyDescent="0.2">
      <c r="B127" s="552" t="s">
        <v>421</v>
      </c>
      <c r="C127" s="163">
        <f>'Data Input Template'!$P$71</f>
        <v>0</v>
      </c>
      <c r="D127" s="69">
        <f>'Data Input Template'!$M$52</f>
        <v>0</v>
      </c>
      <c r="E127" s="69">
        <f>'Data Input Template'!$N$52</f>
        <v>0</v>
      </c>
      <c r="F127" s="188">
        <f>K127*$F$120</f>
        <v>0</v>
      </c>
      <c r="G127" s="170">
        <f>IF(C127=0,0,'Assumptions (Hide)'!$C92)</f>
        <v>0</v>
      </c>
      <c r="H127" s="184">
        <f>IFERROR(G127/$G$120,0)</f>
        <v>0</v>
      </c>
      <c r="I127" s="70">
        <f>C127*$I$120</f>
        <v>0</v>
      </c>
      <c r="J127" s="491">
        <f>I127*'Assumptions (Hide)'!C92</f>
        <v>0</v>
      </c>
      <c r="K127" s="485">
        <f>IFERROR(J127/$J$120,0)</f>
        <v>0</v>
      </c>
      <c r="L127" s="172">
        <f>$O127*$L$120</f>
        <v>0</v>
      </c>
      <c r="M127" s="218">
        <f>C127*$M$120</f>
        <v>0</v>
      </c>
      <c r="N127" s="491">
        <f>M127*'Assumptions (Hide)'!C92</f>
        <v>0</v>
      </c>
      <c r="O127" s="485">
        <f>IFERROR(N127/$N$120,0)</f>
        <v>0</v>
      </c>
      <c r="Q127" s="172">
        <f>$I127*'Assumptions (Hide)'!$C18*('Assumptions (Hide)'!$D18*($E127/60))+M127*'Assumptions (Hide)'!$C18*('Assumptions (Hide)'!$D18*($E127/60)*0.5)*-'Assumptions (Hide)'!$C$100</f>
        <v>0</v>
      </c>
      <c r="R127" s="212">
        <f>$I127*('Assumptions (Hide)'!$E18*($E127/60))+$M127*('Assumptions (Hide)'!$E18*($E127/60))*0.5*-'Assumptions (Hide)'!$C$100</f>
        <v>0</v>
      </c>
      <c r="S127" s="215">
        <f t="shared" ref="S127" si="130">SUM(Q127:R127)</f>
        <v>0</v>
      </c>
      <c r="U127" s="212">
        <f>$I127*$D127*('Assumptions (Hide)'!$C36/100)+M127*$D127*('Assumptions (Hide)'!$C36/100)*0.5*-'Assumptions (Hide)'!$C$100</f>
        <v>0</v>
      </c>
      <c r="V127" s="209"/>
      <c r="W127" s="212">
        <f>$F127*$D127*'Assumptions (Hide)'!$D$56/1000+($L127*$D127*'Assumptions (Hide)'!$D$56/1000)*0.5*-'Assumptions (Hide)'!$C$100</f>
        <v>0</v>
      </c>
      <c r="X127" s="212">
        <f>$F127*$D127*'Assumptions (Hide)'!$D$57/1000+($L127*$D127*'Assumptions (Hide)'!$D$57/1000)*0.5*-'Assumptions (Hide)'!$C$100</f>
        <v>0</v>
      </c>
      <c r="Y127" s="212">
        <f>$F127*$D127*'Assumptions (Hide)'!$D$58/1000+($L127*$D127*'Assumptions (Hide)'!$D$58/1000)*0.5*-'Assumptions (Hide)'!$C$100</f>
        <v>0</v>
      </c>
      <c r="Z127" s="212">
        <f>$F127*$D127*'Assumptions (Hide)'!$D$59/1000+($L127*$D127*'Assumptions (Hide)'!$D$59/1000)*0.5*-'Assumptions (Hide)'!$C$100</f>
        <v>0</v>
      </c>
      <c r="AA127" s="212">
        <f>$F127*$D127*'Assumptions (Hide)'!$D$60/1000+($L127*$D127*'Assumptions (Hide)'!$D$60/1000)*0.5*-'Assumptions (Hide)'!$C$100</f>
        <v>0</v>
      </c>
      <c r="AB127" s="212">
        <f>$F127*$D127*'Assumptions (Hide)'!$D$61/1000+($L127*$D127*'Assumptions (Hide)'!$D$61/1000)*0.5*-'Assumptions (Hide)'!$C$100</f>
        <v>0</v>
      </c>
      <c r="AC127" s="209"/>
      <c r="AD127" s="215">
        <f>($I127*$D127*('Assumptions (Hide)'!$C$80/1000000)*'Assumptions (Hide)'!$C$46)+($M127*$D127*'Assumptions (Hide)'!$C$80/1000000*'Assumptions (Hide)'!$C$46*0.5*-'Assumptions (Hide)'!$C$100)</f>
        <v>0</v>
      </c>
      <c r="AE127" s="215">
        <f>$I127*$D127*('Assumptions (Hide)'!$D$80/1000000)*'Assumptions (Hide)'!$C$47+($M127*$D127*'Assumptions (Hide)'!$D$80/1000000)*'Assumptions (Hide)'!$C$47*0.5*-'Assumptions (Hide)'!$C$100</f>
        <v>0</v>
      </c>
      <c r="AF127" s="215">
        <f>$I127*$D127*('Assumptions (Hide)'!$E$80/1000000)*'Assumptions (Hide)'!$C$48+(($M127*$D127*'Assumptions (Hide)'!$E$80/1000000)*'Assumptions (Hide)'!$C$48*0.5*-'Assumptions (Hide)'!$C$100)</f>
        <v>0</v>
      </c>
    </row>
    <row r="128" spans="2:32" ht="15" customHeight="1" x14ac:dyDescent="0.2">
      <c r="B128" s="167" t="s">
        <v>61</v>
      </c>
      <c r="C128" s="163">
        <f>'Data Input Template'!$P$72</f>
        <v>0</v>
      </c>
      <c r="D128" s="69">
        <f>'Data Input Template'!$M$52</f>
        <v>0</v>
      </c>
      <c r="E128" s="69">
        <f>'Data Input Template'!$N$52</f>
        <v>0</v>
      </c>
      <c r="F128" s="188">
        <f t="shared" si="125"/>
        <v>0</v>
      </c>
      <c r="G128" s="170">
        <f>IF(C128=0,0,'Assumptions (Hide)'!$C93)</f>
        <v>0</v>
      </c>
      <c r="H128" s="184">
        <f t="shared" si="126"/>
        <v>0</v>
      </c>
      <c r="I128" s="70">
        <f t="shared" si="123"/>
        <v>0</v>
      </c>
      <c r="J128" s="476">
        <f>I128*'Assumptions (Hide)'!C93</f>
        <v>0</v>
      </c>
      <c r="K128" s="485">
        <f t="shared" si="127"/>
        <v>0</v>
      </c>
      <c r="L128" s="172">
        <f t="shared" si="128"/>
        <v>0</v>
      </c>
      <c r="M128" s="218">
        <f t="shared" si="124"/>
        <v>0</v>
      </c>
      <c r="N128" s="476">
        <f>M128*'Assumptions (Hide)'!C93</f>
        <v>0</v>
      </c>
      <c r="O128" s="485">
        <f t="shared" si="129"/>
        <v>0</v>
      </c>
      <c r="Q128" s="172">
        <f>$I128*'Assumptions (Hide)'!$C19*('Assumptions (Hide)'!$D19*($E128/60))+M128*'Assumptions (Hide)'!$C19*('Assumptions (Hide)'!$D19*($E128/60)*0.5)*-'Assumptions (Hide)'!$C$100</f>
        <v>0</v>
      </c>
      <c r="R128" s="212">
        <f>$I128*('Assumptions (Hide)'!$E19*($E128/60))+$M128*('Assumptions (Hide)'!$E19*($E128/60))*0.5*-'Assumptions (Hide)'!$C$100</f>
        <v>0</v>
      </c>
      <c r="S128" s="215">
        <f t="shared" si="78"/>
        <v>0</v>
      </c>
      <c r="U128" s="212">
        <f>$I128*$D128*('Assumptions (Hide)'!$C37/100)+M128*$D128*('Assumptions (Hide)'!$C37/100)*0.5*-'Assumptions (Hide)'!$C$100</f>
        <v>0</v>
      </c>
      <c r="V128" s="209"/>
      <c r="W128" s="212">
        <f>$F128*$D128*'Assumptions (Hide)'!$D$56/1000+($L128*$D128*'Assumptions (Hide)'!$D$56/1000)*0.5*-'Assumptions (Hide)'!$C$100</f>
        <v>0</v>
      </c>
      <c r="X128" s="212">
        <f>$F128*$D128*'Assumptions (Hide)'!$D$57/1000+($L128*$D128*'Assumptions (Hide)'!$D$57/1000)*0.5*-'Assumptions (Hide)'!$C$100</f>
        <v>0</v>
      </c>
      <c r="Y128" s="212">
        <f>$F128*$D128*'Assumptions (Hide)'!$D$58/1000+($L128*$D128*'Assumptions (Hide)'!$D$58/1000)*0.5*-'Assumptions (Hide)'!$C$100</f>
        <v>0</v>
      </c>
      <c r="Z128" s="212">
        <f>$F128*$D128*'Assumptions (Hide)'!$D$59/1000+($L128*$D128*'Assumptions (Hide)'!$D$59/1000)*0.5*-'Assumptions (Hide)'!$C$100</f>
        <v>0</v>
      </c>
      <c r="AA128" s="212">
        <f>$F128*$D128*'Assumptions (Hide)'!$D$60/1000+($L128*$D128*'Assumptions (Hide)'!$D$60/1000)*0.5*-'Assumptions (Hide)'!$C$100</f>
        <v>0</v>
      </c>
      <c r="AB128" s="212">
        <f>$F128*$D128*'Assumptions (Hide)'!$D$61/1000+($L128*$D128*'Assumptions (Hide)'!$D$61/1000)*0.5*-'Assumptions (Hide)'!$C$100</f>
        <v>0</v>
      </c>
      <c r="AC128" s="209"/>
      <c r="AD128" s="215">
        <f>($I128*$D128*('Assumptions (Hide)'!$C$80/1000000)*'Assumptions (Hide)'!$C$46)+($M128*$D128*'Assumptions (Hide)'!$C$80/1000000*'Assumptions (Hide)'!$C$46*0.5*-'Assumptions (Hide)'!$C$100)</f>
        <v>0</v>
      </c>
      <c r="AE128" s="215">
        <f>$I128*$D128*('Assumptions (Hide)'!$D$80/1000000)*'Assumptions (Hide)'!$C$47+($M128*$D128*'Assumptions (Hide)'!$D$80/1000000)*'Assumptions (Hide)'!$C$47*0.5*-'Assumptions (Hide)'!$C$100</f>
        <v>0</v>
      </c>
      <c r="AF128" s="215">
        <f>$I128*$D128*('Assumptions (Hide)'!$E$80/1000000)*'Assumptions (Hide)'!$C$48+(($M128*$D128*'Assumptions (Hide)'!$E$80/1000000)*'Assumptions (Hide)'!$C$48*0.5*-'Assumptions (Hide)'!$C$100)</f>
        <v>0</v>
      </c>
    </row>
    <row r="129" spans="2:32" ht="15" customHeight="1" x14ac:dyDescent="0.2">
      <c r="B129" s="167" t="s">
        <v>62</v>
      </c>
      <c r="C129" s="164">
        <f>'Data Input Template'!$P$73</f>
        <v>0</v>
      </c>
      <c r="D129" s="71">
        <f>'Data Input Template'!$M$52</f>
        <v>0</v>
      </c>
      <c r="E129" s="71">
        <f>'Data Input Template'!$N$52</f>
        <v>0</v>
      </c>
      <c r="F129" s="188">
        <f t="shared" si="125"/>
        <v>0</v>
      </c>
      <c r="G129" s="170">
        <f>IF(C129=0,0,'Assumptions (Hide)'!$C94)</f>
        <v>0</v>
      </c>
      <c r="H129" s="184">
        <f t="shared" si="126"/>
        <v>0</v>
      </c>
      <c r="I129" s="72">
        <f t="shared" si="123"/>
        <v>0</v>
      </c>
      <c r="J129" s="476">
        <f>I129*'Assumptions (Hide)'!C94</f>
        <v>0</v>
      </c>
      <c r="K129" s="485">
        <f t="shared" si="127"/>
        <v>0</v>
      </c>
      <c r="L129" s="172">
        <f t="shared" si="128"/>
        <v>0</v>
      </c>
      <c r="M129" s="218">
        <f t="shared" si="124"/>
        <v>0</v>
      </c>
      <c r="N129" s="476">
        <f>M129*'Assumptions (Hide)'!C94</f>
        <v>0</v>
      </c>
      <c r="O129" s="485">
        <f t="shared" si="129"/>
        <v>0</v>
      </c>
      <c r="Q129" s="172">
        <f>$I129*'Assumptions (Hide)'!$C20*('Assumptions (Hide)'!$D20*($E129/60))+M129*'Assumptions (Hide)'!$C20*('Assumptions (Hide)'!$D20*($E129/60)*0.5)*-'Assumptions (Hide)'!$C$100</f>
        <v>0</v>
      </c>
      <c r="R129" s="213">
        <f>$I129*('Assumptions (Hide)'!$E20*($E129/60))+$M129*('Assumptions (Hide)'!$E20*($E129/60))*0.5*-'Assumptions (Hide)'!$C$100</f>
        <v>0</v>
      </c>
      <c r="S129" s="215">
        <f t="shared" si="78"/>
        <v>0</v>
      </c>
      <c r="U129" s="213">
        <f>$I129*$D129*('Assumptions (Hide)'!$C38/100)+M129*$D129*('Assumptions (Hide)'!$C38/100)*0.5*-'Assumptions (Hide)'!$C$100</f>
        <v>0</v>
      </c>
      <c r="V129" s="209"/>
      <c r="W129" s="213">
        <f>$F129*$D129*'Assumptions (Hide)'!$D$56/1000+($L129*$D129*'Assumptions (Hide)'!$D$56/1000)*0.5*-'Assumptions (Hide)'!$C$100</f>
        <v>0</v>
      </c>
      <c r="X129" s="213">
        <f>$F129*$D129*'Assumptions (Hide)'!$D$57/1000+($L129*$D129*'Assumptions (Hide)'!$D$57/1000)*0.5*-'Assumptions (Hide)'!$C$100</f>
        <v>0</v>
      </c>
      <c r="Y129" s="213">
        <f>$F129*$D129*'Assumptions (Hide)'!$D$58/1000+($L129*$D129*'Assumptions (Hide)'!$D$58/1000)*0.5*-'Assumptions (Hide)'!$C$100</f>
        <v>0</v>
      </c>
      <c r="Z129" s="213">
        <f>$F129*$D129*'Assumptions (Hide)'!$D$59/1000+($L129*$D129*'Assumptions (Hide)'!$D$59/1000)*0.5*-'Assumptions (Hide)'!$C$100</f>
        <v>0</v>
      </c>
      <c r="AA129" s="213">
        <f>$F129*$D129*'Assumptions (Hide)'!$D$60/1000+($L129*$D129*'Assumptions (Hide)'!$D$60/1000)*0.5*-'Assumptions (Hide)'!$C$100</f>
        <v>0</v>
      </c>
      <c r="AB129" s="213">
        <f>$F129*$D129*'Assumptions (Hide)'!$D$61/1000+($L129*$D129*'Assumptions (Hide)'!$D$61/1000)*0.5*-'Assumptions (Hide)'!$C$100</f>
        <v>0</v>
      </c>
      <c r="AC129" s="209"/>
      <c r="AD129" s="216">
        <f>($I129*$D129*('Assumptions (Hide)'!$C$80/1000000)*'Assumptions (Hide)'!$C$46)+($M129*$D129*'Assumptions (Hide)'!$C$80/1000000*'Assumptions (Hide)'!$C$46*0.5*-'Assumptions (Hide)'!$C$100)</f>
        <v>0</v>
      </c>
      <c r="AE129" s="216">
        <f>$I129*$D129*('Assumptions (Hide)'!$D$80/1000000)*'Assumptions (Hide)'!$C$47+($M129*$D129*'Assumptions (Hide)'!$D$80/1000000)*'Assumptions (Hide)'!$C$47*0.5*-'Assumptions (Hide)'!$C$100</f>
        <v>0</v>
      </c>
      <c r="AF129" s="216">
        <f>$I129*$D129*('Assumptions (Hide)'!$E$80/1000000)*'Assumptions (Hide)'!$C$48+(($M129*$D129*'Assumptions (Hide)'!$E$80/1000000)*'Assumptions (Hide)'!$C$48*0.5*-'Assumptions (Hide)'!$C$100)</f>
        <v>0</v>
      </c>
    </row>
    <row r="130" spans="2:32" ht="15" customHeight="1" x14ac:dyDescent="0.2">
      <c r="B130" s="134" t="str">
        <f>'Data Input Template'!$L$53</f>
        <v>Commodity 5</v>
      </c>
      <c r="C130" s="162">
        <f>'Data Input Template'!$Q$74</f>
        <v>0</v>
      </c>
      <c r="D130" s="135">
        <f>'Data Input Template'!$M$53</f>
        <v>0</v>
      </c>
      <c r="E130" s="135">
        <f>'Data Input Template'!$N$53</f>
        <v>0</v>
      </c>
      <c r="F130" s="192">
        <f>'Data Input Template'!$O$53</f>
        <v>0</v>
      </c>
      <c r="G130" s="135">
        <f>SUM(G131:G139)</f>
        <v>0</v>
      </c>
      <c r="H130" s="135">
        <f>SUM(H131:H139)</f>
        <v>0</v>
      </c>
      <c r="I130" s="136">
        <f>'Data Input Template'!$P$53</f>
        <v>0</v>
      </c>
      <c r="J130" s="484">
        <f>SUM(J131:J139)</f>
        <v>0</v>
      </c>
      <c r="K130" s="487"/>
      <c r="L130" s="144">
        <f>'Data Input Template'!$Q$53</f>
        <v>0</v>
      </c>
      <c r="M130" s="217">
        <f>'Data Input Template'!$R$53</f>
        <v>0</v>
      </c>
      <c r="N130" s="484">
        <f>SUM(N131:N139)</f>
        <v>0</v>
      </c>
      <c r="O130" s="487"/>
      <c r="Q130" s="145">
        <f>SUM(Q131:Q139)</f>
        <v>0</v>
      </c>
      <c r="R130" s="210">
        <f>SUM(R131:R139)</f>
        <v>0</v>
      </c>
      <c r="S130" s="145">
        <f t="shared" si="78"/>
        <v>0</v>
      </c>
      <c r="U130" s="145">
        <f>SUM(U131:U139)</f>
        <v>0</v>
      </c>
      <c r="V130" s="209"/>
      <c r="W130" s="145">
        <f>SUM(W131:W139)</f>
        <v>0</v>
      </c>
      <c r="X130" s="139">
        <f t="shared" ref="X130:AB130" si="131">SUM(X131:X139)</f>
        <v>0</v>
      </c>
      <c r="Y130" s="145">
        <f t="shared" si="131"/>
        <v>0</v>
      </c>
      <c r="Z130" s="145">
        <f t="shared" si="131"/>
        <v>0</v>
      </c>
      <c r="AA130" s="145">
        <f t="shared" si="131"/>
        <v>0</v>
      </c>
      <c r="AB130" s="145">
        <f t="shared" si="131"/>
        <v>0</v>
      </c>
      <c r="AC130" s="209"/>
      <c r="AD130" s="139">
        <f t="shared" ref="AD130:AE130" si="132">SUM(AD131:AD139)</f>
        <v>0</v>
      </c>
      <c r="AE130" s="145">
        <f t="shared" si="132"/>
        <v>0</v>
      </c>
      <c r="AF130" s="139">
        <f t="shared" ref="AF130" si="133">SUM(AF131:AF139)</f>
        <v>0</v>
      </c>
    </row>
    <row r="131" spans="2:32" ht="15" customHeight="1" x14ac:dyDescent="0.2">
      <c r="B131" s="166" t="s">
        <v>55</v>
      </c>
      <c r="C131" s="163">
        <f>'Data Input Template'!$Q$65</f>
        <v>0</v>
      </c>
      <c r="D131" s="69">
        <f>'Data Input Template'!$M$53</f>
        <v>0</v>
      </c>
      <c r="E131" s="69">
        <f>'Data Input Template'!$N$53</f>
        <v>0</v>
      </c>
      <c r="F131" s="188">
        <f>K131*$F$130</f>
        <v>0</v>
      </c>
      <c r="G131" s="170">
        <f>IF(C131=0,0,'Assumptions (Hide)'!$C86)</f>
        <v>0</v>
      </c>
      <c r="H131" s="184">
        <f>IFERROR(G131/$G$130,0)</f>
        <v>0</v>
      </c>
      <c r="I131" s="70">
        <f t="shared" ref="I131:I139" si="134">C131*$I$130</f>
        <v>0</v>
      </c>
      <c r="J131" s="476">
        <f>I131*'Assumptions (Hide)'!C86</f>
        <v>0</v>
      </c>
      <c r="K131" s="485">
        <f>IFERROR(J131/$J$130,0)</f>
        <v>0</v>
      </c>
      <c r="L131" s="172">
        <f>$O131*$L$130</f>
        <v>0</v>
      </c>
      <c r="M131" s="218">
        <f t="shared" ref="M131:M139" si="135">C131*$M$130</f>
        <v>0</v>
      </c>
      <c r="N131" s="476">
        <f>M131*'Assumptions (Hide)'!C86</f>
        <v>0</v>
      </c>
      <c r="O131" s="485">
        <f>IFERROR(N131/$N$130,0)</f>
        <v>0</v>
      </c>
      <c r="Q131" s="172">
        <f>$I131*'Assumptions (Hide)'!$C12*('Assumptions (Hide)'!$D12*($E131/60))+M131*'Assumptions (Hide)'!$C12*('Assumptions (Hide)'!$D12*($E131/60)*0.5)*-'Assumptions (Hide)'!$C$100</f>
        <v>0</v>
      </c>
      <c r="R131" s="211">
        <f>$I131*('Assumptions (Hide)'!$E12*($E131/60))+$M131*('Assumptions (Hide)'!$E12*($E131/60))*0.5*-'Assumptions (Hide)'!$C$100</f>
        <v>0</v>
      </c>
      <c r="S131" s="215">
        <f t="shared" si="78"/>
        <v>0</v>
      </c>
      <c r="U131" s="211">
        <f>$I131*$D131*('Assumptions (Hide)'!$C30/100)+M131*$D131*('Assumptions (Hide)'!$C30/100)*0.5*-'Assumptions (Hide)'!$C$100</f>
        <v>0</v>
      </c>
      <c r="V131" s="209"/>
      <c r="W131" s="211">
        <f>$F131*$D131*'Assumptions (Hide)'!$C$56/1000+($L131*$D131*'Assumptions (Hide)'!$C$56/1000)*0.5*-'Assumptions (Hide)'!$C$100</f>
        <v>0</v>
      </c>
      <c r="X131" s="211">
        <f>$F131*$D131*'Assumptions (Hide)'!$C$57/1000+($L131*$D131*'Assumptions (Hide)'!$C$57/1000)*0.5*-'Assumptions (Hide)'!$C$100</f>
        <v>0</v>
      </c>
      <c r="Y131" s="212">
        <f>$F131*$D131*'Assumptions (Hide)'!$C$58/1000+($L131*$D131*'Assumptions (Hide)'!$C$58/1000)*0.5*-'Assumptions (Hide)'!$C$100</f>
        <v>0</v>
      </c>
      <c r="Z131" s="212">
        <f>$F131*$D131*'Assumptions (Hide)'!$C$59/1000+($L131*$D131*'Assumptions (Hide)'!$C$59/1000)*0.5*-'Assumptions (Hide)'!$C$100</f>
        <v>0</v>
      </c>
      <c r="AA131" s="211">
        <f>$F131*$D131*'Assumptions (Hide)'!$C$60/1000+($L131*$D131*'Assumptions (Hide)'!$C$60/1000)*0.5*-'Assumptions (Hide)'!$C$100</f>
        <v>0</v>
      </c>
      <c r="AB131" s="212">
        <f>$F131*$D131*'Assumptions (Hide)'!$C$61/1000+($L131*$D131*'Assumptions (Hide)'!$C$61/1000)*0.5*-'Assumptions (Hide)'!$C$100</f>
        <v>0</v>
      </c>
      <c r="AC131" s="209"/>
      <c r="AD131" s="215">
        <f>($I131*$D131*('Assumptions (Hide)'!$C$79/1000000)*'Assumptions (Hide)'!$C$46)+($M131*$D131*'Assumptions (Hide)'!$C$79/1000000*'Assumptions (Hide)'!$C$46*0.5*-'Assumptions (Hide)'!$C$100)</f>
        <v>0</v>
      </c>
      <c r="AE131" s="215">
        <f>$I131*$D131*('Assumptions (Hide)'!$D$79/1000000)*'Assumptions (Hide)'!$C$47+($M131*$D131*'Assumptions (Hide)'!$D$79/1000000)*'Assumptions (Hide)'!$C$47*0.5*-'Assumptions (Hide)'!$C$100</f>
        <v>0</v>
      </c>
      <c r="AF131" s="215">
        <f>$I131*$D131*('Assumptions (Hide)'!$E$79/1000000)*'Assumptions (Hide)'!$C$48+(($M131*$D131*'Assumptions (Hide)'!$E$79/1000000)*'Assumptions (Hide)'!$C$48*0.5*-'Assumptions (Hide)'!$C$100)</f>
        <v>0</v>
      </c>
    </row>
    <row r="132" spans="2:32" ht="15" customHeight="1" x14ac:dyDescent="0.2">
      <c r="B132" s="166" t="s">
        <v>56</v>
      </c>
      <c r="C132" s="163">
        <f>'Data Input Template'!$Q$66</f>
        <v>0</v>
      </c>
      <c r="D132" s="69">
        <f>'Data Input Template'!$M$53</f>
        <v>0</v>
      </c>
      <c r="E132" s="69">
        <f>'Data Input Template'!$N$53</f>
        <v>0</v>
      </c>
      <c r="F132" s="188">
        <f t="shared" ref="F132:F139" si="136">K132*$F$130</f>
        <v>0</v>
      </c>
      <c r="G132" s="170">
        <f>IF(C132=0,0,'Assumptions (Hide)'!$C87)</f>
        <v>0</v>
      </c>
      <c r="H132" s="184">
        <f t="shared" ref="H132:H139" si="137">IFERROR(G132/$G$130,0)</f>
        <v>0</v>
      </c>
      <c r="I132" s="70">
        <f t="shared" si="134"/>
        <v>0</v>
      </c>
      <c r="J132" s="476">
        <f>I132*'Assumptions (Hide)'!C87</f>
        <v>0</v>
      </c>
      <c r="K132" s="485">
        <f t="shared" ref="K132:K139" si="138">IFERROR(J132/$J$130,0)</f>
        <v>0</v>
      </c>
      <c r="L132" s="172">
        <f t="shared" ref="L132:L139" si="139">$O132*$L$130</f>
        <v>0</v>
      </c>
      <c r="M132" s="218">
        <f t="shared" si="135"/>
        <v>0</v>
      </c>
      <c r="N132" s="476">
        <f>M132*'Assumptions (Hide)'!C87</f>
        <v>0</v>
      </c>
      <c r="O132" s="485">
        <f t="shared" ref="O132:O139" si="140">IFERROR(N132/$N$130,0)</f>
        <v>0</v>
      </c>
      <c r="Q132" s="172">
        <f>$I132*'Assumptions (Hide)'!$C13*('Assumptions (Hide)'!$D13*($E132/60))+M132*'Assumptions (Hide)'!$C13*('Assumptions (Hide)'!$D13*($E132/60)*0.5)*-'Assumptions (Hide)'!$C$100</f>
        <v>0</v>
      </c>
      <c r="R132" s="212">
        <f>$I132*('Assumptions (Hide)'!$E13*($E132/60))+$M132*('Assumptions (Hide)'!$E13*($E132/60))*0.5*-'Assumptions (Hide)'!$C$100</f>
        <v>0</v>
      </c>
      <c r="S132" s="215">
        <f t="shared" si="78"/>
        <v>0</v>
      </c>
      <c r="U132" s="212">
        <f>$I132*$D132*('Assumptions (Hide)'!$C31/100)+M132*$D132*('Assumptions (Hide)'!$C31/100)*0.5*-'Assumptions (Hide)'!$C$100</f>
        <v>0</v>
      </c>
      <c r="V132" s="209"/>
      <c r="W132" s="212">
        <f>$F132*$D132*'Assumptions (Hide)'!$C$56/1000+($L132*$D132*'Assumptions (Hide)'!$C$56/1000)*0.5*-'Assumptions (Hide)'!$C$100</f>
        <v>0</v>
      </c>
      <c r="X132" s="212">
        <f>$F132*$D132*'Assumptions (Hide)'!$C$57/1000+($L132*$D132*'Assumptions (Hide)'!$C$57/1000)*0.5*-'Assumptions (Hide)'!$C$100</f>
        <v>0</v>
      </c>
      <c r="Y132" s="212">
        <f>$F132*$D132*'Assumptions (Hide)'!$C$58/1000+($L132*$D132*'Assumptions (Hide)'!$C$58/1000)*0.5*-'Assumptions (Hide)'!$C$100</f>
        <v>0</v>
      </c>
      <c r="Z132" s="212">
        <f>$F132*$D132*'Assumptions (Hide)'!$C$59/1000+($L132*$D132*'Assumptions (Hide)'!$C$59/1000)*0.5*-'Assumptions (Hide)'!$C$100</f>
        <v>0</v>
      </c>
      <c r="AA132" s="212">
        <f>$F132*$D132*'Assumptions (Hide)'!$C$60/1000+($L132*$D132*'Assumptions (Hide)'!$C$60/1000)*0.5*-'Assumptions (Hide)'!$C$100</f>
        <v>0</v>
      </c>
      <c r="AB132" s="212">
        <f>$F132*$D132*'Assumptions (Hide)'!$C$61/1000+($L132*$D132*'Assumptions (Hide)'!$C$61/1000)*0.5*-'Assumptions (Hide)'!$C$100</f>
        <v>0</v>
      </c>
      <c r="AC132" s="209"/>
      <c r="AD132" s="215">
        <f>($I132*$D132*('Assumptions (Hide)'!$C$79/1000000)*'Assumptions (Hide)'!$C$46)+($M132*$D132*'Assumptions (Hide)'!$C$79/1000000*'Assumptions (Hide)'!$C$46*0.5*-'Assumptions (Hide)'!$C$100)</f>
        <v>0</v>
      </c>
      <c r="AE132" s="215">
        <f>$I132*$D132*('Assumptions (Hide)'!$D$79/1000000)*'Assumptions (Hide)'!$C$47+($M132*$D132*'Assumptions (Hide)'!$D$79/1000000)*'Assumptions (Hide)'!$C$47*0.5*-'Assumptions (Hide)'!$C$100</f>
        <v>0</v>
      </c>
      <c r="AF132" s="215">
        <f>$I132*$D132*('Assumptions (Hide)'!$E$79/1000000)*'Assumptions (Hide)'!$C$48+(($M132*$D132*'Assumptions (Hide)'!$E$79/1000000)*'Assumptions (Hide)'!$C$48*0.5*-'Assumptions (Hide)'!$C$100)</f>
        <v>0</v>
      </c>
    </row>
    <row r="133" spans="2:32" ht="15" customHeight="1" x14ac:dyDescent="0.2">
      <c r="B133" s="166" t="s">
        <v>57</v>
      </c>
      <c r="C133" s="163">
        <f>'Data Input Template'!$Q$67</f>
        <v>0</v>
      </c>
      <c r="D133" s="69">
        <f>'Data Input Template'!$M$53</f>
        <v>0</v>
      </c>
      <c r="E133" s="69">
        <f>'Data Input Template'!$N$53</f>
        <v>0</v>
      </c>
      <c r="F133" s="188">
        <f t="shared" si="136"/>
        <v>0</v>
      </c>
      <c r="G133" s="170">
        <f>IF(C133=0,0,'Assumptions (Hide)'!$C88)</f>
        <v>0</v>
      </c>
      <c r="H133" s="184">
        <f t="shared" si="137"/>
        <v>0</v>
      </c>
      <c r="I133" s="70">
        <f t="shared" si="134"/>
        <v>0</v>
      </c>
      <c r="J133" s="476">
        <f>I133*'Assumptions (Hide)'!C88</f>
        <v>0</v>
      </c>
      <c r="K133" s="485">
        <f t="shared" si="138"/>
        <v>0</v>
      </c>
      <c r="L133" s="172">
        <f t="shared" si="139"/>
        <v>0</v>
      </c>
      <c r="M133" s="218">
        <f t="shared" si="135"/>
        <v>0</v>
      </c>
      <c r="N133" s="476">
        <f>M133*'Assumptions (Hide)'!C88</f>
        <v>0</v>
      </c>
      <c r="O133" s="485">
        <f t="shared" si="140"/>
        <v>0</v>
      </c>
      <c r="Q133" s="172">
        <f>$I133*'Assumptions (Hide)'!$C14*('Assumptions (Hide)'!$D14*($E133/60))+M133*'Assumptions (Hide)'!$C14*('Assumptions (Hide)'!$D14*($E133/60)*0.5)*-'Assumptions (Hide)'!$C$100</f>
        <v>0</v>
      </c>
      <c r="R133" s="212">
        <f>$I133*('Assumptions (Hide)'!$E14*($E133/60))+$M133*('Assumptions (Hide)'!$E14*($E133/60))*0.5*-'Assumptions (Hide)'!$C$100</f>
        <v>0</v>
      </c>
      <c r="S133" s="215">
        <f t="shared" si="78"/>
        <v>0</v>
      </c>
      <c r="U133" s="212">
        <f>$I133*$D133*('Assumptions (Hide)'!$C32/100)+M133*$D133*('Assumptions (Hide)'!$C32/100)*0.5*-'Assumptions (Hide)'!$C$100</f>
        <v>0</v>
      </c>
      <c r="V133" s="209"/>
      <c r="W133" s="212">
        <f>$F133*$D133*'Assumptions (Hide)'!$D$56/1000+($L133*$D133*'Assumptions (Hide)'!$D$56/1000)*0.5*-'Assumptions (Hide)'!$C$100</f>
        <v>0</v>
      </c>
      <c r="X133" s="212">
        <f>$F133*$D133*'Assumptions (Hide)'!$D$57/1000+($L133*$D133*'Assumptions (Hide)'!$D$57/1000)*0.5*-'Assumptions (Hide)'!$C$100</f>
        <v>0</v>
      </c>
      <c r="Y133" s="212">
        <f>$F133*$D133*'Assumptions (Hide)'!$D$58/1000+($L133*$D133*'Assumptions (Hide)'!$D$58/1000)*0.5*-'Assumptions (Hide)'!$C$100</f>
        <v>0</v>
      </c>
      <c r="Z133" s="212">
        <f>$F133*$D133*'Assumptions (Hide)'!$D$59/1000+($L133*$D133*'Assumptions (Hide)'!$D$59/1000)*0.5*-'Assumptions (Hide)'!$C$100</f>
        <v>0</v>
      </c>
      <c r="AA133" s="212">
        <f>$F133*$D133*'Assumptions (Hide)'!$D$60/1000+($L133*$D133*'Assumptions (Hide)'!$D$60/1000)*0.5*-'Assumptions (Hide)'!$C$100</f>
        <v>0</v>
      </c>
      <c r="AB133" s="212">
        <f>$F133*$D133*'Assumptions (Hide)'!$D$61/1000+($L133*$D133*'Assumptions (Hide)'!$D$61/1000)*0.5*-'Assumptions (Hide)'!$C$100</f>
        <v>0</v>
      </c>
      <c r="AC133" s="209"/>
      <c r="AD133" s="215">
        <f>($I133*$D133*('Assumptions (Hide)'!$C$80/1000000)*'Assumptions (Hide)'!$C$46)+($M133*$D133*'Assumptions (Hide)'!$C$80/1000000*'Assumptions (Hide)'!$C$46*0.5*-'Assumptions (Hide)'!$C$100)</f>
        <v>0</v>
      </c>
      <c r="AE133" s="215">
        <f>$I133*$D133*('Assumptions (Hide)'!$D$80/1000000)*'Assumptions (Hide)'!$C$47+($M133*$D133*'Assumptions (Hide)'!$D$80/1000000)*'Assumptions (Hide)'!$C$47*0.5*-'Assumptions (Hide)'!$C$100</f>
        <v>0</v>
      </c>
      <c r="AF133" s="215">
        <f>$I133*$D133*('Assumptions (Hide)'!$E$80/1000000)*'Assumptions (Hide)'!$C$48+(($M133*$D133*'Assumptions (Hide)'!$E$80/1000000)*'Assumptions (Hide)'!$C$48*0.5*-'Assumptions (Hide)'!$C$100)</f>
        <v>0</v>
      </c>
    </row>
    <row r="134" spans="2:32" ht="15" customHeight="1" x14ac:dyDescent="0.2">
      <c r="B134" s="166" t="s">
        <v>58</v>
      </c>
      <c r="C134" s="163">
        <f>'Data Input Template'!$Q$68</f>
        <v>0</v>
      </c>
      <c r="D134" s="69">
        <f>'Data Input Template'!$M$53</f>
        <v>0</v>
      </c>
      <c r="E134" s="69">
        <f>'Data Input Template'!$N$53</f>
        <v>0</v>
      </c>
      <c r="F134" s="188">
        <f t="shared" si="136"/>
        <v>0</v>
      </c>
      <c r="G134" s="170">
        <f>IF(C134=0,0,'Assumptions (Hide)'!$C89)</f>
        <v>0</v>
      </c>
      <c r="H134" s="184">
        <f t="shared" si="137"/>
        <v>0</v>
      </c>
      <c r="I134" s="70">
        <f t="shared" si="134"/>
        <v>0</v>
      </c>
      <c r="J134" s="476">
        <f>I134*'Assumptions (Hide)'!C89</f>
        <v>0</v>
      </c>
      <c r="K134" s="485">
        <f t="shared" si="138"/>
        <v>0</v>
      </c>
      <c r="L134" s="172">
        <f t="shared" si="139"/>
        <v>0</v>
      </c>
      <c r="M134" s="218">
        <f t="shared" si="135"/>
        <v>0</v>
      </c>
      <c r="N134" s="476">
        <f>M134*'Assumptions (Hide)'!C89</f>
        <v>0</v>
      </c>
      <c r="O134" s="485">
        <f t="shared" si="140"/>
        <v>0</v>
      </c>
      <c r="Q134" s="172">
        <f>$I134*'Assumptions (Hide)'!$C15*('Assumptions (Hide)'!$D15*($E134/60))+M134*'Assumptions (Hide)'!$C15*('Assumptions (Hide)'!$D15*($E134/60)*0.5)*-'Assumptions (Hide)'!$C$100</f>
        <v>0</v>
      </c>
      <c r="R134" s="212">
        <f>$I134*('Assumptions (Hide)'!$E15*($E134/60))+$M134*('Assumptions (Hide)'!$E15*($E134/60))*0.5*-'Assumptions (Hide)'!$C$100</f>
        <v>0</v>
      </c>
      <c r="S134" s="215">
        <f t="shared" si="78"/>
        <v>0</v>
      </c>
      <c r="U134" s="212">
        <f>$I134*$D134*('Assumptions (Hide)'!$C33/100)+M134*$D134*('Assumptions (Hide)'!$C33/100)*0.5*-'Assumptions (Hide)'!$C$100</f>
        <v>0</v>
      </c>
      <c r="V134" s="209"/>
      <c r="W134" s="212">
        <f>$F134*$D134*'Assumptions (Hide)'!$D$56/1000+($L134*$D134*'Assumptions (Hide)'!$D$56/1000)*0.5*-'Assumptions (Hide)'!$C$100</f>
        <v>0</v>
      </c>
      <c r="X134" s="212">
        <f>$F134*$D134*'Assumptions (Hide)'!$D$57/1000+($L134*$D134*'Assumptions (Hide)'!$D$57/1000)*0.5*-'Assumptions (Hide)'!$C$100</f>
        <v>0</v>
      </c>
      <c r="Y134" s="212">
        <f>$F134*$D134*'Assumptions (Hide)'!$D$58/1000+($L134*$D134*'Assumptions (Hide)'!$D$58/1000)*0.5*-'Assumptions (Hide)'!$C$100</f>
        <v>0</v>
      </c>
      <c r="Z134" s="212">
        <f>$F134*$D134*'Assumptions (Hide)'!$D$59/1000+($L134*$D134*'Assumptions (Hide)'!$D$59/1000)*0.5*-'Assumptions (Hide)'!$C$100</f>
        <v>0</v>
      </c>
      <c r="AA134" s="212">
        <f>$F134*$D134*'Assumptions (Hide)'!$D$60/1000+($L134*$D134*'Assumptions (Hide)'!$D$60/1000)*0.5*-'Assumptions (Hide)'!$C$100</f>
        <v>0</v>
      </c>
      <c r="AB134" s="212">
        <f>$F134*$D134*'Assumptions (Hide)'!$D$61/1000+($L134*$D134*'Assumptions (Hide)'!$D$61/1000)*0.5*-'Assumptions (Hide)'!$C$100</f>
        <v>0</v>
      </c>
      <c r="AC134" s="209"/>
      <c r="AD134" s="215">
        <f>($I134*$D134*('Assumptions (Hide)'!$C$80/1000000)*'Assumptions (Hide)'!$C$46)+($M134*$D134*'Assumptions (Hide)'!$C$80/1000000*'Assumptions (Hide)'!$C$46*0.5*-'Assumptions (Hide)'!$C$100)</f>
        <v>0</v>
      </c>
      <c r="AE134" s="215">
        <f>$I134*$D134*('Assumptions (Hide)'!$D$80/1000000)*'Assumptions (Hide)'!$C$47+($M134*$D134*'Assumptions (Hide)'!$D$80/1000000)*'Assumptions (Hide)'!$C$47*0.5*-'Assumptions (Hide)'!$C$100</f>
        <v>0</v>
      </c>
      <c r="AF134" s="215">
        <f>$I134*$D134*('Assumptions (Hide)'!$E$80/1000000)*'Assumptions (Hide)'!$C$48+(($M134*$D134*'Assumptions (Hide)'!$E$80/1000000)*'Assumptions (Hide)'!$C$48*0.5*-'Assumptions (Hide)'!$C$100)</f>
        <v>0</v>
      </c>
    </row>
    <row r="135" spans="2:32" ht="15" customHeight="1" x14ac:dyDescent="0.2">
      <c r="B135" s="167" t="s">
        <v>59</v>
      </c>
      <c r="C135" s="163">
        <f>'Data Input Template'!$Q$69</f>
        <v>0</v>
      </c>
      <c r="D135" s="69">
        <f>'Data Input Template'!$M$53</f>
        <v>0</v>
      </c>
      <c r="E135" s="69">
        <f>'Data Input Template'!$N$53</f>
        <v>0</v>
      </c>
      <c r="F135" s="188">
        <f t="shared" si="136"/>
        <v>0</v>
      </c>
      <c r="G135" s="170">
        <f>IF(C135=0,0,'Assumptions (Hide)'!$C90)</f>
        <v>0</v>
      </c>
      <c r="H135" s="184">
        <f t="shared" si="137"/>
        <v>0</v>
      </c>
      <c r="I135" s="70">
        <f t="shared" si="134"/>
        <v>0</v>
      </c>
      <c r="J135" s="476">
        <f>I135*'Assumptions (Hide)'!C90</f>
        <v>0</v>
      </c>
      <c r="K135" s="485">
        <f t="shared" si="138"/>
        <v>0</v>
      </c>
      <c r="L135" s="172">
        <f t="shared" si="139"/>
        <v>0</v>
      </c>
      <c r="M135" s="218">
        <f t="shared" si="135"/>
        <v>0</v>
      </c>
      <c r="N135" s="476">
        <f>M135*'Assumptions (Hide)'!C90</f>
        <v>0</v>
      </c>
      <c r="O135" s="485">
        <f t="shared" si="140"/>
        <v>0</v>
      </c>
      <c r="Q135" s="172">
        <f>$I135*'Assumptions (Hide)'!$C16*('Assumptions (Hide)'!$D16*($E135/60))+M135*'Assumptions (Hide)'!$C16*('Assumptions (Hide)'!$D16*($E135/60)*0.5)*-'Assumptions (Hide)'!$C$100</f>
        <v>0</v>
      </c>
      <c r="R135" s="212">
        <f>$I135*('Assumptions (Hide)'!$E16*($E135/60))+$M135*('Assumptions (Hide)'!$E16*($E135/60))*0.5*-'Assumptions (Hide)'!$C$100</f>
        <v>0</v>
      </c>
      <c r="S135" s="215">
        <f t="shared" si="78"/>
        <v>0</v>
      </c>
      <c r="U135" s="212">
        <f>$I135*$D135*('Assumptions (Hide)'!$C34/100)+M135*$D135*('Assumptions (Hide)'!$C34/100)*0.5*-'Assumptions (Hide)'!$C$100</f>
        <v>0</v>
      </c>
      <c r="V135" s="209"/>
      <c r="W135" s="212">
        <f>$F135*$D135*'Assumptions (Hide)'!$D$56/1000+($L135*$D135*'Assumptions (Hide)'!$D$56/1000)*0.5*-'Assumptions (Hide)'!$C$100</f>
        <v>0</v>
      </c>
      <c r="X135" s="212">
        <f>$F135*$D135*'Assumptions (Hide)'!$D$57/1000+($L135*$D135*'Assumptions (Hide)'!$D$57/1000)*0.5*-'Assumptions (Hide)'!$C$100</f>
        <v>0</v>
      </c>
      <c r="Y135" s="212">
        <f>$F135*$D135*'Assumptions (Hide)'!$D$58/1000+($L135*$D135*'Assumptions (Hide)'!$D$58/1000)*0.5*-'Assumptions (Hide)'!$C$100</f>
        <v>0</v>
      </c>
      <c r="Z135" s="212">
        <f>$F135*$D135*'Assumptions (Hide)'!$D$59/1000+($L135*$D135*'Assumptions (Hide)'!$D$59/1000)*0.5*-'Assumptions (Hide)'!$C$100</f>
        <v>0</v>
      </c>
      <c r="AA135" s="212">
        <f>$F135*$D135*'Assumptions (Hide)'!$D$60/1000+($L135*$D135*'Assumptions (Hide)'!$D$60/1000)*0.5*-'Assumptions (Hide)'!$C$100</f>
        <v>0</v>
      </c>
      <c r="AB135" s="212">
        <f>$F135*$D135*'Assumptions (Hide)'!$D$61/1000+($L135*$D135*'Assumptions (Hide)'!$D$61/1000)*0.5*-'Assumptions (Hide)'!$C$100</f>
        <v>0</v>
      </c>
      <c r="AC135" s="209"/>
      <c r="AD135" s="215">
        <f>($I135*$D135*('Assumptions (Hide)'!$C$80/1000000)*'Assumptions (Hide)'!$C$46)+($M135*$D135*'Assumptions (Hide)'!$C$80/1000000*'Assumptions (Hide)'!$C$46*0.5*-'Assumptions (Hide)'!$C$100)</f>
        <v>0</v>
      </c>
      <c r="AE135" s="215">
        <f>$I135*$D135*('Assumptions (Hide)'!$D$80/1000000)*'Assumptions (Hide)'!$C$47+($M135*$D135*'Assumptions (Hide)'!$D$80/1000000)*'Assumptions (Hide)'!$C$47*0.5*-'Assumptions (Hide)'!$C$100</f>
        <v>0</v>
      </c>
      <c r="AF135" s="215">
        <f>$I135*$D135*('Assumptions (Hide)'!$E$80/1000000)*'Assumptions (Hide)'!$C$48+(($M135*$D135*'Assumptions (Hide)'!$E$80/1000000)*'Assumptions (Hide)'!$C$48*0.5*-'Assumptions (Hide)'!$C$100)</f>
        <v>0</v>
      </c>
    </row>
    <row r="136" spans="2:32" ht="15" customHeight="1" x14ac:dyDescent="0.2">
      <c r="B136" s="167" t="s">
        <v>60</v>
      </c>
      <c r="C136" s="163">
        <f>'Data Input Template'!$Q$70</f>
        <v>0</v>
      </c>
      <c r="D136" s="69">
        <f>'Data Input Template'!$M$53</f>
        <v>0</v>
      </c>
      <c r="E136" s="69">
        <f>'Data Input Template'!$N$53</f>
        <v>0</v>
      </c>
      <c r="F136" s="188">
        <f t="shared" si="136"/>
        <v>0</v>
      </c>
      <c r="G136" s="170">
        <f>IF(C136=0,0,'Assumptions (Hide)'!$C91)</f>
        <v>0</v>
      </c>
      <c r="H136" s="184">
        <f t="shared" si="137"/>
        <v>0</v>
      </c>
      <c r="I136" s="70">
        <f t="shared" si="134"/>
        <v>0</v>
      </c>
      <c r="J136" s="476">
        <f>I136*'Assumptions (Hide)'!C91</f>
        <v>0</v>
      </c>
      <c r="K136" s="485">
        <f t="shared" si="138"/>
        <v>0</v>
      </c>
      <c r="L136" s="172">
        <f t="shared" si="139"/>
        <v>0</v>
      </c>
      <c r="M136" s="218">
        <f t="shared" si="135"/>
        <v>0</v>
      </c>
      <c r="N136" s="476">
        <f>M136*'Assumptions (Hide)'!C91</f>
        <v>0</v>
      </c>
      <c r="O136" s="485">
        <f t="shared" si="140"/>
        <v>0</v>
      </c>
      <c r="Q136" s="172">
        <f>$I136*'Assumptions (Hide)'!$C17*('Assumptions (Hide)'!$D17*($E136/60))+M136*'Assumptions (Hide)'!$C17*('Assumptions (Hide)'!$D17*($E136/60)*0.5)*-'Assumptions (Hide)'!$C$100</f>
        <v>0</v>
      </c>
      <c r="R136" s="212">
        <f>$I136*('Assumptions (Hide)'!$E17*($E136/60))+$M136*('Assumptions (Hide)'!$E17*($E136/60))*0.5*-'Assumptions (Hide)'!$C$100</f>
        <v>0</v>
      </c>
      <c r="S136" s="215">
        <f t="shared" si="78"/>
        <v>0</v>
      </c>
      <c r="U136" s="212">
        <f>$I136*$D136*('Assumptions (Hide)'!$C35/100)+M136*$D136*('Assumptions (Hide)'!$C35/100)*0.5*-'Assumptions (Hide)'!$C$100</f>
        <v>0</v>
      </c>
      <c r="V136" s="209"/>
      <c r="W136" s="212">
        <f>$F136*$D136*'Assumptions (Hide)'!$D$56/1000+($L136*$D136*'Assumptions (Hide)'!$D$56/1000)*0.5*-'Assumptions (Hide)'!$C$100</f>
        <v>0</v>
      </c>
      <c r="X136" s="212">
        <f>$F136*$D136*'Assumptions (Hide)'!$D$57/1000+($L136*$D136*'Assumptions (Hide)'!$D$57/1000)*0.5*-'Assumptions (Hide)'!$C$100</f>
        <v>0</v>
      </c>
      <c r="Y136" s="212">
        <f>$F136*$D136*'Assumptions (Hide)'!$D$58/1000+($L136*$D136*'Assumptions (Hide)'!$D$58/1000)*0.5*-'Assumptions (Hide)'!$C$100</f>
        <v>0</v>
      </c>
      <c r="Z136" s="212">
        <f>$F136*$D136*'Assumptions (Hide)'!$D$59/1000+($L136*$D136*'Assumptions (Hide)'!$D$59/1000)*0.5*-'Assumptions (Hide)'!$C$100</f>
        <v>0</v>
      </c>
      <c r="AA136" s="212">
        <f>$F136*$D136*'Assumptions (Hide)'!$D$60/1000+($L136*$D136*'Assumptions (Hide)'!$D$60/1000)*0.5*-'Assumptions (Hide)'!$C$100</f>
        <v>0</v>
      </c>
      <c r="AB136" s="212">
        <f>$F136*$D136*'Assumptions (Hide)'!$D$61/1000+($L136*$D136*'Assumptions (Hide)'!$D$61/1000)*0.5*-'Assumptions (Hide)'!$C$100</f>
        <v>0</v>
      </c>
      <c r="AC136" s="209"/>
      <c r="AD136" s="215">
        <f>($I136*$D136*('Assumptions (Hide)'!$C$80/1000000)*'Assumptions (Hide)'!$C$46)+($M136*$D136*'Assumptions (Hide)'!$C$80/1000000*'Assumptions (Hide)'!$C$46*0.5*-'Assumptions (Hide)'!$C$100)</f>
        <v>0</v>
      </c>
      <c r="AE136" s="215">
        <f>$I136*$D136*('Assumptions (Hide)'!$D$80/1000000)*'Assumptions (Hide)'!$C$47+($M136*$D136*'Assumptions (Hide)'!$D$80/1000000)*'Assumptions (Hide)'!$C$47*0.5*-'Assumptions (Hide)'!$C$100</f>
        <v>0</v>
      </c>
      <c r="AF136" s="215">
        <f>$I136*$D136*('Assumptions (Hide)'!$E$80/1000000)*'Assumptions (Hide)'!$C$48+(($M136*$D136*'Assumptions (Hide)'!$E$80/1000000)*'Assumptions (Hide)'!$C$48*0.5*-'Assumptions (Hide)'!$C$100)</f>
        <v>0</v>
      </c>
    </row>
    <row r="137" spans="2:32" ht="15" customHeight="1" x14ac:dyDescent="0.2">
      <c r="B137" s="552" t="s">
        <v>421</v>
      </c>
      <c r="C137" s="163">
        <f>'Data Input Template'!$Q$71</f>
        <v>0</v>
      </c>
      <c r="D137" s="69">
        <f>'Data Input Template'!$M$53</f>
        <v>0</v>
      </c>
      <c r="E137" s="69">
        <f>'Data Input Template'!$N$53</f>
        <v>0</v>
      </c>
      <c r="F137" s="188">
        <f>K137*$F$130</f>
        <v>0</v>
      </c>
      <c r="G137" s="170">
        <f>IF(C137=0,0,'Assumptions (Hide)'!$C92)</f>
        <v>0</v>
      </c>
      <c r="H137" s="184">
        <f>IFERROR(G137/$G$130,0)</f>
        <v>0</v>
      </c>
      <c r="I137" s="70">
        <f>C137*$I$130</f>
        <v>0</v>
      </c>
      <c r="J137" s="491">
        <f>I137*'Assumptions (Hide)'!C92</f>
        <v>0</v>
      </c>
      <c r="K137" s="485">
        <f>IFERROR(J137/$J$130,0)</f>
        <v>0</v>
      </c>
      <c r="L137" s="172">
        <f>$O137*$L$130</f>
        <v>0</v>
      </c>
      <c r="M137" s="218">
        <f>C137*$M$130</f>
        <v>0</v>
      </c>
      <c r="N137" s="491">
        <f>M137*'Assumptions (Hide)'!C92</f>
        <v>0</v>
      </c>
      <c r="O137" s="485">
        <f>IFERROR(N137/$N$130,0)</f>
        <v>0</v>
      </c>
      <c r="Q137" s="172">
        <f>$I137*'Assumptions (Hide)'!$C18*('Assumptions (Hide)'!$D18*($E137/60))+M137*'Assumptions (Hide)'!$C18*('Assumptions (Hide)'!$D18*($E137/60)*0.5)*-'Assumptions (Hide)'!$C$100</f>
        <v>0</v>
      </c>
      <c r="R137" s="212">
        <f>$I137*('Assumptions (Hide)'!$E18*($E137/60))+$M137*('Assumptions (Hide)'!$E18*($E137/60))*0.5*-'Assumptions (Hide)'!$C$100</f>
        <v>0</v>
      </c>
      <c r="S137" s="215">
        <f t="shared" ref="S137" si="141">SUM(Q137:R137)</f>
        <v>0</v>
      </c>
      <c r="U137" s="212">
        <f>$I137*$D137*('Assumptions (Hide)'!$C36/100)+M137*$D137*('Assumptions (Hide)'!$C36/100)*0.5*-'Assumptions (Hide)'!$C$100</f>
        <v>0</v>
      </c>
      <c r="V137" s="209"/>
      <c r="W137" s="212">
        <f>$F137*$D137*'Assumptions (Hide)'!$D$56/1000+($L137*$D137*'Assumptions (Hide)'!$D$56/1000)*0.5*-'Assumptions (Hide)'!$C$100</f>
        <v>0</v>
      </c>
      <c r="X137" s="212">
        <f>$F137*$D137*'Assumptions (Hide)'!$D$57/1000+($L137*$D137*'Assumptions (Hide)'!$D$57/1000)*0.5*-'Assumptions (Hide)'!$C$100</f>
        <v>0</v>
      </c>
      <c r="Y137" s="212">
        <f>$F137*$D137*'Assumptions (Hide)'!$D$58/1000+($L137*$D137*'Assumptions (Hide)'!$D$58/1000)*0.5*-'Assumptions (Hide)'!$C$100</f>
        <v>0</v>
      </c>
      <c r="Z137" s="212">
        <f>$F137*$D137*'Assumptions (Hide)'!$D$59/1000+($L137*$D137*'Assumptions (Hide)'!$D$59/1000)*0.5*-'Assumptions (Hide)'!$C$100</f>
        <v>0</v>
      </c>
      <c r="AA137" s="212">
        <f>$F137*$D137*'Assumptions (Hide)'!$D$60/1000+($L137*$D137*'Assumptions (Hide)'!$D$60/1000)*0.5*-'Assumptions (Hide)'!$C$100</f>
        <v>0</v>
      </c>
      <c r="AB137" s="212">
        <f>$F137*$D137*'Assumptions (Hide)'!$D$61/1000+($L137*$D137*'Assumptions (Hide)'!$D$61/1000)*0.5*-'Assumptions (Hide)'!$C$100</f>
        <v>0</v>
      </c>
      <c r="AC137" s="209"/>
      <c r="AD137" s="215">
        <f>($I137*$D137*('Assumptions (Hide)'!$C$80/1000000)*'Assumptions (Hide)'!$C$46)+($M137*$D137*'Assumptions (Hide)'!$C$80/1000000*'Assumptions (Hide)'!$C$46*0.5*-'Assumptions (Hide)'!$C$100)</f>
        <v>0</v>
      </c>
      <c r="AE137" s="215">
        <f>$I137*$D137*('Assumptions (Hide)'!$D$80/1000000)*'Assumptions (Hide)'!$C$47+($M137*$D137*'Assumptions (Hide)'!$D$80/1000000)*'Assumptions (Hide)'!$C$47*0.5*-'Assumptions (Hide)'!$C$100</f>
        <v>0</v>
      </c>
      <c r="AF137" s="215">
        <f>$I137*$D137*('Assumptions (Hide)'!$E$80/1000000)*'Assumptions (Hide)'!$C$48+(($M137*$D137*'Assumptions (Hide)'!$E$80/1000000)*'Assumptions (Hide)'!$C$48*0.5*-'Assumptions (Hide)'!$C$100)</f>
        <v>0</v>
      </c>
    </row>
    <row r="138" spans="2:32" ht="15" customHeight="1" x14ac:dyDescent="0.2">
      <c r="B138" s="167" t="s">
        <v>61</v>
      </c>
      <c r="C138" s="163">
        <f>'Data Input Template'!$Q$72</f>
        <v>0</v>
      </c>
      <c r="D138" s="69">
        <f>'Data Input Template'!$M$53</f>
        <v>0</v>
      </c>
      <c r="E138" s="69">
        <f>'Data Input Template'!$N$53</f>
        <v>0</v>
      </c>
      <c r="F138" s="188">
        <f t="shared" si="136"/>
        <v>0</v>
      </c>
      <c r="G138" s="170">
        <f>IF(C138=0,0,'Assumptions (Hide)'!$C93)</f>
        <v>0</v>
      </c>
      <c r="H138" s="184">
        <f t="shared" si="137"/>
        <v>0</v>
      </c>
      <c r="I138" s="70">
        <f t="shared" si="134"/>
        <v>0</v>
      </c>
      <c r="J138" s="476">
        <f>I138*'Assumptions (Hide)'!C93</f>
        <v>0</v>
      </c>
      <c r="K138" s="485">
        <f t="shared" si="138"/>
        <v>0</v>
      </c>
      <c r="L138" s="172">
        <f t="shared" si="139"/>
        <v>0</v>
      </c>
      <c r="M138" s="218">
        <f t="shared" si="135"/>
        <v>0</v>
      </c>
      <c r="N138" s="476">
        <f>M138*'Assumptions (Hide)'!C93</f>
        <v>0</v>
      </c>
      <c r="O138" s="485">
        <f t="shared" si="140"/>
        <v>0</v>
      </c>
      <c r="Q138" s="172">
        <f>$I138*'Assumptions (Hide)'!$C19*('Assumptions (Hide)'!$D19*($E138/60))+M138*'Assumptions (Hide)'!$C19*('Assumptions (Hide)'!$D19*($E138/60)*0.5)*-'Assumptions (Hide)'!$C$100</f>
        <v>0</v>
      </c>
      <c r="R138" s="212">
        <f>$I138*('Assumptions (Hide)'!$E19*($E138/60))+$M138*('Assumptions (Hide)'!$E19*($E138/60))*0.5*-'Assumptions (Hide)'!$C$100</f>
        <v>0</v>
      </c>
      <c r="S138" s="215">
        <f t="shared" si="78"/>
        <v>0</v>
      </c>
      <c r="U138" s="212">
        <f>$I138*$D138*('Assumptions (Hide)'!$C37/100)+M138*$D138*('Assumptions (Hide)'!$C37/100)*0.5*-'Assumptions (Hide)'!$C$100</f>
        <v>0</v>
      </c>
      <c r="V138" s="209"/>
      <c r="W138" s="212">
        <f>$F138*$D138*'Assumptions (Hide)'!$D$56/1000+($L138*$D138*'Assumptions (Hide)'!$D$56/1000)*0.5*-'Assumptions (Hide)'!$C$100</f>
        <v>0</v>
      </c>
      <c r="X138" s="212">
        <f>$F138*$D138*'Assumptions (Hide)'!$D$57/1000+($L138*$D138*'Assumptions (Hide)'!$D$57/1000)*0.5*-'Assumptions (Hide)'!$C$100</f>
        <v>0</v>
      </c>
      <c r="Y138" s="212">
        <f>$F138*$D138*'Assumptions (Hide)'!$D$58/1000+($L138*$D138*'Assumptions (Hide)'!$D$58/1000)*0.5*-'Assumptions (Hide)'!$C$100</f>
        <v>0</v>
      </c>
      <c r="Z138" s="212">
        <f>$F138*$D138*'Assumptions (Hide)'!$D$59/1000+($L138*$D138*'Assumptions (Hide)'!$D$59/1000)*0.5*-'Assumptions (Hide)'!$C$100</f>
        <v>0</v>
      </c>
      <c r="AA138" s="212">
        <f>$F138*$D138*'Assumptions (Hide)'!$D$60/1000+($L138*$D138*'Assumptions (Hide)'!$D$60/1000)*0.5*-'Assumptions (Hide)'!$C$100</f>
        <v>0</v>
      </c>
      <c r="AB138" s="212">
        <f>$F138*$D138*'Assumptions (Hide)'!$D$61/1000+($L138*$D138*'Assumptions (Hide)'!$D$61/1000)*0.5*-'Assumptions (Hide)'!$C$100</f>
        <v>0</v>
      </c>
      <c r="AC138" s="209"/>
      <c r="AD138" s="215">
        <f>($I138*$D138*('Assumptions (Hide)'!$C$80/1000000)*'Assumptions (Hide)'!$C$46)+($M138*$D138*'Assumptions (Hide)'!$C$80/1000000*'Assumptions (Hide)'!$C$46*0.5*-'Assumptions (Hide)'!$C$100)</f>
        <v>0</v>
      </c>
      <c r="AE138" s="215">
        <f>$I138*$D138*('Assumptions (Hide)'!$D$80/1000000)*'Assumptions (Hide)'!$C$47+($M138*$D138*'Assumptions (Hide)'!$D$80/1000000)*'Assumptions (Hide)'!$C$47*0.5*-'Assumptions (Hide)'!$C$100</f>
        <v>0</v>
      </c>
      <c r="AF138" s="215">
        <f>$I138*$D138*('Assumptions (Hide)'!$E$80/1000000)*'Assumptions (Hide)'!$C$48+(($M138*$D138*'Assumptions (Hide)'!$E$80/1000000)*'Assumptions (Hide)'!$C$48*0.5*-'Assumptions (Hide)'!$C$100)</f>
        <v>0</v>
      </c>
    </row>
    <row r="139" spans="2:32" ht="15" customHeight="1" x14ac:dyDescent="0.2">
      <c r="B139" s="167" t="s">
        <v>62</v>
      </c>
      <c r="C139" s="164">
        <f>'Data Input Template'!$Q$73</f>
        <v>0</v>
      </c>
      <c r="D139" s="71">
        <f>'Data Input Template'!$M$53</f>
        <v>0</v>
      </c>
      <c r="E139" s="71">
        <f>'Data Input Template'!$N$53</f>
        <v>0</v>
      </c>
      <c r="F139" s="188">
        <f t="shared" si="136"/>
        <v>0</v>
      </c>
      <c r="G139" s="170">
        <f>IF(C139=0,0,'Assumptions (Hide)'!$C94)</f>
        <v>0</v>
      </c>
      <c r="H139" s="184">
        <f t="shared" si="137"/>
        <v>0</v>
      </c>
      <c r="I139" s="72">
        <f t="shared" si="134"/>
        <v>0</v>
      </c>
      <c r="J139" s="476">
        <f>I139*'Assumptions (Hide)'!C94</f>
        <v>0</v>
      </c>
      <c r="K139" s="485">
        <f t="shared" si="138"/>
        <v>0</v>
      </c>
      <c r="L139" s="172">
        <f t="shared" si="139"/>
        <v>0</v>
      </c>
      <c r="M139" s="218">
        <f t="shared" si="135"/>
        <v>0</v>
      </c>
      <c r="N139" s="476">
        <f>M139*'Assumptions (Hide)'!C94</f>
        <v>0</v>
      </c>
      <c r="O139" s="485">
        <f t="shared" si="140"/>
        <v>0</v>
      </c>
      <c r="Q139" s="172">
        <f>$I139*'Assumptions (Hide)'!$C20*('Assumptions (Hide)'!$D20*($E139/60))+M139*'Assumptions (Hide)'!$C20*('Assumptions (Hide)'!$D20*($E139/60)*0.5)*-'Assumptions (Hide)'!$C$100</f>
        <v>0</v>
      </c>
      <c r="R139" s="213">
        <f>$I139*('Assumptions (Hide)'!$E20*($E139/60))+$M139*('Assumptions (Hide)'!$E20*($E139/60))*0.5*-'Assumptions (Hide)'!$C$100</f>
        <v>0</v>
      </c>
      <c r="S139" s="215">
        <f t="shared" si="78"/>
        <v>0</v>
      </c>
      <c r="U139" s="213">
        <f>$I139*$D139*('Assumptions (Hide)'!$C38/100)+M139*$D139*('Assumptions (Hide)'!$C38/100)*0.5*-'Assumptions (Hide)'!$C$100</f>
        <v>0</v>
      </c>
      <c r="V139" s="209"/>
      <c r="W139" s="213">
        <f>$F139*$D139*'Assumptions (Hide)'!$D$56/1000+($L139*$D139*'Assumptions (Hide)'!$D$56/1000)*0.5*-'Assumptions (Hide)'!$C$100</f>
        <v>0</v>
      </c>
      <c r="X139" s="213">
        <f>$F139*$D139*'Assumptions (Hide)'!$D$57/1000+($L139*$D139*'Assumptions (Hide)'!$D$57/1000)*0.5*-'Assumptions (Hide)'!$C$100</f>
        <v>0</v>
      </c>
      <c r="Y139" s="213">
        <f>$F139*$D139*'Assumptions (Hide)'!$D$58/1000+($L139*$D139*'Assumptions (Hide)'!$D$58/1000)*0.5*-'Assumptions (Hide)'!$C$100</f>
        <v>0</v>
      </c>
      <c r="Z139" s="213">
        <f>$F139*$D139*'Assumptions (Hide)'!$D$59/1000+($L139*$D139*'Assumptions (Hide)'!$D$59/1000)*0.5*-'Assumptions (Hide)'!$C$100</f>
        <v>0</v>
      </c>
      <c r="AA139" s="213">
        <f>$F139*$D139*'Assumptions (Hide)'!$D$60/1000+($L139*$D139*'Assumptions (Hide)'!$D$60/1000)*0.5*-'Assumptions (Hide)'!$C$100</f>
        <v>0</v>
      </c>
      <c r="AB139" s="213">
        <f>$F139*$D139*'Assumptions (Hide)'!$D$61/1000+($L139*$D139*'Assumptions (Hide)'!$D$61/1000)*0.5*-'Assumptions (Hide)'!$C$100</f>
        <v>0</v>
      </c>
      <c r="AC139" s="209"/>
      <c r="AD139" s="216">
        <f>($I139*$D139*('Assumptions (Hide)'!$C$80/1000000)*'Assumptions (Hide)'!$C$46)+($M139*$D139*'Assumptions (Hide)'!$C$80/1000000*'Assumptions (Hide)'!$C$46*0.5*-'Assumptions (Hide)'!$C$100)</f>
        <v>0</v>
      </c>
      <c r="AE139" s="216">
        <f>$I139*$D139*('Assumptions (Hide)'!$D$80/1000000)*'Assumptions (Hide)'!$C$47+($M139*$D139*'Assumptions (Hide)'!$D$80/1000000)*'Assumptions (Hide)'!$C$47*0.5*-'Assumptions (Hide)'!$C$100</f>
        <v>0</v>
      </c>
      <c r="AF139" s="216">
        <f>$I139*$D139*('Assumptions (Hide)'!$E$80/1000000)*'Assumptions (Hide)'!$C$48+(($M139*$D139*'Assumptions (Hide)'!$E$80/1000000)*'Assumptions (Hide)'!$C$48*0.5*-'Assumptions (Hide)'!$C$100)</f>
        <v>0</v>
      </c>
    </row>
    <row r="140" spans="2:32" ht="15" customHeight="1" x14ac:dyDescent="0.2">
      <c r="B140" s="134" t="str">
        <f>'Data Input Template'!$L$54</f>
        <v>Commodity 6</v>
      </c>
      <c r="C140" s="162">
        <f>'Data Input Template'!$R$74</f>
        <v>0</v>
      </c>
      <c r="D140" s="135">
        <f>'Data Input Template'!$M$54</f>
        <v>0</v>
      </c>
      <c r="E140" s="135">
        <f>'Data Input Template'!$N$54</f>
        <v>0</v>
      </c>
      <c r="F140" s="192">
        <f>'Data Input Template'!$O$54</f>
        <v>0</v>
      </c>
      <c r="G140" s="135">
        <f>SUM(G141:G149)</f>
        <v>0</v>
      </c>
      <c r="H140" s="135">
        <f>SUM(H141:H149)</f>
        <v>0</v>
      </c>
      <c r="I140" s="136">
        <f>'Data Input Template'!$P$54</f>
        <v>0</v>
      </c>
      <c r="J140" s="484">
        <f>SUM(J141:J149)</f>
        <v>0</v>
      </c>
      <c r="K140" s="487"/>
      <c r="L140" s="144">
        <f>'Data Input Template'!$Q$54</f>
        <v>0</v>
      </c>
      <c r="M140" s="217">
        <f>'Data Input Template'!$R$54</f>
        <v>0</v>
      </c>
      <c r="N140" s="484">
        <f>SUM(N141:N149)</f>
        <v>0</v>
      </c>
      <c r="O140" s="487"/>
      <c r="Q140" s="145">
        <f>SUM(Q141:Q149)</f>
        <v>0</v>
      </c>
      <c r="R140" s="210">
        <f>SUM(R141:R149)</f>
        <v>0</v>
      </c>
      <c r="S140" s="145">
        <f t="shared" si="78"/>
        <v>0</v>
      </c>
      <c r="U140" s="145">
        <f>SUM(U141:U149)</f>
        <v>0</v>
      </c>
      <c r="V140" s="209"/>
      <c r="W140" s="145">
        <f>SUM(W141:W149)</f>
        <v>0</v>
      </c>
      <c r="X140" s="139">
        <f t="shared" ref="X140:AB140" si="142">SUM(X141:X149)</f>
        <v>0</v>
      </c>
      <c r="Y140" s="145">
        <f t="shared" si="142"/>
        <v>0</v>
      </c>
      <c r="Z140" s="145">
        <f t="shared" si="142"/>
        <v>0</v>
      </c>
      <c r="AA140" s="145">
        <f t="shared" si="142"/>
        <v>0</v>
      </c>
      <c r="AB140" s="145">
        <f t="shared" si="142"/>
        <v>0</v>
      </c>
      <c r="AC140" s="209"/>
      <c r="AD140" s="139">
        <f t="shared" ref="AD140:AE140" si="143">SUM(AD141:AD149)</f>
        <v>0</v>
      </c>
      <c r="AE140" s="145">
        <f t="shared" si="143"/>
        <v>0</v>
      </c>
      <c r="AF140" s="139">
        <f t="shared" ref="AF140" si="144">SUM(AF141:AF149)</f>
        <v>0</v>
      </c>
    </row>
    <row r="141" spans="2:32" ht="15" customHeight="1" x14ac:dyDescent="0.2">
      <c r="B141" s="166" t="s">
        <v>55</v>
      </c>
      <c r="C141" s="163">
        <f>'Data Input Template'!$R$65</f>
        <v>0</v>
      </c>
      <c r="D141" s="69">
        <f>'Data Input Template'!$M$54</f>
        <v>0</v>
      </c>
      <c r="E141" s="69">
        <f>'Data Input Template'!$N$54</f>
        <v>0</v>
      </c>
      <c r="F141" s="189">
        <f>K141*$F$140</f>
        <v>0</v>
      </c>
      <c r="G141" s="189">
        <f>IF(C141=0,0,'Assumptions (Hide)'!$C86)</f>
        <v>0</v>
      </c>
      <c r="H141" s="185">
        <f>IFERROR(G141/$G$140,0)</f>
        <v>0</v>
      </c>
      <c r="I141" s="70">
        <f t="shared" ref="I141:I149" si="145">C141*$I$140</f>
        <v>0</v>
      </c>
      <c r="J141" s="476">
        <f>I141*'Assumptions (Hide)'!C86</f>
        <v>0</v>
      </c>
      <c r="K141" s="485">
        <f>IFERROR(J141/$J$140,0)</f>
        <v>0</v>
      </c>
      <c r="L141" s="172">
        <f>$O141*$L$140</f>
        <v>0</v>
      </c>
      <c r="M141" s="218">
        <f t="shared" ref="M141:M149" si="146">C141*$M$140</f>
        <v>0</v>
      </c>
      <c r="N141" s="476">
        <f>M141*'Assumptions (Hide)'!C86</f>
        <v>0</v>
      </c>
      <c r="O141" s="485">
        <f>IFERROR(N141/$N$140,0)</f>
        <v>0</v>
      </c>
      <c r="Q141" s="208">
        <f>$I141*'Assumptions (Hide)'!$C12*('Assumptions (Hide)'!$D12*($E141/60))+M141*'Assumptions (Hide)'!$C12*('Assumptions (Hide)'!$D12*($E141/60)*0.5)*-'Assumptions (Hide)'!$C$100</f>
        <v>0</v>
      </c>
      <c r="R141" s="211">
        <f>$I141*('Assumptions (Hide)'!$E12*($E141/60))+$M141*('Assumptions (Hide)'!$E12*($E141/60))*0.5*-'Assumptions (Hide)'!$C$100</f>
        <v>0</v>
      </c>
      <c r="S141" s="215">
        <f t="shared" si="78"/>
        <v>0</v>
      </c>
      <c r="U141" s="211">
        <f>$I141*$D141*('Assumptions (Hide)'!$C30/100)+M141*$D141*('Assumptions (Hide)'!$C30/100)*0.5*-'Assumptions (Hide)'!$C$100</f>
        <v>0</v>
      </c>
      <c r="V141" s="209"/>
      <c r="W141" s="211">
        <f>$F141*$D141*'Assumptions (Hide)'!$C$56/1000+($L141*$D141*'Assumptions (Hide)'!$C$56/1000)*0.5*-'Assumptions (Hide)'!$C$100</f>
        <v>0</v>
      </c>
      <c r="X141" s="211">
        <f>$F141*$D141*'Assumptions (Hide)'!$C$57/1000+($L141*$D141*'Assumptions (Hide)'!$C$57/1000)*0.5*-'Assumptions (Hide)'!$C$100</f>
        <v>0</v>
      </c>
      <c r="Y141" s="212">
        <f>$F141*$D141*'Assumptions (Hide)'!$C$58/1000+($L141*$D141*'Assumptions (Hide)'!$C$58/1000)*0.5*-'Assumptions (Hide)'!$C$100</f>
        <v>0</v>
      </c>
      <c r="Z141" s="212">
        <f>$F141*$D141*'Assumptions (Hide)'!$C$59/1000+($L141*$D141*'Assumptions (Hide)'!$C$59/1000)*0.5*-'Assumptions (Hide)'!$C$100</f>
        <v>0</v>
      </c>
      <c r="AA141" s="211">
        <f>$F141*$D141*'Assumptions (Hide)'!$C$60/1000+($L141*$D141*'Assumptions (Hide)'!$C$60/1000)*0.5*-'Assumptions (Hide)'!$C$100</f>
        <v>0</v>
      </c>
      <c r="AB141" s="212">
        <f>$F141*$D141*'Assumptions (Hide)'!$C$61/1000+($L141*$D141*'Assumptions (Hide)'!$C$61/1000)*0.5*-'Assumptions (Hide)'!$C$100</f>
        <v>0</v>
      </c>
      <c r="AC141" s="209"/>
      <c r="AD141" s="215">
        <f>($I141*$D141*('Assumptions (Hide)'!$C$79/1000000)*'Assumptions (Hide)'!$C$46)+($M141*$D141*'Assumptions (Hide)'!$C$79/1000000*'Assumptions (Hide)'!$C$46*0.5*-'Assumptions (Hide)'!$C$100)</f>
        <v>0</v>
      </c>
      <c r="AE141" s="215">
        <f>$I141*$D141*('Assumptions (Hide)'!$D$79/1000000)*'Assumptions (Hide)'!$C$47+($M141*$D141*'Assumptions (Hide)'!$D$79/1000000)*'Assumptions (Hide)'!$C$47*0.5*-'Assumptions (Hide)'!$C$100</f>
        <v>0</v>
      </c>
      <c r="AF141" s="215">
        <f>$I141*$D141*('Assumptions (Hide)'!$E$79/1000000)*'Assumptions (Hide)'!$C$48+(($M141*$D141*'Assumptions (Hide)'!$E$79/1000000)*'Assumptions (Hide)'!$C$48*0.5*-'Assumptions (Hide)'!$C$100)</f>
        <v>0</v>
      </c>
    </row>
    <row r="142" spans="2:32" ht="15" customHeight="1" x14ac:dyDescent="0.2">
      <c r="B142" s="166" t="s">
        <v>56</v>
      </c>
      <c r="C142" s="163">
        <f>'Data Input Template'!$R$66</f>
        <v>0</v>
      </c>
      <c r="D142" s="69">
        <f>'Data Input Template'!$M$54</f>
        <v>0</v>
      </c>
      <c r="E142" s="69">
        <f>'Data Input Template'!$N$54</f>
        <v>0</v>
      </c>
      <c r="F142" s="170">
        <f t="shared" ref="F142:F149" si="147">K142*$F$140</f>
        <v>0</v>
      </c>
      <c r="G142" s="170">
        <f>IF(C142=0,0,'Assumptions (Hide)'!$C87)</f>
        <v>0</v>
      </c>
      <c r="H142" s="184">
        <f t="shared" ref="H142:H149" si="148">IFERROR(G142/$G$140,0)</f>
        <v>0</v>
      </c>
      <c r="I142" s="70">
        <f t="shared" si="145"/>
        <v>0</v>
      </c>
      <c r="J142" s="476">
        <f>I142*'Assumptions (Hide)'!C87</f>
        <v>0</v>
      </c>
      <c r="K142" s="485">
        <f t="shared" ref="K142:K149" si="149">IFERROR(J142/$J$140,0)</f>
        <v>0</v>
      </c>
      <c r="L142" s="172">
        <f t="shared" ref="L142:L149" si="150">$O142*$L$140</f>
        <v>0</v>
      </c>
      <c r="M142" s="218">
        <f t="shared" si="146"/>
        <v>0</v>
      </c>
      <c r="N142" s="476">
        <f>M142*'Assumptions (Hide)'!C87</f>
        <v>0</v>
      </c>
      <c r="O142" s="485">
        <f t="shared" ref="O142:O149" si="151">IFERROR(N142/$N$140,0)</f>
        <v>0</v>
      </c>
      <c r="Q142" s="172">
        <f>$I142*'Assumptions (Hide)'!$C13*('Assumptions (Hide)'!$D13*($E142/60))+M142*'Assumptions (Hide)'!$C13*('Assumptions (Hide)'!$D13*($E142/60)*0.5)*-'Assumptions (Hide)'!$C$100</f>
        <v>0</v>
      </c>
      <c r="R142" s="212">
        <f>$I142*('Assumptions (Hide)'!$E13*($E142/60))+$M142*('Assumptions (Hide)'!$E13*($E142/60))*0.5*-'Assumptions (Hide)'!$C$100</f>
        <v>0</v>
      </c>
      <c r="S142" s="215">
        <f t="shared" si="78"/>
        <v>0</v>
      </c>
      <c r="U142" s="212">
        <f>$I142*$D142*('Assumptions (Hide)'!$C31/100)+M142*$D142*('Assumptions (Hide)'!$C31/100)*0.5*-'Assumptions (Hide)'!$C$100</f>
        <v>0</v>
      </c>
      <c r="V142" s="209"/>
      <c r="W142" s="212">
        <f>$F142*$D142*'Assumptions (Hide)'!$C$56/1000+($L142*$D142*'Assumptions (Hide)'!$C$56/1000)*0.5*-'Assumptions (Hide)'!$C$100</f>
        <v>0</v>
      </c>
      <c r="X142" s="212">
        <f>$F142*$D142*'Assumptions (Hide)'!$C$57/1000+($L142*$D142*'Assumptions (Hide)'!$C$57/1000)*0.5*-'Assumptions (Hide)'!$C$100</f>
        <v>0</v>
      </c>
      <c r="Y142" s="212">
        <f>$F142*$D142*'Assumptions (Hide)'!$C$58/1000+($L142*$D142*'Assumptions (Hide)'!$C$58/1000)*0.5*-'Assumptions (Hide)'!$C$100</f>
        <v>0</v>
      </c>
      <c r="Z142" s="212">
        <f>$F142*$D142*'Assumptions (Hide)'!$C$59/1000+($L142*$D142*'Assumptions (Hide)'!$C$59/1000)*0.5*-'Assumptions (Hide)'!$C$100</f>
        <v>0</v>
      </c>
      <c r="AA142" s="212">
        <f>$F142*$D142*'Assumptions (Hide)'!$C$60/1000+($L142*$D142*'Assumptions (Hide)'!$C$60/1000)*0.5*-'Assumptions (Hide)'!$C$100</f>
        <v>0</v>
      </c>
      <c r="AB142" s="212">
        <f>$F142*$D142*'Assumptions (Hide)'!$C$61/1000+($L142*$D142*'Assumptions (Hide)'!$C$61/1000)*0.5*-'Assumptions (Hide)'!$C$100</f>
        <v>0</v>
      </c>
      <c r="AC142" s="209"/>
      <c r="AD142" s="215">
        <f>($I142*$D142*('Assumptions (Hide)'!$C$79/1000000)*'Assumptions (Hide)'!$C$46)+($M142*$D142*'Assumptions (Hide)'!$C$79/1000000*'Assumptions (Hide)'!$C$46*0.5*-'Assumptions (Hide)'!$C$100)</f>
        <v>0</v>
      </c>
      <c r="AE142" s="215">
        <f>$I142*$D142*('Assumptions (Hide)'!$D$79/1000000)*'Assumptions (Hide)'!$C$47+($M142*$D142*'Assumptions (Hide)'!$D$79/1000000)*'Assumptions (Hide)'!$C$47*0.5*-'Assumptions (Hide)'!$C$100</f>
        <v>0</v>
      </c>
      <c r="AF142" s="215">
        <f>$I142*$D142*('Assumptions (Hide)'!$E$79/1000000)*'Assumptions (Hide)'!$C$48+(($M142*$D142*'Assumptions (Hide)'!$E$79/1000000)*'Assumptions (Hide)'!$C$48*0.5*-'Assumptions (Hide)'!$C$100)</f>
        <v>0</v>
      </c>
    </row>
    <row r="143" spans="2:32" ht="15" customHeight="1" x14ac:dyDescent="0.2">
      <c r="B143" s="166" t="s">
        <v>57</v>
      </c>
      <c r="C143" s="163">
        <f>'Data Input Template'!$R$67</f>
        <v>0</v>
      </c>
      <c r="D143" s="69">
        <f>'Data Input Template'!$M$54</f>
        <v>0</v>
      </c>
      <c r="E143" s="69">
        <f>'Data Input Template'!$N$54</f>
        <v>0</v>
      </c>
      <c r="F143" s="170">
        <f t="shared" si="147"/>
        <v>0</v>
      </c>
      <c r="G143" s="170">
        <f>IF(C143=0,0,'Assumptions (Hide)'!$C88)</f>
        <v>0</v>
      </c>
      <c r="H143" s="184">
        <f t="shared" si="148"/>
        <v>0</v>
      </c>
      <c r="I143" s="70">
        <f t="shared" si="145"/>
        <v>0</v>
      </c>
      <c r="J143" s="476">
        <f>I143*'Assumptions (Hide)'!C88</f>
        <v>0</v>
      </c>
      <c r="K143" s="485">
        <f t="shared" si="149"/>
        <v>0</v>
      </c>
      <c r="L143" s="172">
        <f t="shared" si="150"/>
        <v>0</v>
      </c>
      <c r="M143" s="218">
        <f t="shared" si="146"/>
        <v>0</v>
      </c>
      <c r="N143" s="476">
        <f>M143*'Assumptions (Hide)'!C88</f>
        <v>0</v>
      </c>
      <c r="O143" s="485">
        <f t="shared" si="151"/>
        <v>0</v>
      </c>
      <c r="Q143" s="172">
        <f>$I143*'Assumptions (Hide)'!$C14*('Assumptions (Hide)'!$D14*($E143/60))+M143*'Assumptions (Hide)'!$C14*('Assumptions (Hide)'!$D14*($E143/60)*0.5)*-'Assumptions (Hide)'!$C$100</f>
        <v>0</v>
      </c>
      <c r="R143" s="212">
        <f>$I143*('Assumptions (Hide)'!$E14*($E143/60))+$M143*('Assumptions (Hide)'!$E14*($E143/60))*0.5*-'Assumptions (Hide)'!$C$100</f>
        <v>0</v>
      </c>
      <c r="S143" s="215">
        <f t="shared" si="78"/>
        <v>0</v>
      </c>
      <c r="U143" s="212">
        <f>$I143*$D143*('Assumptions (Hide)'!$C32/100)+M143*$D143*('Assumptions (Hide)'!$C32/100)*0.5*-'Assumptions (Hide)'!$C$100</f>
        <v>0</v>
      </c>
      <c r="V143" s="209"/>
      <c r="W143" s="212">
        <f>$F143*$D143*'Assumptions (Hide)'!$D$56/1000+($L143*$D143*'Assumptions (Hide)'!$D$56/1000)*0.5*-'Assumptions (Hide)'!$C$100</f>
        <v>0</v>
      </c>
      <c r="X143" s="212">
        <f>$F143*$D143*'Assumptions (Hide)'!$D$57/1000+($L143*$D143*'Assumptions (Hide)'!$D$57/1000)*0.5*-'Assumptions (Hide)'!$C$100</f>
        <v>0</v>
      </c>
      <c r="Y143" s="212">
        <f>$F143*$D143*'Assumptions (Hide)'!$D$58/1000+($L143*$D143*'Assumptions (Hide)'!$D$58/1000)*0.5*-'Assumptions (Hide)'!$C$100</f>
        <v>0</v>
      </c>
      <c r="Z143" s="212">
        <f>$F143*$D143*'Assumptions (Hide)'!$D$59/1000+($L143*$D143*'Assumptions (Hide)'!$D$59/1000)*0.5*-'Assumptions (Hide)'!$C$100</f>
        <v>0</v>
      </c>
      <c r="AA143" s="212">
        <f>$F143*$D143*'Assumptions (Hide)'!$D$60/1000+($L143*$D143*'Assumptions (Hide)'!$D$60/1000)*0.5*-'Assumptions (Hide)'!$C$100</f>
        <v>0</v>
      </c>
      <c r="AB143" s="212">
        <f>$F143*$D143*'Assumptions (Hide)'!$D$61/1000+($L143*$D143*'Assumptions (Hide)'!$D$61/1000)*0.5*-'Assumptions (Hide)'!$C$100</f>
        <v>0</v>
      </c>
      <c r="AC143" s="209"/>
      <c r="AD143" s="215">
        <f>($I143*$D143*('Assumptions (Hide)'!$C$80/1000000)*'Assumptions (Hide)'!$C$46)+($M143*$D143*'Assumptions (Hide)'!$C$80/1000000*'Assumptions (Hide)'!$C$46*0.5*-'Assumptions (Hide)'!$C$100)</f>
        <v>0</v>
      </c>
      <c r="AE143" s="215">
        <f>$I143*$D143*('Assumptions (Hide)'!$D$80/1000000)*'Assumptions (Hide)'!$C$47+($M143*$D143*'Assumptions (Hide)'!$D$80/1000000)*'Assumptions (Hide)'!$C$47*0.5*-'Assumptions (Hide)'!$C$100</f>
        <v>0</v>
      </c>
      <c r="AF143" s="215">
        <f>$I143*$D143*('Assumptions (Hide)'!$E$80/1000000)*'Assumptions (Hide)'!$C$48+(($M143*$D143*'Assumptions (Hide)'!$E$80/1000000)*'Assumptions (Hide)'!$C$48*0.5*-'Assumptions (Hide)'!$C$100)</f>
        <v>0</v>
      </c>
    </row>
    <row r="144" spans="2:32" ht="15" customHeight="1" x14ac:dyDescent="0.2">
      <c r="B144" s="166" t="s">
        <v>58</v>
      </c>
      <c r="C144" s="163">
        <f>'Data Input Template'!$R$68</f>
        <v>0</v>
      </c>
      <c r="D144" s="69">
        <f>'Data Input Template'!$M$54</f>
        <v>0</v>
      </c>
      <c r="E144" s="69">
        <f>'Data Input Template'!$N$54</f>
        <v>0</v>
      </c>
      <c r="F144" s="170">
        <f t="shared" si="147"/>
        <v>0</v>
      </c>
      <c r="G144" s="170">
        <f>IF(C144=0,0,'Assumptions (Hide)'!$C89)</f>
        <v>0</v>
      </c>
      <c r="H144" s="184">
        <f t="shared" si="148"/>
        <v>0</v>
      </c>
      <c r="I144" s="70">
        <f t="shared" si="145"/>
        <v>0</v>
      </c>
      <c r="J144" s="476">
        <f>I144*'Assumptions (Hide)'!C89</f>
        <v>0</v>
      </c>
      <c r="K144" s="485">
        <f t="shared" si="149"/>
        <v>0</v>
      </c>
      <c r="L144" s="172">
        <f t="shared" si="150"/>
        <v>0</v>
      </c>
      <c r="M144" s="218">
        <f t="shared" si="146"/>
        <v>0</v>
      </c>
      <c r="N144" s="476">
        <f>M144*'Assumptions (Hide)'!C89</f>
        <v>0</v>
      </c>
      <c r="O144" s="485">
        <f t="shared" si="151"/>
        <v>0</v>
      </c>
      <c r="Q144" s="172">
        <f>$I144*'Assumptions (Hide)'!$C15*('Assumptions (Hide)'!$D15*($E144/60))+M144*'Assumptions (Hide)'!$C15*('Assumptions (Hide)'!$D15*($E144/60)*0.5)*-'Assumptions (Hide)'!$C$100</f>
        <v>0</v>
      </c>
      <c r="R144" s="212">
        <f>$I144*('Assumptions (Hide)'!$E15*($E144/60))+$M144*('Assumptions (Hide)'!$E15*($E144/60))*0.5*-'Assumptions (Hide)'!$C$100</f>
        <v>0</v>
      </c>
      <c r="S144" s="215">
        <f t="shared" si="78"/>
        <v>0</v>
      </c>
      <c r="U144" s="212">
        <f>$I144*$D144*('Assumptions (Hide)'!$C33/100)+M144*$D144*('Assumptions (Hide)'!$C33/100)*0.5*-'Assumptions (Hide)'!$C$100</f>
        <v>0</v>
      </c>
      <c r="V144" s="209"/>
      <c r="W144" s="212">
        <f>$F144*$D144*'Assumptions (Hide)'!$D$56/1000+($L144*$D144*'Assumptions (Hide)'!$D$56/1000)*0.5*-'Assumptions (Hide)'!$C$100</f>
        <v>0</v>
      </c>
      <c r="X144" s="212">
        <f>$F144*$D144*'Assumptions (Hide)'!$D$57/1000+($L144*$D144*'Assumptions (Hide)'!$D$57/1000)*0.5*-'Assumptions (Hide)'!$C$100</f>
        <v>0</v>
      </c>
      <c r="Y144" s="212">
        <f>$F144*$D144*'Assumptions (Hide)'!$D$58/1000+($L144*$D144*'Assumptions (Hide)'!$D$58/1000)*0.5*-'Assumptions (Hide)'!$C$100</f>
        <v>0</v>
      </c>
      <c r="Z144" s="212">
        <f>$F144*$D144*'Assumptions (Hide)'!$D$59/1000+($L144*$D144*'Assumptions (Hide)'!$D$59/1000)*0.5*-'Assumptions (Hide)'!$C$100</f>
        <v>0</v>
      </c>
      <c r="AA144" s="212">
        <f>$F144*$D144*'Assumptions (Hide)'!$D$60/1000+($L144*$D144*'Assumptions (Hide)'!$D$60/1000)*0.5*-'Assumptions (Hide)'!$C$100</f>
        <v>0</v>
      </c>
      <c r="AB144" s="212">
        <f>$F144*$D144*'Assumptions (Hide)'!$D$61/1000+($L144*$D144*'Assumptions (Hide)'!$D$61/1000)*0.5*-'Assumptions (Hide)'!$C$100</f>
        <v>0</v>
      </c>
      <c r="AC144" s="209"/>
      <c r="AD144" s="215">
        <f>($I144*$D144*('Assumptions (Hide)'!$C$80/1000000)*'Assumptions (Hide)'!$C$46)+($M144*$D144*'Assumptions (Hide)'!$C$80/1000000*'Assumptions (Hide)'!$C$46*0.5*-'Assumptions (Hide)'!$C$100)</f>
        <v>0</v>
      </c>
      <c r="AE144" s="215">
        <f>$I144*$D144*('Assumptions (Hide)'!$D$80/1000000)*'Assumptions (Hide)'!$C$47+($M144*$D144*'Assumptions (Hide)'!$D$80/1000000)*'Assumptions (Hide)'!$C$47*0.5*-'Assumptions (Hide)'!$C$100</f>
        <v>0</v>
      </c>
      <c r="AF144" s="215">
        <f>$I144*$D144*('Assumptions (Hide)'!$E$80/1000000)*'Assumptions (Hide)'!$C$48+(($M144*$D144*'Assumptions (Hide)'!$E$80/1000000)*'Assumptions (Hide)'!$C$48*0.5*-'Assumptions (Hide)'!$C$100)</f>
        <v>0</v>
      </c>
    </row>
    <row r="145" spans="2:32" ht="15" customHeight="1" x14ac:dyDescent="0.2">
      <c r="B145" s="167" t="s">
        <v>59</v>
      </c>
      <c r="C145" s="163">
        <f>'Data Input Template'!$R$69</f>
        <v>0</v>
      </c>
      <c r="D145" s="69">
        <f>'Data Input Template'!$M$54</f>
        <v>0</v>
      </c>
      <c r="E145" s="69">
        <f>'Data Input Template'!$N$54</f>
        <v>0</v>
      </c>
      <c r="F145" s="170">
        <f t="shared" si="147"/>
        <v>0</v>
      </c>
      <c r="G145" s="170">
        <f>IF(C145=0,0,'Assumptions (Hide)'!$C90)</f>
        <v>0</v>
      </c>
      <c r="H145" s="184">
        <f t="shared" si="148"/>
        <v>0</v>
      </c>
      <c r="I145" s="70">
        <f t="shared" si="145"/>
        <v>0</v>
      </c>
      <c r="J145" s="476">
        <f>I145*'Assumptions (Hide)'!C90</f>
        <v>0</v>
      </c>
      <c r="K145" s="485">
        <f t="shared" si="149"/>
        <v>0</v>
      </c>
      <c r="L145" s="172">
        <f t="shared" si="150"/>
        <v>0</v>
      </c>
      <c r="M145" s="218">
        <f t="shared" si="146"/>
        <v>0</v>
      </c>
      <c r="N145" s="476">
        <f>M145*'Assumptions (Hide)'!C90</f>
        <v>0</v>
      </c>
      <c r="O145" s="485">
        <f t="shared" si="151"/>
        <v>0</v>
      </c>
      <c r="Q145" s="172">
        <f>$I145*'Assumptions (Hide)'!$C16*('Assumptions (Hide)'!$D16*($E145/60))+M145*'Assumptions (Hide)'!$C16*('Assumptions (Hide)'!$D16*($E145/60)*0.5)*-'Assumptions (Hide)'!$C$100</f>
        <v>0</v>
      </c>
      <c r="R145" s="212">
        <f>$I145*('Assumptions (Hide)'!$E16*($E145/60))+$M145*('Assumptions (Hide)'!$E16*($E145/60))*0.5*-'Assumptions (Hide)'!$C$100</f>
        <v>0</v>
      </c>
      <c r="S145" s="215">
        <f t="shared" si="78"/>
        <v>0</v>
      </c>
      <c r="U145" s="212">
        <f>$I145*$D145*('Assumptions (Hide)'!$C34/100)+M145*$D145*('Assumptions (Hide)'!$C34/100)*0.5*-'Assumptions (Hide)'!$C$100</f>
        <v>0</v>
      </c>
      <c r="V145" s="209"/>
      <c r="W145" s="212">
        <f>$F145*$D145*'Assumptions (Hide)'!$D$56/1000+($L145*$D145*'Assumptions (Hide)'!$D$56/1000)*0.5*-'Assumptions (Hide)'!$C$100</f>
        <v>0</v>
      </c>
      <c r="X145" s="212">
        <f>$F145*$D145*'Assumptions (Hide)'!$D$57/1000+($L145*$D145*'Assumptions (Hide)'!$D$57/1000)*0.5*-'Assumptions (Hide)'!$C$100</f>
        <v>0</v>
      </c>
      <c r="Y145" s="212">
        <f>$F145*$D145*'Assumptions (Hide)'!$D$58/1000+($L145*$D145*'Assumptions (Hide)'!$D$58/1000)*0.5*-'Assumptions (Hide)'!$C$100</f>
        <v>0</v>
      </c>
      <c r="Z145" s="212">
        <f>$F145*$D145*'Assumptions (Hide)'!$D$59/1000+($L145*$D145*'Assumptions (Hide)'!$D$59/1000)*0.5*-'Assumptions (Hide)'!$C$100</f>
        <v>0</v>
      </c>
      <c r="AA145" s="212">
        <f>$F145*$D145*'Assumptions (Hide)'!$D$60/1000+($L145*$D145*'Assumptions (Hide)'!$D$60/1000)*0.5*-'Assumptions (Hide)'!$C$100</f>
        <v>0</v>
      </c>
      <c r="AB145" s="212">
        <f>$F145*$D145*'Assumptions (Hide)'!$D$61/1000+($L145*$D145*'Assumptions (Hide)'!$D$61/1000)*0.5*-'Assumptions (Hide)'!$C$100</f>
        <v>0</v>
      </c>
      <c r="AC145" s="209"/>
      <c r="AD145" s="215">
        <f>($I145*$D145*('Assumptions (Hide)'!$C$80/1000000)*'Assumptions (Hide)'!$C$46)+($M145*$D145*'Assumptions (Hide)'!$C$80/1000000*'Assumptions (Hide)'!$C$46*0.5*-'Assumptions (Hide)'!$C$100)</f>
        <v>0</v>
      </c>
      <c r="AE145" s="215">
        <f>$I145*$D145*('Assumptions (Hide)'!$D$80/1000000)*'Assumptions (Hide)'!$C$47+($M145*$D145*'Assumptions (Hide)'!$D$80/1000000)*'Assumptions (Hide)'!$C$47*0.5*-'Assumptions (Hide)'!$C$100</f>
        <v>0</v>
      </c>
      <c r="AF145" s="215">
        <f>$I145*$D145*('Assumptions (Hide)'!$E$80/1000000)*'Assumptions (Hide)'!$C$48+(($M145*$D145*'Assumptions (Hide)'!$E$80/1000000)*'Assumptions (Hide)'!$C$48*0.5*-'Assumptions (Hide)'!$C$100)</f>
        <v>0</v>
      </c>
    </row>
    <row r="146" spans="2:32" ht="15" customHeight="1" x14ac:dyDescent="0.2">
      <c r="B146" s="167" t="s">
        <v>60</v>
      </c>
      <c r="C146" s="163">
        <f>'Data Input Template'!$R$70</f>
        <v>0</v>
      </c>
      <c r="D146" s="69">
        <f>'Data Input Template'!$M$54</f>
        <v>0</v>
      </c>
      <c r="E146" s="69">
        <f>'Data Input Template'!$N$54</f>
        <v>0</v>
      </c>
      <c r="F146" s="170">
        <f t="shared" si="147"/>
        <v>0</v>
      </c>
      <c r="G146" s="170">
        <f>IF(C146=0,0,'Assumptions (Hide)'!$C91)</f>
        <v>0</v>
      </c>
      <c r="H146" s="184">
        <f t="shared" si="148"/>
        <v>0</v>
      </c>
      <c r="I146" s="70">
        <f t="shared" si="145"/>
        <v>0</v>
      </c>
      <c r="J146" s="476">
        <f>I146*'Assumptions (Hide)'!C91</f>
        <v>0</v>
      </c>
      <c r="K146" s="485">
        <f t="shared" si="149"/>
        <v>0</v>
      </c>
      <c r="L146" s="172">
        <f t="shared" si="150"/>
        <v>0</v>
      </c>
      <c r="M146" s="218">
        <f t="shared" si="146"/>
        <v>0</v>
      </c>
      <c r="N146" s="476">
        <f>M146*'Assumptions (Hide)'!C91</f>
        <v>0</v>
      </c>
      <c r="O146" s="485">
        <f t="shared" si="151"/>
        <v>0</v>
      </c>
      <c r="Q146" s="172">
        <f>$I146*'Assumptions (Hide)'!$C17*('Assumptions (Hide)'!$D17*($E146/60))+M146*'Assumptions (Hide)'!$C17*('Assumptions (Hide)'!$D17*($E146/60)*0.5)*-'Assumptions (Hide)'!$C$100</f>
        <v>0</v>
      </c>
      <c r="R146" s="212">
        <f>$I146*('Assumptions (Hide)'!$E17*($E146/60))+$M146*('Assumptions (Hide)'!$E17*($E146/60))*0.5*-'Assumptions (Hide)'!$C$100</f>
        <v>0</v>
      </c>
      <c r="S146" s="215">
        <f t="shared" si="78"/>
        <v>0</v>
      </c>
      <c r="U146" s="212">
        <f>$I146*$D146*('Assumptions (Hide)'!$C35/100)+M146*$D146*('Assumptions (Hide)'!$C35/100)*0.5*-'Assumptions (Hide)'!$C$100</f>
        <v>0</v>
      </c>
      <c r="V146" s="209"/>
      <c r="W146" s="212">
        <f>$F146*$D146*'Assumptions (Hide)'!$D$56/1000+($L146*$D146*'Assumptions (Hide)'!$D$56/1000)*0.5*-'Assumptions (Hide)'!$C$100</f>
        <v>0</v>
      </c>
      <c r="X146" s="212">
        <f>$F146*$D146*'Assumptions (Hide)'!$D$57/1000+($L146*$D146*'Assumptions (Hide)'!$D$57/1000)*0.5*-'Assumptions (Hide)'!$C$100</f>
        <v>0</v>
      </c>
      <c r="Y146" s="212">
        <f>$F146*$D146*'Assumptions (Hide)'!$D$58/1000+($L146*$D146*'Assumptions (Hide)'!$D$58/1000)*0.5*-'Assumptions (Hide)'!$C$100</f>
        <v>0</v>
      </c>
      <c r="Z146" s="212">
        <f>$F146*$D146*'Assumptions (Hide)'!$D$59/1000+($L146*$D146*'Assumptions (Hide)'!$D$59/1000)*0.5*-'Assumptions (Hide)'!$C$100</f>
        <v>0</v>
      </c>
      <c r="AA146" s="212">
        <f>$F146*$D146*'Assumptions (Hide)'!$D$60/1000+($L146*$D146*'Assumptions (Hide)'!$D$60/1000)*0.5*-'Assumptions (Hide)'!$C$100</f>
        <v>0</v>
      </c>
      <c r="AB146" s="212">
        <f>$F146*$D146*'Assumptions (Hide)'!$D$61/1000+($L146*$D146*'Assumptions (Hide)'!$D$61/1000)*0.5*-'Assumptions (Hide)'!$C$100</f>
        <v>0</v>
      </c>
      <c r="AC146" s="209"/>
      <c r="AD146" s="215">
        <f>($I146*$D146*('Assumptions (Hide)'!$C$80/1000000)*'Assumptions (Hide)'!$C$46)+($M146*$D146*'Assumptions (Hide)'!$C$80/1000000*'Assumptions (Hide)'!$C$46*0.5*-'Assumptions (Hide)'!$C$100)</f>
        <v>0</v>
      </c>
      <c r="AE146" s="215">
        <f>$I146*$D146*('Assumptions (Hide)'!$D$80/1000000)*'Assumptions (Hide)'!$C$47+($M146*$D146*'Assumptions (Hide)'!$D$80/1000000)*'Assumptions (Hide)'!$C$47*0.5*-'Assumptions (Hide)'!$C$100</f>
        <v>0</v>
      </c>
      <c r="AF146" s="215">
        <f>$I146*$D146*('Assumptions (Hide)'!$E$80/1000000)*'Assumptions (Hide)'!$C$48+(($M146*$D146*'Assumptions (Hide)'!$E$80/1000000)*'Assumptions (Hide)'!$C$48*0.5*-'Assumptions (Hide)'!$C$100)</f>
        <v>0</v>
      </c>
    </row>
    <row r="147" spans="2:32" ht="15" customHeight="1" x14ac:dyDescent="0.2">
      <c r="B147" s="552" t="s">
        <v>421</v>
      </c>
      <c r="C147" s="163">
        <f>'Data Input Template'!$R$71</f>
        <v>0</v>
      </c>
      <c r="D147" s="69">
        <f>'Data Input Template'!$M$54</f>
        <v>0</v>
      </c>
      <c r="E147" s="69">
        <f>'Data Input Template'!$N$54</f>
        <v>0</v>
      </c>
      <c r="F147" s="170">
        <f>K147*$F$140</f>
        <v>0</v>
      </c>
      <c r="G147" s="170">
        <f>IF(C147=0,0,'Assumptions (Hide)'!$C92)</f>
        <v>0</v>
      </c>
      <c r="H147" s="184">
        <f>IFERROR(G147/$G$140,0)</f>
        <v>0</v>
      </c>
      <c r="I147" s="70">
        <f>C147*$I$140</f>
        <v>0</v>
      </c>
      <c r="J147" s="491">
        <f>I147*'Assumptions (Hide)'!C92</f>
        <v>0</v>
      </c>
      <c r="K147" s="485">
        <f>IFERROR(J147/$J$140,0)</f>
        <v>0</v>
      </c>
      <c r="L147" s="172">
        <f>$O147*$L$140</f>
        <v>0</v>
      </c>
      <c r="M147" s="218">
        <f>C147*$M$140</f>
        <v>0</v>
      </c>
      <c r="N147" s="491">
        <f>M147*'Assumptions (Hide)'!C92</f>
        <v>0</v>
      </c>
      <c r="O147" s="485">
        <f>IFERROR(N147/$N$140,0)</f>
        <v>0</v>
      </c>
      <c r="Q147" s="172">
        <f>$I147*'Assumptions (Hide)'!$C18*('Assumptions (Hide)'!$D18*($E147/60))+M147*'Assumptions (Hide)'!$C18*('Assumptions (Hide)'!$D18*($E147/60)*0.5)*-'Assumptions (Hide)'!$C$100</f>
        <v>0</v>
      </c>
      <c r="R147" s="212">
        <f>$I147*('Assumptions (Hide)'!$E18*($E147/60))+$M147*('Assumptions (Hide)'!$E18*($E147/60))*0.5*-'Assumptions (Hide)'!$C$100</f>
        <v>0</v>
      </c>
      <c r="S147" s="215">
        <f t="shared" ref="S147" si="152">SUM(Q147:R147)</f>
        <v>0</v>
      </c>
      <c r="U147" s="212">
        <f>$I147*$D147*('Assumptions (Hide)'!$C36/100)+M147*$D147*('Assumptions (Hide)'!$C36/100)*0.5*-'Assumptions (Hide)'!$C$100</f>
        <v>0</v>
      </c>
      <c r="V147" s="209"/>
      <c r="W147" s="212">
        <f>$F147*$D147*'Assumptions (Hide)'!$D$56/1000+($L147*$D147*'Assumptions (Hide)'!$D$56/1000)*0.5*-'Assumptions (Hide)'!$C$100</f>
        <v>0</v>
      </c>
      <c r="X147" s="212">
        <f>$F147*$D147*'Assumptions (Hide)'!$D$57/1000+($L147*$D147*'Assumptions (Hide)'!$D$57/1000)*0.5*-'Assumptions (Hide)'!$C$100</f>
        <v>0</v>
      </c>
      <c r="Y147" s="212">
        <f>$F147*$D147*'Assumptions (Hide)'!$D$58/1000+($L147*$D147*'Assumptions (Hide)'!$D$58/1000)*0.5*-'Assumptions (Hide)'!$C$100</f>
        <v>0</v>
      </c>
      <c r="Z147" s="212">
        <f>$F147*$D147*'Assumptions (Hide)'!$D$59/1000+($L147*$D147*'Assumptions (Hide)'!$D$59/1000)*0.5*-'Assumptions (Hide)'!$C$100</f>
        <v>0</v>
      </c>
      <c r="AA147" s="212">
        <f>$F147*$D147*'Assumptions (Hide)'!$D$60/1000+($L147*$D147*'Assumptions (Hide)'!$D$60/1000)*0.5*-'Assumptions (Hide)'!$C$100</f>
        <v>0</v>
      </c>
      <c r="AB147" s="212">
        <f>$F147*$D147*'Assumptions (Hide)'!$D$61/1000+($L147*$D147*'Assumptions (Hide)'!$D$61/1000)*0.5*-'Assumptions (Hide)'!$C$100</f>
        <v>0</v>
      </c>
      <c r="AC147" s="209"/>
      <c r="AD147" s="215">
        <f>($I147*$D147*('Assumptions (Hide)'!$C$80/1000000)*'Assumptions (Hide)'!$C$46)+($M147*$D147*'Assumptions (Hide)'!$C$80/1000000*'Assumptions (Hide)'!$C$46*0.5*-'Assumptions (Hide)'!$C$100)</f>
        <v>0</v>
      </c>
      <c r="AE147" s="215">
        <f>$I147*$D147*('Assumptions (Hide)'!$D$80/1000000)*'Assumptions (Hide)'!$C$47+($M147*$D147*'Assumptions (Hide)'!$D$80/1000000)*'Assumptions (Hide)'!$C$47*0.5*-'Assumptions (Hide)'!$C$100</f>
        <v>0</v>
      </c>
      <c r="AF147" s="215">
        <f>$I147*$D147*('Assumptions (Hide)'!$E$80/1000000)*'Assumptions (Hide)'!$C$48+(($M147*$D147*'Assumptions (Hide)'!$E$80/1000000)*'Assumptions (Hide)'!$C$48*0.5*-'Assumptions (Hide)'!$C$100)</f>
        <v>0</v>
      </c>
    </row>
    <row r="148" spans="2:32" ht="15" customHeight="1" x14ac:dyDescent="0.2">
      <c r="B148" s="167" t="s">
        <v>61</v>
      </c>
      <c r="C148" s="163">
        <f>'Data Input Template'!$R$72</f>
        <v>0</v>
      </c>
      <c r="D148" s="69">
        <f>'Data Input Template'!$M$54</f>
        <v>0</v>
      </c>
      <c r="E148" s="69">
        <f>'Data Input Template'!$N$54</f>
        <v>0</v>
      </c>
      <c r="F148" s="170">
        <f t="shared" si="147"/>
        <v>0</v>
      </c>
      <c r="G148" s="170">
        <f>IF(C148=0,0,'Assumptions (Hide)'!$C93)</f>
        <v>0</v>
      </c>
      <c r="H148" s="184">
        <f t="shared" si="148"/>
        <v>0</v>
      </c>
      <c r="I148" s="70">
        <f t="shared" si="145"/>
        <v>0</v>
      </c>
      <c r="J148" s="476">
        <f>I148*'Assumptions (Hide)'!C93</f>
        <v>0</v>
      </c>
      <c r="K148" s="485">
        <f t="shared" si="149"/>
        <v>0</v>
      </c>
      <c r="L148" s="172">
        <f t="shared" si="150"/>
        <v>0</v>
      </c>
      <c r="M148" s="218">
        <f t="shared" si="146"/>
        <v>0</v>
      </c>
      <c r="N148" s="476">
        <f>M148*'Assumptions (Hide)'!C93</f>
        <v>0</v>
      </c>
      <c r="O148" s="485">
        <f t="shared" si="151"/>
        <v>0</v>
      </c>
      <c r="Q148" s="172">
        <f>$I148*'Assumptions (Hide)'!$C19*('Assumptions (Hide)'!$D19*($E148/60))+M148*'Assumptions (Hide)'!$C19*('Assumptions (Hide)'!$D19*($E148/60)*0.5)*-'Assumptions (Hide)'!$C$100</f>
        <v>0</v>
      </c>
      <c r="R148" s="212">
        <f>$I148*('Assumptions (Hide)'!$E19*($E148/60))+$M148*('Assumptions (Hide)'!$E19*($E148/60))*0.5*-'Assumptions (Hide)'!$C$100</f>
        <v>0</v>
      </c>
      <c r="S148" s="215">
        <f t="shared" si="78"/>
        <v>0</v>
      </c>
      <c r="U148" s="212">
        <f>$I148*$D148*('Assumptions (Hide)'!$C37/100)+M148*$D148*('Assumptions (Hide)'!$C37/100)*0.5*-'Assumptions (Hide)'!$C$100</f>
        <v>0</v>
      </c>
      <c r="V148" s="209"/>
      <c r="W148" s="212">
        <f>$F148*$D148*'Assumptions (Hide)'!$D$56/1000+($L148*$D148*'Assumptions (Hide)'!$D$56/1000)*0.5*-'Assumptions (Hide)'!$C$100</f>
        <v>0</v>
      </c>
      <c r="X148" s="212">
        <f>$F148*$D148*'Assumptions (Hide)'!$D$57/1000+($L148*$D148*'Assumptions (Hide)'!$D$57/1000)*0.5*-'Assumptions (Hide)'!$C$100</f>
        <v>0</v>
      </c>
      <c r="Y148" s="212">
        <f>$F148*$D148*'Assumptions (Hide)'!$D$58/1000+($L148*$D148*'Assumptions (Hide)'!$D$58/1000)*0.5*-'Assumptions (Hide)'!$C$100</f>
        <v>0</v>
      </c>
      <c r="Z148" s="212">
        <f>$F148*$D148*'Assumptions (Hide)'!$D$59/1000+($L148*$D148*'Assumptions (Hide)'!$D$59/1000)*0.5*-'Assumptions (Hide)'!$C$100</f>
        <v>0</v>
      </c>
      <c r="AA148" s="212">
        <f>$F148*$D148*'Assumptions (Hide)'!$D$60/1000+($L148*$D148*'Assumptions (Hide)'!$D$60/1000)*0.5*-'Assumptions (Hide)'!$C$100</f>
        <v>0</v>
      </c>
      <c r="AB148" s="212">
        <f>$F148*$D148*'Assumptions (Hide)'!$D$61/1000+($L148*$D148*'Assumptions (Hide)'!$D$61/1000)*0.5*-'Assumptions (Hide)'!$C$100</f>
        <v>0</v>
      </c>
      <c r="AC148" s="209"/>
      <c r="AD148" s="215">
        <f>($I148*$D148*('Assumptions (Hide)'!$C$80/1000000)*'Assumptions (Hide)'!$C$46)+($M148*$D148*'Assumptions (Hide)'!$C$80/1000000*'Assumptions (Hide)'!$C$46*0.5*-'Assumptions (Hide)'!$C$100)</f>
        <v>0</v>
      </c>
      <c r="AE148" s="215">
        <f>$I148*$D148*('Assumptions (Hide)'!$D$80/1000000)*'Assumptions (Hide)'!$C$47+($M148*$D148*'Assumptions (Hide)'!$D$80/1000000)*'Assumptions (Hide)'!$C$47*0.5*-'Assumptions (Hide)'!$C$100</f>
        <v>0</v>
      </c>
      <c r="AF148" s="215">
        <f>$I148*$D148*('Assumptions (Hide)'!$E$80/1000000)*'Assumptions (Hide)'!$C$48+(($M148*$D148*'Assumptions (Hide)'!$E$80/1000000)*'Assumptions (Hide)'!$C$48*0.5*-'Assumptions (Hide)'!$C$100)</f>
        <v>0</v>
      </c>
    </row>
    <row r="149" spans="2:32" ht="15" customHeight="1" x14ac:dyDescent="0.2">
      <c r="B149" s="169" t="s">
        <v>62</v>
      </c>
      <c r="C149" s="164">
        <f>'Data Input Template'!$R$73</f>
        <v>0</v>
      </c>
      <c r="D149" s="71">
        <f>'Data Input Template'!$M$54</f>
        <v>0</v>
      </c>
      <c r="E149" s="71">
        <f>'Data Input Template'!$N$54</f>
        <v>0</v>
      </c>
      <c r="F149" s="187">
        <f t="shared" si="147"/>
        <v>0</v>
      </c>
      <c r="G149" s="187">
        <f>IF(C149=0,0,'Assumptions (Hide)'!$C94)</f>
        <v>0</v>
      </c>
      <c r="H149" s="186">
        <f t="shared" si="148"/>
        <v>0</v>
      </c>
      <c r="I149" s="72">
        <f t="shared" si="145"/>
        <v>0</v>
      </c>
      <c r="J149" s="476">
        <f>I149*'Assumptions (Hide)'!C94</f>
        <v>0</v>
      </c>
      <c r="K149" s="485">
        <f t="shared" si="149"/>
        <v>0</v>
      </c>
      <c r="L149" s="172">
        <f t="shared" si="150"/>
        <v>0</v>
      </c>
      <c r="M149" s="483">
        <f t="shared" si="146"/>
        <v>0</v>
      </c>
      <c r="N149" s="476">
        <f>M149*'Assumptions (Hide)'!C94</f>
        <v>0</v>
      </c>
      <c r="O149" s="485">
        <f t="shared" si="151"/>
        <v>0</v>
      </c>
      <c r="Q149" s="173">
        <f>$I149*'Assumptions (Hide)'!$C20*('Assumptions (Hide)'!$D20*($E149/60))+M149*'Assumptions (Hide)'!$C20*('Assumptions (Hide)'!$D20*($E149/60)*0.5)*-'Assumptions (Hide)'!$C$100</f>
        <v>0</v>
      </c>
      <c r="R149" s="213">
        <f>$I149*('Assumptions (Hide)'!$E20*($E149/60))+$M149*('Assumptions (Hide)'!$E20*($E149/60))*0.5*-'Assumptions (Hide)'!$C$100</f>
        <v>0</v>
      </c>
      <c r="S149" s="216">
        <f t="shared" si="78"/>
        <v>0</v>
      </c>
      <c r="U149" s="213">
        <f>$I149*$D149*('Assumptions (Hide)'!$C38/100)+M149*$D149*('Assumptions (Hide)'!$C38/100)*0.5*-'Assumptions (Hide)'!$C$100</f>
        <v>0</v>
      </c>
      <c r="V149" s="209"/>
      <c r="W149" s="213">
        <f>$F149*$D149*'Assumptions (Hide)'!$D$56/1000+($L149*$D149*'Assumptions (Hide)'!$D$56/1000)*0.5*-'Assumptions (Hide)'!$C$100</f>
        <v>0</v>
      </c>
      <c r="X149" s="213">
        <f>$F149*$D149*'Assumptions (Hide)'!$D$57/1000+($L149*$D149*'Assumptions (Hide)'!$D$57/1000)*0.5*-'Assumptions (Hide)'!$C$100</f>
        <v>0</v>
      </c>
      <c r="Y149" s="213">
        <f>$F149*$D149*'Assumptions (Hide)'!$D$58/1000+($L149*$D149*'Assumptions (Hide)'!$D$58/1000)*0.5*-'Assumptions (Hide)'!$C$100</f>
        <v>0</v>
      </c>
      <c r="Z149" s="213">
        <f>$F149*$D149*'Assumptions (Hide)'!$D$59/1000+($L149*$D149*'Assumptions (Hide)'!$D$59/1000)*0.5*-'Assumptions (Hide)'!$C$100</f>
        <v>0</v>
      </c>
      <c r="AA149" s="213">
        <f>$F149*$D149*'Assumptions (Hide)'!$D$60/1000+($L149*$D149*'Assumptions (Hide)'!$D$60/1000)*0.5*-'Assumptions (Hide)'!$C$100</f>
        <v>0</v>
      </c>
      <c r="AB149" s="213">
        <f>$F149*$D149*'Assumptions (Hide)'!$D$61/1000+($L149*$D149*'Assumptions (Hide)'!$D$61/1000)*0.5*-'Assumptions (Hide)'!$C$100</f>
        <v>0</v>
      </c>
      <c r="AC149" s="209"/>
      <c r="AD149" s="216">
        <f>($I149*$D149*('Assumptions (Hide)'!$C$80/1000000)*'Assumptions (Hide)'!$C$46)+($M149*$D149*'Assumptions (Hide)'!$C$80/1000000*'Assumptions (Hide)'!$C$46*0.5*-'Assumptions (Hide)'!$C$100)</f>
        <v>0</v>
      </c>
      <c r="AE149" s="216">
        <f>$I149*$D149*('Assumptions (Hide)'!$D$80/1000000)*'Assumptions (Hide)'!$C$47+($M149*$D149*'Assumptions (Hide)'!$D$80/1000000)*'Assumptions (Hide)'!$C$47*0.5*-'Assumptions (Hide)'!$C$100</f>
        <v>0</v>
      </c>
      <c r="AF149" s="216">
        <f>$I149*$D149*('Assumptions (Hide)'!$E$80/1000000)*'Assumptions (Hide)'!$C$48+(($M149*$D149*'Assumptions (Hide)'!$E$80/1000000)*'Assumptions (Hide)'!$C$48*0.5*-'Assumptions (Hide)'!$C$100)</f>
        <v>0</v>
      </c>
    </row>
  </sheetData>
  <sheetProtection password="E650" sheet="1" objects="1" scenarios="1"/>
  <pageMargins left="0.70866141732283472" right="0.70866141732283472" top="0.31496062992125984" bottom="0.31496062992125984" header="0.31496062992125984" footer="0.31496062992125984"/>
  <pageSetup paperSize="9" scale="33" orientation="portrait" horizontalDpi="300" verticalDpi="300"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Cover Page</vt:lpstr>
      <vt:lpstr>How to Guide</vt:lpstr>
      <vt:lpstr>Capex Input</vt:lpstr>
      <vt:lpstr>Data Input Template</vt:lpstr>
      <vt:lpstr>Cashflow</vt:lpstr>
      <vt:lpstr>CBA Summary</vt:lpstr>
      <vt:lpstr>Referencing &amp; Assumptions Table</vt:lpstr>
      <vt:lpstr>Assumptions (Hide)</vt:lpstr>
      <vt:lpstr>Model Outputs (Hide)</vt:lpstr>
      <vt:lpstr>Benefits Breakdown (Hide)</vt:lpstr>
      <vt:lpstr>Drop down (Hide)</vt:lpstr>
      <vt:lpstr>AssetLife</vt:lpstr>
      <vt:lpstr>'Assumptions (Hide)'!Print_Area</vt:lpstr>
      <vt:lpstr>'Capex Input'!Print_Area</vt:lpstr>
      <vt:lpstr>Cashflow!Print_Area</vt:lpstr>
      <vt:lpstr>'CBA Summary'!Print_Area</vt:lpstr>
      <vt:lpstr>'Cover Page'!Print_Area</vt:lpstr>
      <vt:lpstr>'Data Input Template'!Print_Area</vt:lpstr>
      <vt:lpstr>'How to Guide'!Print_Area</vt:lpstr>
      <vt:lpstr>'Referencing &amp; Assumptions Table'!Print_Area</vt:lpstr>
      <vt:lpstr>Cashflow!Print_Titles</vt:lpstr>
      <vt:lpstr>'CBA Summary'!Print_Titles</vt:lpstr>
      <vt:lpstr>Safety</vt:lpstr>
      <vt:lpstr>Unit_Type</vt:lpstr>
    </vt:vector>
  </TitlesOfParts>
  <Company>NSWDOT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Roads and Bridges Construction Benefit Cost Analysis Model 14062017</dc:title>
  <dc:subject>Fixing Country Roads</dc:subject>
  <dc:creator>J Legaspi;Transport for NSW</dc:creator>
  <cp:lastModifiedBy>Clement Girault</cp:lastModifiedBy>
  <cp:lastPrinted>2014-10-23T01:05:33Z</cp:lastPrinted>
  <dcterms:created xsi:type="dcterms:W3CDTF">2011-05-18T04:51:21Z</dcterms:created>
  <dcterms:modified xsi:type="dcterms:W3CDTF">2017-06-15T03:58:35Z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